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trlProps/ctrlProp7.xml" ContentType="application/vnd.ms-excel.controlpropertie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05" yWindow="-45" windowWidth="9720" windowHeight="6615" tabRatio="952" activeTab="1"/>
  </bookViews>
  <sheets>
    <sheet name="Run Query" sheetId="27169" r:id="rId1"/>
    <sheet name="Financial Book Position" sheetId="2" r:id="rId2"/>
    <sheet name="GRMS Positions" sheetId="42" r:id="rId3"/>
    <sheet name="GRMS Detail" sheetId="43" r:id="rId4"/>
    <sheet name="QueryPage" sheetId="51" r:id="rId5"/>
    <sheet name="lava" sheetId="27170" r:id="rId6"/>
    <sheet name="Maturity Gap Analysis" sheetId="45" r:id="rId7"/>
    <sheet name="Financial Position Prior Day" sheetId="34" r:id="rId8"/>
    <sheet name="Diff" sheetId="3" r:id="rId9"/>
    <sheet name="Months" sheetId="4" r:id="rId10"/>
    <sheet name="R1" sheetId="5" r:id="rId11"/>
    <sheet name="R2" sheetId="49" r:id="rId12"/>
    <sheet name="R3" sheetId="47" r:id="rId13"/>
    <sheet name="R4" sheetId="1537" r:id="rId14"/>
    <sheet name="R5" sheetId="27168" r:id="rId15"/>
    <sheet name="Temp" sheetId="7104" r:id="rId16"/>
    <sheet name="Exotics" sheetId="680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">#REF!</definedName>
    <definedName name="_xlnm._FilterDatabase" localSheetId="3" hidden="1">'GRMS Detail'!$A$1:$H$3917</definedName>
    <definedName name="_xlnm._FilterDatabase" localSheetId="11" hidden="1">'R2'!$A$2:$AA$2</definedName>
    <definedName name="_Order1" hidden="1">255</definedName>
    <definedName name="_Order2" hidden="1">255</definedName>
    <definedName name="BackUpName">'Run Query'!$O$1</definedName>
    <definedName name="Book">'Run Query'!$H$23:$H$100</definedName>
    <definedName name="BOOK_ID">'GRMS Detail'!$B$1:$B$5383</definedName>
    <definedName name="Book_Type">'Run Query'!$G$23:$H$100</definedName>
    <definedName name="BookList">QueryPage!$D$5</definedName>
    <definedName name="BookTypeCd">'GRMS Detail'!$C$2:$C$5383</definedName>
    <definedName name="BucketTable" localSheetId="16">Months!$D$3:$F$288</definedName>
    <definedName name="BucketTable">Months!$D$3:$F$288</definedName>
    <definedName name="Changes">#REF!</definedName>
    <definedName name="CurrentPostId">'Run Query'!$L$24</definedName>
    <definedName name="Curves">[5]Curves!$A$3:$F$722</definedName>
    <definedName name="_1DA">'[4]Orig Sched'!#REF!</definedName>
    <definedName name="DAILY">'[3]Orig Sched'!#REF!</definedName>
    <definedName name="Daily_Hedge">'Run Query'!$N$1</definedName>
    <definedName name="DATE_BUCKETS">'GRMS Detail'!$F$2:$F$1506</definedName>
    <definedName name="DateBucket">'GRMS Detail'!$F$2:$F$1506</definedName>
    <definedName name="DateTable">Months!$D$3</definedName>
    <definedName name="DayOfTheMonth" localSheetId="5">'Run Query'!$B$7</definedName>
    <definedName name="DayOfTheMonth">'Run Query'!$B$7</definedName>
    <definedName name="DaysInMonth">'Run Query'!$B$6</definedName>
    <definedName name="deals_inc">'Run Query'!$B$4</definedName>
    <definedName name="ExternalData1" localSheetId="3">'GRMS Detail'!$A$1:$E$300</definedName>
    <definedName name="GDTimeBucket">Months!$C$3:$D$34</definedName>
    <definedName name="GRMSQueryReturnArea">'GRMS Detail'!$A$1:$E$5383</definedName>
    <definedName name="InputRange">QueryPage!$C$5:$E$21</definedName>
    <definedName name="LastDay">'Run Query'!$C$8</definedName>
    <definedName name="lava">Months!$F$3:$G$288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_NX1" localSheetId="6">'Run Query'!$C$15</definedName>
    <definedName name="_NX1">'Run Query'!$C$15</definedName>
    <definedName name="_NXB2">'Run Query'!$B$15</definedName>
    <definedName name="_NXB3">'Run Query'!$A$15</definedName>
    <definedName name="PhoneNumbers">'[1]Gas DPR Page'!$O$2:$O$14</definedName>
    <definedName name="Positions">#REF!</definedName>
    <definedName name="post_id">'Run Query'!$B$25</definedName>
    <definedName name="PR_CRV_CD">'GRMS Detail'!$C$2:$C$5383</definedName>
    <definedName name="_xlnm.Print_Area" localSheetId="1">'Financial Book Position'!$A$5:$AJ$28</definedName>
    <definedName name="_xlnm.Print_Area" localSheetId="7">'Financial Position Prior Day'!$A$10:$AH$58</definedName>
    <definedName name="_xlnm.Print_Area" localSheetId="5">lava!$A$1:$T$15</definedName>
    <definedName name="_xlnm.Print_Area" localSheetId="11">'R2'!$A$2:$J$51</definedName>
    <definedName name="_xlnm.Print_Area" localSheetId="0">'Run Query'!$A$1:$J$30</definedName>
    <definedName name="print_area_2">#REF!</definedName>
    <definedName name="print_area_c">#REF!</definedName>
    <definedName name="_xlnm.Print_Titles" localSheetId="1">'Financial Book Position'!$A:$A,'Financial Book Position'!$1:$9</definedName>
    <definedName name="_xlnm.Print_Titles" localSheetId="7">'Financial Position Prior Day'!$A:$A,'Financial Position Prior Day'!$1:$9</definedName>
    <definedName name="_xlnm.Print_Titles" localSheetId="5">lava!$A:$A,lava!$1:$9</definedName>
    <definedName name="PriorPostId">'Run Query'!$K$24</definedName>
    <definedName name="PromptMonth" localSheetId="5">'Run Query'!$B$8</definedName>
    <definedName name="PromptMonth">'Run Query'!$B$8</definedName>
    <definedName name="PubCdLiquidations">Months!$H$6</definedName>
    <definedName name="PW">'Run Query'!$B$3</definedName>
    <definedName name="QueryArea">QueryPage!$F$4:$H$27</definedName>
    <definedName name="_2RA">'[4]Orig Sched'!#REF!</definedName>
    <definedName name="RANGE">'[3]Orig Sched'!#REF!</definedName>
    <definedName name="REF_DT">'GRMS Detail'!$A$1:$A$5383</definedName>
    <definedName name="Reference">'GRMS Detail'!$H$2:$H$9000</definedName>
    <definedName name="SIFO" localSheetId="16" hidden="1">{"BookBal",#N/A,FALSE,"Roll-1";"DailyChange",#N/A,FALSE,"Roll-1";"Schedules",#N/A,FALSE,"Roll-1"}</definedName>
    <definedName name="SIFO" localSheetId="5" hidden="1">{"BookBal",#N/A,FALSE,"Roll-1";"DailyChange",#N/A,FALSE,"Roll-1";"Schedules",#N/A,FALSE,"Roll-1"}</definedName>
    <definedName name="SIFO" localSheetId="6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 localSheetId="16">Months!$F$3:$F$288</definedName>
    <definedName name="SumMonths">Months!$F$3:$F$288</definedName>
    <definedName name="SumNumber">Months!$D$3:$E$288</definedName>
    <definedName name="TodaysDate">'Run Query'!$B$5</definedName>
    <definedName name="TodaysDateForQuery">#REF!</definedName>
    <definedName name="UID">'Run Query'!$B$2</definedName>
    <definedName name="wrn.RollDetail." localSheetId="16" hidden="1">{"BookBal",#N/A,FALSE,"Roll-1";"DailyChange",#N/A,FALSE,"Roll-1";"Schedules",#N/A,FALSE,"Roll-1"}</definedName>
    <definedName name="wrn.RollDetail." localSheetId="5" hidden="1">{"BookBal",#N/A,FALSE,"Roll-1";"DailyChange",#N/A,FALSE,"Roll-1";"Schedules",#N/A,FALSE,"Roll-1"}</definedName>
    <definedName name="wrn.RollDetail." localSheetId="6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 fullCalcOnLoad="1"/>
</workbook>
</file>

<file path=xl/calcChain.xml><?xml version="1.0" encoding="utf-8"?>
<calcChain xmlns="http://schemas.openxmlformats.org/spreadsheetml/2006/main">
  <c r="A5" i="3" l="1"/>
  <c r="F7" i="3"/>
  <c r="H7" i="3" s="1"/>
  <c r="J7" i="3"/>
  <c r="J8" i="3" s="1"/>
  <c r="L7" i="3" s="1"/>
  <c r="L8" i="3" s="1"/>
  <c r="F8" i="3"/>
  <c r="H8" i="3"/>
  <c r="F11" i="3"/>
  <c r="F12" i="3"/>
  <c r="J12" i="3"/>
  <c r="F13" i="3"/>
  <c r="F17" i="3"/>
  <c r="A4" i="680"/>
  <c r="B4" i="680"/>
  <c r="C4" i="680"/>
  <c r="D4" i="680"/>
  <c r="F4" i="680"/>
  <c r="G4" i="680"/>
  <c r="K4" i="680"/>
  <c r="A5" i="680"/>
  <c r="K5" i="680" s="1"/>
  <c r="B5" i="680"/>
  <c r="D5" i="680" s="1"/>
  <c r="C5" i="680"/>
  <c r="F5" i="680"/>
  <c r="A6" i="680"/>
  <c r="B6" i="680"/>
  <c r="D6" i="680" s="1"/>
  <c r="F6" i="680" s="1"/>
  <c r="C6" i="680"/>
  <c r="G6" i="680"/>
  <c r="K6" i="680"/>
  <c r="A7" i="680"/>
  <c r="G7" i="680" s="1"/>
  <c r="B7" i="680"/>
  <c r="D7" i="680" s="1"/>
  <c r="F7" i="680" s="1"/>
  <c r="C7" i="680"/>
  <c r="K7" i="680"/>
  <c r="A8" i="680"/>
  <c r="B8" i="680"/>
  <c r="C8" i="680"/>
  <c r="D8" i="680"/>
  <c r="F8" i="680" s="1"/>
  <c r="A9" i="680"/>
  <c r="B9" i="680"/>
  <c r="D9" i="680" s="1"/>
  <c r="F9" i="680" s="1"/>
  <c r="C9" i="680"/>
  <c r="A10" i="680"/>
  <c r="B10" i="680"/>
  <c r="C10" i="680"/>
  <c r="G10" i="680"/>
  <c r="K10" i="680"/>
  <c r="A11" i="680"/>
  <c r="B11" i="680"/>
  <c r="C11" i="680"/>
  <c r="D11" i="680" s="1"/>
  <c r="F11" i="680" s="1"/>
  <c r="G11" i="680"/>
  <c r="K11" i="680"/>
  <c r="A12" i="680"/>
  <c r="B12" i="680"/>
  <c r="C12" i="680"/>
  <c r="D12" i="680"/>
  <c r="F12" i="680"/>
  <c r="G12" i="680"/>
  <c r="K12" i="680"/>
  <c r="A13" i="680"/>
  <c r="K13" i="680" s="1"/>
  <c r="B13" i="680"/>
  <c r="D13" i="680" s="1"/>
  <c r="F13" i="680" s="1"/>
  <c r="C13" i="680"/>
  <c r="A14" i="680"/>
  <c r="B14" i="680"/>
  <c r="D14" i="680" s="1"/>
  <c r="F14" i="680" s="1"/>
  <c r="C14" i="680"/>
  <c r="G14" i="680"/>
  <c r="K14" i="680"/>
  <c r="A15" i="680"/>
  <c r="G15" i="680" s="1"/>
  <c r="B15" i="680"/>
  <c r="D15" i="680" s="1"/>
  <c r="F15" i="680" s="1"/>
  <c r="C15" i="680"/>
  <c r="K15" i="680"/>
  <c r="A16" i="680"/>
  <c r="B16" i="680"/>
  <c r="C16" i="680"/>
  <c r="D16" i="680"/>
  <c r="F16" i="680" s="1"/>
  <c r="A17" i="680"/>
  <c r="B17" i="680"/>
  <c r="D17" i="680" s="1"/>
  <c r="C17" i="680"/>
  <c r="F17" i="680"/>
  <c r="A18" i="680"/>
  <c r="B18" i="680"/>
  <c r="C18" i="680"/>
  <c r="G18" i="680"/>
  <c r="K18" i="680"/>
  <c r="A19" i="680"/>
  <c r="B19" i="680"/>
  <c r="C19" i="680"/>
  <c r="D19" i="680" s="1"/>
  <c r="F19" i="680" s="1"/>
  <c r="G19" i="680"/>
  <c r="K19" i="680"/>
  <c r="A20" i="680"/>
  <c r="B20" i="680"/>
  <c r="C20" i="680"/>
  <c r="D20" i="680"/>
  <c r="F20" i="680"/>
  <c r="G20" i="680"/>
  <c r="K20" i="680"/>
  <c r="A21" i="680"/>
  <c r="K21" i="680" s="1"/>
  <c r="B21" i="680"/>
  <c r="D21" i="680" s="1"/>
  <c r="C21" i="680"/>
  <c r="F21" i="680"/>
  <c r="A22" i="680"/>
  <c r="B22" i="680"/>
  <c r="D22" i="680" s="1"/>
  <c r="F22" i="680" s="1"/>
  <c r="C22" i="680"/>
  <c r="G22" i="680"/>
  <c r="K22" i="680"/>
  <c r="A23" i="680"/>
  <c r="G23" i="680" s="1"/>
  <c r="B23" i="680"/>
  <c r="D23" i="680" s="1"/>
  <c r="F23" i="680" s="1"/>
  <c r="C23" i="680"/>
  <c r="K23" i="680"/>
  <c r="A24" i="680"/>
  <c r="B24" i="680"/>
  <c r="C24" i="680"/>
  <c r="D24" i="680"/>
  <c r="F24" i="680" s="1"/>
  <c r="A25" i="680"/>
  <c r="B25" i="680"/>
  <c r="D25" i="680" s="1"/>
  <c r="F25" i="680" s="1"/>
  <c r="C25" i="680"/>
  <c r="A26" i="680"/>
  <c r="B26" i="680"/>
  <c r="C26" i="680"/>
  <c r="G26" i="680"/>
  <c r="K26" i="680"/>
  <c r="A27" i="680"/>
  <c r="B27" i="680"/>
  <c r="C27" i="680"/>
  <c r="D27" i="680" s="1"/>
  <c r="F27" i="680" s="1"/>
  <c r="G27" i="680"/>
  <c r="K27" i="680"/>
  <c r="A28" i="680"/>
  <c r="B28" i="680"/>
  <c r="C28" i="680"/>
  <c r="D28" i="680"/>
  <c r="F28" i="680"/>
  <c r="G28" i="680"/>
  <c r="K28" i="680"/>
  <c r="A29" i="680"/>
  <c r="K29" i="680" s="1"/>
  <c r="B29" i="680"/>
  <c r="D29" i="680" s="1"/>
  <c r="F29" i="680" s="1"/>
  <c r="C29" i="680"/>
  <c r="A30" i="680"/>
  <c r="B30" i="680"/>
  <c r="D30" i="680" s="1"/>
  <c r="F30" i="680" s="1"/>
  <c r="C30" i="680"/>
  <c r="G30" i="680"/>
  <c r="K30" i="680"/>
  <c r="A31" i="680"/>
  <c r="G31" i="680" s="1"/>
  <c r="B31" i="680"/>
  <c r="D31" i="680" s="1"/>
  <c r="F31" i="680" s="1"/>
  <c r="C31" i="680"/>
  <c r="K31" i="680"/>
  <c r="A32" i="680"/>
  <c r="B32" i="680"/>
  <c r="C32" i="680"/>
  <c r="D32" i="680"/>
  <c r="F32" i="680" s="1"/>
  <c r="A33" i="680"/>
  <c r="B33" i="680"/>
  <c r="D33" i="680" s="1"/>
  <c r="C33" i="680"/>
  <c r="F33" i="680"/>
  <c r="A34" i="680"/>
  <c r="B34" i="680"/>
  <c r="C34" i="680"/>
  <c r="G34" i="680"/>
  <c r="K34" i="680"/>
  <c r="A35" i="680"/>
  <c r="B35" i="680"/>
  <c r="C35" i="680"/>
  <c r="D35" i="680" s="1"/>
  <c r="F35" i="680" s="1"/>
  <c r="G35" i="680"/>
  <c r="K35" i="680"/>
  <c r="A36" i="680"/>
  <c r="B36" i="680"/>
  <c r="C36" i="680"/>
  <c r="D36" i="680"/>
  <c r="F36" i="680"/>
  <c r="G36" i="680"/>
  <c r="K36" i="680"/>
  <c r="A37" i="680"/>
  <c r="K37" i="680" s="1"/>
  <c r="B37" i="680"/>
  <c r="D37" i="680" s="1"/>
  <c r="C37" i="680"/>
  <c r="F37" i="680"/>
  <c r="A38" i="680"/>
  <c r="B38" i="680"/>
  <c r="D38" i="680" s="1"/>
  <c r="F38" i="680" s="1"/>
  <c r="C38" i="680"/>
  <c r="G38" i="680"/>
  <c r="K38" i="680"/>
  <c r="A39" i="680"/>
  <c r="G39" i="680" s="1"/>
  <c r="B39" i="680"/>
  <c r="D39" i="680" s="1"/>
  <c r="F39" i="680" s="1"/>
  <c r="C39" i="680"/>
  <c r="K39" i="680"/>
  <c r="A40" i="680"/>
  <c r="B40" i="680"/>
  <c r="C40" i="680"/>
  <c r="D40" i="680"/>
  <c r="F40" i="680" s="1"/>
  <c r="A41" i="680"/>
  <c r="B41" i="680"/>
  <c r="D41" i="680" s="1"/>
  <c r="F41" i="680" s="1"/>
  <c r="C41" i="680"/>
  <c r="A42" i="680"/>
  <c r="B42" i="680"/>
  <c r="C42" i="680"/>
  <c r="G42" i="680"/>
  <c r="K42" i="680"/>
  <c r="A43" i="680"/>
  <c r="B43" i="680"/>
  <c r="C43" i="680"/>
  <c r="D43" i="680" s="1"/>
  <c r="F43" i="680" s="1"/>
  <c r="G43" i="680"/>
  <c r="K43" i="680"/>
  <c r="A44" i="680"/>
  <c r="B44" i="680"/>
  <c r="C44" i="680"/>
  <c r="D44" i="680"/>
  <c r="F44" i="680"/>
  <c r="G44" i="680"/>
  <c r="K44" i="680"/>
  <c r="A45" i="680"/>
  <c r="K45" i="680" s="1"/>
  <c r="B45" i="680"/>
  <c r="D45" i="680" s="1"/>
  <c r="F45" i="680" s="1"/>
  <c r="C45" i="680"/>
  <c r="A46" i="680"/>
  <c r="B46" i="680"/>
  <c r="D46" i="680" s="1"/>
  <c r="F46" i="680" s="1"/>
  <c r="C46" i="680"/>
  <c r="G46" i="680"/>
  <c r="K46" i="680"/>
  <c r="A47" i="680"/>
  <c r="G47" i="680" s="1"/>
  <c r="B47" i="680"/>
  <c r="D47" i="680" s="1"/>
  <c r="F47" i="680" s="1"/>
  <c r="C47" i="680"/>
  <c r="K47" i="680"/>
  <c r="A48" i="680"/>
  <c r="B48" i="680"/>
  <c r="C48" i="680"/>
  <c r="D48" i="680"/>
  <c r="F48" i="680" s="1"/>
  <c r="A49" i="680"/>
  <c r="B49" i="680"/>
  <c r="D49" i="680" s="1"/>
  <c r="C49" i="680"/>
  <c r="F49" i="680"/>
  <c r="A50" i="680"/>
  <c r="B50" i="680"/>
  <c r="C50" i="680"/>
  <c r="G50" i="680"/>
  <c r="K50" i="680"/>
  <c r="A51" i="680"/>
  <c r="B51" i="680"/>
  <c r="C51" i="680"/>
  <c r="D51" i="680" s="1"/>
  <c r="F51" i="680" s="1"/>
  <c r="G51" i="680"/>
  <c r="K51" i="680"/>
  <c r="A52" i="680"/>
  <c r="B52" i="680"/>
  <c r="C52" i="680"/>
  <c r="D52" i="680"/>
  <c r="F52" i="680"/>
  <c r="G52" i="680"/>
  <c r="K52" i="680"/>
  <c r="A53" i="680"/>
  <c r="K53" i="680" s="1"/>
  <c r="B53" i="680"/>
  <c r="D53" i="680" s="1"/>
  <c r="C53" i="680"/>
  <c r="F53" i="680"/>
  <c r="A54" i="680"/>
  <c r="B54" i="680"/>
  <c r="D54" i="680" s="1"/>
  <c r="F54" i="680" s="1"/>
  <c r="C54" i="680"/>
  <c r="G54" i="680"/>
  <c r="K54" i="680"/>
  <c r="A55" i="680"/>
  <c r="G55" i="680" s="1"/>
  <c r="B55" i="680"/>
  <c r="D55" i="680" s="1"/>
  <c r="F55" i="680" s="1"/>
  <c r="C55" i="680"/>
  <c r="K55" i="680"/>
  <c r="A56" i="680"/>
  <c r="B56" i="680"/>
  <c r="C56" i="680"/>
  <c r="D56" i="680"/>
  <c r="F56" i="680" s="1"/>
  <c r="A57" i="680"/>
  <c r="B57" i="680"/>
  <c r="D57" i="680" s="1"/>
  <c r="F57" i="680" s="1"/>
  <c r="C57" i="680"/>
  <c r="A58" i="680"/>
  <c r="B58" i="680"/>
  <c r="C58" i="680"/>
  <c r="G58" i="680"/>
  <c r="K58" i="680"/>
  <c r="A59" i="680"/>
  <c r="B59" i="680"/>
  <c r="C59" i="680"/>
  <c r="D59" i="680" s="1"/>
  <c r="F59" i="680" s="1"/>
  <c r="G59" i="680"/>
  <c r="K59" i="680"/>
  <c r="A60" i="680"/>
  <c r="B60" i="680"/>
  <c r="C60" i="680"/>
  <c r="D60" i="680"/>
  <c r="F60" i="680"/>
  <c r="G60" i="680"/>
  <c r="K60" i="680"/>
  <c r="A61" i="680"/>
  <c r="K61" i="680" s="1"/>
  <c r="B61" i="680"/>
  <c r="D61" i="680" s="1"/>
  <c r="F61" i="680" s="1"/>
  <c r="C61" i="680"/>
  <c r="A62" i="680"/>
  <c r="B62" i="680"/>
  <c r="D62" i="680" s="1"/>
  <c r="F62" i="680" s="1"/>
  <c r="C62" i="680"/>
  <c r="G62" i="680"/>
  <c r="K62" i="680"/>
  <c r="A63" i="680"/>
  <c r="G63" i="680" s="1"/>
  <c r="B63" i="680"/>
  <c r="D63" i="680" s="1"/>
  <c r="F63" i="680" s="1"/>
  <c r="C63" i="680"/>
  <c r="K63" i="680"/>
  <c r="A64" i="680"/>
  <c r="B64" i="680"/>
  <c r="C64" i="680"/>
  <c r="D64" i="680"/>
  <c r="F64" i="680" s="1"/>
  <c r="A65" i="680"/>
  <c r="B65" i="680"/>
  <c r="D65" i="680" s="1"/>
  <c r="C65" i="680"/>
  <c r="F65" i="680"/>
  <c r="A66" i="680"/>
  <c r="B66" i="680"/>
  <c r="C66" i="680"/>
  <c r="G66" i="680"/>
  <c r="K66" i="680"/>
  <c r="A67" i="680"/>
  <c r="B67" i="680"/>
  <c r="C67" i="680"/>
  <c r="D67" i="680" s="1"/>
  <c r="F67" i="680" s="1"/>
  <c r="G67" i="680"/>
  <c r="K67" i="680"/>
  <c r="A68" i="680"/>
  <c r="B68" i="680"/>
  <c r="C68" i="680"/>
  <c r="D68" i="680"/>
  <c r="F68" i="680"/>
  <c r="G68" i="680"/>
  <c r="K68" i="680"/>
  <c r="A69" i="680"/>
  <c r="K69" i="680" s="1"/>
  <c r="B69" i="680"/>
  <c r="D69" i="680" s="1"/>
  <c r="C69" i="680"/>
  <c r="F69" i="680"/>
  <c r="A70" i="680"/>
  <c r="B70" i="680"/>
  <c r="D70" i="680" s="1"/>
  <c r="F70" i="680" s="1"/>
  <c r="C70" i="680"/>
  <c r="G70" i="680"/>
  <c r="K70" i="680"/>
  <c r="A71" i="680"/>
  <c r="G71" i="680" s="1"/>
  <c r="B71" i="680"/>
  <c r="D71" i="680" s="1"/>
  <c r="F71" i="680" s="1"/>
  <c r="C71" i="680"/>
  <c r="K71" i="680"/>
  <c r="A72" i="680"/>
  <c r="B72" i="680"/>
  <c r="C72" i="680"/>
  <c r="D72" i="680"/>
  <c r="F72" i="680" s="1"/>
  <c r="A73" i="680"/>
  <c r="B73" i="680"/>
  <c r="D73" i="680" s="1"/>
  <c r="F73" i="680" s="1"/>
  <c r="C73" i="680"/>
  <c r="A74" i="680"/>
  <c r="B74" i="680"/>
  <c r="C74" i="680"/>
  <c r="G74" i="680"/>
  <c r="K74" i="680"/>
  <c r="A75" i="680"/>
  <c r="B75" i="680"/>
  <c r="C75" i="680"/>
  <c r="D75" i="680" s="1"/>
  <c r="F75" i="680" s="1"/>
  <c r="G75" i="680"/>
  <c r="K75" i="680"/>
  <c r="A76" i="680"/>
  <c r="B76" i="680"/>
  <c r="C76" i="680"/>
  <c r="D76" i="680"/>
  <c r="F76" i="680"/>
  <c r="G76" i="680"/>
  <c r="K76" i="680"/>
  <c r="A77" i="680"/>
  <c r="K77" i="680" s="1"/>
  <c r="B77" i="680"/>
  <c r="D77" i="680" s="1"/>
  <c r="F77" i="680" s="1"/>
  <c r="C77" i="680"/>
  <c r="A78" i="680"/>
  <c r="B78" i="680"/>
  <c r="D78" i="680" s="1"/>
  <c r="F78" i="680" s="1"/>
  <c r="C78" i="680"/>
  <c r="G78" i="680"/>
  <c r="K78" i="680"/>
  <c r="A79" i="680"/>
  <c r="G79" i="680" s="1"/>
  <c r="B79" i="680"/>
  <c r="D79" i="680" s="1"/>
  <c r="F79" i="680" s="1"/>
  <c r="C79" i="680"/>
  <c r="K79" i="680"/>
  <c r="A80" i="680"/>
  <c r="B80" i="680"/>
  <c r="C80" i="680"/>
  <c r="D80" i="680"/>
  <c r="F80" i="680" s="1"/>
  <c r="A81" i="680"/>
  <c r="B81" i="680"/>
  <c r="D81" i="680" s="1"/>
  <c r="C81" i="680"/>
  <c r="F81" i="680"/>
  <c r="A82" i="680"/>
  <c r="B82" i="680"/>
  <c r="C82" i="680"/>
  <c r="G82" i="680"/>
  <c r="K82" i="680"/>
  <c r="A83" i="680"/>
  <c r="B83" i="680"/>
  <c r="C83" i="680"/>
  <c r="D83" i="680" s="1"/>
  <c r="F83" i="680" s="1"/>
  <c r="G83" i="680"/>
  <c r="K83" i="680"/>
  <c r="A84" i="680"/>
  <c r="B84" i="680"/>
  <c r="C84" i="680"/>
  <c r="D84" i="680"/>
  <c r="F84" i="680"/>
  <c r="G84" i="680"/>
  <c r="K84" i="680"/>
  <c r="A85" i="680"/>
  <c r="K85" i="680" s="1"/>
  <c r="B85" i="680"/>
  <c r="D85" i="680" s="1"/>
  <c r="C85" i="680"/>
  <c r="F85" i="680"/>
  <c r="A86" i="680"/>
  <c r="B86" i="680"/>
  <c r="D86" i="680" s="1"/>
  <c r="F86" i="680" s="1"/>
  <c r="C86" i="680"/>
  <c r="G86" i="680"/>
  <c r="K86" i="680"/>
  <c r="A87" i="680"/>
  <c r="G87" i="680" s="1"/>
  <c r="B87" i="680"/>
  <c r="D87" i="680" s="1"/>
  <c r="F87" i="680" s="1"/>
  <c r="C87" i="680"/>
  <c r="K87" i="680"/>
  <c r="A88" i="680"/>
  <c r="B88" i="680"/>
  <c r="C88" i="680"/>
  <c r="D88" i="680"/>
  <c r="F88" i="680" s="1"/>
  <c r="A89" i="680"/>
  <c r="B89" i="680"/>
  <c r="D89" i="680" s="1"/>
  <c r="C89" i="680"/>
  <c r="F89" i="680"/>
  <c r="A90" i="680"/>
  <c r="B90" i="680"/>
  <c r="C90" i="680"/>
  <c r="G90" i="680"/>
  <c r="K90" i="680"/>
  <c r="A91" i="680"/>
  <c r="B91" i="680"/>
  <c r="C91" i="680"/>
  <c r="D91" i="680" s="1"/>
  <c r="F91" i="680" s="1"/>
  <c r="G91" i="680"/>
  <c r="K91" i="680"/>
  <c r="A92" i="680"/>
  <c r="B92" i="680"/>
  <c r="C92" i="680"/>
  <c r="D92" i="680"/>
  <c r="F92" i="680"/>
  <c r="G92" i="680"/>
  <c r="K92" i="680"/>
  <c r="A93" i="680"/>
  <c r="K93" i="680" s="1"/>
  <c r="B93" i="680"/>
  <c r="D93" i="680" s="1"/>
  <c r="F93" i="680" s="1"/>
  <c r="C93" i="680"/>
  <c r="A94" i="680"/>
  <c r="B94" i="680"/>
  <c r="D94" i="680" s="1"/>
  <c r="F94" i="680" s="1"/>
  <c r="C94" i="680"/>
  <c r="G94" i="680"/>
  <c r="K94" i="680"/>
  <c r="A95" i="680"/>
  <c r="G95" i="680" s="1"/>
  <c r="B95" i="680"/>
  <c r="D95" i="680" s="1"/>
  <c r="F95" i="680" s="1"/>
  <c r="C95" i="680"/>
  <c r="K95" i="680"/>
  <c r="A96" i="680"/>
  <c r="B96" i="680"/>
  <c r="C96" i="680"/>
  <c r="D96" i="680"/>
  <c r="F96" i="680" s="1"/>
  <c r="A97" i="680"/>
  <c r="B97" i="680"/>
  <c r="D97" i="680" s="1"/>
  <c r="C97" i="680"/>
  <c r="F97" i="680"/>
  <c r="A98" i="680"/>
  <c r="B98" i="680"/>
  <c r="C98" i="680"/>
  <c r="G98" i="680"/>
  <c r="K98" i="680"/>
  <c r="A99" i="680"/>
  <c r="B99" i="680"/>
  <c r="C99" i="680"/>
  <c r="D99" i="680" s="1"/>
  <c r="F99" i="680" s="1"/>
  <c r="G99" i="680"/>
  <c r="K99" i="680"/>
  <c r="A100" i="680"/>
  <c r="B100" i="680"/>
  <c r="C100" i="680"/>
  <c r="D100" i="680"/>
  <c r="F100" i="680"/>
  <c r="G100" i="680"/>
  <c r="K100" i="680"/>
  <c r="A101" i="680"/>
  <c r="K101" i="680" s="1"/>
  <c r="B101" i="680"/>
  <c r="D101" i="680" s="1"/>
  <c r="C101" i="680"/>
  <c r="F101" i="680"/>
  <c r="B102" i="680"/>
  <c r="C102" i="680"/>
  <c r="E102" i="680"/>
  <c r="G102" i="680"/>
  <c r="K102" i="680"/>
  <c r="G103" i="680"/>
  <c r="K103" i="680"/>
  <c r="G104" i="680"/>
  <c r="K104" i="680"/>
  <c r="G105" i="680"/>
  <c r="K105" i="680"/>
  <c r="G106" i="680"/>
  <c r="K106" i="680"/>
  <c r="G107" i="680"/>
  <c r="K107" i="680"/>
  <c r="G108" i="680"/>
  <c r="K108" i="680"/>
  <c r="G109" i="680"/>
  <c r="K109" i="680"/>
  <c r="G110" i="680"/>
  <c r="K110" i="680"/>
  <c r="G111" i="680"/>
  <c r="K111" i="680"/>
  <c r="G112" i="680"/>
  <c r="K112" i="680"/>
  <c r="G113" i="680"/>
  <c r="K113" i="680"/>
  <c r="G114" i="680"/>
  <c r="K114" i="680"/>
  <c r="G115" i="680"/>
  <c r="K115" i="680"/>
  <c r="G116" i="680"/>
  <c r="K116" i="680"/>
  <c r="G117" i="680"/>
  <c r="K117" i="680"/>
  <c r="G118" i="680"/>
  <c r="K118" i="680"/>
  <c r="G119" i="680"/>
  <c r="K119" i="680"/>
  <c r="G120" i="680"/>
  <c r="K120" i="680"/>
  <c r="G121" i="680"/>
  <c r="K121" i="680"/>
  <c r="G122" i="680"/>
  <c r="K122" i="680"/>
  <c r="G123" i="680"/>
  <c r="K123" i="680"/>
  <c r="G124" i="680"/>
  <c r="K124" i="680"/>
  <c r="G125" i="680"/>
  <c r="K125" i="680"/>
  <c r="G126" i="680"/>
  <c r="K126" i="680"/>
  <c r="G127" i="680"/>
  <c r="K127" i="680"/>
  <c r="G128" i="680"/>
  <c r="K128" i="680"/>
  <c r="G129" i="680"/>
  <c r="K129" i="680"/>
  <c r="G130" i="680"/>
  <c r="K130" i="680"/>
  <c r="G131" i="680"/>
  <c r="K131" i="680"/>
  <c r="G132" i="680"/>
  <c r="K132" i="680"/>
  <c r="G133" i="680"/>
  <c r="K133" i="680"/>
  <c r="G134" i="680"/>
  <c r="K134" i="680"/>
  <c r="G135" i="680"/>
  <c r="K135" i="680"/>
  <c r="G136" i="680"/>
  <c r="K136" i="680"/>
  <c r="G137" i="680"/>
  <c r="K137" i="680"/>
  <c r="G138" i="680"/>
  <c r="K138" i="680"/>
  <c r="G139" i="680"/>
  <c r="K139" i="680"/>
  <c r="G140" i="680"/>
  <c r="K140" i="680"/>
  <c r="G141" i="680"/>
  <c r="K141" i="680"/>
  <c r="G142" i="680"/>
  <c r="K142" i="680"/>
  <c r="G143" i="680"/>
  <c r="K143" i="680"/>
  <c r="G144" i="680"/>
  <c r="K144" i="680"/>
  <c r="G145" i="680"/>
  <c r="K145" i="680"/>
  <c r="G146" i="680"/>
  <c r="K146" i="680"/>
  <c r="G147" i="680"/>
  <c r="K147" i="680"/>
  <c r="G148" i="680"/>
  <c r="K148" i="680"/>
  <c r="G149" i="680"/>
  <c r="K149" i="680"/>
  <c r="G150" i="680"/>
  <c r="K150" i="680"/>
  <c r="G151" i="680"/>
  <c r="K151" i="680"/>
  <c r="G152" i="680"/>
  <c r="K152" i="680"/>
  <c r="G153" i="680"/>
  <c r="K153" i="680"/>
  <c r="G154" i="680"/>
  <c r="K154" i="680"/>
  <c r="G155" i="680"/>
  <c r="K155" i="680"/>
  <c r="G156" i="680"/>
  <c r="K156" i="680"/>
  <c r="G157" i="680"/>
  <c r="K157" i="680"/>
  <c r="G158" i="680"/>
  <c r="K158" i="680"/>
  <c r="G159" i="680"/>
  <c r="K159" i="680"/>
  <c r="G160" i="680"/>
  <c r="K160" i="680"/>
  <c r="G161" i="680"/>
  <c r="K161" i="680"/>
  <c r="G162" i="680"/>
  <c r="K162" i="680"/>
  <c r="G163" i="680"/>
  <c r="K163" i="680"/>
  <c r="G164" i="680"/>
  <c r="K164" i="680"/>
  <c r="G165" i="680"/>
  <c r="K165" i="680"/>
  <c r="G166" i="680"/>
  <c r="K166" i="680"/>
  <c r="G167" i="680"/>
  <c r="K167" i="680"/>
  <c r="G168" i="680"/>
  <c r="K168" i="680"/>
  <c r="G169" i="680"/>
  <c r="K169" i="680"/>
  <c r="G170" i="680"/>
  <c r="K170" i="680"/>
  <c r="G171" i="680"/>
  <c r="K171" i="680"/>
  <c r="G172" i="680"/>
  <c r="K172" i="680"/>
  <c r="G173" i="680"/>
  <c r="K173" i="680"/>
  <c r="G174" i="680"/>
  <c r="K174" i="680"/>
  <c r="G175" i="680"/>
  <c r="K175" i="680"/>
  <c r="G176" i="680"/>
  <c r="K176" i="680"/>
  <c r="G177" i="680"/>
  <c r="K177" i="680"/>
  <c r="G178" i="680"/>
  <c r="K178" i="680"/>
  <c r="G179" i="680"/>
  <c r="K179" i="680"/>
  <c r="G180" i="680"/>
  <c r="K180" i="680"/>
  <c r="G181" i="680"/>
  <c r="K181" i="680"/>
  <c r="G182" i="680"/>
  <c r="K182" i="680"/>
  <c r="G183" i="680"/>
  <c r="K183" i="680"/>
  <c r="G184" i="680"/>
  <c r="K184" i="680"/>
  <c r="G185" i="680"/>
  <c r="K185" i="680"/>
  <c r="G186" i="680"/>
  <c r="K186" i="680"/>
  <c r="G187" i="680"/>
  <c r="K187" i="680"/>
  <c r="G188" i="680"/>
  <c r="K188" i="680"/>
  <c r="G189" i="680"/>
  <c r="K189" i="680"/>
  <c r="G190" i="680"/>
  <c r="K190" i="680"/>
  <c r="G191" i="680"/>
  <c r="K191" i="680"/>
  <c r="G192" i="680"/>
  <c r="K192" i="680"/>
  <c r="G193" i="680"/>
  <c r="K193" i="680"/>
  <c r="G194" i="680"/>
  <c r="K194" i="680"/>
  <c r="G195" i="680"/>
  <c r="K195" i="680"/>
  <c r="G196" i="680"/>
  <c r="K196" i="680"/>
  <c r="G197" i="680"/>
  <c r="K197" i="680"/>
  <c r="G198" i="680"/>
  <c r="K198" i="680"/>
  <c r="G199" i="680"/>
  <c r="K199" i="680"/>
  <c r="G200" i="680"/>
  <c r="K200" i="680"/>
  <c r="G201" i="680"/>
  <c r="K201" i="680"/>
  <c r="G202" i="680"/>
  <c r="K202" i="680"/>
  <c r="G203" i="680"/>
  <c r="K203" i="680"/>
  <c r="G204" i="680"/>
  <c r="K204" i="680"/>
  <c r="G205" i="680"/>
  <c r="K205" i="680"/>
  <c r="G206" i="680"/>
  <c r="K206" i="680"/>
  <c r="G207" i="680"/>
  <c r="K207" i="680"/>
  <c r="G208" i="680"/>
  <c r="K208" i="680"/>
  <c r="G209" i="680"/>
  <c r="K209" i="680"/>
  <c r="G210" i="680"/>
  <c r="K210" i="680"/>
  <c r="G211" i="680"/>
  <c r="K211" i="680"/>
  <c r="G212" i="680"/>
  <c r="K212" i="680"/>
  <c r="G213" i="680"/>
  <c r="K213" i="680"/>
  <c r="G214" i="680"/>
  <c r="K214" i="680"/>
  <c r="G215" i="680"/>
  <c r="K215" i="680"/>
  <c r="G216" i="680"/>
  <c r="K216" i="680"/>
  <c r="G217" i="680"/>
  <c r="K217" i="680"/>
  <c r="G218" i="680"/>
  <c r="K218" i="680"/>
  <c r="G219" i="680"/>
  <c r="K219" i="680"/>
  <c r="G220" i="680"/>
  <c r="K220" i="680"/>
  <c r="G221" i="680"/>
  <c r="K221" i="680"/>
  <c r="G222" i="680"/>
  <c r="K222" i="680"/>
  <c r="G223" i="680"/>
  <c r="K223" i="680"/>
  <c r="G224" i="680"/>
  <c r="K224" i="680"/>
  <c r="G225" i="680"/>
  <c r="K225" i="680"/>
  <c r="G226" i="680"/>
  <c r="K226" i="680"/>
  <c r="G227" i="680"/>
  <c r="K227" i="680"/>
  <c r="G228" i="680"/>
  <c r="K228" i="680"/>
  <c r="G229" i="680"/>
  <c r="K229" i="680"/>
  <c r="G230" i="680"/>
  <c r="K230" i="680"/>
  <c r="G231" i="680"/>
  <c r="K231" i="680"/>
  <c r="G232" i="680"/>
  <c r="K232" i="680"/>
  <c r="G233" i="680"/>
  <c r="K233" i="680"/>
  <c r="G234" i="680"/>
  <c r="K234" i="680"/>
  <c r="G235" i="680"/>
  <c r="K235" i="680"/>
  <c r="G236" i="680"/>
  <c r="K236" i="680"/>
  <c r="G237" i="680"/>
  <c r="K237" i="680"/>
  <c r="G238" i="680"/>
  <c r="K238" i="680"/>
  <c r="G239" i="680"/>
  <c r="K239" i="680"/>
  <c r="G240" i="680"/>
  <c r="K240" i="680"/>
  <c r="G241" i="680"/>
  <c r="K241" i="680"/>
  <c r="G242" i="680"/>
  <c r="K242" i="680"/>
  <c r="G243" i="680"/>
  <c r="K243" i="680"/>
  <c r="G244" i="680"/>
  <c r="K244" i="680"/>
  <c r="G245" i="680"/>
  <c r="K245" i="680"/>
  <c r="G246" i="680"/>
  <c r="K246" i="680"/>
  <c r="G247" i="680"/>
  <c r="K247" i="680"/>
  <c r="G248" i="680"/>
  <c r="K248" i="680"/>
  <c r="G249" i="680"/>
  <c r="K249" i="680"/>
  <c r="G250" i="680"/>
  <c r="K250" i="680"/>
  <c r="G251" i="680"/>
  <c r="K251" i="680"/>
  <c r="G252" i="680"/>
  <c r="K252" i="680"/>
  <c r="G253" i="680"/>
  <c r="K253" i="680"/>
  <c r="G254" i="680"/>
  <c r="K254" i="680"/>
  <c r="G255" i="680"/>
  <c r="K255" i="680"/>
  <c r="G256" i="680"/>
  <c r="K256" i="680"/>
  <c r="G257" i="680"/>
  <c r="K257" i="680"/>
  <c r="G258" i="680"/>
  <c r="K258" i="680"/>
  <c r="G259" i="680"/>
  <c r="K259" i="680"/>
  <c r="G260" i="680"/>
  <c r="K260" i="680"/>
  <c r="G261" i="680"/>
  <c r="K261" i="680"/>
  <c r="G262" i="680"/>
  <c r="K262" i="680"/>
  <c r="G263" i="680"/>
  <c r="K263" i="680"/>
  <c r="G264" i="680"/>
  <c r="K264" i="680"/>
  <c r="G265" i="680"/>
  <c r="K265" i="680"/>
  <c r="G266" i="680"/>
  <c r="K266" i="680"/>
  <c r="G267" i="680"/>
  <c r="K267" i="680"/>
  <c r="G268" i="680"/>
  <c r="K268" i="680"/>
  <c r="G269" i="680"/>
  <c r="K269" i="680"/>
  <c r="G270" i="680"/>
  <c r="K270" i="680"/>
  <c r="G271" i="680"/>
  <c r="K271" i="680"/>
  <c r="G272" i="680"/>
  <c r="K272" i="680"/>
  <c r="G273" i="680"/>
  <c r="K273" i="680"/>
  <c r="G274" i="680"/>
  <c r="K274" i="680"/>
  <c r="G275" i="680"/>
  <c r="K275" i="680"/>
  <c r="G276" i="680"/>
  <c r="K276" i="680"/>
  <c r="G277" i="680"/>
  <c r="K277" i="680"/>
  <c r="G278" i="680"/>
  <c r="K278" i="680"/>
  <c r="G279" i="680"/>
  <c r="K279" i="680"/>
  <c r="G280" i="680"/>
  <c r="K280" i="680"/>
  <c r="G281" i="680"/>
  <c r="K281" i="680"/>
  <c r="G282" i="680"/>
  <c r="K282" i="680"/>
  <c r="G283" i="680"/>
  <c r="K283" i="680"/>
  <c r="G284" i="680"/>
  <c r="K284" i="680"/>
  <c r="G285" i="680"/>
  <c r="K285" i="680"/>
  <c r="G286" i="680"/>
  <c r="K286" i="680"/>
  <c r="G287" i="680"/>
  <c r="K287" i="680"/>
  <c r="G288" i="680"/>
  <c r="K288" i="680"/>
  <c r="G289" i="680"/>
  <c r="K289" i="680"/>
  <c r="G290" i="680"/>
  <c r="K290" i="680"/>
  <c r="G291" i="680"/>
  <c r="K291" i="680"/>
  <c r="G292" i="680"/>
  <c r="K292" i="680"/>
  <c r="G293" i="680"/>
  <c r="K293" i="680"/>
  <c r="G294" i="680"/>
  <c r="K294" i="680"/>
  <c r="G295" i="680"/>
  <c r="K295" i="680"/>
  <c r="G296" i="680"/>
  <c r="K296" i="680"/>
  <c r="G297" i="680"/>
  <c r="K297" i="680"/>
  <c r="G298" i="680"/>
  <c r="K298" i="680"/>
  <c r="G299" i="680"/>
  <c r="K299" i="680"/>
  <c r="G300" i="680"/>
  <c r="K300" i="680"/>
  <c r="G301" i="680"/>
  <c r="K301" i="680"/>
  <c r="G302" i="680"/>
  <c r="K302" i="680"/>
  <c r="G303" i="680"/>
  <c r="K303" i="680"/>
  <c r="G304" i="680"/>
  <c r="K304" i="680"/>
  <c r="G305" i="680"/>
  <c r="K305" i="680"/>
  <c r="G306" i="680"/>
  <c r="K306" i="680"/>
  <c r="G307" i="680"/>
  <c r="K307" i="680"/>
  <c r="G308" i="680"/>
  <c r="K308" i="680"/>
  <c r="G309" i="680"/>
  <c r="K309" i="680"/>
  <c r="G310" i="680"/>
  <c r="K310" i="680"/>
  <c r="G311" i="680"/>
  <c r="K311" i="680"/>
  <c r="G312" i="680"/>
  <c r="K312" i="680"/>
  <c r="G313" i="680"/>
  <c r="K313" i="680"/>
  <c r="G314" i="680"/>
  <c r="K314" i="680"/>
  <c r="G315" i="680"/>
  <c r="K315" i="680"/>
  <c r="G316" i="680"/>
  <c r="K316" i="680"/>
  <c r="G317" i="680"/>
  <c r="K317" i="680"/>
  <c r="G318" i="680"/>
  <c r="K318" i="680"/>
  <c r="G319" i="680"/>
  <c r="K319" i="680"/>
  <c r="G320" i="680"/>
  <c r="K320" i="680"/>
  <c r="G321" i="680"/>
  <c r="K321" i="680"/>
  <c r="G322" i="680"/>
  <c r="K322" i="680"/>
  <c r="G323" i="680"/>
  <c r="K323" i="680"/>
  <c r="G324" i="680"/>
  <c r="K324" i="680"/>
  <c r="G325" i="680"/>
  <c r="K325" i="680"/>
  <c r="G326" i="680"/>
  <c r="K326" i="680"/>
  <c r="G327" i="680"/>
  <c r="K327" i="680"/>
  <c r="G328" i="680"/>
  <c r="K328" i="680"/>
  <c r="G329" i="680"/>
  <c r="K329" i="680"/>
  <c r="G330" i="680"/>
  <c r="K330" i="680"/>
  <c r="G331" i="680"/>
  <c r="K331" i="680"/>
  <c r="G332" i="680"/>
  <c r="K332" i="680"/>
  <c r="G333" i="680"/>
  <c r="K333" i="680"/>
  <c r="G334" i="680"/>
  <c r="K334" i="680"/>
  <c r="G335" i="680"/>
  <c r="K335" i="680"/>
  <c r="G336" i="680"/>
  <c r="K336" i="680"/>
  <c r="G337" i="680"/>
  <c r="K337" i="680"/>
  <c r="G338" i="680"/>
  <c r="K338" i="680"/>
  <c r="G339" i="680"/>
  <c r="K339" i="680"/>
  <c r="G340" i="680"/>
  <c r="K340" i="680"/>
  <c r="G341" i="680"/>
  <c r="K341" i="680"/>
  <c r="G342" i="680"/>
  <c r="K342" i="680"/>
  <c r="G343" i="680"/>
  <c r="K343" i="680"/>
  <c r="G344" i="680"/>
  <c r="K344" i="680"/>
  <c r="G345" i="680"/>
  <c r="K345" i="680"/>
  <c r="G346" i="680"/>
  <c r="K346" i="680"/>
  <c r="G347" i="680"/>
  <c r="K347" i="680"/>
  <c r="G348" i="680"/>
  <c r="K348" i="680"/>
  <c r="G349" i="680"/>
  <c r="K349" i="680"/>
  <c r="G350" i="680"/>
  <c r="K350" i="680"/>
  <c r="G351" i="680"/>
  <c r="K351" i="680"/>
  <c r="G352" i="680"/>
  <c r="K352" i="680"/>
  <c r="G353" i="680"/>
  <c r="K353" i="680"/>
  <c r="G354" i="680"/>
  <c r="K354" i="680"/>
  <c r="G355" i="680"/>
  <c r="K355" i="680"/>
  <c r="G356" i="680"/>
  <c r="K356" i="680"/>
  <c r="G357" i="680"/>
  <c r="K357" i="680"/>
  <c r="G358" i="680"/>
  <c r="K358" i="680"/>
  <c r="G359" i="680"/>
  <c r="K359" i="680"/>
  <c r="G360" i="680"/>
  <c r="K360" i="680"/>
  <c r="G361" i="680"/>
  <c r="K361" i="680"/>
  <c r="G362" i="680"/>
  <c r="K362" i="680"/>
  <c r="G363" i="680"/>
  <c r="K363" i="680"/>
  <c r="G364" i="680"/>
  <c r="K364" i="680"/>
  <c r="G365" i="680"/>
  <c r="K365" i="680"/>
  <c r="G366" i="680"/>
  <c r="K366" i="680"/>
  <c r="G367" i="680"/>
  <c r="K367" i="680"/>
  <c r="G368" i="680"/>
  <c r="K368" i="680"/>
  <c r="G369" i="680"/>
  <c r="K369" i="680"/>
  <c r="G370" i="680"/>
  <c r="K370" i="680"/>
  <c r="G371" i="680"/>
  <c r="K371" i="680"/>
  <c r="G372" i="680"/>
  <c r="K372" i="680"/>
  <c r="G373" i="680"/>
  <c r="K373" i="680"/>
  <c r="G374" i="680"/>
  <c r="K374" i="680"/>
  <c r="G375" i="680"/>
  <c r="K375" i="680"/>
  <c r="G376" i="680"/>
  <c r="K376" i="680"/>
  <c r="G377" i="680"/>
  <c r="K377" i="680"/>
  <c r="G378" i="680"/>
  <c r="K378" i="680"/>
  <c r="G379" i="680"/>
  <c r="K379" i="680"/>
  <c r="G380" i="680"/>
  <c r="K380" i="680"/>
  <c r="G381" i="680"/>
  <c r="K381" i="680"/>
  <c r="G382" i="680"/>
  <c r="K382" i="680"/>
  <c r="G383" i="680"/>
  <c r="K383" i="680"/>
  <c r="G384" i="680"/>
  <c r="K384" i="680"/>
  <c r="G385" i="680"/>
  <c r="K385" i="680"/>
  <c r="G386" i="680"/>
  <c r="K386" i="680"/>
  <c r="G387" i="680"/>
  <c r="K387" i="680"/>
  <c r="G388" i="680"/>
  <c r="K388" i="680"/>
  <c r="G389" i="680"/>
  <c r="K389" i="680"/>
  <c r="G390" i="680"/>
  <c r="K390" i="680"/>
  <c r="G391" i="680"/>
  <c r="K391" i="680"/>
  <c r="G392" i="680"/>
  <c r="K392" i="680"/>
  <c r="G393" i="680"/>
  <c r="K393" i="680"/>
  <c r="G394" i="680"/>
  <c r="K394" i="680"/>
  <c r="G395" i="680"/>
  <c r="K395" i="680"/>
  <c r="G396" i="680"/>
  <c r="K396" i="680"/>
  <c r="G397" i="680"/>
  <c r="K397" i="680"/>
  <c r="G398" i="680"/>
  <c r="K398" i="680"/>
  <c r="G399" i="680"/>
  <c r="K399" i="680"/>
  <c r="G400" i="680"/>
  <c r="K400" i="680"/>
  <c r="K401" i="680"/>
  <c r="K402" i="680"/>
  <c r="K403" i="680"/>
  <c r="K404" i="680"/>
  <c r="K405" i="680"/>
  <c r="K406" i="680"/>
  <c r="K407" i="680"/>
  <c r="K408" i="680"/>
  <c r="K409" i="680"/>
  <c r="K410" i="680"/>
  <c r="K411" i="680"/>
  <c r="K412" i="680"/>
  <c r="K413" i="680"/>
  <c r="K414" i="680"/>
  <c r="K415" i="680"/>
  <c r="K416" i="680"/>
  <c r="K417" i="680"/>
  <c r="K418" i="680"/>
  <c r="K419" i="680"/>
  <c r="K420" i="680"/>
  <c r="K421" i="680"/>
  <c r="K422" i="680"/>
  <c r="K423" i="680"/>
  <c r="K424" i="680"/>
  <c r="K425" i="680"/>
  <c r="K426" i="680"/>
  <c r="K427" i="680"/>
  <c r="K428" i="680"/>
  <c r="K429" i="680"/>
  <c r="K430" i="680"/>
  <c r="K431" i="680"/>
  <c r="K432" i="680"/>
  <c r="K433" i="680"/>
  <c r="K434" i="680"/>
  <c r="K435" i="680"/>
  <c r="K436" i="680"/>
  <c r="K437" i="680"/>
  <c r="K438" i="680"/>
  <c r="K439" i="680"/>
  <c r="K440" i="680"/>
  <c r="K441" i="680"/>
  <c r="K442" i="680"/>
  <c r="K443" i="680"/>
  <c r="K444" i="680"/>
  <c r="K445" i="680"/>
  <c r="K446" i="680"/>
  <c r="K447" i="680"/>
  <c r="K448" i="680"/>
  <c r="K449" i="680"/>
  <c r="K450" i="680"/>
  <c r="K451" i="680"/>
  <c r="K452" i="680"/>
  <c r="K453" i="680"/>
  <c r="K454" i="680"/>
  <c r="K455" i="680"/>
  <c r="K456" i="680"/>
  <c r="K457" i="680"/>
  <c r="K458" i="680"/>
  <c r="K459" i="680"/>
  <c r="K460" i="680"/>
  <c r="K461" i="680"/>
  <c r="K462" i="680"/>
  <c r="K463" i="680"/>
  <c r="K464" i="680"/>
  <c r="K465" i="680"/>
  <c r="K466" i="680"/>
  <c r="K467" i="680"/>
  <c r="K468" i="680"/>
  <c r="K469" i="680"/>
  <c r="K470" i="680"/>
  <c r="K471" i="680"/>
  <c r="K472" i="680"/>
  <c r="K473" i="680"/>
  <c r="K474" i="680"/>
  <c r="K475" i="680"/>
  <c r="K476" i="680"/>
  <c r="K477" i="680"/>
  <c r="K478" i="680"/>
  <c r="K479" i="680"/>
  <c r="K480" i="680"/>
  <c r="K481" i="680"/>
  <c r="K482" i="680"/>
  <c r="K483" i="680"/>
  <c r="K484" i="680"/>
  <c r="K485" i="680"/>
  <c r="K486" i="680"/>
  <c r="K487" i="680"/>
  <c r="K488" i="680"/>
  <c r="K489" i="680"/>
  <c r="K490" i="680"/>
  <c r="K491" i="680"/>
  <c r="K492" i="680"/>
  <c r="K493" i="680"/>
  <c r="K494" i="680"/>
  <c r="K495" i="680"/>
  <c r="K496" i="680"/>
  <c r="K497" i="680"/>
  <c r="K498" i="680"/>
  <c r="K499" i="680"/>
  <c r="K500" i="680"/>
  <c r="K501" i="680"/>
  <c r="K502" i="680"/>
  <c r="K503" i="680"/>
  <c r="K504" i="680"/>
  <c r="K505" i="680"/>
  <c r="K506" i="680"/>
  <c r="K507" i="680"/>
  <c r="K508" i="680"/>
  <c r="K509" i="680"/>
  <c r="K510" i="680"/>
  <c r="K511" i="680"/>
  <c r="K512" i="680"/>
  <c r="K513" i="680"/>
  <c r="K514" i="680"/>
  <c r="K515" i="680"/>
  <c r="K516" i="680"/>
  <c r="K517" i="680"/>
  <c r="K518" i="680"/>
  <c r="K519" i="680"/>
  <c r="K520" i="680"/>
  <c r="K521" i="680"/>
  <c r="K522" i="680"/>
  <c r="K523" i="680"/>
  <c r="K524" i="680"/>
  <c r="K525" i="680"/>
  <c r="K526" i="680"/>
  <c r="K527" i="680"/>
  <c r="K528" i="680"/>
  <c r="K529" i="680"/>
  <c r="K530" i="680"/>
  <c r="K531" i="680"/>
  <c r="K532" i="680"/>
  <c r="K533" i="680"/>
  <c r="K534" i="680"/>
  <c r="K535" i="680"/>
  <c r="K536" i="680"/>
  <c r="K537" i="680"/>
  <c r="K538" i="680"/>
  <c r="K539" i="680"/>
  <c r="K540" i="680"/>
  <c r="K541" i="680"/>
  <c r="K542" i="680"/>
  <c r="K543" i="680"/>
  <c r="K544" i="680"/>
  <c r="K545" i="680"/>
  <c r="K546" i="680"/>
  <c r="K547" i="680"/>
  <c r="K548" i="680"/>
  <c r="K549" i="680"/>
  <c r="K550" i="680"/>
  <c r="K551" i="680"/>
  <c r="K552" i="680"/>
  <c r="K553" i="680"/>
  <c r="K554" i="680"/>
  <c r="K555" i="680"/>
  <c r="K556" i="680"/>
  <c r="K557" i="680"/>
  <c r="K558" i="680"/>
  <c r="K559" i="680"/>
  <c r="K560" i="680"/>
  <c r="K561" i="680"/>
  <c r="K562" i="680"/>
  <c r="K563" i="680"/>
  <c r="K564" i="680"/>
  <c r="K565" i="680"/>
  <c r="K566" i="680"/>
  <c r="K567" i="680"/>
  <c r="K568" i="680"/>
  <c r="K569" i="680"/>
  <c r="K570" i="680"/>
  <c r="K571" i="680"/>
  <c r="K572" i="680"/>
  <c r="K573" i="680"/>
  <c r="K574" i="680"/>
  <c r="K575" i="680"/>
  <c r="K576" i="680"/>
  <c r="K577" i="680"/>
  <c r="K578" i="680"/>
  <c r="K579" i="680"/>
  <c r="K580" i="680"/>
  <c r="K581" i="680"/>
  <c r="K582" i="680"/>
  <c r="K583" i="680"/>
  <c r="K584" i="680"/>
  <c r="K585" i="680"/>
  <c r="K586" i="680"/>
  <c r="K587" i="680"/>
  <c r="K588" i="680"/>
  <c r="K589" i="680"/>
  <c r="K590" i="680"/>
  <c r="K591" i="680"/>
  <c r="K592" i="680"/>
  <c r="K593" i="680"/>
  <c r="K594" i="680"/>
  <c r="K595" i="680"/>
  <c r="K596" i="680"/>
  <c r="K597" i="680"/>
  <c r="K598" i="680"/>
  <c r="K599" i="680"/>
  <c r="K600" i="680"/>
  <c r="K601" i="680"/>
  <c r="K602" i="680"/>
  <c r="K603" i="680"/>
  <c r="K604" i="680"/>
  <c r="K605" i="680"/>
  <c r="K606" i="680"/>
  <c r="K607" i="680"/>
  <c r="K608" i="680"/>
  <c r="K609" i="680"/>
  <c r="K610" i="680"/>
  <c r="K611" i="680"/>
  <c r="K612" i="680"/>
  <c r="K613" i="680"/>
  <c r="K614" i="680"/>
  <c r="K615" i="680"/>
  <c r="K616" i="680"/>
  <c r="K617" i="680"/>
  <c r="K618" i="680"/>
  <c r="K619" i="680"/>
  <c r="K620" i="680"/>
  <c r="K621" i="680"/>
  <c r="K622" i="680"/>
  <c r="K623" i="680"/>
  <c r="K624" i="680"/>
  <c r="K625" i="680"/>
  <c r="K626" i="680"/>
  <c r="K627" i="680"/>
  <c r="K628" i="680"/>
  <c r="K629" i="680"/>
  <c r="K630" i="680"/>
  <c r="K631" i="680"/>
  <c r="K632" i="680"/>
  <c r="K633" i="680"/>
  <c r="K634" i="680"/>
  <c r="K635" i="680"/>
  <c r="K636" i="680"/>
  <c r="K637" i="680"/>
  <c r="K638" i="680"/>
  <c r="K639" i="680"/>
  <c r="K640" i="680"/>
  <c r="K641" i="680"/>
  <c r="K642" i="680"/>
  <c r="K643" i="680"/>
  <c r="K644" i="680"/>
  <c r="K645" i="680"/>
  <c r="K646" i="680"/>
  <c r="K647" i="680"/>
  <c r="K648" i="680"/>
  <c r="K649" i="680"/>
  <c r="K650" i="680"/>
  <c r="K651" i="680"/>
  <c r="K652" i="680"/>
  <c r="K653" i="680"/>
  <c r="K654" i="680"/>
  <c r="K655" i="680"/>
  <c r="K656" i="680"/>
  <c r="K657" i="680"/>
  <c r="K658" i="680"/>
  <c r="K659" i="680"/>
  <c r="K660" i="680"/>
  <c r="K661" i="680"/>
  <c r="K662" i="680"/>
  <c r="K663" i="680"/>
  <c r="K664" i="680"/>
  <c r="K665" i="680"/>
  <c r="K666" i="680"/>
  <c r="K667" i="680"/>
  <c r="K668" i="680"/>
  <c r="K669" i="680"/>
  <c r="K670" i="680"/>
  <c r="K671" i="680"/>
  <c r="K672" i="680"/>
  <c r="K673" i="680"/>
  <c r="K674" i="680"/>
  <c r="K675" i="680"/>
  <c r="K676" i="680"/>
  <c r="K677" i="680"/>
  <c r="K678" i="680"/>
  <c r="K679" i="680"/>
  <c r="K680" i="680"/>
  <c r="K681" i="680"/>
  <c r="K682" i="680"/>
  <c r="K683" i="680"/>
  <c r="K684" i="680"/>
  <c r="K685" i="680"/>
  <c r="K686" i="680"/>
  <c r="K687" i="680"/>
  <c r="K688" i="680"/>
  <c r="K689" i="680"/>
  <c r="K690" i="680"/>
  <c r="K691" i="680"/>
  <c r="K692" i="680"/>
  <c r="K693" i="680"/>
  <c r="K694" i="680"/>
  <c r="K695" i="680"/>
  <c r="K696" i="680"/>
  <c r="K697" i="680"/>
  <c r="K698" i="680"/>
  <c r="K699" i="680"/>
  <c r="K700" i="680"/>
  <c r="K701" i="680"/>
  <c r="K702" i="680"/>
  <c r="K703" i="680"/>
  <c r="K704" i="680"/>
  <c r="K705" i="680"/>
  <c r="K706" i="680"/>
  <c r="K707" i="680"/>
  <c r="K708" i="680"/>
  <c r="K709" i="680"/>
  <c r="K710" i="680"/>
  <c r="K711" i="680"/>
  <c r="K712" i="680"/>
  <c r="K713" i="680"/>
  <c r="K714" i="680"/>
  <c r="K715" i="680"/>
  <c r="K716" i="680"/>
  <c r="K717" i="680"/>
  <c r="K718" i="680"/>
  <c r="K719" i="680"/>
  <c r="K720" i="680"/>
  <c r="K721" i="680"/>
  <c r="K722" i="680"/>
  <c r="K723" i="680"/>
  <c r="K724" i="680"/>
  <c r="K725" i="680"/>
  <c r="K726" i="680"/>
  <c r="K727" i="680"/>
  <c r="K728" i="680"/>
  <c r="K729" i="680"/>
  <c r="K730" i="680"/>
  <c r="K731" i="680"/>
  <c r="K732" i="680"/>
  <c r="K733" i="680"/>
  <c r="K734" i="680"/>
  <c r="K735" i="680"/>
  <c r="K736" i="680"/>
  <c r="K737" i="680"/>
  <c r="K738" i="680"/>
  <c r="K739" i="680"/>
  <c r="K740" i="680"/>
  <c r="K741" i="680"/>
  <c r="K742" i="680"/>
  <c r="K743" i="680"/>
  <c r="K744" i="680"/>
  <c r="K745" i="680"/>
  <c r="K746" i="680"/>
  <c r="K747" i="680"/>
  <c r="K748" i="680"/>
  <c r="K749" i="680"/>
  <c r="K750" i="680"/>
  <c r="K751" i="680"/>
  <c r="K752" i="680"/>
  <c r="K753" i="680"/>
  <c r="K754" i="680"/>
  <c r="K755" i="680"/>
  <c r="K756" i="680"/>
  <c r="K757" i="680"/>
  <c r="K758" i="680"/>
  <c r="K759" i="680"/>
  <c r="K760" i="680"/>
  <c r="K761" i="680"/>
  <c r="K762" i="680"/>
  <c r="K763" i="680"/>
  <c r="K764" i="680"/>
  <c r="K765" i="680"/>
  <c r="K766" i="680"/>
  <c r="K767" i="680"/>
  <c r="K768" i="680"/>
  <c r="K769" i="680"/>
  <c r="K770" i="680"/>
  <c r="K771" i="680"/>
  <c r="K772" i="680"/>
  <c r="K773" i="680"/>
  <c r="K774" i="680"/>
  <c r="K775" i="680"/>
  <c r="K776" i="680"/>
  <c r="K777" i="680"/>
  <c r="K778" i="680"/>
  <c r="K779" i="680"/>
  <c r="K780" i="680"/>
  <c r="K781" i="680"/>
  <c r="K782" i="680"/>
  <c r="K783" i="680"/>
  <c r="K784" i="680"/>
  <c r="K785" i="680"/>
  <c r="K786" i="680"/>
  <c r="K787" i="680"/>
  <c r="K788" i="680"/>
  <c r="K789" i="680"/>
  <c r="K790" i="680"/>
  <c r="K791" i="680"/>
  <c r="K792" i="680"/>
  <c r="K793" i="680"/>
  <c r="K794" i="680"/>
  <c r="K795" i="680"/>
  <c r="K796" i="680"/>
  <c r="K797" i="680"/>
  <c r="K798" i="680"/>
  <c r="K799" i="680"/>
  <c r="K800" i="680"/>
  <c r="K801" i="680"/>
  <c r="K802" i="680"/>
  <c r="K803" i="680"/>
  <c r="K804" i="680"/>
  <c r="K805" i="680"/>
  <c r="K806" i="680"/>
  <c r="K807" i="680"/>
  <c r="K808" i="680"/>
  <c r="K809" i="680"/>
  <c r="K810" i="680"/>
  <c r="K811" i="680"/>
  <c r="K812" i="680"/>
  <c r="K813" i="680"/>
  <c r="K814" i="680"/>
  <c r="K815" i="680"/>
  <c r="K816" i="680"/>
  <c r="K817" i="680"/>
  <c r="K818" i="680"/>
  <c r="K819" i="680"/>
  <c r="K820" i="680"/>
  <c r="K821" i="680"/>
  <c r="K822" i="680"/>
  <c r="K823" i="680"/>
  <c r="K824" i="680"/>
  <c r="K825" i="680"/>
  <c r="K826" i="680"/>
  <c r="K827" i="680"/>
  <c r="K828" i="680"/>
  <c r="K829" i="680"/>
  <c r="K830" i="680"/>
  <c r="K831" i="680"/>
  <c r="K832" i="680"/>
  <c r="K833" i="680"/>
  <c r="K834" i="680"/>
  <c r="K835" i="680"/>
  <c r="K836" i="680"/>
  <c r="K837" i="680"/>
  <c r="K838" i="680"/>
  <c r="K839" i="680"/>
  <c r="K840" i="680"/>
  <c r="K841" i="680"/>
  <c r="K842" i="680"/>
  <c r="K843" i="680"/>
  <c r="K844" i="680"/>
  <c r="K845" i="680"/>
  <c r="K846" i="680"/>
  <c r="K847" i="680"/>
  <c r="K848" i="680"/>
  <c r="K849" i="680"/>
  <c r="K850" i="680"/>
  <c r="K851" i="680"/>
  <c r="K852" i="680"/>
  <c r="K853" i="680"/>
  <c r="K854" i="680"/>
  <c r="K855" i="680"/>
  <c r="K856" i="680"/>
  <c r="K857" i="680"/>
  <c r="K858" i="680"/>
  <c r="K859" i="680"/>
  <c r="K860" i="680"/>
  <c r="K861" i="680"/>
  <c r="K862" i="680"/>
  <c r="K863" i="680"/>
  <c r="K864" i="680"/>
  <c r="K865" i="680"/>
  <c r="K866" i="680"/>
  <c r="K867" i="680"/>
  <c r="K868" i="680"/>
  <c r="K869" i="680"/>
  <c r="K870" i="680"/>
  <c r="K871" i="680"/>
  <c r="K872" i="680"/>
  <c r="K873" i="680"/>
  <c r="K874" i="680"/>
  <c r="K875" i="680"/>
  <c r="K876" i="680"/>
  <c r="K877" i="680"/>
  <c r="K878" i="680"/>
  <c r="K879" i="680"/>
  <c r="K880" i="680"/>
  <c r="K881" i="680"/>
  <c r="K882" i="680"/>
  <c r="K883" i="680"/>
  <c r="K884" i="680"/>
  <c r="K885" i="680"/>
  <c r="K886" i="680"/>
  <c r="K887" i="680"/>
  <c r="K888" i="680"/>
  <c r="K889" i="680"/>
  <c r="K890" i="680"/>
  <c r="K891" i="680"/>
  <c r="K892" i="680"/>
  <c r="K893" i="680"/>
  <c r="K894" i="680"/>
  <c r="K895" i="680"/>
  <c r="K896" i="680"/>
  <c r="K897" i="680"/>
  <c r="K898" i="680"/>
  <c r="K899" i="680"/>
  <c r="K900" i="680"/>
  <c r="K901" i="680"/>
  <c r="K902" i="680"/>
  <c r="K903" i="680"/>
  <c r="K904" i="680"/>
  <c r="K905" i="680"/>
  <c r="K906" i="680"/>
  <c r="K907" i="680"/>
  <c r="K908" i="680"/>
  <c r="K909" i="680"/>
  <c r="K910" i="680"/>
  <c r="K911" i="680"/>
  <c r="K912" i="680"/>
  <c r="K913" i="680"/>
  <c r="K914" i="680"/>
  <c r="K915" i="680"/>
  <c r="K916" i="680"/>
  <c r="K917" i="680"/>
  <c r="K918" i="680"/>
  <c r="K919" i="680"/>
  <c r="K920" i="680"/>
  <c r="K921" i="680"/>
  <c r="K922" i="680"/>
  <c r="K923" i="680"/>
  <c r="K924" i="680"/>
  <c r="K925" i="680"/>
  <c r="K926" i="680"/>
  <c r="K927" i="680"/>
  <c r="K928" i="680"/>
  <c r="K929" i="680"/>
  <c r="K930" i="680"/>
  <c r="K931" i="680"/>
  <c r="K932" i="680"/>
  <c r="K933" i="680"/>
  <c r="K934" i="680"/>
  <c r="K935" i="680"/>
  <c r="K936" i="680"/>
  <c r="K937" i="680"/>
  <c r="K938" i="680"/>
  <c r="K939" i="680"/>
  <c r="K940" i="680"/>
  <c r="K941" i="680"/>
  <c r="K942" i="680"/>
  <c r="K943" i="680"/>
  <c r="K944" i="680"/>
  <c r="K945" i="680"/>
  <c r="K946" i="680"/>
  <c r="K947" i="680"/>
  <c r="K948" i="680"/>
  <c r="K949" i="680"/>
  <c r="K950" i="680"/>
  <c r="K951" i="680"/>
  <c r="K952" i="680"/>
  <c r="K953" i="680"/>
  <c r="K954" i="680"/>
  <c r="K955" i="680"/>
  <c r="K956" i="680"/>
  <c r="K957" i="680"/>
  <c r="K958" i="680"/>
  <c r="K959" i="680"/>
  <c r="K960" i="680"/>
  <c r="K961" i="680"/>
  <c r="K962" i="680"/>
  <c r="K963" i="680"/>
  <c r="K964" i="680"/>
  <c r="K965" i="680"/>
  <c r="K966" i="680"/>
  <c r="K967" i="680"/>
  <c r="K968" i="680"/>
  <c r="K969" i="680"/>
  <c r="K970" i="680"/>
  <c r="K971" i="680"/>
  <c r="K972" i="680"/>
  <c r="K973" i="680"/>
  <c r="K974" i="680"/>
  <c r="K975" i="680"/>
  <c r="K976" i="680"/>
  <c r="K977" i="680"/>
  <c r="K978" i="680"/>
  <c r="K979" i="680"/>
  <c r="K980" i="680"/>
  <c r="K981" i="680"/>
  <c r="K982" i="680"/>
  <c r="K983" i="680"/>
  <c r="K984" i="680"/>
  <c r="K985" i="680"/>
  <c r="K986" i="680"/>
  <c r="K987" i="680"/>
  <c r="K988" i="680"/>
  <c r="K989" i="680"/>
  <c r="K990" i="680"/>
  <c r="K991" i="680"/>
  <c r="K992" i="680"/>
  <c r="K993" i="680"/>
  <c r="K994" i="680"/>
  <c r="K995" i="680"/>
  <c r="K996" i="680"/>
  <c r="K997" i="680"/>
  <c r="K998" i="680"/>
  <c r="K999" i="680"/>
  <c r="K1000" i="680"/>
  <c r="K1001" i="680"/>
  <c r="K1002" i="680"/>
  <c r="K1003" i="680"/>
  <c r="K1004" i="680"/>
  <c r="K1005" i="680"/>
  <c r="K1006" i="680"/>
  <c r="K1007" i="680"/>
  <c r="K1008" i="680"/>
  <c r="K1009" i="680"/>
  <c r="K1010" i="680"/>
  <c r="K1011" i="680"/>
  <c r="K1012" i="680"/>
  <c r="K1013" i="680"/>
  <c r="K1014" i="680"/>
  <c r="K1015" i="680"/>
  <c r="K1016" i="680"/>
  <c r="K1017" i="680"/>
  <c r="K1018" i="680"/>
  <c r="K1019" i="680"/>
  <c r="K1020" i="680"/>
  <c r="K1021" i="680"/>
  <c r="K1022" i="680"/>
  <c r="K1023" i="680"/>
  <c r="K1024" i="680"/>
  <c r="K1025" i="680"/>
  <c r="K1026" i="680"/>
  <c r="K1027" i="680"/>
  <c r="K1028" i="680"/>
  <c r="K1029" i="680"/>
  <c r="K1030" i="680"/>
  <c r="K1031" i="680"/>
  <c r="K1032" i="680"/>
  <c r="K1033" i="680"/>
  <c r="K1034" i="680"/>
  <c r="K1035" i="680"/>
  <c r="K1036" i="680"/>
  <c r="K1037" i="680"/>
  <c r="K1038" i="680"/>
  <c r="K1039" i="680"/>
  <c r="K1040" i="680"/>
  <c r="K1041" i="680"/>
  <c r="K1042" i="680"/>
  <c r="K1043" i="680"/>
  <c r="K1044" i="680"/>
  <c r="K1045" i="680"/>
  <c r="K1046" i="680"/>
  <c r="K1047" i="680"/>
  <c r="K1048" i="680"/>
  <c r="K1049" i="680"/>
  <c r="K1050" i="680"/>
  <c r="K1051" i="680"/>
  <c r="K1052" i="680"/>
  <c r="K1053" i="680"/>
  <c r="K1054" i="680"/>
  <c r="K1055" i="680"/>
  <c r="K1056" i="680"/>
  <c r="K1057" i="680"/>
  <c r="K1058" i="680"/>
  <c r="K1059" i="680"/>
  <c r="K1060" i="680"/>
  <c r="K1061" i="680"/>
  <c r="K1062" i="680"/>
  <c r="K1063" i="680"/>
  <c r="K1064" i="680"/>
  <c r="K1065" i="680"/>
  <c r="K1066" i="680"/>
  <c r="K1067" i="680"/>
  <c r="K1068" i="680"/>
  <c r="K1069" i="680"/>
  <c r="K1070" i="680"/>
  <c r="K1071" i="680"/>
  <c r="K1072" i="680"/>
  <c r="K1073" i="680"/>
  <c r="K1074" i="680"/>
  <c r="K1075" i="680"/>
  <c r="K1076" i="680"/>
  <c r="K1077" i="680"/>
  <c r="K1078" i="680"/>
  <c r="K1079" i="680"/>
  <c r="K1080" i="680"/>
  <c r="K1081" i="680"/>
  <c r="K1082" i="680"/>
  <c r="K1083" i="680"/>
  <c r="K1084" i="680"/>
  <c r="K1085" i="680"/>
  <c r="K1086" i="680"/>
  <c r="K1087" i="680"/>
  <c r="K1088" i="680"/>
  <c r="K1089" i="680"/>
  <c r="K1090" i="680"/>
  <c r="K1091" i="680"/>
  <c r="K1092" i="680"/>
  <c r="K1093" i="680"/>
  <c r="K1094" i="680"/>
  <c r="K1095" i="680"/>
  <c r="K1096" i="680"/>
  <c r="K1097" i="680"/>
  <c r="K1098" i="680"/>
  <c r="K1099" i="680"/>
  <c r="K1100" i="680"/>
  <c r="K1101" i="680"/>
  <c r="K1102" i="680"/>
  <c r="K1103" i="680"/>
  <c r="K1104" i="680"/>
  <c r="K1105" i="680"/>
  <c r="K1106" i="680"/>
  <c r="K1107" i="680"/>
  <c r="K1108" i="680"/>
  <c r="K1109" i="680"/>
  <c r="K1110" i="680"/>
  <c r="K1111" i="680"/>
  <c r="K1112" i="680"/>
  <c r="K1113" i="680"/>
  <c r="K1114" i="680"/>
  <c r="K1115" i="680"/>
  <c r="K1116" i="680"/>
  <c r="K1117" i="680"/>
  <c r="K1118" i="680"/>
  <c r="K1119" i="680"/>
  <c r="K1120" i="680"/>
  <c r="K1121" i="680"/>
  <c r="K1122" i="680"/>
  <c r="K1123" i="680"/>
  <c r="K1124" i="680"/>
  <c r="K1125" i="680"/>
  <c r="K1126" i="680"/>
  <c r="K1127" i="680"/>
  <c r="K1128" i="680"/>
  <c r="K1129" i="680"/>
  <c r="K1130" i="680"/>
  <c r="K1131" i="680"/>
  <c r="K1132" i="680"/>
  <c r="K1133" i="680"/>
  <c r="K1134" i="680"/>
  <c r="K1135" i="680"/>
  <c r="K1136" i="680"/>
  <c r="K1137" i="680"/>
  <c r="K1138" i="680"/>
  <c r="K1139" i="680"/>
  <c r="K1140" i="680"/>
  <c r="K1141" i="680"/>
  <c r="K1142" i="680"/>
  <c r="K1143" i="680"/>
  <c r="K1144" i="680"/>
  <c r="K1145" i="680"/>
  <c r="K1146" i="680"/>
  <c r="K1147" i="680"/>
  <c r="K1148" i="680"/>
  <c r="K1149" i="680"/>
  <c r="K1150" i="680"/>
  <c r="K1151" i="680"/>
  <c r="K1152" i="680"/>
  <c r="K1153" i="680"/>
  <c r="K1154" i="680"/>
  <c r="K1155" i="680"/>
  <c r="K1156" i="680"/>
  <c r="K1157" i="680"/>
  <c r="K1158" i="680"/>
  <c r="K1159" i="680"/>
  <c r="K1160" i="680"/>
  <c r="K1161" i="680"/>
  <c r="K1162" i="680"/>
  <c r="K1163" i="680"/>
  <c r="K1164" i="680"/>
  <c r="K1165" i="680"/>
  <c r="K1166" i="680"/>
  <c r="K1167" i="680"/>
  <c r="K1168" i="680"/>
  <c r="K1169" i="680"/>
  <c r="K1170" i="680"/>
  <c r="K1171" i="680"/>
  <c r="K1172" i="680"/>
  <c r="K1173" i="680"/>
  <c r="K1174" i="680"/>
  <c r="K1175" i="680"/>
  <c r="K1176" i="680"/>
  <c r="K1177" i="680"/>
  <c r="K1178" i="680"/>
  <c r="K1179" i="680"/>
  <c r="K1180" i="680"/>
  <c r="K1181" i="680"/>
  <c r="K1182" i="680"/>
  <c r="K1183" i="680"/>
  <c r="K1184" i="680"/>
  <c r="K1185" i="680"/>
  <c r="K1186" i="680"/>
  <c r="K1187" i="680"/>
  <c r="K1188" i="680"/>
  <c r="K1189" i="680"/>
  <c r="K1190" i="680"/>
  <c r="K1191" i="680"/>
  <c r="K1192" i="680"/>
  <c r="K1193" i="680"/>
  <c r="K1194" i="680"/>
  <c r="K1195" i="680"/>
  <c r="K1196" i="680"/>
  <c r="K1197" i="680"/>
  <c r="K1198" i="680"/>
  <c r="K1199" i="680"/>
  <c r="K1200" i="680"/>
  <c r="K1201" i="680"/>
  <c r="K1202" i="680"/>
  <c r="K1203" i="680"/>
  <c r="K1204" i="680"/>
  <c r="K1205" i="680"/>
  <c r="K1206" i="680"/>
  <c r="K1207" i="680"/>
  <c r="K1208" i="680"/>
  <c r="K1209" i="680"/>
  <c r="K1210" i="680"/>
  <c r="K1211" i="680"/>
  <c r="K1212" i="680"/>
  <c r="K1213" i="680"/>
  <c r="K1214" i="680"/>
  <c r="K1215" i="680"/>
  <c r="K1216" i="680"/>
  <c r="K1217" i="680"/>
  <c r="K1218" i="680"/>
  <c r="K1219" i="680"/>
  <c r="K1220" i="680"/>
  <c r="K1221" i="680"/>
  <c r="K1222" i="680"/>
  <c r="K1223" i="680"/>
  <c r="K1224" i="680"/>
  <c r="K1225" i="680"/>
  <c r="K1226" i="680"/>
  <c r="K1227" i="680"/>
  <c r="K1228" i="680"/>
  <c r="K1229" i="680"/>
  <c r="K1230" i="680"/>
  <c r="K1231" i="680"/>
  <c r="K1232" i="680"/>
  <c r="K1233" i="680"/>
  <c r="K1234" i="680"/>
  <c r="K1235" i="680"/>
  <c r="K1236" i="680"/>
  <c r="K1237" i="680"/>
  <c r="K1238" i="680"/>
  <c r="K1239" i="680"/>
  <c r="K1240" i="680"/>
  <c r="K1241" i="680"/>
  <c r="K1242" i="680"/>
  <c r="K1243" i="680"/>
  <c r="K1244" i="680"/>
  <c r="K1245" i="680"/>
  <c r="K1246" i="680"/>
  <c r="K1247" i="680"/>
  <c r="K1248" i="680"/>
  <c r="K1249" i="680"/>
  <c r="K1250" i="680"/>
  <c r="K1251" i="680"/>
  <c r="K1252" i="680"/>
  <c r="K1253" i="680"/>
  <c r="K1254" i="680"/>
  <c r="K1255" i="680"/>
  <c r="K1256" i="680"/>
  <c r="K1257" i="680"/>
  <c r="K1258" i="680"/>
  <c r="K1259" i="680"/>
  <c r="K1260" i="680"/>
  <c r="K1261" i="680"/>
  <c r="K1262" i="680"/>
  <c r="K1263" i="680"/>
  <c r="K1264" i="680"/>
  <c r="K1265" i="680"/>
  <c r="K1266" i="680"/>
  <c r="K1267" i="680"/>
  <c r="K1268" i="680"/>
  <c r="K1269" i="680"/>
  <c r="K1270" i="680"/>
  <c r="K1271" i="680"/>
  <c r="K1272" i="680"/>
  <c r="K1273" i="680"/>
  <c r="K1274" i="680"/>
  <c r="K1275" i="680"/>
  <c r="K1276" i="680"/>
  <c r="K1277" i="680"/>
  <c r="K1278" i="680"/>
  <c r="K1279" i="680"/>
  <c r="K1280" i="680"/>
  <c r="K1281" i="680"/>
  <c r="K1282" i="680"/>
  <c r="K1283" i="680"/>
  <c r="K1284" i="680"/>
  <c r="K1285" i="680"/>
  <c r="K1286" i="680"/>
  <c r="K1287" i="680"/>
  <c r="K1288" i="680"/>
  <c r="K1289" i="680"/>
  <c r="K1290" i="680"/>
  <c r="K1291" i="680"/>
  <c r="K1292" i="680"/>
  <c r="K1293" i="680"/>
  <c r="K1294" i="680"/>
  <c r="K1295" i="680"/>
  <c r="K1296" i="680"/>
  <c r="K1297" i="680"/>
  <c r="K1298" i="680"/>
  <c r="K1299" i="680"/>
  <c r="K1300" i="680"/>
  <c r="K1301" i="680"/>
  <c r="K1302" i="680"/>
  <c r="K1303" i="680"/>
  <c r="K1304" i="680"/>
  <c r="K1305" i="680"/>
  <c r="K1306" i="680"/>
  <c r="K1307" i="680"/>
  <c r="K1308" i="680"/>
  <c r="K1309" i="680"/>
  <c r="K1310" i="680"/>
  <c r="K1311" i="680"/>
  <c r="K1312" i="680"/>
  <c r="K1313" i="680"/>
  <c r="K1314" i="680"/>
  <c r="K1315" i="680"/>
  <c r="K1316" i="680"/>
  <c r="K1317" i="680"/>
  <c r="K1318" i="680"/>
  <c r="K1319" i="680"/>
  <c r="K1320" i="680"/>
  <c r="K1321" i="680"/>
  <c r="K1322" i="680"/>
  <c r="K1323" i="680"/>
  <c r="K1324" i="680"/>
  <c r="K1325" i="680"/>
  <c r="K1326" i="680"/>
  <c r="K1327" i="680"/>
  <c r="K1328" i="680"/>
  <c r="K1329" i="680"/>
  <c r="K1330" i="680"/>
  <c r="K1331" i="680"/>
  <c r="K1332" i="680"/>
  <c r="K1333" i="680"/>
  <c r="K1334" i="680"/>
  <c r="K1335" i="680"/>
  <c r="K1336" i="680"/>
  <c r="K1337" i="680"/>
  <c r="K1338" i="680"/>
  <c r="K1339" i="680"/>
  <c r="K1340" i="680"/>
  <c r="K1341" i="680"/>
  <c r="K1342" i="680"/>
  <c r="K1343" i="680"/>
  <c r="K1344" i="680"/>
  <c r="K1345" i="680"/>
  <c r="K1346" i="680"/>
  <c r="K1347" i="680"/>
  <c r="K1348" i="680"/>
  <c r="K1349" i="680"/>
  <c r="K1350" i="680"/>
  <c r="K1351" i="680"/>
  <c r="K1352" i="680"/>
  <c r="K1353" i="680"/>
  <c r="K1354" i="680"/>
  <c r="K1355" i="680"/>
  <c r="K1356" i="680"/>
  <c r="K1357" i="680"/>
  <c r="K1358" i="680"/>
  <c r="K1359" i="680"/>
  <c r="K1360" i="680"/>
  <c r="K1361" i="680"/>
  <c r="K1362" i="680"/>
  <c r="K1363" i="680"/>
  <c r="K1364" i="680"/>
  <c r="K1365" i="680"/>
  <c r="K1366" i="680"/>
  <c r="K1367" i="680"/>
  <c r="K1368" i="680"/>
  <c r="K1369" i="680"/>
  <c r="K1370" i="680"/>
  <c r="K1371" i="680"/>
  <c r="K1372" i="680"/>
  <c r="K1373" i="680"/>
  <c r="K1374" i="680"/>
  <c r="K1375" i="680"/>
  <c r="K1376" i="680"/>
  <c r="K1377" i="680"/>
  <c r="K1378" i="680"/>
  <c r="K1379" i="680"/>
  <c r="K1380" i="680"/>
  <c r="K1381" i="680"/>
  <c r="K1382" i="680"/>
  <c r="K1383" i="680"/>
  <c r="K1384" i="680"/>
  <c r="K1385" i="680"/>
  <c r="K1386" i="680"/>
  <c r="K1387" i="680"/>
  <c r="K1388" i="680"/>
  <c r="K1389" i="680"/>
  <c r="K1390" i="680"/>
  <c r="K1391" i="680"/>
  <c r="K1392" i="680"/>
  <c r="K1393" i="680"/>
  <c r="K1394" i="680"/>
  <c r="K1395" i="680"/>
  <c r="K1396" i="680"/>
  <c r="K1397" i="680"/>
  <c r="K1398" i="680"/>
  <c r="K1399" i="680"/>
  <c r="K1400" i="680"/>
  <c r="K1401" i="680"/>
  <c r="K1402" i="680"/>
  <c r="K1403" i="680"/>
  <c r="K1404" i="680"/>
  <c r="K1405" i="680"/>
  <c r="K1406" i="680"/>
  <c r="K1407" i="680"/>
  <c r="K1408" i="680"/>
  <c r="K1409" i="680"/>
  <c r="K1410" i="680"/>
  <c r="K1411" i="680"/>
  <c r="K1412" i="680"/>
  <c r="K1413" i="680"/>
  <c r="K1414" i="680"/>
  <c r="K1415" i="680"/>
  <c r="K1416" i="680"/>
  <c r="K1417" i="680"/>
  <c r="K1418" i="680"/>
  <c r="K1419" i="680"/>
  <c r="K1420" i="680"/>
  <c r="K1421" i="680"/>
  <c r="K1422" i="680"/>
  <c r="K1423" i="680"/>
  <c r="K1424" i="680"/>
  <c r="K1425" i="680"/>
  <c r="K1426" i="680"/>
  <c r="K1427" i="680"/>
  <c r="K1428" i="680"/>
  <c r="K1429" i="680"/>
  <c r="K1430" i="680"/>
  <c r="K1431" i="680"/>
  <c r="K1432" i="680"/>
  <c r="K1433" i="680"/>
  <c r="K1434" i="680"/>
  <c r="K1435" i="680"/>
  <c r="K1436" i="680"/>
  <c r="K1437" i="680"/>
  <c r="K1438" i="680"/>
  <c r="K1439" i="680"/>
  <c r="K1440" i="680"/>
  <c r="K1441" i="680"/>
  <c r="K1442" i="680"/>
  <c r="K1443" i="680"/>
  <c r="K1444" i="680"/>
  <c r="K1445" i="680"/>
  <c r="K1446" i="680"/>
  <c r="K1447" i="680"/>
  <c r="K1448" i="680"/>
  <c r="K1449" i="680"/>
  <c r="K1450" i="680"/>
  <c r="K1451" i="680"/>
  <c r="K1452" i="680"/>
  <c r="K1453" i="680"/>
  <c r="K1454" i="680"/>
  <c r="K1455" i="680"/>
  <c r="K1456" i="680"/>
  <c r="K1457" i="680"/>
  <c r="K1458" i="680"/>
  <c r="K1459" i="680"/>
  <c r="K1460" i="680"/>
  <c r="K1461" i="680"/>
  <c r="K1462" i="680"/>
  <c r="K1463" i="680"/>
  <c r="K1464" i="680"/>
  <c r="K1465" i="680"/>
  <c r="K1466" i="680"/>
  <c r="K1467" i="680"/>
  <c r="K1468" i="680"/>
  <c r="K1469" i="680"/>
  <c r="K1470" i="680"/>
  <c r="K1471" i="680"/>
  <c r="K1472" i="680"/>
  <c r="K1473" i="680"/>
  <c r="K1474" i="680"/>
  <c r="K1475" i="680"/>
  <c r="K1476" i="680"/>
  <c r="K1477" i="680"/>
  <c r="K1478" i="680"/>
  <c r="K1479" i="680"/>
  <c r="K1480" i="680"/>
  <c r="K1481" i="680"/>
  <c r="K1482" i="680"/>
  <c r="K1483" i="680"/>
  <c r="K1484" i="680"/>
  <c r="K1485" i="680"/>
  <c r="K1486" i="680"/>
  <c r="K1487" i="680"/>
  <c r="K1488" i="680"/>
  <c r="K1489" i="680"/>
  <c r="K1490" i="680"/>
  <c r="K1491" i="680"/>
  <c r="K1492" i="680"/>
  <c r="K1493" i="680"/>
  <c r="K1494" i="680"/>
  <c r="K1495" i="680"/>
  <c r="K1496" i="680"/>
  <c r="K1497" i="680"/>
  <c r="K1498" i="680"/>
  <c r="K1499" i="680"/>
  <c r="K1500" i="680"/>
  <c r="K1501" i="680"/>
  <c r="K1502" i="680"/>
  <c r="K1503" i="680"/>
  <c r="K1504" i="680"/>
  <c r="K1505" i="680"/>
  <c r="K1506" i="680"/>
  <c r="K1507" i="680"/>
  <c r="K1508" i="680"/>
  <c r="K1509" i="680"/>
  <c r="K1510" i="680"/>
  <c r="K1511" i="680"/>
  <c r="K1512" i="680"/>
  <c r="K1513" i="680"/>
  <c r="K1514" i="680"/>
  <c r="K1515" i="680"/>
  <c r="K1516" i="680"/>
  <c r="K1517" i="680"/>
  <c r="K1518" i="680"/>
  <c r="K1519" i="680"/>
  <c r="K1520" i="680"/>
  <c r="K1521" i="680"/>
  <c r="K1522" i="680"/>
  <c r="K1523" i="680"/>
  <c r="K1524" i="680"/>
  <c r="K1525" i="680"/>
  <c r="K1526" i="680"/>
  <c r="K1527" i="680"/>
  <c r="K1528" i="680"/>
  <c r="K1529" i="680"/>
  <c r="K1530" i="680"/>
  <c r="K1531" i="680"/>
  <c r="K1532" i="680"/>
  <c r="K1533" i="680"/>
  <c r="K1534" i="680"/>
  <c r="K1535" i="680"/>
  <c r="K1536" i="680"/>
  <c r="K1537" i="680"/>
  <c r="K1538" i="680"/>
  <c r="K1539" i="680"/>
  <c r="K1540" i="680"/>
  <c r="K1541" i="680"/>
  <c r="K1542" i="680"/>
  <c r="K1543" i="680"/>
  <c r="K1544" i="680"/>
  <c r="K1545" i="680"/>
  <c r="K1546" i="680"/>
  <c r="K1547" i="680"/>
  <c r="K1548" i="680"/>
  <c r="K1549" i="680"/>
  <c r="K1550" i="680"/>
  <c r="K1551" i="680"/>
  <c r="K1552" i="680"/>
  <c r="K1553" i="680"/>
  <c r="K1554" i="680"/>
  <c r="K1555" i="680"/>
  <c r="K1556" i="680"/>
  <c r="K1557" i="680"/>
  <c r="K1558" i="680"/>
  <c r="K1559" i="680"/>
  <c r="K1560" i="680"/>
  <c r="K1561" i="680"/>
  <c r="K1562" i="680"/>
  <c r="K1563" i="680"/>
  <c r="K1564" i="680"/>
  <c r="K1565" i="680"/>
  <c r="K1566" i="680"/>
  <c r="K1567" i="680"/>
  <c r="K1568" i="680"/>
  <c r="K1569" i="680"/>
  <c r="K1570" i="680"/>
  <c r="K1571" i="680"/>
  <c r="K1572" i="680"/>
  <c r="K1573" i="680"/>
  <c r="K1574" i="680"/>
  <c r="K1575" i="680"/>
  <c r="K1576" i="680"/>
  <c r="K1577" i="680"/>
  <c r="K1578" i="680"/>
  <c r="K1579" i="680"/>
  <c r="K1580" i="680"/>
  <c r="K1581" i="680"/>
  <c r="K1582" i="680"/>
  <c r="K1583" i="680"/>
  <c r="K1584" i="680"/>
  <c r="K1585" i="680"/>
  <c r="K1586" i="680"/>
  <c r="K1587" i="680"/>
  <c r="K1588" i="680"/>
  <c r="K1589" i="680"/>
  <c r="K1590" i="680"/>
  <c r="K1591" i="680"/>
  <c r="K1592" i="680"/>
  <c r="K1593" i="680"/>
  <c r="K1594" i="680"/>
  <c r="K1595" i="680"/>
  <c r="K1596" i="680"/>
  <c r="K1597" i="680"/>
  <c r="K1598" i="680"/>
  <c r="K1599" i="680"/>
  <c r="K1600" i="680"/>
  <c r="K1601" i="680"/>
  <c r="K1602" i="680"/>
  <c r="K1603" i="680"/>
  <c r="K1604" i="680"/>
  <c r="K1605" i="680"/>
  <c r="K1606" i="680"/>
  <c r="K1607" i="680"/>
  <c r="K1608" i="680"/>
  <c r="K1609" i="680"/>
  <c r="K1610" i="680"/>
  <c r="K1611" i="680"/>
  <c r="K1612" i="680"/>
  <c r="K1613" i="680"/>
  <c r="K1614" i="680"/>
  <c r="K1615" i="680"/>
  <c r="K1616" i="680"/>
  <c r="K1617" i="680"/>
  <c r="K1618" i="680"/>
  <c r="K1619" i="680"/>
  <c r="K1620" i="680"/>
  <c r="K1621" i="680"/>
  <c r="K1622" i="680"/>
  <c r="K1623" i="680"/>
  <c r="K1624" i="680"/>
  <c r="K1625" i="680"/>
  <c r="K1626" i="680"/>
  <c r="K1627" i="680"/>
  <c r="K1628" i="680"/>
  <c r="K1629" i="680"/>
  <c r="K1630" i="680"/>
  <c r="K1631" i="680"/>
  <c r="K1632" i="680"/>
  <c r="K1633" i="680"/>
  <c r="K1634" i="680"/>
  <c r="K1635" i="680"/>
  <c r="K1636" i="680"/>
  <c r="K1637" i="680"/>
  <c r="K1638" i="680"/>
  <c r="K1639" i="680"/>
  <c r="K1640" i="680"/>
  <c r="K1641" i="680"/>
  <c r="K1642" i="680"/>
  <c r="K1643" i="680"/>
  <c r="K1644" i="680"/>
  <c r="K1645" i="680"/>
  <c r="K1646" i="680"/>
  <c r="K1647" i="680"/>
  <c r="K1648" i="680"/>
  <c r="K1649" i="680"/>
  <c r="K1650" i="680"/>
  <c r="K1651" i="680"/>
  <c r="K1652" i="680"/>
  <c r="K1653" i="680"/>
  <c r="K1654" i="680"/>
  <c r="K1655" i="680"/>
  <c r="K1656" i="680"/>
  <c r="K1657" i="680"/>
  <c r="K1658" i="680"/>
  <c r="K1659" i="680"/>
  <c r="K1660" i="680"/>
  <c r="K1661" i="680"/>
  <c r="K1662" i="680"/>
  <c r="K1663" i="680"/>
  <c r="K1664" i="680"/>
  <c r="K1665" i="680"/>
  <c r="K1666" i="680"/>
  <c r="K1667" i="680"/>
  <c r="K1668" i="680"/>
  <c r="K1669" i="680"/>
  <c r="K1670" i="680"/>
  <c r="K1671" i="680"/>
  <c r="K1672" i="680"/>
  <c r="K1673" i="680"/>
  <c r="K1674" i="680"/>
  <c r="K1675" i="680"/>
  <c r="K1676" i="680"/>
  <c r="K1677" i="680"/>
  <c r="K1678" i="680"/>
  <c r="K1679" i="680"/>
  <c r="K1680" i="680"/>
  <c r="K1681" i="680"/>
  <c r="K1682" i="680"/>
  <c r="K1683" i="680"/>
  <c r="K1684" i="680"/>
  <c r="K1685" i="680"/>
  <c r="K1686" i="680"/>
  <c r="K1687" i="680"/>
  <c r="K1688" i="680"/>
  <c r="K1689" i="680"/>
  <c r="K1690" i="680"/>
  <c r="K1691" i="680"/>
  <c r="K1692" i="680"/>
  <c r="K1693" i="680"/>
  <c r="K1694" i="680"/>
  <c r="K1695" i="680"/>
  <c r="K1696" i="680"/>
  <c r="K1697" i="680"/>
  <c r="K1698" i="680"/>
  <c r="K1699" i="680"/>
  <c r="K1700" i="680"/>
  <c r="K1701" i="680"/>
  <c r="K1702" i="680"/>
  <c r="K1703" i="680"/>
  <c r="K1704" i="680"/>
  <c r="K1705" i="680"/>
  <c r="K1706" i="680"/>
  <c r="K1707" i="680"/>
  <c r="K1708" i="680"/>
  <c r="K1709" i="680"/>
  <c r="K1710" i="680"/>
  <c r="K1711" i="680"/>
  <c r="K1712" i="680"/>
  <c r="K1713" i="680"/>
  <c r="K1714" i="680"/>
  <c r="K1715" i="680"/>
  <c r="K1716" i="680"/>
  <c r="K1717" i="680"/>
  <c r="K1718" i="680"/>
  <c r="K1719" i="680"/>
  <c r="K1720" i="680"/>
  <c r="K1721" i="680"/>
  <c r="K1722" i="680"/>
  <c r="K1723" i="680"/>
  <c r="K1724" i="680"/>
  <c r="K1725" i="680"/>
  <c r="K1726" i="680"/>
  <c r="K1727" i="680"/>
  <c r="K1728" i="680"/>
  <c r="K1729" i="680"/>
  <c r="K1730" i="680"/>
  <c r="K1731" i="680"/>
  <c r="K1732" i="680"/>
  <c r="K1733" i="680"/>
  <c r="K1734" i="680"/>
  <c r="K1735" i="680"/>
  <c r="K1736" i="680"/>
  <c r="K1737" i="680"/>
  <c r="K1738" i="680"/>
  <c r="K1739" i="680"/>
  <c r="K1740" i="680"/>
  <c r="K1741" i="680"/>
  <c r="K1742" i="680"/>
  <c r="K1743" i="680"/>
  <c r="K1744" i="680"/>
  <c r="K1745" i="680"/>
  <c r="K1746" i="680"/>
  <c r="K1747" i="680"/>
  <c r="K1748" i="680"/>
  <c r="K1749" i="680"/>
  <c r="K1750" i="680"/>
  <c r="K1751" i="680"/>
  <c r="K1752" i="680"/>
  <c r="K1753" i="680"/>
  <c r="K1754" i="680"/>
  <c r="K1755" i="680"/>
  <c r="K1756" i="680"/>
  <c r="K1757" i="680"/>
  <c r="K1758" i="680"/>
  <c r="K1759" i="680"/>
  <c r="K1760" i="680"/>
  <c r="K1761" i="680"/>
  <c r="K1762" i="680"/>
  <c r="K1763" i="680"/>
  <c r="K1764" i="680"/>
  <c r="K1765" i="680"/>
  <c r="K1766" i="680"/>
  <c r="K1767" i="680"/>
  <c r="K1768" i="680"/>
  <c r="K1769" i="680"/>
  <c r="K1770" i="680"/>
  <c r="K1771" i="680"/>
  <c r="K1772" i="680"/>
  <c r="K1773" i="680"/>
  <c r="K1774" i="680"/>
  <c r="K1775" i="680"/>
  <c r="K1776" i="680"/>
  <c r="K1777" i="680"/>
  <c r="K1778" i="680"/>
  <c r="K1779" i="680"/>
  <c r="K1780" i="680"/>
  <c r="K1781" i="680"/>
  <c r="K1782" i="680"/>
  <c r="K1783" i="680"/>
  <c r="K1784" i="680"/>
  <c r="K1785" i="680"/>
  <c r="K1786" i="680"/>
  <c r="K1787" i="680"/>
  <c r="K1788" i="680"/>
  <c r="K1789" i="680"/>
  <c r="K1790" i="680"/>
  <c r="K1791" i="680"/>
  <c r="K1792" i="680"/>
  <c r="K1793" i="680"/>
  <c r="K1794" i="680"/>
  <c r="K1795" i="680"/>
  <c r="K1796" i="680"/>
  <c r="K1797" i="680"/>
  <c r="K1798" i="680"/>
  <c r="K1799" i="680"/>
  <c r="K1800" i="680"/>
  <c r="K1801" i="680"/>
  <c r="K1802" i="680"/>
  <c r="K1803" i="680"/>
  <c r="K1804" i="680"/>
  <c r="K1805" i="680"/>
  <c r="K1806" i="680"/>
  <c r="K1807" i="680"/>
  <c r="K1808" i="680"/>
  <c r="K1809" i="680"/>
  <c r="K1810" i="680"/>
  <c r="K1811" i="680"/>
  <c r="K1812" i="680"/>
  <c r="K1813" i="680"/>
  <c r="K1814" i="680"/>
  <c r="K1815" i="680"/>
  <c r="K1816" i="680"/>
  <c r="K1817" i="680"/>
  <c r="K1818" i="680"/>
  <c r="K1819" i="680"/>
  <c r="K1820" i="680"/>
  <c r="K1821" i="680"/>
  <c r="K1822" i="680"/>
  <c r="K1823" i="680"/>
  <c r="K1824" i="680"/>
  <c r="K1825" i="680"/>
  <c r="K1826" i="680"/>
  <c r="K1827" i="680"/>
  <c r="K1828" i="680"/>
  <c r="K1829" i="680"/>
  <c r="K1830" i="680"/>
  <c r="K1831" i="680"/>
  <c r="K1832" i="680"/>
  <c r="K1833" i="680"/>
  <c r="K1834" i="680"/>
  <c r="K1835" i="680"/>
  <c r="K1836" i="680"/>
  <c r="K1837" i="680"/>
  <c r="K1838" i="680"/>
  <c r="K1839" i="680"/>
  <c r="K1840" i="680"/>
  <c r="K1841" i="680"/>
  <c r="K1842" i="680"/>
  <c r="K1843" i="680"/>
  <c r="K1844" i="680"/>
  <c r="K1845" i="680"/>
  <c r="K1846" i="680"/>
  <c r="K1847" i="680"/>
  <c r="K1848" i="680"/>
  <c r="K1849" i="680"/>
  <c r="K1850" i="680"/>
  <c r="K1851" i="680"/>
  <c r="K1852" i="680"/>
  <c r="K1853" i="680"/>
  <c r="K1854" i="680"/>
  <c r="K1855" i="680"/>
  <c r="K1856" i="680"/>
  <c r="K1857" i="680"/>
  <c r="K1858" i="680"/>
  <c r="K1859" i="680"/>
  <c r="K1860" i="680"/>
  <c r="K1861" i="680"/>
  <c r="K1862" i="680"/>
  <c r="K1863" i="680"/>
  <c r="K1864" i="680"/>
  <c r="K1865" i="680"/>
  <c r="K1866" i="680"/>
  <c r="K1867" i="680"/>
  <c r="K1868" i="680"/>
  <c r="K1869" i="680"/>
  <c r="K1870" i="680"/>
  <c r="K1871" i="680"/>
  <c r="K1872" i="680"/>
  <c r="K1873" i="680"/>
  <c r="K1874" i="680"/>
  <c r="K1875" i="680"/>
  <c r="K1876" i="680"/>
  <c r="K1877" i="680"/>
  <c r="K1878" i="680"/>
  <c r="K1879" i="680"/>
  <c r="K1880" i="680"/>
  <c r="K1881" i="680"/>
  <c r="K1882" i="680"/>
  <c r="K1883" i="680"/>
  <c r="K1884" i="680"/>
  <c r="K1885" i="680"/>
  <c r="K1886" i="680"/>
  <c r="K1887" i="680"/>
  <c r="K1888" i="680"/>
  <c r="K1889" i="680"/>
  <c r="K1890" i="680"/>
  <c r="K1891" i="680"/>
  <c r="K1892" i="680"/>
  <c r="K1893" i="680"/>
  <c r="K1894" i="680"/>
  <c r="K1895" i="680"/>
  <c r="K1896" i="680"/>
  <c r="K1897" i="680"/>
  <c r="K1898" i="680"/>
  <c r="K1899" i="680"/>
  <c r="K1900" i="680"/>
  <c r="K1901" i="680"/>
  <c r="K1902" i="680"/>
  <c r="K1903" i="680"/>
  <c r="K1904" i="680"/>
  <c r="K1905" i="680"/>
  <c r="K1906" i="680"/>
  <c r="K1907" i="680"/>
  <c r="K1908" i="680"/>
  <c r="K1909" i="680"/>
  <c r="K1910" i="680"/>
  <c r="K1911" i="680"/>
  <c r="K1912" i="680"/>
  <c r="K1913" i="680"/>
  <c r="K1914" i="680"/>
  <c r="K1915" i="680"/>
  <c r="K1916" i="680"/>
  <c r="K1917" i="680"/>
  <c r="K1918" i="680"/>
  <c r="K1919" i="680"/>
  <c r="K1920" i="680"/>
  <c r="K1921" i="680"/>
  <c r="K1922" i="680"/>
  <c r="K1923" i="680"/>
  <c r="K1924" i="680"/>
  <c r="K1925" i="680"/>
  <c r="K1926" i="680"/>
  <c r="K1927" i="680"/>
  <c r="K1928" i="680"/>
  <c r="K1929" i="680"/>
  <c r="K1930" i="680"/>
  <c r="K1931" i="680"/>
  <c r="K1932" i="680"/>
  <c r="K1933" i="680"/>
  <c r="K1934" i="680"/>
  <c r="K1935" i="680"/>
  <c r="K1936" i="680"/>
  <c r="K1937" i="680"/>
  <c r="K1938" i="680"/>
  <c r="K1939" i="680"/>
  <c r="K1940" i="680"/>
  <c r="K1941" i="680"/>
  <c r="K1942" i="680"/>
  <c r="K1943" i="680"/>
  <c r="K1944" i="680"/>
  <c r="K1945" i="680"/>
  <c r="K1946" i="680"/>
  <c r="K1947" i="680"/>
  <c r="K1948" i="680"/>
  <c r="K1949" i="680"/>
  <c r="K1950" i="680"/>
  <c r="K1951" i="680"/>
  <c r="K1952" i="680"/>
  <c r="K1953" i="680"/>
  <c r="K1954" i="680"/>
  <c r="K1955" i="680"/>
  <c r="K1956" i="680"/>
  <c r="K1957" i="680"/>
  <c r="K1958" i="680"/>
  <c r="K1959" i="680"/>
  <c r="K1960" i="680"/>
  <c r="K1961" i="680"/>
  <c r="K1962" i="680"/>
  <c r="K1963" i="680"/>
  <c r="K1964" i="680"/>
  <c r="K1965" i="680"/>
  <c r="K1966" i="680"/>
  <c r="K1967" i="680"/>
  <c r="K1968" i="680"/>
  <c r="K1969" i="680"/>
  <c r="K1970" i="680"/>
  <c r="K1971" i="680"/>
  <c r="K1972" i="680"/>
  <c r="K1973" i="680"/>
  <c r="K1974" i="680"/>
  <c r="K1975" i="680"/>
  <c r="K1976" i="680"/>
  <c r="K1977" i="680"/>
  <c r="K1978" i="680"/>
  <c r="K1979" i="680"/>
  <c r="K1980" i="680"/>
  <c r="K1981" i="680"/>
  <c r="K1982" i="680"/>
  <c r="K1983" i="680"/>
  <c r="K1984" i="680"/>
  <c r="K1985" i="680"/>
  <c r="K1986" i="680"/>
  <c r="K1987" i="680"/>
  <c r="K1988" i="680"/>
  <c r="K1989" i="680"/>
  <c r="K1990" i="680"/>
  <c r="K1991" i="680"/>
  <c r="K1992" i="680"/>
  <c r="K1993" i="680"/>
  <c r="K1994" i="680"/>
  <c r="K1995" i="680"/>
  <c r="K1996" i="680"/>
  <c r="K1997" i="680"/>
  <c r="K1998" i="680"/>
  <c r="K1999" i="680"/>
  <c r="K2000" i="680"/>
  <c r="K2001" i="680"/>
  <c r="K2002" i="680"/>
  <c r="K2003" i="680"/>
  <c r="K2004" i="680"/>
  <c r="K2005" i="680"/>
  <c r="K2006" i="680"/>
  <c r="K2007" i="680"/>
  <c r="K2008" i="680"/>
  <c r="K2009" i="680"/>
  <c r="K2010" i="680"/>
  <c r="K2011" i="680"/>
  <c r="K2012" i="680"/>
  <c r="K2013" i="680"/>
  <c r="K2014" i="680"/>
  <c r="K2015" i="680"/>
  <c r="K2016" i="680"/>
  <c r="K2017" i="680"/>
  <c r="K2018" i="680"/>
  <c r="K2019" i="680"/>
  <c r="K2020" i="680"/>
  <c r="K2021" i="680"/>
  <c r="K2022" i="680"/>
  <c r="K2023" i="680"/>
  <c r="K2024" i="680"/>
  <c r="K2025" i="680"/>
  <c r="K2026" i="680"/>
  <c r="K2027" i="680"/>
  <c r="K2028" i="680"/>
  <c r="K2029" i="680"/>
  <c r="K2030" i="680"/>
  <c r="K2031" i="680"/>
  <c r="K2032" i="680"/>
  <c r="K2033" i="680"/>
  <c r="K2034" i="680"/>
  <c r="K2035" i="680"/>
  <c r="K2036" i="680"/>
  <c r="K2037" i="680"/>
  <c r="K2038" i="680"/>
  <c r="K2039" i="680"/>
  <c r="K2040" i="680"/>
  <c r="K2041" i="680"/>
  <c r="K2042" i="680"/>
  <c r="K2043" i="680"/>
  <c r="K2044" i="680"/>
  <c r="K2045" i="680"/>
  <c r="K2046" i="680"/>
  <c r="K2047" i="680"/>
  <c r="K2048" i="680"/>
  <c r="K2049" i="680"/>
  <c r="K2050" i="680"/>
  <c r="K2051" i="680"/>
  <c r="K2052" i="680"/>
  <c r="K2053" i="680"/>
  <c r="K2054" i="680"/>
  <c r="K2055" i="680"/>
  <c r="K2056" i="680"/>
  <c r="K2057" i="680"/>
  <c r="K2058" i="680"/>
  <c r="K2059" i="680"/>
  <c r="K2060" i="680"/>
  <c r="K2061" i="680"/>
  <c r="K2062" i="680"/>
  <c r="K2063" i="680"/>
  <c r="K2064" i="680"/>
  <c r="K2065" i="680"/>
  <c r="K2066" i="680"/>
  <c r="K2067" i="680"/>
  <c r="K2068" i="680"/>
  <c r="K2069" i="680"/>
  <c r="K2070" i="680"/>
  <c r="K2071" i="680"/>
  <c r="K2072" i="680"/>
  <c r="K2073" i="680"/>
  <c r="K2074" i="680"/>
  <c r="K2075" i="680"/>
  <c r="K2076" i="680"/>
  <c r="K2077" i="680"/>
  <c r="K2078" i="680"/>
  <c r="K2079" i="680"/>
  <c r="K2080" i="680"/>
  <c r="K2081" i="680"/>
  <c r="K2082" i="680"/>
  <c r="K2083" i="680"/>
  <c r="K2084" i="680"/>
  <c r="K2085" i="680"/>
  <c r="K2086" i="680"/>
  <c r="K2087" i="680"/>
  <c r="K2088" i="680"/>
  <c r="K2089" i="680"/>
  <c r="K2090" i="680"/>
  <c r="K2091" i="680"/>
  <c r="K2092" i="680"/>
  <c r="K2093" i="680"/>
  <c r="K2094" i="680"/>
  <c r="K2095" i="680"/>
  <c r="K2096" i="680"/>
  <c r="K2097" i="680"/>
  <c r="K2098" i="680"/>
  <c r="K2099" i="680"/>
  <c r="K2100" i="680"/>
  <c r="K2101" i="680"/>
  <c r="K2102" i="680"/>
  <c r="K2103" i="680"/>
  <c r="K2104" i="680"/>
  <c r="K2105" i="680"/>
  <c r="K2106" i="680"/>
  <c r="K2107" i="680"/>
  <c r="K2108" i="680"/>
  <c r="K2109" i="680"/>
  <c r="K2110" i="680"/>
  <c r="K2111" i="680"/>
  <c r="K2112" i="680"/>
  <c r="K2113" i="680"/>
  <c r="K2114" i="680"/>
  <c r="K2115" i="680"/>
  <c r="K2116" i="680"/>
  <c r="K2117" i="680"/>
  <c r="K2118" i="680"/>
  <c r="K2119" i="680"/>
  <c r="K2120" i="680"/>
  <c r="K2121" i="680"/>
  <c r="K2122" i="680"/>
  <c r="K2123" i="680"/>
  <c r="K2124" i="680"/>
  <c r="K2125" i="680"/>
  <c r="K2126" i="680"/>
  <c r="K2127" i="680"/>
  <c r="K2128" i="680"/>
  <c r="K2129" i="680"/>
  <c r="K2130" i="680"/>
  <c r="K2131" i="680"/>
  <c r="K2132" i="680"/>
  <c r="K2133" i="680"/>
  <c r="K2134" i="680"/>
  <c r="K2135" i="680"/>
  <c r="K2136" i="680"/>
  <c r="K2137" i="680"/>
  <c r="K2138" i="680"/>
  <c r="K2139" i="680"/>
  <c r="K2140" i="680"/>
  <c r="K2141" i="680"/>
  <c r="K2142" i="680"/>
  <c r="K2143" i="680"/>
  <c r="K2144" i="680"/>
  <c r="K2145" i="680"/>
  <c r="K2146" i="680"/>
  <c r="K2147" i="680"/>
  <c r="K2148" i="680"/>
  <c r="K2149" i="680"/>
  <c r="K2150" i="680"/>
  <c r="K2151" i="680"/>
  <c r="K2152" i="680"/>
  <c r="K2153" i="680"/>
  <c r="K2154" i="680"/>
  <c r="K2155" i="680"/>
  <c r="K2156" i="680"/>
  <c r="K2157" i="680"/>
  <c r="K2158" i="680"/>
  <c r="K2159" i="680"/>
  <c r="K2160" i="680"/>
  <c r="K2161" i="680"/>
  <c r="K2162" i="680"/>
  <c r="K2163" i="680"/>
  <c r="K2164" i="680"/>
  <c r="K2165" i="680"/>
  <c r="K2166" i="680"/>
  <c r="K2167" i="680"/>
  <c r="K2168" i="680"/>
  <c r="K2169" i="680"/>
  <c r="K2170" i="680"/>
  <c r="K2171" i="680"/>
  <c r="K2172" i="680"/>
  <c r="K2173" i="680"/>
  <c r="K2174" i="680"/>
  <c r="K2175" i="680"/>
  <c r="K2176" i="680"/>
  <c r="K2177" i="680"/>
  <c r="K2178" i="680"/>
  <c r="K2179" i="680"/>
  <c r="K2180" i="680"/>
  <c r="K2181" i="680"/>
  <c r="K2182" i="680"/>
  <c r="K2183" i="680"/>
  <c r="K2184" i="680"/>
  <c r="K2185" i="680"/>
  <c r="K2186" i="680"/>
  <c r="K2187" i="680"/>
  <c r="K2188" i="680"/>
  <c r="K2189" i="680"/>
  <c r="K2190" i="680"/>
  <c r="K2191" i="680"/>
  <c r="K2192" i="680"/>
  <c r="K2193" i="680"/>
  <c r="K2194" i="680"/>
  <c r="K2195" i="680"/>
  <c r="K2196" i="680"/>
  <c r="K2197" i="680"/>
  <c r="K2198" i="680"/>
  <c r="K2199" i="680"/>
  <c r="K2200" i="680"/>
  <c r="K2201" i="680"/>
  <c r="K2202" i="680"/>
  <c r="K2203" i="680"/>
  <c r="K2204" i="680"/>
  <c r="K2205" i="680"/>
  <c r="K2206" i="680"/>
  <c r="K2207" i="680"/>
  <c r="K2208" i="680"/>
  <c r="K2209" i="680"/>
  <c r="K2210" i="680"/>
  <c r="K2211" i="680"/>
  <c r="K2212" i="680"/>
  <c r="K2213" i="680"/>
  <c r="K2214" i="680"/>
  <c r="K2215" i="680"/>
  <c r="K2216" i="680"/>
  <c r="K2217" i="680"/>
  <c r="K2218" i="680"/>
  <c r="K2219" i="680"/>
  <c r="K2220" i="680"/>
  <c r="K2221" i="680"/>
  <c r="K2222" i="680"/>
  <c r="K2223" i="680"/>
  <c r="K2224" i="680"/>
  <c r="K2225" i="680"/>
  <c r="K2226" i="680"/>
  <c r="K2227" i="680"/>
  <c r="K2228" i="680"/>
  <c r="K2229" i="680"/>
  <c r="K2230" i="680"/>
  <c r="K2231" i="680"/>
  <c r="K2232" i="680"/>
  <c r="K2233" i="680"/>
  <c r="K2234" i="680"/>
  <c r="K2235" i="680"/>
  <c r="K2236" i="680"/>
  <c r="K2237" i="680"/>
  <c r="K2238" i="680"/>
  <c r="K2239" i="680"/>
  <c r="K2240" i="680"/>
  <c r="K2241" i="680"/>
  <c r="K2242" i="680"/>
  <c r="K2243" i="680"/>
  <c r="K2244" i="680"/>
  <c r="K2245" i="680"/>
  <c r="K2246" i="680"/>
  <c r="K2247" i="680"/>
  <c r="K2248" i="680"/>
  <c r="K2249" i="680"/>
  <c r="K2250" i="680"/>
  <c r="K2251" i="680"/>
  <c r="K2252" i="680"/>
  <c r="K2253" i="680"/>
  <c r="K2254" i="680"/>
  <c r="K2255" i="680"/>
  <c r="K2256" i="680"/>
  <c r="K2257" i="680"/>
  <c r="K2258" i="680"/>
  <c r="K2259" i="680"/>
  <c r="K2260" i="680"/>
  <c r="K2261" i="680"/>
  <c r="K2262" i="680"/>
  <c r="K2263" i="680"/>
  <c r="K2264" i="680"/>
  <c r="K2265" i="680"/>
  <c r="K2266" i="680"/>
  <c r="K2267" i="680"/>
  <c r="K2268" i="680"/>
  <c r="K2269" i="680"/>
  <c r="K2270" i="680"/>
  <c r="K2271" i="680"/>
  <c r="K2272" i="680"/>
  <c r="K2273" i="680"/>
  <c r="K2274" i="680"/>
  <c r="K2275" i="680"/>
  <c r="K2276" i="680"/>
  <c r="K2277" i="680"/>
  <c r="K2278" i="680"/>
  <c r="K2279" i="680"/>
  <c r="K2280" i="680"/>
  <c r="K2281" i="680"/>
  <c r="K2282" i="680"/>
  <c r="K2283" i="680"/>
  <c r="K2284" i="680"/>
  <c r="K2285" i="680"/>
  <c r="K2286" i="680"/>
  <c r="K2287" i="680"/>
  <c r="K2288" i="680"/>
  <c r="K2289" i="680"/>
  <c r="K2290" i="680"/>
  <c r="K2291" i="680"/>
  <c r="K2292" i="680"/>
  <c r="K2293" i="680"/>
  <c r="K2294" i="680"/>
  <c r="K2295" i="680"/>
  <c r="K2296" i="680"/>
  <c r="K2297" i="680"/>
  <c r="K2298" i="680"/>
  <c r="K2299" i="680"/>
  <c r="K2300" i="680"/>
  <c r="K2301" i="680"/>
  <c r="K2302" i="680"/>
  <c r="K2303" i="680"/>
  <c r="K2304" i="680"/>
  <c r="K2305" i="680"/>
  <c r="K2306" i="680"/>
  <c r="K2307" i="680"/>
  <c r="K2308" i="680"/>
  <c r="K2309" i="680"/>
  <c r="K2310" i="680"/>
  <c r="K2311" i="680"/>
  <c r="K2312" i="680"/>
  <c r="K2313" i="680"/>
  <c r="K2314" i="680"/>
  <c r="K2315" i="680"/>
  <c r="K2316" i="680"/>
  <c r="K2317" i="680"/>
  <c r="K2318" i="680"/>
  <c r="K2319" i="680"/>
  <c r="K2320" i="680"/>
  <c r="K2321" i="680"/>
  <c r="K2322" i="680"/>
  <c r="K2323" i="680"/>
  <c r="K2324" i="680"/>
  <c r="K2325" i="680"/>
  <c r="K2326" i="680"/>
  <c r="K2327" i="680"/>
  <c r="K2328" i="680"/>
  <c r="K2329" i="680"/>
  <c r="K2330" i="680"/>
  <c r="K2331" i="680"/>
  <c r="K2332" i="680"/>
  <c r="K2333" i="680"/>
  <c r="K2334" i="680"/>
  <c r="K2335" i="680"/>
  <c r="K2336" i="680"/>
  <c r="K2337" i="680"/>
  <c r="K2338" i="680"/>
  <c r="K2339" i="680"/>
  <c r="K2340" i="680"/>
  <c r="K2341" i="680"/>
  <c r="K2342" i="680"/>
  <c r="K2343" i="680"/>
  <c r="K2344" i="680"/>
  <c r="K2345" i="680"/>
  <c r="K2346" i="680"/>
  <c r="K2347" i="680"/>
  <c r="K2348" i="680"/>
  <c r="K2349" i="680"/>
  <c r="K2350" i="680"/>
  <c r="K2351" i="680"/>
  <c r="K2352" i="680"/>
  <c r="K2353" i="680"/>
  <c r="K2354" i="680"/>
  <c r="K2355" i="680"/>
  <c r="K2356" i="680"/>
  <c r="K2357" i="680"/>
  <c r="K2358" i="680"/>
  <c r="K2359" i="680"/>
  <c r="K2360" i="680"/>
  <c r="K2361" i="680"/>
  <c r="K2362" i="680"/>
  <c r="K2363" i="680"/>
  <c r="K2364" i="680"/>
  <c r="K2365" i="680"/>
  <c r="K2366" i="680"/>
  <c r="K2367" i="680"/>
  <c r="K2368" i="680"/>
  <c r="K2369" i="680"/>
  <c r="K2370" i="680"/>
  <c r="K2371" i="680"/>
  <c r="K2372" i="680"/>
  <c r="K2373" i="680"/>
  <c r="K2374" i="680"/>
  <c r="K2375" i="680"/>
  <c r="K2376" i="680"/>
  <c r="K2377" i="680"/>
  <c r="K2378" i="680"/>
  <c r="K2379" i="680"/>
  <c r="K2380" i="680"/>
  <c r="K2381" i="680"/>
  <c r="K2382" i="680"/>
  <c r="K2383" i="680"/>
  <c r="K2384" i="680"/>
  <c r="K2385" i="680"/>
  <c r="K2386" i="680"/>
  <c r="K2387" i="680"/>
  <c r="K2388" i="680"/>
  <c r="K2389" i="680"/>
  <c r="K2390" i="680"/>
  <c r="K2391" i="680"/>
  <c r="K2392" i="680"/>
  <c r="K2393" i="680"/>
  <c r="K2394" i="680"/>
  <c r="K2395" i="680"/>
  <c r="K2396" i="680"/>
  <c r="K2397" i="680"/>
  <c r="K2398" i="680"/>
  <c r="K2399" i="680"/>
  <c r="K2400" i="680"/>
  <c r="K2401" i="680"/>
  <c r="K2402" i="680"/>
  <c r="K2403" i="680"/>
  <c r="K2404" i="680"/>
  <c r="K2405" i="680"/>
  <c r="K2406" i="680"/>
  <c r="K2407" i="680"/>
  <c r="K2408" i="680"/>
  <c r="K2409" i="680"/>
  <c r="K2410" i="680"/>
  <c r="K2411" i="680"/>
  <c r="K2412" i="680"/>
  <c r="K2413" i="680"/>
  <c r="K2414" i="680"/>
  <c r="K2415" i="680"/>
  <c r="K2416" i="680"/>
  <c r="K2417" i="680"/>
  <c r="K2418" i="680"/>
  <c r="K2419" i="680"/>
  <c r="K2420" i="680"/>
  <c r="K2421" i="680"/>
  <c r="K2422" i="680"/>
  <c r="K2423" i="680"/>
  <c r="K2424" i="680"/>
  <c r="K2425" i="680"/>
  <c r="K2426" i="680"/>
  <c r="K2427" i="680"/>
  <c r="K2428" i="680"/>
  <c r="K2429" i="680"/>
  <c r="K2430" i="680"/>
  <c r="K2431" i="680"/>
  <c r="K2432" i="680"/>
  <c r="K2433" i="680"/>
  <c r="K2434" i="680"/>
  <c r="K2435" i="680"/>
  <c r="K2436" i="680"/>
  <c r="K2437" i="680"/>
  <c r="K2438" i="680"/>
  <c r="K2439" i="680"/>
  <c r="K2440" i="680"/>
  <c r="K2441" i="680"/>
  <c r="K2442" i="680"/>
  <c r="K2443" i="680"/>
  <c r="K2444" i="680"/>
  <c r="K2445" i="680"/>
  <c r="K2446" i="680"/>
  <c r="K2447" i="680"/>
  <c r="K2448" i="680"/>
  <c r="K2449" i="680"/>
  <c r="K2450" i="680"/>
  <c r="K2451" i="680"/>
  <c r="K2452" i="680"/>
  <c r="K2453" i="680"/>
  <c r="K2454" i="680"/>
  <c r="K2455" i="680"/>
  <c r="K2456" i="680"/>
  <c r="K2457" i="680"/>
  <c r="K2458" i="680"/>
  <c r="K2459" i="680"/>
  <c r="K2460" i="680"/>
  <c r="K2461" i="680"/>
  <c r="K2462" i="680"/>
  <c r="K2463" i="680"/>
  <c r="K2464" i="680"/>
  <c r="K2465" i="680"/>
  <c r="K2466" i="680"/>
  <c r="K2467" i="680"/>
  <c r="K2468" i="680"/>
  <c r="K2469" i="680"/>
  <c r="K2470" i="680"/>
  <c r="K2471" i="680"/>
  <c r="K2472" i="680"/>
  <c r="K2473" i="680"/>
  <c r="K2474" i="680"/>
  <c r="K2475" i="680"/>
  <c r="K2476" i="680"/>
  <c r="K2477" i="680"/>
  <c r="K2478" i="680"/>
  <c r="K2479" i="680"/>
  <c r="K2480" i="680"/>
  <c r="K2481" i="680"/>
  <c r="K2482" i="680"/>
  <c r="K2483" i="680"/>
  <c r="K2484" i="680"/>
  <c r="K2485" i="680"/>
  <c r="K2486" i="680"/>
  <c r="K2487" i="680"/>
  <c r="K2488" i="680"/>
  <c r="K2489" i="680"/>
  <c r="K2490" i="680"/>
  <c r="K2491" i="680"/>
  <c r="K2492" i="680"/>
  <c r="K2493" i="680"/>
  <c r="K2494" i="680"/>
  <c r="K2495" i="680"/>
  <c r="K2496" i="680"/>
  <c r="K2497" i="680"/>
  <c r="K2498" i="680"/>
  <c r="K2499" i="680"/>
  <c r="K2500" i="680"/>
  <c r="K2501" i="680"/>
  <c r="K2502" i="680"/>
  <c r="K2503" i="680"/>
  <c r="K2504" i="680"/>
  <c r="K2505" i="680"/>
  <c r="K2506" i="680"/>
  <c r="K2507" i="680"/>
  <c r="K2508" i="680"/>
  <c r="K2509" i="680"/>
  <c r="K2510" i="680"/>
  <c r="K2511" i="680"/>
  <c r="K2512" i="680"/>
  <c r="K2513" i="680"/>
  <c r="K2514" i="680"/>
  <c r="K2515" i="680"/>
  <c r="K2516" i="680"/>
  <c r="K2517" i="680"/>
  <c r="K2518" i="680"/>
  <c r="K2519" i="680"/>
  <c r="K2520" i="680"/>
  <c r="K2521" i="680"/>
  <c r="K2522" i="680"/>
  <c r="K2523" i="680"/>
  <c r="K2524" i="680"/>
  <c r="K2525" i="680"/>
  <c r="K2526" i="680"/>
  <c r="K2527" i="680"/>
  <c r="K2528" i="680"/>
  <c r="K2529" i="680"/>
  <c r="K2530" i="680"/>
  <c r="K2531" i="680"/>
  <c r="K2532" i="680"/>
  <c r="K2533" i="680"/>
  <c r="K2534" i="680"/>
  <c r="K2535" i="680"/>
  <c r="K2536" i="680"/>
  <c r="K2537" i="680"/>
  <c r="K2538" i="680"/>
  <c r="K2539" i="680"/>
  <c r="K2540" i="680"/>
  <c r="K2541" i="680"/>
  <c r="K2542" i="680"/>
  <c r="K2543" i="680"/>
  <c r="K2544" i="680"/>
  <c r="K2545" i="680"/>
  <c r="K2546" i="680"/>
  <c r="K2547" i="680"/>
  <c r="K2548" i="680"/>
  <c r="K2549" i="680"/>
  <c r="K2550" i="680"/>
  <c r="K2551" i="680"/>
  <c r="K2552" i="680"/>
  <c r="K2553" i="680"/>
  <c r="K2554" i="680"/>
  <c r="K2555" i="680"/>
  <c r="K2556" i="680"/>
  <c r="K2557" i="680"/>
  <c r="K2558" i="680"/>
  <c r="K2559" i="680"/>
  <c r="K2560" i="680"/>
  <c r="K2561" i="680"/>
  <c r="K2562" i="680"/>
  <c r="K2563" i="680"/>
  <c r="K2564" i="680"/>
  <c r="K2565" i="680"/>
  <c r="K2566" i="680"/>
  <c r="K2567" i="680"/>
  <c r="K2568" i="680"/>
  <c r="K2569" i="680"/>
  <c r="K2570" i="680"/>
  <c r="K2571" i="680"/>
  <c r="K2572" i="680"/>
  <c r="K2573" i="680"/>
  <c r="K2574" i="680"/>
  <c r="K2575" i="680"/>
  <c r="K2576" i="680"/>
  <c r="K2577" i="680"/>
  <c r="K2578" i="680"/>
  <c r="K2579" i="680"/>
  <c r="K2580" i="680"/>
  <c r="K2581" i="680"/>
  <c r="K2582" i="680"/>
  <c r="K2583" i="680"/>
  <c r="K2584" i="680"/>
  <c r="K2585" i="680"/>
  <c r="K2586" i="680"/>
  <c r="K2587" i="680"/>
  <c r="K2588" i="680"/>
  <c r="K2589" i="680"/>
  <c r="K2590" i="680"/>
  <c r="K2591" i="680"/>
  <c r="K2592" i="680"/>
  <c r="K2593" i="680"/>
  <c r="K2594" i="680"/>
  <c r="K2595" i="680"/>
  <c r="K2596" i="680"/>
  <c r="K2597" i="680"/>
  <c r="K2598" i="680"/>
  <c r="K2599" i="680"/>
  <c r="K2600" i="680"/>
  <c r="K2601" i="680"/>
  <c r="K2602" i="680"/>
  <c r="K2603" i="680"/>
  <c r="K2604" i="680"/>
  <c r="K2605" i="680"/>
  <c r="K2606" i="680"/>
  <c r="K2607" i="680"/>
  <c r="K2608" i="680"/>
  <c r="K2609" i="680"/>
  <c r="K2610" i="680"/>
  <c r="K2611" i="680"/>
  <c r="K2612" i="680"/>
  <c r="K2613" i="680"/>
  <c r="K2614" i="680"/>
  <c r="K2615" i="680"/>
  <c r="K2616" i="680"/>
  <c r="K2617" i="680"/>
  <c r="K2618" i="680"/>
  <c r="K2619" i="680"/>
  <c r="K2620" i="680"/>
  <c r="K2621" i="680"/>
  <c r="K2622" i="680"/>
  <c r="K2623" i="680"/>
  <c r="K2624" i="680"/>
  <c r="K2625" i="680"/>
  <c r="K2626" i="680"/>
  <c r="K2627" i="680"/>
  <c r="K2628" i="680"/>
  <c r="K2629" i="680"/>
  <c r="K2630" i="680"/>
  <c r="K2631" i="680"/>
  <c r="K2632" i="680"/>
  <c r="K2633" i="680"/>
  <c r="K2634" i="680"/>
  <c r="K2635" i="680"/>
  <c r="K2636" i="680"/>
  <c r="K2637" i="680"/>
  <c r="K2638" i="680"/>
  <c r="K2639" i="680"/>
  <c r="K2640" i="680"/>
  <c r="K2641" i="680"/>
  <c r="K2642" i="680"/>
  <c r="K2643" i="680"/>
  <c r="K2644" i="680"/>
  <c r="K2645" i="680"/>
  <c r="K2646" i="680"/>
  <c r="K2647" i="680"/>
  <c r="K2648" i="680"/>
  <c r="K2649" i="680"/>
  <c r="K2650" i="680"/>
  <c r="K2651" i="680"/>
  <c r="K2652" i="680"/>
  <c r="K2653" i="680"/>
  <c r="K2654" i="680"/>
  <c r="K2655" i="680"/>
  <c r="K2656" i="680"/>
  <c r="K2657" i="680"/>
  <c r="K2658" i="680"/>
  <c r="K2659" i="680"/>
  <c r="K2660" i="680"/>
  <c r="K2661" i="680"/>
  <c r="K2662" i="680"/>
  <c r="K2663" i="680"/>
  <c r="K2664" i="680"/>
  <c r="K2665" i="680"/>
  <c r="K2666" i="680"/>
  <c r="K2667" i="680"/>
  <c r="K2668" i="680"/>
  <c r="K2669" i="680"/>
  <c r="K2670" i="680"/>
  <c r="K2671" i="680"/>
  <c r="K2672" i="680"/>
  <c r="K2673" i="680"/>
  <c r="K2674" i="680"/>
  <c r="K2675" i="680"/>
  <c r="K2676" i="680"/>
  <c r="K2677" i="680"/>
  <c r="K2678" i="680"/>
  <c r="K2679" i="680"/>
  <c r="K2680" i="680"/>
  <c r="K2681" i="680"/>
  <c r="K2682" i="680"/>
  <c r="K2683" i="680"/>
  <c r="K2684" i="680"/>
  <c r="K2685" i="680"/>
  <c r="K2686" i="680"/>
  <c r="K2687" i="680"/>
  <c r="K2688" i="680"/>
  <c r="K2689" i="680"/>
  <c r="K2690" i="680"/>
  <c r="K2691" i="680"/>
  <c r="K2692" i="680"/>
  <c r="K2693" i="680"/>
  <c r="K2694" i="680"/>
  <c r="K2695" i="680"/>
  <c r="K2696" i="680"/>
  <c r="K2697" i="680"/>
  <c r="K2698" i="680"/>
  <c r="K2699" i="680"/>
  <c r="K2700" i="680"/>
  <c r="K2701" i="680"/>
  <c r="K2702" i="680"/>
  <c r="K2703" i="680"/>
  <c r="K2704" i="680"/>
  <c r="K2705" i="680"/>
  <c r="K2706" i="680"/>
  <c r="K2707" i="680"/>
  <c r="K2708" i="680"/>
  <c r="K2709" i="680"/>
  <c r="K2710" i="680"/>
  <c r="K2711" i="680"/>
  <c r="K2712" i="680"/>
  <c r="K2713" i="680"/>
  <c r="K2714" i="680"/>
  <c r="K2715" i="680"/>
  <c r="K2716" i="680"/>
  <c r="K2717" i="680"/>
  <c r="K2718" i="680"/>
  <c r="K2719" i="680"/>
  <c r="K2720" i="680"/>
  <c r="K2721" i="680"/>
  <c r="K2722" i="680"/>
  <c r="K2723" i="680"/>
  <c r="K2724" i="680"/>
  <c r="K2725" i="680"/>
  <c r="K2726" i="680"/>
  <c r="K2727" i="680"/>
  <c r="K2728" i="680"/>
  <c r="K2729" i="680"/>
  <c r="K2730" i="680"/>
  <c r="K2731" i="680"/>
  <c r="K2732" i="680"/>
  <c r="K2733" i="680"/>
  <c r="K2734" i="680"/>
  <c r="K2735" i="680"/>
  <c r="K2736" i="680"/>
  <c r="K2737" i="680"/>
  <c r="K2738" i="680"/>
  <c r="K2739" i="680"/>
  <c r="K2740" i="680"/>
  <c r="K2741" i="680"/>
  <c r="K2742" i="680"/>
  <c r="K2743" i="680"/>
  <c r="K2744" i="680"/>
  <c r="K2745" i="680"/>
  <c r="K2746" i="680"/>
  <c r="K2747" i="680"/>
  <c r="K2748" i="680"/>
  <c r="K2749" i="680"/>
  <c r="K2750" i="680"/>
  <c r="K2751" i="680"/>
  <c r="K2752" i="680"/>
  <c r="K2753" i="680"/>
  <c r="K2754" i="680"/>
  <c r="K2755" i="680"/>
  <c r="K2756" i="680"/>
  <c r="K2757" i="680"/>
  <c r="K2758" i="680"/>
  <c r="K2759" i="680"/>
  <c r="K2760" i="680"/>
  <c r="K2761" i="680"/>
  <c r="K2762" i="680"/>
  <c r="K2763" i="680"/>
  <c r="K2764" i="680"/>
  <c r="K2765" i="680"/>
  <c r="K2766" i="680"/>
  <c r="K2767" i="680"/>
  <c r="K2768" i="680"/>
  <c r="K2769" i="680"/>
  <c r="K2770" i="680"/>
  <c r="K2771" i="680"/>
  <c r="K2772" i="680"/>
  <c r="K2773" i="680"/>
  <c r="K2774" i="680"/>
  <c r="K2775" i="680"/>
  <c r="K2776" i="680"/>
  <c r="K2777" i="680"/>
  <c r="K2778" i="680"/>
  <c r="K2779" i="680"/>
  <c r="K2780" i="680"/>
  <c r="K2781" i="680"/>
  <c r="K2782" i="680"/>
  <c r="K2783" i="680"/>
  <c r="K2784" i="680"/>
  <c r="K2785" i="680"/>
  <c r="K2786" i="680"/>
  <c r="K2787" i="680"/>
  <c r="K2788" i="680"/>
  <c r="K2789" i="680"/>
  <c r="K2790" i="680"/>
  <c r="K2791" i="680"/>
  <c r="K2792" i="680"/>
  <c r="K2793" i="680"/>
  <c r="K2794" i="680"/>
  <c r="K2795" i="680"/>
  <c r="K2796" i="680"/>
  <c r="K2797" i="680"/>
  <c r="K2798" i="680"/>
  <c r="K2799" i="680"/>
  <c r="K2800" i="680"/>
  <c r="K2801" i="680"/>
  <c r="K2802" i="680"/>
  <c r="K2803" i="680"/>
  <c r="K2804" i="680"/>
  <c r="K2805" i="680"/>
  <c r="K2806" i="680"/>
  <c r="K2807" i="680"/>
  <c r="K2808" i="680"/>
  <c r="K2809" i="680"/>
  <c r="K2810" i="680"/>
  <c r="K2811" i="680"/>
  <c r="K2812" i="680"/>
  <c r="K2813" i="680"/>
  <c r="K2814" i="680"/>
  <c r="K2815" i="680"/>
  <c r="K2816" i="680"/>
  <c r="K2817" i="680"/>
  <c r="K2818" i="680"/>
  <c r="K2819" i="680"/>
  <c r="K2820" i="680"/>
  <c r="K2821" i="680"/>
  <c r="K2822" i="680"/>
  <c r="K2823" i="680"/>
  <c r="K2824" i="680"/>
  <c r="K2825" i="680"/>
  <c r="K2826" i="680"/>
  <c r="K2827" i="680"/>
  <c r="K2828" i="680"/>
  <c r="K2829" i="680"/>
  <c r="K2830" i="680"/>
  <c r="K2831" i="680"/>
  <c r="K2832" i="680"/>
  <c r="K2833" i="680"/>
  <c r="K2834" i="680"/>
  <c r="K2835" i="680"/>
  <c r="K2836" i="680"/>
  <c r="K2837" i="680"/>
  <c r="K2838" i="680"/>
  <c r="K2839" i="680"/>
  <c r="K2840" i="680"/>
  <c r="K2841" i="680"/>
  <c r="K2842" i="680"/>
  <c r="K2843" i="680"/>
  <c r="K2844" i="680"/>
  <c r="K2845" i="680"/>
  <c r="K2846" i="680"/>
  <c r="K2847" i="680"/>
  <c r="K2848" i="680"/>
  <c r="K2849" i="680"/>
  <c r="K2850" i="680"/>
  <c r="K2851" i="680"/>
  <c r="K2852" i="680"/>
  <c r="K2853" i="680"/>
  <c r="K2854" i="680"/>
  <c r="K2855" i="680"/>
  <c r="K2856" i="680"/>
  <c r="K2857" i="680"/>
  <c r="K2858" i="680"/>
  <c r="K2859" i="680"/>
  <c r="K2860" i="680"/>
  <c r="K2861" i="680"/>
  <c r="K2862" i="680"/>
  <c r="K2863" i="680"/>
  <c r="K2864" i="680"/>
  <c r="K2865" i="680"/>
  <c r="K2866" i="680"/>
  <c r="K2867" i="680"/>
  <c r="K2868" i="680"/>
  <c r="K2869" i="680"/>
  <c r="K2870" i="680"/>
  <c r="K2871" i="680"/>
  <c r="K2872" i="680"/>
  <c r="K2873" i="680"/>
  <c r="K2874" i="680"/>
  <c r="K2875" i="680"/>
  <c r="K2876" i="680"/>
  <c r="K2877" i="680"/>
  <c r="K2878" i="680"/>
  <c r="K2879" i="680"/>
  <c r="K2880" i="680"/>
  <c r="K2881" i="680"/>
  <c r="K2882" i="680"/>
  <c r="K2883" i="680"/>
  <c r="K2884" i="680"/>
  <c r="K2885" i="680"/>
  <c r="K2886" i="680"/>
  <c r="K2887" i="680"/>
  <c r="K2888" i="680"/>
  <c r="K2889" i="680"/>
  <c r="K2890" i="680"/>
  <c r="K2891" i="680"/>
  <c r="K2892" i="680"/>
  <c r="K2893" i="680"/>
  <c r="K2894" i="680"/>
  <c r="K2895" i="680"/>
  <c r="K2896" i="680"/>
  <c r="K2897" i="680"/>
  <c r="K2898" i="680"/>
  <c r="K2899" i="680"/>
  <c r="K2900" i="680"/>
  <c r="K2901" i="680"/>
  <c r="K2902" i="680"/>
  <c r="K2903" i="680"/>
  <c r="K2904" i="680"/>
  <c r="K2905" i="680"/>
  <c r="K2906" i="680"/>
  <c r="K2907" i="680"/>
  <c r="K2908" i="680"/>
  <c r="K2909" i="680"/>
  <c r="K2910" i="680"/>
  <c r="K2911" i="680"/>
  <c r="K2912" i="680"/>
  <c r="K2913" i="680"/>
  <c r="K2914" i="680"/>
  <c r="K2915" i="680"/>
  <c r="K2916" i="680"/>
  <c r="K2917" i="680"/>
  <c r="K2918" i="680"/>
  <c r="K2919" i="680"/>
  <c r="K2920" i="680"/>
  <c r="K2921" i="680"/>
  <c r="K2922" i="680"/>
  <c r="K2923" i="680"/>
  <c r="K2924" i="680"/>
  <c r="K2925" i="680"/>
  <c r="K2926" i="680"/>
  <c r="K2927" i="680"/>
  <c r="K2928" i="680"/>
  <c r="K2929" i="680"/>
  <c r="K2930" i="680"/>
  <c r="K2931" i="680"/>
  <c r="K2932" i="680"/>
  <c r="K2933" i="680"/>
  <c r="K2934" i="680"/>
  <c r="K2935" i="680"/>
  <c r="K2936" i="680"/>
  <c r="K2937" i="680"/>
  <c r="K2938" i="680"/>
  <c r="K2939" i="680"/>
  <c r="K2940" i="680"/>
  <c r="K2941" i="680"/>
  <c r="K2942" i="680"/>
  <c r="K2943" i="680"/>
  <c r="K2944" i="680"/>
  <c r="K2945" i="680"/>
  <c r="K2946" i="680"/>
  <c r="K2947" i="680"/>
  <c r="K2948" i="680"/>
  <c r="K2949" i="680"/>
  <c r="K2950" i="680"/>
  <c r="K2951" i="680"/>
  <c r="K2952" i="680"/>
  <c r="K2953" i="680"/>
  <c r="K2954" i="680"/>
  <c r="K2955" i="680"/>
  <c r="K2956" i="680"/>
  <c r="K2957" i="680"/>
  <c r="K2958" i="680"/>
  <c r="K2959" i="680"/>
  <c r="K2960" i="680"/>
  <c r="K2961" i="680"/>
  <c r="K2962" i="680"/>
  <c r="K2963" i="680"/>
  <c r="K2964" i="680"/>
  <c r="K2965" i="680"/>
  <c r="K2966" i="680"/>
  <c r="K2967" i="680"/>
  <c r="K2968" i="680"/>
  <c r="K2969" i="680"/>
  <c r="K2970" i="680"/>
  <c r="K2971" i="680"/>
  <c r="K2972" i="680"/>
  <c r="K2973" i="680"/>
  <c r="K2974" i="680"/>
  <c r="K2975" i="680"/>
  <c r="K2976" i="680"/>
  <c r="K2977" i="680"/>
  <c r="K2978" i="680"/>
  <c r="K2979" i="680"/>
  <c r="K2980" i="680"/>
  <c r="K2981" i="680"/>
  <c r="K2982" i="680"/>
  <c r="K2983" i="680"/>
  <c r="K2984" i="680"/>
  <c r="K2985" i="680"/>
  <c r="K2986" i="680"/>
  <c r="K2987" i="680"/>
  <c r="K2988" i="680"/>
  <c r="K2989" i="680"/>
  <c r="K2990" i="680"/>
  <c r="K2991" i="680"/>
  <c r="K2992" i="680"/>
  <c r="K2993" i="680"/>
  <c r="K2994" i="680"/>
  <c r="K2995" i="680"/>
  <c r="K2996" i="680"/>
  <c r="K2997" i="680"/>
  <c r="K2998" i="680"/>
  <c r="K2999" i="680"/>
  <c r="K3000" i="680"/>
  <c r="A5" i="2"/>
  <c r="H7" i="2"/>
  <c r="J7" i="2"/>
  <c r="L7" i="2"/>
  <c r="L8" i="2" s="1"/>
  <c r="N7" i="2" s="1"/>
  <c r="N8" i="2" s="1"/>
  <c r="F8" i="2"/>
  <c r="J8" i="2"/>
  <c r="J13" i="2"/>
  <c r="J14" i="2"/>
  <c r="A20" i="2"/>
  <c r="J23" i="2"/>
  <c r="A5" i="34"/>
  <c r="F2" i="43"/>
  <c r="G2" i="43"/>
  <c r="H2" i="43"/>
  <c r="F3" i="43"/>
  <c r="G3" i="43"/>
  <c r="H3" i="43"/>
  <c r="F4" i="43"/>
  <c r="H4" i="43" s="1"/>
  <c r="G4" i="43"/>
  <c r="F5" i="43"/>
  <c r="G5" i="43"/>
  <c r="F6" i="43"/>
  <c r="H6" i="43" s="1"/>
  <c r="G6" i="43"/>
  <c r="F7" i="43"/>
  <c r="H7" i="43" s="1"/>
  <c r="G7" i="43"/>
  <c r="F8" i="43"/>
  <c r="G8" i="43"/>
  <c r="H8" i="43"/>
  <c r="F9" i="43"/>
  <c r="G9" i="43"/>
  <c r="H9" i="43"/>
  <c r="F10" i="43"/>
  <c r="H10" i="43" s="1"/>
  <c r="G10" i="43"/>
  <c r="F11" i="43"/>
  <c r="G11" i="43"/>
  <c r="H11" i="43" s="1"/>
  <c r="F12" i="43"/>
  <c r="G12" i="43"/>
  <c r="H12" i="43"/>
  <c r="F13" i="43"/>
  <c r="H13" i="43" s="1"/>
  <c r="G13" i="43"/>
  <c r="F14" i="43"/>
  <c r="G14" i="43"/>
  <c r="F15" i="43"/>
  <c r="H15" i="43" s="1"/>
  <c r="G15" i="43"/>
  <c r="F16" i="43"/>
  <c r="H16" i="43" s="1"/>
  <c r="G16" i="43"/>
  <c r="F17" i="43"/>
  <c r="G17" i="43"/>
  <c r="H17" i="43"/>
  <c r="F18" i="43"/>
  <c r="G18" i="43"/>
  <c r="H18" i="43"/>
  <c r="F19" i="43"/>
  <c r="G19" i="43"/>
  <c r="H19" i="43"/>
  <c r="F20" i="43"/>
  <c r="G20" i="43"/>
  <c r="H20" i="43" s="1"/>
  <c r="F21" i="43"/>
  <c r="H21" i="43" s="1"/>
  <c r="G21" i="43"/>
  <c r="F22" i="43"/>
  <c r="G22" i="43"/>
  <c r="F23" i="43"/>
  <c r="G23" i="43"/>
  <c r="H23" i="43" s="1"/>
  <c r="F24" i="43"/>
  <c r="H24" i="43" s="1"/>
  <c r="G24" i="43"/>
  <c r="F25" i="43"/>
  <c r="H25" i="43" s="1"/>
  <c r="G25" i="43"/>
  <c r="F26" i="43"/>
  <c r="G26" i="43"/>
  <c r="F27" i="43"/>
  <c r="G27" i="43"/>
  <c r="H27" i="43" s="1"/>
  <c r="F28" i="43"/>
  <c r="G28" i="43"/>
  <c r="H28" i="43"/>
  <c r="F29" i="43"/>
  <c r="H29" i="43" s="1"/>
  <c r="G29" i="43"/>
  <c r="F30" i="43"/>
  <c r="G30" i="43"/>
  <c r="H30" i="43" s="1"/>
  <c r="F31" i="43"/>
  <c r="G31" i="43"/>
  <c r="H31" i="43"/>
  <c r="F32" i="43"/>
  <c r="G32" i="43"/>
  <c r="H32" i="43"/>
  <c r="F33" i="43"/>
  <c r="H33" i="43" s="1"/>
  <c r="G33" i="43"/>
  <c r="F34" i="43"/>
  <c r="G34" i="43"/>
  <c r="H34" i="43" s="1"/>
  <c r="F35" i="43"/>
  <c r="G35" i="43"/>
  <c r="H35" i="43"/>
  <c r="F36" i="43"/>
  <c r="H36" i="43" s="1"/>
  <c r="G36" i="43"/>
  <c r="F37" i="43"/>
  <c r="H37" i="43" s="1"/>
  <c r="G37" i="43"/>
  <c r="F38" i="43"/>
  <c r="G38" i="43"/>
  <c r="H38" i="43"/>
  <c r="F39" i="43"/>
  <c r="G39" i="43"/>
  <c r="F40" i="43"/>
  <c r="G40" i="43"/>
  <c r="H40" i="43"/>
  <c r="F41" i="43"/>
  <c r="G41" i="43"/>
  <c r="H41" i="43"/>
  <c r="F42" i="43"/>
  <c r="H42" i="43" s="1"/>
  <c r="G42" i="43"/>
  <c r="F43" i="43"/>
  <c r="G43" i="43"/>
  <c r="H43" i="43" s="1"/>
  <c r="F44" i="43"/>
  <c r="G44" i="43"/>
  <c r="H44" i="43" s="1"/>
  <c r="F45" i="43"/>
  <c r="G45" i="43"/>
  <c r="F46" i="43"/>
  <c r="G46" i="43"/>
  <c r="F47" i="43"/>
  <c r="G47" i="43"/>
  <c r="H47" i="43" s="1"/>
  <c r="F48" i="43"/>
  <c r="G48" i="43"/>
  <c r="H48" i="43"/>
  <c r="F49" i="43"/>
  <c r="H49" i="43" s="1"/>
  <c r="G49" i="43"/>
  <c r="F50" i="43"/>
  <c r="G50" i="43"/>
  <c r="F51" i="43"/>
  <c r="G51" i="43"/>
  <c r="H51" i="43" s="1"/>
  <c r="F52" i="43"/>
  <c r="H52" i="43" s="1"/>
  <c r="G52" i="43"/>
  <c r="F53" i="43"/>
  <c r="H53" i="43" s="1"/>
  <c r="G53" i="43"/>
  <c r="F54" i="43"/>
  <c r="G54" i="43"/>
  <c r="F55" i="43"/>
  <c r="G55" i="43"/>
  <c r="F56" i="43"/>
  <c r="H56" i="43" s="1"/>
  <c r="G56" i="43"/>
  <c r="F57" i="43"/>
  <c r="G57" i="43"/>
  <c r="H57" i="43"/>
  <c r="F58" i="43"/>
  <c r="G58" i="43"/>
  <c r="H58" i="43"/>
  <c r="F59" i="43"/>
  <c r="G59" i="43"/>
  <c r="H59" i="43"/>
  <c r="F60" i="43"/>
  <c r="G60" i="43"/>
  <c r="F61" i="43"/>
  <c r="G61" i="43"/>
  <c r="F62" i="43"/>
  <c r="G62" i="43"/>
  <c r="H62" i="43"/>
  <c r="F63" i="43"/>
  <c r="G63" i="43"/>
  <c r="F64" i="43"/>
  <c r="H64" i="43" s="1"/>
  <c r="G64" i="43"/>
  <c r="F65" i="43"/>
  <c r="G65" i="43"/>
  <c r="H65" i="43"/>
  <c r="F66" i="43"/>
  <c r="G66" i="43"/>
  <c r="F67" i="43"/>
  <c r="G67" i="43"/>
  <c r="H67" i="43"/>
  <c r="F68" i="43"/>
  <c r="G68" i="43"/>
  <c r="H68" i="43"/>
  <c r="F69" i="43"/>
  <c r="H69" i="43" s="1"/>
  <c r="G69" i="43"/>
  <c r="F70" i="43"/>
  <c r="G70" i="43"/>
  <c r="H70" i="43"/>
  <c r="F71" i="43"/>
  <c r="G71" i="43"/>
  <c r="H71" i="43"/>
  <c r="F72" i="43"/>
  <c r="H72" i="43" s="1"/>
  <c r="G72" i="43"/>
  <c r="F73" i="43"/>
  <c r="G73" i="43"/>
  <c r="H73" i="43" s="1"/>
  <c r="F74" i="43"/>
  <c r="G74" i="43"/>
  <c r="H74" i="43"/>
  <c r="F75" i="43"/>
  <c r="G75" i="43"/>
  <c r="H75" i="43" s="1"/>
  <c r="F76" i="43"/>
  <c r="H76" i="43" s="1"/>
  <c r="G76" i="43"/>
  <c r="F77" i="43"/>
  <c r="G77" i="43"/>
  <c r="F78" i="43"/>
  <c r="G78" i="43"/>
  <c r="F79" i="43"/>
  <c r="G79" i="43"/>
  <c r="H79" i="43"/>
  <c r="F80" i="43"/>
  <c r="G80" i="43"/>
  <c r="H80" i="43"/>
  <c r="F81" i="43"/>
  <c r="H81" i="43" s="1"/>
  <c r="G81" i="43"/>
  <c r="F82" i="43"/>
  <c r="G82" i="43"/>
  <c r="H82" i="43"/>
  <c r="F83" i="43"/>
  <c r="G83" i="43"/>
  <c r="H83" i="43"/>
  <c r="F84" i="43"/>
  <c r="G84" i="43"/>
  <c r="H84" i="43"/>
  <c r="F85" i="43"/>
  <c r="G85" i="43"/>
  <c r="F86" i="43"/>
  <c r="G86" i="43"/>
  <c r="H86" i="43"/>
  <c r="F87" i="43"/>
  <c r="G87" i="43"/>
  <c r="H87" i="43"/>
  <c r="F88" i="43"/>
  <c r="H88" i="43" s="1"/>
  <c r="G88" i="43"/>
  <c r="F89" i="43"/>
  <c r="G89" i="43"/>
  <c r="F90" i="43"/>
  <c r="H90" i="43" s="1"/>
  <c r="G90" i="43"/>
  <c r="F91" i="43"/>
  <c r="G91" i="43"/>
  <c r="H91" i="43" s="1"/>
  <c r="F92" i="43"/>
  <c r="G92" i="43"/>
  <c r="H92" i="43"/>
  <c r="F93" i="43"/>
  <c r="G93" i="43"/>
  <c r="F94" i="43"/>
  <c r="G94" i="43"/>
  <c r="F95" i="43"/>
  <c r="G95" i="43"/>
  <c r="H95" i="43"/>
  <c r="F96" i="43"/>
  <c r="G96" i="43"/>
  <c r="H96" i="43"/>
  <c r="F97" i="43"/>
  <c r="H97" i="43" s="1"/>
  <c r="G97" i="43"/>
  <c r="F98" i="43"/>
  <c r="G98" i="43"/>
  <c r="H98" i="43" s="1"/>
  <c r="F99" i="43"/>
  <c r="G99" i="43"/>
  <c r="H99" i="43"/>
  <c r="F100" i="43"/>
  <c r="H100" i="43" s="1"/>
  <c r="G100" i="43"/>
  <c r="F101" i="43"/>
  <c r="G101" i="43"/>
  <c r="F102" i="43"/>
  <c r="G102" i="43"/>
  <c r="H102" i="43" s="1"/>
  <c r="F103" i="43"/>
  <c r="G103" i="43"/>
  <c r="F104" i="43"/>
  <c r="G104" i="43"/>
  <c r="H104" i="43"/>
  <c r="F105" i="43"/>
  <c r="G105" i="43"/>
  <c r="H105" i="43" s="1"/>
  <c r="F106" i="43"/>
  <c r="H106" i="43" s="1"/>
  <c r="G106" i="43"/>
  <c r="F107" i="43"/>
  <c r="G107" i="43"/>
  <c r="H107" i="43" s="1"/>
  <c r="F108" i="43"/>
  <c r="G108" i="43"/>
  <c r="F109" i="43"/>
  <c r="G109" i="43"/>
  <c r="F110" i="43"/>
  <c r="G110" i="43"/>
  <c r="F111" i="43"/>
  <c r="H111" i="43" s="1"/>
  <c r="G111" i="43"/>
  <c r="F112" i="43"/>
  <c r="G112" i="43"/>
  <c r="H112" i="43"/>
  <c r="F113" i="43"/>
  <c r="G113" i="43"/>
  <c r="H113" i="43"/>
  <c r="F114" i="43"/>
  <c r="H114" i="43" s="1"/>
  <c r="G114" i="43"/>
  <c r="F115" i="43"/>
  <c r="G115" i="43"/>
  <c r="H115" i="43"/>
  <c r="F116" i="43"/>
  <c r="G116" i="43"/>
  <c r="H116" i="43"/>
  <c r="F117" i="43"/>
  <c r="H117" i="43" s="1"/>
  <c r="G117" i="43"/>
  <c r="F118" i="43"/>
  <c r="G118" i="43"/>
  <c r="H118" i="43"/>
  <c r="F119" i="43"/>
  <c r="G119" i="43"/>
  <c r="H119" i="43"/>
  <c r="F120" i="43"/>
  <c r="H120" i="43" s="1"/>
  <c r="G120" i="43"/>
  <c r="F121" i="43"/>
  <c r="H121" i="43" s="1"/>
  <c r="G121" i="43"/>
  <c r="F122" i="43"/>
  <c r="G122" i="43"/>
  <c r="H122" i="43"/>
  <c r="F123" i="43"/>
  <c r="G123" i="43"/>
  <c r="H123" i="43"/>
  <c r="F124" i="43"/>
  <c r="H124" i="43" s="1"/>
  <c r="G124" i="43"/>
  <c r="F125" i="43"/>
  <c r="G125" i="43"/>
  <c r="F126" i="43"/>
  <c r="G126" i="43"/>
  <c r="H126" i="43" s="1"/>
  <c r="F127" i="43"/>
  <c r="H127" i="43" s="1"/>
  <c r="G127" i="43"/>
  <c r="F128" i="43"/>
  <c r="H128" i="43" s="1"/>
  <c r="G128" i="43"/>
  <c r="F129" i="43"/>
  <c r="G129" i="43"/>
  <c r="H129" i="43"/>
  <c r="F130" i="43"/>
  <c r="G130" i="43"/>
  <c r="F131" i="43"/>
  <c r="G131" i="43"/>
  <c r="H131" i="43"/>
  <c r="F132" i="43"/>
  <c r="G132" i="43"/>
  <c r="H132" i="43"/>
  <c r="F133" i="43"/>
  <c r="H133" i="43" s="1"/>
  <c r="G133" i="43"/>
  <c r="F134" i="43"/>
  <c r="H134" i="43" s="1"/>
  <c r="G134" i="43"/>
  <c r="F135" i="43"/>
  <c r="G135" i="43"/>
  <c r="H135" i="43" s="1"/>
  <c r="F136" i="43"/>
  <c r="G136" i="43"/>
  <c r="H136" i="43"/>
  <c r="F137" i="43"/>
  <c r="G137" i="43"/>
  <c r="H137" i="43"/>
  <c r="F138" i="43"/>
  <c r="H138" i="43" s="1"/>
  <c r="G138" i="43"/>
  <c r="F139" i="43"/>
  <c r="G139" i="43"/>
  <c r="H139" i="43" s="1"/>
  <c r="F140" i="43"/>
  <c r="G140" i="43"/>
  <c r="H140" i="43"/>
  <c r="F141" i="43"/>
  <c r="G141" i="43"/>
  <c r="F142" i="43"/>
  <c r="H142" i="43" s="1"/>
  <c r="G142" i="43"/>
  <c r="F143" i="43"/>
  <c r="H143" i="43" s="1"/>
  <c r="G143" i="43"/>
  <c r="F144" i="43"/>
  <c r="G144" i="43"/>
  <c r="H144" i="43"/>
  <c r="F145" i="43"/>
  <c r="G145" i="43"/>
  <c r="H145" i="43"/>
  <c r="F146" i="43"/>
  <c r="G146" i="43"/>
  <c r="H146" i="43"/>
  <c r="F147" i="43"/>
  <c r="G147" i="43"/>
  <c r="H147" i="43" s="1"/>
  <c r="F148" i="43"/>
  <c r="G148" i="43"/>
  <c r="H148" i="43" s="1"/>
  <c r="F149" i="43"/>
  <c r="G149" i="43"/>
  <c r="F150" i="43"/>
  <c r="H150" i="43" s="1"/>
  <c r="G150" i="43"/>
  <c r="F151" i="43"/>
  <c r="G151" i="43"/>
  <c r="H151" i="43" s="1"/>
  <c r="F152" i="43"/>
  <c r="G152" i="43"/>
  <c r="H152" i="43"/>
  <c r="F153" i="43"/>
  <c r="H153" i="43" s="1"/>
  <c r="G153" i="43"/>
  <c r="F154" i="43"/>
  <c r="G154" i="43"/>
  <c r="H154" i="43" s="1"/>
  <c r="F155" i="43"/>
  <c r="G155" i="43"/>
  <c r="H155" i="43" s="1"/>
  <c r="F156" i="43"/>
  <c r="H156" i="43" s="1"/>
  <c r="G156" i="43"/>
  <c r="F157" i="43"/>
  <c r="H157" i="43" s="1"/>
  <c r="G157" i="43"/>
  <c r="F158" i="43"/>
  <c r="G158" i="43"/>
  <c r="H158" i="43"/>
  <c r="F159" i="43"/>
  <c r="H159" i="43" s="1"/>
  <c r="G159" i="43"/>
  <c r="F160" i="43"/>
  <c r="G160" i="43"/>
  <c r="H160" i="43"/>
  <c r="F161" i="43"/>
  <c r="G161" i="43"/>
  <c r="H161" i="43"/>
  <c r="F162" i="43"/>
  <c r="G162" i="43"/>
  <c r="H162" i="43"/>
  <c r="F163" i="43"/>
  <c r="G163" i="43"/>
  <c r="H163" i="43" s="1"/>
  <c r="F164" i="43"/>
  <c r="G164" i="43"/>
  <c r="F165" i="43"/>
  <c r="H165" i="43" s="1"/>
  <c r="G165" i="43"/>
  <c r="F166" i="43"/>
  <c r="G166" i="43"/>
  <c r="H166" i="43" s="1"/>
  <c r="F167" i="43"/>
  <c r="G167" i="43"/>
  <c r="F168" i="43"/>
  <c r="H168" i="43" s="1"/>
  <c r="G168" i="43"/>
  <c r="F169" i="43"/>
  <c r="H169" i="43" s="1"/>
  <c r="G169" i="43"/>
  <c r="F170" i="43"/>
  <c r="H170" i="43" s="1"/>
  <c r="G170" i="43"/>
  <c r="F171" i="43"/>
  <c r="G171" i="43"/>
  <c r="H171" i="43"/>
  <c r="F172" i="43"/>
  <c r="G172" i="43"/>
  <c r="H172" i="43"/>
  <c r="F173" i="43"/>
  <c r="G173" i="43"/>
  <c r="F174" i="43"/>
  <c r="H174" i="43" s="1"/>
  <c r="G174" i="43"/>
  <c r="F175" i="43"/>
  <c r="G175" i="43"/>
  <c r="H175" i="43"/>
  <c r="F176" i="43"/>
  <c r="G176" i="43"/>
  <c r="H176" i="43"/>
  <c r="F177" i="43"/>
  <c r="G177" i="43"/>
  <c r="H177" i="43" s="1"/>
  <c r="F178" i="43"/>
  <c r="H178" i="43" s="1"/>
  <c r="G178" i="43"/>
  <c r="F179" i="43"/>
  <c r="G179" i="43"/>
  <c r="H179" i="43"/>
  <c r="F180" i="43"/>
  <c r="G180" i="43"/>
  <c r="H180" i="43" s="1"/>
  <c r="F181" i="43"/>
  <c r="H181" i="43" s="1"/>
  <c r="G181" i="43"/>
  <c r="F182" i="43"/>
  <c r="G182" i="43"/>
  <c r="H182" i="43"/>
  <c r="F183" i="43"/>
  <c r="G183" i="43"/>
  <c r="H183" i="43" s="1"/>
  <c r="F184" i="43"/>
  <c r="H184" i="43" s="1"/>
  <c r="G184" i="43"/>
  <c r="F185" i="43"/>
  <c r="G185" i="43"/>
  <c r="F186" i="43"/>
  <c r="H186" i="43" s="1"/>
  <c r="G186" i="43"/>
  <c r="F187" i="43"/>
  <c r="G187" i="43"/>
  <c r="H187" i="43" s="1"/>
  <c r="F188" i="43"/>
  <c r="G188" i="43"/>
  <c r="H188" i="43"/>
  <c r="F189" i="43"/>
  <c r="H189" i="43" s="1"/>
  <c r="G189" i="43"/>
  <c r="F190" i="43"/>
  <c r="G190" i="43"/>
  <c r="H190" i="43" s="1"/>
  <c r="F191" i="43"/>
  <c r="G191" i="43"/>
  <c r="H191" i="43"/>
  <c r="F192" i="43"/>
  <c r="H192" i="43" s="1"/>
  <c r="G192" i="43"/>
  <c r="F193" i="43"/>
  <c r="H193" i="43" s="1"/>
  <c r="G193" i="43"/>
  <c r="F194" i="43"/>
  <c r="G194" i="43"/>
  <c r="H194" i="43"/>
  <c r="F195" i="43"/>
  <c r="G195" i="43"/>
  <c r="H195" i="43"/>
  <c r="F196" i="43"/>
  <c r="H196" i="43" s="1"/>
  <c r="G196" i="43"/>
  <c r="F197" i="43"/>
  <c r="G197" i="43"/>
  <c r="F198" i="43"/>
  <c r="G198" i="43"/>
  <c r="H198" i="43"/>
  <c r="F199" i="43"/>
  <c r="H199" i="43" s="1"/>
  <c r="G199" i="43"/>
  <c r="F200" i="43"/>
  <c r="G200" i="43"/>
  <c r="H200" i="43"/>
  <c r="F201" i="43"/>
  <c r="G201" i="43"/>
  <c r="H201" i="43"/>
  <c r="F202" i="43"/>
  <c r="G202" i="43"/>
  <c r="F203" i="43"/>
  <c r="G203" i="43"/>
  <c r="H203" i="43" s="1"/>
  <c r="F204" i="43"/>
  <c r="H204" i="43" s="1"/>
  <c r="G204" i="43"/>
  <c r="F205" i="43"/>
  <c r="H205" i="43" s="1"/>
  <c r="G205" i="43"/>
  <c r="F206" i="43"/>
  <c r="G206" i="43"/>
  <c r="F207" i="43"/>
  <c r="G207" i="43"/>
  <c r="F208" i="43"/>
  <c r="H208" i="43" s="1"/>
  <c r="G208" i="43"/>
  <c r="F209" i="43"/>
  <c r="G209" i="43"/>
  <c r="H209" i="43"/>
  <c r="F210" i="43"/>
  <c r="G210" i="43"/>
  <c r="H210" i="43"/>
  <c r="F211" i="43"/>
  <c r="G211" i="43"/>
  <c r="H211" i="43" s="1"/>
  <c r="F212" i="43"/>
  <c r="G212" i="43"/>
  <c r="H212" i="43"/>
  <c r="F213" i="43"/>
  <c r="H213" i="43" s="1"/>
  <c r="G213" i="43"/>
  <c r="F214" i="43"/>
  <c r="H214" i="43" s="1"/>
  <c r="G214" i="43"/>
  <c r="F215" i="43"/>
  <c r="G215" i="43"/>
  <c r="H215" i="43"/>
  <c r="F216" i="43"/>
  <c r="H216" i="43" s="1"/>
  <c r="G216" i="43"/>
  <c r="F217" i="43"/>
  <c r="H217" i="43" s="1"/>
  <c r="G217" i="43"/>
  <c r="F218" i="43"/>
  <c r="G218" i="43"/>
  <c r="H218" i="43"/>
  <c r="F219" i="43"/>
  <c r="G219" i="43"/>
  <c r="H219" i="43" s="1"/>
  <c r="F220" i="43"/>
  <c r="H220" i="43" s="1"/>
  <c r="G220" i="43"/>
  <c r="F221" i="43"/>
  <c r="G221" i="43"/>
  <c r="F222" i="43"/>
  <c r="G222" i="43"/>
  <c r="F223" i="43"/>
  <c r="H223" i="43" s="1"/>
  <c r="G223" i="43"/>
  <c r="F224" i="43"/>
  <c r="G224" i="43"/>
  <c r="H224" i="43"/>
  <c r="F225" i="43"/>
  <c r="G225" i="43"/>
  <c r="H225" i="43"/>
  <c r="F226" i="43"/>
  <c r="G226" i="43"/>
  <c r="H226" i="43"/>
  <c r="F227" i="43"/>
  <c r="G227" i="43"/>
  <c r="H227" i="43" s="1"/>
  <c r="F228" i="43"/>
  <c r="G228" i="43"/>
  <c r="F229" i="43"/>
  <c r="G229" i="43"/>
  <c r="F230" i="43"/>
  <c r="G230" i="43"/>
  <c r="H230" i="43"/>
  <c r="F231" i="43"/>
  <c r="H231" i="43" s="1"/>
  <c r="G231" i="43"/>
  <c r="F232" i="43"/>
  <c r="H232" i="43" s="1"/>
  <c r="G232" i="43"/>
  <c r="F233" i="43"/>
  <c r="G233" i="43"/>
  <c r="H233" i="43" s="1"/>
  <c r="F234" i="43"/>
  <c r="G234" i="43"/>
  <c r="H234" i="43"/>
  <c r="F235" i="43"/>
  <c r="G235" i="43"/>
  <c r="H235" i="43"/>
  <c r="F236" i="43"/>
  <c r="G236" i="43"/>
  <c r="H236" i="43"/>
  <c r="F237" i="43"/>
  <c r="G237" i="43"/>
  <c r="F238" i="43"/>
  <c r="G238" i="43"/>
  <c r="H238" i="43"/>
  <c r="F239" i="43"/>
  <c r="G239" i="43"/>
  <c r="H239" i="43"/>
  <c r="F240" i="43"/>
  <c r="G240" i="43"/>
  <c r="H240" i="43"/>
  <c r="F241" i="43"/>
  <c r="G241" i="43"/>
  <c r="H241" i="43"/>
  <c r="F242" i="43"/>
  <c r="G242" i="43"/>
  <c r="F243" i="43"/>
  <c r="G243" i="43"/>
  <c r="H243" i="43" s="1"/>
  <c r="F244" i="43"/>
  <c r="H244" i="43" s="1"/>
  <c r="G244" i="43"/>
  <c r="F245" i="43"/>
  <c r="H245" i="43" s="1"/>
  <c r="G245" i="43"/>
  <c r="F246" i="43"/>
  <c r="H246" i="43" s="1"/>
  <c r="G246" i="43"/>
  <c r="F247" i="43"/>
  <c r="H247" i="43" s="1"/>
  <c r="G247" i="43"/>
  <c r="F248" i="43"/>
  <c r="G248" i="43"/>
  <c r="H248" i="43"/>
  <c r="F249" i="43"/>
  <c r="G249" i="43"/>
  <c r="H249" i="43"/>
  <c r="F250" i="43"/>
  <c r="H250" i="43" s="1"/>
  <c r="G250" i="43"/>
  <c r="F251" i="43"/>
  <c r="G251" i="43"/>
  <c r="H251" i="43" s="1"/>
  <c r="F252" i="43"/>
  <c r="G252" i="43"/>
  <c r="H252" i="43"/>
  <c r="F253" i="43"/>
  <c r="G253" i="43"/>
  <c r="F254" i="43"/>
  <c r="G254" i="43"/>
  <c r="H254" i="43" s="1"/>
  <c r="F255" i="43"/>
  <c r="G255" i="43"/>
  <c r="H255" i="43"/>
  <c r="F256" i="43"/>
  <c r="H256" i="43" s="1"/>
  <c r="G256" i="43"/>
  <c r="F257" i="43"/>
  <c r="G257" i="43"/>
  <c r="H257" i="43" s="1"/>
  <c r="F258" i="43"/>
  <c r="G258" i="43"/>
  <c r="H258" i="43"/>
  <c r="F259" i="43"/>
  <c r="G259" i="43"/>
  <c r="H259" i="43"/>
  <c r="F260" i="43"/>
  <c r="H260" i="43" s="1"/>
  <c r="G260" i="43"/>
  <c r="F261" i="43"/>
  <c r="G261" i="43"/>
  <c r="F262" i="43"/>
  <c r="H262" i="43" s="1"/>
  <c r="G262" i="43"/>
  <c r="F263" i="43"/>
  <c r="H263" i="43" s="1"/>
  <c r="G263" i="43"/>
  <c r="F264" i="43"/>
  <c r="H264" i="43" s="1"/>
  <c r="G264" i="43"/>
  <c r="F265" i="43"/>
  <c r="G265" i="43"/>
  <c r="H265" i="43"/>
  <c r="F266" i="43"/>
  <c r="H266" i="43" s="1"/>
  <c r="G266" i="43"/>
  <c r="F267" i="43"/>
  <c r="G267" i="43"/>
  <c r="H267" i="43" s="1"/>
  <c r="F268" i="43"/>
  <c r="H268" i="43" s="1"/>
  <c r="G268" i="43"/>
  <c r="F269" i="43"/>
  <c r="H269" i="43" s="1"/>
  <c r="G269" i="43"/>
  <c r="F270" i="43"/>
  <c r="H270" i="43" s="1"/>
  <c r="G270" i="43"/>
  <c r="F271" i="43"/>
  <c r="H271" i="43" s="1"/>
  <c r="G271" i="43"/>
  <c r="F272" i="43"/>
  <c r="H272" i="43" s="1"/>
  <c r="G272" i="43"/>
  <c r="F273" i="43"/>
  <c r="H273" i="43" s="1"/>
  <c r="G273" i="43"/>
  <c r="F274" i="43"/>
  <c r="H274" i="43" s="1"/>
  <c r="G274" i="43"/>
  <c r="F275" i="43"/>
  <c r="G275" i="43"/>
  <c r="H275" i="43"/>
  <c r="F276" i="43"/>
  <c r="G276" i="43"/>
  <c r="H276" i="43"/>
  <c r="F277" i="43"/>
  <c r="H277" i="43" s="1"/>
  <c r="G277" i="43"/>
  <c r="F278" i="43"/>
  <c r="G278" i="43"/>
  <c r="H278" i="43"/>
  <c r="F279" i="43"/>
  <c r="G279" i="43"/>
  <c r="H279" i="43"/>
  <c r="F280" i="43"/>
  <c r="H280" i="43" s="1"/>
  <c r="G280" i="43"/>
  <c r="F281" i="43"/>
  <c r="G281" i="43"/>
  <c r="F282" i="43"/>
  <c r="G282" i="43"/>
  <c r="H282" i="43"/>
  <c r="F283" i="43"/>
  <c r="G283" i="43"/>
  <c r="H283" i="43"/>
  <c r="F284" i="43"/>
  <c r="G284" i="43"/>
  <c r="H284" i="43"/>
  <c r="F285" i="43"/>
  <c r="G285" i="43"/>
  <c r="F286" i="43"/>
  <c r="H286" i="43" s="1"/>
  <c r="G286" i="43"/>
  <c r="F287" i="43"/>
  <c r="G287" i="43"/>
  <c r="H287" i="43"/>
  <c r="F288" i="43"/>
  <c r="G288" i="43"/>
  <c r="H288" i="43"/>
  <c r="F289" i="43"/>
  <c r="G289" i="43"/>
  <c r="F290" i="43"/>
  <c r="G290" i="43"/>
  <c r="H290" i="43" s="1"/>
  <c r="F291" i="43"/>
  <c r="G291" i="43"/>
  <c r="H291" i="43" s="1"/>
  <c r="F292" i="43"/>
  <c r="H292" i="43" s="1"/>
  <c r="G292" i="43"/>
  <c r="F293" i="43"/>
  <c r="H293" i="43" s="1"/>
  <c r="G293" i="43"/>
  <c r="F294" i="43"/>
  <c r="G294" i="43"/>
  <c r="H294" i="43"/>
  <c r="F295" i="43"/>
  <c r="H295" i="43" s="1"/>
  <c r="G295" i="43"/>
  <c r="F296" i="43"/>
  <c r="G296" i="43"/>
  <c r="H296" i="43" s="1"/>
  <c r="F297" i="43"/>
  <c r="G297" i="43"/>
  <c r="H297" i="43"/>
  <c r="F298" i="43"/>
  <c r="H298" i="43" s="1"/>
  <c r="G298" i="43"/>
  <c r="F299" i="43"/>
  <c r="G299" i="43"/>
  <c r="H299" i="43" s="1"/>
  <c r="F300" i="43"/>
  <c r="G300" i="43"/>
  <c r="H300" i="43"/>
  <c r="F301" i="43"/>
  <c r="G301" i="43"/>
  <c r="H301" i="43"/>
  <c r="F302" i="43"/>
  <c r="H302" i="43" s="1"/>
  <c r="G302" i="43"/>
  <c r="F303" i="43"/>
  <c r="G303" i="43"/>
  <c r="F304" i="43"/>
  <c r="H304" i="43" s="1"/>
  <c r="G304" i="43"/>
  <c r="F305" i="43"/>
  <c r="G305" i="43"/>
  <c r="H305" i="43"/>
  <c r="F306" i="43"/>
  <c r="G306" i="43"/>
  <c r="H306" i="43"/>
  <c r="F307" i="43"/>
  <c r="G307" i="43"/>
  <c r="H307" i="43"/>
  <c r="F308" i="43"/>
  <c r="G308" i="43"/>
  <c r="F309" i="43"/>
  <c r="G309" i="43"/>
  <c r="H309" i="43" s="1"/>
  <c r="F310" i="43"/>
  <c r="G310" i="43"/>
  <c r="H310" i="43"/>
  <c r="F311" i="43"/>
  <c r="H311" i="43" s="1"/>
  <c r="G311" i="43"/>
  <c r="F312" i="43"/>
  <c r="G312" i="43"/>
  <c r="F313" i="43"/>
  <c r="H313" i="43" s="1"/>
  <c r="G313" i="43"/>
  <c r="F314" i="43"/>
  <c r="G314" i="43"/>
  <c r="H314" i="43"/>
  <c r="F315" i="43"/>
  <c r="G315" i="43"/>
  <c r="H315" i="43"/>
  <c r="F316" i="43"/>
  <c r="G316" i="43"/>
  <c r="H316" i="43"/>
  <c r="F317" i="43"/>
  <c r="G317" i="43"/>
  <c r="H317" i="43" s="1"/>
  <c r="F318" i="43"/>
  <c r="G318" i="43"/>
  <c r="H318" i="43" s="1"/>
  <c r="F319" i="43"/>
  <c r="G319" i="43"/>
  <c r="F320" i="43"/>
  <c r="G320" i="43"/>
  <c r="F321" i="43"/>
  <c r="G321" i="43"/>
  <c r="H321" i="43" s="1"/>
  <c r="F322" i="43"/>
  <c r="G322" i="43"/>
  <c r="H322" i="43"/>
  <c r="F323" i="43"/>
  <c r="H323" i="43" s="1"/>
  <c r="G323" i="43"/>
  <c r="F324" i="43"/>
  <c r="G324" i="43"/>
  <c r="F325" i="43"/>
  <c r="G325" i="43"/>
  <c r="H325" i="43"/>
  <c r="F326" i="43"/>
  <c r="G326" i="43"/>
  <c r="H326" i="43"/>
  <c r="F327" i="43"/>
  <c r="H327" i="43" s="1"/>
  <c r="G327" i="43"/>
  <c r="F328" i="43"/>
  <c r="G328" i="43"/>
  <c r="H328" i="43"/>
  <c r="F329" i="43"/>
  <c r="G329" i="43"/>
  <c r="H329" i="43"/>
  <c r="F330" i="43"/>
  <c r="H330" i="43" s="1"/>
  <c r="G330" i="43"/>
  <c r="F331" i="43"/>
  <c r="G331" i="43"/>
  <c r="H331" i="43"/>
  <c r="F332" i="43"/>
  <c r="G332" i="43"/>
  <c r="H332" i="43"/>
  <c r="F333" i="43"/>
  <c r="G333" i="43"/>
  <c r="H333" i="43"/>
  <c r="F334" i="43"/>
  <c r="G334" i="43"/>
  <c r="F335" i="43"/>
  <c r="G335" i="43"/>
  <c r="F336" i="43"/>
  <c r="H336" i="43" s="1"/>
  <c r="G336" i="43"/>
  <c r="F337" i="43"/>
  <c r="H337" i="43" s="1"/>
  <c r="G337" i="43"/>
  <c r="F338" i="43"/>
  <c r="H338" i="43" s="1"/>
  <c r="G338" i="43"/>
  <c r="F339" i="43"/>
  <c r="H339" i="43" s="1"/>
  <c r="G339" i="43"/>
  <c r="F340" i="43"/>
  <c r="G340" i="43"/>
  <c r="H340" i="43"/>
  <c r="F341" i="43"/>
  <c r="G341" i="43"/>
  <c r="H341" i="43" s="1"/>
  <c r="F342" i="43"/>
  <c r="G342" i="43"/>
  <c r="H342" i="43"/>
  <c r="F343" i="43"/>
  <c r="G343" i="43"/>
  <c r="F344" i="43"/>
  <c r="G344" i="43"/>
  <c r="H344" i="43" s="1"/>
  <c r="F345" i="43"/>
  <c r="G345" i="43"/>
  <c r="H345" i="43"/>
  <c r="F346" i="43"/>
  <c r="G346" i="43"/>
  <c r="H346" i="43"/>
  <c r="F347" i="43"/>
  <c r="H347" i="43" s="1"/>
  <c r="G347" i="43"/>
  <c r="F348" i="43"/>
  <c r="G348" i="43"/>
  <c r="F349" i="43"/>
  <c r="G349" i="43"/>
  <c r="H349" i="43" s="1"/>
  <c r="F350" i="43"/>
  <c r="G350" i="43"/>
  <c r="F351" i="43"/>
  <c r="H351" i="43" s="1"/>
  <c r="G351" i="43"/>
  <c r="F352" i="43"/>
  <c r="G352" i="43"/>
  <c r="F353" i="43"/>
  <c r="G353" i="43"/>
  <c r="F354" i="43"/>
  <c r="G354" i="43"/>
  <c r="H354" i="43"/>
  <c r="F355" i="43"/>
  <c r="G355" i="43"/>
  <c r="H355" i="43"/>
  <c r="F356" i="43"/>
  <c r="H356" i="43" s="1"/>
  <c r="G356" i="43"/>
  <c r="F357" i="43"/>
  <c r="G357" i="43"/>
  <c r="H357" i="43"/>
  <c r="F358" i="43"/>
  <c r="G358" i="43"/>
  <c r="H358" i="43"/>
  <c r="F359" i="43"/>
  <c r="G359" i="43"/>
  <c r="F360" i="43"/>
  <c r="G360" i="43"/>
  <c r="H360" i="43"/>
  <c r="F361" i="43"/>
  <c r="G361" i="43"/>
  <c r="H361" i="43"/>
  <c r="F362" i="43"/>
  <c r="H362" i="43" s="1"/>
  <c r="G362" i="43"/>
  <c r="F363" i="43"/>
  <c r="G363" i="43"/>
  <c r="H363" i="43"/>
  <c r="F364" i="43"/>
  <c r="G364" i="43"/>
  <c r="H364" i="43"/>
  <c r="F365" i="43"/>
  <c r="G365" i="43"/>
  <c r="H365" i="43"/>
  <c r="F366" i="43"/>
  <c r="G366" i="43"/>
  <c r="F367" i="43"/>
  <c r="H367" i="43" s="1"/>
  <c r="G367" i="43"/>
  <c r="F368" i="43"/>
  <c r="G368" i="43"/>
  <c r="H368" i="43"/>
  <c r="F369" i="43"/>
  <c r="G369" i="43"/>
  <c r="F370" i="43"/>
  <c r="H370" i="43" s="1"/>
  <c r="G370" i="43"/>
  <c r="F371" i="43"/>
  <c r="G371" i="43"/>
  <c r="H371" i="43" s="1"/>
  <c r="F372" i="43"/>
  <c r="H372" i="43" s="1"/>
  <c r="G372" i="43"/>
  <c r="F373" i="43"/>
  <c r="G373" i="43"/>
  <c r="H373" i="43" s="1"/>
  <c r="F374" i="43"/>
  <c r="G374" i="43"/>
  <c r="H374" i="43" s="1"/>
  <c r="F375" i="43"/>
  <c r="H375" i="43" s="1"/>
  <c r="G375" i="43"/>
  <c r="F376" i="43"/>
  <c r="G376" i="43"/>
  <c r="F377" i="43"/>
  <c r="G377" i="43"/>
  <c r="H377" i="43"/>
  <c r="F378" i="43"/>
  <c r="H378" i="43" s="1"/>
  <c r="G378" i="43"/>
  <c r="F379" i="43"/>
  <c r="H379" i="43" s="1"/>
  <c r="G379" i="43"/>
  <c r="F380" i="43"/>
  <c r="G380" i="43"/>
  <c r="H380" i="43" s="1"/>
  <c r="F381" i="43"/>
  <c r="G381" i="43"/>
  <c r="H381" i="43"/>
  <c r="F382" i="43"/>
  <c r="G382" i="43"/>
  <c r="H382" i="43"/>
  <c r="F383" i="43"/>
  <c r="H383" i="43" s="1"/>
  <c r="G383" i="43"/>
  <c r="F384" i="43"/>
  <c r="H384" i="43" s="1"/>
  <c r="G384" i="43"/>
  <c r="F385" i="43"/>
  <c r="G385" i="43"/>
  <c r="H385" i="43"/>
  <c r="F386" i="43"/>
  <c r="G386" i="43"/>
  <c r="H386" i="43"/>
  <c r="F387" i="43"/>
  <c r="G387" i="43"/>
  <c r="F388" i="43"/>
  <c r="H388" i="43" s="1"/>
  <c r="G388" i="43"/>
  <c r="F389" i="43"/>
  <c r="G389" i="43"/>
  <c r="H389" i="43" s="1"/>
  <c r="F390" i="43"/>
  <c r="G390" i="43"/>
  <c r="H390" i="43"/>
  <c r="F391" i="43"/>
  <c r="G391" i="43"/>
  <c r="F392" i="43"/>
  <c r="H392" i="43" s="1"/>
  <c r="G392" i="43"/>
  <c r="F393" i="43"/>
  <c r="G393" i="43"/>
  <c r="H393" i="43"/>
  <c r="F394" i="43"/>
  <c r="G394" i="43"/>
  <c r="H394" i="43"/>
  <c r="F395" i="43"/>
  <c r="H395" i="43" s="1"/>
  <c r="G395" i="43"/>
  <c r="F396" i="43"/>
  <c r="G396" i="43"/>
  <c r="H396" i="43" s="1"/>
  <c r="F397" i="43"/>
  <c r="G397" i="43"/>
  <c r="H397" i="43" s="1"/>
  <c r="F398" i="43"/>
  <c r="H398" i="43" s="1"/>
  <c r="G398" i="43"/>
  <c r="F399" i="43"/>
  <c r="G399" i="43"/>
  <c r="F400" i="43"/>
  <c r="G400" i="43"/>
  <c r="H400" i="43"/>
  <c r="F401" i="43"/>
  <c r="G401" i="43"/>
  <c r="F402" i="43"/>
  <c r="G402" i="43"/>
  <c r="H402" i="43"/>
  <c r="F403" i="43"/>
  <c r="G403" i="43"/>
  <c r="H403" i="43"/>
  <c r="F404" i="43"/>
  <c r="H404" i="43" s="1"/>
  <c r="G404" i="43"/>
  <c r="F405" i="43"/>
  <c r="G405" i="43"/>
  <c r="H405" i="43" s="1"/>
  <c r="F406" i="43"/>
  <c r="G406" i="43"/>
  <c r="H406" i="43"/>
  <c r="F407" i="43"/>
  <c r="G407" i="43"/>
  <c r="F408" i="43"/>
  <c r="H408" i="43" s="1"/>
  <c r="G408" i="43"/>
  <c r="F409" i="43"/>
  <c r="G409" i="43"/>
  <c r="H409" i="43" s="1"/>
  <c r="F410" i="43"/>
  <c r="G410" i="43"/>
  <c r="H410" i="43"/>
  <c r="F411" i="43"/>
  <c r="H411" i="43" s="1"/>
  <c r="G411" i="43"/>
  <c r="F412" i="43"/>
  <c r="G412" i="43"/>
  <c r="F413" i="43"/>
  <c r="G413" i="43"/>
  <c r="H413" i="43"/>
  <c r="F414" i="43"/>
  <c r="H414" i="43" s="1"/>
  <c r="G414" i="43"/>
  <c r="F415" i="43"/>
  <c r="H415" i="43" s="1"/>
  <c r="G415" i="43"/>
  <c r="F416" i="43"/>
  <c r="H416" i="43" s="1"/>
  <c r="G416" i="43"/>
  <c r="F417" i="43"/>
  <c r="H417" i="43" s="1"/>
  <c r="G417" i="43"/>
  <c r="F418" i="43"/>
  <c r="H418" i="43" s="1"/>
  <c r="G418" i="43"/>
  <c r="F419" i="43"/>
  <c r="G419" i="43"/>
  <c r="H419" i="43" s="1"/>
  <c r="F420" i="43"/>
  <c r="G420" i="43"/>
  <c r="H420" i="43"/>
  <c r="F421" i="43"/>
  <c r="G421" i="43"/>
  <c r="H421" i="43" s="1"/>
  <c r="F422" i="43"/>
  <c r="H422" i="43" s="1"/>
  <c r="G422" i="43"/>
  <c r="F423" i="43"/>
  <c r="G423" i="43"/>
  <c r="F424" i="43"/>
  <c r="H424" i="43" s="1"/>
  <c r="G424" i="43"/>
  <c r="F425" i="43"/>
  <c r="H425" i="43" s="1"/>
  <c r="G425" i="43"/>
  <c r="F426" i="43"/>
  <c r="G426" i="43"/>
  <c r="H426" i="43"/>
  <c r="F427" i="43"/>
  <c r="H427" i="43" s="1"/>
  <c r="G427" i="43"/>
  <c r="F428" i="43"/>
  <c r="H428" i="43" s="1"/>
  <c r="G428" i="43"/>
  <c r="F429" i="43"/>
  <c r="G429" i="43"/>
  <c r="H429" i="43" s="1"/>
  <c r="F430" i="43"/>
  <c r="G430" i="43"/>
  <c r="H430" i="43" s="1"/>
  <c r="F431" i="43"/>
  <c r="G431" i="43"/>
  <c r="F432" i="43"/>
  <c r="G432" i="43"/>
  <c r="H432" i="43"/>
  <c r="F433" i="43"/>
  <c r="G433" i="43"/>
  <c r="H433" i="43" s="1"/>
  <c r="F434" i="43"/>
  <c r="G434" i="43"/>
  <c r="H434" i="43"/>
  <c r="F435" i="43"/>
  <c r="H435" i="43" s="1"/>
  <c r="G435" i="43"/>
  <c r="F436" i="43"/>
  <c r="H436" i="43" s="1"/>
  <c r="G436" i="43"/>
  <c r="F437" i="43"/>
  <c r="G437" i="43"/>
  <c r="H437" i="43" s="1"/>
  <c r="F438" i="43"/>
  <c r="G438" i="43"/>
  <c r="H438" i="43"/>
  <c r="F439" i="43"/>
  <c r="H439" i="43" s="1"/>
  <c r="G439" i="43"/>
  <c r="F440" i="43"/>
  <c r="G440" i="43"/>
  <c r="H440" i="43" s="1"/>
  <c r="F441" i="43"/>
  <c r="G441" i="43"/>
  <c r="H441" i="43"/>
  <c r="F442" i="43"/>
  <c r="H442" i="43" s="1"/>
  <c r="G442" i="43"/>
  <c r="F443" i="43"/>
  <c r="H443" i="43" s="1"/>
  <c r="G443" i="43"/>
  <c r="F444" i="43"/>
  <c r="G444" i="43"/>
  <c r="H444" i="43" s="1"/>
  <c r="F445" i="43"/>
  <c r="G445" i="43"/>
  <c r="H445" i="43"/>
  <c r="F446" i="43"/>
  <c r="H446" i="43" s="1"/>
  <c r="G446" i="43"/>
  <c r="F447" i="43"/>
  <c r="G447" i="43"/>
  <c r="F448" i="43"/>
  <c r="G448" i="43"/>
  <c r="H448" i="43"/>
  <c r="F449" i="43"/>
  <c r="H449" i="43" s="1"/>
  <c r="G449" i="43"/>
  <c r="F450" i="43"/>
  <c r="H450" i="43" s="1"/>
  <c r="G450" i="43"/>
  <c r="F451" i="43"/>
  <c r="G451" i="43"/>
  <c r="H451" i="43"/>
  <c r="F452" i="43"/>
  <c r="H452" i="43" s="1"/>
  <c r="G452" i="43"/>
  <c r="F453" i="43"/>
  <c r="G453" i="43"/>
  <c r="H453" i="43"/>
  <c r="F454" i="43"/>
  <c r="H454" i="43" s="1"/>
  <c r="G454" i="43"/>
  <c r="F455" i="43"/>
  <c r="G455" i="43"/>
  <c r="F456" i="43"/>
  <c r="H456" i="43" s="1"/>
  <c r="G456" i="43"/>
  <c r="F457" i="43"/>
  <c r="G457" i="43"/>
  <c r="H457" i="43" s="1"/>
  <c r="F458" i="43"/>
  <c r="G458" i="43"/>
  <c r="H458" i="43"/>
  <c r="F459" i="43"/>
  <c r="G459" i="43"/>
  <c r="H459" i="43"/>
  <c r="F460" i="43"/>
  <c r="H460" i="43" s="1"/>
  <c r="G460" i="43"/>
  <c r="F461" i="43"/>
  <c r="G461" i="43"/>
  <c r="H461" i="43" s="1"/>
  <c r="F462" i="43"/>
  <c r="G462" i="43"/>
  <c r="H462" i="43"/>
  <c r="F463" i="43"/>
  <c r="H463" i="43" s="1"/>
  <c r="G463" i="43"/>
  <c r="F464" i="43"/>
  <c r="G464" i="43"/>
  <c r="F465" i="43"/>
  <c r="G465" i="43"/>
  <c r="H465" i="43" s="1"/>
  <c r="F466" i="43"/>
  <c r="H466" i="43" s="1"/>
  <c r="G466" i="43"/>
  <c r="F467" i="43"/>
  <c r="H467" i="43" s="1"/>
  <c r="G467" i="43"/>
  <c r="F468" i="43"/>
  <c r="H468" i="43" s="1"/>
  <c r="G468" i="43"/>
  <c r="F469" i="43"/>
  <c r="G469" i="43"/>
  <c r="H469" i="43" s="1"/>
  <c r="F470" i="43"/>
  <c r="G470" i="43"/>
  <c r="H470" i="43"/>
  <c r="F471" i="43"/>
  <c r="H471" i="43" s="1"/>
  <c r="G471" i="43"/>
  <c r="F472" i="43"/>
  <c r="G472" i="43"/>
  <c r="H472" i="43" s="1"/>
  <c r="F473" i="43"/>
  <c r="G473" i="43"/>
  <c r="H473" i="43"/>
  <c r="F474" i="43"/>
  <c r="H474" i="43" s="1"/>
  <c r="G474" i="43"/>
  <c r="F475" i="43"/>
  <c r="G475" i="43"/>
  <c r="F476" i="43"/>
  <c r="G476" i="43"/>
  <c r="H476" i="43"/>
  <c r="F477" i="43"/>
  <c r="G477" i="43"/>
  <c r="H477" i="43"/>
  <c r="F478" i="43"/>
  <c r="H478" i="43" s="1"/>
  <c r="G478" i="43"/>
  <c r="F479" i="43"/>
  <c r="H479" i="43" s="1"/>
  <c r="G479" i="43"/>
  <c r="F480" i="43"/>
  <c r="H480" i="43" s="1"/>
  <c r="G480" i="43"/>
  <c r="F481" i="43"/>
  <c r="H481" i="43" s="1"/>
  <c r="G481" i="43"/>
  <c r="F482" i="43"/>
  <c r="G482" i="43"/>
  <c r="H482" i="43"/>
  <c r="F483" i="43"/>
  <c r="G483" i="43"/>
  <c r="H483" i="43" s="1"/>
  <c r="F484" i="43"/>
  <c r="G484" i="43"/>
  <c r="H484" i="43"/>
  <c r="F485" i="43"/>
  <c r="G485" i="43"/>
  <c r="H485" i="43" s="1"/>
  <c r="F486" i="43"/>
  <c r="H486" i="43" s="1"/>
  <c r="G486" i="43"/>
  <c r="F487" i="43"/>
  <c r="G487" i="43"/>
  <c r="F488" i="43"/>
  <c r="G488" i="43"/>
  <c r="F489" i="43"/>
  <c r="G489" i="43"/>
  <c r="F490" i="43"/>
  <c r="G490" i="43"/>
  <c r="H490" i="43"/>
  <c r="F491" i="43"/>
  <c r="G491" i="43"/>
  <c r="H491" i="43"/>
  <c r="F492" i="43"/>
  <c r="H492" i="43" s="1"/>
  <c r="G492" i="43"/>
  <c r="F493" i="43"/>
  <c r="G493" i="43"/>
  <c r="H493" i="43" s="1"/>
  <c r="F494" i="43"/>
  <c r="G494" i="43"/>
  <c r="H494" i="43"/>
  <c r="F495" i="43"/>
  <c r="G495" i="43"/>
  <c r="F496" i="43"/>
  <c r="H496" i="43" s="1"/>
  <c r="G496" i="43"/>
  <c r="F497" i="43"/>
  <c r="G497" i="43"/>
  <c r="H497" i="43" s="1"/>
  <c r="F498" i="43"/>
  <c r="G498" i="43"/>
  <c r="H498" i="43"/>
  <c r="F499" i="43"/>
  <c r="H499" i="43" s="1"/>
  <c r="G499" i="43"/>
  <c r="F500" i="43"/>
  <c r="G500" i="43"/>
  <c r="F501" i="43"/>
  <c r="G501" i="43"/>
  <c r="H501" i="43" s="1"/>
  <c r="F502" i="43"/>
  <c r="H502" i="43" s="1"/>
  <c r="G502" i="43"/>
  <c r="F503" i="43"/>
  <c r="H503" i="43" s="1"/>
  <c r="G503" i="43"/>
  <c r="F504" i="43"/>
  <c r="G504" i="43"/>
  <c r="H504" i="43"/>
  <c r="F505" i="43"/>
  <c r="H505" i="43" s="1"/>
  <c r="G505" i="43"/>
  <c r="F506" i="43"/>
  <c r="H506" i="43" s="1"/>
  <c r="G506" i="43"/>
  <c r="F507" i="43"/>
  <c r="G507" i="43"/>
  <c r="H507" i="43" s="1"/>
  <c r="F508" i="43"/>
  <c r="G508" i="43"/>
  <c r="H508" i="43" s="1"/>
  <c r="F509" i="43"/>
  <c r="G509" i="43"/>
  <c r="H509" i="43"/>
  <c r="F510" i="43"/>
  <c r="G510" i="43"/>
  <c r="F511" i="43"/>
  <c r="G511" i="43"/>
  <c r="F512" i="43"/>
  <c r="G512" i="43"/>
  <c r="H512" i="43"/>
  <c r="F513" i="43"/>
  <c r="H513" i="43" s="1"/>
  <c r="G513" i="43"/>
  <c r="F514" i="43"/>
  <c r="H514" i="43" s="1"/>
  <c r="G514" i="43"/>
  <c r="F515" i="43"/>
  <c r="G515" i="43"/>
  <c r="H515" i="43" s="1"/>
  <c r="F516" i="43"/>
  <c r="H516" i="43" s="1"/>
  <c r="G516" i="43"/>
  <c r="F517" i="43"/>
  <c r="G517" i="43"/>
  <c r="H517" i="43"/>
  <c r="F518" i="43"/>
  <c r="G518" i="43"/>
  <c r="H518" i="43"/>
  <c r="F519" i="43"/>
  <c r="G519" i="43"/>
  <c r="F520" i="43"/>
  <c r="H520" i="43" s="1"/>
  <c r="G520" i="43"/>
  <c r="F521" i="43"/>
  <c r="H521" i="43" s="1"/>
  <c r="G521" i="43"/>
  <c r="F522" i="43"/>
  <c r="G522" i="43"/>
  <c r="H522" i="43"/>
  <c r="F523" i="43"/>
  <c r="G523" i="43"/>
  <c r="H523" i="43"/>
  <c r="F524" i="43"/>
  <c r="H524" i="43" s="1"/>
  <c r="G524" i="43"/>
  <c r="F525" i="43"/>
  <c r="G525" i="43"/>
  <c r="H525" i="43" s="1"/>
  <c r="F526" i="43"/>
  <c r="G526" i="43"/>
  <c r="H526" i="43" s="1"/>
  <c r="F527" i="43"/>
  <c r="H527" i="43" s="1"/>
  <c r="G527" i="43"/>
  <c r="F528" i="43"/>
  <c r="G528" i="43"/>
  <c r="F529" i="43"/>
  <c r="G529" i="43"/>
  <c r="H529" i="43" s="1"/>
  <c r="F530" i="43"/>
  <c r="H530" i="43" s="1"/>
  <c r="G530" i="43"/>
  <c r="F531" i="43"/>
  <c r="H531" i="43" s="1"/>
  <c r="G531" i="43"/>
  <c r="F532" i="43"/>
  <c r="H532" i="43" s="1"/>
  <c r="G532" i="43"/>
  <c r="F533" i="43"/>
  <c r="G533" i="43"/>
  <c r="H533" i="43" s="1"/>
  <c r="F534" i="43"/>
  <c r="G534" i="43"/>
  <c r="H534" i="43"/>
  <c r="F535" i="43"/>
  <c r="G535" i="43"/>
  <c r="F536" i="43"/>
  <c r="G536" i="43"/>
  <c r="H536" i="43" s="1"/>
  <c r="F537" i="43"/>
  <c r="G537" i="43"/>
  <c r="H537" i="43"/>
  <c r="F538" i="43"/>
  <c r="H538" i="43" s="1"/>
  <c r="G538" i="43"/>
  <c r="F539" i="43"/>
  <c r="H539" i="43" s="1"/>
  <c r="G539" i="43"/>
  <c r="F540" i="43"/>
  <c r="G540" i="43"/>
  <c r="H540" i="43"/>
  <c r="F541" i="43"/>
  <c r="G541" i="43"/>
  <c r="H541" i="43"/>
  <c r="F542" i="43"/>
  <c r="H542" i="43" s="1"/>
  <c r="G542" i="43"/>
  <c r="F543" i="43"/>
  <c r="H543" i="43" s="1"/>
  <c r="G543" i="43"/>
  <c r="F544" i="43"/>
  <c r="H544" i="43" s="1"/>
  <c r="G544" i="43"/>
  <c r="F545" i="43"/>
  <c r="H545" i="43" s="1"/>
  <c r="G545" i="43"/>
  <c r="F546" i="43"/>
  <c r="H546" i="43" s="1"/>
  <c r="G546" i="43"/>
  <c r="F547" i="43"/>
  <c r="G547" i="43"/>
  <c r="H547" i="43" s="1"/>
  <c r="F548" i="43"/>
  <c r="G548" i="43"/>
  <c r="H548" i="43"/>
  <c r="F549" i="43"/>
  <c r="G549" i="43"/>
  <c r="H549" i="43" s="1"/>
  <c r="F550" i="43"/>
  <c r="G550" i="43"/>
  <c r="F551" i="43"/>
  <c r="G551" i="43"/>
  <c r="F552" i="43"/>
  <c r="G552" i="43"/>
  <c r="F553" i="43"/>
  <c r="H553" i="43" s="1"/>
  <c r="G553" i="43"/>
  <c r="F554" i="43"/>
  <c r="G554" i="43"/>
  <c r="H554" i="43"/>
  <c r="F555" i="43"/>
  <c r="G555" i="43"/>
  <c r="H555" i="43"/>
  <c r="F556" i="43"/>
  <c r="H556" i="43" s="1"/>
  <c r="G556" i="43"/>
  <c r="F557" i="43"/>
  <c r="G557" i="43"/>
  <c r="H557" i="43" s="1"/>
  <c r="F558" i="43"/>
  <c r="G558" i="43"/>
  <c r="H558" i="43" s="1"/>
  <c r="F559" i="43"/>
  <c r="G559" i="43"/>
  <c r="F560" i="43"/>
  <c r="G560" i="43"/>
  <c r="H560" i="43" s="1"/>
  <c r="F561" i="43"/>
  <c r="G561" i="43"/>
  <c r="H561" i="43" s="1"/>
  <c r="F562" i="43"/>
  <c r="G562" i="43"/>
  <c r="H562" i="43"/>
  <c r="F563" i="43"/>
  <c r="H563" i="43" s="1"/>
  <c r="G563" i="43"/>
  <c r="F564" i="43"/>
  <c r="G564" i="43"/>
  <c r="F565" i="43"/>
  <c r="G565" i="43"/>
  <c r="H565" i="43" s="1"/>
  <c r="F566" i="43"/>
  <c r="H566" i="43" s="1"/>
  <c r="G566" i="43"/>
  <c r="F567" i="43"/>
  <c r="H567" i="43" s="1"/>
  <c r="G567" i="43"/>
  <c r="F568" i="43"/>
  <c r="G568" i="43"/>
  <c r="H568" i="43" s="1"/>
  <c r="F569" i="43"/>
  <c r="H569" i="43" s="1"/>
  <c r="G569" i="43"/>
  <c r="F570" i="43"/>
  <c r="H570" i="43" s="1"/>
  <c r="G570" i="43"/>
  <c r="F571" i="43"/>
  <c r="H571" i="43" s="1"/>
  <c r="G571" i="43"/>
  <c r="F572" i="43"/>
  <c r="G572" i="43"/>
  <c r="H572" i="43" s="1"/>
  <c r="F573" i="43"/>
  <c r="G573" i="43"/>
  <c r="H573" i="43"/>
  <c r="F574" i="43"/>
  <c r="H574" i="43" s="1"/>
  <c r="G574" i="43"/>
  <c r="F575" i="43"/>
  <c r="H575" i="43" s="1"/>
  <c r="G575" i="43"/>
  <c r="F576" i="43"/>
  <c r="G576" i="43"/>
  <c r="H576" i="43"/>
  <c r="F577" i="43"/>
  <c r="H577" i="43" s="1"/>
  <c r="G577" i="43"/>
  <c r="F578" i="43"/>
  <c r="H578" i="43" s="1"/>
  <c r="G578" i="43"/>
  <c r="F579" i="43"/>
  <c r="G579" i="43"/>
  <c r="H579" i="43" s="1"/>
  <c r="F580" i="43"/>
  <c r="H580" i="43" s="1"/>
  <c r="G580" i="43"/>
  <c r="F581" i="43"/>
  <c r="G581" i="43"/>
  <c r="H581" i="43"/>
  <c r="F582" i="43"/>
  <c r="H582" i="43" s="1"/>
  <c r="G582" i="43"/>
  <c r="F583" i="43"/>
  <c r="G583" i="43"/>
  <c r="F584" i="43"/>
  <c r="H584" i="43" s="1"/>
  <c r="G584" i="43"/>
  <c r="F585" i="43"/>
  <c r="G585" i="43"/>
  <c r="H585" i="43"/>
  <c r="F586" i="43"/>
  <c r="G586" i="43"/>
  <c r="H586" i="43"/>
  <c r="F587" i="43"/>
  <c r="G587" i="43"/>
  <c r="H587" i="43"/>
  <c r="F588" i="43"/>
  <c r="G588" i="43"/>
  <c r="F589" i="43"/>
  <c r="G589" i="43"/>
  <c r="H589" i="43" s="1"/>
  <c r="F590" i="43"/>
  <c r="G590" i="43"/>
  <c r="H590" i="43"/>
  <c r="F591" i="43"/>
  <c r="H591" i="43" s="1"/>
  <c r="G591" i="43"/>
  <c r="F592" i="43"/>
  <c r="H592" i="43" s="1"/>
  <c r="G592" i="43"/>
  <c r="F593" i="43"/>
  <c r="G593" i="43"/>
  <c r="H593" i="43" s="1"/>
  <c r="F594" i="43"/>
  <c r="H594" i="43" s="1"/>
  <c r="G594" i="43"/>
  <c r="F595" i="43"/>
  <c r="H595" i="43" s="1"/>
  <c r="G595" i="43"/>
  <c r="F596" i="43"/>
  <c r="H596" i="43" s="1"/>
  <c r="G596" i="43"/>
  <c r="F597" i="43"/>
  <c r="G597" i="43"/>
  <c r="H597" i="43" s="1"/>
  <c r="F598" i="43"/>
  <c r="G598" i="43"/>
  <c r="H598" i="43"/>
  <c r="F599" i="43"/>
  <c r="H599" i="43" s="1"/>
  <c r="G599" i="43"/>
  <c r="F600" i="43"/>
  <c r="G600" i="43"/>
  <c r="H600" i="43" s="1"/>
  <c r="F601" i="43"/>
  <c r="G601" i="43"/>
  <c r="H601" i="43"/>
  <c r="F602" i="43"/>
  <c r="H602" i="43" s="1"/>
  <c r="G602" i="43"/>
  <c r="F603" i="43"/>
  <c r="G603" i="43"/>
  <c r="F604" i="43"/>
  <c r="G604" i="43"/>
  <c r="H604" i="43" s="1"/>
  <c r="F605" i="43"/>
  <c r="G605" i="43"/>
  <c r="H605" i="43"/>
  <c r="F606" i="43"/>
  <c r="H606" i="43" s="1"/>
  <c r="G606" i="43"/>
  <c r="F607" i="43"/>
  <c r="H607" i="43" s="1"/>
  <c r="G607" i="43"/>
  <c r="F608" i="43"/>
  <c r="H608" i="43" s="1"/>
  <c r="G608" i="43"/>
  <c r="F609" i="43"/>
  <c r="H609" i="43" s="1"/>
  <c r="G609" i="43"/>
  <c r="F610" i="43"/>
  <c r="G610" i="43"/>
  <c r="H610" i="43"/>
  <c r="F611" i="43"/>
  <c r="G611" i="43"/>
  <c r="H611" i="43" s="1"/>
  <c r="F612" i="43"/>
  <c r="G612" i="43"/>
  <c r="H612" i="43"/>
  <c r="F613" i="43"/>
  <c r="G613" i="43"/>
  <c r="H613" i="43" s="1"/>
  <c r="F614" i="43"/>
  <c r="H614" i="43" s="1"/>
  <c r="G614" i="43"/>
  <c r="F615" i="43"/>
  <c r="G615" i="43"/>
  <c r="F616" i="43"/>
  <c r="G616" i="43"/>
  <c r="F617" i="43"/>
  <c r="G617" i="43"/>
  <c r="F618" i="43"/>
  <c r="G618" i="43"/>
  <c r="H618" i="43"/>
  <c r="F619" i="43"/>
  <c r="G619" i="43"/>
  <c r="H619" i="43"/>
  <c r="F620" i="43"/>
  <c r="H620" i="43" s="1"/>
  <c r="G620" i="43"/>
  <c r="F621" i="43"/>
  <c r="G621" i="43"/>
  <c r="H621" i="43" s="1"/>
  <c r="F622" i="43"/>
  <c r="G622" i="43"/>
  <c r="H622" i="43" s="1"/>
  <c r="F623" i="43"/>
  <c r="G623" i="43"/>
  <c r="F624" i="43"/>
  <c r="G624" i="43"/>
  <c r="F625" i="43"/>
  <c r="G625" i="43"/>
  <c r="H625" i="43" s="1"/>
  <c r="F626" i="43"/>
  <c r="G626" i="43"/>
  <c r="H626" i="43"/>
  <c r="F627" i="43"/>
  <c r="H627" i="43" s="1"/>
  <c r="G627" i="43"/>
  <c r="F628" i="43"/>
  <c r="G628" i="43"/>
  <c r="F629" i="43"/>
  <c r="G629" i="43"/>
  <c r="H629" i="43"/>
  <c r="F630" i="43"/>
  <c r="H630" i="43" s="1"/>
  <c r="G630" i="43"/>
  <c r="F631" i="43"/>
  <c r="H631" i="43" s="1"/>
  <c r="G631" i="43"/>
  <c r="F632" i="43"/>
  <c r="G632" i="43"/>
  <c r="H632" i="43" s="1"/>
  <c r="F633" i="43"/>
  <c r="H633" i="43" s="1"/>
  <c r="G633" i="43"/>
  <c r="F634" i="43"/>
  <c r="H634" i="43" s="1"/>
  <c r="G634" i="43"/>
  <c r="F635" i="43"/>
  <c r="G635" i="43"/>
  <c r="H635" i="43" s="1"/>
  <c r="F636" i="43"/>
  <c r="G636" i="43"/>
  <c r="H636" i="43" s="1"/>
  <c r="F637" i="43"/>
  <c r="G637" i="43"/>
  <c r="H637" i="43"/>
  <c r="F638" i="43"/>
  <c r="G638" i="43"/>
  <c r="F639" i="43"/>
  <c r="H639" i="43" s="1"/>
  <c r="G639" i="43"/>
  <c r="F640" i="43"/>
  <c r="G640" i="43"/>
  <c r="H640" i="43"/>
  <c r="F641" i="43"/>
  <c r="H641" i="43" s="1"/>
  <c r="G641" i="43"/>
  <c r="F642" i="43"/>
  <c r="H642" i="43" s="1"/>
  <c r="G642" i="43"/>
  <c r="F643" i="43"/>
  <c r="G643" i="43"/>
  <c r="H643" i="43" s="1"/>
  <c r="F644" i="43"/>
  <c r="G644" i="43"/>
  <c r="H644" i="43"/>
  <c r="F645" i="43"/>
  <c r="G645" i="43"/>
  <c r="H645" i="43"/>
  <c r="F646" i="43"/>
  <c r="G646" i="43"/>
  <c r="H646" i="43"/>
  <c r="F647" i="43"/>
  <c r="G647" i="43"/>
  <c r="F648" i="43"/>
  <c r="H648" i="43" s="1"/>
  <c r="G648" i="43"/>
  <c r="F649" i="43"/>
  <c r="H649" i="43" s="1"/>
  <c r="G649" i="43"/>
  <c r="F650" i="43"/>
  <c r="G650" i="43"/>
  <c r="H650" i="43"/>
  <c r="F651" i="43"/>
  <c r="G651" i="43"/>
  <c r="H651" i="43"/>
  <c r="F652" i="43"/>
  <c r="H652" i="43" s="1"/>
  <c r="G652" i="43"/>
  <c r="F653" i="43"/>
  <c r="G653" i="43"/>
  <c r="H653" i="43" s="1"/>
  <c r="F654" i="43"/>
  <c r="G654" i="43"/>
  <c r="H654" i="43" s="1"/>
  <c r="F655" i="43"/>
  <c r="H655" i="43" s="1"/>
  <c r="G655" i="43"/>
  <c r="F656" i="43"/>
  <c r="G656" i="43"/>
  <c r="F657" i="43"/>
  <c r="G657" i="43"/>
  <c r="H657" i="43"/>
  <c r="F658" i="43"/>
  <c r="H658" i="43" s="1"/>
  <c r="G658" i="43"/>
  <c r="F659" i="43"/>
  <c r="G659" i="43"/>
  <c r="H659" i="43"/>
  <c r="F660" i="43"/>
  <c r="G660" i="43"/>
  <c r="H660" i="43"/>
  <c r="F661" i="43"/>
  <c r="G661" i="43"/>
  <c r="H661" i="43" s="1"/>
  <c r="F662" i="43"/>
  <c r="G662" i="43"/>
  <c r="H662" i="43"/>
  <c r="F663" i="43"/>
  <c r="G663" i="43"/>
  <c r="F664" i="43"/>
  <c r="G664" i="43"/>
  <c r="H664" i="43" s="1"/>
  <c r="F665" i="43"/>
  <c r="G665" i="43"/>
  <c r="H665" i="43" s="1"/>
  <c r="F666" i="43"/>
  <c r="H666" i="43" s="1"/>
  <c r="G666" i="43"/>
  <c r="F667" i="43"/>
  <c r="H667" i="43" s="1"/>
  <c r="G667" i="43"/>
  <c r="F668" i="43"/>
  <c r="G668" i="43"/>
  <c r="H668" i="43"/>
  <c r="F669" i="43"/>
  <c r="G669" i="43"/>
  <c r="H669" i="43"/>
  <c r="F670" i="43"/>
  <c r="H670" i="43" s="1"/>
  <c r="G670" i="43"/>
  <c r="F671" i="43"/>
  <c r="H671" i="43" s="1"/>
  <c r="G671" i="43"/>
  <c r="F672" i="43"/>
  <c r="H672" i="43" s="1"/>
  <c r="G672" i="43"/>
  <c r="F673" i="43"/>
  <c r="H673" i="43" s="1"/>
  <c r="G673" i="43"/>
  <c r="F674" i="43"/>
  <c r="G674" i="43"/>
  <c r="H674" i="43"/>
  <c r="F675" i="43"/>
  <c r="G675" i="43"/>
  <c r="H675" i="43"/>
  <c r="F676" i="43"/>
  <c r="G676" i="43"/>
  <c r="H676" i="43"/>
  <c r="F677" i="43"/>
  <c r="G677" i="43"/>
  <c r="H677" i="43" s="1"/>
  <c r="F678" i="43"/>
  <c r="H678" i="43" s="1"/>
  <c r="G678" i="43"/>
  <c r="F679" i="43"/>
  <c r="H679" i="43" s="1"/>
  <c r="G679" i="43"/>
  <c r="F680" i="43"/>
  <c r="G680" i="43"/>
  <c r="F681" i="43"/>
  <c r="H681" i="43" s="1"/>
  <c r="G681" i="43"/>
  <c r="F682" i="43"/>
  <c r="H682" i="43" s="1"/>
  <c r="G682" i="43"/>
  <c r="F683" i="43"/>
  <c r="G683" i="43"/>
  <c r="H683" i="43"/>
  <c r="F684" i="43"/>
  <c r="H684" i="43" s="1"/>
  <c r="G684" i="43"/>
  <c r="F685" i="43"/>
  <c r="G685" i="43"/>
  <c r="H685" i="43" s="1"/>
  <c r="F686" i="43"/>
  <c r="G686" i="43"/>
  <c r="H686" i="43" s="1"/>
  <c r="F687" i="43"/>
  <c r="G687" i="43"/>
  <c r="F688" i="43"/>
  <c r="H688" i="43" s="1"/>
  <c r="G688" i="43"/>
  <c r="F689" i="43"/>
  <c r="G689" i="43"/>
  <c r="H689" i="43"/>
  <c r="F690" i="43"/>
  <c r="G690" i="43"/>
  <c r="H690" i="43"/>
  <c r="F691" i="43"/>
  <c r="H691" i="43" s="1"/>
  <c r="G691" i="43"/>
  <c r="F692" i="43"/>
  <c r="G692" i="43"/>
  <c r="F693" i="43"/>
  <c r="G693" i="43"/>
  <c r="H693" i="43"/>
  <c r="F694" i="43"/>
  <c r="H694" i="43" s="1"/>
  <c r="G694" i="43"/>
  <c r="F695" i="43"/>
  <c r="H695" i="43" s="1"/>
  <c r="G695" i="43"/>
  <c r="F696" i="43"/>
  <c r="G696" i="43"/>
  <c r="H696" i="43" s="1"/>
  <c r="F697" i="43"/>
  <c r="H697" i="43" s="1"/>
  <c r="G697" i="43"/>
  <c r="F698" i="43"/>
  <c r="G698" i="43"/>
  <c r="H698" i="43"/>
  <c r="F699" i="43"/>
  <c r="G699" i="43"/>
  <c r="H699" i="43" s="1"/>
  <c r="F700" i="43"/>
  <c r="G700" i="43"/>
  <c r="H700" i="43" s="1"/>
  <c r="F701" i="43"/>
  <c r="G701" i="43"/>
  <c r="H701" i="43"/>
  <c r="F702" i="43"/>
  <c r="G702" i="43"/>
  <c r="F703" i="43"/>
  <c r="H703" i="43" s="1"/>
  <c r="G703" i="43"/>
  <c r="F704" i="43"/>
  <c r="G704" i="43"/>
  <c r="H704" i="43" s="1"/>
  <c r="F705" i="43"/>
  <c r="H705" i="43" s="1"/>
  <c r="G705" i="43"/>
  <c r="F706" i="43"/>
  <c r="H706" i="43" s="1"/>
  <c r="G706" i="43"/>
  <c r="F707" i="43"/>
  <c r="G707" i="43"/>
  <c r="H707" i="43"/>
  <c r="F708" i="43"/>
  <c r="G708" i="43"/>
  <c r="H708" i="43"/>
  <c r="F709" i="43"/>
  <c r="G709" i="43"/>
  <c r="H709" i="43"/>
  <c r="F710" i="43"/>
  <c r="G710" i="43"/>
  <c r="H710" i="43" s="1"/>
  <c r="F711" i="43"/>
  <c r="G711" i="43"/>
  <c r="F712" i="43"/>
  <c r="H712" i="43" s="1"/>
  <c r="G712" i="43"/>
  <c r="F713" i="43"/>
  <c r="G713" i="43"/>
  <c r="H713" i="43"/>
  <c r="F714" i="43"/>
  <c r="G714" i="43"/>
  <c r="H714" i="43"/>
  <c r="F715" i="43"/>
  <c r="G715" i="43"/>
  <c r="H715" i="43" s="1"/>
  <c r="F716" i="43"/>
  <c r="H716" i="43" s="1"/>
  <c r="G716" i="43"/>
  <c r="F717" i="43"/>
  <c r="G717" i="43"/>
  <c r="H717" i="43" s="1"/>
  <c r="F718" i="43"/>
  <c r="H718" i="43" s="1"/>
  <c r="G718" i="43"/>
  <c r="F719" i="43"/>
  <c r="H719" i="43" s="1"/>
  <c r="G719" i="43"/>
  <c r="F720" i="43"/>
  <c r="H720" i="43" s="1"/>
  <c r="G720" i="43"/>
  <c r="F721" i="43"/>
  <c r="H721" i="43" s="1"/>
  <c r="G721" i="43"/>
  <c r="F722" i="43"/>
  <c r="G722" i="43"/>
  <c r="H722" i="43"/>
  <c r="F723" i="43"/>
  <c r="G723" i="43"/>
  <c r="H723" i="43"/>
  <c r="F724" i="43"/>
  <c r="G724" i="43"/>
  <c r="F725" i="43"/>
  <c r="G725" i="43"/>
  <c r="H725" i="43"/>
  <c r="F726" i="43"/>
  <c r="G726" i="43"/>
  <c r="H726" i="43"/>
  <c r="F727" i="43"/>
  <c r="H727" i="43" s="1"/>
  <c r="G727" i="43"/>
  <c r="F728" i="43"/>
  <c r="G728" i="43"/>
  <c r="H728" i="43"/>
  <c r="F729" i="43"/>
  <c r="G729" i="43"/>
  <c r="H729" i="43"/>
  <c r="F730" i="43"/>
  <c r="H730" i="43" s="1"/>
  <c r="G730" i="43"/>
  <c r="F731" i="43"/>
  <c r="G731" i="43"/>
  <c r="F732" i="43"/>
  <c r="H732" i="43" s="1"/>
  <c r="G732" i="43"/>
  <c r="F733" i="43"/>
  <c r="G733" i="43"/>
  <c r="H733" i="43"/>
  <c r="F734" i="43"/>
  <c r="G734" i="43"/>
  <c r="H734" i="43"/>
  <c r="F735" i="43"/>
  <c r="H735" i="43" s="1"/>
  <c r="G735" i="43"/>
  <c r="F736" i="43"/>
  <c r="H736" i="43" s="1"/>
  <c r="G736" i="43"/>
  <c r="F737" i="43"/>
  <c r="G737" i="43"/>
  <c r="H737" i="43"/>
  <c r="F738" i="43"/>
  <c r="H738" i="43" s="1"/>
  <c r="G738" i="43"/>
  <c r="F739" i="43"/>
  <c r="G739" i="43"/>
  <c r="H739" i="43" s="1"/>
  <c r="F740" i="43"/>
  <c r="G740" i="43"/>
  <c r="H740" i="43"/>
  <c r="F741" i="43"/>
  <c r="G741" i="43"/>
  <c r="H741" i="43" s="1"/>
  <c r="F742" i="43"/>
  <c r="H742" i="43" s="1"/>
  <c r="G742" i="43"/>
  <c r="F743" i="43"/>
  <c r="G743" i="43"/>
  <c r="F744" i="43"/>
  <c r="G744" i="43"/>
  <c r="F745" i="43"/>
  <c r="H745" i="43" s="1"/>
  <c r="G745" i="43"/>
  <c r="F746" i="43"/>
  <c r="H746" i="43" s="1"/>
  <c r="G746" i="43"/>
  <c r="F747" i="43"/>
  <c r="G747" i="43"/>
  <c r="H747" i="43"/>
  <c r="F748" i="43"/>
  <c r="G748" i="43"/>
  <c r="H748" i="43"/>
  <c r="F749" i="43"/>
  <c r="G749" i="43"/>
  <c r="H749" i="43"/>
  <c r="F750" i="43"/>
  <c r="G750" i="43"/>
  <c r="H750" i="43"/>
  <c r="F751" i="43"/>
  <c r="G751" i="43"/>
  <c r="F752" i="43"/>
  <c r="G752" i="43"/>
  <c r="H752" i="43"/>
  <c r="F753" i="43"/>
  <c r="G753" i="43"/>
  <c r="H753" i="43"/>
  <c r="F754" i="43"/>
  <c r="G754" i="43"/>
  <c r="H754" i="43"/>
  <c r="F755" i="43"/>
  <c r="G755" i="43"/>
  <c r="F756" i="43"/>
  <c r="H756" i="43" s="1"/>
  <c r="G756" i="43"/>
  <c r="F757" i="43"/>
  <c r="G757" i="43"/>
  <c r="H757" i="43" s="1"/>
  <c r="F758" i="43"/>
  <c r="G758" i="43"/>
  <c r="H758" i="43"/>
  <c r="F759" i="43"/>
  <c r="H759" i="43" s="1"/>
  <c r="G759" i="43"/>
  <c r="F760" i="43"/>
  <c r="G760" i="43"/>
  <c r="H760" i="43" s="1"/>
  <c r="F761" i="43"/>
  <c r="G761" i="43"/>
  <c r="H761" i="43"/>
  <c r="F762" i="43"/>
  <c r="H762" i="43" s="1"/>
  <c r="G762" i="43"/>
  <c r="F763" i="43"/>
  <c r="H763" i="43" s="1"/>
  <c r="G763" i="43"/>
  <c r="F764" i="43"/>
  <c r="G764" i="43"/>
  <c r="H764" i="43" s="1"/>
  <c r="F765" i="43"/>
  <c r="G765" i="43"/>
  <c r="H765" i="43"/>
  <c r="F766" i="43"/>
  <c r="H766" i="43" s="1"/>
  <c r="G766" i="43"/>
  <c r="F767" i="43"/>
  <c r="G767" i="43"/>
  <c r="F768" i="43"/>
  <c r="G768" i="43"/>
  <c r="H768" i="43" s="1"/>
  <c r="F769" i="43"/>
  <c r="H769" i="43" s="1"/>
  <c r="G769" i="43"/>
  <c r="F770" i="43"/>
  <c r="H770" i="43" s="1"/>
  <c r="G770" i="43"/>
  <c r="F771" i="43"/>
  <c r="G771" i="43"/>
  <c r="H771" i="43"/>
  <c r="F772" i="43"/>
  <c r="G772" i="43"/>
  <c r="H772" i="43"/>
  <c r="F773" i="43"/>
  <c r="G773" i="43"/>
  <c r="H773" i="43"/>
  <c r="F774" i="43"/>
  <c r="G774" i="43"/>
  <c r="H774" i="43" s="1"/>
  <c r="F775" i="43"/>
  <c r="G775" i="43"/>
  <c r="F776" i="43"/>
  <c r="G776" i="43"/>
  <c r="H776" i="43"/>
  <c r="F777" i="43"/>
  <c r="G777" i="43"/>
  <c r="H777" i="43" s="1"/>
  <c r="F778" i="43"/>
  <c r="G778" i="43"/>
  <c r="H778" i="43"/>
  <c r="F779" i="43"/>
  <c r="G779" i="43"/>
  <c r="H779" i="43" s="1"/>
  <c r="F780" i="43"/>
  <c r="H780" i="43" s="1"/>
  <c r="G780" i="43"/>
  <c r="F781" i="43"/>
  <c r="G781" i="43"/>
  <c r="H781" i="43" s="1"/>
  <c r="F782" i="43"/>
  <c r="G782" i="43"/>
  <c r="H782" i="43" s="1"/>
  <c r="F783" i="43"/>
  <c r="H783" i="43" s="1"/>
  <c r="G783" i="43"/>
  <c r="F784" i="43"/>
  <c r="G784" i="43"/>
  <c r="F785" i="43"/>
  <c r="G785" i="43"/>
  <c r="H785" i="43" s="1"/>
  <c r="F786" i="43"/>
  <c r="G786" i="43"/>
  <c r="H786" i="43"/>
  <c r="F787" i="43"/>
  <c r="H787" i="43" s="1"/>
  <c r="G787" i="43"/>
  <c r="F788" i="43"/>
  <c r="G788" i="43"/>
  <c r="F789" i="43"/>
  <c r="G789" i="43"/>
  <c r="H789" i="43"/>
  <c r="F790" i="43"/>
  <c r="G790" i="43"/>
  <c r="H790" i="43"/>
  <c r="F791" i="43"/>
  <c r="H791" i="43" s="1"/>
  <c r="G791" i="43"/>
  <c r="F792" i="43"/>
  <c r="G792" i="43"/>
  <c r="H792" i="43"/>
  <c r="F793" i="43"/>
  <c r="G793" i="43"/>
  <c r="H793" i="43"/>
  <c r="F794" i="43"/>
  <c r="H794" i="43" s="1"/>
  <c r="G794" i="43"/>
  <c r="F795" i="43"/>
  <c r="G795" i="43"/>
  <c r="H795" i="43"/>
  <c r="F796" i="43"/>
  <c r="G796" i="43"/>
  <c r="H796" i="43"/>
  <c r="F797" i="43"/>
  <c r="G797" i="43"/>
  <c r="H797" i="43"/>
  <c r="F798" i="43"/>
  <c r="G798" i="43"/>
  <c r="F799" i="43"/>
  <c r="G799" i="43"/>
  <c r="F800" i="43"/>
  <c r="H800" i="43" s="1"/>
  <c r="G800" i="43"/>
  <c r="F801" i="43"/>
  <c r="H801" i="43" s="1"/>
  <c r="G801" i="43"/>
  <c r="F802" i="43"/>
  <c r="G802" i="43"/>
  <c r="H802" i="43"/>
  <c r="F803" i="43"/>
  <c r="G803" i="43"/>
  <c r="H803" i="43" s="1"/>
  <c r="F804" i="43"/>
  <c r="H804" i="43" s="1"/>
  <c r="G804" i="43"/>
  <c r="F805" i="43"/>
  <c r="G805" i="43"/>
  <c r="H805" i="43" s="1"/>
  <c r="F806" i="43"/>
  <c r="G806" i="43"/>
  <c r="H806" i="43"/>
  <c r="F807" i="43"/>
  <c r="H807" i="43" s="1"/>
  <c r="G807" i="43"/>
  <c r="F808" i="43"/>
  <c r="G808" i="43"/>
  <c r="F809" i="43"/>
  <c r="G809" i="43"/>
  <c r="H809" i="43"/>
  <c r="F810" i="43"/>
  <c r="H810" i="43" s="1"/>
  <c r="G810" i="43"/>
  <c r="F811" i="43"/>
  <c r="G811" i="43"/>
  <c r="H811" i="43"/>
  <c r="F812" i="43"/>
  <c r="G812" i="43"/>
  <c r="H812" i="43"/>
  <c r="F813" i="43"/>
  <c r="G813" i="43"/>
  <c r="H813" i="43" s="1"/>
  <c r="F814" i="43"/>
  <c r="G814" i="43"/>
  <c r="H814" i="43"/>
  <c r="F815" i="43"/>
  <c r="G815" i="43"/>
  <c r="F816" i="43"/>
  <c r="H816" i="43" s="1"/>
  <c r="G816" i="43"/>
  <c r="F817" i="43"/>
  <c r="G817" i="43"/>
  <c r="H817" i="43" s="1"/>
  <c r="F818" i="43"/>
  <c r="G818" i="43"/>
  <c r="H818" i="43"/>
  <c r="F819" i="43"/>
  <c r="H819" i="43" s="1"/>
  <c r="G819" i="43"/>
  <c r="F820" i="43"/>
  <c r="H820" i="43" s="1"/>
  <c r="G820" i="43"/>
  <c r="F821" i="43"/>
  <c r="G821" i="43"/>
  <c r="H821" i="43"/>
  <c r="F822" i="43"/>
  <c r="G822" i="43"/>
  <c r="H822" i="43"/>
  <c r="F823" i="43"/>
  <c r="H823" i="43" s="1"/>
  <c r="G823" i="43"/>
  <c r="F824" i="43"/>
  <c r="G824" i="43"/>
  <c r="H824" i="43"/>
  <c r="F825" i="43"/>
  <c r="G825" i="43"/>
  <c r="H825" i="43"/>
  <c r="F826" i="43"/>
  <c r="H826" i="43" s="1"/>
  <c r="G826" i="43"/>
  <c r="F827" i="43"/>
  <c r="G827" i="43"/>
  <c r="F828" i="43"/>
  <c r="G828" i="43"/>
  <c r="H828" i="43"/>
  <c r="F829" i="43"/>
  <c r="G829" i="43"/>
  <c r="H829" i="43"/>
  <c r="F830" i="43"/>
  <c r="H830" i="43" s="1"/>
  <c r="G830" i="43"/>
  <c r="F831" i="43"/>
  <c r="G831" i="43"/>
  <c r="F832" i="43"/>
  <c r="H832" i="43" s="1"/>
  <c r="G832" i="43"/>
  <c r="F833" i="43"/>
  <c r="H833" i="43" s="1"/>
  <c r="G833" i="43"/>
  <c r="F834" i="43"/>
  <c r="G834" i="43"/>
  <c r="H834" i="43"/>
  <c r="F835" i="43"/>
  <c r="G835" i="43"/>
  <c r="F836" i="43"/>
  <c r="H836" i="43" s="1"/>
  <c r="G836" i="43"/>
  <c r="F837" i="43"/>
  <c r="G837" i="43"/>
  <c r="H837" i="43"/>
  <c r="F838" i="43"/>
  <c r="H838" i="43" s="1"/>
  <c r="G838" i="43"/>
  <c r="F839" i="43"/>
  <c r="G839" i="43"/>
  <c r="F840" i="43"/>
  <c r="G840" i="43"/>
  <c r="H840" i="43" s="1"/>
  <c r="F841" i="43"/>
  <c r="H841" i="43" s="1"/>
  <c r="G841" i="43"/>
  <c r="F842" i="43"/>
  <c r="G842" i="43"/>
  <c r="H842" i="43"/>
  <c r="F843" i="43"/>
  <c r="G843" i="43"/>
  <c r="F844" i="43"/>
  <c r="H844" i="43" s="1"/>
  <c r="G844" i="43"/>
  <c r="F845" i="43"/>
  <c r="G845" i="43"/>
  <c r="H845" i="43" s="1"/>
  <c r="F846" i="43"/>
  <c r="G846" i="43"/>
  <c r="H846" i="43" s="1"/>
  <c r="F847" i="43"/>
  <c r="H847" i="43" s="1"/>
  <c r="G847" i="43"/>
  <c r="F848" i="43"/>
  <c r="H848" i="43" s="1"/>
  <c r="G848" i="43"/>
  <c r="F849" i="43"/>
  <c r="G849" i="43"/>
  <c r="H849" i="43"/>
  <c r="F850" i="43"/>
  <c r="H850" i="43" s="1"/>
  <c r="G850" i="43"/>
  <c r="F851" i="43"/>
  <c r="G851" i="43"/>
  <c r="H851" i="43"/>
  <c r="F852" i="43"/>
  <c r="G852" i="43"/>
  <c r="H852" i="43" s="1"/>
  <c r="F853" i="43"/>
  <c r="G853" i="43"/>
  <c r="H853" i="43" s="1"/>
  <c r="F854" i="43"/>
  <c r="G854" i="43"/>
  <c r="H854" i="43" s="1"/>
  <c r="F855" i="43"/>
  <c r="G855" i="43"/>
  <c r="F856" i="43"/>
  <c r="G856" i="43"/>
  <c r="H856" i="43" s="1"/>
  <c r="F857" i="43"/>
  <c r="G857" i="43"/>
  <c r="H857" i="43"/>
  <c r="F858" i="43"/>
  <c r="H858" i="43" s="1"/>
  <c r="G858" i="43"/>
  <c r="F859" i="43"/>
  <c r="G859" i="43"/>
  <c r="F860" i="43"/>
  <c r="G860" i="43"/>
  <c r="H860" i="43" s="1"/>
  <c r="F861" i="43"/>
  <c r="G861" i="43"/>
  <c r="H861" i="43"/>
  <c r="F862" i="43"/>
  <c r="H862" i="43" s="1"/>
  <c r="G862" i="43"/>
  <c r="F863" i="43"/>
  <c r="H863" i="43" s="1"/>
  <c r="G863" i="43"/>
  <c r="F864" i="43"/>
  <c r="G864" i="43"/>
  <c r="H864" i="43"/>
  <c r="F865" i="43"/>
  <c r="H865" i="43" s="1"/>
  <c r="G865" i="43"/>
  <c r="F866" i="43"/>
  <c r="G866" i="43"/>
  <c r="H866" i="43"/>
  <c r="F867" i="43"/>
  <c r="G867" i="43"/>
  <c r="H867" i="43" s="1"/>
  <c r="F868" i="43"/>
  <c r="G868" i="43"/>
  <c r="H868" i="43"/>
  <c r="F869" i="43"/>
  <c r="G869" i="43"/>
  <c r="H869" i="43" s="1"/>
  <c r="F870" i="43"/>
  <c r="G870" i="43"/>
  <c r="H870" i="43" s="1"/>
  <c r="F871" i="43"/>
  <c r="H871" i="43" s="1"/>
  <c r="G871" i="43"/>
  <c r="F872" i="43"/>
  <c r="G872" i="43"/>
  <c r="F873" i="43"/>
  <c r="G873" i="43"/>
  <c r="H873" i="43"/>
  <c r="F874" i="43"/>
  <c r="H874" i="43" s="1"/>
  <c r="G874" i="43"/>
  <c r="F875" i="43"/>
  <c r="G875" i="43"/>
  <c r="H875" i="43"/>
  <c r="F876" i="43"/>
  <c r="G876" i="43"/>
  <c r="H876" i="43"/>
  <c r="F877" i="43"/>
  <c r="G877" i="43"/>
  <c r="H877" i="43"/>
  <c r="F878" i="43"/>
  <c r="G878" i="43"/>
  <c r="H878" i="43"/>
  <c r="F879" i="43"/>
  <c r="G879" i="43"/>
  <c r="F880" i="43"/>
  <c r="G880" i="43"/>
  <c r="H880" i="43"/>
  <c r="F881" i="43"/>
  <c r="G881" i="43"/>
  <c r="H881" i="43"/>
  <c r="F882" i="43"/>
  <c r="H882" i="43" s="1"/>
  <c r="G882" i="43"/>
  <c r="F883" i="43"/>
  <c r="G883" i="43"/>
  <c r="F884" i="43"/>
  <c r="G884" i="43"/>
  <c r="H884" i="43"/>
  <c r="F885" i="43"/>
  <c r="G885" i="43"/>
  <c r="H885" i="43" s="1"/>
  <c r="F886" i="43"/>
  <c r="G886" i="43"/>
  <c r="H886" i="43"/>
  <c r="F887" i="43"/>
  <c r="H887" i="43" s="1"/>
  <c r="G887" i="43"/>
  <c r="F888" i="43"/>
  <c r="G888" i="43"/>
  <c r="F889" i="43"/>
  <c r="G889" i="43"/>
  <c r="H889" i="43"/>
  <c r="F890" i="43"/>
  <c r="H890" i="43" s="1"/>
  <c r="G890" i="43"/>
  <c r="F891" i="43"/>
  <c r="H891" i="43" s="1"/>
  <c r="G891" i="43"/>
  <c r="F892" i="43"/>
  <c r="G892" i="43"/>
  <c r="H892" i="43" s="1"/>
  <c r="F893" i="43"/>
  <c r="G893" i="43"/>
  <c r="H893" i="43" s="1"/>
  <c r="F894" i="43"/>
  <c r="H894" i="43" s="1"/>
  <c r="G894" i="43"/>
  <c r="F895" i="43"/>
  <c r="G895" i="43"/>
  <c r="F896" i="43"/>
  <c r="G896" i="43"/>
  <c r="H896" i="43"/>
  <c r="F897" i="43"/>
  <c r="H897" i="43" s="1"/>
  <c r="G897" i="43"/>
  <c r="F898" i="43"/>
  <c r="G898" i="43"/>
  <c r="H898" i="43"/>
  <c r="F899" i="43"/>
  <c r="G899" i="43"/>
  <c r="H899" i="43"/>
  <c r="F900" i="43"/>
  <c r="H900" i="43" s="1"/>
  <c r="G900" i="43"/>
  <c r="F901" i="43"/>
  <c r="G901" i="43"/>
  <c r="H901" i="43"/>
  <c r="F902" i="43"/>
  <c r="G902" i="43"/>
  <c r="H902" i="43"/>
  <c r="F903" i="43"/>
  <c r="G903" i="43"/>
  <c r="F904" i="43"/>
  <c r="H904" i="43" s="1"/>
  <c r="G904" i="43"/>
  <c r="F905" i="43"/>
  <c r="G905" i="43"/>
  <c r="H905" i="43"/>
  <c r="F906" i="43"/>
  <c r="G906" i="43"/>
  <c r="H906" i="43"/>
  <c r="F907" i="43"/>
  <c r="G907" i="43"/>
  <c r="H907" i="43" s="1"/>
  <c r="F908" i="43"/>
  <c r="H908" i="43" s="1"/>
  <c r="G908" i="43"/>
  <c r="F909" i="43"/>
  <c r="G909" i="43"/>
  <c r="H909" i="43"/>
  <c r="F910" i="43"/>
  <c r="G910" i="43"/>
  <c r="H910" i="43" s="1"/>
  <c r="F911" i="43"/>
  <c r="H911" i="43" s="1"/>
  <c r="G911" i="43"/>
  <c r="F912" i="43"/>
  <c r="G912" i="43"/>
  <c r="H912" i="43"/>
  <c r="F913" i="43"/>
  <c r="G913" i="43"/>
  <c r="H913" i="43" s="1"/>
  <c r="F914" i="43"/>
  <c r="H914" i="43" s="1"/>
  <c r="G914" i="43"/>
  <c r="F915" i="43"/>
  <c r="G915" i="43"/>
  <c r="H915" i="43"/>
  <c r="F916" i="43"/>
  <c r="G916" i="43"/>
  <c r="H916" i="43" s="1"/>
  <c r="F917" i="43"/>
  <c r="G917" i="43"/>
  <c r="H917" i="43" s="1"/>
  <c r="F918" i="43"/>
  <c r="G918" i="43"/>
  <c r="F919" i="43"/>
  <c r="G919" i="43"/>
  <c r="F920" i="43"/>
  <c r="G920" i="43"/>
  <c r="H920" i="43" s="1"/>
  <c r="F921" i="43"/>
  <c r="H921" i="43" s="1"/>
  <c r="G921" i="43"/>
  <c r="F922" i="43"/>
  <c r="H922" i="43" s="1"/>
  <c r="G922" i="43"/>
  <c r="F923" i="43"/>
  <c r="H923" i="43" s="1"/>
  <c r="G923" i="43"/>
  <c r="F924" i="43"/>
  <c r="G924" i="43"/>
  <c r="H924" i="43" s="1"/>
  <c r="F925" i="43"/>
  <c r="G925" i="43"/>
  <c r="H925" i="43"/>
  <c r="F926" i="43"/>
  <c r="G926" i="43"/>
  <c r="H926" i="43"/>
  <c r="F927" i="43"/>
  <c r="H927" i="43" s="1"/>
  <c r="G927" i="43"/>
  <c r="F928" i="43"/>
  <c r="H928" i="43" s="1"/>
  <c r="G928" i="43"/>
  <c r="F929" i="43"/>
  <c r="G929" i="43"/>
  <c r="H929" i="43"/>
  <c r="F930" i="43"/>
  <c r="G930" i="43"/>
  <c r="H930" i="43"/>
  <c r="F931" i="43"/>
  <c r="G931" i="43"/>
  <c r="H931" i="43" s="1"/>
  <c r="F932" i="43"/>
  <c r="G932" i="43"/>
  <c r="H932" i="43"/>
  <c r="F933" i="43"/>
  <c r="G933" i="43"/>
  <c r="H933" i="43" s="1"/>
  <c r="F934" i="43"/>
  <c r="H934" i="43" s="1"/>
  <c r="G934" i="43"/>
  <c r="F935" i="43"/>
  <c r="G935" i="43"/>
  <c r="F936" i="43"/>
  <c r="G936" i="43"/>
  <c r="F937" i="43"/>
  <c r="G937" i="43"/>
  <c r="H937" i="43" s="1"/>
  <c r="F938" i="43"/>
  <c r="G938" i="43"/>
  <c r="H938" i="43"/>
  <c r="F939" i="43"/>
  <c r="G939" i="43"/>
  <c r="H939" i="43"/>
  <c r="F940" i="43"/>
  <c r="H940" i="43" s="1"/>
  <c r="G940" i="43"/>
  <c r="F941" i="43"/>
  <c r="G941" i="43"/>
  <c r="H941" i="43"/>
  <c r="F942" i="43"/>
  <c r="G942" i="43"/>
  <c r="H942" i="43"/>
  <c r="F943" i="43"/>
  <c r="H943" i="43" s="1"/>
  <c r="G943" i="43"/>
  <c r="F944" i="43"/>
  <c r="G944" i="43"/>
  <c r="H944" i="43"/>
  <c r="F945" i="43"/>
  <c r="G945" i="43"/>
  <c r="H945" i="43"/>
  <c r="F946" i="43"/>
  <c r="H946" i="43" s="1"/>
  <c r="G946" i="43"/>
  <c r="F947" i="43"/>
  <c r="H947" i="43" s="1"/>
  <c r="G947" i="43"/>
  <c r="F948" i="43"/>
  <c r="H948" i="43" s="1"/>
  <c r="G948" i="43"/>
  <c r="F949" i="43"/>
  <c r="G949" i="43"/>
  <c r="H949" i="43" s="1"/>
  <c r="F950" i="43"/>
  <c r="H950" i="43" s="1"/>
  <c r="G950" i="43"/>
  <c r="F951" i="43"/>
  <c r="H951" i="43" s="1"/>
  <c r="G951" i="43"/>
  <c r="F952" i="43"/>
  <c r="H952" i="43" s="1"/>
  <c r="G952" i="43"/>
  <c r="F953" i="43"/>
  <c r="G953" i="43"/>
  <c r="H953" i="43"/>
  <c r="F954" i="43"/>
  <c r="G954" i="43"/>
  <c r="H954" i="43"/>
  <c r="F955" i="43"/>
  <c r="G955" i="43"/>
  <c r="H955" i="43"/>
  <c r="F956" i="43"/>
  <c r="G956" i="43"/>
  <c r="H956" i="43" s="1"/>
  <c r="F957" i="43"/>
  <c r="G957" i="43"/>
  <c r="H957" i="43" s="1"/>
  <c r="F958" i="43"/>
  <c r="G958" i="43"/>
  <c r="F959" i="43"/>
  <c r="G959" i="43"/>
  <c r="F960" i="43"/>
  <c r="G960" i="43"/>
  <c r="H960" i="43"/>
  <c r="F961" i="43"/>
  <c r="H961" i="43" s="1"/>
  <c r="G961" i="43"/>
  <c r="F962" i="43"/>
  <c r="G962" i="43"/>
  <c r="H962" i="43"/>
  <c r="F963" i="43"/>
  <c r="G963" i="43"/>
  <c r="H963" i="43"/>
  <c r="F964" i="43"/>
  <c r="G964" i="43"/>
  <c r="H964" i="43"/>
  <c r="F965" i="43"/>
  <c r="G965" i="43"/>
  <c r="H965" i="43" s="1"/>
  <c r="F966" i="43"/>
  <c r="G966" i="43"/>
  <c r="F967" i="43"/>
  <c r="G967" i="43"/>
  <c r="F968" i="43"/>
  <c r="G968" i="43"/>
  <c r="H968" i="43"/>
  <c r="F969" i="43"/>
  <c r="H969" i="43" s="1"/>
  <c r="G969" i="43"/>
  <c r="F970" i="43"/>
  <c r="G970" i="43"/>
  <c r="H970" i="43"/>
  <c r="F971" i="43"/>
  <c r="G971" i="43"/>
  <c r="H971" i="43"/>
  <c r="F972" i="43"/>
  <c r="H972" i="43" s="1"/>
  <c r="G972" i="43"/>
  <c r="F973" i="43"/>
  <c r="G973" i="43"/>
  <c r="H973" i="43"/>
  <c r="F974" i="43"/>
  <c r="G974" i="43"/>
  <c r="H974" i="43"/>
  <c r="F975" i="43"/>
  <c r="H975" i="43" s="1"/>
  <c r="G975" i="43"/>
  <c r="F976" i="43"/>
  <c r="G976" i="43"/>
  <c r="H976" i="43"/>
  <c r="F977" i="43"/>
  <c r="G977" i="43"/>
  <c r="H977" i="43"/>
  <c r="F978" i="43"/>
  <c r="H978" i="43" s="1"/>
  <c r="G978" i="43"/>
  <c r="F979" i="43"/>
  <c r="H979" i="43" s="1"/>
  <c r="G979" i="43"/>
  <c r="F980" i="43"/>
  <c r="G980" i="43"/>
  <c r="H980" i="43"/>
  <c r="F981" i="43"/>
  <c r="G981" i="43"/>
  <c r="H981" i="43"/>
  <c r="F982" i="43"/>
  <c r="G982" i="43"/>
  <c r="H982" i="43" s="1"/>
  <c r="F983" i="43"/>
  <c r="G983" i="43"/>
  <c r="F984" i="43"/>
  <c r="G984" i="43"/>
  <c r="H984" i="43"/>
  <c r="F985" i="43"/>
  <c r="G985" i="43"/>
  <c r="H985" i="43" s="1"/>
  <c r="F986" i="43"/>
  <c r="H986" i="43" s="1"/>
  <c r="G986" i="43"/>
  <c r="F987" i="43"/>
  <c r="G987" i="43"/>
  <c r="H987" i="43"/>
  <c r="F988" i="43"/>
  <c r="G988" i="43"/>
  <c r="H988" i="43" s="1"/>
  <c r="F989" i="43"/>
  <c r="G989" i="43"/>
  <c r="H989" i="43"/>
  <c r="F990" i="43"/>
  <c r="G990" i="43"/>
  <c r="H990" i="43" s="1"/>
  <c r="F991" i="43"/>
  <c r="G991" i="43"/>
  <c r="F992" i="43"/>
  <c r="H992" i="43" s="1"/>
  <c r="G992" i="43"/>
  <c r="F993" i="43"/>
  <c r="G993" i="43"/>
  <c r="H993" i="43"/>
  <c r="F994" i="43"/>
  <c r="G994" i="43"/>
  <c r="H994" i="43"/>
  <c r="F995" i="43"/>
  <c r="G995" i="43"/>
  <c r="H995" i="43" s="1"/>
  <c r="F996" i="43"/>
  <c r="G996" i="43"/>
  <c r="H996" i="43"/>
  <c r="F997" i="43"/>
  <c r="G997" i="43"/>
  <c r="H997" i="43" s="1"/>
  <c r="F998" i="43"/>
  <c r="H998" i="43" s="1"/>
  <c r="G998" i="43"/>
  <c r="F999" i="43"/>
  <c r="G999" i="43"/>
  <c r="F1000" i="43"/>
  <c r="G1000" i="43"/>
  <c r="F1001" i="43"/>
  <c r="G1001" i="43"/>
  <c r="F1002" i="43"/>
  <c r="G1002" i="43"/>
  <c r="H1002" i="43"/>
  <c r="F1003" i="43"/>
  <c r="G1003" i="43"/>
  <c r="H1003" i="43"/>
  <c r="F1004" i="43"/>
  <c r="H1004" i="43" s="1"/>
  <c r="G1004" i="43"/>
  <c r="F1005" i="43"/>
  <c r="G1005" i="43"/>
  <c r="H1005" i="43" s="1"/>
  <c r="F1006" i="43"/>
  <c r="G1006" i="43"/>
  <c r="H1006" i="43"/>
  <c r="F1007" i="43"/>
  <c r="H1007" i="43" s="1"/>
  <c r="G1007" i="43"/>
  <c r="F1008" i="43"/>
  <c r="H1008" i="43" s="1"/>
  <c r="G1008" i="43"/>
  <c r="F1009" i="43"/>
  <c r="G1009" i="43"/>
  <c r="H1009" i="43"/>
  <c r="F1010" i="43"/>
  <c r="G1010" i="43"/>
  <c r="H1010" i="43"/>
  <c r="F1011" i="43"/>
  <c r="H1011" i="43" s="1"/>
  <c r="G1011" i="43"/>
  <c r="F1012" i="43"/>
  <c r="H1012" i="43" s="1"/>
  <c r="G1012" i="43"/>
  <c r="F1013" i="43"/>
  <c r="G1013" i="43"/>
  <c r="H1013" i="43"/>
  <c r="F1014" i="43"/>
  <c r="G1014" i="43"/>
  <c r="H1014" i="43"/>
  <c r="F1015" i="43"/>
  <c r="G1015" i="43"/>
  <c r="F1016" i="43"/>
  <c r="G1016" i="43"/>
  <c r="H1016" i="43"/>
  <c r="F1017" i="43"/>
  <c r="G1017" i="43"/>
  <c r="H1017" i="43"/>
  <c r="F1018" i="43"/>
  <c r="H1018" i="43" s="1"/>
  <c r="G1018" i="43"/>
  <c r="F1019" i="43"/>
  <c r="G1019" i="43"/>
  <c r="H1019" i="43"/>
  <c r="F1020" i="43"/>
  <c r="G1020" i="43"/>
  <c r="H1020" i="43"/>
  <c r="F1021" i="43"/>
  <c r="G1021" i="43"/>
  <c r="H1021" i="43" s="1"/>
  <c r="F1022" i="43"/>
  <c r="G1022" i="43"/>
  <c r="F1023" i="43"/>
  <c r="H1023" i="43" s="1"/>
  <c r="G1023" i="43"/>
  <c r="F1024" i="43"/>
  <c r="G1024" i="43"/>
  <c r="F1025" i="43"/>
  <c r="G1025" i="43"/>
  <c r="F1026" i="43"/>
  <c r="G1026" i="43"/>
  <c r="H1026" i="43"/>
  <c r="F1027" i="43"/>
  <c r="H1027" i="43" s="1"/>
  <c r="G1027" i="43"/>
  <c r="F1028" i="43"/>
  <c r="G1028" i="43"/>
  <c r="H1028" i="43"/>
  <c r="F1029" i="43"/>
  <c r="G1029" i="43"/>
  <c r="H1029" i="43"/>
  <c r="F1030" i="43"/>
  <c r="H1030" i="43" s="1"/>
  <c r="G1030" i="43"/>
  <c r="F1031" i="43"/>
  <c r="G1031" i="43"/>
  <c r="F1032" i="43"/>
  <c r="H1032" i="43" s="1"/>
  <c r="G1032" i="43"/>
  <c r="F1033" i="43"/>
  <c r="H1033" i="43" s="1"/>
  <c r="G1033" i="43"/>
  <c r="F1034" i="43"/>
  <c r="G1034" i="43"/>
  <c r="H1034" i="43"/>
  <c r="F1035" i="43"/>
  <c r="H1035" i="43" s="1"/>
  <c r="G1035" i="43"/>
  <c r="F1036" i="43"/>
  <c r="H1036" i="43" s="1"/>
  <c r="G1036" i="43"/>
  <c r="F1037" i="43"/>
  <c r="G1037" i="43"/>
  <c r="H1037" i="43" s="1"/>
  <c r="F1038" i="43"/>
  <c r="H1038" i="43" s="1"/>
  <c r="G1038" i="43"/>
  <c r="F1039" i="43"/>
  <c r="H1039" i="43" s="1"/>
  <c r="G1039" i="43"/>
  <c r="F1040" i="43"/>
  <c r="H1040" i="43" s="1"/>
  <c r="G1040" i="43"/>
  <c r="F1041" i="43"/>
  <c r="G1041" i="43"/>
  <c r="H1041" i="43"/>
  <c r="F1042" i="43"/>
  <c r="G1042" i="43"/>
  <c r="H1042" i="43"/>
  <c r="F1043" i="43"/>
  <c r="G1043" i="43"/>
  <c r="H1043" i="43"/>
  <c r="F1044" i="43"/>
  <c r="G1044" i="43"/>
  <c r="F1045" i="43"/>
  <c r="G1045" i="43"/>
  <c r="H1045" i="43"/>
  <c r="F1046" i="43"/>
  <c r="G1046" i="43"/>
  <c r="H1046" i="43"/>
  <c r="F1047" i="43"/>
  <c r="H1047" i="43" s="1"/>
  <c r="G1047" i="43"/>
  <c r="F1048" i="43"/>
  <c r="G1048" i="43"/>
  <c r="H1048" i="43"/>
  <c r="F1049" i="43"/>
  <c r="G1049" i="43"/>
  <c r="H1049" i="43"/>
  <c r="F1050" i="43"/>
  <c r="H1050" i="43" s="1"/>
  <c r="G1050" i="43"/>
  <c r="F1051" i="43"/>
  <c r="G1051" i="43"/>
  <c r="H1051" i="43"/>
  <c r="F1052" i="43"/>
  <c r="G1052" i="43"/>
  <c r="H1052" i="43"/>
  <c r="F1053" i="43"/>
  <c r="G1053" i="43"/>
  <c r="H1053" i="43"/>
  <c r="F1054" i="43"/>
  <c r="G1054" i="43"/>
  <c r="H1054" i="43" s="1"/>
  <c r="F1055" i="43"/>
  <c r="G1055" i="43"/>
  <c r="F1056" i="43"/>
  <c r="H1056" i="43" s="1"/>
  <c r="G1056" i="43"/>
  <c r="F1057" i="43"/>
  <c r="H1057" i="43" s="1"/>
  <c r="G1057" i="43"/>
  <c r="F1058" i="43"/>
  <c r="G1058" i="43"/>
  <c r="H1058" i="43"/>
  <c r="F1059" i="43"/>
  <c r="G1059" i="43"/>
  <c r="H1059" i="43"/>
  <c r="F1060" i="43"/>
  <c r="G1060" i="43"/>
  <c r="H1060" i="43" s="1"/>
  <c r="F1061" i="43"/>
  <c r="G1061" i="43"/>
  <c r="H1061" i="43" s="1"/>
  <c r="F1062" i="43"/>
  <c r="G1062" i="43"/>
  <c r="H1062" i="43"/>
  <c r="F1063" i="43"/>
  <c r="G1063" i="43"/>
  <c r="F1064" i="43"/>
  <c r="H1064" i="43" s="1"/>
  <c r="G1064" i="43"/>
  <c r="F1065" i="43"/>
  <c r="H1065" i="43" s="1"/>
  <c r="G1065" i="43"/>
  <c r="F1066" i="43"/>
  <c r="H1066" i="43" s="1"/>
  <c r="G1066" i="43"/>
  <c r="F1067" i="43"/>
  <c r="H1067" i="43" s="1"/>
  <c r="G1067" i="43"/>
  <c r="F1068" i="43"/>
  <c r="G1068" i="43"/>
  <c r="H1068" i="43"/>
  <c r="F1069" i="43"/>
  <c r="G1069" i="43"/>
  <c r="H1069" i="43" s="1"/>
  <c r="F1070" i="43"/>
  <c r="G1070" i="43"/>
  <c r="H1070" i="43" s="1"/>
  <c r="F1071" i="43"/>
  <c r="G1071" i="43"/>
  <c r="F1072" i="43"/>
  <c r="H1072" i="43" s="1"/>
  <c r="G1072" i="43"/>
  <c r="F1073" i="43"/>
  <c r="G1073" i="43"/>
  <c r="H1073" i="43" s="1"/>
  <c r="F1074" i="43"/>
  <c r="G1074" i="43"/>
  <c r="H1074" i="43"/>
  <c r="F1075" i="43"/>
  <c r="G1075" i="43"/>
  <c r="F1076" i="43"/>
  <c r="H1076" i="43" s="1"/>
  <c r="G1076" i="43"/>
  <c r="F1077" i="43"/>
  <c r="G1077" i="43"/>
  <c r="H1077" i="43"/>
  <c r="F1078" i="43"/>
  <c r="G1078" i="43"/>
  <c r="H1078" i="43"/>
  <c r="F1079" i="43"/>
  <c r="H1079" i="43" s="1"/>
  <c r="G1079" i="43"/>
  <c r="F1080" i="43"/>
  <c r="G1080" i="43"/>
  <c r="H1080" i="43"/>
  <c r="F1081" i="43"/>
  <c r="G1081" i="43"/>
  <c r="H1081" i="43"/>
  <c r="F1082" i="43"/>
  <c r="H1082" i="43" s="1"/>
  <c r="G1082" i="43"/>
  <c r="F1083" i="43"/>
  <c r="H1083" i="43" s="1"/>
  <c r="G1083" i="43"/>
  <c r="F1084" i="43"/>
  <c r="G1084" i="43"/>
  <c r="H1084" i="43"/>
  <c r="F1085" i="43"/>
  <c r="G1085" i="43"/>
  <c r="H1085" i="43"/>
  <c r="F1086" i="43"/>
  <c r="G1086" i="43"/>
  <c r="F1087" i="43"/>
  <c r="G1087" i="43"/>
  <c r="F1088" i="43"/>
  <c r="H1088" i="43" s="1"/>
  <c r="G1088" i="43"/>
  <c r="F1089" i="43"/>
  <c r="G1089" i="43"/>
  <c r="F1090" i="43"/>
  <c r="G1090" i="43"/>
  <c r="H1090" i="43"/>
  <c r="F1091" i="43"/>
  <c r="H1091" i="43" s="1"/>
  <c r="G1091" i="43"/>
  <c r="F1092" i="43"/>
  <c r="H1092" i="43" s="1"/>
  <c r="G1092" i="43"/>
  <c r="F1093" i="43"/>
  <c r="G1093" i="43"/>
  <c r="H1093" i="43" s="1"/>
  <c r="F1094" i="43"/>
  <c r="G1094" i="43"/>
  <c r="H1094" i="43"/>
  <c r="F1095" i="43"/>
  <c r="G1095" i="43"/>
  <c r="F1096" i="43"/>
  <c r="G1096" i="43"/>
  <c r="H1096" i="43" s="1"/>
  <c r="F1097" i="43"/>
  <c r="G1097" i="43"/>
  <c r="H1097" i="43"/>
  <c r="F1098" i="43"/>
  <c r="G1098" i="43"/>
  <c r="H1098" i="43"/>
  <c r="F1099" i="43"/>
  <c r="H1099" i="43" s="1"/>
  <c r="G1099" i="43"/>
  <c r="F1100" i="43"/>
  <c r="G1100" i="43"/>
  <c r="F1101" i="43"/>
  <c r="G1101" i="43"/>
  <c r="H1101" i="43"/>
  <c r="F1102" i="43"/>
  <c r="G1102" i="43"/>
  <c r="F1103" i="43"/>
  <c r="H1103" i="43" s="1"/>
  <c r="G1103" i="43"/>
  <c r="F1104" i="43"/>
  <c r="G1104" i="43"/>
  <c r="H1104" i="43"/>
  <c r="F1105" i="43"/>
  <c r="H1105" i="43" s="1"/>
  <c r="G1105" i="43"/>
  <c r="F1106" i="43"/>
  <c r="G1106" i="43"/>
  <c r="H1106" i="43"/>
  <c r="F1107" i="43"/>
  <c r="G1107" i="43"/>
  <c r="H1107" i="43"/>
  <c r="F1108" i="43"/>
  <c r="H1108" i="43" s="1"/>
  <c r="G1108" i="43"/>
  <c r="F1109" i="43"/>
  <c r="G1109" i="43"/>
  <c r="H1109" i="43"/>
  <c r="F1110" i="43"/>
  <c r="G1110" i="43"/>
  <c r="H1110" i="43"/>
  <c r="F1111" i="43"/>
  <c r="H1111" i="43" s="1"/>
  <c r="G1111" i="43"/>
  <c r="F1112" i="43"/>
  <c r="G1112" i="43"/>
  <c r="H1112" i="43"/>
  <c r="F1113" i="43"/>
  <c r="G1113" i="43"/>
  <c r="H1113" i="43"/>
  <c r="F1114" i="43"/>
  <c r="H1114" i="43" s="1"/>
  <c r="G1114" i="43"/>
  <c r="F1115" i="43"/>
  <c r="H1115" i="43" s="1"/>
  <c r="G1115" i="43"/>
  <c r="F1116" i="43"/>
  <c r="H1116" i="43" s="1"/>
  <c r="G1116" i="43"/>
  <c r="F1117" i="43"/>
  <c r="G1117" i="43"/>
  <c r="H1117" i="43"/>
  <c r="F1118" i="43"/>
  <c r="G1118" i="43"/>
  <c r="H1118" i="43"/>
  <c r="F1119" i="43"/>
  <c r="G1119" i="43"/>
  <c r="F1120" i="43"/>
  <c r="G1120" i="43"/>
  <c r="H1120" i="43"/>
  <c r="F1121" i="43"/>
  <c r="G1121" i="43"/>
  <c r="H1121" i="43"/>
  <c r="F1122" i="43"/>
  <c r="H1122" i="43" s="1"/>
  <c r="G1122" i="43"/>
  <c r="F1123" i="43"/>
  <c r="G1123" i="43"/>
  <c r="H1123" i="43"/>
  <c r="F1124" i="43"/>
  <c r="G1124" i="43"/>
  <c r="H1124" i="43"/>
  <c r="F1125" i="43"/>
  <c r="G1125" i="43"/>
  <c r="H1125" i="43" s="1"/>
  <c r="F1126" i="43"/>
  <c r="G1126" i="43"/>
  <c r="H1126" i="43"/>
  <c r="F1127" i="43"/>
  <c r="G1127" i="43"/>
  <c r="F1128" i="43"/>
  <c r="H1128" i="43" s="1"/>
  <c r="G1128" i="43"/>
  <c r="F1129" i="43"/>
  <c r="G1129" i="43"/>
  <c r="H1129" i="43"/>
  <c r="F1130" i="43"/>
  <c r="H1130" i="43" s="1"/>
  <c r="G1130" i="43"/>
  <c r="F1131" i="43"/>
  <c r="H1131" i="43" s="1"/>
  <c r="G1131" i="43"/>
  <c r="F1132" i="43"/>
  <c r="G1132" i="43"/>
  <c r="H1132" i="43" s="1"/>
  <c r="F1133" i="43"/>
  <c r="G1133" i="43"/>
  <c r="H1133" i="43"/>
  <c r="F1134" i="43"/>
  <c r="G1134" i="43"/>
  <c r="H1134" i="43" s="1"/>
  <c r="F1135" i="43"/>
  <c r="H1135" i="43" s="1"/>
  <c r="G1135" i="43"/>
  <c r="F1136" i="43"/>
  <c r="G1136" i="43"/>
  <c r="H1136" i="43" s="1"/>
  <c r="F1137" i="43"/>
  <c r="G1137" i="43"/>
  <c r="H1137" i="43" s="1"/>
  <c r="F1138" i="43"/>
  <c r="G1138" i="43"/>
  <c r="H1138" i="43"/>
  <c r="F1139" i="43"/>
  <c r="G1139" i="43"/>
  <c r="F1140" i="43"/>
  <c r="H1140" i="43" s="1"/>
  <c r="G1140" i="43"/>
  <c r="F1141" i="43"/>
  <c r="G1141" i="43"/>
  <c r="H1141" i="43"/>
  <c r="F1142" i="43"/>
  <c r="H1142" i="43" s="1"/>
  <c r="G1142" i="43"/>
  <c r="F1143" i="43"/>
  <c r="H1143" i="43" s="1"/>
  <c r="G1143" i="43"/>
  <c r="F1144" i="43"/>
  <c r="G1144" i="43"/>
  <c r="H1144" i="43"/>
  <c r="F1145" i="43"/>
  <c r="H1145" i="43" s="1"/>
  <c r="G1145" i="43"/>
  <c r="F1146" i="43"/>
  <c r="G1146" i="43"/>
  <c r="H1146" i="43"/>
  <c r="F1147" i="43"/>
  <c r="G1147" i="43"/>
  <c r="H1147" i="43" s="1"/>
  <c r="F1148" i="43"/>
  <c r="G1148" i="43"/>
  <c r="H1148" i="43" s="1"/>
  <c r="F1149" i="43"/>
  <c r="G1149" i="43"/>
  <c r="H1149" i="43" s="1"/>
  <c r="F1150" i="43"/>
  <c r="G1150" i="43"/>
  <c r="F1151" i="43"/>
  <c r="H1151" i="43" s="1"/>
  <c r="G1151" i="43"/>
  <c r="F1152" i="43"/>
  <c r="G1152" i="43"/>
  <c r="H1152" i="43"/>
  <c r="F1153" i="43"/>
  <c r="H1153" i="43" s="1"/>
  <c r="G1153" i="43"/>
  <c r="F1154" i="43"/>
  <c r="H1154" i="43" s="1"/>
  <c r="G1154" i="43"/>
  <c r="F1155" i="43"/>
  <c r="H1155" i="43" s="1"/>
  <c r="G1155" i="43"/>
  <c r="F1156" i="43"/>
  <c r="H1156" i="43" s="1"/>
  <c r="G1156" i="43"/>
  <c r="F1157" i="43"/>
  <c r="G1157" i="43"/>
  <c r="H1157" i="43"/>
  <c r="F1158" i="43"/>
  <c r="G1158" i="43"/>
  <c r="H1158" i="43"/>
  <c r="F1159" i="43"/>
  <c r="G1159" i="43"/>
  <c r="F1160" i="43"/>
  <c r="H1160" i="43" s="1"/>
  <c r="G1160" i="43"/>
  <c r="F1161" i="43"/>
  <c r="G1161" i="43"/>
  <c r="H1161" i="43"/>
  <c r="F1162" i="43"/>
  <c r="G1162" i="43"/>
  <c r="H1162" i="43"/>
  <c r="F1163" i="43"/>
  <c r="G1163" i="43"/>
  <c r="F1164" i="43"/>
  <c r="G1164" i="43"/>
  <c r="F1165" i="43"/>
  <c r="G1165" i="43"/>
  <c r="H1165" i="43" s="1"/>
  <c r="F1166" i="43"/>
  <c r="H1166" i="43" s="1"/>
  <c r="G1166" i="43"/>
  <c r="F1167" i="43"/>
  <c r="H1167" i="43" s="1"/>
  <c r="G1167" i="43"/>
  <c r="F1168" i="43"/>
  <c r="G1168" i="43"/>
  <c r="H1168" i="43" s="1"/>
  <c r="F1169" i="43"/>
  <c r="G1169" i="43"/>
  <c r="F1170" i="43"/>
  <c r="G1170" i="43"/>
  <c r="H1170" i="43"/>
  <c r="F1171" i="43"/>
  <c r="G1171" i="43"/>
  <c r="H1171" i="43" s="1"/>
  <c r="F1172" i="43"/>
  <c r="H1172" i="43" s="1"/>
  <c r="G1172" i="43"/>
  <c r="F1173" i="43"/>
  <c r="G1173" i="43"/>
  <c r="H1173" i="43"/>
  <c r="F1174" i="43"/>
  <c r="G1174" i="43"/>
  <c r="H1174" i="43" s="1"/>
  <c r="F1175" i="43"/>
  <c r="G1175" i="43"/>
  <c r="F1176" i="43"/>
  <c r="G1176" i="43"/>
  <c r="H1176" i="43"/>
  <c r="F1177" i="43"/>
  <c r="G1177" i="43"/>
  <c r="H1177" i="43" s="1"/>
  <c r="F1178" i="43"/>
  <c r="H1178" i="43" s="1"/>
  <c r="G1178" i="43"/>
  <c r="F1179" i="43"/>
  <c r="H1179" i="43" s="1"/>
  <c r="G1179" i="43"/>
  <c r="F1180" i="43"/>
  <c r="G1180" i="43"/>
  <c r="H1180" i="43" s="1"/>
  <c r="F1181" i="43"/>
  <c r="G1181" i="43"/>
  <c r="H1181" i="43"/>
  <c r="F1182" i="43"/>
  <c r="G1182" i="43"/>
  <c r="H1182" i="43" s="1"/>
  <c r="F1183" i="43"/>
  <c r="H1183" i="43" s="1"/>
  <c r="G1183" i="43"/>
  <c r="F1184" i="43"/>
  <c r="G1184" i="43"/>
  <c r="H1184" i="43"/>
  <c r="F1185" i="43"/>
  <c r="G1185" i="43"/>
  <c r="H1185" i="43" s="1"/>
  <c r="F1186" i="43"/>
  <c r="H1186" i="43" s="1"/>
  <c r="G1186" i="43"/>
  <c r="F1187" i="43"/>
  <c r="G1187" i="43"/>
  <c r="H1187" i="43"/>
  <c r="F1188" i="43"/>
  <c r="G1188" i="43"/>
  <c r="H1188" i="43" s="1"/>
  <c r="F1189" i="43"/>
  <c r="H1189" i="43" s="1"/>
  <c r="G1189" i="43"/>
  <c r="F1190" i="43"/>
  <c r="G1190" i="43"/>
  <c r="H1190" i="43"/>
  <c r="F1191" i="43"/>
  <c r="G1191" i="43"/>
  <c r="H1191" i="43" s="1"/>
  <c r="F1192" i="43"/>
  <c r="H1192" i="43" s="1"/>
  <c r="G1192" i="43"/>
  <c r="F1193" i="43"/>
  <c r="G1193" i="43"/>
  <c r="H1193" i="43" s="1"/>
  <c r="F1194" i="43"/>
  <c r="H1194" i="43" s="1"/>
  <c r="G1194" i="43"/>
  <c r="F1195" i="43"/>
  <c r="G1195" i="43"/>
  <c r="H1195" i="43" s="1"/>
  <c r="F1196" i="43"/>
  <c r="G1196" i="43"/>
  <c r="H1196" i="43"/>
  <c r="F1197" i="43"/>
  <c r="G1197" i="43"/>
  <c r="F1198" i="43"/>
  <c r="G1198" i="43"/>
  <c r="H1198" i="43" s="1"/>
  <c r="F1199" i="43"/>
  <c r="G1199" i="43"/>
  <c r="H1199" i="43"/>
  <c r="F1200" i="43"/>
  <c r="H1200" i="43" s="1"/>
  <c r="G1200" i="43"/>
  <c r="F1201" i="43"/>
  <c r="H1201" i="43" s="1"/>
  <c r="G1201" i="43"/>
  <c r="F1202" i="43"/>
  <c r="H1202" i="43" s="1"/>
  <c r="G1202" i="43"/>
  <c r="F1203" i="43"/>
  <c r="G1203" i="43"/>
  <c r="H1203" i="43"/>
  <c r="F1204" i="43"/>
  <c r="G1204" i="43"/>
  <c r="H1204" i="43"/>
  <c r="F1205" i="43"/>
  <c r="G1205" i="43"/>
  <c r="F1206" i="43"/>
  <c r="H1206" i="43" s="1"/>
  <c r="G1206" i="43"/>
  <c r="F1207" i="43"/>
  <c r="G1207" i="43"/>
  <c r="H1207" i="43"/>
  <c r="F1208" i="43"/>
  <c r="G1208" i="43"/>
  <c r="H1208" i="43"/>
  <c r="F1209" i="43"/>
  <c r="G1209" i="43"/>
  <c r="H1209" i="43"/>
  <c r="F1210" i="43"/>
  <c r="G1210" i="43"/>
  <c r="H1210" i="43" s="1"/>
  <c r="F1211" i="43"/>
  <c r="G1211" i="43"/>
  <c r="H1211" i="43" s="1"/>
  <c r="F1212" i="43"/>
  <c r="H1212" i="43" s="1"/>
  <c r="G1212" i="43"/>
  <c r="F1213" i="43"/>
  <c r="G1213" i="43"/>
  <c r="F1214" i="43"/>
  <c r="G1214" i="43"/>
  <c r="F1215" i="43"/>
  <c r="G1215" i="43"/>
  <c r="H1215" i="43" s="1"/>
  <c r="F1216" i="43"/>
  <c r="H1216" i="43" s="1"/>
  <c r="G1216" i="43"/>
  <c r="F1217" i="43"/>
  <c r="G1217" i="43"/>
  <c r="H1217" i="43"/>
  <c r="F1218" i="43"/>
  <c r="G1218" i="43"/>
  <c r="H1218" i="43" s="1"/>
  <c r="F1219" i="43"/>
  <c r="G1219" i="43"/>
  <c r="H1219" i="43" s="1"/>
  <c r="F1220" i="43"/>
  <c r="G1220" i="43"/>
  <c r="H1220" i="43" s="1"/>
  <c r="F1221" i="43"/>
  <c r="H1221" i="43" s="1"/>
  <c r="G1221" i="43"/>
  <c r="F1222" i="43"/>
  <c r="G1222" i="43"/>
  <c r="H1222" i="43" s="1"/>
  <c r="F1223" i="43"/>
  <c r="G1223" i="43"/>
  <c r="H1223" i="43" s="1"/>
  <c r="F1224" i="43"/>
  <c r="H1224" i="43" s="1"/>
  <c r="G1224" i="43"/>
  <c r="F1225" i="43"/>
  <c r="H1225" i="43" s="1"/>
  <c r="G1225" i="43"/>
  <c r="F1226" i="43"/>
  <c r="H1226" i="43" s="1"/>
  <c r="G1226" i="43"/>
  <c r="F1227" i="43"/>
  <c r="G1227" i="43"/>
  <c r="H1227" i="43" s="1"/>
  <c r="F1228" i="43"/>
  <c r="H1228" i="43" s="1"/>
  <c r="G1228" i="43"/>
  <c r="F1229" i="43"/>
  <c r="H1229" i="43" s="1"/>
  <c r="G1229" i="43"/>
  <c r="F1230" i="43"/>
  <c r="H1230" i="43" s="1"/>
  <c r="G1230" i="43"/>
  <c r="F1231" i="43"/>
  <c r="G1231" i="43"/>
  <c r="H1231" i="43"/>
  <c r="F1232" i="43"/>
  <c r="H1232" i="43" s="1"/>
  <c r="G1232" i="43"/>
  <c r="F1233" i="43"/>
  <c r="H1233" i="43" s="1"/>
  <c r="G1233" i="43"/>
  <c r="F1234" i="43"/>
  <c r="G1234" i="43"/>
  <c r="H1234" i="43"/>
  <c r="F1235" i="43"/>
  <c r="G1235" i="43"/>
  <c r="H1235" i="43"/>
  <c r="F1236" i="43"/>
  <c r="G1236" i="43"/>
  <c r="F1237" i="43"/>
  <c r="G1237" i="43"/>
  <c r="F1238" i="43"/>
  <c r="H1238" i="43" s="1"/>
  <c r="G1238" i="43"/>
  <c r="F1239" i="43"/>
  <c r="H1239" i="43" s="1"/>
  <c r="G1239" i="43"/>
  <c r="F1240" i="43"/>
  <c r="G1240" i="43"/>
  <c r="H1240" i="43"/>
  <c r="F1241" i="43"/>
  <c r="G1241" i="43"/>
  <c r="F1242" i="43"/>
  <c r="H1242" i="43" s="1"/>
  <c r="G1242" i="43"/>
  <c r="F1243" i="43"/>
  <c r="G1243" i="43"/>
  <c r="H1243" i="43" s="1"/>
  <c r="F1244" i="43"/>
  <c r="G1244" i="43"/>
  <c r="H1244" i="43"/>
  <c r="F1245" i="43"/>
  <c r="G1245" i="43"/>
  <c r="H1245" i="43" s="1"/>
  <c r="F1246" i="43"/>
  <c r="H1246" i="43" s="1"/>
  <c r="G1246" i="43"/>
  <c r="F1247" i="43"/>
  <c r="H1247" i="43" s="1"/>
  <c r="G1247" i="43"/>
  <c r="F1248" i="43"/>
  <c r="G1248" i="43"/>
  <c r="H1248" i="43" s="1"/>
  <c r="F1249" i="43"/>
  <c r="G1249" i="43"/>
  <c r="H1249" i="43" s="1"/>
  <c r="F1250" i="43"/>
  <c r="H1250" i="43" s="1"/>
  <c r="G1250" i="43"/>
  <c r="F1251" i="43"/>
  <c r="G1251" i="43"/>
  <c r="H1251" i="43"/>
  <c r="F1252" i="43"/>
  <c r="G1252" i="43"/>
  <c r="H1252" i="43" s="1"/>
  <c r="F1253" i="43"/>
  <c r="G1253" i="43"/>
  <c r="H1253" i="43"/>
  <c r="F1254" i="43"/>
  <c r="G1254" i="43"/>
  <c r="H1254" i="43" s="1"/>
  <c r="F1255" i="43"/>
  <c r="G1255" i="43"/>
  <c r="F1256" i="43"/>
  <c r="H1256" i="43" s="1"/>
  <c r="G1256" i="43"/>
  <c r="F1257" i="43"/>
  <c r="G1257" i="43"/>
  <c r="H1257" i="43" s="1"/>
  <c r="F1258" i="43"/>
  <c r="H1258" i="43" s="1"/>
  <c r="G1258" i="43"/>
  <c r="F1259" i="43"/>
  <c r="G1259" i="43"/>
  <c r="H1259" i="43" s="1"/>
  <c r="F1260" i="43"/>
  <c r="H1260" i="43" s="1"/>
  <c r="G1260" i="43"/>
  <c r="F1261" i="43"/>
  <c r="G1261" i="43"/>
  <c r="H1261" i="43" s="1"/>
  <c r="F1262" i="43"/>
  <c r="H1262" i="43" s="1"/>
  <c r="G1262" i="43"/>
  <c r="F1263" i="43"/>
  <c r="H1263" i="43" s="1"/>
  <c r="G1263" i="43"/>
  <c r="F1264" i="43"/>
  <c r="G1264" i="43"/>
  <c r="F1265" i="43"/>
  <c r="G1265" i="43"/>
  <c r="H1265" i="43"/>
  <c r="F1266" i="43"/>
  <c r="G1266" i="43"/>
  <c r="H1266" i="43"/>
  <c r="F1267" i="43"/>
  <c r="G1267" i="43"/>
  <c r="H1267" i="43"/>
  <c r="F1268" i="43"/>
  <c r="G1268" i="43"/>
  <c r="H1268" i="43" s="1"/>
  <c r="F1269" i="43"/>
  <c r="G1269" i="43"/>
  <c r="H1269" i="43" s="1"/>
  <c r="F1270" i="43"/>
  <c r="G1270" i="43"/>
  <c r="H1270" i="43" s="1"/>
  <c r="F1271" i="43"/>
  <c r="G1271" i="43"/>
  <c r="F1272" i="43"/>
  <c r="G1272" i="43"/>
  <c r="H1272" i="43" s="1"/>
  <c r="F1273" i="43"/>
  <c r="G1273" i="43"/>
  <c r="H1273" i="43" s="1"/>
  <c r="F1274" i="43"/>
  <c r="H1274" i="43" s="1"/>
  <c r="G1274" i="43"/>
  <c r="F1275" i="43"/>
  <c r="G1275" i="43"/>
  <c r="F1276" i="43"/>
  <c r="G1276" i="43"/>
  <c r="H1276" i="43"/>
  <c r="F1277" i="43"/>
  <c r="G1277" i="43"/>
  <c r="H1277" i="43"/>
  <c r="F1278" i="43"/>
  <c r="G1278" i="43"/>
  <c r="H1278" i="43"/>
  <c r="F1279" i="43"/>
  <c r="G1279" i="43"/>
  <c r="F1280" i="43"/>
  <c r="H1280" i="43" s="1"/>
  <c r="G1280" i="43"/>
  <c r="F1281" i="43"/>
  <c r="G1281" i="43"/>
  <c r="H1281" i="43"/>
  <c r="F1282" i="43"/>
  <c r="G1282" i="43"/>
  <c r="H1282" i="43"/>
  <c r="F1283" i="43"/>
  <c r="G1283" i="43"/>
  <c r="F1284" i="43"/>
  <c r="G1284" i="43"/>
  <c r="H1284" i="43" s="1"/>
  <c r="F1285" i="43"/>
  <c r="G1285" i="43"/>
  <c r="H1285" i="43"/>
  <c r="F1286" i="43"/>
  <c r="H1286" i="43" s="1"/>
  <c r="G1286" i="43"/>
  <c r="F1287" i="43"/>
  <c r="H1287" i="43" s="1"/>
  <c r="G1287" i="43"/>
  <c r="F1288" i="43"/>
  <c r="G1288" i="43"/>
  <c r="H1288" i="43"/>
  <c r="F1289" i="43"/>
  <c r="H1289" i="43" s="1"/>
  <c r="G1289" i="43"/>
  <c r="F1290" i="43"/>
  <c r="G1290" i="43"/>
  <c r="H1290" i="43"/>
  <c r="F1291" i="43"/>
  <c r="G1291" i="43"/>
  <c r="H1291" i="43"/>
  <c r="F1292" i="43"/>
  <c r="H1292" i="43" s="1"/>
  <c r="G1292" i="43"/>
  <c r="F1293" i="43"/>
  <c r="G1293" i="43"/>
  <c r="H1293" i="43" s="1"/>
  <c r="F1294" i="43"/>
  <c r="G1294" i="43"/>
  <c r="H1294" i="43" s="1"/>
  <c r="F1295" i="43"/>
  <c r="G1295" i="43"/>
  <c r="F1296" i="43"/>
  <c r="G1296" i="43"/>
  <c r="H1296" i="43" s="1"/>
  <c r="F1297" i="43"/>
  <c r="G1297" i="43"/>
  <c r="H1297" i="43"/>
  <c r="F1298" i="43"/>
  <c r="G1298" i="43"/>
  <c r="H1298" i="43"/>
  <c r="F1299" i="43"/>
  <c r="H1299" i="43" s="1"/>
  <c r="G1299" i="43"/>
  <c r="F1300" i="43"/>
  <c r="H1300" i="43" s="1"/>
  <c r="G1300" i="43"/>
  <c r="F1301" i="43"/>
  <c r="G1301" i="43"/>
  <c r="H1301" i="43"/>
  <c r="F1302" i="43"/>
  <c r="H1302" i="43" s="1"/>
  <c r="G1302" i="43"/>
  <c r="F1303" i="43"/>
  <c r="H1303" i="43" s="1"/>
  <c r="G1303" i="43"/>
  <c r="F1304" i="43"/>
  <c r="H1304" i="43" s="1"/>
  <c r="G1304" i="43"/>
  <c r="F1305" i="43"/>
  <c r="H1305" i="43" s="1"/>
  <c r="G1305" i="43"/>
  <c r="F1306" i="43"/>
  <c r="H1306" i="43" s="1"/>
  <c r="G1306" i="43"/>
  <c r="F1307" i="43"/>
  <c r="G1307" i="43"/>
  <c r="H1307" i="43"/>
  <c r="F1308" i="43"/>
  <c r="G1308" i="43"/>
  <c r="H1308" i="43"/>
  <c r="F1309" i="43"/>
  <c r="G1309" i="43"/>
  <c r="H1309" i="43" s="1"/>
  <c r="F1310" i="43"/>
  <c r="H1310" i="43" s="1"/>
  <c r="G1310" i="43"/>
  <c r="F1311" i="43"/>
  <c r="H1311" i="43" s="1"/>
  <c r="G1311" i="43"/>
  <c r="F1312" i="43"/>
  <c r="G1312" i="43"/>
  <c r="H1312" i="43" s="1"/>
  <c r="F1313" i="43"/>
  <c r="G1313" i="43"/>
  <c r="F1314" i="43"/>
  <c r="H1314" i="43" s="1"/>
  <c r="G1314" i="43"/>
  <c r="F1315" i="43"/>
  <c r="G1315" i="43"/>
  <c r="H1315" i="43"/>
  <c r="F1316" i="43"/>
  <c r="G1316" i="43"/>
  <c r="F1317" i="43"/>
  <c r="G1317" i="43"/>
  <c r="H1317" i="43"/>
  <c r="F1318" i="43"/>
  <c r="G1318" i="43"/>
  <c r="H1318" i="43" s="1"/>
  <c r="F1319" i="43"/>
  <c r="H1319" i="43" s="1"/>
  <c r="G1319" i="43"/>
  <c r="F1320" i="43"/>
  <c r="H1320" i="43" s="1"/>
  <c r="G1320" i="43"/>
  <c r="F1321" i="43"/>
  <c r="G1321" i="43"/>
  <c r="H1321" i="43"/>
  <c r="F1322" i="43"/>
  <c r="H1322" i="43" s="1"/>
  <c r="G1322" i="43"/>
  <c r="F1323" i="43"/>
  <c r="G1323" i="43"/>
  <c r="H1323" i="43" s="1"/>
  <c r="F1324" i="43"/>
  <c r="H1324" i="43" s="1"/>
  <c r="G1324" i="43"/>
  <c r="F1325" i="43"/>
  <c r="G1325" i="43"/>
  <c r="H1325" i="43" s="1"/>
  <c r="F1326" i="43"/>
  <c r="H1326" i="43" s="1"/>
  <c r="G1326" i="43"/>
  <c r="F1327" i="43"/>
  <c r="H1327" i="43" s="1"/>
  <c r="G1327" i="43"/>
  <c r="F1328" i="43"/>
  <c r="G1328" i="43"/>
  <c r="F1329" i="43"/>
  <c r="G1329" i="43"/>
  <c r="H1329" i="43"/>
  <c r="F1330" i="43"/>
  <c r="G1330" i="43"/>
  <c r="H1330" i="43"/>
  <c r="F1331" i="43"/>
  <c r="H1331" i="43" s="1"/>
  <c r="G1331" i="43"/>
  <c r="F1332" i="43"/>
  <c r="G1332" i="43"/>
  <c r="H1332" i="43" s="1"/>
  <c r="F1333" i="43"/>
  <c r="G1333" i="43"/>
  <c r="H1333" i="43"/>
  <c r="F1334" i="43"/>
  <c r="G1334" i="43"/>
  <c r="H1334" i="43" s="1"/>
  <c r="F1335" i="43"/>
  <c r="H1335" i="43" s="1"/>
  <c r="G1335" i="43"/>
  <c r="F1336" i="43"/>
  <c r="G1336" i="43"/>
  <c r="H1336" i="43"/>
  <c r="F1337" i="43"/>
  <c r="G1337" i="43"/>
  <c r="H1337" i="43" s="1"/>
  <c r="F1338" i="43"/>
  <c r="G1338" i="43"/>
  <c r="H1338" i="43"/>
  <c r="F1339" i="43"/>
  <c r="G1339" i="43"/>
  <c r="F1340" i="43"/>
  <c r="G1340" i="43"/>
  <c r="H1340" i="43"/>
  <c r="F1341" i="43"/>
  <c r="G1341" i="43"/>
  <c r="H1341" i="43" s="1"/>
  <c r="F1342" i="43"/>
  <c r="G1342" i="43"/>
  <c r="H1342" i="43"/>
  <c r="F1343" i="43"/>
  <c r="G1343" i="43"/>
  <c r="F1344" i="43"/>
  <c r="G1344" i="43"/>
  <c r="H1344" i="43" s="1"/>
  <c r="F1345" i="43"/>
  <c r="G1345" i="43"/>
  <c r="H1345" i="43"/>
  <c r="F1346" i="43"/>
  <c r="G1346" i="43"/>
  <c r="H1346" i="43"/>
  <c r="F1347" i="43"/>
  <c r="H1347" i="43" s="1"/>
  <c r="G1347" i="43"/>
  <c r="F1348" i="43"/>
  <c r="G1348" i="43"/>
  <c r="H1348" i="43" s="1"/>
  <c r="F1349" i="43"/>
  <c r="G1349" i="43"/>
  <c r="H1349" i="43" s="1"/>
  <c r="F1350" i="43"/>
  <c r="H1350" i="43" s="1"/>
  <c r="G1350" i="43"/>
  <c r="F1351" i="43"/>
  <c r="H1351" i="43" s="1"/>
  <c r="G1351" i="43"/>
  <c r="F1352" i="43"/>
  <c r="H1352" i="43" s="1"/>
  <c r="G1352" i="43"/>
  <c r="F1353" i="43"/>
  <c r="G1353" i="43"/>
  <c r="F1354" i="43"/>
  <c r="G1354" i="43"/>
  <c r="H1354" i="43"/>
  <c r="F1355" i="43"/>
  <c r="H1355" i="43" s="1"/>
  <c r="G1355" i="43"/>
  <c r="F1356" i="43"/>
  <c r="G1356" i="43"/>
  <c r="H1356" i="43"/>
  <c r="F1357" i="43"/>
  <c r="G1357" i="43"/>
  <c r="H1357" i="43"/>
  <c r="F1358" i="43"/>
  <c r="H1358" i="43" s="1"/>
  <c r="G1358" i="43"/>
  <c r="F1359" i="43"/>
  <c r="G1359" i="43"/>
  <c r="F1360" i="43"/>
  <c r="G1360" i="43"/>
  <c r="H1360" i="43" s="1"/>
  <c r="F1361" i="43"/>
  <c r="H1361" i="43" s="1"/>
  <c r="G1361" i="43"/>
  <c r="F1362" i="43"/>
  <c r="G1362" i="43"/>
  <c r="H1362" i="43"/>
  <c r="F1363" i="43"/>
  <c r="G1363" i="43"/>
  <c r="F1364" i="43"/>
  <c r="H1364" i="43" s="1"/>
  <c r="G1364" i="43"/>
  <c r="F1365" i="43"/>
  <c r="G1365" i="43"/>
  <c r="H1365" i="43"/>
  <c r="F1366" i="43"/>
  <c r="H1366" i="43" s="1"/>
  <c r="G1366" i="43"/>
  <c r="F1367" i="43"/>
  <c r="H1367" i="43" s="1"/>
  <c r="G1367" i="43"/>
  <c r="F1368" i="43"/>
  <c r="H1368" i="43" s="1"/>
  <c r="G1368" i="43"/>
  <c r="F1369" i="43"/>
  <c r="H1369" i="43" s="1"/>
  <c r="G1369" i="43"/>
  <c r="F1370" i="43"/>
  <c r="G1370" i="43"/>
  <c r="H1370" i="43"/>
  <c r="F1371" i="43"/>
  <c r="G1371" i="43"/>
  <c r="H1371" i="43"/>
  <c r="F1372" i="43"/>
  <c r="G1372" i="43"/>
  <c r="F1373" i="43"/>
  <c r="G1373" i="43"/>
  <c r="H1373" i="43" s="1"/>
  <c r="F1374" i="43"/>
  <c r="G1374" i="43"/>
  <c r="H1374" i="43"/>
  <c r="F1375" i="43"/>
  <c r="H1375" i="43" s="1"/>
  <c r="G1375" i="43"/>
  <c r="F1376" i="43"/>
  <c r="G1376" i="43"/>
  <c r="H1376" i="43" s="1"/>
  <c r="F1377" i="43"/>
  <c r="H1377" i="43" s="1"/>
  <c r="G1377" i="43"/>
  <c r="F1378" i="43"/>
  <c r="H1378" i="43" s="1"/>
  <c r="G1378" i="43"/>
  <c r="F1379" i="43"/>
  <c r="H1379" i="43" s="1"/>
  <c r="G1379" i="43"/>
  <c r="F1380" i="43"/>
  <c r="H1380" i="43" s="1"/>
  <c r="G1380" i="43"/>
  <c r="F1381" i="43"/>
  <c r="G1381" i="43"/>
  <c r="H1381" i="43"/>
  <c r="F1382" i="43"/>
  <c r="G1382" i="43"/>
  <c r="H1382" i="43"/>
  <c r="F1383" i="43"/>
  <c r="H1383" i="43" s="1"/>
  <c r="G1383" i="43"/>
  <c r="F1384" i="43"/>
  <c r="H1384" i="43" s="1"/>
  <c r="G1384" i="43"/>
  <c r="F1385" i="43"/>
  <c r="G1385" i="43"/>
  <c r="H1385" i="43"/>
  <c r="F1386" i="43"/>
  <c r="G1386" i="43"/>
  <c r="H1386" i="43"/>
  <c r="F1387" i="43"/>
  <c r="G1387" i="43"/>
  <c r="H1387" i="43" s="1"/>
  <c r="F1388" i="43"/>
  <c r="G1388" i="43"/>
  <c r="H1388" i="43"/>
  <c r="F1389" i="43"/>
  <c r="G1389" i="43"/>
  <c r="H1389" i="43" s="1"/>
  <c r="F1390" i="43"/>
  <c r="H1390" i="43" s="1"/>
  <c r="G1390" i="43"/>
  <c r="F1391" i="43"/>
  <c r="H1391" i="43" s="1"/>
  <c r="G1391" i="43"/>
  <c r="F1392" i="43"/>
  <c r="H1392" i="43" s="1"/>
  <c r="G1392" i="43"/>
  <c r="F1393" i="43"/>
  <c r="G1393" i="43"/>
  <c r="H1393" i="43"/>
  <c r="F1394" i="43"/>
  <c r="H1394" i="43" s="1"/>
  <c r="G1394" i="43"/>
  <c r="F1395" i="43"/>
  <c r="H1395" i="43" s="1"/>
  <c r="G1395" i="43"/>
  <c r="F1396" i="43"/>
  <c r="G1396" i="43"/>
  <c r="H1396" i="43" s="1"/>
  <c r="F1397" i="43"/>
  <c r="G1397" i="43"/>
  <c r="H1397" i="43"/>
  <c r="F1398" i="43"/>
  <c r="G1398" i="43"/>
  <c r="H1398" i="43" s="1"/>
  <c r="F1399" i="43"/>
  <c r="G1399" i="43"/>
  <c r="F1400" i="43"/>
  <c r="H1400" i="43" s="1"/>
  <c r="G1400" i="43"/>
  <c r="F1401" i="43"/>
  <c r="G1401" i="43"/>
  <c r="H1401" i="43" s="1"/>
  <c r="F1402" i="43"/>
  <c r="G1402" i="43"/>
  <c r="H1402" i="43"/>
  <c r="F1403" i="43"/>
  <c r="H1403" i="43" s="1"/>
  <c r="G1403" i="43"/>
  <c r="F1404" i="43"/>
  <c r="G1404" i="43"/>
  <c r="H1404" i="43"/>
  <c r="F1405" i="43"/>
  <c r="G1405" i="43"/>
  <c r="H1405" i="43" s="1"/>
  <c r="F1406" i="43"/>
  <c r="H1406" i="43" s="1"/>
  <c r="G1406" i="43"/>
  <c r="F1407" i="43"/>
  <c r="G1407" i="43"/>
  <c r="F1408" i="43"/>
  <c r="G1408" i="43"/>
  <c r="H1408" i="43" s="1"/>
  <c r="F1409" i="43"/>
  <c r="H1409" i="43" s="1"/>
  <c r="G1409" i="43"/>
  <c r="F1410" i="43"/>
  <c r="G1410" i="43"/>
  <c r="H1410" i="43"/>
  <c r="F1411" i="43"/>
  <c r="H1411" i="43" s="1"/>
  <c r="G1411" i="43"/>
  <c r="F1412" i="43"/>
  <c r="G1412" i="43"/>
  <c r="H1412" i="43" s="1"/>
  <c r="F1413" i="43"/>
  <c r="G1413" i="43"/>
  <c r="H1413" i="43" s="1"/>
  <c r="F1414" i="43"/>
  <c r="G1414" i="43"/>
  <c r="F1415" i="43"/>
  <c r="H1415" i="43" s="1"/>
  <c r="G1415" i="43"/>
  <c r="F1416" i="43"/>
  <c r="G1416" i="43"/>
  <c r="H1416" i="43" s="1"/>
  <c r="F1417" i="43"/>
  <c r="G1417" i="43"/>
  <c r="F1418" i="43"/>
  <c r="G1418" i="43"/>
  <c r="H1418" i="43"/>
  <c r="F1419" i="43"/>
  <c r="G1419" i="43"/>
  <c r="H1419" i="43" s="1"/>
  <c r="F1420" i="43"/>
  <c r="G1420" i="43"/>
  <c r="H1420" i="43"/>
  <c r="F1421" i="43"/>
  <c r="G1421" i="43"/>
  <c r="H1421" i="43" s="1"/>
  <c r="F1422" i="43"/>
  <c r="H1422" i="43" s="1"/>
  <c r="G1422" i="43"/>
  <c r="F1423" i="43"/>
  <c r="G1423" i="43"/>
  <c r="F1424" i="43"/>
  <c r="G1424" i="43"/>
  <c r="H1424" i="43" s="1"/>
  <c r="F1425" i="43"/>
  <c r="H1425" i="43" s="1"/>
  <c r="G1425" i="43"/>
  <c r="F1426" i="43"/>
  <c r="G1426" i="43"/>
  <c r="H1426" i="43"/>
  <c r="F1427" i="43"/>
  <c r="H1427" i="43" s="1"/>
  <c r="G1427" i="43"/>
  <c r="F1428" i="43"/>
  <c r="H1428" i="43" s="1"/>
  <c r="G1428" i="43"/>
  <c r="F1429" i="43"/>
  <c r="G1429" i="43"/>
  <c r="H1429" i="43"/>
  <c r="F1430" i="43"/>
  <c r="H1430" i="43" s="1"/>
  <c r="G1430" i="43"/>
  <c r="F1431" i="43"/>
  <c r="H1431" i="43" s="1"/>
  <c r="G1431" i="43"/>
  <c r="F1432" i="43"/>
  <c r="H1432" i="43" s="1"/>
  <c r="G1432" i="43"/>
  <c r="F1433" i="43"/>
  <c r="H1433" i="43" s="1"/>
  <c r="G1433" i="43"/>
  <c r="F1434" i="43"/>
  <c r="G1434" i="43"/>
  <c r="H1434" i="43"/>
  <c r="F1435" i="43"/>
  <c r="G1435" i="43"/>
  <c r="H1435" i="43"/>
  <c r="F1436" i="43"/>
  <c r="G1436" i="43"/>
  <c r="H1436" i="43" s="1"/>
  <c r="F1437" i="43"/>
  <c r="G1437" i="43"/>
  <c r="H1437" i="43" s="1"/>
  <c r="F1438" i="43"/>
  <c r="H1438" i="43" s="1"/>
  <c r="G1438" i="43"/>
  <c r="F1439" i="43"/>
  <c r="G1439" i="43"/>
  <c r="F1440" i="43"/>
  <c r="G1440" i="43"/>
  <c r="H1440" i="43" s="1"/>
  <c r="F1441" i="43"/>
  <c r="H1441" i="43" s="1"/>
  <c r="G1441" i="43"/>
  <c r="F1442" i="43"/>
  <c r="H1442" i="43" s="1"/>
  <c r="G1442" i="43"/>
  <c r="F1443" i="43"/>
  <c r="H1443" i="43" s="1"/>
  <c r="G1443" i="43"/>
  <c r="F1444" i="43"/>
  <c r="G1444" i="43"/>
  <c r="H1444" i="43" s="1"/>
  <c r="F1445" i="43"/>
  <c r="G1445" i="43"/>
  <c r="H1445" i="43"/>
  <c r="F1446" i="43"/>
  <c r="G1446" i="43"/>
  <c r="H1446" i="43"/>
  <c r="F1447" i="43"/>
  <c r="H1447" i="43" s="1"/>
  <c r="G1447" i="43"/>
  <c r="F1448" i="43"/>
  <c r="G1448" i="43"/>
  <c r="H1448" i="43"/>
  <c r="F1449" i="43"/>
  <c r="G1449" i="43"/>
  <c r="H1449" i="43"/>
  <c r="F1450" i="43"/>
  <c r="H1450" i="43" s="1"/>
  <c r="G1450" i="43"/>
  <c r="F1451" i="43"/>
  <c r="G1451" i="43"/>
  <c r="H1451" i="43" s="1"/>
  <c r="F1452" i="43"/>
  <c r="G1452" i="43"/>
  <c r="H1452" i="43"/>
  <c r="F1453" i="43"/>
  <c r="G1453" i="43"/>
  <c r="H1453" i="43" s="1"/>
  <c r="F1454" i="43"/>
  <c r="G1454" i="43"/>
  <c r="H1454" i="43"/>
  <c r="F1455" i="43"/>
  <c r="H1455" i="43" s="1"/>
  <c r="G1455" i="43"/>
  <c r="F1456" i="43"/>
  <c r="G1456" i="43"/>
  <c r="F1457" i="43"/>
  <c r="H1457" i="43" s="1"/>
  <c r="G1457" i="43"/>
  <c r="F1458" i="43"/>
  <c r="H1458" i="43" s="1"/>
  <c r="G1458" i="43"/>
  <c r="F1459" i="43"/>
  <c r="H1459" i="43" s="1"/>
  <c r="G1459" i="43"/>
  <c r="F1460" i="43"/>
  <c r="G1460" i="43"/>
  <c r="H1460" i="43"/>
  <c r="F1461" i="43"/>
  <c r="G1461" i="43"/>
  <c r="H1461" i="43"/>
  <c r="F1462" i="43"/>
  <c r="G1462" i="43"/>
  <c r="H1462" i="43" s="1"/>
  <c r="F1463" i="43"/>
  <c r="H1463" i="43" s="1"/>
  <c r="G1463" i="43"/>
  <c r="F1464" i="43"/>
  <c r="H1464" i="43" s="1"/>
  <c r="G1464" i="43"/>
  <c r="F1465" i="43"/>
  <c r="G1465" i="43"/>
  <c r="H1465" i="43" s="1"/>
  <c r="F1466" i="43"/>
  <c r="H1466" i="43" s="1"/>
  <c r="G1466" i="43"/>
  <c r="F1467" i="43"/>
  <c r="H1467" i="43" s="1"/>
  <c r="G1467" i="43"/>
  <c r="F1468" i="43"/>
  <c r="G1468" i="43"/>
  <c r="H1468" i="43"/>
  <c r="F1469" i="43"/>
  <c r="G1469" i="43"/>
  <c r="H1469" i="43" s="1"/>
  <c r="F1470" i="43"/>
  <c r="H1470" i="43" s="1"/>
  <c r="G1470" i="43"/>
  <c r="F1471" i="43"/>
  <c r="G1471" i="43"/>
  <c r="F1472" i="43"/>
  <c r="G1472" i="43"/>
  <c r="F1473" i="43"/>
  <c r="H1473" i="43" s="1"/>
  <c r="G1473" i="43"/>
  <c r="F1474" i="43"/>
  <c r="G1474" i="43"/>
  <c r="H1474" i="43"/>
  <c r="F1475" i="43"/>
  <c r="H1475" i="43" s="1"/>
  <c r="G1475" i="43"/>
  <c r="F1476" i="43"/>
  <c r="G1476" i="43"/>
  <c r="H1476" i="43" s="1"/>
  <c r="F1477" i="43"/>
  <c r="G1477" i="43"/>
  <c r="H1477" i="43"/>
  <c r="F1478" i="43"/>
  <c r="H1478" i="43" s="1"/>
  <c r="G1478" i="43"/>
  <c r="F1479" i="43"/>
  <c r="H1479" i="43" s="1"/>
  <c r="G1479" i="43"/>
  <c r="F1480" i="43"/>
  <c r="G1480" i="43"/>
  <c r="H1480" i="43"/>
  <c r="F1481" i="43"/>
  <c r="G1481" i="43"/>
  <c r="F1482" i="43"/>
  <c r="G1482" i="43"/>
  <c r="H1482" i="43"/>
  <c r="F1483" i="43"/>
  <c r="G1483" i="43"/>
  <c r="H1483" i="43"/>
  <c r="F1484" i="43"/>
  <c r="H1484" i="43" s="1"/>
  <c r="G1484" i="43"/>
  <c r="F1485" i="43"/>
  <c r="G1485" i="43"/>
  <c r="H1485" i="43" s="1"/>
  <c r="F1486" i="43"/>
  <c r="H1486" i="43" s="1"/>
  <c r="G1486" i="43"/>
  <c r="F1487" i="43"/>
  <c r="G1487" i="43"/>
  <c r="F1488" i="43"/>
  <c r="G1488" i="43"/>
  <c r="H1488" i="43" s="1"/>
  <c r="F1489" i="43"/>
  <c r="H1489" i="43" s="1"/>
  <c r="G1489" i="43"/>
  <c r="F1490" i="43"/>
  <c r="G1490" i="43"/>
  <c r="H1490" i="43"/>
  <c r="F1491" i="43"/>
  <c r="G1491" i="43"/>
  <c r="H1491" i="43"/>
  <c r="F1492" i="43"/>
  <c r="H1492" i="43" s="1"/>
  <c r="G1492" i="43"/>
  <c r="F1493" i="43"/>
  <c r="G1493" i="43"/>
  <c r="H1493" i="43"/>
  <c r="F1494" i="43"/>
  <c r="G1494" i="43"/>
  <c r="H1494" i="43"/>
  <c r="F1495" i="43"/>
  <c r="H1495" i="43" s="1"/>
  <c r="G1495" i="43"/>
  <c r="F1496" i="43"/>
  <c r="G1496" i="43"/>
  <c r="H1496" i="43"/>
  <c r="F1497" i="43"/>
  <c r="G1497" i="43"/>
  <c r="H1497" i="43"/>
  <c r="F1498" i="43"/>
  <c r="H1498" i="43" s="1"/>
  <c r="G1498" i="43"/>
  <c r="F1499" i="43"/>
  <c r="G1499" i="43"/>
  <c r="H1499" i="43" s="1"/>
  <c r="F1500" i="43"/>
  <c r="G1500" i="43"/>
  <c r="H1500" i="43"/>
  <c r="F1501" i="43"/>
  <c r="G1501" i="43"/>
  <c r="H1501" i="43" s="1"/>
  <c r="F1502" i="43"/>
  <c r="G1502" i="43"/>
  <c r="H1502" i="43" s="1"/>
  <c r="F1503" i="43"/>
  <c r="G1503" i="43"/>
  <c r="F1504" i="43"/>
  <c r="G1504" i="43"/>
  <c r="H1504" i="43" s="1"/>
  <c r="F1505" i="43"/>
  <c r="H1505" i="43" s="1"/>
  <c r="G1505" i="43"/>
  <c r="F1506" i="43"/>
  <c r="H1506" i="43" s="1"/>
  <c r="G1506" i="43"/>
  <c r="F1507" i="43"/>
  <c r="H1507" i="43" s="1"/>
  <c r="G1507" i="43"/>
  <c r="F1508" i="43"/>
  <c r="H1508" i="43" s="1"/>
  <c r="G1508" i="43"/>
  <c r="F1509" i="43"/>
  <c r="G1509" i="43"/>
  <c r="H1509" i="43"/>
  <c r="F1510" i="43"/>
  <c r="G1510" i="43"/>
  <c r="H1510" i="43" s="1"/>
  <c r="F1511" i="43"/>
  <c r="G1511" i="43"/>
  <c r="F1512" i="43"/>
  <c r="G1512" i="43"/>
  <c r="H1512" i="43"/>
  <c r="F1513" i="43"/>
  <c r="G1513" i="43"/>
  <c r="H1513" i="43" s="1"/>
  <c r="F1514" i="43"/>
  <c r="G1514" i="43"/>
  <c r="H1514" i="43"/>
  <c r="F1515" i="43"/>
  <c r="G1515" i="43"/>
  <c r="H1515" i="43" s="1"/>
  <c r="F1516" i="43"/>
  <c r="G1516" i="43"/>
  <c r="H1516" i="43" s="1"/>
  <c r="F1517" i="43"/>
  <c r="G1517" i="43"/>
  <c r="H1517" i="43" s="1"/>
  <c r="F1518" i="43"/>
  <c r="G1518" i="43"/>
  <c r="H1518" i="43"/>
  <c r="F1519" i="43"/>
  <c r="G1519" i="43"/>
  <c r="F1520" i="43"/>
  <c r="H1520" i="43" s="1"/>
  <c r="G1520" i="43"/>
  <c r="F1521" i="43"/>
  <c r="H1521" i="43" s="1"/>
  <c r="G1521" i="43"/>
  <c r="F1522" i="43"/>
  <c r="H1522" i="43" s="1"/>
  <c r="G1522" i="43"/>
  <c r="F1523" i="43"/>
  <c r="H1523" i="43" s="1"/>
  <c r="G1523" i="43"/>
  <c r="F1524" i="43"/>
  <c r="G1524" i="43"/>
  <c r="H1524" i="43"/>
  <c r="F1525" i="43"/>
  <c r="G1525" i="43"/>
  <c r="H1525" i="43"/>
  <c r="F1526" i="43"/>
  <c r="G1526" i="43"/>
  <c r="H1526" i="43" s="1"/>
  <c r="F1527" i="43"/>
  <c r="H1527" i="43" s="1"/>
  <c r="G1527" i="43"/>
  <c r="F1528" i="43"/>
  <c r="H1528" i="43" s="1"/>
  <c r="G1528" i="43"/>
  <c r="F1529" i="43"/>
  <c r="G1529" i="43"/>
  <c r="H1529" i="43" s="1"/>
  <c r="F1530" i="43"/>
  <c r="H1530" i="43" s="1"/>
  <c r="G1530" i="43"/>
  <c r="F1531" i="43"/>
  <c r="H1531" i="43" s="1"/>
  <c r="G1531" i="43"/>
  <c r="F1532" i="43"/>
  <c r="H1532" i="43" s="1"/>
  <c r="G1532" i="43"/>
  <c r="F1533" i="43"/>
  <c r="G1533" i="43"/>
  <c r="H1533" i="43" s="1"/>
  <c r="F1534" i="43"/>
  <c r="G1534" i="43"/>
  <c r="H1534" i="43"/>
  <c r="F1535" i="43"/>
  <c r="G1535" i="43"/>
  <c r="F1536" i="43"/>
  <c r="H1536" i="43" s="1"/>
  <c r="G1536" i="43"/>
  <c r="F1537" i="43"/>
  <c r="H1537" i="43" s="1"/>
  <c r="G1537" i="43"/>
  <c r="F1538" i="43"/>
  <c r="G1538" i="43"/>
  <c r="H1538" i="43"/>
  <c r="F1539" i="43"/>
  <c r="G1539" i="43"/>
  <c r="H1539" i="43"/>
  <c r="F1540" i="43"/>
  <c r="G1540" i="43"/>
  <c r="H1540" i="43" s="1"/>
  <c r="F1541" i="43"/>
  <c r="G1541" i="43"/>
  <c r="H1541" i="43"/>
  <c r="F1542" i="43"/>
  <c r="H1542" i="43" s="1"/>
  <c r="G1542" i="43"/>
  <c r="F1543" i="43"/>
  <c r="H1543" i="43" s="1"/>
  <c r="G1543" i="43"/>
  <c r="F1544" i="43"/>
  <c r="G1544" i="43"/>
  <c r="F1545" i="43"/>
  <c r="H1545" i="43" s="1"/>
  <c r="G1545" i="43"/>
  <c r="F1546" i="43"/>
  <c r="G1546" i="43"/>
  <c r="H1546" i="43"/>
  <c r="F1547" i="43"/>
  <c r="G1547" i="43"/>
  <c r="F1548" i="43"/>
  <c r="H1548" i="43" s="1"/>
  <c r="G1548" i="43"/>
  <c r="F1549" i="43"/>
  <c r="G1549" i="43"/>
  <c r="H1549" i="43"/>
  <c r="F1550" i="43"/>
  <c r="H1550" i="43" s="1"/>
  <c r="G1550" i="43"/>
  <c r="F1551" i="43"/>
  <c r="G1551" i="43"/>
  <c r="F1552" i="43"/>
  <c r="G1552" i="43"/>
  <c r="H1552" i="43"/>
  <c r="F1553" i="43"/>
  <c r="H1553" i="43" s="1"/>
  <c r="G1553" i="43"/>
  <c r="F1554" i="43"/>
  <c r="G1554" i="43"/>
  <c r="H1554" i="43"/>
  <c r="F1555" i="43"/>
  <c r="G1555" i="43"/>
  <c r="H1555" i="43" s="1"/>
  <c r="F1556" i="43"/>
  <c r="G1556" i="43"/>
  <c r="F1557" i="43"/>
  <c r="G1557" i="43"/>
  <c r="H1557" i="43"/>
  <c r="F1558" i="43"/>
  <c r="G1558" i="43"/>
  <c r="H1558" i="43" s="1"/>
  <c r="F1559" i="43"/>
  <c r="H1559" i="43" s="1"/>
  <c r="G1559" i="43"/>
  <c r="F1560" i="43"/>
  <c r="G1560" i="43"/>
  <c r="H1560" i="43"/>
  <c r="F1561" i="43"/>
  <c r="G1561" i="43"/>
  <c r="H1561" i="43" s="1"/>
  <c r="F1562" i="43"/>
  <c r="G1562" i="43"/>
  <c r="H1562" i="43"/>
  <c r="F1563" i="43"/>
  <c r="G1563" i="43"/>
  <c r="H1563" i="43" s="1"/>
  <c r="F1564" i="43"/>
  <c r="H1564" i="43" s="1"/>
  <c r="G1564" i="43"/>
  <c r="F1565" i="43"/>
  <c r="G1565" i="43"/>
  <c r="H1565" i="43" s="1"/>
  <c r="F1566" i="43"/>
  <c r="G1566" i="43"/>
  <c r="H1566" i="43" s="1"/>
  <c r="F1567" i="43"/>
  <c r="G1567" i="43"/>
  <c r="F1568" i="43"/>
  <c r="G1568" i="43"/>
  <c r="H1568" i="43" s="1"/>
  <c r="F1569" i="43"/>
  <c r="G1569" i="43"/>
  <c r="H1569" i="43"/>
  <c r="F1570" i="43"/>
  <c r="H1570" i="43" s="1"/>
  <c r="G1570" i="43"/>
  <c r="F1571" i="43"/>
  <c r="H1571" i="43" s="1"/>
  <c r="G1571" i="43"/>
  <c r="F1572" i="43"/>
  <c r="G1572" i="43"/>
  <c r="H1572" i="43"/>
  <c r="F1573" i="43"/>
  <c r="G1573" i="43"/>
  <c r="H1573" i="43"/>
  <c r="F1574" i="43"/>
  <c r="G1574" i="43"/>
  <c r="H1574" i="43" s="1"/>
  <c r="F1575" i="43"/>
  <c r="G1575" i="43"/>
  <c r="F1576" i="43"/>
  <c r="H1576" i="43" s="1"/>
  <c r="G1576" i="43"/>
  <c r="F1577" i="43"/>
  <c r="G1577" i="43"/>
  <c r="H1577" i="43" s="1"/>
  <c r="F1578" i="43"/>
  <c r="G1578" i="43"/>
  <c r="H1578" i="43"/>
  <c r="F1579" i="43"/>
  <c r="G1579" i="43"/>
  <c r="H1579" i="43" s="1"/>
  <c r="F1580" i="43"/>
  <c r="G1580" i="43"/>
  <c r="H1580" i="43" s="1"/>
  <c r="F1581" i="43"/>
  <c r="G1581" i="43"/>
  <c r="H1581" i="43" s="1"/>
  <c r="F1582" i="43"/>
  <c r="G1582" i="43"/>
  <c r="H1582" i="43"/>
  <c r="F1583" i="43"/>
  <c r="G1583" i="43"/>
  <c r="F1584" i="43"/>
  <c r="H1584" i="43" s="1"/>
  <c r="G1584" i="43"/>
  <c r="F1585" i="43"/>
  <c r="G1585" i="43"/>
  <c r="H1585" i="43"/>
  <c r="F1586" i="43"/>
  <c r="H1586" i="43" s="1"/>
  <c r="G1586" i="43"/>
  <c r="F1587" i="43"/>
  <c r="G1587" i="43"/>
  <c r="H1587" i="43"/>
  <c r="F1588" i="43"/>
  <c r="G1588" i="43"/>
  <c r="H1588" i="43" s="1"/>
  <c r="F1589" i="43"/>
  <c r="G1589" i="43"/>
  <c r="H1589" i="43" s="1"/>
  <c r="F1590" i="43"/>
  <c r="G1590" i="43"/>
  <c r="H1590" i="43" s="1"/>
  <c r="F1591" i="43"/>
  <c r="G1591" i="43"/>
  <c r="F1592" i="43"/>
  <c r="G1592" i="43"/>
  <c r="H1592" i="43"/>
  <c r="F1593" i="43"/>
  <c r="G1593" i="43"/>
  <c r="H1593" i="43" s="1"/>
  <c r="F1594" i="43"/>
  <c r="H1594" i="43" s="1"/>
  <c r="G1594" i="43"/>
  <c r="F1595" i="43"/>
  <c r="H1595" i="43" s="1"/>
  <c r="G1595" i="43"/>
  <c r="F1596" i="43"/>
  <c r="H1596" i="43" s="1"/>
  <c r="G1596" i="43"/>
  <c r="F1597" i="43"/>
  <c r="G1597" i="43"/>
  <c r="H1597" i="43" s="1"/>
  <c r="F1598" i="43"/>
  <c r="G1598" i="43"/>
  <c r="H1598" i="43"/>
  <c r="F1599" i="43"/>
  <c r="G1599" i="43"/>
  <c r="F1600" i="43"/>
  <c r="H1600" i="43" s="1"/>
  <c r="G1600" i="43"/>
  <c r="F1601" i="43"/>
  <c r="G1601" i="43"/>
  <c r="H1601" i="43"/>
  <c r="F1602" i="43"/>
  <c r="G1602" i="43"/>
  <c r="H1602" i="43"/>
  <c r="F1603" i="43"/>
  <c r="H1603" i="43" s="1"/>
  <c r="G1603" i="43"/>
  <c r="F1604" i="43"/>
  <c r="G1604" i="43"/>
  <c r="H1604" i="43" s="1"/>
  <c r="F1605" i="43"/>
  <c r="G1605" i="43"/>
  <c r="H1605" i="43"/>
  <c r="F1606" i="43"/>
  <c r="H1606" i="43" s="1"/>
  <c r="G1606" i="43"/>
  <c r="F1607" i="43"/>
  <c r="H1607" i="43" s="1"/>
  <c r="G1607" i="43"/>
  <c r="F1608" i="43"/>
  <c r="H1608" i="43" s="1"/>
  <c r="G1608" i="43"/>
  <c r="F1609" i="43"/>
  <c r="G1609" i="43"/>
  <c r="F1610" i="43"/>
  <c r="H1610" i="43" s="1"/>
  <c r="G1610" i="43"/>
  <c r="F1611" i="43"/>
  <c r="H1611" i="43" s="1"/>
  <c r="G1611" i="43"/>
  <c r="F1612" i="43"/>
  <c r="H1612" i="43" s="1"/>
  <c r="G1612" i="43"/>
  <c r="F1613" i="43"/>
  <c r="G1613" i="43"/>
  <c r="H1613" i="43"/>
  <c r="F1614" i="43"/>
  <c r="G1614" i="43"/>
  <c r="H1614" i="43"/>
  <c r="F1615" i="43"/>
  <c r="G1615" i="43"/>
  <c r="F1616" i="43"/>
  <c r="G1616" i="43"/>
  <c r="H1616" i="43"/>
  <c r="F1617" i="43"/>
  <c r="G1617" i="43"/>
  <c r="H1617" i="43"/>
  <c r="F1618" i="43"/>
  <c r="G1618" i="43"/>
  <c r="H1618" i="43"/>
  <c r="F1619" i="43"/>
  <c r="G1619" i="43"/>
  <c r="H1619" i="43" s="1"/>
  <c r="F1620" i="43"/>
  <c r="G1620" i="43"/>
  <c r="F1621" i="43"/>
  <c r="G1621" i="43"/>
  <c r="H1621" i="43"/>
  <c r="F1622" i="43"/>
  <c r="G1622" i="43"/>
  <c r="H1622" i="43" s="1"/>
  <c r="F1623" i="43"/>
  <c r="H1623" i="43" s="1"/>
  <c r="G1623" i="43"/>
  <c r="F1624" i="43"/>
  <c r="H1624" i="43" s="1"/>
  <c r="G1624" i="43"/>
  <c r="F1625" i="43"/>
  <c r="G1625" i="43"/>
  <c r="H1625" i="43" s="1"/>
  <c r="F1626" i="43"/>
  <c r="G1626" i="43"/>
  <c r="H1626" i="43"/>
  <c r="F1627" i="43"/>
  <c r="G1627" i="43"/>
  <c r="H1627" i="43" s="1"/>
  <c r="F1628" i="43"/>
  <c r="H1628" i="43" s="1"/>
  <c r="G1628" i="43"/>
  <c r="F1629" i="43"/>
  <c r="G1629" i="43"/>
  <c r="H1629" i="43" s="1"/>
  <c r="F1630" i="43"/>
  <c r="G1630" i="43"/>
  <c r="F1631" i="43"/>
  <c r="H1631" i="43" s="1"/>
  <c r="G1631" i="43"/>
  <c r="F1632" i="43"/>
  <c r="G1632" i="43"/>
  <c r="H1632" i="43" s="1"/>
  <c r="F1633" i="43"/>
  <c r="H1633" i="43" s="1"/>
  <c r="G1633" i="43"/>
  <c r="F1634" i="43"/>
  <c r="H1634" i="43" s="1"/>
  <c r="G1634" i="43"/>
  <c r="F1635" i="43"/>
  <c r="G1635" i="43"/>
  <c r="H1635" i="43"/>
  <c r="F1636" i="43"/>
  <c r="H1636" i="43" s="1"/>
  <c r="G1636" i="43"/>
  <c r="F1637" i="43"/>
  <c r="G1637" i="43"/>
  <c r="H1637" i="43"/>
  <c r="F1638" i="43"/>
  <c r="G1638" i="43"/>
  <c r="H1638" i="43"/>
  <c r="F1639" i="43"/>
  <c r="H1639" i="43" s="1"/>
  <c r="G1639" i="43"/>
  <c r="F1640" i="43"/>
  <c r="G1640" i="43"/>
  <c r="H1640" i="43"/>
  <c r="F1641" i="43"/>
  <c r="G1641" i="43"/>
  <c r="H1641" i="43"/>
  <c r="F1642" i="43"/>
  <c r="H1642" i="43" s="1"/>
  <c r="G1642" i="43"/>
  <c r="F1643" i="43"/>
  <c r="G1643" i="43"/>
  <c r="H1643" i="43" s="1"/>
  <c r="F1644" i="43"/>
  <c r="G1644" i="43"/>
  <c r="H1644" i="43" s="1"/>
  <c r="F1645" i="43"/>
  <c r="G1645" i="43"/>
  <c r="H1645" i="43" s="1"/>
  <c r="F1646" i="43"/>
  <c r="G1646" i="43"/>
  <c r="H1646" i="43"/>
  <c r="F1647" i="43"/>
  <c r="G1647" i="43"/>
  <c r="F1648" i="43"/>
  <c r="G1648" i="43"/>
  <c r="F1649" i="43"/>
  <c r="H1649" i="43" s="1"/>
  <c r="G1649" i="43"/>
  <c r="F1650" i="43"/>
  <c r="G1650" i="43"/>
  <c r="H1650" i="43"/>
  <c r="F1651" i="43"/>
  <c r="G1651" i="43"/>
  <c r="H1651" i="43"/>
  <c r="F1652" i="43"/>
  <c r="G1652" i="43"/>
  <c r="H1652" i="43" s="1"/>
  <c r="F1653" i="43"/>
  <c r="G1653" i="43"/>
  <c r="H1653" i="43" s="1"/>
  <c r="F1654" i="43"/>
  <c r="G1654" i="43"/>
  <c r="H1654" i="43" s="1"/>
  <c r="F1655" i="43"/>
  <c r="G1655" i="43"/>
  <c r="F1656" i="43"/>
  <c r="G1656" i="43"/>
  <c r="H1656" i="43"/>
  <c r="F1657" i="43"/>
  <c r="G1657" i="43"/>
  <c r="H1657" i="43" s="1"/>
  <c r="F1658" i="43"/>
  <c r="H1658" i="43" s="1"/>
  <c r="G1658" i="43"/>
  <c r="F1659" i="43"/>
  <c r="H1659" i="43" s="1"/>
  <c r="G1659" i="43"/>
  <c r="F1660" i="43"/>
  <c r="H1660" i="43" s="1"/>
  <c r="G1660" i="43"/>
  <c r="F1661" i="43"/>
  <c r="G1661" i="43"/>
  <c r="H1661" i="43"/>
  <c r="F1662" i="43"/>
  <c r="G1662" i="43"/>
  <c r="H1662" i="43"/>
  <c r="F1663" i="43"/>
  <c r="G1663" i="43"/>
  <c r="F1664" i="43"/>
  <c r="H1664" i="43" s="1"/>
  <c r="G1664" i="43"/>
  <c r="F1665" i="43"/>
  <c r="G1665" i="43"/>
  <c r="H1665" i="43"/>
  <c r="F1666" i="43"/>
  <c r="G1666" i="43"/>
  <c r="H1666" i="43"/>
  <c r="F1667" i="43"/>
  <c r="G1667" i="43"/>
  <c r="H1667" i="43" s="1"/>
  <c r="F1668" i="43"/>
  <c r="G1668" i="43"/>
  <c r="H1668" i="43" s="1"/>
  <c r="F1669" i="43"/>
  <c r="G1669" i="43"/>
  <c r="H1669" i="43" s="1"/>
  <c r="F1670" i="43"/>
  <c r="G1670" i="43"/>
  <c r="F1671" i="43"/>
  <c r="H1671" i="43" s="1"/>
  <c r="G1671" i="43"/>
  <c r="F1672" i="43"/>
  <c r="H1672" i="43" s="1"/>
  <c r="G1672" i="43"/>
  <c r="F1673" i="43"/>
  <c r="H1673" i="43" s="1"/>
  <c r="G1673" i="43"/>
  <c r="F1674" i="43"/>
  <c r="H1674" i="43" s="1"/>
  <c r="G1674" i="43"/>
  <c r="F1675" i="43"/>
  <c r="G1675" i="43"/>
  <c r="H1675" i="43" s="1"/>
  <c r="F1676" i="43"/>
  <c r="G1676" i="43"/>
  <c r="H1676" i="43"/>
  <c r="F1677" i="43"/>
  <c r="G1677" i="43"/>
  <c r="H1677" i="43"/>
  <c r="F1678" i="43"/>
  <c r="H1678" i="43" s="1"/>
  <c r="G1678" i="43"/>
  <c r="F1679" i="43"/>
  <c r="G1679" i="43"/>
  <c r="F1680" i="43"/>
  <c r="G1680" i="43"/>
  <c r="H1680" i="43"/>
  <c r="F1681" i="43"/>
  <c r="H1681" i="43" s="1"/>
  <c r="G1681" i="43"/>
  <c r="F1682" i="43"/>
  <c r="G1682" i="43"/>
  <c r="H1682" i="43"/>
  <c r="F1683" i="43"/>
  <c r="G1683" i="43"/>
  <c r="H1683" i="43"/>
  <c r="F1684" i="43"/>
  <c r="H1684" i="43" s="1"/>
  <c r="G1684" i="43"/>
  <c r="F1685" i="43"/>
  <c r="G1685" i="43"/>
  <c r="H1685" i="43"/>
  <c r="F1686" i="43"/>
  <c r="G1686" i="43"/>
  <c r="H1686" i="43"/>
  <c r="F1687" i="43"/>
  <c r="H1687" i="43" s="1"/>
  <c r="G1687" i="43"/>
  <c r="F1688" i="43"/>
  <c r="G1688" i="43"/>
  <c r="H1688" i="43"/>
  <c r="F1689" i="43"/>
  <c r="G1689" i="43"/>
  <c r="H1689" i="43"/>
  <c r="F1690" i="43"/>
  <c r="H1690" i="43" s="1"/>
  <c r="G1690" i="43"/>
  <c r="F1691" i="43"/>
  <c r="G1691" i="43"/>
  <c r="H1691" i="43" s="1"/>
  <c r="F1692" i="43"/>
  <c r="H1692" i="43" s="1"/>
  <c r="G1692" i="43"/>
  <c r="F1693" i="43"/>
  <c r="G1693" i="43"/>
  <c r="H1693" i="43" s="1"/>
  <c r="F1694" i="43"/>
  <c r="H1694" i="43" s="1"/>
  <c r="G1694" i="43"/>
  <c r="F1695" i="43"/>
  <c r="H1695" i="43" s="1"/>
  <c r="G1695" i="43"/>
  <c r="F1696" i="43"/>
  <c r="G1696" i="43"/>
  <c r="H1696" i="43" s="1"/>
  <c r="F1697" i="43"/>
  <c r="G1697" i="43"/>
  <c r="H1697" i="43" s="1"/>
  <c r="F1698" i="43"/>
  <c r="H1698" i="43" s="1"/>
  <c r="G1698" i="43"/>
  <c r="F1699" i="43"/>
  <c r="H1699" i="43" s="1"/>
  <c r="G1699" i="43"/>
  <c r="F1700" i="43"/>
  <c r="G1700" i="43"/>
  <c r="H1700" i="43" s="1"/>
  <c r="F1701" i="43"/>
  <c r="G1701" i="43"/>
  <c r="H1701" i="43"/>
  <c r="F1702" i="43"/>
  <c r="G1702" i="43"/>
  <c r="H1702" i="43" s="1"/>
  <c r="F1703" i="43"/>
  <c r="H1703" i="43" s="1"/>
  <c r="G1703" i="43"/>
  <c r="F1704" i="43"/>
  <c r="G1704" i="43"/>
  <c r="H1704" i="43"/>
  <c r="F1705" i="43"/>
  <c r="G1705" i="43"/>
  <c r="H1705" i="43" s="1"/>
  <c r="F1706" i="43"/>
  <c r="H1706" i="43" s="1"/>
  <c r="G1706" i="43"/>
  <c r="F1707" i="43"/>
  <c r="G1707" i="43"/>
  <c r="H1707" i="43" s="1"/>
  <c r="F1708" i="43"/>
  <c r="H1708" i="43" s="1"/>
  <c r="G1708" i="43"/>
  <c r="F1709" i="43"/>
  <c r="G1709" i="43"/>
  <c r="H1709" i="43" s="1"/>
  <c r="F1710" i="43"/>
  <c r="G1710" i="43"/>
  <c r="H1710" i="43"/>
  <c r="F1711" i="43"/>
  <c r="G1711" i="43"/>
  <c r="F1712" i="43"/>
  <c r="G1712" i="43"/>
  <c r="F1713" i="43"/>
  <c r="G1713" i="43"/>
  <c r="H1713" i="43"/>
  <c r="F1714" i="43"/>
  <c r="G1714" i="43"/>
  <c r="H1714" i="43"/>
  <c r="F1715" i="43"/>
  <c r="G1715" i="43"/>
  <c r="H1715" i="43"/>
  <c r="F1716" i="43"/>
  <c r="G1716" i="43"/>
  <c r="H1716" i="43"/>
  <c r="F1717" i="43"/>
  <c r="G1717" i="43"/>
  <c r="H1717" i="43" s="1"/>
  <c r="F1718" i="43"/>
  <c r="G1718" i="43"/>
  <c r="H1718" i="43" s="1"/>
  <c r="F1719" i="43"/>
  <c r="G1719" i="43"/>
  <c r="F1720" i="43"/>
  <c r="G1720" i="43"/>
  <c r="H1720" i="43"/>
  <c r="F1721" i="43"/>
  <c r="G1721" i="43"/>
  <c r="H1721" i="43" s="1"/>
  <c r="F1722" i="43"/>
  <c r="G1722" i="43"/>
  <c r="H1722" i="43"/>
  <c r="F1723" i="43"/>
  <c r="G1723" i="43"/>
  <c r="F1724" i="43"/>
  <c r="G1724" i="43"/>
  <c r="H1724" i="43"/>
  <c r="F1725" i="43"/>
  <c r="G1725" i="43"/>
  <c r="H1725" i="43"/>
  <c r="F1726" i="43"/>
  <c r="G1726" i="43"/>
  <c r="H1726" i="43"/>
  <c r="F1727" i="43"/>
  <c r="G1727" i="43"/>
  <c r="F1728" i="43"/>
  <c r="G1728" i="43"/>
  <c r="H1728" i="43"/>
  <c r="F1729" i="43"/>
  <c r="G1729" i="43"/>
  <c r="H1729" i="43"/>
  <c r="F1730" i="43"/>
  <c r="G1730" i="43"/>
  <c r="H1730" i="43"/>
  <c r="F1731" i="43"/>
  <c r="G1731" i="43"/>
  <c r="H1731" i="43" s="1"/>
  <c r="F1732" i="43"/>
  <c r="G1732" i="43"/>
  <c r="H1732" i="43" s="1"/>
  <c r="F1733" i="43"/>
  <c r="G1733" i="43"/>
  <c r="H1733" i="43" s="1"/>
  <c r="F1734" i="43"/>
  <c r="G1734" i="43"/>
  <c r="F1735" i="43"/>
  <c r="H1735" i="43" s="1"/>
  <c r="G1735" i="43"/>
  <c r="F1736" i="43"/>
  <c r="G1736" i="43"/>
  <c r="H1736" i="43"/>
  <c r="F1737" i="43"/>
  <c r="H1737" i="43" s="1"/>
  <c r="G1737" i="43"/>
  <c r="F1738" i="43"/>
  <c r="H1738" i="43" s="1"/>
  <c r="G1738" i="43"/>
  <c r="F1739" i="43"/>
  <c r="G1739" i="43"/>
  <c r="H1739" i="43"/>
  <c r="F1740" i="43"/>
  <c r="G1740" i="43"/>
  <c r="H1740" i="43"/>
  <c r="F1741" i="43"/>
  <c r="G1741" i="43"/>
  <c r="H1741" i="43"/>
  <c r="F1742" i="43"/>
  <c r="G1742" i="43"/>
  <c r="H1742" i="43" s="1"/>
  <c r="F1743" i="43"/>
  <c r="G1743" i="43"/>
  <c r="F1744" i="43"/>
  <c r="G1744" i="43"/>
  <c r="H1744" i="43" s="1"/>
  <c r="F1745" i="43"/>
  <c r="G1745" i="43"/>
  <c r="H1745" i="43" s="1"/>
  <c r="F1746" i="43"/>
  <c r="G1746" i="43"/>
  <c r="H1746" i="43"/>
  <c r="F1747" i="43"/>
  <c r="H1747" i="43" s="1"/>
  <c r="G1747" i="43"/>
  <c r="F1748" i="43"/>
  <c r="H1748" i="43" s="1"/>
  <c r="G1748" i="43"/>
  <c r="F1749" i="43"/>
  <c r="G1749" i="43"/>
  <c r="H1749" i="43"/>
  <c r="F1750" i="43"/>
  <c r="G1750" i="43"/>
  <c r="F1751" i="43"/>
  <c r="H1751" i="43" s="1"/>
  <c r="G1751" i="43"/>
  <c r="F1752" i="43"/>
  <c r="G1752" i="43"/>
  <c r="H1752" i="43"/>
  <c r="F1753" i="43"/>
  <c r="H1753" i="43" s="1"/>
  <c r="G1753" i="43"/>
  <c r="F1754" i="43"/>
  <c r="H1754" i="43" s="1"/>
  <c r="G1754" i="43"/>
  <c r="F1755" i="43"/>
  <c r="G1755" i="43"/>
  <c r="H1755" i="43"/>
  <c r="F1756" i="43"/>
  <c r="H1756" i="43" s="1"/>
  <c r="G1756" i="43"/>
  <c r="F1757" i="43"/>
  <c r="G1757" i="43"/>
  <c r="H1757" i="43" s="1"/>
  <c r="F1758" i="43"/>
  <c r="G1758" i="43"/>
  <c r="H1758" i="43"/>
  <c r="F1759" i="43"/>
  <c r="H1759" i="43" s="1"/>
  <c r="G1759" i="43"/>
  <c r="F1760" i="43"/>
  <c r="G1760" i="43"/>
  <c r="H1760" i="43" s="1"/>
  <c r="F1761" i="43"/>
  <c r="G1761" i="43"/>
  <c r="H1761" i="43"/>
  <c r="F1762" i="43"/>
  <c r="H1762" i="43" s="1"/>
  <c r="G1762" i="43"/>
  <c r="F1763" i="43"/>
  <c r="G1763" i="43"/>
  <c r="H1763" i="43"/>
  <c r="F1764" i="43"/>
  <c r="G1764" i="43"/>
  <c r="H1764" i="43"/>
  <c r="F1765" i="43"/>
  <c r="G1765" i="43"/>
  <c r="H1765" i="43"/>
  <c r="F1766" i="43"/>
  <c r="G1766" i="43"/>
  <c r="H1766" i="43" s="1"/>
  <c r="F1767" i="43"/>
  <c r="H1767" i="43" s="1"/>
  <c r="G1767" i="43"/>
  <c r="F1768" i="43"/>
  <c r="H1768" i="43" s="1"/>
  <c r="G1768" i="43"/>
  <c r="F1769" i="43"/>
  <c r="G1769" i="43"/>
  <c r="H1769" i="43" s="1"/>
  <c r="F1770" i="43"/>
  <c r="G1770" i="43"/>
  <c r="H1770" i="43"/>
  <c r="F1771" i="43"/>
  <c r="G1771" i="43"/>
  <c r="H1771" i="43" s="1"/>
  <c r="F1772" i="43"/>
  <c r="H1772" i="43" s="1"/>
  <c r="G1772" i="43"/>
  <c r="F1773" i="43"/>
  <c r="G1773" i="43"/>
  <c r="H1773" i="43" s="1"/>
  <c r="F1774" i="43"/>
  <c r="H1774" i="43" s="1"/>
  <c r="G1774" i="43"/>
  <c r="F1775" i="43"/>
  <c r="H1775" i="43" s="1"/>
  <c r="G1775" i="43"/>
  <c r="F1776" i="43"/>
  <c r="G1776" i="43"/>
  <c r="F1777" i="43"/>
  <c r="H1777" i="43" s="1"/>
  <c r="G1777" i="43"/>
  <c r="F1778" i="43"/>
  <c r="G1778" i="43"/>
  <c r="H1778" i="43"/>
  <c r="F1779" i="43"/>
  <c r="G1779" i="43"/>
  <c r="H1779" i="43"/>
  <c r="F1780" i="43"/>
  <c r="G1780" i="43"/>
  <c r="H1780" i="43" s="1"/>
  <c r="F1781" i="43"/>
  <c r="G1781" i="43"/>
  <c r="H1781" i="43" s="1"/>
  <c r="F1782" i="43"/>
  <c r="G1782" i="43"/>
  <c r="H1782" i="43" s="1"/>
  <c r="F1783" i="43"/>
  <c r="H1783" i="43" s="1"/>
  <c r="G1783" i="43"/>
  <c r="F1784" i="43"/>
  <c r="G1784" i="43"/>
  <c r="H1784" i="43" s="1"/>
  <c r="F1785" i="43"/>
  <c r="G1785" i="43"/>
  <c r="H1785" i="43" s="1"/>
  <c r="F1786" i="43"/>
  <c r="G1786" i="43"/>
  <c r="H1786" i="43"/>
  <c r="F1787" i="43"/>
  <c r="G1787" i="43"/>
  <c r="F1788" i="43"/>
  <c r="G1788" i="43"/>
  <c r="H1788" i="43"/>
  <c r="F1789" i="43"/>
  <c r="G1789" i="43"/>
  <c r="H1789" i="43"/>
  <c r="F1790" i="43"/>
  <c r="G1790" i="43"/>
  <c r="H1790" i="43"/>
  <c r="F1791" i="43"/>
  <c r="G1791" i="43"/>
  <c r="F1792" i="43"/>
  <c r="G1792" i="43"/>
  <c r="H1792" i="43"/>
  <c r="F1793" i="43"/>
  <c r="G1793" i="43"/>
  <c r="H1793" i="43"/>
  <c r="F1794" i="43"/>
  <c r="G1794" i="43"/>
  <c r="H1794" i="43"/>
  <c r="F1795" i="43"/>
  <c r="G1795" i="43"/>
  <c r="F1796" i="43"/>
  <c r="G1796" i="43"/>
  <c r="H1796" i="43" s="1"/>
  <c r="F1797" i="43"/>
  <c r="G1797" i="43"/>
  <c r="H1797" i="43" s="1"/>
  <c r="F1798" i="43"/>
  <c r="G1798" i="43"/>
  <c r="F1799" i="43"/>
  <c r="H1799" i="43" s="1"/>
  <c r="G1799" i="43"/>
  <c r="F1800" i="43"/>
  <c r="G1800" i="43"/>
  <c r="H1800" i="43"/>
  <c r="F1801" i="43"/>
  <c r="G1801" i="43"/>
  <c r="F1802" i="43"/>
  <c r="G1802" i="43"/>
  <c r="H1802" i="43"/>
  <c r="F1803" i="43"/>
  <c r="G1803" i="43"/>
  <c r="H1803" i="43"/>
  <c r="F1804" i="43"/>
  <c r="G1804" i="43"/>
  <c r="H1804" i="43"/>
  <c r="F1805" i="43"/>
  <c r="G1805" i="43"/>
  <c r="H1805" i="43" s="1"/>
  <c r="F1806" i="43"/>
  <c r="G1806" i="43"/>
  <c r="H1806" i="43" s="1"/>
  <c r="F1807" i="43"/>
  <c r="G1807" i="43"/>
  <c r="F1808" i="43"/>
  <c r="G1808" i="43"/>
  <c r="H1808" i="43" s="1"/>
  <c r="F1809" i="43"/>
  <c r="G1809" i="43"/>
  <c r="H1809" i="43"/>
  <c r="F1810" i="43"/>
  <c r="G1810" i="43"/>
  <c r="H1810" i="43"/>
  <c r="F1811" i="43"/>
  <c r="H1811" i="43" s="1"/>
  <c r="G1811" i="43"/>
  <c r="F1812" i="43"/>
  <c r="H1812" i="43" s="1"/>
  <c r="G1812" i="43"/>
  <c r="F1813" i="43"/>
  <c r="G1813" i="43"/>
  <c r="H1813" i="43"/>
  <c r="F1814" i="43"/>
  <c r="H1814" i="43" s="1"/>
  <c r="G1814" i="43"/>
  <c r="F1815" i="43"/>
  <c r="H1815" i="43" s="1"/>
  <c r="G1815" i="43"/>
  <c r="F1816" i="43"/>
  <c r="H1816" i="43" s="1"/>
  <c r="G1816" i="43"/>
  <c r="F1817" i="43"/>
  <c r="H1817" i="43" s="1"/>
  <c r="G1817" i="43"/>
  <c r="F1818" i="43"/>
  <c r="G1818" i="43"/>
  <c r="H1818" i="43"/>
  <c r="F1819" i="43"/>
  <c r="G1819" i="43"/>
  <c r="H1819" i="43"/>
  <c r="F1820" i="43"/>
  <c r="G1820" i="43"/>
  <c r="H1820" i="43"/>
  <c r="F1821" i="43"/>
  <c r="G1821" i="43"/>
  <c r="H1821" i="43" s="1"/>
  <c r="F1822" i="43"/>
  <c r="G1822" i="43"/>
  <c r="H1822" i="43"/>
  <c r="F1823" i="43"/>
  <c r="H1823" i="43" s="1"/>
  <c r="G1823" i="43"/>
  <c r="F1824" i="43"/>
  <c r="G1824" i="43"/>
  <c r="H1824" i="43" s="1"/>
  <c r="F1825" i="43"/>
  <c r="H1825" i="43" s="1"/>
  <c r="G1825" i="43"/>
  <c r="F1826" i="43"/>
  <c r="H1826" i="43" s="1"/>
  <c r="G1826" i="43"/>
  <c r="F1827" i="43"/>
  <c r="G1827" i="43"/>
  <c r="H1827" i="43"/>
  <c r="F1828" i="43"/>
  <c r="H1828" i="43" s="1"/>
  <c r="G1828" i="43"/>
  <c r="F1829" i="43"/>
  <c r="G1829" i="43"/>
  <c r="H1829" i="43"/>
  <c r="F1830" i="43"/>
  <c r="G1830" i="43"/>
  <c r="H1830" i="43"/>
  <c r="F1831" i="43"/>
  <c r="H1831" i="43" s="1"/>
  <c r="G1831" i="43"/>
  <c r="F1832" i="43"/>
  <c r="H1832" i="43" s="1"/>
  <c r="G1832" i="43"/>
  <c r="F1833" i="43"/>
  <c r="G1833" i="43"/>
  <c r="H1833" i="43" s="1"/>
  <c r="F1834" i="43"/>
  <c r="G1834" i="43"/>
  <c r="H1834" i="43"/>
  <c r="F1835" i="43"/>
  <c r="G1835" i="43"/>
  <c r="H1835" i="43" s="1"/>
  <c r="F1836" i="43"/>
  <c r="H1836" i="43" s="1"/>
  <c r="G1836" i="43"/>
  <c r="F1837" i="43"/>
  <c r="G1837" i="43"/>
  <c r="H1837" i="43" s="1"/>
  <c r="F1838" i="43"/>
  <c r="H1838" i="43" s="1"/>
  <c r="G1838" i="43"/>
  <c r="F1839" i="43"/>
  <c r="G1839" i="43"/>
  <c r="F1840" i="43"/>
  <c r="H1840" i="43" s="1"/>
  <c r="G1840" i="43"/>
  <c r="F1841" i="43"/>
  <c r="G1841" i="43"/>
  <c r="H1841" i="43"/>
  <c r="F1842" i="43"/>
  <c r="G1842" i="43"/>
  <c r="H1842" i="43"/>
  <c r="F1843" i="43"/>
  <c r="H1843" i="43" s="1"/>
  <c r="G1843" i="43"/>
  <c r="F1844" i="43"/>
  <c r="G1844" i="43"/>
  <c r="H1844" i="43" s="1"/>
  <c r="F1845" i="43"/>
  <c r="G1845" i="43"/>
  <c r="H1845" i="43" s="1"/>
  <c r="F1846" i="43"/>
  <c r="G1846" i="43"/>
  <c r="H1846" i="43" s="1"/>
  <c r="F1847" i="43"/>
  <c r="H1847" i="43" s="1"/>
  <c r="G1847" i="43"/>
  <c r="F1848" i="43"/>
  <c r="G1848" i="43"/>
  <c r="H1848" i="43"/>
  <c r="F1849" i="43"/>
  <c r="G1849" i="43"/>
  <c r="H1849" i="43" s="1"/>
  <c r="F1850" i="43"/>
  <c r="G1850" i="43"/>
  <c r="H1850" i="43"/>
  <c r="F1851" i="43"/>
  <c r="G1851" i="43"/>
  <c r="F1852" i="43"/>
  <c r="H1852" i="43" s="1"/>
  <c r="G1852" i="43"/>
  <c r="F1853" i="43"/>
  <c r="G1853" i="43"/>
  <c r="H1853" i="43" s="1"/>
  <c r="F1854" i="43"/>
  <c r="G1854" i="43"/>
  <c r="H1854" i="43"/>
  <c r="F1855" i="43"/>
  <c r="G1855" i="43"/>
  <c r="F1856" i="43"/>
  <c r="G1856" i="43"/>
  <c r="H1856" i="43" s="1"/>
  <c r="F1857" i="43"/>
  <c r="G1857" i="43"/>
  <c r="H1857" i="43"/>
  <c r="F1858" i="43"/>
  <c r="G1858" i="43"/>
  <c r="H1858" i="43"/>
  <c r="F1859" i="43"/>
  <c r="H1859" i="43" s="1"/>
  <c r="G1859" i="43"/>
  <c r="F1860" i="43"/>
  <c r="G1860" i="43"/>
  <c r="H1860" i="43" s="1"/>
  <c r="F1861" i="43"/>
  <c r="G1861" i="43"/>
  <c r="H1861" i="43" s="1"/>
  <c r="F1862" i="43"/>
  <c r="H1862" i="43" s="1"/>
  <c r="G1862" i="43"/>
  <c r="F1863" i="43"/>
  <c r="H1863" i="43" s="1"/>
  <c r="G1863" i="43"/>
  <c r="F1864" i="43"/>
  <c r="G1864" i="43"/>
  <c r="H1864" i="43"/>
  <c r="F1865" i="43"/>
  <c r="G1865" i="43"/>
  <c r="F1866" i="43"/>
  <c r="G1866" i="43"/>
  <c r="H1866" i="43"/>
  <c r="F1867" i="43"/>
  <c r="G1867" i="43"/>
  <c r="H1867" i="43"/>
  <c r="F1868" i="43"/>
  <c r="G1868" i="43"/>
  <c r="H1868" i="43"/>
  <c r="F1869" i="43"/>
  <c r="G1869" i="43"/>
  <c r="H1869" i="43" s="1"/>
  <c r="F1870" i="43"/>
  <c r="G1870" i="43"/>
  <c r="F1871" i="43"/>
  <c r="G1871" i="43"/>
  <c r="F1872" i="43"/>
  <c r="G1872" i="43"/>
  <c r="H1872" i="43" s="1"/>
  <c r="F1873" i="43"/>
  <c r="G1873" i="43"/>
  <c r="F1874" i="43"/>
  <c r="G1874" i="43"/>
  <c r="H1874" i="43"/>
  <c r="F1875" i="43"/>
  <c r="G1875" i="43"/>
  <c r="H1875" i="43" s="1"/>
  <c r="F1876" i="43"/>
  <c r="H1876" i="43" s="1"/>
  <c r="G1876" i="43"/>
  <c r="F1877" i="43"/>
  <c r="G1877" i="43"/>
  <c r="H1877" i="43"/>
  <c r="F1878" i="43"/>
  <c r="G1878" i="43"/>
  <c r="H1878" i="43" s="1"/>
  <c r="F1879" i="43"/>
  <c r="H1879" i="43" s="1"/>
  <c r="G1879" i="43"/>
  <c r="F1880" i="43"/>
  <c r="H1880" i="43" s="1"/>
  <c r="G1880" i="43"/>
  <c r="F1881" i="43"/>
  <c r="H1881" i="43" s="1"/>
  <c r="G1881" i="43"/>
  <c r="F1882" i="43"/>
  <c r="H1882" i="43" s="1"/>
  <c r="G1882" i="43"/>
  <c r="F1883" i="43"/>
  <c r="G1883" i="43"/>
  <c r="H1883" i="43"/>
  <c r="F1884" i="43"/>
  <c r="G1884" i="43"/>
  <c r="H1884" i="43" s="1"/>
  <c r="F1885" i="43"/>
  <c r="G1885" i="43"/>
  <c r="H1885" i="43" s="1"/>
  <c r="F1886" i="43"/>
  <c r="G1886" i="43"/>
  <c r="H1886" i="43"/>
  <c r="F1887" i="43"/>
  <c r="G1887" i="43"/>
  <c r="F1888" i="43"/>
  <c r="G1888" i="43"/>
  <c r="H1888" i="43" s="1"/>
  <c r="F1889" i="43"/>
  <c r="H1889" i="43" s="1"/>
  <c r="G1889" i="43"/>
  <c r="F1890" i="43"/>
  <c r="H1890" i="43" s="1"/>
  <c r="G1890" i="43"/>
  <c r="F1891" i="43"/>
  <c r="H1891" i="43" s="1"/>
  <c r="G1891" i="43"/>
  <c r="F1892" i="43"/>
  <c r="H1892" i="43" s="1"/>
  <c r="G1892" i="43"/>
  <c r="F1893" i="43"/>
  <c r="G1893" i="43"/>
  <c r="H1893" i="43"/>
  <c r="F1894" i="43"/>
  <c r="G1894" i="43"/>
  <c r="H1894" i="43"/>
  <c r="F1895" i="43"/>
  <c r="H1895" i="43" s="1"/>
  <c r="G1895" i="43"/>
  <c r="F1896" i="43"/>
  <c r="G1896" i="43"/>
  <c r="H1896" i="43"/>
  <c r="F1897" i="43"/>
  <c r="G1897" i="43"/>
  <c r="H1897" i="43"/>
  <c r="F1898" i="43"/>
  <c r="G1898" i="43"/>
  <c r="H1898" i="43"/>
  <c r="F1899" i="43"/>
  <c r="G1899" i="43"/>
  <c r="H1899" i="43" s="1"/>
  <c r="F1900" i="43"/>
  <c r="G1900" i="43"/>
  <c r="H1900" i="43" s="1"/>
  <c r="F1901" i="43"/>
  <c r="G1901" i="43"/>
  <c r="H1901" i="43" s="1"/>
  <c r="F1902" i="43"/>
  <c r="G1902" i="43"/>
  <c r="H1902" i="43" s="1"/>
  <c r="F1903" i="43"/>
  <c r="G1903" i="43"/>
  <c r="F1904" i="43"/>
  <c r="H1904" i="43" s="1"/>
  <c r="G1904" i="43"/>
  <c r="F1905" i="43"/>
  <c r="G1905" i="43"/>
  <c r="H1905" i="43"/>
  <c r="F1906" i="43"/>
  <c r="H1906" i="43" s="1"/>
  <c r="G1906" i="43"/>
  <c r="F1907" i="43"/>
  <c r="G1907" i="43"/>
  <c r="H1907" i="43"/>
  <c r="F1908" i="43"/>
  <c r="G1908" i="43"/>
  <c r="H1908" i="43"/>
  <c r="F1909" i="43"/>
  <c r="G1909" i="43"/>
  <c r="H1909" i="43" s="1"/>
  <c r="F1910" i="43"/>
  <c r="G1910" i="43"/>
  <c r="H1910" i="43" s="1"/>
  <c r="F1911" i="43"/>
  <c r="G1911" i="43"/>
  <c r="F1912" i="43"/>
  <c r="G1912" i="43"/>
  <c r="H1912" i="43" s="1"/>
  <c r="F1913" i="43"/>
  <c r="G1913" i="43"/>
  <c r="H1913" i="43" s="1"/>
  <c r="F1914" i="43"/>
  <c r="H1914" i="43" s="1"/>
  <c r="G1914" i="43"/>
  <c r="F1915" i="43"/>
  <c r="H1915" i="43" s="1"/>
  <c r="G1915" i="43"/>
  <c r="F1916" i="43"/>
  <c r="G1916" i="43"/>
  <c r="H1916" i="43"/>
  <c r="F1917" i="43"/>
  <c r="G1917" i="43"/>
  <c r="H1917" i="43" s="1"/>
  <c r="F1918" i="43"/>
  <c r="H1918" i="43" s="1"/>
  <c r="G1918" i="43"/>
  <c r="F1919" i="43"/>
  <c r="H1919" i="43" s="1"/>
  <c r="G1919" i="43"/>
  <c r="F1920" i="43"/>
  <c r="G1920" i="43"/>
  <c r="F1921" i="43"/>
  <c r="H1921" i="43" s="1"/>
  <c r="G1921" i="43"/>
  <c r="F1922" i="43"/>
  <c r="G1922" i="43"/>
  <c r="H1922" i="43"/>
  <c r="F1923" i="43"/>
  <c r="G1923" i="43"/>
  <c r="H1923" i="43"/>
  <c r="F1924" i="43"/>
  <c r="G1924" i="43"/>
  <c r="H1924" i="43"/>
  <c r="F1925" i="43"/>
  <c r="G1925" i="43"/>
  <c r="H1925" i="43" s="1"/>
  <c r="F1926" i="43"/>
  <c r="G1926" i="43"/>
  <c r="F1927" i="43"/>
  <c r="H1927" i="43" s="1"/>
  <c r="G1927" i="43"/>
  <c r="F1928" i="43"/>
  <c r="G1928" i="43"/>
  <c r="H1928" i="43" s="1"/>
  <c r="F1929" i="43"/>
  <c r="H1929" i="43" s="1"/>
  <c r="G1929" i="43"/>
  <c r="F1930" i="43"/>
  <c r="H1930" i="43" s="1"/>
  <c r="G1930" i="43"/>
  <c r="F1931" i="43"/>
  <c r="G1931" i="43"/>
  <c r="H1931" i="43"/>
  <c r="F1932" i="43"/>
  <c r="H1932" i="43" s="1"/>
  <c r="G1932" i="43"/>
  <c r="F1933" i="43"/>
  <c r="G1933" i="43"/>
  <c r="H1933" i="43"/>
  <c r="F1934" i="43"/>
  <c r="G1934" i="43"/>
  <c r="H1934" i="43" s="1"/>
  <c r="F1935" i="43"/>
  <c r="G1935" i="43"/>
  <c r="F1936" i="43"/>
  <c r="G1936" i="43"/>
  <c r="H1936" i="43"/>
  <c r="F1937" i="43"/>
  <c r="G1937" i="43"/>
  <c r="H1937" i="43" s="1"/>
  <c r="F1938" i="43"/>
  <c r="G1938" i="43"/>
  <c r="H1938" i="43"/>
  <c r="F1939" i="43"/>
  <c r="G1939" i="43"/>
  <c r="H1939" i="43"/>
  <c r="F1940" i="43"/>
  <c r="H1940" i="43" s="1"/>
  <c r="G1940" i="43"/>
  <c r="F1941" i="43"/>
  <c r="G1941" i="43"/>
  <c r="H1941" i="43" s="1"/>
  <c r="F1942" i="43"/>
  <c r="G1942" i="43"/>
  <c r="H1942" i="43" s="1"/>
  <c r="F1943" i="43"/>
  <c r="H1943" i="43" s="1"/>
  <c r="G1943" i="43"/>
  <c r="F1944" i="43"/>
  <c r="G1944" i="43"/>
  <c r="H1944" i="43" s="1"/>
  <c r="F1945" i="43"/>
  <c r="G1945" i="43"/>
  <c r="H1945" i="43" s="1"/>
  <c r="F1946" i="43"/>
  <c r="H1946" i="43" s="1"/>
  <c r="G1946" i="43"/>
  <c r="F1947" i="43"/>
  <c r="H1947" i="43" s="1"/>
  <c r="G1947" i="43"/>
  <c r="F1948" i="43"/>
  <c r="H1948" i="43" s="1"/>
  <c r="G1948" i="43"/>
  <c r="F1949" i="43"/>
  <c r="G1949" i="43"/>
  <c r="H1949" i="43"/>
  <c r="F1950" i="43"/>
  <c r="G1950" i="43"/>
  <c r="H1950" i="43"/>
  <c r="F1951" i="43"/>
  <c r="G1951" i="43"/>
  <c r="F1952" i="43"/>
  <c r="G1952" i="43"/>
  <c r="H1952" i="43"/>
  <c r="F1953" i="43"/>
  <c r="G1953" i="43"/>
  <c r="H1953" i="43"/>
  <c r="F1954" i="43"/>
  <c r="H1954" i="43" s="1"/>
  <c r="G1954" i="43"/>
  <c r="F1955" i="43"/>
  <c r="H1955" i="43" s="1"/>
  <c r="G1955" i="43"/>
  <c r="F1956" i="43"/>
  <c r="G1956" i="43"/>
  <c r="H1956" i="43"/>
  <c r="F1957" i="43"/>
  <c r="G1957" i="43"/>
  <c r="H1957" i="43"/>
  <c r="F1958" i="43"/>
  <c r="G1958" i="43"/>
  <c r="H1958" i="43" s="1"/>
  <c r="F1959" i="43"/>
  <c r="G1959" i="43"/>
  <c r="F1960" i="43"/>
  <c r="G1960" i="43"/>
  <c r="H1960" i="43"/>
  <c r="F1961" i="43"/>
  <c r="G1961" i="43"/>
  <c r="H1961" i="43" s="1"/>
  <c r="F1962" i="43"/>
  <c r="G1962" i="43"/>
  <c r="H1962" i="43"/>
  <c r="F1963" i="43"/>
  <c r="G1963" i="43"/>
  <c r="H1963" i="43" s="1"/>
  <c r="F1964" i="43"/>
  <c r="H1964" i="43" s="1"/>
  <c r="G1964" i="43"/>
  <c r="F1965" i="43"/>
  <c r="G1965" i="43"/>
  <c r="H1965" i="43" s="1"/>
  <c r="F1966" i="43"/>
  <c r="H1966" i="43" s="1"/>
  <c r="G1966" i="43"/>
  <c r="F1967" i="43"/>
  <c r="H1967" i="43" s="1"/>
  <c r="G1967" i="43"/>
  <c r="F1968" i="43"/>
  <c r="G1968" i="43"/>
  <c r="F1969" i="43"/>
  <c r="G1969" i="43"/>
  <c r="H1969" i="43"/>
  <c r="F1970" i="43"/>
  <c r="G1970" i="43"/>
  <c r="H1970" i="43"/>
  <c r="F1971" i="43"/>
  <c r="G1971" i="43"/>
  <c r="H1971" i="43"/>
  <c r="F1972" i="43"/>
  <c r="G1972" i="43"/>
  <c r="F1973" i="43"/>
  <c r="G1973" i="43"/>
  <c r="H1973" i="43" s="1"/>
  <c r="F1974" i="43"/>
  <c r="G1974" i="43"/>
  <c r="H1974" i="43" s="1"/>
  <c r="F1975" i="43"/>
  <c r="H1975" i="43" s="1"/>
  <c r="G1975" i="43"/>
  <c r="F1976" i="43"/>
  <c r="H1976" i="43" s="1"/>
  <c r="G1976" i="43"/>
  <c r="F1977" i="43"/>
  <c r="G1977" i="43"/>
  <c r="H1977" i="43"/>
  <c r="F1978" i="43"/>
  <c r="H1978" i="43" s="1"/>
  <c r="G1978" i="43"/>
  <c r="F1979" i="43"/>
  <c r="H1979" i="43" s="1"/>
  <c r="G1979" i="43"/>
  <c r="F1980" i="43"/>
  <c r="H1980" i="43" s="1"/>
  <c r="G1980" i="43"/>
  <c r="F1981" i="43"/>
  <c r="G1981" i="43"/>
  <c r="H1981" i="43"/>
  <c r="F1982" i="43"/>
  <c r="G1982" i="43"/>
  <c r="H1982" i="43"/>
  <c r="F1983" i="43"/>
  <c r="G1983" i="43"/>
  <c r="F1984" i="43"/>
  <c r="H1984" i="43" s="1"/>
  <c r="G1984" i="43"/>
  <c r="F1985" i="43"/>
  <c r="G1985" i="43"/>
  <c r="H1985" i="43"/>
  <c r="F1986" i="43"/>
  <c r="G1986" i="43"/>
  <c r="H1986" i="43"/>
  <c r="F1987" i="43"/>
  <c r="G1987" i="43"/>
  <c r="H1987" i="43" s="1"/>
  <c r="F1988" i="43"/>
  <c r="G1988" i="43"/>
  <c r="H1988" i="43"/>
  <c r="F1989" i="43"/>
  <c r="G1989" i="43"/>
  <c r="H1989" i="43" s="1"/>
  <c r="F1990" i="43"/>
  <c r="H1990" i="43" s="1"/>
  <c r="G1990" i="43"/>
  <c r="F1991" i="43"/>
  <c r="G1991" i="43"/>
  <c r="F1992" i="43"/>
  <c r="G1992" i="43"/>
  <c r="F1993" i="43"/>
  <c r="G1993" i="43"/>
  <c r="F1994" i="43"/>
  <c r="G1994" i="43"/>
  <c r="H1994" i="43"/>
  <c r="F1995" i="43"/>
  <c r="H1995" i="43" s="1"/>
  <c r="G1995" i="43"/>
  <c r="F1996" i="43"/>
  <c r="G1996" i="43"/>
  <c r="H1996" i="43"/>
  <c r="F1997" i="43"/>
  <c r="G1997" i="43"/>
  <c r="H1997" i="43" s="1"/>
  <c r="F1998" i="43"/>
  <c r="H1998" i="43" s="1"/>
  <c r="G1998" i="43"/>
  <c r="F1999" i="43"/>
  <c r="G1999" i="43"/>
  <c r="F2000" i="43"/>
  <c r="G2000" i="43"/>
  <c r="H2000" i="43"/>
  <c r="F2001" i="43"/>
  <c r="H2001" i="43" s="1"/>
  <c r="G2001" i="43"/>
  <c r="F2002" i="43"/>
  <c r="G2002" i="43"/>
  <c r="H2002" i="43"/>
  <c r="F2003" i="43"/>
  <c r="G2003" i="43"/>
  <c r="H2003" i="43"/>
  <c r="F2004" i="43"/>
  <c r="H2004" i="43" s="1"/>
  <c r="G2004" i="43"/>
  <c r="F2005" i="43"/>
  <c r="G2005" i="43"/>
  <c r="H2005" i="43" s="1"/>
  <c r="F2006" i="43"/>
  <c r="H2006" i="43" s="1"/>
  <c r="G2006" i="43"/>
  <c r="F2007" i="43"/>
  <c r="H2007" i="43" s="1"/>
  <c r="G2007" i="43"/>
  <c r="F2008" i="43"/>
  <c r="H2008" i="43" s="1"/>
  <c r="G2008" i="43"/>
  <c r="F2009" i="43"/>
  <c r="H2009" i="43" s="1"/>
  <c r="G2009" i="43"/>
  <c r="F2010" i="43"/>
  <c r="G2010" i="43"/>
  <c r="H2010" i="43"/>
  <c r="F2011" i="43"/>
  <c r="G2011" i="43"/>
  <c r="H2011" i="43"/>
  <c r="F2012" i="43"/>
  <c r="H2012" i="43" s="1"/>
  <c r="G2012" i="43"/>
  <c r="F2013" i="43"/>
  <c r="G2013" i="43"/>
  <c r="H2013" i="43" s="1"/>
  <c r="F2014" i="43"/>
  <c r="G2014" i="43"/>
  <c r="H2014" i="43"/>
  <c r="F2015" i="43"/>
  <c r="H2015" i="43" s="1"/>
  <c r="G2015" i="43"/>
  <c r="F2016" i="43"/>
  <c r="G2016" i="43"/>
  <c r="H2016" i="43" s="1"/>
  <c r="F2017" i="43"/>
  <c r="G2017" i="43"/>
  <c r="H2017" i="43" s="1"/>
  <c r="F2018" i="43"/>
  <c r="H2018" i="43" s="1"/>
  <c r="G2018" i="43"/>
  <c r="F2019" i="43"/>
  <c r="G2019" i="43"/>
  <c r="H2019" i="43" s="1"/>
  <c r="F2020" i="43"/>
  <c r="G2020" i="43"/>
  <c r="H2020" i="43" s="1"/>
  <c r="F2021" i="43"/>
  <c r="G2021" i="43"/>
  <c r="H2021" i="43"/>
  <c r="F2022" i="43"/>
  <c r="H2022" i="43" s="1"/>
  <c r="G2022" i="43"/>
  <c r="F2023" i="43"/>
  <c r="H2023" i="43" s="1"/>
  <c r="G2023" i="43"/>
  <c r="F2024" i="43"/>
  <c r="H2024" i="43" s="1"/>
  <c r="G2024" i="43"/>
  <c r="F2025" i="43"/>
  <c r="H2025" i="43" s="1"/>
  <c r="G2025" i="43"/>
  <c r="F2026" i="43"/>
  <c r="G2026" i="43"/>
  <c r="H2026" i="43"/>
  <c r="F2027" i="43"/>
  <c r="G2027" i="43"/>
  <c r="H2027" i="43"/>
  <c r="F2028" i="43"/>
  <c r="G2028" i="43"/>
  <c r="H2028" i="43"/>
  <c r="F2029" i="43"/>
  <c r="G2029" i="43"/>
  <c r="H2029" i="43" s="1"/>
  <c r="F2030" i="43"/>
  <c r="H2030" i="43" s="1"/>
  <c r="G2030" i="43"/>
  <c r="F2031" i="43"/>
  <c r="H2031" i="43" s="1"/>
  <c r="G2031" i="43"/>
  <c r="F2032" i="43"/>
  <c r="G2032" i="43"/>
  <c r="F2033" i="43"/>
  <c r="G2033" i="43"/>
  <c r="F2034" i="43"/>
  <c r="H2034" i="43" s="1"/>
  <c r="G2034" i="43"/>
  <c r="F2035" i="43"/>
  <c r="H2035" i="43" s="1"/>
  <c r="G2035" i="43"/>
  <c r="F2036" i="43"/>
  <c r="G2036" i="43"/>
  <c r="H2036" i="43"/>
  <c r="F2037" i="43"/>
  <c r="G2037" i="43"/>
  <c r="H2037" i="43"/>
  <c r="F2038" i="43"/>
  <c r="G2038" i="43"/>
  <c r="H2038" i="43"/>
  <c r="F2039" i="43"/>
  <c r="G2039" i="43"/>
  <c r="F2040" i="43"/>
  <c r="G2040" i="43"/>
  <c r="H2040" i="43"/>
  <c r="F2041" i="43"/>
  <c r="G2041" i="43"/>
  <c r="H2041" i="43"/>
  <c r="F2042" i="43"/>
  <c r="G2042" i="43"/>
  <c r="H2042" i="43"/>
  <c r="F2043" i="43"/>
  <c r="G2043" i="43"/>
  <c r="F2044" i="43"/>
  <c r="H2044" i="43" s="1"/>
  <c r="G2044" i="43"/>
  <c r="F2045" i="43"/>
  <c r="G2045" i="43"/>
  <c r="H2045" i="43" s="1"/>
  <c r="F2046" i="43"/>
  <c r="G2046" i="43"/>
  <c r="H2046" i="43"/>
  <c r="F2047" i="43"/>
  <c r="H2047" i="43" s="1"/>
  <c r="G2047" i="43"/>
  <c r="F2048" i="43"/>
  <c r="G2048" i="43"/>
  <c r="H2048" i="43" s="1"/>
  <c r="F2049" i="43"/>
  <c r="G2049" i="43"/>
  <c r="H2049" i="43"/>
  <c r="F2050" i="43"/>
  <c r="H2050" i="43" s="1"/>
  <c r="G2050" i="43"/>
  <c r="F2051" i="43"/>
  <c r="H2051" i="43" s="1"/>
  <c r="G2051" i="43"/>
  <c r="F2052" i="43"/>
  <c r="G2052" i="43"/>
  <c r="H2052" i="43" s="1"/>
  <c r="F2053" i="43"/>
  <c r="G2053" i="43"/>
  <c r="H2053" i="43"/>
  <c r="F2054" i="43"/>
  <c r="H2054" i="43" s="1"/>
  <c r="G2054" i="43"/>
  <c r="F2055" i="43"/>
  <c r="G2055" i="43"/>
  <c r="F2056" i="43"/>
  <c r="H2056" i="43" s="1"/>
  <c r="G2056" i="43"/>
  <c r="F2057" i="43"/>
  <c r="H2057" i="43" s="1"/>
  <c r="G2057" i="43"/>
  <c r="F2058" i="43"/>
  <c r="G2058" i="43"/>
  <c r="H2058" i="43"/>
  <c r="F2059" i="43"/>
  <c r="H2059" i="43" s="1"/>
  <c r="G2059" i="43"/>
  <c r="F2060" i="43"/>
  <c r="H2060" i="43" s="1"/>
  <c r="G2060" i="43"/>
  <c r="F2061" i="43"/>
  <c r="G2061" i="43"/>
  <c r="H2061" i="43"/>
  <c r="F2062" i="43"/>
  <c r="H2062" i="43" s="1"/>
  <c r="G2062" i="43"/>
  <c r="F2063" i="43"/>
  <c r="G2063" i="43"/>
  <c r="F2064" i="43"/>
  <c r="H2064" i="43" s="1"/>
  <c r="G2064" i="43"/>
  <c r="F2065" i="43"/>
  <c r="H2065" i="43" s="1"/>
  <c r="G2065" i="43"/>
  <c r="F2066" i="43"/>
  <c r="G2066" i="43"/>
  <c r="H2066" i="43"/>
  <c r="F2067" i="43"/>
  <c r="G2067" i="43"/>
  <c r="H2067" i="43"/>
  <c r="F2068" i="43"/>
  <c r="G2068" i="43"/>
  <c r="F2069" i="43"/>
  <c r="G2069" i="43"/>
  <c r="H2069" i="43"/>
  <c r="F2070" i="43"/>
  <c r="G2070" i="43"/>
  <c r="H2070" i="43"/>
  <c r="F2071" i="43"/>
  <c r="H2071" i="43" s="1"/>
  <c r="G2071" i="43"/>
  <c r="F2072" i="43"/>
  <c r="G2072" i="43"/>
  <c r="H2072" i="43"/>
  <c r="F2073" i="43"/>
  <c r="G2073" i="43"/>
  <c r="H2073" i="43"/>
  <c r="F2074" i="43"/>
  <c r="G2074" i="43"/>
  <c r="H2074" i="43"/>
  <c r="F2075" i="43"/>
  <c r="G2075" i="43"/>
  <c r="H2075" i="43" s="1"/>
  <c r="F2076" i="43"/>
  <c r="G2076" i="43"/>
  <c r="F2077" i="43"/>
  <c r="G2077" i="43"/>
  <c r="H2077" i="43" s="1"/>
  <c r="F2078" i="43"/>
  <c r="G2078" i="43"/>
  <c r="H2078" i="43" s="1"/>
  <c r="F2079" i="43"/>
  <c r="H2079" i="43" s="1"/>
  <c r="G2079" i="43"/>
  <c r="F2080" i="43"/>
  <c r="G2080" i="43"/>
  <c r="H2080" i="43" s="1"/>
  <c r="F2081" i="43"/>
  <c r="H2081" i="43" s="1"/>
  <c r="G2081" i="43"/>
  <c r="F2082" i="43"/>
  <c r="H2082" i="43" s="1"/>
  <c r="G2082" i="43"/>
  <c r="F2083" i="43"/>
  <c r="H2083" i="43" s="1"/>
  <c r="G2083" i="43"/>
  <c r="F2084" i="43"/>
  <c r="G2084" i="43"/>
  <c r="F2085" i="43"/>
  <c r="G2085" i="43"/>
  <c r="H2085" i="43"/>
  <c r="F2086" i="43"/>
  <c r="G2086" i="43"/>
  <c r="H2086" i="43"/>
  <c r="F2087" i="43"/>
  <c r="H2087" i="43" s="1"/>
  <c r="G2087" i="43"/>
  <c r="F2088" i="43"/>
  <c r="H2088" i="43" s="1"/>
  <c r="G2088" i="43"/>
  <c r="F2089" i="43"/>
  <c r="G2089" i="43"/>
  <c r="H2089" i="43"/>
  <c r="F2090" i="43"/>
  <c r="G2090" i="43"/>
  <c r="H2090" i="43"/>
  <c r="F2091" i="43"/>
  <c r="G2091" i="43"/>
  <c r="H2091" i="43" s="1"/>
  <c r="F2092" i="43"/>
  <c r="G2092" i="43"/>
  <c r="H2092" i="43" s="1"/>
  <c r="F2093" i="43"/>
  <c r="G2093" i="43"/>
  <c r="H2093" i="43" s="1"/>
  <c r="F2094" i="43"/>
  <c r="G2094" i="43"/>
  <c r="H2094" i="43" s="1"/>
  <c r="F2095" i="43"/>
  <c r="G2095" i="43"/>
  <c r="F2096" i="43"/>
  <c r="H2096" i="43" s="1"/>
  <c r="G2096" i="43"/>
  <c r="F2097" i="43"/>
  <c r="G2097" i="43"/>
  <c r="H2097" i="43"/>
  <c r="F2098" i="43"/>
  <c r="G2098" i="43"/>
  <c r="H2098" i="43"/>
  <c r="F2099" i="43"/>
  <c r="H2099" i="43" s="1"/>
  <c r="G2099" i="43"/>
  <c r="F2100" i="43"/>
  <c r="G2100" i="43"/>
  <c r="H2100" i="43" s="1"/>
  <c r="F2101" i="43"/>
  <c r="G2101" i="43"/>
  <c r="H2101" i="43"/>
  <c r="F2102" i="43"/>
  <c r="G2102" i="43"/>
  <c r="H2102" i="43" s="1"/>
  <c r="F2103" i="43"/>
  <c r="H2103" i="43" s="1"/>
  <c r="G2103" i="43"/>
  <c r="F2104" i="43"/>
  <c r="G2104" i="43"/>
  <c r="H2104" i="43" s="1"/>
  <c r="F2105" i="43"/>
  <c r="G2105" i="43"/>
  <c r="H2105" i="43" s="1"/>
  <c r="F2106" i="43"/>
  <c r="H2106" i="43" s="1"/>
  <c r="G2106" i="43"/>
  <c r="F2107" i="43"/>
  <c r="G2107" i="43"/>
  <c r="F2108" i="43"/>
  <c r="H2108" i="43" s="1"/>
  <c r="G2108" i="43"/>
  <c r="F2109" i="43"/>
  <c r="G2109" i="43"/>
  <c r="H2109" i="43" s="1"/>
  <c r="F2110" i="43"/>
  <c r="H2110" i="43" s="1"/>
  <c r="G2110" i="43"/>
  <c r="F2111" i="43"/>
  <c r="H2111" i="43" s="1"/>
  <c r="G2111" i="43"/>
  <c r="F2112" i="43"/>
  <c r="H2112" i="43" s="1"/>
  <c r="G2112" i="43"/>
  <c r="F2113" i="43"/>
  <c r="H2113" i="43" s="1"/>
  <c r="G2113" i="43"/>
  <c r="F2114" i="43"/>
  <c r="G2114" i="43"/>
  <c r="H2114" i="43"/>
  <c r="F2115" i="43"/>
  <c r="G2115" i="43"/>
  <c r="H2115" i="43"/>
  <c r="F2116" i="43"/>
  <c r="G2116" i="43"/>
  <c r="H2116" i="43" s="1"/>
  <c r="F2117" i="43"/>
  <c r="G2117" i="43"/>
  <c r="H2117" i="43" s="1"/>
  <c r="F2118" i="43"/>
  <c r="G2118" i="43"/>
  <c r="F2119" i="43"/>
  <c r="H2119" i="43" s="1"/>
  <c r="G2119" i="43"/>
  <c r="F2120" i="43"/>
  <c r="G2120" i="43"/>
  <c r="H2120" i="43"/>
  <c r="F2121" i="43"/>
  <c r="H2121" i="43" s="1"/>
  <c r="G2121" i="43"/>
  <c r="F2122" i="43"/>
  <c r="G2122" i="43"/>
  <c r="H2122" i="43"/>
  <c r="F2123" i="43"/>
  <c r="G2123" i="43"/>
  <c r="H2123" i="43"/>
  <c r="F2124" i="43"/>
  <c r="G2124" i="43"/>
  <c r="H2124" i="43"/>
  <c r="F2125" i="43"/>
  <c r="G2125" i="43"/>
  <c r="H2125" i="43" s="1"/>
  <c r="F2126" i="43"/>
  <c r="G2126" i="43"/>
  <c r="H2126" i="43" s="1"/>
  <c r="F2127" i="43"/>
  <c r="G2127" i="43"/>
  <c r="F2128" i="43"/>
  <c r="G2128" i="43"/>
  <c r="H2128" i="43"/>
  <c r="F2129" i="43"/>
  <c r="G2129" i="43"/>
  <c r="H2129" i="43" s="1"/>
  <c r="F2130" i="43"/>
  <c r="G2130" i="43"/>
  <c r="H2130" i="43"/>
  <c r="F2131" i="43"/>
  <c r="G2131" i="43"/>
  <c r="F2132" i="43"/>
  <c r="H2132" i="43" s="1"/>
  <c r="G2132" i="43"/>
  <c r="F2133" i="43"/>
  <c r="G2133" i="43"/>
  <c r="H2133" i="43" s="1"/>
  <c r="F2134" i="43"/>
  <c r="G2134" i="43"/>
  <c r="F2135" i="43"/>
  <c r="H2135" i="43" s="1"/>
  <c r="G2135" i="43"/>
  <c r="F2136" i="43"/>
  <c r="G2136" i="43"/>
  <c r="H2136" i="43"/>
  <c r="F2137" i="43"/>
  <c r="H2137" i="43" s="1"/>
  <c r="G2137" i="43"/>
  <c r="F2138" i="43"/>
  <c r="H2138" i="43" s="1"/>
  <c r="G2138" i="43"/>
  <c r="F2139" i="43"/>
  <c r="G2139" i="43"/>
  <c r="F2140" i="43"/>
  <c r="H2140" i="43" s="1"/>
  <c r="G2140" i="43"/>
  <c r="F2141" i="43"/>
  <c r="G2141" i="43"/>
  <c r="H2141" i="43"/>
  <c r="F2142" i="43"/>
  <c r="G2142" i="43"/>
  <c r="H2142" i="43"/>
  <c r="F2143" i="43"/>
  <c r="G2143" i="43"/>
  <c r="F2144" i="43"/>
  <c r="G2144" i="43"/>
  <c r="H2144" i="43"/>
  <c r="F2145" i="43"/>
  <c r="G2145" i="43"/>
  <c r="H2145" i="43"/>
  <c r="F2146" i="43"/>
  <c r="H2146" i="43" s="1"/>
  <c r="G2146" i="43"/>
  <c r="F2147" i="43"/>
  <c r="G2147" i="43"/>
  <c r="H2147" i="43"/>
  <c r="F2148" i="43"/>
  <c r="G2148" i="43"/>
  <c r="H2148" i="43"/>
  <c r="F2149" i="43"/>
  <c r="G2149" i="43"/>
  <c r="H2149" i="43"/>
  <c r="F2150" i="43"/>
  <c r="G2150" i="43"/>
  <c r="H2150" i="43"/>
  <c r="F2151" i="43"/>
  <c r="G2151" i="43"/>
  <c r="F2152" i="43"/>
  <c r="G2152" i="43"/>
  <c r="H2152" i="43"/>
  <c r="F2153" i="43"/>
  <c r="G2153" i="43"/>
  <c r="H2153" i="43"/>
  <c r="F2154" i="43"/>
  <c r="H2154" i="43" s="1"/>
  <c r="G2154" i="43"/>
  <c r="F2155" i="43"/>
  <c r="G2155" i="43"/>
  <c r="H2155" i="43" s="1"/>
  <c r="F2156" i="43"/>
  <c r="G2156" i="43"/>
  <c r="H2156" i="43" s="1"/>
  <c r="F2157" i="43"/>
  <c r="G2157" i="43"/>
  <c r="H2157" i="43" s="1"/>
  <c r="F2158" i="43"/>
  <c r="H2158" i="43" s="1"/>
  <c r="G2158" i="43"/>
  <c r="F2159" i="43"/>
  <c r="G2159" i="43"/>
  <c r="F2160" i="43"/>
  <c r="H2160" i="43" s="1"/>
  <c r="G2160" i="43"/>
  <c r="F2161" i="43"/>
  <c r="G2161" i="43"/>
  <c r="H2161" i="43" s="1"/>
  <c r="F2162" i="43"/>
  <c r="G2162" i="43"/>
  <c r="H2162" i="43"/>
  <c r="F2163" i="43"/>
  <c r="H2163" i="43" s="1"/>
  <c r="G2163" i="43"/>
  <c r="F2164" i="43"/>
  <c r="H2164" i="43" s="1"/>
  <c r="G2164" i="43"/>
  <c r="F2165" i="43"/>
  <c r="G2165" i="43"/>
  <c r="H2165" i="43" s="1"/>
  <c r="F2166" i="43"/>
  <c r="G2166" i="43"/>
  <c r="H2166" i="43"/>
  <c r="F2167" i="43"/>
  <c r="G2167" i="43"/>
  <c r="H2167" i="43"/>
  <c r="F2168" i="43"/>
  <c r="H2168" i="43" s="1"/>
  <c r="G2168" i="43"/>
  <c r="F2169" i="43"/>
  <c r="G2169" i="43"/>
  <c r="H2169" i="43"/>
  <c r="F2170" i="43"/>
  <c r="G2170" i="43"/>
  <c r="H2170" i="43"/>
  <c r="F2171" i="43"/>
  <c r="H2171" i="43" s="1"/>
  <c r="G2171" i="43"/>
  <c r="F2172" i="43"/>
  <c r="G2172" i="43"/>
  <c r="H2172" i="43" s="1"/>
  <c r="F2173" i="43"/>
  <c r="G2173" i="43"/>
  <c r="H2173" i="43" s="1"/>
  <c r="F2174" i="43"/>
  <c r="G2174" i="43"/>
  <c r="H2174" i="43" s="1"/>
  <c r="F2175" i="43"/>
  <c r="H2175" i="43" s="1"/>
  <c r="G2175" i="43"/>
  <c r="F2176" i="43"/>
  <c r="G2176" i="43"/>
  <c r="F2177" i="43"/>
  <c r="H2177" i="43" s="1"/>
  <c r="G2177" i="43"/>
  <c r="F2178" i="43"/>
  <c r="H2178" i="43" s="1"/>
  <c r="G2178" i="43"/>
  <c r="F2179" i="43"/>
  <c r="G2179" i="43"/>
  <c r="H2179" i="43"/>
  <c r="F2180" i="43"/>
  <c r="H2180" i="43" s="1"/>
  <c r="G2180" i="43"/>
  <c r="F2181" i="43"/>
  <c r="G2181" i="43"/>
  <c r="H2181" i="43"/>
  <c r="F2182" i="43"/>
  <c r="G2182" i="43"/>
  <c r="H2182" i="43" s="1"/>
  <c r="F2183" i="43"/>
  <c r="G2183" i="43"/>
  <c r="H2183" i="43" s="1"/>
  <c r="F2184" i="43"/>
  <c r="G2184" i="43"/>
  <c r="F2185" i="43"/>
  <c r="G2185" i="43"/>
  <c r="H2185" i="43"/>
  <c r="F2186" i="43"/>
  <c r="G2186" i="43"/>
  <c r="H2186" i="43" s="1"/>
  <c r="F2187" i="43"/>
  <c r="G2187" i="43"/>
  <c r="H2187" i="43"/>
  <c r="F2188" i="43"/>
  <c r="G2188" i="43"/>
  <c r="F2189" i="43"/>
  <c r="H2189" i="43" s="1"/>
  <c r="G2189" i="43"/>
  <c r="F2190" i="43"/>
  <c r="G2190" i="43"/>
  <c r="H2190" i="43"/>
  <c r="F2191" i="43"/>
  <c r="H2191" i="43" s="1"/>
  <c r="G2191" i="43"/>
  <c r="F2192" i="43"/>
  <c r="H2192" i="43" s="1"/>
  <c r="G2192" i="43"/>
  <c r="F2193" i="43"/>
  <c r="G2193" i="43"/>
  <c r="H2193" i="43"/>
  <c r="F2194" i="43"/>
  <c r="H2194" i="43" s="1"/>
  <c r="G2194" i="43"/>
  <c r="F2195" i="43"/>
  <c r="G2195" i="43"/>
  <c r="H2195" i="43"/>
  <c r="F2196" i="43"/>
  <c r="G2196" i="43"/>
  <c r="H2196" i="43" s="1"/>
  <c r="F2197" i="43"/>
  <c r="G2197" i="43"/>
  <c r="H2197" i="43" s="1"/>
  <c r="F2198" i="43"/>
  <c r="G2198" i="43"/>
  <c r="H2198" i="43" s="1"/>
  <c r="F2199" i="43"/>
  <c r="G2199" i="43"/>
  <c r="F2200" i="43"/>
  <c r="H2200" i="43" s="1"/>
  <c r="G2200" i="43"/>
  <c r="F2201" i="43"/>
  <c r="G2201" i="43"/>
  <c r="H2201" i="43"/>
  <c r="F2202" i="43"/>
  <c r="H2202" i="43" s="1"/>
  <c r="G2202" i="43"/>
  <c r="F2203" i="43"/>
  <c r="H2203" i="43" s="1"/>
  <c r="G2203" i="43"/>
  <c r="F2204" i="43"/>
  <c r="G2204" i="43"/>
  <c r="H2204" i="43"/>
  <c r="F2205" i="43"/>
  <c r="H2205" i="43" s="1"/>
  <c r="G2205" i="43"/>
  <c r="F2206" i="43"/>
  <c r="G2206" i="43"/>
  <c r="H2206" i="43"/>
  <c r="F2207" i="43"/>
  <c r="G2207" i="43"/>
  <c r="H2207" i="43" s="1"/>
  <c r="F2208" i="43"/>
  <c r="G2208" i="43"/>
  <c r="F2209" i="43"/>
  <c r="G2209" i="43"/>
  <c r="H2209" i="43"/>
  <c r="F2210" i="43"/>
  <c r="G2210" i="43"/>
  <c r="H2210" i="43" s="1"/>
  <c r="F2211" i="43"/>
  <c r="G2211" i="43"/>
  <c r="H2211" i="43"/>
  <c r="F2212" i="43"/>
  <c r="G2212" i="43"/>
  <c r="H2212" i="43"/>
  <c r="F2213" i="43"/>
  <c r="H2213" i="43" s="1"/>
  <c r="G2213" i="43"/>
  <c r="F2214" i="43"/>
  <c r="G2214" i="43"/>
  <c r="H2214" i="43" s="1"/>
  <c r="F2215" i="43"/>
  <c r="H2215" i="43" s="1"/>
  <c r="G2215" i="43"/>
  <c r="F2216" i="43"/>
  <c r="H2216" i="43" s="1"/>
  <c r="G2216" i="43"/>
  <c r="F2217" i="43"/>
  <c r="H2217" i="43" s="1"/>
  <c r="G2217" i="43"/>
  <c r="F2218" i="43"/>
  <c r="G2218" i="43"/>
  <c r="H2218" i="43" s="1"/>
  <c r="F2219" i="43"/>
  <c r="G2219" i="43"/>
  <c r="H2219" i="43"/>
  <c r="F2220" i="43"/>
  <c r="G2220" i="43"/>
  <c r="H2220" i="43"/>
  <c r="F2221" i="43"/>
  <c r="H2221" i="43" s="1"/>
  <c r="G2221" i="43"/>
  <c r="F2222" i="43"/>
  <c r="G2222" i="43"/>
  <c r="H2222" i="43" s="1"/>
  <c r="F2223" i="43"/>
  <c r="G2223" i="43"/>
  <c r="H2223" i="43" s="1"/>
  <c r="F2224" i="43"/>
  <c r="H2224" i="43" s="1"/>
  <c r="G2224" i="43"/>
  <c r="F2225" i="43"/>
  <c r="G2225" i="43"/>
  <c r="H2225" i="43" s="1"/>
  <c r="F2226" i="43"/>
  <c r="G2226" i="43"/>
  <c r="H2226" i="43"/>
  <c r="F2227" i="43"/>
  <c r="H2227" i="43" s="1"/>
  <c r="G2227" i="43"/>
  <c r="F2228" i="43"/>
  <c r="H2228" i="43" s="1"/>
  <c r="G2228" i="43"/>
  <c r="F2229" i="43"/>
  <c r="G2229" i="43"/>
  <c r="H2229" i="43" s="1"/>
  <c r="F2230" i="43"/>
  <c r="G2230" i="43"/>
  <c r="H2230" i="43"/>
  <c r="F2231" i="43"/>
  <c r="G2231" i="43"/>
  <c r="H2231" i="43"/>
  <c r="F2232" i="43"/>
  <c r="H2232" i="43" s="1"/>
  <c r="G2232" i="43"/>
  <c r="F2233" i="43"/>
  <c r="H2233" i="43" s="1"/>
  <c r="G2233" i="43"/>
  <c r="F2234" i="43"/>
  <c r="G2234" i="43"/>
  <c r="H2234" i="43"/>
  <c r="F2235" i="43"/>
  <c r="H2235" i="43" s="1"/>
  <c r="G2235" i="43"/>
  <c r="F2236" i="43"/>
  <c r="G2236" i="43"/>
  <c r="H2236" i="43" s="1"/>
  <c r="F2237" i="43"/>
  <c r="G2237" i="43"/>
  <c r="H2237" i="43"/>
  <c r="F2238" i="43"/>
  <c r="G2238" i="43"/>
  <c r="H2238" i="43" s="1"/>
  <c r="F2239" i="43"/>
  <c r="H2239" i="43" s="1"/>
  <c r="G2239" i="43"/>
  <c r="F2240" i="43"/>
  <c r="H2240" i="43" s="1"/>
  <c r="G2240" i="43"/>
  <c r="F2241" i="43"/>
  <c r="G2241" i="43"/>
  <c r="F2242" i="43"/>
  <c r="H2242" i="43" s="1"/>
  <c r="G2242" i="43"/>
  <c r="F2243" i="43"/>
  <c r="H2243" i="43" s="1"/>
  <c r="G2243" i="43"/>
  <c r="F2244" i="43"/>
  <c r="H2244" i="43" s="1"/>
  <c r="G2244" i="43"/>
  <c r="F2245" i="43"/>
  <c r="G2245" i="43"/>
  <c r="H2245" i="43"/>
  <c r="F2246" i="43"/>
  <c r="G2246" i="43"/>
  <c r="H2246" i="43" s="1"/>
  <c r="F2247" i="43"/>
  <c r="G2247" i="43"/>
  <c r="H2247" i="43" s="1"/>
  <c r="F2248" i="43"/>
  <c r="G2248" i="43"/>
  <c r="F2249" i="43"/>
  <c r="H2249" i="43" s="1"/>
  <c r="G2249" i="43"/>
  <c r="F2250" i="43"/>
  <c r="G2250" i="43"/>
  <c r="H2250" i="43" s="1"/>
  <c r="F2251" i="43"/>
  <c r="G2251" i="43"/>
  <c r="H2251" i="43"/>
  <c r="F2252" i="43"/>
  <c r="H2252" i="43" s="1"/>
  <c r="G2252" i="43"/>
  <c r="F2253" i="43"/>
  <c r="H2253" i="43" s="1"/>
  <c r="G2253" i="43"/>
  <c r="F2254" i="43"/>
  <c r="G2254" i="43"/>
  <c r="H2254" i="43"/>
  <c r="F2255" i="43"/>
  <c r="H2255" i="43" s="1"/>
  <c r="G2255" i="43"/>
  <c r="F2256" i="43"/>
  <c r="H2256" i="43" s="1"/>
  <c r="G2256" i="43"/>
  <c r="F2257" i="43"/>
  <c r="G2257" i="43"/>
  <c r="H2257" i="43"/>
  <c r="F2258" i="43"/>
  <c r="H2258" i="43" s="1"/>
  <c r="G2258" i="43"/>
  <c r="F2259" i="43"/>
  <c r="G2259" i="43"/>
  <c r="H2259" i="43"/>
  <c r="F2260" i="43"/>
  <c r="G2260" i="43"/>
  <c r="H2260" i="43" s="1"/>
  <c r="F2261" i="43"/>
  <c r="G2261" i="43"/>
  <c r="H2261" i="43" s="1"/>
  <c r="F2262" i="43"/>
  <c r="G2262" i="43"/>
  <c r="H2262" i="43" s="1"/>
  <c r="F2263" i="43"/>
  <c r="G2263" i="43"/>
  <c r="F2264" i="43"/>
  <c r="H2264" i="43" s="1"/>
  <c r="G2264" i="43"/>
  <c r="F2265" i="43"/>
  <c r="G2265" i="43"/>
  <c r="H2265" i="43" s="1"/>
  <c r="F2266" i="43"/>
  <c r="G2266" i="43"/>
  <c r="F2267" i="43"/>
  <c r="H2267" i="43" s="1"/>
  <c r="G2267" i="43"/>
  <c r="F2268" i="43"/>
  <c r="G2268" i="43"/>
  <c r="H2268" i="43"/>
  <c r="F2269" i="43"/>
  <c r="H2269" i="43" s="1"/>
  <c r="G2269" i="43"/>
  <c r="F2270" i="43"/>
  <c r="G2270" i="43"/>
  <c r="H2270" i="43"/>
  <c r="F2271" i="43"/>
  <c r="G2271" i="43"/>
  <c r="H2271" i="43" s="1"/>
  <c r="F2272" i="43"/>
  <c r="G2272" i="43"/>
  <c r="F2273" i="43"/>
  <c r="G2273" i="43"/>
  <c r="H2273" i="43"/>
  <c r="F2274" i="43"/>
  <c r="G2274" i="43"/>
  <c r="H2274" i="43" s="1"/>
  <c r="F2275" i="43"/>
  <c r="G2275" i="43"/>
  <c r="H2275" i="43"/>
  <c r="F2276" i="43"/>
  <c r="G2276" i="43"/>
  <c r="H2276" i="43" s="1"/>
  <c r="F2277" i="43"/>
  <c r="H2277" i="43" s="1"/>
  <c r="G2277" i="43"/>
  <c r="F2278" i="43"/>
  <c r="G2278" i="43"/>
  <c r="H2278" i="43" s="1"/>
  <c r="F2279" i="43"/>
  <c r="G2279" i="43"/>
  <c r="H2279" i="43"/>
  <c r="F2280" i="43"/>
  <c r="H2280" i="43" s="1"/>
  <c r="G2280" i="43"/>
  <c r="F2281" i="43"/>
  <c r="H2281" i="43" s="1"/>
  <c r="G2281" i="43"/>
  <c r="F2282" i="43"/>
  <c r="G2282" i="43"/>
  <c r="H2282" i="43" s="1"/>
  <c r="F2283" i="43"/>
  <c r="G2283" i="43"/>
  <c r="H2283" i="43"/>
  <c r="F2284" i="43"/>
  <c r="H2284" i="43" s="1"/>
  <c r="G2284" i="43"/>
  <c r="F2285" i="43"/>
  <c r="G2285" i="43"/>
  <c r="H2285" i="43" s="1"/>
  <c r="F2286" i="43"/>
  <c r="G2286" i="43"/>
  <c r="H2286" i="43" s="1"/>
  <c r="F2287" i="43"/>
  <c r="G2287" i="43"/>
  <c r="H2287" i="43"/>
  <c r="F2288" i="43"/>
  <c r="G2288" i="43"/>
  <c r="F2289" i="43"/>
  <c r="G2289" i="43"/>
  <c r="H2289" i="43" s="1"/>
  <c r="F2290" i="43"/>
  <c r="G2290" i="43"/>
  <c r="H2290" i="43"/>
  <c r="F2291" i="43"/>
  <c r="H2291" i="43" s="1"/>
  <c r="G2291" i="43"/>
  <c r="F2292" i="43"/>
  <c r="G2292" i="43"/>
  <c r="F2293" i="43"/>
  <c r="H2293" i="43" s="1"/>
  <c r="G2293" i="43"/>
  <c r="F2294" i="43"/>
  <c r="G2294" i="43"/>
  <c r="H2294" i="43"/>
  <c r="F2295" i="43"/>
  <c r="G2295" i="43"/>
  <c r="H2295" i="43"/>
  <c r="F2296" i="43"/>
  <c r="G2296" i="43"/>
  <c r="F2297" i="43"/>
  <c r="H2297" i="43" s="1"/>
  <c r="G2297" i="43"/>
  <c r="F2298" i="43"/>
  <c r="G2298" i="43"/>
  <c r="H2298" i="43"/>
  <c r="F2299" i="43"/>
  <c r="G2299" i="43"/>
  <c r="H2299" i="43"/>
  <c r="F2300" i="43"/>
  <c r="G2300" i="43"/>
  <c r="H2300" i="43" s="1"/>
  <c r="F2301" i="43"/>
  <c r="G2301" i="43"/>
  <c r="H2301" i="43" s="1"/>
  <c r="F2302" i="43"/>
  <c r="G2302" i="43"/>
  <c r="H2302" i="43" s="1"/>
  <c r="F2303" i="43"/>
  <c r="G2303" i="43"/>
  <c r="F2304" i="43"/>
  <c r="G2304" i="43"/>
  <c r="F2305" i="43"/>
  <c r="H2305" i="43" s="1"/>
  <c r="G2305" i="43"/>
  <c r="F2306" i="43"/>
  <c r="G2306" i="43"/>
  <c r="F2307" i="43"/>
  <c r="H2307" i="43" s="1"/>
  <c r="G2307" i="43"/>
  <c r="F2308" i="43"/>
  <c r="H2308" i="43" s="1"/>
  <c r="G2308" i="43"/>
  <c r="F2309" i="43"/>
  <c r="G2309" i="43"/>
  <c r="H2309" i="43"/>
  <c r="F2310" i="43"/>
  <c r="G2310" i="43"/>
  <c r="H2310" i="43"/>
  <c r="F2311" i="43"/>
  <c r="G2311" i="43"/>
  <c r="H2311" i="43"/>
  <c r="F2312" i="43"/>
  <c r="G2312" i="43"/>
  <c r="F2313" i="43"/>
  <c r="G2313" i="43"/>
  <c r="H2313" i="43"/>
  <c r="F2314" i="43"/>
  <c r="G2314" i="43"/>
  <c r="H2314" i="43"/>
  <c r="F2315" i="43"/>
  <c r="G2315" i="43"/>
  <c r="H2315" i="43"/>
  <c r="F2316" i="43"/>
  <c r="G2316" i="43"/>
  <c r="F2317" i="43"/>
  <c r="H2317" i="43" s="1"/>
  <c r="G2317" i="43"/>
  <c r="F2318" i="43"/>
  <c r="G2318" i="43"/>
  <c r="H2318" i="43" s="1"/>
  <c r="F2319" i="43"/>
  <c r="G2319" i="43"/>
  <c r="H2319" i="43"/>
  <c r="F2320" i="43"/>
  <c r="H2320" i="43" s="1"/>
  <c r="G2320" i="43"/>
  <c r="F2321" i="43"/>
  <c r="G2321" i="43"/>
  <c r="H2321" i="43" s="1"/>
  <c r="F2322" i="43"/>
  <c r="G2322" i="43"/>
  <c r="H2322" i="43"/>
  <c r="F2323" i="43"/>
  <c r="H2323" i="43" s="1"/>
  <c r="G2323" i="43"/>
  <c r="F2324" i="43"/>
  <c r="G2324" i="43"/>
  <c r="H2324" i="43" s="1"/>
  <c r="F2325" i="43"/>
  <c r="G2325" i="43"/>
  <c r="H2325" i="43" s="1"/>
  <c r="F2326" i="43"/>
  <c r="G2326" i="43"/>
  <c r="H2326" i="43"/>
  <c r="F2327" i="43"/>
  <c r="G2327" i="43"/>
  <c r="F2328" i="43"/>
  <c r="G2328" i="43"/>
  <c r="F2329" i="43"/>
  <c r="G2329" i="43"/>
  <c r="H2329" i="43"/>
  <c r="F2330" i="43"/>
  <c r="H2330" i="43" s="1"/>
  <c r="G2330" i="43"/>
  <c r="F2331" i="43"/>
  <c r="H2331" i="43" s="1"/>
  <c r="G2331" i="43"/>
  <c r="F2332" i="43"/>
  <c r="H2332" i="43" s="1"/>
  <c r="G2332" i="43"/>
  <c r="F2333" i="43"/>
  <c r="G2333" i="43"/>
  <c r="H2333" i="43"/>
  <c r="F2334" i="43"/>
  <c r="G2334" i="43"/>
  <c r="H2334" i="43"/>
  <c r="F2335" i="43"/>
  <c r="H2335" i="43" s="1"/>
  <c r="G2335" i="43"/>
  <c r="F2336" i="43"/>
  <c r="G2336" i="43"/>
  <c r="F2337" i="43"/>
  <c r="G2337" i="43"/>
  <c r="H2337" i="43"/>
  <c r="F2338" i="43"/>
  <c r="H2338" i="43" s="1"/>
  <c r="G2338" i="43"/>
  <c r="F2339" i="43"/>
  <c r="G2339" i="43"/>
  <c r="H2339" i="43"/>
  <c r="F2340" i="43"/>
  <c r="G2340" i="43"/>
  <c r="H2340" i="43" s="1"/>
  <c r="F2341" i="43"/>
  <c r="G2341" i="43"/>
  <c r="F2342" i="43"/>
  <c r="G2342" i="43"/>
  <c r="H2342" i="43" s="1"/>
  <c r="F2343" i="43"/>
  <c r="H2343" i="43" s="1"/>
  <c r="G2343" i="43"/>
  <c r="F2344" i="43"/>
  <c r="H2344" i="43" s="1"/>
  <c r="G2344" i="43"/>
  <c r="F2345" i="43"/>
  <c r="G2345" i="43"/>
  <c r="F2346" i="43"/>
  <c r="G2346" i="43"/>
  <c r="F2347" i="43"/>
  <c r="H2347" i="43" s="1"/>
  <c r="G2347" i="43"/>
  <c r="F2348" i="43"/>
  <c r="G2348" i="43"/>
  <c r="H2348" i="43"/>
  <c r="F2349" i="43"/>
  <c r="G2349" i="43"/>
  <c r="H2349" i="43"/>
  <c r="F2350" i="43"/>
  <c r="G2350" i="43"/>
  <c r="H2350" i="43"/>
  <c r="F2351" i="43"/>
  <c r="G2351" i="43"/>
  <c r="H2351" i="43" s="1"/>
  <c r="F2352" i="43"/>
  <c r="G2352" i="43"/>
  <c r="F2353" i="43"/>
  <c r="G2353" i="43"/>
  <c r="H2353" i="43"/>
  <c r="F2354" i="43"/>
  <c r="G2354" i="43"/>
  <c r="H2354" i="43" s="1"/>
  <c r="F2355" i="43"/>
  <c r="H2355" i="43" s="1"/>
  <c r="G2355" i="43"/>
  <c r="F2356" i="43"/>
  <c r="H2356" i="43" s="1"/>
  <c r="G2356" i="43"/>
  <c r="F2357" i="43"/>
  <c r="G2357" i="43"/>
  <c r="H2357" i="43" s="1"/>
  <c r="F2358" i="43"/>
  <c r="G2358" i="43"/>
  <c r="H2358" i="43"/>
  <c r="F2359" i="43"/>
  <c r="H2359" i="43" s="1"/>
  <c r="G2359" i="43"/>
  <c r="F2360" i="43"/>
  <c r="G2360" i="43"/>
  <c r="F2361" i="43"/>
  <c r="H2361" i="43" s="1"/>
  <c r="G2361" i="43"/>
  <c r="F2362" i="43"/>
  <c r="H2362" i="43" s="1"/>
  <c r="G2362" i="43"/>
  <c r="F2363" i="43"/>
  <c r="G2363" i="43"/>
  <c r="H2363" i="43"/>
  <c r="F2364" i="43"/>
  <c r="G2364" i="43"/>
  <c r="H2364" i="43" s="1"/>
  <c r="F2365" i="43"/>
  <c r="G2365" i="43"/>
  <c r="H2365" i="43"/>
  <c r="F2366" i="43"/>
  <c r="G2366" i="43"/>
  <c r="H2366" i="43" s="1"/>
  <c r="F2367" i="43"/>
  <c r="G2367" i="43"/>
  <c r="F2368" i="43"/>
  <c r="H2368" i="43" s="1"/>
  <c r="G2368" i="43"/>
  <c r="F2369" i="43"/>
  <c r="G2369" i="43"/>
  <c r="F2370" i="43"/>
  <c r="G2370" i="43"/>
  <c r="F2371" i="43"/>
  <c r="G2371" i="43"/>
  <c r="H2371" i="43"/>
  <c r="F2372" i="43"/>
  <c r="G2372" i="43"/>
  <c r="H2372" i="43"/>
  <c r="F2373" i="43"/>
  <c r="H2373" i="43" s="1"/>
  <c r="G2373" i="43"/>
  <c r="F2374" i="43"/>
  <c r="G2374" i="43"/>
  <c r="H2374" i="43" s="1"/>
  <c r="F2375" i="43"/>
  <c r="G2375" i="43"/>
  <c r="H2375" i="43" s="1"/>
  <c r="F2376" i="43"/>
  <c r="G2376" i="43"/>
  <c r="F2377" i="43"/>
  <c r="H2377" i="43" s="1"/>
  <c r="G2377" i="43"/>
  <c r="F2378" i="43"/>
  <c r="G2378" i="43"/>
  <c r="H2378" i="43"/>
  <c r="F2379" i="43"/>
  <c r="G2379" i="43"/>
  <c r="H2379" i="43"/>
  <c r="F2380" i="43"/>
  <c r="H2380" i="43" s="1"/>
  <c r="G2380" i="43"/>
  <c r="F2381" i="43"/>
  <c r="G2381" i="43"/>
  <c r="F2382" i="43"/>
  <c r="G2382" i="43"/>
  <c r="H2382" i="43" s="1"/>
  <c r="F2383" i="43"/>
  <c r="H2383" i="43" s="1"/>
  <c r="G2383" i="43"/>
  <c r="F2384" i="43"/>
  <c r="H2384" i="43" s="1"/>
  <c r="G2384" i="43"/>
  <c r="F2385" i="43"/>
  <c r="H2385" i="43" s="1"/>
  <c r="G2385" i="43"/>
  <c r="F2386" i="43"/>
  <c r="H2386" i="43" s="1"/>
  <c r="G2386" i="43"/>
  <c r="F2387" i="43"/>
  <c r="G2387" i="43"/>
  <c r="H2387" i="43"/>
  <c r="F2388" i="43"/>
  <c r="H2388" i="43" s="1"/>
  <c r="G2388" i="43"/>
  <c r="F2389" i="43"/>
  <c r="G2389" i="43"/>
  <c r="H2389" i="43"/>
  <c r="F2390" i="43"/>
  <c r="G2390" i="43"/>
  <c r="H2390" i="43"/>
  <c r="F2391" i="43"/>
  <c r="G2391" i="43"/>
  <c r="F2392" i="43"/>
  <c r="H2392" i="43" s="1"/>
  <c r="G2392" i="43"/>
  <c r="F2393" i="43"/>
  <c r="G2393" i="43"/>
  <c r="H2393" i="43"/>
  <c r="F2394" i="43"/>
  <c r="H2394" i="43" s="1"/>
  <c r="G2394" i="43"/>
  <c r="F2395" i="43"/>
  <c r="H2395" i="43" s="1"/>
  <c r="G2395" i="43"/>
  <c r="F2396" i="43"/>
  <c r="G2396" i="43"/>
  <c r="H2396" i="43"/>
  <c r="F2397" i="43"/>
  <c r="H2397" i="43" s="1"/>
  <c r="G2397" i="43"/>
  <c r="F2398" i="43"/>
  <c r="G2398" i="43"/>
  <c r="H2398" i="43"/>
  <c r="F2399" i="43"/>
  <c r="G2399" i="43"/>
  <c r="H2399" i="43" s="1"/>
  <c r="F2400" i="43"/>
  <c r="G2400" i="43"/>
  <c r="F2401" i="43"/>
  <c r="H2401" i="43" s="1"/>
  <c r="G2401" i="43"/>
  <c r="F2402" i="43"/>
  <c r="G2402" i="43"/>
  <c r="H2402" i="43" s="1"/>
  <c r="F2403" i="43"/>
  <c r="G2403" i="43"/>
  <c r="H2403" i="43"/>
  <c r="F2404" i="43"/>
  <c r="G2404" i="43"/>
  <c r="H2404" i="43"/>
  <c r="F2405" i="43"/>
  <c r="H2405" i="43" s="1"/>
  <c r="G2405" i="43"/>
  <c r="F2406" i="43"/>
  <c r="G2406" i="43"/>
  <c r="H2406" i="43" s="1"/>
  <c r="F2407" i="43"/>
  <c r="G2407" i="43"/>
  <c r="F2408" i="43"/>
  <c r="H2408" i="43" s="1"/>
  <c r="G2408" i="43"/>
  <c r="F2409" i="43"/>
  <c r="H2409" i="43" s="1"/>
  <c r="G2409" i="43"/>
  <c r="F2410" i="43"/>
  <c r="G2410" i="43"/>
  <c r="H2410" i="43" s="1"/>
  <c r="F2411" i="43"/>
  <c r="G2411" i="43"/>
  <c r="H2411" i="43"/>
  <c r="F2412" i="43"/>
  <c r="H2412" i="43" s="1"/>
  <c r="G2412" i="43"/>
  <c r="F2413" i="43"/>
  <c r="G2413" i="43"/>
  <c r="F2414" i="43"/>
  <c r="G2414" i="43"/>
  <c r="H2414" i="43" s="1"/>
  <c r="F2415" i="43"/>
  <c r="G2415" i="43"/>
  <c r="H2415" i="43"/>
  <c r="F2416" i="43"/>
  <c r="H2416" i="43" s="1"/>
  <c r="G2416" i="43"/>
  <c r="F2417" i="43"/>
  <c r="G2417" i="43"/>
  <c r="H2417" i="43" s="1"/>
  <c r="F2418" i="43"/>
  <c r="G2418" i="43"/>
  <c r="H2418" i="43"/>
  <c r="F2419" i="43"/>
  <c r="H2419" i="43" s="1"/>
  <c r="G2419" i="43"/>
  <c r="F2420" i="43"/>
  <c r="G2420" i="43"/>
  <c r="F2421" i="43"/>
  <c r="G2421" i="43"/>
  <c r="F2422" i="43"/>
  <c r="G2422" i="43"/>
  <c r="H2422" i="43"/>
  <c r="F2423" i="43"/>
  <c r="G2423" i="43"/>
  <c r="H2423" i="43"/>
  <c r="F2424" i="43"/>
  <c r="H2424" i="43" s="1"/>
  <c r="G2424" i="43"/>
  <c r="F2425" i="43"/>
  <c r="H2425" i="43" s="1"/>
  <c r="G2425" i="43"/>
  <c r="F2426" i="43"/>
  <c r="G2426" i="43"/>
  <c r="H2426" i="43"/>
  <c r="F2427" i="43"/>
  <c r="G2427" i="43"/>
  <c r="H2427" i="43"/>
  <c r="F2428" i="43"/>
  <c r="G2428" i="43"/>
  <c r="H2428" i="43"/>
  <c r="F2429" i="43"/>
  <c r="G2429" i="43"/>
  <c r="H2429" i="43" s="1"/>
  <c r="F2430" i="43"/>
  <c r="G2430" i="43"/>
  <c r="H2430" i="43" s="1"/>
  <c r="F2431" i="43"/>
  <c r="H2431" i="43" s="1"/>
  <c r="G2431" i="43"/>
  <c r="F2432" i="43"/>
  <c r="G2432" i="43"/>
  <c r="F2433" i="43"/>
  <c r="H2433" i="43" s="1"/>
  <c r="G2433" i="43"/>
  <c r="F2434" i="43"/>
  <c r="G2434" i="43"/>
  <c r="F2435" i="43"/>
  <c r="H2435" i="43" s="1"/>
  <c r="G2435" i="43"/>
  <c r="F2436" i="43"/>
  <c r="G2436" i="43"/>
  <c r="H2436" i="43"/>
  <c r="F2437" i="43"/>
  <c r="G2437" i="43"/>
  <c r="H2437" i="43"/>
  <c r="F2438" i="43"/>
  <c r="G2438" i="43"/>
  <c r="H2438" i="43"/>
  <c r="F2439" i="43"/>
  <c r="G2439" i="43"/>
  <c r="H2439" i="43" s="1"/>
  <c r="F2440" i="43"/>
  <c r="G2440" i="43"/>
  <c r="F2441" i="43"/>
  <c r="G2441" i="43"/>
  <c r="H2441" i="43"/>
  <c r="F2442" i="43"/>
  <c r="G2442" i="43"/>
  <c r="H2442" i="43" s="1"/>
  <c r="F2443" i="43"/>
  <c r="G2443" i="43"/>
  <c r="H2443" i="43"/>
  <c r="F2444" i="43"/>
  <c r="G2444" i="43"/>
  <c r="F2445" i="43"/>
  <c r="H2445" i="43" s="1"/>
  <c r="G2445" i="43"/>
  <c r="F2446" i="43"/>
  <c r="G2446" i="43"/>
  <c r="H2446" i="43" s="1"/>
  <c r="F2447" i="43"/>
  <c r="G2447" i="43"/>
  <c r="H2447" i="43"/>
  <c r="F2448" i="43"/>
  <c r="H2448" i="43" s="1"/>
  <c r="G2448" i="43"/>
  <c r="F2449" i="43"/>
  <c r="G2449" i="43"/>
  <c r="H2449" i="43" s="1"/>
  <c r="F2450" i="43"/>
  <c r="G2450" i="43"/>
  <c r="H2450" i="43"/>
  <c r="F2451" i="43"/>
  <c r="H2451" i="43" s="1"/>
  <c r="G2451" i="43"/>
  <c r="F2452" i="43"/>
  <c r="H2452" i="43" s="1"/>
  <c r="G2452" i="43"/>
  <c r="F2453" i="43"/>
  <c r="G2453" i="43"/>
  <c r="H2453" i="43"/>
  <c r="F2454" i="43"/>
  <c r="G2454" i="43"/>
  <c r="H2454" i="43"/>
  <c r="F2455" i="43"/>
  <c r="H2455" i="43" s="1"/>
  <c r="G2455" i="43"/>
  <c r="F2456" i="43"/>
  <c r="G2456" i="43"/>
  <c r="F2457" i="43"/>
  <c r="G2457" i="43"/>
  <c r="H2457" i="43" s="1"/>
  <c r="F2458" i="43"/>
  <c r="H2458" i="43" s="1"/>
  <c r="G2458" i="43"/>
  <c r="F2459" i="43"/>
  <c r="H2459" i="43" s="1"/>
  <c r="G2459" i="43"/>
  <c r="F2460" i="43"/>
  <c r="G2460" i="43"/>
  <c r="H2460" i="43"/>
  <c r="F2461" i="43"/>
  <c r="G2461" i="43"/>
  <c r="H2461" i="43"/>
  <c r="F2462" i="43"/>
  <c r="G2462" i="43"/>
  <c r="H2462" i="43"/>
  <c r="F2463" i="43"/>
  <c r="G2463" i="43"/>
  <c r="F2464" i="43"/>
  <c r="G2464" i="43"/>
  <c r="F2465" i="43"/>
  <c r="G2465" i="43"/>
  <c r="H2465" i="43"/>
  <c r="F2466" i="43"/>
  <c r="H2466" i="43" s="1"/>
  <c r="G2466" i="43"/>
  <c r="F2467" i="43"/>
  <c r="G2467" i="43"/>
  <c r="H2467" i="43"/>
  <c r="F2468" i="43"/>
  <c r="G2468" i="43"/>
  <c r="H2468" i="43" s="1"/>
  <c r="F2469" i="43"/>
  <c r="H2469" i="43" s="1"/>
  <c r="G2469" i="43"/>
  <c r="F2470" i="43"/>
  <c r="G2470" i="43"/>
  <c r="H2470" i="43" s="1"/>
  <c r="F2471" i="43"/>
  <c r="G2471" i="43"/>
  <c r="H2471" i="43"/>
  <c r="F2472" i="43"/>
  <c r="H2472" i="43" s="1"/>
  <c r="G2472" i="43"/>
  <c r="F2473" i="43"/>
  <c r="G2473" i="43"/>
  <c r="F2474" i="43"/>
  <c r="H2474" i="43" s="1"/>
  <c r="G2474" i="43"/>
  <c r="F2475" i="43"/>
  <c r="G2475" i="43"/>
  <c r="H2475" i="43"/>
  <c r="F2476" i="43"/>
  <c r="G2476" i="43"/>
  <c r="H2476" i="43"/>
  <c r="F2477" i="43"/>
  <c r="G2477" i="43"/>
  <c r="H2477" i="43"/>
  <c r="F2478" i="43"/>
  <c r="G2478" i="43"/>
  <c r="H2478" i="43" s="1"/>
  <c r="F2479" i="43"/>
  <c r="G2479" i="43"/>
  <c r="H2479" i="43" s="1"/>
  <c r="F2480" i="43"/>
  <c r="G2480" i="43"/>
  <c r="F2481" i="43"/>
  <c r="G2481" i="43"/>
  <c r="H2481" i="43" s="1"/>
  <c r="F2482" i="43"/>
  <c r="G2482" i="43"/>
  <c r="H2482" i="43" s="1"/>
  <c r="F2483" i="43"/>
  <c r="H2483" i="43" s="1"/>
  <c r="G2483" i="43"/>
  <c r="F2484" i="43"/>
  <c r="H2484" i="43" s="1"/>
  <c r="G2484" i="43"/>
  <c r="F2485" i="43"/>
  <c r="G2485" i="43"/>
  <c r="H2485" i="43"/>
  <c r="F2486" i="43"/>
  <c r="G2486" i="43"/>
  <c r="H2486" i="43"/>
  <c r="F2487" i="43"/>
  <c r="H2487" i="43" s="1"/>
  <c r="G2487" i="43"/>
  <c r="F2488" i="43"/>
  <c r="H2488" i="43" s="1"/>
  <c r="G2488" i="43"/>
  <c r="F2489" i="43"/>
  <c r="G2489" i="43"/>
  <c r="H2489" i="43"/>
  <c r="F2490" i="43"/>
  <c r="H2490" i="43" s="1"/>
  <c r="G2490" i="43"/>
  <c r="F2491" i="43"/>
  <c r="H2491" i="43" s="1"/>
  <c r="G2491" i="43"/>
  <c r="F2492" i="43"/>
  <c r="G2492" i="43"/>
  <c r="H2492" i="43" s="1"/>
  <c r="F2493" i="43"/>
  <c r="G2493" i="43"/>
  <c r="H2493" i="43"/>
  <c r="F2494" i="43"/>
  <c r="G2494" i="43"/>
  <c r="H2494" i="43" s="1"/>
  <c r="F2495" i="43"/>
  <c r="G2495" i="43"/>
  <c r="F2496" i="43"/>
  <c r="H2496" i="43" s="1"/>
  <c r="G2496" i="43"/>
  <c r="F2497" i="43"/>
  <c r="G2497" i="43"/>
  <c r="F2498" i="43"/>
  <c r="H2498" i="43" s="1"/>
  <c r="G2498" i="43"/>
  <c r="F2499" i="43"/>
  <c r="G2499" i="43"/>
  <c r="H2499" i="43"/>
  <c r="F2500" i="43"/>
  <c r="G2500" i="43"/>
  <c r="H2500" i="43"/>
  <c r="F2501" i="43"/>
  <c r="H2501" i="43" s="1"/>
  <c r="G2501" i="43"/>
  <c r="F2502" i="43"/>
  <c r="G2502" i="43"/>
  <c r="H2502" i="43" s="1"/>
  <c r="F2503" i="43"/>
  <c r="G2503" i="43"/>
  <c r="H2503" i="43"/>
  <c r="F2504" i="43"/>
  <c r="G2504" i="43"/>
  <c r="F2505" i="43"/>
  <c r="G2505" i="43"/>
  <c r="H2505" i="43" s="1"/>
  <c r="F2506" i="43"/>
  <c r="G2506" i="43"/>
  <c r="H2506" i="43"/>
  <c r="F2507" i="43"/>
  <c r="G2507" i="43"/>
  <c r="H2507" i="43"/>
  <c r="F2508" i="43"/>
  <c r="H2508" i="43" s="1"/>
  <c r="G2508" i="43"/>
  <c r="F2509" i="43"/>
  <c r="G2509" i="43"/>
  <c r="F2510" i="43"/>
  <c r="G2510" i="43"/>
  <c r="H2510" i="43"/>
  <c r="F2511" i="43"/>
  <c r="G2511" i="43"/>
  <c r="H2511" i="43"/>
  <c r="F2512" i="43"/>
  <c r="H2512" i="43" s="1"/>
  <c r="G2512" i="43"/>
  <c r="F2513" i="43"/>
  <c r="H2513" i="43" s="1"/>
  <c r="G2513" i="43"/>
  <c r="F2514" i="43"/>
  <c r="G2514" i="43"/>
  <c r="H2514" i="43"/>
  <c r="F2515" i="43"/>
  <c r="G2515" i="43"/>
  <c r="H2515" i="43"/>
  <c r="F2516" i="43"/>
  <c r="G2516" i="43"/>
  <c r="H2516" i="43"/>
  <c r="F2517" i="43"/>
  <c r="G2517" i="43"/>
  <c r="H2517" i="43" s="1"/>
  <c r="F2518" i="43"/>
  <c r="G2518" i="43"/>
  <c r="H2518" i="43" s="1"/>
  <c r="F2519" i="43"/>
  <c r="G2519" i="43"/>
  <c r="F2520" i="43"/>
  <c r="H2520" i="43" s="1"/>
  <c r="G2520" i="43"/>
  <c r="F2521" i="43"/>
  <c r="G2521" i="43"/>
  <c r="H2521" i="43" s="1"/>
  <c r="F2522" i="43"/>
  <c r="G2522" i="43"/>
  <c r="F2523" i="43"/>
  <c r="H2523" i="43" s="1"/>
  <c r="G2523" i="43"/>
  <c r="F2524" i="43"/>
  <c r="G2524" i="43"/>
  <c r="H2524" i="43"/>
  <c r="F2525" i="43"/>
  <c r="H2525" i="43" s="1"/>
  <c r="G2525" i="43"/>
  <c r="F2526" i="43"/>
  <c r="G2526" i="43"/>
  <c r="H2526" i="43"/>
  <c r="F2527" i="43"/>
  <c r="G2527" i="43"/>
  <c r="H2527" i="43"/>
  <c r="F2528" i="43"/>
  <c r="G2528" i="43"/>
  <c r="F2529" i="43"/>
  <c r="G2529" i="43"/>
  <c r="H2529" i="43"/>
  <c r="F2530" i="43"/>
  <c r="G2530" i="43"/>
  <c r="H2530" i="43"/>
  <c r="F2531" i="43"/>
  <c r="G2531" i="43"/>
  <c r="H2531" i="43"/>
  <c r="F2532" i="43"/>
  <c r="G2532" i="43"/>
  <c r="H2532" i="43" s="1"/>
  <c r="F2533" i="43"/>
  <c r="H2533" i="43" s="1"/>
  <c r="G2533" i="43"/>
  <c r="F2534" i="43"/>
  <c r="G2534" i="43"/>
  <c r="H2534" i="43" s="1"/>
  <c r="F2535" i="43"/>
  <c r="G2535" i="43"/>
  <c r="H2535" i="43"/>
  <c r="F2536" i="43"/>
  <c r="H2536" i="43" s="1"/>
  <c r="G2536" i="43"/>
  <c r="F2537" i="43"/>
  <c r="H2537" i="43" s="1"/>
  <c r="G2537" i="43"/>
  <c r="F2538" i="43"/>
  <c r="G2538" i="43"/>
  <c r="H2538" i="43" s="1"/>
  <c r="F2539" i="43"/>
  <c r="H2539" i="43" s="1"/>
  <c r="G2539" i="43"/>
  <c r="F2540" i="43"/>
  <c r="H2540" i="43" s="1"/>
  <c r="G2540" i="43"/>
  <c r="F2541" i="43"/>
  <c r="G2541" i="43"/>
  <c r="F2542" i="43"/>
  <c r="G2542" i="43"/>
  <c r="H2542" i="43" s="1"/>
  <c r="F2543" i="43"/>
  <c r="G2543" i="43"/>
  <c r="H2543" i="43"/>
  <c r="F2544" i="43"/>
  <c r="H2544" i="43" s="1"/>
  <c r="G2544" i="43"/>
  <c r="F2545" i="43"/>
  <c r="G2545" i="43"/>
  <c r="H2545" i="43" s="1"/>
  <c r="F2546" i="43"/>
  <c r="G2546" i="43"/>
  <c r="H2546" i="43"/>
  <c r="F2547" i="43"/>
  <c r="H2547" i="43" s="1"/>
  <c r="G2547" i="43"/>
  <c r="F2548" i="43"/>
  <c r="G2548" i="43"/>
  <c r="F2549" i="43"/>
  <c r="H2549" i="43" s="1"/>
  <c r="G2549" i="43"/>
  <c r="F2550" i="43"/>
  <c r="G2550" i="43"/>
  <c r="H2550" i="43"/>
  <c r="F2551" i="43"/>
  <c r="G2551" i="43"/>
  <c r="H2551" i="43"/>
  <c r="F2552" i="43"/>
  <c r="G2552" i="43"/>
  <c r="F2553" i="43"/>
  <c r="G2553" i="43"/>
  <c r="H2553" i="43"/>
  <c r="F2554" i="43"/>
  <c r="G2554" i="43"/>
  <c r="H2554" i="43"/>
  <c r="F2555" i="43"/>
  <c r="G2555" i="43"/>
  <c r="H2555" i="43"/>
  <c r="F2556" i="43"/>
  <c r="G2556" i="43"/>
  <c r="H2556" i="43" s="1"/>
  <c r="F2557" i="43"/>
  <c r="G2557" i="43"/>
  <c r="H2557" i="43" s="1"/>
  <c r="F2558" i="43"/>
  <c r="G2558" i="43"/>
  <c r="H2558" i="43" s="1"/>
  <c r="F2559" i="43"/>
  <c r="G2559" i="43"/>
  <c r="F2560" i="43"/>
  <c r="G2560" i="43"/>
  <c r="F2561" i="43"/>
  <c r="H2561" i="43" s="1"/>
  <c r="G2561" i="43"/>
  <c r="F2562" i="43"/>
  <c r="G2562" i="43"/>
  <c r="F2563" i="43"/>
  <c r="H2563" i="43" s="1"/>
  <c r="G2563" i="43"/>
  <c r="F2564" i="43"/>
  <c r="H2564" i="43" s="1"/>
  <c r="G2564" i="43"/>
  <c r="F2565" i="43"/>
  <c r="G2565" i="43"/>
  <c r="H2565" i="43"/>
  <c r="F2566" i="43"/>
  <c r="G2566" i="43"/>
  <c r="H2566" i="43"/>
  <c r="F2567" i="43"/>
  <c r="G2567" i="43"/>
  <c r="H2567" i="43"/>
  <c r="F2568" i="43"/>
  <c r="G2568" i="43"/>
  <c r="F2569" i="43"/>
  <c r="G2569" i="43"/>
  <c r="H2569" i="43"/>
  <c r="F2570" i="43"/>
  <c r="G2570" i="43"/>
  <c r="H2570" i="43"/>
  <c r="F2571" i="43"/>
  <c r="G2571" i="43"/>
  <c r="H2571" i="43"/>
  <c r="F2572" i="43"/>
  <c r="G2572" i="43"/>
  <c r="F2573" i="43"/>
  <c r="H2573" i="43" s="1"/>
  <c r="G2573" i="43"/>
  <c r="F2574" i="43"/>
  <c r="G2574" i="43"/>
  <c r="H2574" i="43" s="1"/>
  <c r="F2575" i="43"/>
  <c r="G2575" i="43"/>
  <c r="H2575" i="43"/>
  <c r="F2576" i="43"/>
  <c r="H2576" i="43" s="1"/>
  <c r="G2576" i="43"/>
  <c r="F2577" i="43"/>
  <c r="G2577" i="43"/>
  <c r="H2577" i="43" s="1"/>
  <c r="F2578" i="43"/>
  <c r="G2578" i="43"/>
  <c r="H2578" i="43"/>
  <c r="F2579" i="43"/>
  <c r="H2579" i="43" s="1"/>
  <c r="G2579" i="43"/>
  <c r="F2580" i="43"/>
  <c r="G2580" i="43"/>
  <c r="H2580" i="43" s="1"/>
  <c r="F2581" i="43"/>
  <c r="G2581" i="43"/>
  <c r="H2581" i="43"/>
  <c r="F2582" i="43"/>
  <c r="G2582" i="43"/>
  <c r="H2582" i="43"/>
  <c r="F2583" i="43"/>
  <c r="H2583" i="43" s="1"/>
  <c r="G2583" i="43"/>
  <c r="F2584" i="43"/>
  <c r="G2584" i="43"/>
  <c r="F2585" i="43"/>
  <c r="G2585" i="43"/>
  <c r="H2585" i="43"/>
  <c r="F2586" i="43"/>
  <c r="G2586" i="43"/>
  <c r="F2587" i="43"/>
  <c r="H2587" i="43" s="1"/>
  <c r="G2587" i="43"/>
  <c r="F2588" i="43"/>
  <c r="G2588" i="43"/>
  <c r="F2589" i="43"/>
  <c r="G2589" i="43"/>
  <c r="H2589" i="43"/>
  <c r="F2590" i="43"/>
  <c r="G2590" i="43"/>
  <c r="H2590" i="43"/>
  <c r="F2591" i="43"/>
  <c r="H2591" i="43" s="1"/>
  <c r="G2591" i="43"/>
  <c r="F2592" i="43"/>
  <c r="G2592" i="43"/>
  <c r="F2593" i="43"/>
  <c r="G2593" i="43"/>
  <c r="H2593" i="43"/>
  <c r="F2594" i="43"/>
  <c r="H2594" i="43" s="1"/>
  <c r="G2594" i="43"/>
  <c r="F2595" i="43"/>
  <c r="G2595" i="43"/>
  <c r="H2595" i="43"/>
  <c r="F2596" i="43"/>
  <c r="G2596" i="43"/>
  <c r="H2596" i="43" s="1"/>
  <c r="F2597" i="43"/>
  <c r="G2597" i="43"/>
  <c r="F2598" i="43"/>
  <c r="G2598" i="43"/>
  <c r="H2598" i="43" s="1"/>
  <c r="F2599" i="43"/>
  <c r="H2599" i="43" s="1"/>
  <c r="G2599" i="43"/>
  <c r="F2600" i="43"/>
  <c r="H2600" i="43" s="1"/>
  <c r="G2600" i="43"/>
  <c r="F2601" i="43"/>
  <c r="G2601" i="43"/>
  <c r="F2602" i="43"/>
  <c r="H2602" i="43" s="1"/>
  <c r="G2602" i="43"/>
  <c r="F2603" i="43"/>
  <c r="H2603" i="43" s="1"/>
  <c r="G2603" i="43"/>
  <c r="F2604" i="43"/>
  <c r="G2604" i="43"/>
  <c r="H2604" i="43"/>
  <c r="F2605" i="43"/>
  <c r="G2605" i="43"/>
  <c r="H2605" i="43"/>
  <c r="F2606" i="43"/>
  <c r="G2606" i="43"/>
  <c r="H2606" i="43"/>
  <c r="F2607" i="43"/>
  <c r="G2607" i="43"/>
  <c r="H2607" i="43"/>
  <c r="F2608" i="43"/>
  <c r="G2608" i="43"/>
  <c r="F2609" i="43"/>
  <c r="G2609" i="43"/>
  <c r="H2609" i="43"/>
  <c r="F2610" i="43"/>
  <c r="G2610" i="43"/>
  <c r="H2610" i="43"/>
  <c r="F2611" i="43"/>
  <c r="H2611" i="43" s="1"/>
  <c r="G2611" i="43"/>
  <c r="F2612" i="43"/>
  <c r="H2612" i="43" s="1"/>
  <c r="G2612" i="43"/>
  <c r="F2613" i="43"/>
  <c r="G2613" i="43"/>
  <c r="H2613" i="43" s="1"/>
  <c r="F2614" i="43"/>
  <c r="G2614" i="43"/>
  <c r="H2614" i="43"/>
  <c r="F2615" i="43"/>
  <c r="H2615" i="43" s="1"/>
  <c r="G2615" i="43"/>
  <c r="F2616" i="43"/>
  <c r="H2616" i="43" s="1"/>
  <c r="G2616" i="43"/>
  <c r="F2617" i="43"/>
  <c r="G2617" i="43"/>
  <c r="H2617" i="43"/>
  <c r="F2618" i="43"/>
  <c r="H2618" i="43" s="1"/>
  <c r="G2618" i="43"/>
  <c r="F2619" i="43"/>
  <c r="H2619" i="43" s="1"/>
  <c r="G2619" i="43"/>
  <c r="F2620" i="43"/>
  <c r="G2620" i="43"/>
  <c r="H2620" i="43" s="1"/>
  <c r="F2621" i="43"/>
  <c r="G2621" i="43"/>
  <c r="H2621" i="43"/>
  <c r="F2622" i="43"/>
  <c r="G2622" i="43"/>
  <c r="H2622" i="43" s="1"/>
  <c r="F2623" i="43"/>
  <c r="G2623" i="43"/>
  <c r="F2624" i="43"/>
  <c r="H2624" i="43" s="1"/>
  <c r="G2624" i="43"/>
  <c r="F2625" i="43"/>
  <c r="G2625" i="43"/>
  <c r="F2626" i="43"/>
  <c r="H2626" i="43" s="1"/>
  <c r="G2626" i="43"/>
  <c r="F2627" i="43"/>
  <c r="G2627" i="43"/>
  <c r="H2627" i="43"/>
  <c r="F2628" i="43"/>
  <c r="G2628" i="43"/>
  <c r="H2628" i="43"/>
  <c r="F2629" i="43"/>
  <c r="H2629" i="43" s="1"/>
  <c r="G2629" i="43"/>
  <c r="F2630" i="43"/>
  <c r="G2630" i="43"/>
  <c r="H2630" i="43" s="1"/>
  <c r="F2631" i="43"/>
  <c r="G2631" i="43"/>
  <c r="H2631" i="43" s="1"/>
  <c r="F2632" i="43"/>
  <c r="G2632" i="43"/>
  <c r="F2633" i="43"/>
  <c r="H2633" i="43" s="1"/>
  <c r="G2633" i="43"/>
  <c r="F2634" i="43"/>
  <c r="G2634" i="43"/>
  <c r="H2634" i="43" s="1"/>
  <c r="F2635" i="43"/>
  <c r="G2635" i="43"/>
  <c r="H2635" i="43"/>
  <c r="F2636" i="43"/>
  <c r="H2636" i="43" s="1"/>
  <c r="G2636" i="43"/>
  <c r="F2637" i="43"/>
  <c r="G2637" i="43"/>
  <c r="F2638" i="43"/>
  <c r="G2638" i="43"/>
  <c r="H2638" i="43" s="1"/>
  <c r="F2639" i="43"/>
  <c r="H2639" i="43" s="1"/>
  <c r="G2639" i="43"/>
  <c r="F2640" i="43"/>
  <c r="H2640" i="43" s="1"/>
  <c r="G2640" i="43"/>
  <c r="F2641" i="43"/>
  <c r="H2641" i="43" s="1"/>
  <c r="G2641" i="43"/>
  <c r="F2642" i="43"/>
  <c r="H2642" i="43" s="1"/>
  <c r="G2642" i="43"/>
  <c r="F2643" i="43"/>
  <c r="G2643" i="43"/>
  <c r="H2643" i="43"/>
  <c r="F2644" i="43"/>
  <c r="G2644" i="43"/>
  <c r="H2644" i="43"/>
  <c r="F2645" i="43"/>
  <c r="G2645" i="43"/>
  <c r="H2645" i="43"/>
  <c r="F2646" i="43"/>
  <c r="G2646" i="43"/>
  <c r="H2646" i="43" s="1"/>
  <c r="F2647" i="43"/>
  <c r="G2647" i="43"/>
  <c r="F2648" i="43"/>
  <c r="H2648" i="43" s="1"/>
  <c r="G2648" i="43"/>
  <c r="F2649" i="43"/>
  <c r="G2649" i="43"/>
  <c r="H2649" i="43" s="1"/>
  <c r="F2650" i="43"/>
  <c r="H2650" i="43" s="1"/>
  <c r="G2650" i="43"/>
  <c r="F2651" i="43"/>
  <c r="H2651" i="43" s="1"/>
  <c r="G2651" i="43"/>
  <c r="F2652" i="43"/>
  <c r="G2652" i="43"/>
  <c r="H2652" i="43"/>
  <c r="F2653" i="43"/>
  <c r="H2653" i="43" s="1"/>
  <c r="G2653" i="43"/>
  <c r="F2654" i="43"/>
  <c r="G2654" i="43"/>
  <c r="H2654" i="43"/>
  <c r="F2655" i="43"/>
  <c r="G2655" i="43"/>
  <c r="H2655" i="43" s="1"/>
  <c r="F2656" i="43"/>
  <c r="G2656" i="43"/>
  <c r="F2657" i="43"/>
  <c r="H2657" i="43" s="1"/>
  <c r="G2657" i="43"/>
  <c r="F2658" i="43"/>
  <c r="G2658" i="43"/>
  <c r="H2658" i="43"/>
  <c r="F2659" i="43"/>
  <c r="G2659" i="43"/>
  <c r="H2659" i="43"/>
  <c r="F2660" i="43"/>
  <c r="G2660" i="43"/>
  <c r="H2660" i="43"/>
  <c r="F2661" i="43"/>
  <c r="G2661" i="43"/>
  <c r="F2662" i="43"/>
  <c r="G2662" i="43"/>
  <c r="H2662" i="43" s="1"/>
  <c r="F2663" i="43"/>
  <c r="G2663" i="43"/>
  <c r="F2664" i="43"/>
  <c r="H2664" i="43" s="1"/>
  <c r="G2664" i="43"/>
  <c r="F2665" i="43"/>
  <c r="G2665" i="43"/>
  <c r="F2666" i="43"/>
  <c r="G2666" i="43"/>
  <c r="H2666" i="43" s="1"/>
  <c r="F2667" i="43"/>
  <c r="G2667" i="43"/>
  <c r="H2667" i="43"/>
  <c r="F2668" i="43"/>
  <c r="H2668" i="43" s="1"/>
  <c r="G2668" i="43"/>
  <c r="F2669" i="43"/>
  <c r="H2669" i="43" s="1"/>
  <c r="G2669" i="43"/>
  <c r="F2670" i="43"/>
  <c r="G2670" i="43"/>
  <c r="H2670" i="43" s="1"/>
  <c r="F2671" i="43"/>
  <c r="G2671" i="43"/>
  <c r="H2671" i="43"/>
  <c r="F2672" i="43"/>
  <c r="H2672" i="43" s="1"/>
  <c r="G2672" i="43"/>
  <c r="F2673" i="43"/>
  <c r="G2673" i="43"/>
  <c r="H2673" i="43" s="1"/>
  <c r="F2674" i="43"/>
  <c r="G2674" i="43"/>
  <c r="H2674" i="43"/>
  <c r="F2675" i="43"/>
  <c r="H2675" i="43" s="1"/>
  <c r="G2675" i="43"/>
  <c r="F2676" i="43"/>
  <c r="G2676" i="43"/>
  <c r="F2677" i="43"/>
  <c r="H2677" i="43" s="1"/>
  <c r="G2677" i="43"/>
  <c r="F2678" i="43"/>
  <c r="G2678" i="43"/>
  <c r="H2678" i="43"/>
  <c r="F2679" i="43"/>
  <c r="G2679" i="43"/>
  <c r="H2679" i="43"/>
  <c r="F2680" i="43"/>
  <c r="H2680" i="43" s="1"/>
  <c r="G2680" i="43"/>
  <c r="F2681" i="43"/>
  <c r="H2681" i="43" s="1"/>
  <c r="G2681" i="43"/>
  <c r="F2682" i="43"/>
  <c r="G2682" i="43"/>
  <c r="H2682" i="43"/>
  <c r="F2683" i="43"/>
  <c r="H2683" i="43" s="1"/>
  <c r="G2683" i="43"/>
  <c r="F2684" i="43"/>
  <c r="G2684" i="43"/>
  <c r="H2684" i="43"/>
  <c r="F2685" i="43"/>
  <c r="G2685" i="43"/>
  <c r="H2685" i="43"/>
  <c r="F2686" i="43"/>
  <c r="G2686" i="43"/>
  <c r="H2686" i="43" s="1"/>
  <c r="F2687" i="43"/>
  <c r="H2687" i="43" s="1"/>
  <c r="G2687" i="43"/>
  <c r="F2688" i="43"/>
  <c r="G2688" i="43"/>
  <c r="F2689" i="43"/>
  <c r="G2689" i="43"/>
  <c r="F2690" i="43"/>
  <c r="G2690" i="43"/>
  <c r="F2691" i="43"/>
  <c r="H2691" i="43" s="1"/>
  <c r="G2691" i="43"/>
  <c r="F2692" i="43"/>
  <c r="H2692" i="43" s="1"/>
  <c r="G2692" i="43"/>
  <c r="F2693" i="43"/>
  <c r="G2693" i="43"/>
  <c r="H2693" i="43"/>
  <c r="F2694" i="43"/>
  <c r="G2694" i="43"/>
  <c r="H2694" i="43"/>
  <c r="F2695" i="43"/>
  <c r="G2695" i="43"/>
  <c r="H2695" i="43" s="1"/>
  <c r="F2696" i="43"/>
  <c r="G2696" i="43"/>
  <c r="F2697" i="43"/>
  <c r="G2697" i="43"/>
  <c r="H2697" i="43"/>
  <c r="F2698" i="43"/>
  <c r="G2698" i="43"/>
  <c r="H2698" i="43" s="1"/>
  <c r="F2699" i="43"/>
  <c r="G2699" i="43"/>
  <c r="H2699" i="43"/>
  <c r="F2700" i="43"/>
  <c r="G2700" i="43"/>
  <c r="F2701" i="43"/>
  <c r="H2701" i="43" s="1"/>
  <c r="G2701" i="43"/>
  <c r="F2702" i="43"/>
  <c r="G2702" i="43"/>
  <c r="H2702" i="43"/>
  <c r="F2703" i="43"/>
  <c r="G2703" i="43"/>
  <c r="H2703" i="43"/>
  <c r="F2704" i="43"/>
  <c r="H2704" i="43" s="1"/>
  <c r="G2704" i="43"/>
  <c r="F2705" i="43"/>
  <c r="G2705" i="43"/>
  <c r="H2705" i="43"/>
  <c r="F2706" i="43"/>
  <c r="G2706" i="43"/>
  <c r="H2706" i="43"/>
  <c r="F2707" i="43"/>
  <c r="H2707" i="43" s="1"/>
  <c r="G2707" i="43"/>
  <c r="F2708" i="43"/>
  <c r="H2708" i="43" s="1"/>
  <c r="G2708" i="43"/>
  <c r="F2709" i="43"/>
  <c r="G2709" i="43"/>
  <c r="H2709" i="43" s="1"/>
  <c r="F2710" i="43"/>
  <c r="G2710" i="43"/>
  <c r="H2710" i="43"/>
  <c r="F2711" i="43"/>
  <c r="H2711" i="43" s="1"/>
  <c r="G2711" i="43"/>
  <c r="F2712" i="43"/>
  <c r="G2712" i="43"/>
  <c r="F2713" i="43"/>
  <c r="G2713" i="43"/>
  <c r="H2713" i="43" s="1"/>
  <c r="F2714" i="43"/>
  <c r="H2714" i="43" s="1"/>
  <c r="G2714" i="43"/>
  <c r="F2715" i="43"/>
  <c r="H2715" i="43" s="1"/>
  <c r="G2715" i="43"/>
  <c r="F2716" i="43"/>
  <c r="G2716" i="43"/>
  <c r="H2716" i="43" s="1"/>
  <c r="F2717" i="43"/>
  <c r="G2717" i="43"/>
  <c r="H2717" i="43"/>
  <c r="F2718" i="43"/>
  <c r="G2718" i="43"/>
  <c r="H2718" i="43"/>
  <c r="F2719" i="43"/>
  <c r="H2719" i="43" s="1"/>
  <c r="G2719" i="43"/>
  <c r="F2720" i="43"/>
  <c r="G2720" i="43"/>
  <c r="F2721" i="43"/>
  <c r="G2721" i="43"/>
  <c r="H2721" i="43"/>
  <c r="F2722" i="43"/>
  <c r="G2722" i="43"/>
  <c r="F2723" i="43"/>
  <c r="G2723" i="43"/>
  <c r="H2723" i="43"/>
  <c r="F2724" i="43"/>
  <c r="G2724" i="43"/>
  <c r="H2724" i="43" s="1"/>
  <c r="F2725" i="43"/>
  <c r="H2725" i="43" s="1"/>
  <c r="G2725" i="43"/>
  <c r="F2726" i="43"/>
  <c r="G2726" i="43"/>
  <c r="H2726" i="43" s="1"/>
  <c r="F2727" i="43"/>
  <c r="G2727" i="43"/>
  <c r="H2727" i="43"/>
  <c r="F2728" i="43"/>
  <c r="H2728" i="43" s="1"/>
  <c r="G2728" i="43"/>
  <c r="F2729" i="43"/>
  <c r="G2729" i="43"/>
  <c r="F2730" i="43"/>
  <c r="H2730" i="43" s="1"/>
  <c r="G2730" i="43"/>
  <c r="F2731" i="43"/>
  <c r="H2731" i="43" s="1"/>
  <c r="G2731" i="43"/>
  <c r="F2732" i="43"/>
  <c r="G2732" i="43"/>
  <c r="H2732" i="43"/>
  <c r="F2733" i="43"/>
  <c r="G2733" i="43"/>
  <c r="H2733" i="43"/>
  <c r="F2734" i="43"/>
  <c r="G2734" i="43"/>
  <c r="H2734" i="43" s="1"/>
  <c r="F2735" i="43"/>
  <c r="G2735" i="43"/>
  <c r="H2735" i="43" s="1"/>
  <c r="F2736" i="43"/>
  <c r="G2736" i="43"/>
  <c r="F2737" i="43"/>
  <c r="G2737" i="43"/>
  <c r="H2737" i="43" s="1"/>
  <c r="F2738" i="43"/>
  <c r="G2738" i="43"/>
  <c r="H2738" i="43" s="1"/>
  <c r="F2739" i="43"/>
  <c r="H2739" i="43" s="1"/>
  <c r="G2739" i="43"/>
  <c r="F2740" i="43"/>
  <c r="H2740" i="43" s="1"/>
  <c r="G2740" i="43"/>
  <c r="F2741" i="43"/>
  <c r="G2741" i="43"/>
  <c r="H2741" i="43" s="1"/>
  <c r="F2742" i="43"/>
  <c r="G2742" i="43"/>
  <c r="H2742" i="43"/>
  <c r="F2743" i="43"/>
  <c r="H2743" i="43" s="1"/>
  <c r="G2743" i="43"/>
  <c r="F2744" i="43"/>
  <c r="H2744" i="43" s="1"/>
  <c r="G2744" i="43"/>
  <c r="F2745" i="43"/>
  <c r="G2745" i="43"/>
  <c r="H2745" i="43"/>
  <c r="F2746" i="43"/>
  <c r="H2746" i="43" s="1"/>
  <c r="G2746" i="43"/>
  <c r="F2747" i="43"/>
  <c r="H2747" i="43" s="1"/>
  <c r="G2747" i="43"/>
  <c r="F2748" i="43"/>
  <c r="G2748" i="43"/>
  <c r="H2748" i="43" s="1"/>
  <c r="F2749" i="43"/>
  <c r="G2749" i="43"/>
  <c r="H2749" i="43"/>
  <c r="F2750" i="43"/>
  <c r="G2750" i="43"/>
  <c r="H2750" i="43" s="1"/>
  <c r="F2751" i="43"/>
  <c r="G2751" i="43"/>
  <c r="F2752" i="43"/>
  <c r="G2752" i="43"/>
  <c r="F2753" i="43"/>
  <c r="G2753" i="43"/>
  <c r="F2754" i="43"/>
  <c r="H2754" i="43" s="1"/>
  <c r="G2754" i="43"/>
  <c r="F2755" i="43"/>
  <c r="G2755" i="43"/>
  <c r="H2755" i="43"/>
  <c r="F2756" i="43"/>
  <c r="G2756" i="43"/>
  <c r="H2756" i="43"/>
  <c r="F2757" i="43"/>
  <c r="H2757" i="43" s="1"/>
  <c r="G2757" i="43"/>
  <c r="F2758" i="43"/>
  <c r="G2758" i="43"/>
  <c r="H2758" i="43" s="1"/>
  <c r="F2759" i="43"/>
  <c r="G2759" i="43"/>
  <c r="H2759" i="43"/>
  <c r="F2760" i="43"/>
  <c r="G2760" i="43"/>
  <c r="F2761" i="43"/>
  <c r="H2761" i="43" s="1"/>
  <c r="G2761" i="43"/>
  <c r="F2762" i="43"/>
  <c r="G2762" i="43"/>
  <c r="H2762" i="43" s="1"/>
  <c r="F2763" i="43"/>
  <c r="G2763" i="43"/>
  <c r="H2763" i="43"/>
  <c r="F2764" i="43"/>
  <c r="H2764" i="43" s="1"/>
  <c r="G2764" i="43"/>
  <c r="F2765" i="43"/>
  <c r="G2765" i="43"/>
  <c r="F2766" i="43"/>
  <c r="G2766" i="43"/>
  <c r="H2766" i="43"/>
  <c r="F2767" i="43"/>
  <c r="H2767" i="43" s="1"/>
  <c r="G2767" i="43"/>
  <c r="F2768" i="43"/>
  <c r="H2768" i="43" s="1"/>
  <c r="G2768" i="43"/>
  <c r="F2769" i="43"/>
  <c r="H2769" i="43" s="1"/>
  <c r="G2769" i="43"/>
  <c r="F2770" i="43"/>
  <c r="H2770" i="43" s="1"/>
  <c r="G2770" i="43"/>
  <c r="F2771" i="43"/>
  <c r="G2771" i="43"/>
  <c r="H2771" i="43"/>
  <c r="F2772" i="43"/>
  <c r="G2772" i="43"/>
  <c r="H2772" i="43"/>
  <c r="F2773" i="43"/>
  <c r="G2773" i="43"/>
  <c r="H2773" i="43" s="1"/>
  <c r="F2774" i="43"/>
  <c r="G2774" i="43"/>
  <c r="H2774" i="43" s="1"/>
  <c r="F2775" i="43"/>
  <c r="G2775" i="43"/>
  <c r="F2776" i="43"/>
  <c r="G2776" i="43"/>
  <c r="F2777" i="43"/>
  <c r="G2777" i="43"/>
  <c r="H2777" i="43" s="1"/>
  <c r="F2778" i="43"/>
  <c r="G2778" i="43"/>
  <c r="F2779" i="43"/>
  <c r="H2779" i="43" s="1"/>
  <c r="G2779" i="43"/>
  <c r="F2780" i="43"/>
  <c r="H2780" i="43" s="1"/>
  <c r="G2780" i="43"/>
  <c r="F2781" i="43"/>
  <c r="H2781" i="43" s="1"/>
  <c r="G2781" i="43"/>
  <c r="F2782" i="43"/>
  <c r="G2782" i="43"/>
  <c r="H2782" i="43"/>
  <c r="F2783" i="43"/>
  <c r="G2783" i="43"/>
  <c r="H2783" i="43" s="1"/>
  <c r="F2784" i="43"/>
  <c r="G2784" i="43"/>
  <c r="F2785" i="43"/>
  <c r="H2785" i="43" s="1"/>
  <c r="G2785" i="43"/>
  <c r="F2786" i="43"/>
  <c r="G2786" i="43"/>
  <c r="H2786" i="43" s="1"/>
  <c r="F2787" i="43"/>
  <c r="G2787" i="43"/>
  <c r="H2787" i="43"/>
  <c r="F2788" i="43"/>
  <c r="G2788" i="43"/>
  <c r="H2788" i="43" s="1"/>
  <c r="F2789" i="43"/>
  <c r="H2789" i="43" s="1"/>
  <c r="G2789" i="43"/>
  <c r="F2790" i="43"/>
  <c r="G2790" i="43"/>
  <c r="H2790" i="43" s="1"/>
  <c r="F2791" i="43"/>
  <c r="G2791" i="43"/>
  <c r="H2791" i="43"/>
  <c r="F2792" i="43"/>
  <c r="H2792" i="43" s="1"/>
  <c r="G2792" i="43"/>
  <c r="F2793" i="43"/>
  <c r="H2793" i="43" s="1"/>
  <c r="G2793" i="43"/>
  <c r="F2794" i="43"/>
  <c r="G2794" i="43"/>
  <c r="H2794" i="43" s="1"/>
  <c r="F2795" i="43"/>
  <c r="G2795" i="43"/>
  <c r="H2795" i="43"/>
  <c r="F2796" i="43"/>
  <c r="H2796" i="43" s="1"/>
  <c r="G2796" i="43"/>
  <c r="F2797" i="43"/>
  <c r="G2797" i="43"/>
  <c r="H2797" i="43" s="1"/>
  <c r="F2798" i="43"/>
  <c r="G2798" i="43"/>
  <c r="H2798" i="43"/>
  <c r="F2799" i="43"/>
  <c r="G2799" i="43"/>
  <c r="H2799" i="43"/>
  <c r="F2800" i="43"/>
  <c r="H2800" i="43" s="1"/>
  <c r="G2800" i="43"/>
  <c r="F2801" i="43"/>
  <c r="G2801" i="43"/>
  <c r="H2801" i="43"/>
  <c r="F2802" i="43"/>
  <c r="G2802" i="43"/>
  <c r="H2802" i="43"/>
  <c r="F2803" i="43"/>
  <c r="H2803" i="43" s="1"/>
  <c r="G2803" i="43"/>
  <c r="F2804" i="43"/>
  <c r="G2804" i="43"/>
  <c r="F2805" i="43"/>
  <c r="H2805" i="43" s="1"/>
  <c r="G2805" i="43"/>
  <c r="F2806" i="43"/>
  <c r="G2806" i="43"/>
  <c r="H2806" i="43"/>
  <c r="F2807" i="43"/>
  <c r="G2807" i="43"/>
  <c r="H2807" i="43"/>
  <c r="F2808" i="43"/>
  <c r="G2808" i="43"/>
  <c r="F2809" i="43"/>
  <c r="G2809" i="43"/>
  <c r="H2809" i="43"/>
  <c r="F2810" i="43"/>
  <c r="G2810" i="43"/>
  <c r="H2810" i="43"/>
  <c r="F2811" i="43"/>
  <c r="G2811" i="43"/>
  <c r="H2811" i="43"/>
  <c r="F2812" i="43"/>
  <c r="G2812" i="43"/>
  <c r="H2812" i="43" s="1"/>
  <c r="F2813" i="43"/>
  <c r="G2813" i="43"/>
  <c r="H2813" i="43" s="1"/>
  <c r="F2814" i="43"/>
  <c r="G2814" i="43"/>
  <c r="H2814" i="43" s="1"/>
  <c r="F2815" i="43"/>
  <c r="H2815" i="43" s="1"/>
  <c r="G2815" i="43"/>
  <c r="F2816" i="43"/>
  <c r="G2816" i="43"/>
  <c r="F2817" i="43"/>
  <c r="H2817" i="43" s="1"/>
  <c r="G2817" i="43"/>
  <c r="F2818" i="43"/>
  <c r="G2818" i="43"/>
  <c r="F2819" i="43"/>
  <c r="H2819" i="43" s="1"/>
  <c r="G2819" i="43"/>
  <c r="F2820" i="43"/>
  <c r="H2820" i="43" s="1"/>
  <c r="G2820" i="43"/>
  <c r="F2821" i="43"/>
  <c r="G2821" i="43"/>
  <c r="H2821" i="43"/>
  <c r="F2822" i="43"/>
  <c r="G2822" i="43"/>
  <c r="H2822" i="43"/>
  <c r="F2823" i="43"/>
  <c r="G2823" i="43"/>
  <c r="H2823" i="43"/>
  <c r="F2824" i="43"/>
  <c r="G2824" i="43"/>
  <c r="F2825" i="43"/>
  <c r="H2825" i="43" s="1"/>
  <c r="G2825" i="43"/>
  <c r="F2826" i="43"/>
  <c r="G2826" i="43"/>
  <c r="H2826" i="43"/>
  <c r="F2827" i="43"/>
  <c r="G2827" i="43"/>
  <c r="H2827" i="43"/>
  <c r="F2828" i="43"/>
  <c r="G2828" i="43"/>
  <c r="F2829" i="43"/>
  <c r="H2829" i="43" s="1"/>
  <c r="G2829" i="43"/>
  <c r="F2830" i="43"/>
  <c r="G2830" i="43"/>
  <c r="H2830" i="43" s="1"/>
  <c r="F2831" i="43"/>
  <c r="H2831" i="43" s="1"/>
  <c r="G2831" i="43"/>
  <c r="F2832" i="43"/>
  <c r="H2832" i="43" s="1"/>
  <c r="G2832" i="43"/>
  <c r="F2833" i="43"/>
  <c r="G2833" i="43"/>
  <c r="H2833" i="43" s="1"/>
  <c r="F2834" i="43"/>
  <c r="H2834" i="43" s="1"/>
  <c r="G2834" i="43"/>
  <c r="F2835" i="43"/>
  <c r="H2835" i="43" s="1"/>
  <c r="G2835" i="43"/>
  <c r="F2836" i="43"/>
  <c r="H2836" i="43" s="1"/>
  <c r="G2836" i="43"/>
  <c r="F2837" i="43"/>
  <c r="G2837" i="43"/>
  <c r="H2837" i="43" s="1"/>
  <c r="F2838" i="43"/>
  <c r="G2838" i="43"/>
  <c r="H2838" i="43"/>
  <c r="F2839" i="43"/>
  <c r="H2839" i="43" s="1"/>
  <c r="G2839" i="43"/>
  <c r="F2840" i="43"/>
  <c r="G2840" i="43"/>
  <c r="F2841" i="43"/>
  <c r="G2841" i="43"/>
  <c r="H2841" i="43"/>
  <c r="F2842" i="43"/>
  <c r="H2842" i="43" s="1"/>
  <c r="G2842" i="43"/>
  <c r="F2843" i="43"/>
  <c r="H2843" i="43" s="1"/>
  <c r="G2843" i="43"/>
  <c r="F2844" i="43"/>
  <c r="H2844" i="43" s="1"/>
  <c r="G2844" i="43"/>
  <c r="F2845" i="43"/>
  <c r="G2845" i="43"/>
  <c r="H2845" i="43"/>
  <c r="F2846" i="43"/>
  <c r="G2846" i="43"/>
  <c r="H2846" i="43"/>
  <c r="F2847" i="43"/>
  <c r="H2847" i="43" s="1"/>
  <c r="G2847" i="43"/>
  <c r="F2848" i="43"/>
  <c r="G2848" i="43"/>
  <c r="F2849" i="43"/>
  <c r="H2849" i="43" s="1"/>
  <c r="G2849" i="43"/>
  <c r="F2850" i="43"/>
  <c r="H2850" i="43" s="1"/>
  <c r="G2850" i="43"/>
  <c r="F2851" i="43"/>
  <c r="G2851" i="43"/>
  <c r="H2851" i="43"/>
  <c r="F2852" i="43"/>
  <c r="G2852" i="43"/>
  <c r="H2852" i="43" s="1"/>
  <c r="F2853" i="43"/>
  <c r="G2853" i="43"/>
  <c r="F2854" i="43"/>
  <c r="G2854" i="43"/>
  <c r="H2854" i="43" s="1"/>
  <c r="F2855" i="43"/>
  <c r="H2855" i="43" s="1"/>
  <c r="G2855" i="43"/>
  <c r="F2856" i="43"/>
  <c r="H2856" i="43" s="1"/>
  <c r="G2856" i="43"/>
  <c r="F2857" i="43"/>
  <c r="G2857" i="43"/>
  <c r="F2858" i="43"/>
  <c r="G2858" i="43"/>
  <c r="F2859" i="43"/>
  <c r="H2859" i="43" s="1"/>
  <c r="G2859" i="43"/>
  <c r="F2860" i="43"/>
  <c r="G2860" i="43"/>
  <c r="H2860" i="43"/>
  <c r="F2861" i="43"/>
  <c r="G2861" i="43"/>
  <c r="H2861" i="43"/>
  <c r="F2862" i="43"/>
  <c r="G2862" i="43"/>
  <c r="H2862" i="43"/>
  <c r="F2863" i="43"/>
  <c r="G2863" i="43"/>
  <c r="H2863" i="43" s="1"/>
  <c r="F2864" i="43"/>
  <c r="G2864" i="43"/>
  <c r="F2865" i="43"/>
  <c r="G2865" i="43"/>
  <c r="H2865" i="43"/>
  <c r="F2866" i="43"/>
  <c r="G2866" i="43"/>
  <c r="H2866" i="43" s="1"/>
  <c r="F2867" i="43"/>
  <c r="H2867" i="43" s="1"/>
  <c r="G2867" i="43"/>
  <c r="F2868" i="43"/>
  <c r="H2868" i="43" s="1"/>
  <c r="G2868" i="43"/>
  <c r="F2869" i="43"/>
  <c r="G2869" i="43"/>
  <c r="H2869" i="43" s="1"/>
  <c r="F2870" i="43"/>
  <c r="G2870" i="43"/>
  <c r="H2870" i="43"/>
  <c r="F2871" i="43"/>
  <c r="H2871" i="43" s="1"/>
  <c r="G2871" i="43"/>
  <c r="F2872" i="43"/>
  <c r="G2872" i="43"/>
  <c r="F2873" i="43"/>
  <c r="H2873" i="43" s="1"/>
  <c r="G2873" i="43"/>
  <c r="F2874" i="43"/>
  <c r="H2874" i="43" s="1"/>
  <c r="G2874" i="43"/>
  <c r="F2875" i="43"/>
  <c r="G2875" i="43"/>
  <c r="H2875" i="43"/>
  <c r="F2876" i="43"/>
  <c r="G2876" i="43"/>
  <c r="H2876" i="43" s="1"/>
  <c r="F2877" i="43"/>
  <c r="G2877" i="43"/>
  <c r="H2877" i="43"/>
  <c r="F2878" i="43"/>
  <c r="G2878" i="43"/>
  <c r="H2878" i="43" s="1"/>
  <c r="F2879" i="43"/>
  <c r="G2879" i="43"/>
  <c r="F2880" i="43"/>
  <c r="H2880" i="43" s="1"/>
  <c r="G2880" i="43"/>
  <c r="F2881" i="43"/>
  <c r="G2881" i="43"/>
  <c r="F2882" i="43"/>
  <c r="G2882" i="43"/>
  <c r="F2883" i="43"/>
  <c r="G2883" i="43"/>
  <c r="H2883" i="43"/>
  <c r="F2884" i="43"/>
  <c r="G2884" i="43"/>
  <c r="H2884" i="43"/>
  <c r="F2885" i="43"/>
  <c r="H2885" i="43" s="1"/>
  <c r="G2885" i="43"/>
  <c r="F2886" i="43"/>
  <c r="G2886" i="43"/>
  <c r="H2886" i="43" s="1"/>
  <c r="F2887" i="43"/>
  <c r="G2887" i="43"/>
  <c r="H2887" i="43"/>
  <c r="F2888" i="43"/>
  <c r="G2888" i="43"/>
  <c r="F2889" i="43"/>
  <c r="H2889" i="43" s="1"/>
  <c r="G2889" i="43"/>
  <c r="F2890" i="43"/>
  <c r="G2890" i="43"/>
  <c r="H2890" i="43"/>
  <c r="F2891" i="43"/>
  <c r="G2891" i="43"/>
  <c r="H2891" i="43"/>
  <c r="F2892" i="43"/>
  <c r="H2892" i="43" s="1"/>
  <c r="G2892" i="43"/>
  <c r="F2893" i="43"/>
  <c r="G2893" i="43"/>
  <c r="F2894" i="43"/>
  <c r="G2894" i="43"/>
  <c r="H2894" i="43" s="1"/>
  <c r="F2895" i="43"/>
  <c r="H2895" i="43" s="1"/>
  <c r="G2895" i="43"/>
  <c r="F2896" i="43"/>
  <c r="H2896" i="43" s="1"/>
  <c r="G2896" i="43"/>
  <c r="F2897" i="43"/>
  <c r="H2897" i="43" s="1"/>
  <c r="G2897" i="43"/>
  <c r="F2898" i="43"/>
  <c r="H2898" i="43" s="1"/>
  <c r="G2898" i="43"/>
  <c r="F2899" i="43"/>
  <c r="G2899" i="43"/>
  <c r="H2899" i="43"/>
  <c r="F2900" i="43"/>
  <c r="H2900" i="43" s="1"/>
  <c r="G2900" i="43"/>
  <c r="F2901" i="43"/>
  <c r="G2901" i="43"/>
  <c r="H2901" i="43"/>
  <c r="F2902" i="43"/>
  <c r="G2902" i="43"/>
  <c r="H2902" i="43" s="1"/>
  <c r="F2903" i="43"/>
  <c r="G2903" i="43"/>
  <c r="F2904" i="43"/>
  <c r="H2904" i="43" s="1"/>
  <c r="G2904" i="43"/>
  <c r="F2905" i="43"/>
  <c r="G2905" i="43"/>
  <c r="H2905" i="43"/>
  <c r="F2906" i="43"/>
  <c r="H2906" i="43" s="1"/>
  <c r="G2906" i="43"/>
  <c r="F2907" i="43"/>
  <c r="H2907" i="43" s="1"/>
  <c r="G2907" i="43"/>
  <c r="F2908" i="43"/>
  <c r="G2908" i="43"/>
  <c r="H2908" i="43"/>
  <c r="F2909" i="43"/>
  <c r="H2909" i="43" s="1"/>
  <c r="G2909" i="43"/>
  <c r="F2910" i="43"/>
  <c r="G2910" i="43"/>
  <c r="H2910" i="43"/>
  <c r="F2911" i="43"/>
  <c r="G2911" i="43"/>
  <c r="H2911" i="43" s="1"/>
  <c r="F2912" i="43"/>
  <c r="G2912" i="43"/>
  <c r="F2913" i="43"/>
  <c r="H2913" i="43" s="1"/>
  <c r="G2913" i="43"/>
  <c r="F2914" i="43"/>
  <c r="G2914" i="43"/>
  <c r="H2914" i="43" s="1"/>
  <c r="F2915" i="43"/>
  <c r="G2915" i="43"/>
  <c r="H2915" i="43"/>
  <c r="F2916" i="43"/>
  <c r="G2916" i="43"/>
  <c r="H2916" i="43"/>
  <c r="F2917" i="43"/>
  <c r="H2917" i="43" s="1"/>
  <c r="G2917" i="43"/>
  <c r="F2918" i="43"/>
  <c r="G2918" i="43"/>
  <c r="H2918" i="43" s="1"/>
  <c r="F2919" i="43"/>
  <c r="H2919" i="43" s="1"/>
  <c r="G2919" i="43"/>
  <c r="F2920" i="43"/>
  <c r="H2920" i="43" s="1"/>
  <c r="G2920" i="43"/>
  <c r="F2921" i="43"/>
  <c r="H2921" i="43" s="1"/>
  <c r="G2921" i="43"/>
  <c r="F2922" i="43"/>
  <c r="G2922" i="43"/>
  <c r="H2922" i="43" s="1"/>
  <c r="F2923" i="43"/>
  <c r="G2923" i="43"/>
  <c r="H2923" i="43"/>
  <c r="F2924" i="43"/>
  <c r="H2924" i="43" s="1"/>
  <c r="G2924" i="43"/>
  <c r="F2925" i="43"/>
  <c r="G2925" i="43"/>
  <c r="F2926" i="43"/>
  <c r="G2926" i="43"/>
  <c r="H2926" i="43" s="1"/>
  <c r="F2927" i="43"/>
  <c r="G2927" i="43"/>
  <c r="H2927" i="43"/>
  <c r="F2928" i="43"/>
  <c r="H2928" i="43" s="1"/>
  <c r="G2928" i="43"/>
  <c r="F2929" i="43"/>
  <c r="G2929" i="43"/>
  <c r="H2929" i="43" s="1"/>
  <c r="F2930" i="43"/>
  <c r="G2930" i="43"/>
  <c r="H2930" i="43"/>
  <c r="F2931" i="43"/>
  <c r="H2931" i="43" s="1"/>
  <c r="G2931" i="43"/>
  <c r="F2932" i="43"/>
  <c r="G2932" i="43"/>
  <c r="F2933" i="43"/>
  <c r="G2933" i="43"/>
  <c r="F2934" i="43"/>
  <c r="G2934" i="43"/>
  <c r="H2934" i="43"/>
  <c r="F2935" i="43"/>
  <c r="G2935" i="43"/>
  <c r="H2935" i="43"/>
  <c r="F2936" i="43"/>
  <c r="H2936" i="43" s="1"/>
  <c r="G2936" i="43"/>
  <c r="F2937" i="43"/>
  <c r="H2937" i="43" s="1"/>
  <c r="G2937" i="43"/>
  <c r="F2938" i="43"/>
  <c r="G2938" i="43"/>
  <c r="H2938" i="43"/>
  <c r="F2939" i="43"/>
  <c r="G2939" i="43"/>
  <c r="H2939" i="43"/>
  <c r="F2940" i="43"/>
  <c r="G2940" i="43"/>
  <c r="H2940" i="43"/>
  <c r="F2941" i="43"/>
  <c r="G2941" i="43"/>
  <c r="H2941" i="43" s="1"/>
  <c r="F2942" i="43"/>
  <c r="G2942" i="43"/>
  <c r="H2942" i="43" s="1"/>
  <c r="F2943" i="43"/>
  <c r="H2943" i="43" s="1"/>
  <c r="G2943" i="43"/>
  <c r="F2944" i="43"/>
  <c r="G2944" i="43"/>
  <c r="F2945" i="43"/>
  <c r="H2945" i="43" s="1"/>
  <c r="G2945" i="43"/>
  <c r="F2946" i="43"/>
  <c r="G2946" i="43"/>
  <c r="F2947" i="43"/>
  <c r="H2947" i="43" s="1"/>
  <c r="G2947" i="43"/>
  <c r="F2948" i="43"/>
  <c r="G2948" i="43"/>
  <c r="H2948" i="43"/>
  <c r="F2949" i="43"/>
  <c r="G2949" i="43"/>
  <c r="H2949" i="43"/>
  <c r="F2950" i="43"/>
  <c r="G2950" i="43"/>
  <c r="H2950" i="43"/>
  <c r="F2951" i="43"/>
  <c r="G2951" i="43"/>
  <c r="H2951" i="43" s="1"/>
  <c r="F2952" i="43"/>
  <c r="G2952" i="43"/>
  <c r="F2953" i="43"/>
  <c r="G2953" i="43"/>
  <c r="H2953" i="43"/>
  <c r="F2954" i="43"/>
  <c r="G2954" i="43"/>
  <c r="H2954" i="43" s="1"/>
  <c r="F2955" i="43"/>
  <c r="G2955" i="43"/>
  <c r="H2955" i="43"/>
  <c r="F2956" i="43"/>
  <c r="G2956" i="43"/>
  <c r="F2957" i="43"/>
  <c r="H2957" i="43" s="1"/>
  <c r="G2957" i="43"/>
  <c r="F2958" i="43"/>
  <c r="G2958" i="43"/>
  <c r="H2958" i="43" s="1"/>
  <c r="F2959" i="43"/>
  <c r="G2959" i="43"/>
  <c r="H2959" i="43"/>
  <c r="F2960" i="43"/>
  <c r="H2960" i="43" s="1"/>
  <c r="G2960" i="43"/>
  <c r="F2961" i="43"/>
  <c r="G2961" i="43"/>
  <c r="H2961" i="43" s="1"/>
  <c r="F2962" i="43"/>
  <c r="G2962" i="43"/>
  <c r="H2962" i="43"/>
  <c r="F2963" i="43"/>
  <c r="H2963" i="43" s="1"/>
  <c r="G2963" i="43"/>
  <c r="F2964" i="43"/>
  <c r="H2964" i="43" s="1"/>
  <c r="G2964" i="43"/>
  <c r="F2965" i="43"/>
  <c r="G2965" i="43"/>
  <c r="H2965" i="43"/>
  <c r="F2966" i="43"/>
  <c r="G2966" i="43"/>
  <c r="H2966" i="43"/>
  <c r="F2967" i="43"/>
  <c r="H2967" i="43" s="1"/>
  <c r="G2967" i="43"/>
  <c r="F2968" i="43"/>
  <c r="G2968" i="43"/>
  <c r="F2969" i="43"/>
  <c r="G2969" i="43"/>
  <c r="H2969" i="43" s="1"/>
  <c r="F2970" i="43"/>
  <c r="H2970" i="43" s="1"/>
  <c r="G2970" i="43"/>
  <c r="F2971" i="43"/>
  <c r="H2971" i="43" s="1"/>
  <c r="G2971" i="43"/>
  <c r="F2972" i="43"/>
  <c r="G2972" i="43"/>
  <c r="H2972" i="43"/>
  <c r="F2973" i="43"/>
  <c r="G2973" i="43"/>
  <c r="H2973" i="43"/>
  <c r="F2974" i="43"/>
  <c r="G2974" i="43"/>
  <c r="H2974" i="43"/>
  <c r="F2975" i="43"/>
  <c r="G2975" i="43"/>
  <c r="F2976" i="43"/>
  <c r="G2976" i="43"/>
  <c r="F2977" i="43"/>
  <c r="G2977" i="43"/>
  <c r="H2977" i="43"/>
  <c r="F2978" i="43"/>
  <c r="H2978" i="43" s="1"/>
  <c r="G2978" i="43"/>
  <c r="F2979" i="43"/>
  <c r="G2979" i="43"/>
  <c r="H2979" i="43"/>
  <c r="F2980" i="43"/>
  <c r="G2980" i="43"/>
  <c r="H2980" i="43" s="1"/>
  <c r="F2981" i="43"/>
  <c r="H2981" i="43" s="1"/>
  <c r="G2981" i="43"/>
  <c r="F2982" i="43"/>
  <c r="G2982" i="43"/>
  <c r="H2982" i="43" s="1"/>
  <c r="F2983" i="43"/>
  <c r="G2983" i="43"/>
  <c r="H2983" i="43"/>
  <c r="F2984" i="43"/>
  <c r="H2984" i="43" s="1"/>
  <c r="G2984" i="43"/>
  <c r="F2985" i="43"/>
  <c r="G2985" i="43"/>
  <c r="F2986" i="43"/>
  <c r="H2986" i="43" s="1"/>
  <c r="G2986" i="43"/>
  <c r="F2987" i="43"/>
  <c r="G2987" i="43"/>
  <c r="H2987" i="43"/>
  <c r="F2988" i="43"/>
  <c r="G2988" i="43"/>
  <c r="H2988" i="43"/>
  <c r="F2989" i="43"/>
  <c r="G2989" i="43"/>
  <c r="H2989" i="43"/>
  <c r="F2990" i="43"/>
  <c r="G2990" i="43"/>
  <c r="H2990" i="43" s="1"/>
  <c r="F2991" i="43"/>
  <c r="G2991" i="43"/>
  <c r="H2991" i="43" s="1"/>
  <c r="F2992" i="43"/>
  <c r="G2992" i="43"/>
  <c r="F2993" i="43"/>
  <c r="G2993" i="43"/>
  <c r="H2993" i="43" s="1"/>
  <c r="F2994" i="43"/>
  <c r="G2994" i="43"/>
  <c r="H2994" i="43" s="1"/>
  <c r="F2995" i="43"/>
  <c r="H2995" i="43" s="1"/>
  <c r="G2995" i="43"/>
  <c r="F2996" i="43"/>
  <c r="H2996" i="43" s="1"/>
  <c r="G2996" i="43"/>
  <c r="F2997" i="43"/>
  <c r="G2997" i="43"/>
  <c r="H2997" i="43"/>
  <c r="F2998" i="43"/>
  <c r="G2998" i="43"/>
  <c r="H2998" i="43"/>
  <c r="F2999" i="43"/>
  <c r="H2999" i="43" s="1"/>
  <c r="G2999" i="43"/>
  <c r="F3000" i="43"/>
  <c r="H3000" i="43" s="1"/>
  <c r="G3000" i="43"/>
  <c r="F3001" i="43"/>
  <c r="G3001" i="43"/>
  <c r="H3001" i="43"/>
  <c r="F3002" i="43"/>
  <c r="H3002" i="43" s="1"/>
  <c r="G3002" i="43"/>
  <c r="F3003" i="43"/>
  <c r="H3003" i="43" s="1"/>
  <c r="G3003" i="43"/>
  <c r="F3004" i="43"/>
  <c r="G3004" i="43"/>
  <c r="H3004" i="43" s="1"/>
  <c r="F3005" i="43"/>
  <c r="G3005" i="43"/>
  <c r="H3005" i="43"/>
  <c r="F3006" i="43"/>
  <c r="G3006" i="43"/>
  <c r="H3006" i="43" s="1"/>
  <c r="F3007" i="43"/>
  <c r="G3007" i="43"/>
  <c r="F3008" i="43"/>
  <c r="H3008" i="43" s="1"/>
  <c r="G3008" i="43"/>
  <c r="F3009" i="43"/>
  <c r="G3009" i="43"/>
  <c r="F3010" i="43"/>
  <c r="H3010" i="43" s="1"/>
  <c r="G3010" i="43"/>
  <c r="F3011" i="43"/>
  <c r="G3011" i="43"/>
  <c r="H3011" i="43"/>
  <c r="F3012" i="43"/>
  <c r="G3012" i="43"/>
  <c r="H3012" i="43"/>
  <c r="F3013" i="43"/>
  <c r="H3013" i="43" s="1"/>
  <c r="G3013" i="43"/>
  <c r="F3014" i="43"/>
  <c r="G3014" i="43"/>
  <c r="H3014" i="43" s="1"/>
  <c r="F3015" i="43"/>
  <c r="G3015" i="43"/>
  <c r="H3015" i="43"/>
  <c r="F3016" i="43"/>
  <c r="G3016" i="43"/>
  <c r="F3017" i="43"/>
  <c r="G3017" i="43"/>
  <c r="H3017" i="43" s="1"/>
  <c r="F3018" i="43"/>
  <c r="G3018" i="43"/>
  <c r="H3018" i="43"/>
  <c r="F3019" i="43"/>
  <c r="G3019" i="43"/>
  <c r="H3019" i="43"/>
  <c r="F3020" i="43"/>
  <c r="H3020" i="43" s="1"/>
  <c r="G3020" i="43"/>
  <c r="F3021" i="43"/>
  <c r="G3021" i="43"/>
  <c r="F3022" i="43"/>
  <c r="G3022" i="43"/>
  <c r="H3022" i="43"/>
  <c r="F3023" i="43"/>
  <c r="G3023" i="43"/>
  <c r="H3023" i="43"/>
  <c r="F3024" i="43"/>
  <c r="H3024" i="43" s="1"/>
  <c r="G3024" i="43"/>
  <c r="F3025" i="43"/>
  <c r="H3025" i="43" s="1"/>
  <c r="G3025" i="43"/>
  <c r="F3026" i="43"/>
  <c r="H3026" i="43" s="1"/>
  <c r="G3026" i="43"/>
  <c r="F3027" i="43"/>
  <c r="G3027" i="43"/>
  <c r="H3027" i="43"/>
  <c r="F3028" i="43"/>
  <c r="G3028" i="43"/>
  <c r="H3028" i="43"/>
  <c r="F3029" i="43"/>
  <c r="G3029" i="43"/>
  <c r="H3029" i="43" s="1"/>
  <c r="F3030" i="43"/>
  <c r="G3030" i="43"/>
  <c r="H3030" i="43" s="1"/>
  <c r="F3031" i="43"/>
  <c r="G3031" i="43"/>
  <c r="F3032" i="43"/>
  <c r="H3032" i="43" s="1"/>
  <c r="G3032" i="43"/>
  <c r="F3033" i="43"/>
  <c r="G3033" i="43"/>
  <c r="H3033" i="43" s="1"/>
  <c r="F3034" i="43"/>
  <c r="G3034" i="43"/>
  <c r="F3035" i="43"/>
  <c r="H3035" i="43" s="1"/>
  <c r="G3035" i="43"/>
  <c r="F3036" i="43"/>
  <c r="H3036" i="43" s="1"/>
  <c r="G3036" i="43"/>
  <c r="F3037" i="43"/>
  <c r="H3037" i="43" s="1"/>
  <c r="G3037" i="43"/>
  <c r="F3038" i="43"/>
  <c r="G3038" i="43"/>
  <c r="H3038" i="43"/>
  <c r="F3039" i="43"/>
  <c r="G3039" i="43"/>
  <c r="H3039" i="43"/>
  <c r="F3040" i="43"/>
  <c r="G3040" i="43"/>
  <c r="F3041" i="43"/>
  <c r="G3041" i="43"/>
  <c r="H3041" i="43"/>
  <c r="F3042" i="43"/>
  <c r="G3042" i="43"/>
  <c r="H3042" i="43"/>
  <c r="F3043" i="43"/>
  <c r="G3043" i="43"/>
  <c r="H3043" i="43"/>
  <c r="F3044" i="43"/>
  <c r="G3044" i="43"/>
  <c r="H3044" i="43" s="1"/>
  <c r="F3045" i="43"/>
  <c r="H3045" i="43" s="1"/>
  <c r="G3045" i="43"/>
  <c r="F3046" i="43"/>
  <c r="G3046" i="43"/>
  <c r="H3046" i="43" s="1"/>
  <c r="F3047" i="43"/>
  <c r="G3047" i="43"/>
  <c r="H3047" i="43"/>
  <c r="F3048" i="43"/>
  <c r="H3048" i="43" s="1"/>
  <c r="G3048" i="43"/>
  <c r="F3049" i="43"/>
  <c r="H3049" i="43" s="1"/>
  <c r="G3049" i="43"/>
  <c r="F3050" i="43"/>
  <c r="G3050" i="43"/>
  <c r="H3050" i="43" s="1"/>
  <c r="F3051" i="43"/>
  <c r="H3051" i="43" s="1"/>
  <c r="G3051" i="43"/>
  <c r="F3052" i="43"/>
  <c r="H3052" i="43" s="1"/>
  <c r="G3052" i="43"/>
  <c r="F3053" i="43"/>
  <c r="H3053" i="43" s="1"/>
  <c r="G3053" i="43"/>
  <c r="F3054" i="43"/>
  <c r="G3054" i="43"/>
  <c r="H3054" i="43" s="1"/>
  <c r="F3055" i="43"/>
  <c r="G3055" i="43"/>
  <c r="H3055" i="43"/>
  <c r="F3056" i="43"/>
  <c r="H3056" i="43" s="1"/>
  <c r="G3056" i="43"/>
  <c r="F3057" i="43"/>
  <c r="G3057" i="43"/>
  <c r="H3057" i="43" s="1"/>
  <c r="F3058" i="43"/>
  <c r="G3058" i="43"/>
  <c r="H3058" i="43"/>
  <c r="F3059" i="43"/>
  <c r="H3059" i="43" s="1"/>
  <c r="G3059" i="43"/>
  <c r="F3060" i="43"/>
  <c r="G3060" i="43"/>
  <c r="F3061" i="43"/>
  <c r="H3061" i="43" s="1"/>
  <c r="G3061" i="43"/>
  <c r="F3062" i="43"/>
  <c r="G3062" i="43"/>
  <c r="H3062" i="43"/>
  <c r="F3063" i="43"/>
  <c r="G3063" i="43"/>
  <c r="H3063" i="43"/>
  <c r="F3064" i="43"/>
  <c r="G3064" i="43"/>
  <c r="F3065" i="43"/>
  <c r="H3065" i="43" s="1"/>
  <c r="G3065" i="43"/>
  <c r="F3066" i="43"/>
  <c r="G3066" i="43"/>
  <c r="H3066" i="43"/>
  <c r="F3067" i="43"/>
  <c r="G3067" i="43"/>
  <c r="H3067" i="43"/>
  <c r="F3068" i="43"/>
  <c r="G3068" i="43"/>
  <c r="H3068" i="43" s="1"/>
  <c r="F3069" i="43"/>
  <c r="G3069" i="43"/>
  <c r="H3069" i="43" s="1"/>
  <c r="F3070" i="43"/>
  <c r="G3070" i="43"/>
  <c r="H3070" i="43" s="1"/>
  <c r="F3071" i="43"/>
  <c r="G3071" i="43"/>
  <c r="F3072" i="43"/>
  <c r="G3072" i="43"/>
  <c r="F3073" i="43"/>
  <c r="H3073" i="43" s="1"/>
  <c r="G3073" i="43"/>
  <c r="F3074" i="43"/>
  <c r="G3074" i="43"/>
  <c r="F3075" i="43"/>
  <c r="H3075" i="43" s="1"/>
  <c r="G3075" i="43"/>
  <c r="F3076" i="43"/>
  <c r="H3076" i="43" s="1"/>
  <c r="G3076" i="43"/>
  <c r="F3077" i="43"/>
  <c r="G3077" i="43"/>
  <c r="H3077" i="43"/>
  <c r="F3078" i="43"/>
  <c r="G3078" i="43"/>
  <c r="H3078" i="43"/>
  <c r="F3079" i="43"/>
  <c r="G3079" i="43"/>
  <c r="H3079" i="43"/>
  <c r="F3080" i="43"/>
  <c r="G3080" i="43"/>
  <c r="F3081" i="43"/>
  <c r="H3081" i="43" s="1"/>
  <c r="G3081" i="43"/>
  <c r="F3082" i="43"/>
  <c r="G3082" i="43"/>
  <c r="H3082" i="43"/>
  <c r="F3083" i="43"/>
  <c r="G3083" i="43"/>
  <c r="H3083" i="43"/>
  <c r="F3084" i="43"/>
  <c r="G3084" i="43"/>
  <c r="F3085" i="43"/>
  <c r="H3085" i="43" s="1"/>
  <c r="G3085" i="43"/>
  <c r="F3086" i="43"/>
  <c r="G3086" i="43"/>
  <c r="H3086" i="43"/>
  <c r="F3087" i="43"/>
  <c r="H3087" i="43" s="1"/>
  <c r="G3087" i="43"/>
  <c r="F3088" i="43"/>
  <c r="H3088" i="43" s="1"/>
  <c r="G3088" i="43"/>
  <c r="F3089" i="43"/>
  <c r="G3089" i="43"/>
  <c r="H3089" i="43"/>
  <c r="F3090" i="43"/>
  <c r="H3090" i="43" s="1"/>
  <c r="G3090" i="43"/>
  <c r="F3091" i="43"/>
  <c r="H3091" i="43" s="1"/>
  <c r="G3091" i="43"/>
  <c r="F3092" i="43"/>
  <c r="G3092" i="43"/>
  <c r="H3092" i="43"/>
  <c r="F3093" i="43"/>
  <c r="G3093" i="43"/>
  <c r="H3093" i="43"/>
  <c r="F3094" i="43"/>
  <c r="G3094" i="43"/>
  <c r="H3094" i="43"/>
  <c r="F3095" i="43"/>
  <c r="G3095" i="43"/>
  <c r="F3096" i="43"/>
  <c r="G3096" i="43"/>
  <c r="F3097" i="43"/>
  <c r="G3097" i="43"/>
  <c r="H3097" i="43"/>
  <c r="F3098" i="43"/>
  <c r="G3098" i="43"/>
  <c r="F3099" i="43"/>
  <c r="H3099" i="43" s="1"/>
  <c r="G3099" i="43"/>
  <c r="F3100" i="43"/>
  <c r="G3100" i="43"/>
  <c r="F3101" i="43"/>
  <c r="G3101" i="43"/>
  <c r="H3101" i="43"/>
  <c r="F3102" i="43"/>
  <c r="G3102" i="43"/>
  <c r="H3102" i="43"/>
  <c r="F3103" i="43"/>
  <c r="H3103" i="43" s="1"/>
  <c r="G3103" i="43"/>
  <c r="F3104" i="43"/>
  <c r="G3104" i="43"/>
  <c r="F3105" i="43"/>
  <c r="G3105" i="43"/>
  <c r="H3105" i="43"/>
  <c r="F3106" i="43"/>
  <c r="H3106" i="43" s="1"/>
  <c r="G3106" i="43"/>
  <c r="F3107" i="43"/>
  <c r="G3107" i="43"/>
  <c r="H3107" i="43"/>
  <c r="F3108" i="43"/>
  <c r="G3108" i="43"/>
  <c r="H3108" i="43"/>
  <c r="F3109" i="43"/>
  <c r="G3109" i="43"/>
  <c r="F3110" i="43"/>
  <c r="G3110" i="43"/>
  <c r="H3110" i="43" s="1"/>
  <c r="F3111" i="43"/>
  <c r="G3111" i="43"/>
  <c r="H3111" i="43"/>
  <c r="F3112" i="43"/>
  <c r="H3112" i="43" s="1"/>
  <c r="G3112" i="43"/>
  <c r="F3113" i="43"/>
  <c r="G3113" i="43"/>
  <c r="F3114" i="43"/>
  <c r="H3114" i="43" s="1"/>
  <c r="G3114" i="43"/>
  <c r="F3115" i="43"/>
  <c r="H3115" i="43" s="1"/>
  <c r="G3115" i="43"/>
  <c r="F3116" i="43"/>
  <c r="G3116" i="43"/>
  <c r="H3116" i="43"/>
  <c r="F3117" i="43"/>
  <c r="H3117" i="43" s="1"/>
  <c r="G3117" i="43"/>
  <c r="F3118" i="43"/>
  <c r="G3118" i="43"/>
  <c r="H3118" i="43"/>
  <c r="F3119" i="43"/>
  <c r="G3119" i="43"/>
  <c r="H3119" i="43"/>
  <c r="F3120" i="43"/>
  <c r="G3120" i="43"/>
  <c r="F3121" i="43"/>
  <c r="G3121" i="43"/>
  <c r="H3121" i="43"/>
  <c r="F3122" i="43"/>
  <c r="G3122" i="43"/>
  <c r="H3122" i="43"/>
  <c r="F3123" i="43"/>
  <c r="H3123" i="43" s="1"/>
  <c r="G3123" i="43"/>
  <c r="F3124" i="43"/>
  <c r="H3124" i="43" s="1"/>
  <c r="G3124" i="43"/>
  <c r="F3125" i="43"/>
  <c r="G3125" i="43"/>
  <c r="H3125" i="43" s="1"/>
  <c r="F3126" i="43"/>
  <c r="G3126" i="43"/>
  <c r="H3126" i="43"/>
  <c r="F3127" i="43"/>
  <c r="H3127" i="43" s="1"/>
  <c r="G3127" i="43"/>
  <c r="F3128" i="43"/>
  <c r="H3128" i="43" s="1"/>
  <c r="G3128" i="43"/>
  <c r="F3129" i="43"/>
  <c r="G3129" i="43"/>
  <c r="H3129" i="43"/>
  <c r="F3130" i="43"/>
  <c r="H3130" i="43" s="1"/>
  <c r="G3130" i="43"/>
  <c r="F3131" i="43"/>
  <c r="H3131" i="43" s="1"/>
  <c r="G3131" i="43"/>
  <c r="F3132" i="43"/>
  <c r="G3132" i="43"/>
  <c r="H3132" i="43" s="1"/>
  <c r="F3133" i="43"/>
  <c r="G3133" i="43"/>
  <c r="H3133" i="43"/>
  <c r="F3134" i="43"/>
  <c r="G3134" i="43"/>
  <c r="H3134" i="43" s="1"/>
  <c r="F3135" i="43"/>
  <c r="G3135" i="43"/>
  <c r="F3136" i="43"/>
  <c r="H3136" i="43" s="1"/>
  <c r="G3136" i="43"/>
  <c r="F3137" i="43"/>
  <c r="G3137" i="43"/>
  <c r="F3138" i="43"/>
  <c r="H3138" i="43" s="1"/>
  <c r="G3138" i="43"/>
  <c r="F3139" i="43"/>
  <c r="G3139" i="43"/>
  <c r="H3139" i="43"/>
  <c r="F3140" i="43"/>
  <c r="G3140" i="43"/>
  <c r="H3140" i="43"/>
  <c r="F3141" i="43"/>
  <c r="H3141" i="43" s="1"/>
  <c r="G3141" i="43"/>
  <c r="F3142" i="43"/>
  <c r="G3142" i="43"/>
  <c r="H3142" i="43" s="1"/>
  <c r="F3143" i="43"/>
  <c r="G3143" i="43"/>
  <c r="H3143" i="43" s="1"/>
  <c r="F3144" i="43"/>
  <c r="G3144" i="43"/>
  <c r="F3145" i="43"/>
  <c r="H3145" i="43" s="1"/>
  <c r="G3145" i="43"/>
  <c r="F3146" i="43"/>
  <c r="G3146" i="43"/>
  <c r="H3146" i="43" s="1"/>
  <c r="F3147" i="43"/>
  <c r="G3147" i="43"/>
  <c r="H3147" i="43"/>
  <c r="F3148" i="43"/>
  <c r="H3148" i="43" s="1"/>
  <c r="G3148" i="43"/>
  <c r="F3149" i="43"/>
  <c r="G3149" i="43"/>
  <c r="F3150" i="43"/>
  <c r="G3150" i="43"/>
  <c r="H3150" i="43" s="1"/>
  <c r="F3151" i="43"/>
  <c r="H3151" i="43" s="1"/>
  <c r="G3151" i="43"/>
  <c r="F3152" i="43"/>
  <c r="H3152" i="43" s="1"/>
  <c r="G3152" i="43"/>
  <c r="F3153" i="43"/>
  <c r="H3153" i="43" s="1"/>
  <c r="G3153" i="43"/>
  <c r="F3154" i="43"/>
  <c r="H3154" i="43" s="1"/>
  <c r="G3154" i="43"/>
  <c r="F3155" i="43"/>
  <c r="G3155" i="43"/>
  <c r="H3155" i="43"/>
  <c r="F3156" i="43"/>
  <c r="G3156" i="43"/>
  <c r="H3156" i="43"/>
  <c r="F3157" i="43"/>
  <c r="G3157" i="43"/>
  <c r="H3157" i="43"/>
  <c r="F3158" i="43"/>
  <c r="G3158" i="43"/>
  <c r="H3158" i="43" s="1"/>
  <c r="F3159" i="43"/>
  <c r="G3159" i="43"/>
  <c r="F3160" i="43"/>
  <c r="H3160" i="43" s="1"/>
  <c r="G3160" i="43"/>
  <c r="F3161" i="43"/>
  <c r="G3161" i="43"/>
  <c r="H3161" i="43" s="1"/>
  <c r="F3162" i="43"/>
  <c r="H3162" i="43" s="1"/>
  <c r="G3162" i="43"/>
  <c r="F3163" i="43"/>
  <c r="H3163" i="43" s="1"/>
  <c r="G3163" i="43"/>
  <c r="F3164" i="43"/>
  <c r="G3164" i="43"/>
  <c r="H3164" i="43"/>
  <c r="F3165" i="43"/>
  <c r="H3165" i="43" s="1"/>
  <c r="G3165" i="43"/>
  <c r="F3166" i="43"/>
  <c r="G3166" i="43"/>
  <c r="H3166" i="43"/>
  <c r="F3167" i="43"/>
  <c r="G3167" i="43"/>
  <c r="H3167" i="43"/>
  <c r="F3168" i="43"/>
  <c r="G3168" i="43"/>
  <c r="F3169" i="43"/>
  <c r="H3169" i="43" s="1"/>
  <c r="G3169" i="43"/>
  <c r="F3170" i="43"/>
  <c r="G3170" i="43"/>
  <c r="H3170" i="43"/>
  <c r="F3171" i="43"/>
  <c r="G3171" i="43"/>
  <c r="H3171" i="43"/>
  <c r="F3172" i="43"/>
  <c r="G3172" i="43"/>
  <c r="H3172" i="43"/>
  <c r="F3173" i="43"/>
  <c r="G3173" i="43"/>
  <c r="F3174" i="43"/>
  <c r="G3174" i="43"/>
  <c r="H3174" i="43" s="1"/>
  <c r="F3175" i="43"/>
  <c r="G3175" i="43"/>
  <c r="F3176" i="43"/>
  <c r="H3176" i="43" s="1"/>
  <c r="G3176" i="43"/>
  <c r="F3177" i="43"/>
  <c r="G3177" i="43"/>
  <c r="F3178" i="43"/>
  <c r="G3178" i="43"/>
  <c r="H3178" i="43" s="1"/>
  <c r="F3179" i="43"/>
  <c r="G3179" i="43"/>
  <c r="H3179" i="43"/>
  <c r="F3180" i="43"/>
  <c r="H3180" i="43" s="1"/>
  <c r="G3180" i="43"/>
  <c r="F3181" i="43"/>
  <c r="G3181" i="43"/>
  <c r="F3182" i="43"/>
  <c r="G3182" i="43"/>
  <c r="H3182" i="43" s="1"/>
  <c r="F3183" i="43"/>
  <c r="G3183" i="43"/>
  <c r="H3183" i="43"/>
  <c r="F3184" i="43"/>
  <c r="H3184" i="43" s="1"/>
  <c r="G3184" i="43"/>
  <c r="F3185" i="43"/>
  <c r="G3185" i="43"/>
  <c r="H3185" i="43" s="1"/>
  <c r="F3186" i="43"/>
  <c r="G3186" i="43"/>
  <c r="H3186" i="43"/>
  <c r="F3187" i="43"/>
  <c r="H3187" i="43" s="1"/>
  <c r="G3187" i="43"/>
  <c r="F3188" i="43"/>
  <c r="G3188" i="43"/>
  <c r="F3189" i="43"/>
  <c r="H3189" i="43" s="1"/>
  <c r="G3189" i="43"/>
  <c r="F3190" i="43"/>
  <c r="G3190" i="43"/>
  <c r="H3190" i="43"/>
  <c r="F3191" i="43"/>
  <c r="G3191" i="43"/>
  <c r="H3191" i="43"/>
  <c r="F3192" i="43"/>
  <c r="H3192" i="43" s="1"/>
  <c r="G3192" i="43"/>
  <c r="F3193" i="43"/>
  <c r="H3193" i="43" s="1"/>
  <c r="G3193" i="43"/>
  <c r="F3194" i="43"/>
  <c r="G3194" i="43"/>
  <c r="H3194" i="43"/>
  <c r="F3195" i="43"/>
  <c r="H3195" i="43" s="1"/>
  <c r="G3195" i="43"/>
  <c r="F3196" i="43"/>
  <c r="G3196" i="43"/>
  <c r="H3196" i="43"/>
  <c r="F3197" i="43"/>
  <c r="G3197" i="43"/>
  <c r="H3197" i="43"/>
  <c r="F3198" i="43"/>
  <c r="G3198" i="43"/>
  <c r="H3198" i="43" s="1"/>
  <c r="F3199" i="43"/>
  <c r="H3199" i="43" s="1"/>
  <c r="G3199" i="43"/>
  <c r="F3200" i="43"/>
  <c r="G3200" i="43"/>
  <c r="F3201" i="43"/>
  <c r="G3201" i="43"/>
  <c r="F3202" i="43"/>
  <c r="G3202" i="43"/>
  <c r="F3203" i="43"/>
  <c r="H3203" i="43" s="1"/>
  <c r="G3203" i="43"/>
  <c r="F3204" i="43"/>
  <c r="H3204" i="43" s="1"/>
  <c r="G3204" i="43"/>
  <c r="F3205" i="43"/>
  <c r="G3205" i="43"/>
  <c r="H3205" i="43"/>
  <c r="F3206" i="43"/>
  <c r="G3206" i="43"/>
  <c r="H3206" i="43"/>
  <c r="F3207" i="43"/>
  <c r="G3207" i="43"/>
  <c r="H3207" i="43" s="1"/>
  <c r="F3208" i="43"/>
  <c r="G3208" i="43"/>
  <c r="F3209" i="43"/>
  <c r="G3209" i="43"/>
  <c r="H3209" i="43"/>
  <c r="F3210" i="43"/>
  <c r="G3210" i="43"/>
  <c r="H3210" i="43" s="1"/>
  <c r="F3211" i="43"/>
  <c r="G3211" i="43"/>
  <c r="H3211" i="43"/>
  <c r="F3212" i="43"/>
  <c r="G3212" i="43"/>
  <c r="F3213" i="43"/>
  <c r="H3213" i="43" s="1"/>
  <c r="G3213" i="43"/>
  <c r="F3214" i="43"/>
  <c r="G3214" i="43"/>
  <c r="H3214" i="43"/>
  <c r="F3215" i="43"/>
  <c r="G3215" i="43"/>
  <c r="H3215" i="43"/>
  <c r="F3216" i="43"/>
  <c r="H3216" i="43" s="1"/>
  <c r="G3216" i="43"/>
  <c r="F3217" i="43"/>
  <c r="G3217" i="43"/>
  <c r="H3217" i="43"/>
  <c r="F3218" i="43"/>
  <c r="G3218" i="43"/>
  <c r="H3218" i="43"/>
  <c r="F3219" i="43"/>
  <c r="H3219" i="43" s="1"/>
  <c r="G3219" i="43"/>
  <c r="F3220" i="43"/>
  <c r="H3220" i="43" s="1"/>
  <c r="G3220" i="43"/>
  <c r="F3221" i="43"/>
  <c r="G3221" i="43"/>
  <c r="H3221" i="43" s="1"/>
  <c r="F3222" i="43"/>
  <c r="G3222" i="43"/>
  <c r="H3222" i="43"/>
  <c r="F3223" i="43"/>
  <c r="H3223" i="43" s="1"/>
  <c r="G3223" i="43"/>
  <c r="F3224" i="43"/>
  <c r="G3224" i="43"/>
  <c r="F3225" i="43"/>
  <c r="G3225" i="43"/>
  <c r="H3225" i="43" s="1"/>
  <c r="F3226" i="43"/>
  <c r="G3226" i="43"/>
  <c r="F3227" i="43"/>
  <c r="H3227" i="43" s="1"/>
  <c r="G3227" i="43"/>
  <c r="F3228" i="43"/>
  <c r="H3228" i="43" s="1"/>
  <c r="G3228" i="43"/>
  <c r="F3229" i="43"/>
  <c r="G3229" i="43"/>
  <c r="H3229" i="43"/>
  <c r="F3230" i="43"/>
  <c r="G3230" i="43"/>
  <c r="H3230" i="43"/>
  <c r="F3231" i="43"/>
  <c r="H3231" i="43" s="1"/>
  <c r="G3231" i="43"/>
  <c r="F3232" i="43"/>
  <c r="G3232" i="43"/>
  <c r="F3233" i="43"/>
  <c r="G3233" i="43"/>
  <c r="H3233" i="43"/>
  <c r="F3234" i="43"/>
  <c r="H3234" i="43" s="1"/>
  <c r="G3234" i="43"/>
  <c r="F3235" i="43"/>
  <c r="G3235" i="43"/>
  <c r="H3235" i="43"/>
  <c r="F3236" i="43"/>
  <c r="G3236" i="43"/>
  <c r="H3236" i="43" s="1"/>
  <c r="F3237" i="43"/>
  <c r="H3237" i="43" s="1"/>
  <c r="G3237" i="43"/>
  <c r="F3238" i="43"/>
  <c r="G3238" i="43"/>
  <c r="H3238" i="43" s="1"/>
  <c r="F3239" i="43"/>
  <c r="G3239" i="43"/>
  <c r="H3239" i="43"/>
  <c r="F3240" i="43"/>
  <c r="H3240" i="43" s="1"/>
  <c r="G3240" i="43"/>
  <c r="F3241" i="43"/>
  <c r="G3241" i="43"/>
  <c r="F3242" i="43"/>
  <c r="H3242" i="43" s="1"/>
  <c r="G3242" i="43"/>
  <c r="F3243" i="43"/>
  <c r="H3243" i="43" s="1"/>
  <c r="G3243" i="43"/>
  <c r="F3244" i="43"/>
  <c r="G3244" i="43"/>
  <c r="H3244" i="43"/>
  <c r="F3245" i="43"/>
  <c r="G3245" i="43"/>
  <c r="H3245" i="43"/>
  <c r="F3246" i="43"/>
  <c r="G3246" i="43"/>
  <c r="H3246" i="43" s="1"/>
  <c r="F3247" i="43"/>
  <c r="G3247" i="43"/>
  <c r="H3247" i="43" s="1"/>
  <c r="F3248" i="43"/>
  <c r="G3248" i="43"/>
  <c r="F3249" i="43"/>
  <c r="G3249" i="43"/>
  <c r="H3249" i="43" s="1"/>
  <c r="F3250" i="43"/>
  <c r="G3250" i="43"/>
  <c r="H3250" i="43" s="1"/>
  <c r="F3251" i="43"/>
  <c r="H3251" i="43" s="1"/>
  <c r="G3251" i="43"/>
  <c r="F3252" i="43"/>
  <c r="H3252" i="43" s="1"/>
  <c r="G3252" i="43"/>
  <c r="F3253" i="43"/>
  <c r="G3253" i="43"/>
  <c r="H3253" i="43"/>
  <c r="F3254" i="43"/>
  <c r="G3254" i="43"/>
  <c r="H3254" i="43"/>
  <c r="F3255" i="43"/>
  <c r="H3255" i="43" s="1"/>
  <c r="G3255" i="43"/>
  <c r="F3256" i="43"/>
  <c r="G3256" i="43"/>
  <c r="F3257" i="43"/>
  <c r="G3257" i="43"/>
  <c r="H3257" i="43"/>
  <c r="F3258" i="43"/>
  <c r="H3258" i="43" s="1"/>
  <c r="G3258" i="43"/>
  <c r="F3259" i="43"/>
  <c r="H3259" i="43" s="1"/>
  <c r="G3259" i="43"/>
  <c r="F3260" i="43"/>
  <c r="G3260" i="43"/>
  <c r="H3260" i="43" s="1"/>
  <c r="F3261" i="43"/>
  <c r="G3261" i="43"/>
  <c r="H3261" i="43"/>
  <c r="F3262" i="43"/>
  <c r="G3262" i="43"/>
  <c r="H3262" i="43" s="1"/>
  <c r="F3263" i="43"/>
  <c r="G3263" i="43"/>
  <c r="F3264" i="43"/>
  <c r="G3264" i="43"/>
  <c r="F3265" i="43"/>
  <c r="G3265" i="43"/>
  <c r="F3266" i="43"/>
  <c r="H3266" i="43" s="1"/>
  <c r="G3266" i="43"/>
  <c r="F3267" i="43"/>
  <c r="G3267" i="43"/>
  <c r="H3267" i="43"/>
  <c r="F3268" i="43"/>
  <c r="H3268" i="43" s="1"/>
  <c r="G3268" i="43"/>
  <c r="F3269" i="43"/>
  <c r="H3269" i="43" s="1"/>
  <c r="G3269" i="43"/>
  <c r="F3270" i="43"/>
  <c r="G3270" i="43"/>
  <c r="H3270" i="43" s="1"/>
  <c r="F3271" i="43"/>
  <c r="G3271" i="43"/>
  <c r="H3271" i="43" s="1"/>
  <c r="F3272" i="43"/>
  <c r="G3272" i="43"/>
  <c r="F3273" i="43"/>
  <c r="H3273" i="43" s="1"/>
  <c r="G3273" i="43"/>
  <c r="F3274" i="43"/>
  <c r="G3274" i="43"/>
  <c r="H3274" i="43" s="1"/>
  <c r="F3275" i="43"/>
  <c r="G3275" i="43"/>
  <c r="H3275" i="43"/>
  <c r="F3276" i="43"/>
  <c r="H3276" i="43" s="1"/>
  <c r="G3276" i="43"/>
  <c r="F3277" i="43"/>
  <c r="G3277" i="43"/>
  <c r="F3278" i="43"/>
  <c r="G3278" i="43"/>
  <c r="H3278" i="43"/>
  <c r="F3279" i="43"/>
  <c r="H3279" i="43" s="1"/>
  <c r="G3279" i="43"/>
  <c r="F3280" i="43"/>
  <c r="H3280" i="43" s="1"/>
  <c r="G3280" i="43"/>
  <c r="F3281" i="43"/>
  <c r="H3281" i="43" s="1"/>
  <c r="G3281" i="43"/>
  <c r="F3282" i="43"/>
  <c r="H3282" i="43" s="1"/>
  <c r="G3282" i="43"/>
  <c r="F3283" i="43"/>
  <c r="G3283" i="43"/>
  <c r="H3283" i="43"/>
  <c r="F3284" i="43"/>
  <c r="G3284" i="43"/>
  <c r="H3284" i="43"/>
  <c r="F3285" i="43"/>
  <c r="G3285" i="43"/>
  <c r="H3285" i="43" s="1"/>
  <c r="F3286" i="43"/>
  <c r="G3286" i="43"/>
  <c r="H3286" i="43" s="1"/>
  <c r="F3287" i="43"/>
  <c r="G3287" i="43"/>
  <c r="F3288" i="43"/>
  <c r="G3288" i="43"/>
  <c r="F3289" i="43"/>
  <c r="G3289" i="43"/>
  <c r="H3289" i="43" s="1"/>
  <c r="F3290" i="43"/>
  <c r="G3290" i="43"/>
  <c r="F3291" i="43"/>
  <c r="H3291" i="43" s="1"/>
  <c r="G3291" i="43"/>
  <c r="F3292" i="43"/>
  <c r="H3292" i="43" s="1"/>
  <c r="G3292" i="43"/>
  <c r="F3293" i="43"/>
  <c r="H3293" i="43" s="1"/>
  <c r="G3293" i="43"/>
  <c r="F3294" i="43"/>
  <c r="G3294" i="43"/>
  <c r="H3294" i="43"/>
  <c r="F3295" i="43"/>
  <c r="G3295" i="43"/>
  <c r="H3295" i="43"/>
  <c r="F3296" i="43"/>
  <c r="G3296" i="43"/>
  <c r="F3297" i="43"/>
  <c r="H3297" i="43" s="1"/>
  <c r="G3297" i="43"/>
  <c r="F3298" i="43"/>
  <c r="G3298" i="43"/>
  <c r="H3298" i="43" s="1"/>
  <c r="F3299" i="43"/>
  <c r="G3299" i="43"/>
  <c r="H3299" i="43"/>
  <c r="F3300" i="43"/>
  <c r="G3300" i="43"/>
  <c r="H3300" i="43" s="1"/>
  <c r="F3301" i="43"/>
  <c r="G3301" i="43"/>
  <c r="F3302" i="43"/>
  <c r="G3302" i="43"/>
  <c r="H3302" i="43" s="1"/>
  <c r="F3303" i="43"/>
  <c r="H3303" i="43" s="1"/>
  <c r="G3303" i="43"/>
  <c r="F3304" i="43"/>
  <c r="H3304" i="43" s="1"/>
  <c r="G3304" i="43"/>
  <c r="F3305" i="43"/>
  <c r="H3305" i="43" s="1"/>
  <c r="G3305" i="43"/>
  <c r="F3306" i="43"/>
  <c r="G3306" i="43"/>
  <c r="H3306" i="43" s="1"/>
  <c r="F3307" i="43"/>
  <c r="G3307" i="43"/>
  <c r="H3307" i="43"/>
  <c r="F3308" i="43"/>
  <c r="H3308" i="43" s="1"/>
  <c r="G3308" i="43"/>
  <c r="F3309" i="43"/>
  <c r="G3309" i="43"/>
  <c r="H3309" i="43" s="1"/>
  <c r="F3310" i="43"/>
  <c r="G3310" i="43"/>
  <c r="H3310" i="43"/>
  <c r="F3311" i="43"/>
  <c r="G3311" i="43"/>
  <c r="H3311" i="43"/>
  <c r="F3312" i="43"/>
  <c r="H3312" i="43" s="1"/>
  <c r="G3312" i="43"/>
  <c r="F3313" i="43"/>
  <c r="G3313" i="43"/>
  <c r="H3313" i="43"/>
  <c r="F3314" i="43"/>
  <c r="G3314" i="43"/>
  <c r="H3314" i="43"/>
  <c r="F3315" i="43"/>
  <c r="H3315" i="43" s="1"/>
  <c r="G3315" i="43"/>
  <c r="F3316" i="43"/>
  <c r="G3316" i="43"/>
  <c r="F3317" i="43"/>
  <c r="H3317" i="43" s="1"/>
  <c r="G3317" i="43"/>
  <c r="F3318" i="43"/>
  <c r="G3318" i="43"/>
  <c r="H3318" i="43"/>
  <c r="F3319" i="43"/>
  <c r="G3319" i="43"/>
  <c r="H3319" i="43"/>
  <c r="F3320" i="43"/>
  <c r="G3320" i="43"/>
  <c r="F3321" i="43"/>
  <c r="G3321" i="43"/>
  <c r="H3321" i="43"/>
  <c r="F3322" i="43"/>
  <c r="G3322" i="43"/>
  <c r="H3322" i="43"/>
  <c r="F3323" i="43"/>
  <c r="G3323" i="43"/>
  <c r="H3323" i="43"/>
  <c r="F3324" i="43"/>
  <c r="G3324" i="43"/>
  <c r="H3324" i="43" s="1"/>
  <c r="F3325" i="43"/>
  <c r="G3325" i="43"/>
  <c r="H3325" i="43" s="1"/>
  <c r="F3326" i="43"/>
  <c r="G3326" i="43"/>
  <c r="H3326" i="43" s="1"/>
  <c r="F3327" i="43"/>
  <c r="H3327" i="43" s="1"/>
  <c r="G3327" i="43"/>
  <c r="F3328" i="43"/>
  <c r="G3328" i="43"/>
  <c r="F3329" i="43"/>
  <c r="H3329" i="43" s="1"/>
  <c r="G3329" i="43"/>
  <c r="F3330" i="43"/>
  <c r="G3330" i="43"/>
  <c r="F3331" i="43"/>
  <c r="H3331" i="43" s="1"/>
  <c r="G3331" i="43"/>
  <c r="F3332" i="43"/>
  <c r="H3332" i="43" s="1"/>
  <c r="G3332" i="43"/>
  <c r="F3333" i="43"/>
  <c r="G3333" i="43"/>
  <c r="H3333" i="43"/>
  <c r="F3334" i="43"/>
  <c r="G3334" i="43"/>
  <c r="H3334" i="43"/>
  <c r="F3335" i="43"/>
  <c r="G3335" i="43"/>
  <c r="H3335" i="43"/>
  <c r="F3336" i="43"/>
  <c r="G3336" i="43"/>
  <c r="F3337" i="43"/>
  <c r="H3337" i="43" s="1"/>
  <c r="G3337" i="43"/>
  <c r="F3338" i="43"/>
  <c r="G3338" i="43"/>
  <c r="H3338" i="43"/>
  <c r="F3339" i="43"/>
  <c r="G3339" i="43"/>
  <c r="H3339" i="43"/>
  <c r="F3340" i="43"/>
  <c r="G3340" i="43"/>
  <c r="F3341" i="43"/>
  <c r="H3341" i="43" s="1"/>
  <c r="G3341" i="43"/>
  <c r="F3342" i="43"/>
  <c r="G3342" i="43"/>
  <c r="H3342" i="43" s="1"/>
  <c r="F3343" i="43"/>
  <c r="G3343" i="43"/>
  <c r="H3343" i="43"/>
  <c r="F3344" i="43"/>
  <c r="H3344" i="43" s="1"/>
  <c r="G3344" i="43"/>
  <c r="F3345" i="43"/>
  <c r="G3345" i="43"/>
  <c r="H3345" i="43" s="1"/>
  <c r="F3346" i="43"/>
  <c r="G3346" i="43"/>
  <c r="H3346" i="43"/>
  <c r="F3347" i="43"/>
  <c r="H3347" i="43" s="1"/>
  <c r="G3347" i="43"/>
  <c r="F3348" i="43"/>
  <c r="H3348" i="43" s="1"/>
  <c r="G3348" i="43"/>
  <c r="F3349" i="43"/>
  <c r="G3349" i="43"/>
  <c r="H3349" i="43" s="1"/>
  <c r="F3350" i="43"/>
  <c r="G3350" i="43"/>
  <c r="H3350" i="43"/>
  <c r="F3351" i="43"/>
  <c r="H3351" i="43" s="1"/>
  <c r="G3351" i="43"/>
  <c r="F3352" i="43"/>
  <c r="G3352" i="43"/>
  <c r="F3353" i="43"/>
  <c r="H3353" i="43" s="1"/>
  <c r="G3353" i="43"/>
  <c r="F3354" i="43"/>
  <c r="H3354" i="43" s="1"/>
  <c r="G3354" i="43"/>
  <c r="F3355" i="43"/>
  <c r="G3355" i="43"/>
  <c r="H3355" i="43"/>
  <c r="F3356" i="43"/>
  <c r="G3356" i="43"/>
  <c r="H3356" i="43"/>
  <c r="F3357" i="43"/>
  <c r="G3357" i="43"/>
  <c r="H3357" i="43" s="1"/>
  <c r="F3358" i="43"/>
  <c r="G3358" i="43"/>
  <c r="H3358" i="43" s="1"/>
  <c r="F3359" i="43"/>
  <c r="G3359" i="43"/>
  <c r="F3360" i="43"/>
  <c r="G3360" i="43"/>
  <c r="F3361" i="43"/>
  <c r="G3361" i="43"/>
  <c r="H3361" i="43" s="1"/>
  <c r="F3362" i="43"/>
  <c r="G3362" i="43"/>
  <c r="H3362" i="43"/>
  <c r="F3363" i="43"/>
  <c r="H3363" i="43" s="1"/>
  <c r="G3363" i="43"/>
  <c r="F3364" i="43"/>
  <c r="H3364" i="43" s="1"/>
  <c r="G3364" i="43"/>
  <c r="F3365" i="43"/>
  <c r="G3365" i="43"/>
  <c r="H3365" i="43"/>
  <c r="F3366" i="43"/>
  <c r="G3366" i="43"/>
  <c r="H3366" i="43"/>
  <c r="F3367" i="43"/>
  <c r="H3367" i="43" s="1"/>
  <c r="G3367" i="43"/>
  <c r="F3368" i="43"/>
  <c r="G3368" i="43"/>
  <c r="F3369" i="43"/>
  <c r="G3369" i="43"/>
  <c r="F3370" i="43"/>
  <c r="H3370" i="43" s="1"/>
  <c r="G3370" i="43"/>
  <c r="F3371" i="43"/>
  <c r="G3371" i="43"/>
  <c r="H3371" i="43"/>
  <c r="F3372" i="43"/>
  <c r="G3372" i="43"/>
  <c r="H3372" i="43"/>
  <c r="F3373" i="43"/>
  <c r="G3373" i="43"/>
  <c r="H3373" i="43"/>
  <c r="F3374" i="43"/>
  <c r="G3374" i="43"/>
  <c r="H3374" i="43"/>
  <c r="F3375" i="43"/>
  <c r="G3375" i="43"/>
  <c r="F3376" i="43"/>
  <c r="H3376" i="43" s="1"/>
  <c r="G3376" i="43"/>
  <c r="F3377" i="43"/>
  <c r="G3377" i="43"/>
  <c r="H3377" i="43" s="1"/>
  <c r="F3378" i="43"/>
  <c r="G3378" i="43"/>
  <c r="H3378" i="43"/>
  <c r="F3379" i="43"/>
  <c r="H3379" i="43" s="1"/>
  <c r="G3379" i="43"/>
  <c r="F3380" i="43"/>
  <c r="H3380" i="43" s="1"/>
  <c r="G3380" i="43"/>
  <c r="F3381" i="43"/>
  <c r="G3381" i="43"/>
  <c r="H3381" i="43" s="1"/>
  <c r="F3382" i="43"/>
  <c r="G3382" i="43"/>
  <c r="H3382" i="43"/>
  <c r="F3383" i="43"/>
  <c r="H3383" i="43" s="1"/>
  <c r="G3383" i="43"/>
  <c r="F3384" i="43"/>
  <c r="G3384" i="43"/>
  <c r="F3385" i="43"/>
  <c r="H3385" i="43" s="1"/>
  <c r="G3385" i="43"/>
  <c r="F3386" i="43"/>
  <c r="H3386" i="43" s="1"/>
  <c r="G3386" i="43"/>
  <c r="F3387" i="43"/>
  <c r="G3387" i="43"/>
  <c r="H3387" i="43"/>
  <c r="F3388" i="43"/>
  <c r="G3388" i="43"/>
  <c r="H3388" i="43"/>
  <c r="F3389" i="43"/>
  <c r="G3389" i="43"/>
  <c r="H3389" i="43" s="1"/>
  <c r="F3390" i="43"/>
  <c r="G3390" i="43"/>
  <c r="H3390" i="43" s="1"/>
  <c r="F3391" i="43"/>
  <c r="G3391" i="43"/>
  <c r="F3392" i="43"/>
  <c r="G3392" i="43"/>
  <c r="F3393" i="43"/>
  <c r="G3393" i="43"/>
  <c r="H3393" i="43" s="1"/>
  <c r="F3394" i="43"/>
  <c r="G3394" i="43"/>
  <c r="H3394" i="43"/>
  <c r="F3395" i="43"/>
  <c r="H3395" i="43" s="1"/>
  <c r="G3395" i="43"/>
  <c r="F3396" i="43"/>
  <c r="H3396" i="43" s="1"/>
  <c r="G3396" i="43"/>
  <c r="F3397" i="43"/>
  <c r="G3397" i="43"/>
  <c r="H3397" i="43"/>
  <c r="F3398" i="43"/>
  <c r="G3398" i="43"/>
  <c r="H3398" i="43"/>
  <c r="F3399" i="43"/>
  <c r="H3399" i="43" s="1"/>
  <c r="G3399" i="43"/>
  <c r="F3400" i="43"/>
  <c r="G3400" i="43"/>
  <c r="F3401" i="43"/>
  <c r="H3401" i="43" s="1"/>
  <c r="G3401" i="43"/>
  <c r="F3402" i="43"/>
  <c r="H3402" i="43" s="1"/>
  <c r="G3402" i="43"/>
  <c r="F3403" i="43"/>
  <c r="G3403" i="43"/>
  <c r="H3403" i="43"/>
  <c r="F3404" i="43"/>
  <c r="G3404" i="43"/>
  <c r="H3404" i="43"/>
  <c r="F3405" i="43"/>
  <c r="G3405" i="43"/>
  <c r="H3405" i="43"/>
  <c r="F3406" i="43"/>
  <c r="G3406" i="43"/>
  <c r="H3406" i="43"/>
  <c r="F3407" i="43"/>
  <c r="G3407" i="43"/>
  <c r="F3408" i="43"/>
  <c r="H3408" i="43" s="1"/>
  <c r="G3408" i="43"/>
  <c r="F3409" i="43"/>
  <c r="G3409" i="43"/>
  <c r="H3409" i="43" s="1"/>
  <c r="F3410" i="43"/>
  <c r="H3410" i="43" s="1"/>
  <c r="G3410" i="43"/>
  <c r="F3411" i="43"/>
  <c r="H3411" i="43" s="1"/>
  <c r="G3411" i="43"/>
  <c r="F3412" i="43"/>
  <c r="H3412" i="43" s="1"/>
  <c r="G3412" i="43"/>
  <c r="F3413" i="43"/>
  <c r="G3413" i="43"/>
  <c r="H3413" i="43" s="1"/>
  <c r="F3414" i="43"/>
  <c r="G3414" i="43"/>
  <c r="H3414" i="43"/>
  <c r="F3415" i="43"/>
  <c r="H3415" i="43" s="1"/>
  <c r="G3415" i="43"/>
  <c r="F3416" i="43"/>
  <c r="G3416" i="43"/>
  <c r="F3417" i="43"/>
  <c r="H3417" i="43" s="1"/>
  <c r="G3417" i="43"/>
  <c r="F3418" i="43"/>
  <c r="H3418" i="43" s="1"/>
  <c r="G3418" i="43"/>
  <c r="F3419" i="43"/>
  <c r="G3419" i="43"/>
  <c r="H3419" i="43"/>
  <c r="F3420" i="43"/>
  <c r="G3420" i="43"/>
  <c r="H3420" i="43"/>
  <c r="F3421" i="43"/>
  <c r="G3421" i="43"/>
  <c r="H3421" i="43" s="1"/>
  <c r="F3422" i="43"/>
  <c r="G3422" i="43"/>
  <c r="H3422" i="43" s="1"/>
  <c r="F3423" i="43"/>
  <c r="G3423" i="43"/>
  <c r="F3424" i="43"/>
  <c r="G3424" i="43"/>
  <c r="F3425" i="43"/>
  <c r="G3425" i="43"/>
  <c r="H3425" i="43" s="1"/>
  <c r="F3426" i="43"/>
  <c r="G3426" i="43"/>
  <c r="H3426" i="43"/>
  <c r="F3427" i="43"/>
  <c r="H3427" i="43" s="1"/>
  <c r="G3427" i="43"/>
  <c r="F3428" i="43"/>
  <c r="H3428" i="43" s="1"/>
  <c r="G3428" i="43"/>
  <c r="F3429" i="43"/>
  <c r="G3429" i="43"/>
  <c r="H3429" i="43"/>
  <c r="F3430" i="43"/>
  <c r="G3430" i="43"/>
  <c r="H3430" i="43"/>
  <c r="F3431" i="43"/>
  <c r="H3431" i="43" s="1"/>
  <c r="G3431" i="43"/>
  <c r="F3432" i="43"/>
  <c r="G3432" i="43"/>
  <c r="F3433" i="43"/>
  <c r="H3433" i="43" s="1"/>
  <c r="G3433" i="43"/>
  <c r="F3434" i="43"/>
  <c r="H3434" i="43" s="1"/>
  <c r="G3434" i="43"/>
  <c r="F3435" i="43"/>
  <c r="G3435" i="43"/>
  <c r="H3435" i="43"/>
  <c r="F3436" i="43"/>
  <c r="G3436" i="43"/>
  <c r="H3436" i="43"/>
  <c r="F3437" i="43"/>
  <c r="G3437" i="43"/>
  <c r="H3437" i="43"/>
  <c r="F3438" i="43"/>
  <c r="G3438" i="43"/>
  <c r="H3438" i="43"/>
  <c r="F3439" i="43"/>
  <c r="G3439" i="43"/>
  <c r="F3440" i="43"/>
  <c r="H3440" i="43" s="1"/>
  <c r="G3440" i="43"/>
  <c r="F3441" i="43"/>
  <c r="G3441" i="43"/>
  <c r="H3441" i="43" s="1"/>
  <c r="F3442" i="43"/>
  <c r="G3442" i="43"/>
  <c r="H3442" i="43"/>
  <c r="F3443" i="43"/>
  <c r="H3443" i="43" s="1"/>
  <c r="G3443" i="43"/>
  <c r="F3444" i="43"/>
  <c r="H3444" i="43" s="1"/>
  <c r="G3444" i="43"/>
  <c r="F3445" i="43"/>
  <c r="G3445" i="43"/>
  <c r="H3445" i="43" s="1"/>
  <c r="F3446" i="43"/>
  <c r="G3446" i="43"/>
  <c r="H3446" i="43"/>
  <c r="F3447" i="43"/>
  <c r="H3447" i="43" s="1"/>
  <c r="G3447" i="43"/>
  <c r="F3448" i="43"/>
  <c r="G3448" i="43"/>
  <c r="F3449" i="43"/>
  <c r="H3449" i="43" s="1"/>
  <c r="G3449" i="43"/>
  <c r="F3450" i="43"/>
  <c r="H3450" i="43" s="1"/>
  <c r="G3450" i="43"/>
  <c r="F3451" i="43"/>
  <c r="G3451" i="43"/>
  <c r="H3451" i="43"/>
  <c r="F3452" i="43"/>
  <c r="G3452" i="43"/>
  <c r="H3452" i="43"/>
  <c r="F3453" i="43"/>
  <c r="G3453" i="43"/>
  <c r="H3453" i="43" s="1"/>
  <c r="F3454" i="43"/>
  <c r="G3454" i="43"/>
  <c r="H3454" i="43" s="1"/>
  <c r="F3455" i="43"/>
  <c r="H3455" i="43" s="1"/>
  <c r="G3455" i="43"/>
  <c r="F3456" i="43"/>
  <c r="G3456" i="43"/>
  <c r="F3457" i="43"/>
  <c r="G3457" i="43"/>
  <c r="H3457" i="43" s="1"/>
  <c r="F3458" i="43"/>
  <c r="G3458" i="43"/>
  <c r="H3458" i="43"/>
  <c r="F3459" i="43"/>
  <c r="H3459" i="43" s="1"/>
  <c r="G3459" i="43"/>
  <c r="F3460" i="43"/>
  <c r="H3460" i="43" s="1"/>
  <c r="G3460" i="43"/>
  <c r="F3461" i="43"/>
  <c r="G3461" i="43"/>
  <c r="H3461" i="43"/>
  <c r="F3462" i="43"/>
  <c r="G3462" i="43"/>
  <c r="H3462" i="43"/>
  <c r="F3463" i="43"/>
  <c r="H3463" i="43" s="1"/>
  <c r="G3463" i="43"/>
  <c r="F3464" i="43"/>
  <c r="G3464" i="43"/>
  <c r="F3465" i="43"/>
  <c r="H3465" i="43" s="1"/>
  <c r="G3465" i="43"/>
  <c r="F3466" i="43"/>
  <c r="H3466" i="43" s="1"/>
  <c r="G3466" i="43"/>
  <c r="F3467" i="43"/>
  <c r="H3467" i="43" s="1"/>
  <c r="G3467" i="43"/>
  <c r="F3468" i="43"/>
  <c r="G3468" i="43"/>
  <c r="H3468" i="43"/>
  <c r="F3469" i="43"/>
  <c r="G3469" i="43"/>
  <c r="H3469" i="43"/>
  <c r="F3470" i="43"/>
  <c r="G3470" i="43"/>
  <c r="H3470" i="43"/>
  <c r="F3471" i="43"/>
  <c r="G3471" i="43"/>
  <c r="F3472" i="43"/>
  <c r="H3472" i="43" s="1"/>
  <c r="G3472" i="43"/>
  <c r="F3473" i="43"/>
  <c r="H3473" i="43" s="1"/>
  <c r="G3473" i="43"/>
  <c r="F3474" i="43"/>
  <c r="H3474" i="43" s="1"/>
  <c r="G3474" i="43"/>
  <c r="F3475" i="43"/>
  <c r="G3475" i="43"/>
  <c r="H3475" i="43"/>
  <c r="F3476" i="43"/>
  <c r="G3476" i="43"/>
  <c r="H3476" i="43"/>
  <c r="F3477" i="43"/>
  <c r="G3477" i="43"/>
  <c r="H3477" i="43" s="1"/>
  <c r="F3478" i="43"/>
  <c r="G3478" i="43"/>
  <c r="H3478" i="43" s="1"/>
  <c r="F3479" i="43"/>
  <c r="G3479" i="43"/>
  <c r="F3480" i="43"/>
  <c r="G3480" i="43"/>
  <c r="F3481" i="43"/>
  <c r="G3481" i="43"/>
  <c r="H3481" i="43"/>
  <c r="F3482" i="43"/>
  <c r="G3482" i="43"/>
  <c r="H3482" i="43"/>
  <c r="F3483" i="43"/>
  <c r="G3483" i="43"/>
  <c r="H3483" i="43"/>
  <c r="F3484" i="43"/>
  <c r="G3484" i="43"/>
  <c r="H3484" i="43" s="1"/>
  <c r="F3485" i="43"/>
  <c r="G3485" i="43"/>
  <c r="H3485" i="43" s="1"/>
  <c r="F3486" i="43"/>
  <c r="G3486" i="43"/>
  <c r="H3486" i="43" s="1"/>
  <c r="F3487" i="43"/>
  <c r="G3487" i="43"/>
  <c r="F3488" i="43"/>
  <c r="H3488" i="43" s="1"/>
  <c r="G3488" i="43"/>
  <c r="F3489" i="43"/>
  <c r="G3489" i="43"/>
  <c r="H3489" i="43" s="1"/>
  <c r="F3490" i="43"/>
  <c r="G3490" i="43"/>
  <c r="H3490" i="43"/>
  <c r="F3491" i="43"/>
  <c r="H3491" i="43" s="1"/>
  <c r="G3491" i="43"/>
  <c r="F3492" i="43"/>
  <c r="G3492" i="43"/>
  <c r="F3493" i="43"/>
  <c r="G3493" i="43"/>
  <c r="H3493" i="43" s="1"/>
  <c r="F3494" i="43"/>
  <c r="G3494" i="43"/>
  <c r="H3494" i="43"/>
  <c r="F3495" i="43"/>
  <c r="H3495" i="43" s="1"/>
  <c r="G3495" i="43"/>
  <c r="F3496" i="43"/>
  <c r="H3496" i="43" s="1"/>
  <c r="G3496" i="43"/>
  <c r="F3497" i="43"/>
  <c r="G3497" i="43"/>
  <c r="F3498" i="43"/>
  <c r="H3498" i="43" s="1"/>
  <c r="G3498" i="43"/>
  <c r="F3499" i="43"/>
  <c r="G3499" i="43"/>
  <c r="H3499" i="43"/>
  <c r="F3500" i="43"/>
  <c r="G3500" i="43"/>
  <c r="H3500" i="43"/>
  <c r="F3501" i="43"/>
  <c r="G3501" i="43"/>
  <c r="H3501" i="43"/>
  <c r="F3502" i="43"/>
  <c r="G3502" i="43"/>
  <c r="H3502" i="43" s="1"/>
  <c r="F3503" i="43"/>
  <c r="G3503" i="43"/>
  <c r="F3504" i="43"/>
  <c r="H3504" i="43" s="1"/>
  <c r="G3504" i="43"/>
  <c r="F3505" i="43"/>
  <c r="G3505" i="43"/>
  <c r="H3505" i="43" s="1"/>
  <c r="F3506" i="43"/>
  <c r="G3506" i="43"/>
  <c r="H3506" i="43"/>
  <c r="F3507" i="43"/>
  <c r="H3507" i="43" s="1"/>
  <c r="G3507" i="43"/>
  <c r="F3508" i="43"/>
  <c r="H3508" i="43" s="1"/>
  <c r="G3508" i="43"/>
  <c r="F3509" i="43"/>
  <c r="G3509" i="43"/>
  <c r="H3509" i="43" s="1"/>
  <c r="F3510" i="43"/>
  <c r="G3510" i="43"/>
  <c r="H3510" i="43"/>
  <c r="F3511" i="43"/>
  <c r="H3511" i="43" s="1"/>
  <c r="G3511" i="43"/>
  <c r="F3512" i="43"/>
  <c r="G3512" i="43"/>
  <c r="F3513" i="43"/>
  <c r="H3513" i="43" s="1"/>
  <c r="G3513" i="43"/>
  <c r="F3514" i="43"/>
  <c r="H3514" i="43" s="1"/>
  <c r="G3514" i="43"/>
  <c r="F3515" i="43"/>
  <c r="G3515" i="43"/>
  <c r="H3515" i="43"/>
  <c r="F3516" i="43"/>
  <c r="G3516" i="43"/>
  <c r="H3516" i="43"/>
  <c r="F3517" i="43"/>
  <c r="G3517" i="43"/>
  <c r="H3517" i="43" s="1"/>
  <c r="F3518" i="43"/>
  <c r="G3518" i="43"/>
  <c r="H3518" i="43" s="1"/>
  <c r="F3519" i="43"/>
  <c r="H3519" i="43" s="1"/>
  <c r="G3519" i="43"/>
  <c r="F3520" i="43"/>
  <c r="G3520" i="43"/>
  <c r="F3521" i="43"/>
  <c r="G3521" i="43"/>
  <c r="H3521" i="43" s="1"/>
  <c r="F3522" i="43"/>
  <c r="G3522" i="43"/>
  <c r="H3522" i="43"/>
  <c r="F3523" i="43"/>
  <c r="H3523" i="43" s="1"/>
  <c r="G3523" i="43"/>
  <c r="F3524" i="43"/>
  <c r="H3524" i="43" s="1"/>
  <c r="G3524" i="43"/>
  <c r="F3525" i="43"/>
  <c r="G3525" i="43"/>
  <c r="H3525" i="43" s="1"/>
  <c r="F3526" i="43"/>
  <c r="G3526" i="43"/>
  <c r="H3526" i="43"/>
  <c r="F3527" i="43"/>
  <c r="H3527" i="43" s="1"/>
  <c r="G3527" i="43"/>
  <c r="F3528" i="43"/>
  <c r="G3528" i="43"/>
  <c r="F3529" i="43"/>
  <c r="H3529" i="43" s="1"/>
  <c r="G3529" i="43"/>
  <c r="F3530" i="43"/>
  <c r="H3530" i="43" s="1"/>
  <c r="G3530" i="43"/>
  <c r="F3531" i="43"/>
  <c r="H3531" i="43" s="1"/>
  <c r="G3531" i="43"/>
  <c r="F3532" i="43"/>
  <c r="H3532" i="43" s="1"/>
  <c r="G3532" i="43"/>
  <c r="F3533" i="43"/>
  <c r="G3533" i="43"/>
  <c r="H3533" i="43"/>
  <c r="F3534" i="43"/>
  <c r="G3534" i="43"/>
  <c r="H3534" i="43"/>
  <c r="F3535" i="43"/>
  <c r="G3535" i="43"/>
  <c r="F3536" i="43"/>
  <c r="H3536" i="43" s="1"/>
  <c r="G3536" i="43"/>
  <c r="F3537" i="43"/>
  <c r="G3537" i="43"/>
  <c r="F3538" i="43"/>
  <c r="H3538" i="43" s="1"/>
  <c r="G3538" i="43"/>
  <c r="F3539" i="43"/>
  <c r="G3539" i="43"/>
  <c r="H3539" i="43"/>
  <c r="F3540" i="43"/>
  <c r="G3540" i="43"/>
  <c r="H3540" i="43"/>
  <c r="F3541" i="43"/>
  <c r="G3541" i="43"/>
  <c r="H3541" i="43" s="1"/>
  <c r="F3542" i="43"/>
  <c r="G3542" i="43"/>
  <c r="H3542" i="43" s="1"/>
  <c r="F3543" i="43"/>
  <c r="G3543" i="43"/>
  <c r="F3544" i="43"/>
  <c r="G3544" i="43"/>
  <c r="F3545" i="43"/>
  <c r="G3545" i="43"/>
  <c r="H3545" i="43"/>
  <c r="F3546" i="43"/>
  <c r="H3546" i="43" s="1"/>
  <c r="G3546" i="43"/>
  <c r="F3547" i="43"/>
  <c r="G3547" i="43"/>
  <c r="H3547" i="43"/>
  <c r="F3548" i="43"/>
  <c r="G3548" i="43"/>
  <c r="H3548" i="43" s="1"/>
  <c r="F3549" i="43"/>
  <c r="G3549" i="43"/>
  <c r="H3549" i="43" s="1"/>
  <c r="F3550" i="43"/>
  <c r="G3550" i="43"/>
  <c r="H3550" i="43" s="1"/>
  <c r="F3551" i="43"/>
  <c r="G3551" i="43"/>
  <c r="F3552" i="43"/>
  <c r="H3552" i="43" s="1"/>
  <c r="G3552" i="43"/>
  <c r="F3553" i="43"/>
  <c r="G3553" i="43"/>
  <c r="H3553" i="43" s="1"/>
  <c r="F3554" i="43"/>
  <c r="G3554" i="43"/>
  <c r="H3554" i="43"/>
  <c r="F3555" i="43"/>
  <c r="H3555" i="43" s="1"/>
  <c r="G3555" i="43"/>
  <c r="F3556" i="43"/>
  <c r="G3556" i="43"/>
  <c r="F3557" i="43"/>
  <c r="G3557" i="43"/>
  <c r="H3557" i="43" s="1"/>
  <c r="F3558" i="43"/>
  <c r="G3558" i="43"/>
  <c r="H3558" i="43"/>
  <c r="F3559" i="43"/>
  <c r="H3559" i="43" s="1"/>
  <c r="G3559" i="43"/>
  <c r="F3560" i="43"/>
  <c r="H3560" i="43" s="1"/>
  <c r="G3560" i="43"/>
  <c r="F3561" i="43"/>
  <c r="G3561" i="43"/>
  <c r="F3562" i="43"/>
  <c r="H3562" i="43" s="1"/>
  <c r="G3562" i="43"/>
  <c r="F3563" i="43"/>
  <c r="G3563" i="43"/>
  <c r="H3563" i="43"/>
  <c r="F3564" i="43"/>
  <c r="G3564" i="43"/>
  <c r="H3564" i="43"/>
  <c r="F3565" i="43"/>
  <c r="G3565" i="43"/>
  <c r="H3565" i="43"/>
  <c r="F3566" i="43"/>
  <c r="G3566" i="43"/>
  <c r="H3566" i="43" s="1"/>
  <c r="F3567" i="43"/>
  <c r="G3567" i="43"/>
  <c r="F3568" i="43"/>
  <c r="H3568" i="43" s="1"/>
  <c r="G3568" i="43"/>
  <c r="F3569" i="43"/>
  <c r="G3569" i="43"/>
  <c r="H3569" i="43" s="1"/>
  <c r="F3570" i="43"/>
  <c r="G3570" i="43"/>
  <c r="H3570" i="43"/>
  <c r="F3571" i="43"/>
  <c r="H3571" i="43" s="1"/>
  <c r="G3571" i="43"/>
  <c r="F3572" i="43"/>
  <c r="H3572" i="43" s="1"/>
  <c r="G3572" i="43"/>
  <c r="F3573" i="43"/>
  <c r="G3573" i="43"/>
  <c r="H3573" i="43" s="1"/>
  <c r="F3574" i="43"/>
  <c r="G3574" i="43"/>
  <c r="H3574" i="43"/>
  <c r="F3575" i="43"/>
  <c r="H3575" i="43" s="1"/>
  <c r="G3575" i="43"/>
  <c r="F3576" i="43"/>
  <c r="G3576" i="43"/>
  <c r="F3577" i="43"/>
  <c r="H3577" i="43" s="1"/>
  <c r="G3577" i="43"/>
  <c r="F3578" i="43"/>
  <c r="H3578" i="43" s="1"/>
  <c r="G3578" i="43"/>
  <c r="F3579" i="43"/>
  <c r="G3579" i="43"/>
  <c r="H3579" i="43"/>
  <c r="F3580" i="43"/>
  <c r="G3580" i="43"/>
  <c r="H3580" i="43"/>
  <c r="F3581" i="43"/>
  <c r="G3581" i="43"/>
  <c r="H3581" i="43" s="1"/>
  <c r="F3582" i="43"/>
  <c r="G3582" i="43"/>
  <c r="H3582" i="43" s="1"/>
  <c r="F3583" i="43"/>
  <c r="H3583" i="43" s="1"/>
  <c r="G3583" i="43"/>
  <c r="F3584" i="43"/>
  <c r="G3584" i="43"/>
  <c r="F3585" i="43"/>
  <c r="G3585" i="43"/>
  <c r="H3585" i="43" s="1"/>
  <c r="F3586" i="43"/>
  <c r="G3586" i="43"/>
  <c r="H3586" i="43"/>
  <c r="F3587" i="43"/>
  <c r="H3587" i="43" s="1"/>
  <c r="G3587" i="43"/>
  <c r="F3588" i="43"/>
  <c r="H3588" i="43" s="1"/>
  <c r="G3588" i="43"/>
  <c r="F3589" i="43"/>
  <c r="G3589" i="43"/>
  <c r="H3589" i="43" s="1"/>
  <c r="F3590" i="43"/>
  <c r="G3590" i="43"/>
  <c r="H3590" i="43"/>
  <c r="F3591" i="43"/>
  <c r="H3591" i="43" s="1"/>
  <c r="G3591" i="43"/>
  <c r="F3592" i="43"/>
  <c r="G3592" i="43"/>
  <c r="F3593" i="43"/>
  <c r="G3593" i="43"/>
  <c r="F3594" i="43"/>
  <c r="H3594" i="43" s="1"/>
  <c r="G3594" i="43"/>
  <c r="F3595" i="43"/>
  <c r="H3595" i="43" s="1"/>
  <c r="G3595" i="43"/>
  <c r="F3596" i="43"/>
  <c r="H3596" i="43" s="1"/>
  <c r="G3596" i="43"/>
  <c r="F3597" i="43"/>
  <c r="G3597" i="43"/>
  <c r="H3597" i="43"/>
  <c r="F3598" i="43"/>
  <c r="G3598" i="43"/>
  <c r="H3598" i="43"/>
  <c r="F3599" i="43"/>
  <c r="G3599" i="43"/>
  <c r="F3600" i="43"/>
  <c r="H3600" i="43" s="1"/>
  <c r="G3600" i="43"/>
  <c r="F3601" i="43"/>
  <c r="H3601" i="43" s="1"/>
  <c r="G3601" i="43"/>
  <c r="F3602" i="43"/>
  <c r="H3602" i="43" s="1"/>
  <c r="G3602" i="43"/>
  <c r="F3603" i="43"/>
  <c r="G3603" i="43"/>
  <c r="H3603" i="43"/>
  <c r="F3604" i="43"/>
  <c r="G3604" i="43"/>
  <c r="H3604" i="43"/>
  <c r="F3605" i="43"/>
  <c r="G3605" i="43"/>
  <c r="H3605" i="43" s="1"/>
  <c r="F3606" i="43"/>
  <c r="G3606" i="43"/>
  <c r="H3606" i="43" s="1"/>
  <c r="F3607" i="43"/>
  <c r="G3607" i="43"/>
  <c r="F3608" i="43"/>
  <c r="G3608" i="43"/>
  <c r="F3609" i="43"/>
  <c r="G3609" i="43"/>
  <c r="H3609" i="43"/>
  <c r="F3610" i="43"/>
  <c r="G3610" i="43"/>
  <c r="H3610" i="43"/>
  <c r="F3611" i="43"/>
  <c r="G3611" i="43"/>
  <c r="H3611" i="43"/>
  <c r="F3612" i="43"/>
  <c r="G3612" i="43"/>
  <c r="H3612" i="43" s="1"/>
  <c r="F3613" i="43"/>
  <c r="G3613" i="43"/>
  <c r="H3613" i="43" s="1"/>
  <c r="F3614" i="43"/>
  <c r="G3614" i="43"/>
  <c r="H3614" i="43" s="1"/>
  <c r="F3615" i="43"/>
  <c r="G3615" i="43"/>
  <c r="F3616" i="43"/>
  <c r="H3616" i="43" s="1"/>
  <c r="G3616" i="43"/>
  <c r="F3617" i="43"/>
  <c r="G3617" i="43"/>
  <c r="H3617" i="43" s="1"/>
  <c r="F3618" i="43"/>
  <c r="G3618" i="43"/>
  <c r="H3618" i="43"/>
  <c r="F3619" i="43"/>
  <c r="H3619" i="43" s="1"/>
  <c r="G3619" i="43"/>
  <c r="F3620" i="43"/>
  <c r="G3620" i="43"/>
  <c r="F3621" i="43"/>
  <c r="G3621" i="43"/>
  <c r="H3621" i="43" s="1"/>
  <c r="F3622" i="43"/>
  <c r="G3622" i="43"/>
  <c r="H3622" i="43"/>
  <c r="F3623" i="43"/>
  <c r="H3623" i="43" s="1"/>
  <c r="G3623" i="43"/>
  <c r="F3624" i="43"/>
  <c r="H3624" i="43" s="1"/>
  <c r="G3624" i="43"/>
  <c r="F3625" i="43"/>
  <c r="G3625" i="43"/>
  <c r="F3626" i="43"/>
  <c r="H3626" i="43" s="1"/>
  <c r="G3626" i="43"/>
  <c r="F3627" i="43"/>
  <c r="G3627" i="43"/>
  <c r="H3627" i="43"/>
  <c r="F3628" i="43"/>
  <c r="G3628" i="43"/>
  <c r="H3628" i="43"/>
  <c r="F3629" i="43"/>
  <c r="G3629" i="43"/>
  <c r="H3629" i="43"/>
  <c r="F3630" i="43"/>
  <c r="G3630" i="43"/>
  <c r="H3630" i="43" s="1"/>
  <c r="F3631" i="43"/>
  <c r="G3631" i="43"/>
  <c r="F3632" i="43"/>
  <c r="H3632" i="43" s="1"/>
  <c r="G3632" i="43"/>
  <c r="F3633" i="43"/>
  <c r="G3633" i="43"/>
  <c r="H3633" i="43" s="1"/>
  <c r="F3634" i="43"/>
  <c r="G3634" i="43"/>
  <c r="H3634" i="43"/>
  <c r="F3635" i="43"/>
  <c r="H3635" i="43" s="1"/>
  <c r="G3635" i="43"/>
  <c r="F3636" i="43"/>
  <c r="G3636" i="43"/>
  <c r="H3636" i="43" s="1"/>
  <c r="F3637" i="43"/>
  <c r="G3637" i="43"/>
  <c r="H3637" i="43" s="1"/>
  <c r="F3638" i="43"/>
  <c r="G3638" i="43"/>
  <c r="H3638" i="43"/>
  <c r="F3639" i="43"/>
  <c r="G3639" i="43"/>
  <c r="F3640" i="43"/>
  <c r="G3640" i="43"/>
  <c r="F3641" i="43"/>
  <c r="H3641" i="43" s="1"/>
  <c r="G3641" i="43"/>
  <c r="F3642" i="43"/>
  <c r="H3642" i="43" s="1"/>
  <c r="G3642" i="43"/>
  <c r="F3643" i="43"/>
  <c r="G3643" i="43"/>
  <c r="H3643" i="43"/>
  <c r="F3644" i="43"/>
  <c r="G3644" i="43"/>
  <c r="H3644" i="43"/>
  <c r="F3645" i="43"/>
  <c r="G3645" i="43"/>
  <c r="H3645" i="43" s="1"/>
  <c r="F3646" i="43"/>
  <c r="G3646" i="43"/>
  <c r="H3646" i="43" s="1"/>
  <c r="F3647" i="43"/>
  <c r="H3647" i="43" s="1"/>
  <c r="G3647" i="43"/>
  <c r="F3648" i="43"/>
  <c r="G3648" i="43"/>
  <c r="F3649" i="43"/>
  <c r="G3649" i="43"/>
  <c r="H3649" i="43" s="1"/>
  <c r="F3650" i="43"/>
  <c r="G3650" i="43"/>
  <c r="H3650" i="43"/>
  <c r="F3651" i="43"/>
  <c r="H3651" i="43" s="1"/>
  <c r="G3651" i="43"/>
  <c r="F3652" i="43"/>
  <c r="H3652" i="43" s="1"/>
  <c r="G3652" i="43"/>
  <c r="F3653" i="43"/>
  <c r="G3653" i="43"/>
  <c r="H3653" i="43" s="1"/>
  <c r="F3654" i="43"/>
  <c r="G3654" i="43"/>
  <c r="H3654" i="43"/>
  <c r="F3655" i="43"/>
  <c r="H3655" i="43" s="1"/>
  <c r="G3655" i="43"/>
  <c r="F3656" i="43"/>
  <c r="G3656" i="43"/>
  <c r="F3657" i="43"/>
  <c r="H3657" i="43" s="1"/>
  <c r="G3657" i="43"/>
  <c r="F3658" i="43"/>
  <c r="H3658" i="43" s="1"/>
  <c r="G3658" i="43"/>
  <c r="F3659" i="43"/>
  <c r="H3659" i="43" s="1"/>
  <c r="G3659" i="43"/>
  <c r="F3660" i="43"/>
  <c r="H3660" i="43" s="1"/>
  <c r="G3660" i="43"/>
  <c r="F3661" i="43"/>
  <c r="G3661" i="43"/>
  <c r="H3661" i="43"/>
  <c r="F3662" i="43"/>
  <c r="G3662" i="43"/>
  <c r="H3662" i="43"/>
  <c r="F3663" i="43"/>
  <c r="G3663" i="43"/>
  <c r="F3664" i="43"/>
  <c r="H3664" i="43" s="1"/>
  <c r="G3664" i="43"/>
  <c r="F3665" i="43"/>
  <c r="G3665" i="43"/>
  <c r="F3666" i="43"/>
  <c r="H3666" i="43" s="1"/>
  <c r="G3666" i="43"/>
  <c r="F3667" i="43"/>
  <c r="G3667" i="43"/>
  <c r="H3667" i="43"/>
  <c r="F3668" i="43"/>
  <c r="G3668" i="43"/>
  <c r="H3668" i="43"/>
  <c r="F3669" i="43"/>
  <c r="G3669" i="43"/>
  <c r="H3669" i="43" s="1"/>
  <c r="F3670" i="43"/>
  <c r="G3670" i="43"/>
  <c r="H3670" i="43" s="1"/>
  <c r="F3671" i="43"/>
  <c r="G3671" i="43"/>
  <c r="F3672" i="43"/>
  <c r="G3672" i="43"/>
  <c r="F3673" i="43"/>
  <c r="G3673" i="43"/>
  <c r="H3673" i="43"/>
  <c r="F3674" i="43"/>
  <c r="H3674" i="43" s="1"/>
  <c r="G3674" i="43"/>
  <c r="F3675" i="43"/>
  <c r="G3675" i="43"/>
  <c r="H3675" i="43"/>
  <c r="F3676" i="43"/>
  <c r="G3676" i="43"/>
  <c r="H3676" i="43" s="1"/>
  <c r="F3677" i="43"/>
  <c r="G3677" i="43"/>
  <c r="H3677" i="43" s="1"/>
  <c r="F3678" i="43"/>
  <c r="G3678" i="43"/>
  <c r="H3678" i="43" s="1"/>
  <c r="F3679" i="43"/>
  <c r="G3679" i="43"/>
  <c r="F3680" i="43"/>
  <c r="H3680" i="43" s="1"/>
  <c r="G3680" i="43"/>
  <c r="F3681" i="43"/>
  <c r="G3681" i="43"/>
  <c r="H3681" i="43"/>
  <c r="F3682" i="43"/>
  <c r="G3682" i="43"/>
  <c r="H3682" i="43"/>
  <c r="F3683" i="43"/>
  <c r="H3683" i="43" s="1"/>
  <c r="G3683" i="43"/>
  <c r="F3684" i="43"/>
  <c r="G3684" i="43"/>
  <c r="F3685" i="43"/>
  <c r="G3685" i="43"/>
  <c r="H3685" i="43" s="1"/>
  <c r="F3686" i="43"/>
  <c r="G3686" i="43"/>
  <c r="H3686" i="43"/>
  <c r="F3687" i="43"/>
  <c r="H3687" i="43" s="1"/>
  <c r="G3687" i="43"/>
  <c r="F3688" i="43"/>
  <c r="H3688" i="43" s="1"/>
  <c r="G3688" i="43"/>
  <c r="F3689" i="43"/>
  <c r="G3689" i="43"/>
  <c r="F3690" i="43"/>
  <c r="H3690" i="43" s="1"/>
  <c r="G3690" i="43"/>
  <c r="F3691" i="43"/>
  <c r="G3691" i="43"/>
  <c r="H3691" i="43"/>
  <c r="F3692" i="43"/>
  <c r="G3692" i="43"/>
  <c r="H3692" i="43"/>
  <c r="F3693" i="43"/>
  <c r="G3693" i="43"/>
  <c r="H3693" i="43"/>
  <c r="F3694" i="43"/>
  <c r="G3694" i="43"/>
  <c r="H3694" i="43" s="1"/>
  <c r="F3695" i="43"/>
  <c r="G3695" i="43"/>
  <c r="F3696" i="43"/>
  <c r="H3696" i="43" s="1"/>
  <c r="G3696" i="43"/>
  <c r="F3697" i="43"/>
  <c r="G3697" i="43"/>
  <c r="H3697" i="43" s="1"/>
  <c r="F3698" i="43"/>
  <c r="G3698" i="43"/>
  <c r="H3698" i="43"/>
  <c r="F3699" i="43"/>
  <c r="H3699" i="43" s="1"/>
  <c r="G3699" i="43"/>
  <c r="F3700" i="43"/>
  <c r="H3700" i="43" s="1"/>
  <c r="G3700" i="43"/>
  <c r="F3701" i="43"/>
  <c r="G3701" i="43"/>
  <c r="H3701" i="43"/>
  <c r="F3702" i="43"/>
  <c r="G3702" i="43"/>
  <c r="H3702" i="43"/>
  <c r="F3703" i="43"/>
  <c r="H3703" i="43" s="1"/>
  <c r="G3703" i="43"/>
  <c r="F3704" i="43"/>
  <c r="G3704" i="43"/>
  <c r="F3705" i="43"/>
  <c r="H3705" i="43" s="1"/>
  <c r="G3705" i="43"/>
  <c r="F3706" i="43"/>
  <c r="H3706" i="43" s="1"/>
  <c r="G3706" i="43"/>
  <c r="F3707" i="43"/>
  <c r="G3707" i="43"/>
  <c r="H3707" i="43"/>
  <c r="F3708" i="43"/>
  <c r="G3708" i="43"/>
  <c r="H3708" i="43"/>
  <c r="F3709" i="43"/>
  <c r="G3709" i="43"/>
  <c r="H3709" i="43" s="1"/>
  <c r="F3710" i="43"/>
  <c r="G3710" i="43"/>
  <c r="H3710" i="43" s="1"/>
  <c r="F3711" i="43"/>
  <c r="H3711" i="43" s="1"/>
  <c r="G3711" i="43"/>
  <c r="F3712" i="43"/>
  <c r="G3712" i="43"/>
  <c r="F3713" i="43"/>
  <c r="G3713" i="43"/>
  <c r="H3713" i="43" s="1"/>
  <c r="F3714" i="43"/>
  <c r="G3714" i="43"/>
  <c r="H3714" i="43"/>
  <c r="F3715" i="43"/>
  <c r="H3715" i="43" s="1"/>
  <c r="G3715" i="43"/>
  <c r="F3716" i="43"/>
  <c r="H3716" i="43" s="1"/>
  <c r="G3716" i="43"/>
  <c r="F3717" i="43"/>
  <c r="G3717" i="43"/>
  <c r="H3717" i="43" s="1"/>
  <c r="F3718" i="43"/>
  <c r="G3718" i="43"/>
  <c r="H3718" i="43"/>
  <c r="F3719" i="43"/>
  <c r="H3719" i="43" s="1"/>
  <c r="G3719" i="43"/>
  <c r="F3720" i="43"/>
  <c r="G3720" i="43"/>
  <c r="F3721" i="43"/>
  <c r="H3721" i="43" s="1"/>
  <c r="G3721" i="43"/>
  <c r="F3722" i="43"/>
  <c r="H3722" i="43" s="1"/>
  <c r="G3722" i="43"/>
  <c r="F3723" i="43"/>
  <c r="H3723" i="43" s="1"/>
  <c r="G3723" i="43"/>
  <c r="F3724" i="43"/>
  <c r="G3724" i="43"/>
  <c r="H3724" i="43"/>
  <c r="F3725" i="43"/>
  <c r="G3725" i="43"/>
  <c r="H3725" i="43"/>
  <c r="F3726" i="43"/>
  <c r="G3726" i="43"/>
  <c r="H3726" i="43"/>
  <c r="F3727" i="43"/>
  <c r="G3727" i="43"/>
  <c r="F3728" i="43"/>
  <c r="H3728" i="43" s="1"/>
  <c r="G3728" i="43"/>
  <c r="F3729" i="43"/>
  <c r="H3729" i="43" s="1"/>
  <c r="G3729" i="43"/>
  <c r="F3730" i="43"/>
  <c r="H3730" i="43" s="1"/>
  <c r="G3730" i="43"/>
  <c r="F3731" i="43"/>
  <c r="G3731" i="43"/>
  <c r="H3731" i="43"/>
  <c r="F3732" i="43"/>
  <c r="G3732" i="43"/>
  <c r="H3732" i="43"/>
  <c r="F3733" i="43"/>
  <c r="G3733" i="43"/>
  <c r="H3733" i="43" s="1"/>
  <c r="F3734" i="43"/>
  <c r="G3734" i="43"/>
  <c r="H3734" i="43" s="1"/>
  <c r="F3735" i="43"/>
  <c r="G3735" i="43"/>
  <c r="F3736" i="43"/>
  <c r="G3736" i="43"/>
  <c r="F3737" i="43"/>
  <c r="G3737" i="43"/>
  <c r="H3737" i="43"/>
  <c r="F3738" i="43"/>
  <c r="G3738" i="43"/>
  <c r="H3738" i="43"/>
  <c r="F3739" i="43"/>
  <c r="G3739" i="43"/>
  <c r="H3739" i="43"/>
  <c r="F3740" i="43"/>
  <c r="G3740" i="43"/>
  <c r="H3740" i="43" s="1"/>
  <c r="F3741" i="43"/>
  <c r="G3741" i="43"/>
  <c r="H3741" i="43" s="1"/>
  <c r="F3742" i="43"/>
  <c r="G3742" i="43"/>
  <c r="H3742" i="43" s="1"/>
  <c r="F3743" i="43"/>
  <c r="G3743" i="43"/>
  <c r="F3744" i="43"/>
  <c r="H3744" i="43" s="1"/>
  <c r="G3744" i="43"/>
  <c r="F3745" i="43"/>
  <c r="G3745" i="43"/>
  <c r="H3745" i="43"/>
  <c r="F3746" i="43"/>
  <c r="G3746" i="43"/>
  <c r="H3746" i="43"/>
  <c r="F3747" i="43"/>
  <c r="H3747" i="43" s="1"/>
  <c r="G3747" i="43"/>
  <c r="F3748" i="43"/>
  <c r="G3748" i="43"/>
  <c r="F3749" i="43"/>
  <c r="G3749" i="43"/>
  <c r="H3749" i="43" s="1"/>
  <c r="F3750" i="43"/>
  <c r="G3750" i="43"/>
  <c r="H3750" i="43"/>
  <c r="F3751" i="43"/>
  <c r="H3751" i="43" s="1"/>
  <c r="G3751" i="43"/>
  <c r="F3752" i="43"/>
  <c r="G3752" i="43"/>
  <c r="F3753" i="43"/>
  <c r="G3753" i="43"/>
  <c r="F3754" i="43"/>
  <c r="H3754" i="43" s="1"/>
  <c r="G3754" i="43"/>
  <c r="F3755" i="43"/>
  <c r="G3755" i="43"/>
  <c r="H3755" i="43"/>
  <c r="F3756" i="43"/>
  <c r="G3756" i="43"/>
  <c r="H3756" i="43"/>
  <c r="F3757" i="43"/>
  <c r="G3757" i="43"/>
  <c r="H3757" i="43"/>
  <c r="F3758" i="43"/>
  <c r="G3758" i="43"/>
  <c r="H3758" i="43"/>
  <c r="F3759" i="43"/>
  <c r="G3759" i="43"/>
  <c r="F3760" i="43"/>
  <c r="H3760" i="43" s="1"/>
  <c r="G3760" i="43"/>
  <c r="F3761" i="43"/>
  <c r="G3761" i="43"/>
  <c r="H3761" i="43" s="1"/>
  <c r="F3762" i="43"/>
  <c r="G3762" i="43"/>
  <c r="H3762" i="43"/>
  <c r="F3763" i="43"/>
  <c r="H3763" i="43" s="1"/>
  <c r="G3763" i="43"/>
  <c r="F3764" i="43"/>
  <c r="H3764" i="43" s="1"/>
  <c r="G3764" i="43"/>
  <c r="F3765" i="43"/>
  <c r="G3765" i="43"/>
  <c r="H3765" i="43" s="1"/>
  <c r="F3766" i="43"/>
  <c r="G3766" i="43"/>
  <c r="H3766" i="43"/>
  <c r="F3767" i="43"/>
  <c r="H3767" i="43" s="1"/>
  <c r="G3767" i="43"/>
  <c r="F3768" i="43"/>
  <c r="G3768" i="43"/>
  <c r="F3769" i="43"/>
  <c r="H3769" i="43" s="1"/>
  <c r="G3769" i="43"/>
  <c r="F3770" i="43"/>
  <c r="H3770" i="43" s="1"/>
  <c r="G3770" i="43"/>
  <c r="F3771" i="43"/>
  <c r="G3771" i="43"/>
  <c r="H3771" i="43"/>
  <c r="F3772" i="43"/>
  <c r="G3772" i="43"/>
  <c r="H3772" i="43"/>
  <c r="F3773" i="43"/>
  <c r="G3773" i="43"/>
  <c r="H3773" i="43" s="1"/>
  <c r="F3774" i="43"/>
  <c r="G3774" i="43"/>
  <c r="H3774" i="43" s="1"/>
  <c r="F3775" i="43"/>
  <c r="H3775" i="43" s="1"/>
  <c r="G3775" i="43"/>
  <c r="F3776" i="43"/>
  <c r="G3776" i="43"/>
  <c r="F3777" i="43"/>
  <c r="G3777" i="43"/>
  <c r="H3777" i="43" s="1"/>
  <c r="F3778" i="43"/>
  <c r="G3778" i="43"/>
  <c r="H3778" i="43"/>
  <c r="F3779" i="43"/>
  <c r="H3779" i="43" s="1"/>
  <c r="G3779" i="43"/>
  <c r="F3780" i="43"/>
  <c r="H3780" i="43" s="1"/>
  <c r="G3780" i="43"/>
  <c r="F3781" i="43"/>
  <c r="G3781" i="43"/>
  <c r="H3781" i="43"/>
  <c r="F3782" i="43"/>
  <c r="G3782" i="43"/>
  <c r="H3782" i="43"/>
  <c r="F3783" i="43"/>
  <c r="H3783" i="43" s="1"/>
  <c r="G3783" i="43"/>
  <c r="F3784" i="43"/>
  <c r="G3784" i="43"/>
  <c r="F3785" i="43"/>
  <c r="H3785" i="43" s="1"/>
  <c r="G3785" i="43"/>
  <c r="F3786" i="43"/>
  <c r="H3786" i="43" s="1"/>
  <c r="G3786" i="43"/>
  <c r="F3787" i="43"/>
  <c r="H3787" i="43" s="1"/>
  <c r="G3787" i="43"/>
  <c r="F3788" i="43"/>
  <c r="H3788" i="43" s="1"/>
  <c r="G3788" i="43"/>
  <c r="F3789" i="43"/>
  <c r="G3789" i="43"/>
  <c r="H3789" i="43"/>
  <c r="F3790" i="43"/>
  <c r="G3790" i="43"/>
  <c r="H3790" i="43"/>
  <c r="F3791" i="43"/>
  <c r="G3791" i="43"/>
  <c r="F3792" i="43"/>
  <c r="H3792" i="43" s="1"/>
  <c r="G3792" i="43"/>
  <c r="F3793" i="43"/>
  <c r="H3793" i="43" s="1"/>
  <c r="G3793" i="43"/>
  <c r="F3794" i="43"/>
  <c r="H3794" i="43" s="1"/>
  <c r="G3794" i="43"/>
  <c r="F3795" i="43"/>
  <c r="G3795" i="43"/>
  <c r="H3795" i="43"/>
  <c r="F3796" i="43"/>
  <c r="H3796" i="43" s="1"/>
  <c r="G3796" i="43"/>
  <c r="F3797" i="43"/>
  <c r="G3797" i="43"/>
  <c r="H3797" i="43" s="1"/>
  <c r="F3798" i="43"/>
  <c r="G3798" i="43"/>
  <c r="H3798" i="43"/>
  <c r="F3799" i="43"/>
  <c r="G3799" i="43"/>
  <c r="F3800" i="43"/>
  <c r="G3800" i="43"/>
  <c r="H3800" i="43" s="1"/>
  <c r="F3801" i="43"/>
  <c r="G3801" i="43"/>
  <c r="H3801" i="43" s="1"/>
  <c r="F3802" i="43"/>
  <c r="H3802" i="43" s="1"/>
  <c r="G3802" i="43"/>
  <c r="F3803" i="43"/>
  <c r="H3803" i="43" s="1"/>
  <c r="G3803" i="43"/>
  <c r="F3804" i="43"/>
  <c r="G3804" i="43"/>
  <c r="H3804" i="43" s="1"/>
  <c r="F3805" i="43"/>
  <c r="G3805" i="43"/>
  <c r="H3805" i="43"/>
  <c r="F3806" i="43"/>
  <c r="H3806" i="43" s="1"/>
  <c r="G3806" i="43"/>
  <c r="F3807" i="43"/>
  <c r="H3807" i="43" s="1"/>
  <c r="G3807" i="43"/>
  <c r="F3808" i="43"/>
  <c r="G3808" i="43"/>
  <c r="H3808" i="43"/>
  <c r="F3809" i="43"/>
  <c r="H3809" i="43" s="1"/>
  <c r="G3809" i="43"/>
  <c r="F3810" i="43"/>
  <c r="G3810" i="43"/>
  <c r="H3810" i="43"/>
  <c r="F3811" i="43"/>
  <c r="G3811" i="43"/>
  <c r="H3811" i="43"/>
  <c r="F3812" i="43"/>
  <c r="G3812" i="43"/>
  <c r="H3812" i="43"/>
  <c r="F3813" i="43"/>
  <c r="H3813" i="43" s="1"/>
  <c r="G3813" i="43"/>
  <c r="F3814" i="43"/>
  <c r="G3814" i="43"/>
  <c r="F3815" i="43"/>
  <c r="H3815" i="43" s="1"/>
  <c r="G3815" i="43"/>
  <c r="F3816" i="43"/>
  <c r="G3816" i="43"/>
  <c r="H3816" i="43"/>
  <c r="F3817" i="43"/>
  <c r="G3817" i="43"/>
  <c r="H3817" i="43"/>
  <c r="F3818" i="43"/>
  <c r="G3818" i="43"/>
  <c r="H3818" i="43"/>
  <c r="F3819" i="43"/>
  <c r="G3819" i="43"/>
  <c r="H3819" i="43" s="1"/>
  <c r="F3820" i="43"/>
  <c r="G3820" i="43"/>
  <c r="H3820" i="43" s="1"/>
  <c r="F3821" i="43"/>
  <c r="G3821" i="43"/>
  <c r="F3822" i="43"/>
  <c r="H3822" i="43" s="1"/>
  <c r="G3822" i="43"/>
  <c r="F3823" i="43"/>
  <c r="G3823" i="43"/>
  <c r="H3823" i="43" s="1"/>
  <c r="F3824" i="43"/>
  <c r="G3824" i="43"/>
  <c r="H3824" i="43"/>
  <c r="F3825" i="43"/>
  <c r="H3825" i="43" s="1"/>
  <c r="G3825" i="43"/>
  <c r="F3826" i="43"/>
  <c r="G3826" i="43"/>
  <c r="F3827" i="43"/>
  <c r="G3827" i="43"/>
  <c r="H3827" i="43" s="1"/>
  <c r="F3828" i="43"/>
  <c r="G3828" i="43"/>
  <c r="H3828" i="43"/>
  <c r="F3829" i="43"/>
  <c r="H3829" i="43" s="1"/>
  <c r="G3829" i="43"/>
  <c r="F3830" i="43"/>
  <c r="G3830" i="43"/>
  <c r="F3831" i="43"/>
  <c r="G3831" i="43"/>
  <c r="F3832" i="43"/>
  <c r="H3832" i="43" s="1"/>
  <c r="G3832" i="43"/>
  <c r="F3833" i="43"/>
  <c r="G3833" i="43"/>
  <c r="H3833" i="43"/>
  <c r="F3834" i="43"/>
  <c r="G3834" i="43"/>
  <c r="H3834" i="43"/>
  <c r="F3835" i="43"/>
  <c r="G3835" i="43"/>
  <c r="H3835" i="43" s="1"/>
  <c r="F3836" i="43"/>
  <c r="G3836" i="43"/>
  <c r="H3836" i="43" s="1"/>
  <c r="F3837" i="43"/>
  <c r="G3837" i="43"/>
  <c r="F3838" i="43"/>
  <c r="H3838" i="43" s="1"/>
  <c r="G3838" i="43"/>
  <c r="F3839" i="43"/>
  <c r="G3839" i="43"/>
  <c r="H3839" i="43"/>
  <c r="F3840" i="43"/>
  <c r="H3840" i="43" s="1"/>
  <c r="G3840" i="43"/>
  <c r="F3841" i="43"/>
  <c r="H3841" i="43" s="1"/>
  <c r="G3841" i="43"/>
  <c r="F3842" i="43"/>
  <c r="G3842" i="43"/>
  <c r="H3842" i="43"/>
  <c r="F3843" i="43"/>
  <c r="G3843" i="43"/>
  <c r="H3843" i="43" s="1"/>
  <c r="F3844" i="43"/>
  <c r="G3844" i="43"/>
  <c r="H3844" i="43"/>
  <c r="F3845" i="43"/>
  <c r="G3845" i="43"/>
  <c r="F3846" i="43"/>
  <c r="G3846" i="43"/>
  <c r="F3847" i="43"/>
  <c r="H3847" i="43" s="1"/>
  <c r="G3847" i="43"/>
  <c r="F3848" i="43"/>
  <c r="H3848" i="43" s="1"/>
  <c r="G3848" i="43"/>
  <c r="F3849" i="43"/>
  <c r="G3849" i="43"/>
  <c r="H3849" i="43"/>
  <c r="F3850" i="43"/>
  <c r="G3850" i="43"/>
  <c r="H3850" i="43"/>
  <c r="F3851" i="43"/>
  <c r="G3851" i="43"/>
  <c r="H3851" i="43" s="1"/>
  <c r="F3852" i="43"/>
  <c r="G3852" i="43"/>
  <c r="H3852" i="43" s="1"/>
  <c r="F3853" i="43"/>
  <c r="G3853" i="43"/>
  <c r="F3854" i="43"/>
  <c r="G3854" i="43"/>
  <c r="F3855" i="43"/>
  <c r="G3855" i="43"/>
  <c r="H3855" i="43"/>
  <c r="F3856" i="43"/>
  <c r="G3856" i="43"/>
  <c r="H3856" i="43"/>
  <c r="F3857" i="43"/>
  <c r="H3857" i="43" s="1"/>
  <c r="G3857" i="43"/>
  <c r="F3858" i="43"/>
  <c r="H3858" i="43" s="1"/>
  <c r="G3858" i="43"/>
  <c r="F3859" i="43"/>
  <c r="G3859" i="43"/>
  <c r="H3859" i="43" s="1"/>
  <c r="F3860" i="43"/>
  <c r="G3860" i="43"/>
  <c r="H3860" i="43"/>
  <c r="F3861" i="43"/>
  <c r="H3861" i="43" s="1"/>
  <c r="G3861" i="43"/>
  <c r="F3862" i="43"/>
  <c r="G3862" i="43"/>
  <c r="F3863" i="43"/>
  <c r="H3863" i="43" s="1"/>
  <c r="G3863" i="43"/>
  <c r="F3864" i="43"/>
  <c r="H3864" i="43" s="1"/>
  <c r="G3864" i="43"/>
  <c r="F3865" i="43"/>
  <c r="G3865" i="43"/>
  <c r="H3865" i="43"/>
  <c r="F3866" i="43"/>
  <c r="H3866" i="43" s="1"/>
  <c r="G3866" i="43"/>
  <c r="F3867" i="43"/>
  <c r="G3867" i="43"/>
  <c r="H3867" i="43" s="1"/>
  <c r="F3868" i="43"/>
  <c r="G3868" i="43"/>
  <c r="H3868" i="43"/>
  <c r="F3869" i="43"/>
  <c r="G3869" i="43"/>
  <c r="F3870" i="43"/>
  <c r="H3870" i="43" s="1"/>
  <c r="G3870" i="43"/>
  <c r="F3871" i="43"/>
  <c r="G3871" i="43"/>
  <c r="H3871" i="43" s="1"/>
  <c r="F3872" i="43"/>
  <c r="H3872" i="43" s="1"/>
  <c r="G3872" i="43"/>
  <c r="F3873" i="43"/>
  <c r="H3873" i="43" s="1"/>
  <c r="G3873" i="43"/>
  <c r="F3874" i="43"/>
  <c r="H3874" i="43" s="1"/>
  <c r="G3874" i="43"/>
  <c r="F3875" i="43"/>
  <c r="G3875" i="43"/>
  <c r="H3875" i="43" s="1"/>
  <c r="F3876" i="43"/>
  <c r="G3876" i="43"/>
  <c r="H3876" i="43"/>
  <c r="F3877" i="43"/>
  <c r="H3877" i="43" s="1"/>
  <c r="G3877" i="43"/>
  <c r="F3878" i="43"/>
  <c r="G3878" i="43"/>
  <c r="F3879" i="43"/>
  <c r="H3879" i="43" s="1"/>
  <c r="G3879" i="43"/>
  <c r="F3880" i="43"/>
  <c r="H3880" i="43" s="1"/>
  <c r="G3880" i="43"/>
  <c r="F3881" i="43"/>
  <c r="G3881" i="43"/>
  <c r="H3881" i="43"/>
  <c r="F3882" i="43"/>
  <c r="G3882" i="43"/>
  <c r="H3882" i="43"/>
  <c r="F3883" i="43"/>
  <c r="G3883" i="43"/>
  <c r="H3883" i="43" s="1"/>
  <c r="F3884" i="43"/>
  <c r="G3884" i="43"/>
  <c r="H3884" i="43" s="1"/>
  <c r="F3885" i="43"/>
  <c r="G3885" i="43"/>
  <c r="F3886" i="43"/>
  <c r="G3886" i="43"/>
  <c r="F3887" i="43"/>
  <c r="G3887" i="43"/>
  <c r="H3887" i="43" s="1"/>
  <c r="F3888" i="43"/>
  <c r="G3888" i="43"/>
  <c r="H3888" i="43"/>
  <c r="F3889" i="43"/>
  <c r="H3889" i="43" s="1"/>
  <c r="G3889" i="43"/>
  <c r="F3890" i="43"/>
  <c r="H3890" i="43" s="1"/>
  <c r="G3890" i="43"/>
  <c r="F3891" i="43"/>
  <c r="G3891" i="43"/>
  <c r="H3891" i="43" s="1"/>
  <c r="F3892" i="43"/>
  <c r="G3892" i="43"/>
  <c r="H3892" i="43"/>
  <c r="F3893" i="43"/>
  <c r="H3893" i="43" s="1"/>
  <c r="G3893" i="43"/>
  <c r="F3894" i="43"/>
  <c r="G3894" i="43"/>
  <c r="F3895" i="43"/>
  <c r="H3895" i="43" s="1"/>
  <c r="G3895" i="43"/>
  <c r="F3896" i="43"/>
  <c r="H3896" i="43" s="1"/>
  <c r="G3896" i="43"/>
  <c r="F3897" i="43"/>
  <c r="G3897" i="43"/>
  <c r="H3897" i="43"/>
  <c r="F3898" i="43"/>
  <c r="H3898" i="43" s="1"/>
  <c r="G3898" i="43"/>
  <c r="F3899" i="43"/>
  <c r="G3899" i="43"/>
  <c r="H3899" i="43" s="1"/>
  <c r="F3900" i="43"/>
  <c r="G3900" i="43"/>
  <c r="H3900" i="43" s="1"/>
  <c r="F3901" i="43"/>
  <c r="G3901" i="43"/>
  <c r="F3902" i="43"/>
  <c r="H3902" i="43" s="1"/>
  <c r="G3902" i="43"/>
  <c r="F3903" i="43"/>
  <c r="G3903" i="43"/>
  <c r="H3903" i="43" s="1"/>
  <c r="F3904" i="43"/>
  <c r="G3904" i="43"/>
  <c r="H3904" i="43"/>
  <c r="F3905" i="43"/>
  <c r="H3905" i="43" s="1"/>
  <c r="G3905" i="43"/>
  <c r="F3906" i="43"/>
  <c r="G3906" i="43"/>
  <c r="F3907" i="43"/>
  <c r="G3907" i="43"/>
  <c r="H3907" i="43" s="1"/>
  <c r="F3908" i="43"/>
  <c r="G3908" i="43"/>
  <c r="H3908" i="43"/>
  <c r="F3909" i="43"/>
  <c r="G3909" i="43"/>
  <c r="F3910" i="43"/>
  <c r="G3910" i="43"/>
  <c r="F3911" i="43"/>
  <c r="H3911" i="43" s="1"/>
  <c r="G3911" i="43"/>
  <c r="F3912" i="43"/>
  <c r="G3912" i="43"/>
  <c r="H3912" i="43"/>
  <c r="F3913" i="43"/>
  <c r="G3913" i="43"/>
  <c r="H3913" i="43"/>
  <c r="F3914" i="43"/>
  <c r="G3914" i="43"/>
  <c r="H3914" i="43"/>
  <c r="F3915" i="43"/>
  <c r="G3915" i="43"/>
  <c r="H3915" i="43" s="1"/>
  <c r="F3916" i="43"/>
  <c r="G3916" i="43"/>
  <c r="H3916" i="43" s="1"/>
  <c r="F3917" i="43"/>
  <c r="G3917" i="43"/>
  <c r="F3918" i="43"/>
  <c r="H3918" i="43" s="1"/>
  <c r="G3918" i="43"/>
  <c r="F3919" i="43"/>
  <c r="G3919" i="43"/>
  <c r="H3919" i="43"/>
  <c r="F3920" i="43"/>
  <c r="G3920" i="43"/>
  <c r="H3920" i="43"/>
  <c r="F3921" i="43"/>
  <c r="H3921" i="43" s="1"/>
  <c r="G3921" i="43"/>
  <c r="F3922" i="43"/>
  <c r="G3922" i="43"/>
  <c r="F3923" i="43"/>
  <c r="G3923" i="43"/>
  <c r="H3923" i="43"/>
  <c r="F3924" i="43"/>
  <c r="G3924" i="43"/>
  <c r="H3924" i="43"/>
  <c r="F3925" i="43"/>
  <c r="H3925" i="43" s="1"/>
  <c r="G3925" i="43"/>
  <c r="F3926" i="43"/>
  <c r="G3926" i="43"/>
  <c r="F3927" i="43"/>
  <c r="H3927" i="43" s="1"/>
  <c r="G3927" i="43"/>
  <c r="F3928" i="43"/>
  <c r="H3928" i="43" s="1"/>
  <c r="G3928" i="43"/>
  <c r="F3929" i="43"/>
  <c r="G3929" i="43"/>
  <c r="H3929" i="43"/>
  <c r="F3930" i="43"/>
  <c r="G3930" i="43"/>
  <c r="H3930" i="43"/>
  <c r="F3931" i="43"/>
  <c r="G3931" i="43"/>
  <c r="H3931" i="43" s="1"/>
  <c r="F3932" i="43"/>
  <c r="G3932" i="43"/>
  <c r="H3932" i="43"/>
  <c r="F3933" i="43"/>
  <c r="G3933" i="43"/>
  <c r="F3934" i="43"/>
  <c r="H3934" i="43" s="1"/>
  <c r="G3934" i="43"/>
  <c r="F3935" i="43"/>
  <c r="G3935" i="43"/>
  <c r="H3935" i="43"/>
  <c r="F3936" i="43"/>
  <c r="H3936" i="43" s="1"/>
  <c r="G3936" i="43"/>
  <c r="F3937" i="43"/>
  <c r="H3937" i="43" s="1"/>
  <c r="G3937" i="43"/>
  <c r="F3938" i="43"/>
  <c r="G3938" i="43"/>
  <c r="H3938" i="43" s="1"/>
  <c r="F3939" i="43"/>
  <c r="G3939" i="43"/>
  <c r="H3939" i="43"/>
  <c r="F3940" i="43"/>
  <c r="G3940" i="43"/>
  <c r="H3940" i="43"/>
  <c r="F3941" i="43"/>
  <c r="H3941" i="43" s="1"/>
  <c r="G3941" i="43"/>
  <c r="F3942" i="43"/>
  <c r="G3942" i="43"/>
  <c r="F3943" i="43"/>
  <c r="H3943" i="43" s="1"/>
  <c r="G3943" i="43"/>
  <c r="F3944" i="43"/>
  <c r="G3944" i="43"/>
  <c r="H3944" i="43"/>
  <c r="F3945" i="43"/>
  <c r="G3945" i="43"/>
  <c r="H3945" i="43"/>
  <c r="F3946" i="43"/>
  <c r="G3946" i="43"/>
  <c r="H3946" i="43"/>
  <c r="F3947" i="43"/>
  <c r="G3947" i="43"/>
  <c r="H3947" i="43" s="1"/>
  <c r="F3948" i="43"/>
  <c r="G3948" i="43"/>
  <c r="H3948" i="43" s="1"/>
  <c r="F3949" i="43"/>
  <c r="G3949" i="43"/>
  <c r="F3950" i="43"/>
  <c r="H3950" i="43" s="1"/>
  <c r="G3950" i="43"/>
  <c r="F3951" i="43"/>
  <c r="G3951" i="43"/>
  <c r="H3951" i="43" s="1"/>
  <c r="F3952" i="43"/>
  <c r="G3952" i="43"/>
  <c r="H3952" i="43"/>
  <c r="F3953" i="43"/>
  <c r="H3953" i="43" s="1"/>
  <c r="G3953" i="43"/>
  <c r="F3954" i="43"/>
  <c r="G3954" i="43"/>
  <c r="F3955" i="43"/>
  <c r="G3955" i="43"/>
  <c r="H3955" i="43" s="1"/>
  <c r="F3956" i="43"/>
  <c r="G3956" i="43"/>
  <c r="H3956" i="43"/>
  <c r="F3957" i="43"/>
  <c r="H3957" i="43" s="1"/>
  <c r="G3957" i="43"/>
  <c r="F3958" i="43"/>
  <c r="G3958" i="43"/>
  <c r="F3959" i="43"/>
  <c r="G3959" i="43"/>
  <c r="F3960" i="43"/>
  <c r="H3960" i="43" s="1"/>
  <c r="G3960" i="43"/>
  <c r="F3961" i="43"/>
  <c r="G3961" i="43"/>
  <c r="H3961" i="43"/>
  <c r="F3962" i="43"/>
  <c r="H3962" i="43" s="1"/>
  <c r="G3962" i="43"/>
  <c r="F3963" i="43"/>
  <c r="G3963" i="43"/>
  <c r="H3963" i="43" s="1"/>
  <c r="F3964" i="43"/>
  <c r="G3964" i="43"/>
  <c r="H3964" i="43"/>
  <c r="F3965" i="43"/>
  <c r="G3965" i="43"/>
  <c r="F3966" i="43"/>
  <c r="H3966" i="43" s="1"/>
  <c r="G3966" i="43"/>
  <c r="F3967" i="43"/>
  <c r="G3967" i="43"/>
  <c r="H3967" i="43"/>
  <c r="F3968" i="43"/>
  <c r="H3968" i="43" s="1"/>
  <c r="G3968" i="43"/>
  <c r="F3969" i="43"/>
  <c r="H3969" i="43" s="1"/>
  <c r="G3969" i="43"/>
  <c r="F3970" i="43"/>
  <c r="G3970" i="43"/>
  <c r="H3970" i="43"/>
  <c r="F3971" i="43"/>
  <c r="G3971" i="43"/>
  <c r="H3971" i="43" s="1"/>
  <c r="F3972" i="43"/>
  <c r="G3972" i="43"/>
  <c r="H3972" i="43"/>
  <c r="F3973" i="43"/>
  <c r="G3973" i="43"/>
  <c r="F3974" i="43"/>
  <c r="G3974" i="43"/>
  <c r="F3975" i="43"/>
  <c r="H3975" i="43" s="1"/>
  <c r="G3975" i="43"/>
  <c r="F3976" i="43"/>
  <c r="H3976" i="43" s="1"/>
  <c r="G3976" i="43"/>
  <c r="F3977" i="43"/>
  <c r="G3977" i="43"/>
  <c r="H3977" i="43"/>
  <c r="F3978" i="43"/>
  <c r="G3978" i="43"/>
  <c r="H3978" i="43"/>
  <c r="F3979" i="43"/>
  <c r="G3979" i="43"/>
  <c r="H3979" i="43" s="1"/>
  <c r="F3980" i="43"/>
  <c r="G3980" i="43"/>
  <c r="H3980" i="43" s="1"/>
  <c r="F3981" i="43"/>
  <c r="G3981" i="43"/>
  <c r="F3982" i="43"/>
  <c r="H3982" i="43" s="1"/>
  <c r="G3982" i="43"/>
  <c r="F3983" i="43"/>
  <c r="G3983" i="43"/>
  <c r="H3983" i="43"/>
  <c r="F3984" i="43"/>
  <c r="G3984" i="43"/>
  <c r="H3984" i="43"/>
  <c r="F3985" i="43"/>
  <c r="H3985" i="43" s="1"/>
  <c r="G3985" i="43"/>
  <c r="F3986" i="43"/>
  <c r="H3986" i="43" s="1"/>
  <c r="G3986" i="43"/>
  <c r="F3987" i="43"/>
  <c r="G3987" i="43"/>
  <c r="H3987" i="43" s="1"/>
  <c r="F3988" i="43"/>
  <c r="G3988" i="43"/>
  <c r="H3988" i="43"/>
  <c r="F3989" i="43"/>
  <c r="H3989" i="43" s="1"/>
  <c r="G3989" i="43"/>
  <c r="F3990" i="43"/>
  <c r="G3990" i="43"/>
  <c r="F3991" i="43"/>
  <c r="H3991" i="43" s="1"/>
  <c r="G3991" i="43"/>
  <c r="F3992" i="43"/>
  <c r="H3992" i="43" s="1"/>
  <c r="G3992" i="43"/>
  <c r="F3993" i="43"/>
  <c r="G3993" i="43"/>
  <c r="H3993" i="43"/>
  <c r="F3994" i="43"/>
  <c r="H3994" i="43" s="1"/>
  <c r="G3994" i="43"/>
  <c r="F3995" i="43"/>
  <c r="G3995" i="43"/>
  <c r="H3995" i="43" s="1"/>
  <c r="F3996" i="43"/>
  <c r="G3996" i="43"/>
  <c r="H3996" i="43"/>
  <c r="F3997" i="43"/>
  <c r="G3997" i="43"/>
  <c r="F3998" i="43"/>
  <c r="H3998" i="43" s="1"/>
  <c r="G3998" i="43"/>
  <c r="F3999" i="43"/>
  <c r="G3999" i="43"/>
  <c r="H3999" i="43" s="1"/>
  <c r="F4000" i="43"/>
  <c r="H4000" i="43" s="1"/>
  <c r="G4000" i="43"/>
  <c r="F4001" i="43"/>
  <c r="H4001" i="43" s="1"/>
  <c r="G4001" i="43"/>
  <c r="F4002" i="43"/>
  <c r="H4002" i="43" s="1"/>
  <c r="G4002" i="43"/>
  <c r="F4003" i="43"/>
  <c r="G4003" i="43"/>
  <c r="H4003" i="43" s="1"/>
  <c r="F4004" i="43"/>
  <c r="G4004" i="43"/>
  <c r="H4004" i="43"/>
  <c r="F4005" i="43"/>
  <c r="H4005" i="43" s="1"/>
  <c r="G4005" i="43"/>
  <c r="F4006" i="43"/>
  <c r="G4006" i="43"/>
  <c r="F4007" i="43"/>
  <c r="H4007" i="43" s="1"/>
  <c r="G4007" i="43"/>
  <c r="F4008" i="43"/>
  <c r="H4008" i="43" s="1"/>
  <c r="G4008" i="43"/>
  <c r="F4009" i="43"/>
  <c r="G4009" i="43"/>
  <c r="H4009" i="43"/>
  <c r="F4010" i="43"/>
  <c r="G4010" i="43"/>
  <c r="H4010" i="43"/>
  <c r="F4011" i="43"/>
  <c r="G4011" i="43"/>
  <c r="H4011" i="43" s="1"/>
  <c r="F4012" i="43"/>
  <c r="G4012" i="43"/>
  <c r="H4012" i="43" s="1"/>
  <c r="F4013" i="43"/>
  <c r="G4013" i="43"/>
  <c r="F4014" i="43"/>
  <c r="G4014" i="43"/>
  <c r="F4015" i="43"/>
  <c r="G4015" i="43"/>
  <c r="H4015" i="43" s="1"/>
  <c r="F4016" i="43"/>
  <c r="G4016" i="43"/>
  <c r="H4016" i="43"/>
  <c r="F4017" i="43"/>
  <c r="H4017" i="43" s="1"/>
  <c r="G4017" i="43"/>
  <c r="F4018" i="43"/>
  <c r="H4018" i="43" s="1"/>
  <c r="G4018" i="43"/>
  <c r="F4019" i="43"/>
  <c r="G4019" i="43"/>
  <c r="H4019" i="43"/>
  <c r="F4020" i="43"/>
  <c r="G4020" i="43"/>
  <c r="H4020" i="43"/>
  <c r="F4021" i="43"/>
  <c r="H4021" i="43" s="1"/>
  <c r="G4021" i="43"/>
  <c r="F4022" i="43"/>
  <c r="G4022" i="43"/>
  <c r="F4023" i="43"/>
  <c r="H4023" i="43" s="1"/>
  <c r="G4023" i="43"/>
  <c r="F4024" i="43"/>
  <c r="H4024" i="43" s="1"/>
  <c r="G4024" i="43"/>
  <c r="F4025" i="43"/>
  <c r="G4025" i="43"/>
  <c r="H4025" i="43"/>
  <c r="F4026" i="43"/>
  <c r="G4026" i="43"/>
  <c r="H4026" i="43"/>
  <c r="F4027" i="43"/>
  <c r="G4027" i="43"/>
  <c r="H4027" i="43" s="1"/>
  <c r="F4028" i="43"/>
  <c r="G4028" i="43"/>
  <c r="H4028" i="43" s="1"/>
  <c r="F4029" i="43"/>
  <c r="G4029" i="43"/>
  <c r="F4030" i="43"/>
  <c r="H4030" i="43" s="1"/>
  <c r="G4030" i="43"/>
  <c r="F4031" i="43"/>
  <c r="G4031" i="43"/>
  <c r="H4031" i="43" s="1"/>
  <c r="F4032" i="43"/>
  <c r="G4032" i="43"/>
  <c r="H4032" i="43"/>
  <c r="F4033" i="43"/>
  <c r="H4033" i="43" s="1"/>
  <c r="G4033" i="43"/>
  <c r="F4034" i="43"/>
  <c r="H4034" i="43" s="1"/>
  <c r="G4034" i="43"/>
  <c r="F4035" i="43"/>
  <c r="G4035" i="43"/>
  <c r="H4035" i="43"/>
  <c r="F4036" i="43"/>
  <c r="G4036" i="43"/>
  <c r="H4036" i="43"/>
  <c r="F4037" i="43"/>
  <c r="H4037" i="43" s="1"/>
  <c r="G4037" i="43"/>
  <c r="F4038" i="43"/>
  <c r="G4038" i="43"/>
  <c r="F4039" i="43"/>
  <c r="H4039" i="43" s="1"/>
  <c r="G4039" i="43"/>
  <c r="F4040" i="43"/>
  <c r="G4040" i="43"/>
  <c r="H4040" i="43"/>
  <c r="F4041" i="43"/>
  <c r="G4041" i="43"/>
  <c r="H4041" i="43"/>
  <c r="F4042" i="43"/>
  <c r="G4042" i="43"/>
  <c r="H4042" i="43"/>
  <c r="F4043" i="43"/>
  <c r="G4043" i="43"/>
  <c r="H4043" i="43" s="1"/>
  <c r="F4044" i="43"/>
  <c r="G4044" i="43"/>
  <c r="H4044" i="43" s="1"/>
  <c r="F4045" i="43"/>
  <c r="G4045" i="43"/>
  <c r="F4046" i="43"/>
  <c r="H4046" i="43" s="1"/>
  <c r="G4046" i="43"/>
  <c r="F4047" i="43"/>
  <c r="G4047" i="43"/>
  <c r="H4047" i="43" s="1"/>
  <c r="F4048" i="43"/>
  <c r="G4048" i="43"/>
  <c r="H4048" i="43"/>
  <c r="F4049" i="43"/>
  <c r="H4049" i="43" s="1"/>
  <c r="G4049" i="43"/>
  <c r="F4050" i="43"/>
  <c r="H4050" i="43" s="1"/>
  <c r="G4050" i="43"/>
  <c r="F4051" i="43"/>
  <c r="G4051" i="43"/>
  <c r="H4051" i="43"/>
  <c r="F4052" i="43"/>
  <c r="G4052" i="43"/>
  <c r="H4052" i="43"/>
  <c r="F4053" i="43"/>
  <c r="H4053" i="43" s="1"/>
  <c r="G4053" i="43"/>
  <c r="F4054" i="43"/>
  <c r="G4054" i="43"/>
  <c r="F4055" i="43"/>
  <c r="G4055" i="43"/>
  <c r="F4056" i="43"/>
  <c r="H4056" i="43" s="1"/>
  <c r="G4056" i="43"/>
  <c r="F4057" i="43"/>
  <c r="G4057" i="43"/>
  <c r="H4057" i="43"/>
  <c r="F4058" i="43"/>
  <c r="G4058" i="43"/>
  <c r="H4058" i="43"/>
  <c r="F4059" i="43"/>
  <c r="G4059" i="43"/>
  <c r="H4059" i="43" s="1"/>
  <c r="F4060" i="43"/>
  <c r="G4060" i="43"/>
  <c r="H4060" i="43" s="1"/>
  <c r="F4061" i="43"/>
  <c r="G4061" i="43"/>
  <c r="F4062" i="43"/>
  <c r="H4062" i="43" s="1"/>
  <c r="G4062" i="43"/>
  <c r="F4063" i="43"/>
  <c r="G4063" i="43"/>
  <c r="H4063" i="43" s="1"/>
  <c r="F4064" i="43"/>
  <c r="G4064" i="43"/>
  <c r="H4064" i="43"/>
  <c r="F4065" i="43"/>
  <c r="H4065" i="43" s="1"/>
  <c r="G4065" i="43"/>
  <c r="F4066" i="43"/>
  <c r="G4066" i="43"/>
  <c r="H4066" i="43" s="1"/>
  <c r="F4067" i="43"/>
  <c r="G4067" i="43"/>
  <c r="H4067" i="43"/>
  <c r="F4068" i="43"/>
  <c r="G4068" i="43"/>
  <c r="H4068" i="43"/>
  <c r="F4069" i="43"/>
  <c r="H4069" i="43" s="1"/>
  <c r="G4069" i="43"/>
  <c r="F4070" i="43"/>
  <c r="G4070" i="43"/>
  <c r="F4071" i="43"/>
  <c r="H4071" i="43" s="1"/>
  <c r="G4071" i="43"/>
  <c r="F4072" i="43"/>
  <c r="H4072" i="43" s="1"/>
  <c r="G4072" i="43"/>
  <c r="F4073" i="43"/>
  <c r="G4073" i="43"/>
  <c r="H4073" i="43"/>
  <c r="F4074" i="43"/>
  <c r="G4074" i="43"/>
  <c r="H4074" i="43"/>
  <c r="F4075" i="43"/>
  <c r="G4075" i="43"/>
  <c r="H4075" i="43" s="1"/>
  <c r="F4076" i="43"/>
  <c r="G4076" i="43"/>
  <c r="H4076" i="43" s="1"/>
  <c r="F4077" i="43"/>
  <c r="G4077" i="43"/>
  <c r="F4078" i="43"/>
  <c r="H4078" i="43" s="1"/>
  <c r="G4078" i="43"/>
  <c r="F4079" i="43"/>
  <c r="G4079" i="43"/>
  <c r="H4079" i="43" s="1"/>
  <c r="F4080" i="43"/>
  <c r="G4080" i="43"/>
  <c r="H4080" i="43"/>
  <c r="F4081" i="43"/>
  <c r="H4081" i="43" s="1"/>
  <c r="G4081" i="43"/>
  <c r="F4082" i="43"/>
  <c r="G4082" i="43"/>
  <c r="F4083" i="43"/>
  <c r="G4083" i="43"/>
  <c r="H4083" i="43" s="1"/>
  <c r="F4084" i="43"/>
  <c r="G4084" i="43"/>
  <c r="H4084" i="43"/>
  <c r="F4085" i="43"/>
  <c r="H4085" i="43" s="1"/>
  <c r="G4085" i="43"/>
  <c r="F4086" i="43"/>
  <c r="G4086" i="43"/>
  <c r="F4087" i="43"/>
  <c r="G4087" i="43"/>
  <c r="F4088" i="43"/>
  <c r="H4088" i="43" s="1"/>
  <c r="G4088" i="43"/>
  <c r="F4089" i="43"/>
  <c r="G4089" i="43"/>
  <c r="H4089" i="43"/>
  <c r="F4090" i="43"/>
  <c r="G4090" i="43"/>
  <c r="H4090" i="43"/>
  <c r="F4091" i="43"/>
  <c r="G4091" i="43"/>
  <c r="H4091" i="43" s="1"/>
  <c r="F4092" i="43"/>
  <c r="G4092" i="43"/>
  <c r="H4092" i="43" s="1"/>
  <c r="F4093" i="43"/>
  <c r="G4093" i="43"/>
  <c r="F4094" i="43"/>
  <c r="H4094" i="43" s="1"/>
  <c r="G4094" i="43"/>
  <c r="F4095" i="43"/>
  <c r="G4095" i="43"/>
  <c r="H4095" i="43"/>
  <c r="F4096" i="43"/>
  <c r="H4096" i="43" s="1"/>
  <c r="G4096" i="43"/>
  <c r="F4097" i="43"/>
  <c r="H4097" i="43" s="1"/>
  <c r="G4097" i="43"/>
  <c r="F4098" i="43"/>
  <c r="G4098" i="43"/>
  <c r="H4098" i="43"/>
  <c r="F4099" i="43"/>
  <c r="G4099" i="43"/>
  <c r="H4099" i="43" s="1"/>
  <c r="F4100" i="43"/>
  <c r="G4100" i="43"/>
  <c r="H4100" i="43"/>
  <c r="F4101" i="43"/>
  <c r="G4101" i="43"/>
  <c r="F4102" i="43"/>
  <c r="G4102" i="43"/>
  <c r="F4103" i="43"/>
  <c r="H4103" i="43" s="1"/>
  <c r="G4103" i="43"/>
  <c r="F4104" i="43"/>
  <c r="H4104" i="43" s="1"/>
  <c r="G4104" i="43"/>
  <c r="F4105" i="43"/>
  <c r="G4105" i="43"/>
  <c r="H4105" i="43"/>
  <c r="F4106" i="43"/>
  <c r="G4106" i="43"/>
  <c r="H4106" i="43"/>
  <c r="F4107" i="43"/>
  <c r="G4107" i="43"/>
  <c r="H4107" i="43" s="1"/>
  <c r="F4108" i="43"/>
  <c r="G4108" i="43"/>
  <c r="H4108" i="43" s="1"/>
  <c r="F4109" i="43"/>
  <c r="G4109" i="43"/>
  <c r="F4110" i="43"/>
  <c r="H4110" i="43" s="1"/>
  <c r="G4110" i="43"/>
  <c r="F4111" i="43"/>
  <c r="G4111" i="43"/>
  <c r="H4111" i="43"/>
  <c r="F4112" i="43"/>
  <c r="G4112" i="43"/>
  <c r="H4112" i="43"/>
  <c r="F4113" i="43"/>
  <c r="H4113" i="43" s="1"/>
  <c r="G4113" i="43"/>
  <c r="F4114" i="43"/>
  <c r="H4114" i="43" s="1"/>
  <c r="G4114" i="43"/>
  <c r="F4115" i="43"/>
  <c r="G4115" i="43"/>
  <c r="H4115" i="43" s="1"/>
  <c r="F4116" i="43"/>
  <c r="G4116" i="43"/>
  <c r="H4116" i="43"/>
  <c r="F4117" i="43"/>
  <c r="H4117" i="43" s="1"/>
  <c r="G4117" i="43"/>
  <c r="F4118" i="43"/>
  <c r="G4118" i="43"/>
  <c r="F4119" i="43"/>
  <c r="H4119" i="43" s="1"/>
  <c r="G4119" i="43"/>
  <c r="F4120" i="43"/>
  <c r="H4120" i="43" s="1"/>
  <c r="G4120" i="43"/>
  <c r="F4121" i="43"/>
  <c r="G4121" i="43"/>
  <c r="H4121" i="43"/>
  <c r="F4122" i="43"/>
  <c r="H4122" i="43" s="1"/>
  <c r="G4122" i="43"/>
  <c r="F4123" i="43"/>
  <c r="G4123" i="43"/>
  <c r="H4123" i="43" s="1"/>
  <c r="F4124" i="43"/>
  <c r="G4124" i="43"/>
  <c r="H4124" i="43"/>
  <c r="F4125" i="43"/>
  <c r="G4125" i="43"/>
  <c r="F4126" i="43"/>
  <c r="H4126" i="43" s="1"/>
  <c r="G4126" i="43"/>
  <c r="F4127" i="43"/>
  <c r="G4127" i="43"/>
  <c r="H4127" i="43" s="1"/>
  <c r="F4128" i="43"/>
  <c r="H4128" i="43" s="1"/>
  <c r="G4128" i="43"/>
  <c r="F4129" i="43"/>
  <c r="H4129" i="43" s="1"/>
  <c r="G4129" i="43"/>
  <c r="F4130" i="43"/>
  <c r="G4130" i="43"/>
  <c r="F4131" i="43"/>
  <c r="G4131" i="43"/>
  <c r="H4131" i="43" s="1"/>
  <c r="F4132" i="43"/>
  <c r="G4132" i="43"/>
  <c r="H4132" i="43"/>
  <c r="F4133" i="43"/>
  <c r="H4133" i="43" s="1"/>
  <c r="G4133" i="43"/>
  <c r="F4134" i="43"/>
  <c r="G4134" i="43"/>
  <c r="F4135" i="43"/>
  <c r="H4135" i="43" s="1"/>
  <c r="G4135" i="43"/>
  <c r="F4136" i="43"/>
  <c r="H4136" i="43" s="1"/>
  <c r="G4136" i="43"/>
  <c r="F4137" i="43"/>
  <c r="G4137" i="43"/>
  <c r="H4137" i="43"/>
  <c r="F4138" i="43"/>
  <c r="G4138" i="43"/>
  <c r="H4138" i="43"/>
  <c r="F4139" i="43"/>
  <c r="G4139" i="43"/>
  <c r="H4139" i="43" s="1"/>
  <c r="F4140" i="43"/>
  <c r="G4140" i="43"/>
  <c r="H4140" i="43" s="1"/>
  <c r="F4141" i="43"/>
  <c r="G4141" i="43"/>
  <c r="F4142" i="43"/>
  <c r="G4142" i="43"/>
  <c r="F4143" i="43"/>
  <c r="G4143" i="43"/>
  <c r="H4143" i="43" s="1"/>
  <c r="F4144" i="43"/>
  <c r="G4144" i="43"/>
  <c r="H4144" i="43"/>
  <c r="F4145" i="43"/>
  <c r="H4145" i="43" s="1"/>
  <c r="G4145" i="43"/>
  <c r="F4146" i="43"/>
  <c r="G4146" i="43"/>
  <c r="F4147" i="43"/>
  <c r="G4147" i="43"/>
  <c r="H4147" i="43" s="1"/>
  <c r="F4148" i="43"/>
  <c r="G4148" i="43"/>
  <c r="H4148" i="43"/>
  <c r="F4149" i="43"/>
  <c r="H4149" i="43" s="1"/>
  <c r="G4149" i="43"/>
  <c r="F4150" i="43"/>
  <c r="G4150" i="43"/>
  <c r="F4151" i="43"/>
  <c r="H4151" i="43" s="1"/>
  <c r="G4151" i="43"/>
  <c r="F4152" i="43"/>
  <c r="H4152" i="43" s="1"/>
  <c r="G4152" i="43"/>
  <c r="F4153" i="43"/>
  <c r="G4153" i="43"/>
  <c r="H4153" i="43"/>
  <c r="F4154" i="43"/>
  <c r="H4154" i="43" s="1"/>
  <c r="G4154" i="43"/>
  <c r="F4155" i="43"/>
  <c r="G4155" i="43"/>
  <c r="H4155" i="43" s="1"/>
  <c r="F4156" i="43"/>
  <c r="G4156" i="43"/>
  <c r="H4156" i="43" s="1"/>
  <c r="F4157" i="43"/>
  <c r="G4157" i="43"/>
  <c r="F4158" i="43"/>
  <c r="H4158" i="43" s="1"/>
  <c r="G4158" i="43"/>
  <c r="F4159" i="43"/>
  <c r="G4159" i="43"/>
  <c r="H4159" i="43"/>
  <c r="F4160" i="43"/>
  <c r="G4160" i="43"/>
  <c r="H4160" i="43"/>
  <c r="F4161" i="43"/>
  <c r="H4161" i="43" s="1"/>
  <c r="G4161" i="43"/>
  <c r="F4162" i="43"/>
  <c r="G4162" i="43"/>
  <c r="H4162" i="43"/>
  <c r="F4163" i="43"/>
  <c r="G4163" i="43"/>
  <c r="H4163" i="43" s="1"/>
  <c r="F4164" i="43"/>
  <c r="G4164" i="43"/>
  <c r="H4164" i="43"/>
  <c r="F4165" i="43"/>
  <c r="G4165" i="43"/>
  <c r="F4166" i="43"/>
  <c r="G4166" i="43"/>
  <c r="F4167" i="43"/>
  <c r="H4167" i="43" s="1"/>
  <c r="G4167" i="43"/>
  <c r="F4168" i="43"/>
  <c r="G4168" i="43"/>
  <c r="H4168" i="43"/>
  <c r="F4169" i="43"/>
  <c r="G4169" i="43"/>
  <c r="H4169" i="43"/>
  <c r="F4170" i="43"/>
  <c r="G4170" i="43"/>
  <c r="H4170" i="43"/>
  <c r="F4171" i="43"/>
  <c r="G4171" i="43"/>
  <c r="H4171" i="43" s="1"/>
  <c r="F4172" i="43"/>
  <c r="G4172" i="43"/>
  <c r="H4172" i="43" s="1"/>
  <c r="F4173" i="43"/>
  <c r="G4173" i="43"/>
  <c r="F4174" i="43"/>
  <c r="H4174" i="43" s="1"/>
  <c r="G4174" i="43"/>
  <c r="F4175" i="43"/>
  <c r="G4175" i="43"/>
  <c r="H4175" i="43"/>
  <c r="F4176" i="43"/>
  <c r="G4176" i="43"/>
  <c r="H4176" i="43"/>
  <c r="F4177" i="43"/>
  <c r="H4177" i="43" s="1"/>
  <c r="G4177" i="43"/>
  <c r="F4178" i="43"/>
  <c r="G4178" i="43"/>
  <c r="F4179" i="43"/>
  <c r="G4179" i="43"/>
  <c r="H4179" i="43"/>
  <c r="F4180" i="43"/>
  <c r="G4180" i="43"/>
  <c r="H4180" i="43"/>
  <c r="F4181" i="43"/>
  <c r="H4181" i="43" s="1"/>
  <c r="G4181" i="43"/>
  <c r="F4182" i="43"/>
  <c r="G4182" i="43"/>
  <c r="F4183" i="43"/>
  <c r="H4183" i="43" s="1"/>
  <c r="G4183" i="43"/>
  <c r="F4184" i="43"/>
  <c r="H4184" i="43" s="1"/>
  <c r="G4184" i="43"/>
  <c r="F4185" i="43"/>
  <c r="G4185" i="43"/>
  <c r="H4185" i="43"/>
  <c r="F4186" i="43"/>
  <c r="G4186" i="43"/>
  <c r="H4186" i="43"/>
  <c r="F4187" i="43"/>
  <c r="G4187" i="43"/>
  <c r="H4187" i="43" s="1"/>
  <c r="F4188" i="43"/>
  <c r="G4188" i="43"/>
  <c r="H4188" i="43"/>
  <c r="F4189" i="43"/>
  <c r="G4189" i="43"/>
  <c r="F4190" i="43"/>
  <c r="H4190" i="43" s="1"/>
  <c r="G4190" i="43"/>
  <c r="F4191" i="43"/>
  <c r="G4191" i="43"/>
  <c r="H4191" i="43"/>
  <c r="F4192" i="43"/>
  <c r="H4192" i="43" s="1"/>
  <c r="G4192" i="43"/>
  <c r="F4193" i="43"/>
  <c r="H4193" i="43" s="1"/>
  <c r="G4193" i="43"/>
  <c r="F4194" i="43"/>
  <c r="G4194" i="43"/>
  <c r="H4194" i="43"/>
  <c r="F4195" i="43"/>
  <c r="G4195" i="43"/>
  <c r="H4195" i="43"/>
  <c r="F4196" i="43"/>
  <c r="G4196" i="43"/>
  <c r="H4196" i="43"/>
  <c r="F4197" i="43"/>
  <c r="G4197" i="43"/>
  <c r="F4198" i="43"/>
  <c r="G4198" i="43"/>
  <c r="F4199" i="43"/>
  <c r="H4199" i="43" s="1"/>
  <c r="G4199" i="43"/>
  <c r="F4200" i="43"/>
  <c r="G4200" i="43"/>
  <c r="H4200" i="43"/>
  <c r="F4201" i="43"/>
  <c r="G4201" i="43"/>
  <c r="H4201" i="43"/>
  <c r="F4202" i="43"/>
  <c r="G4202" i="43"/>
  <c r="H4202" i="43"/>
  <c r="F4203" i="43"/>
  <c r="G4203" i="43"/>
  <c r="H4203" i="43" s="1"/>
  <c r="F4204" i="43"/>
  <c r="G4204" i="43"/>
  <c r="H4204" i="43" s="1"/>
  <c r="F4205" i="43"/>
  <c r="G4205" i="43"/>
  <c r="F4206" i="43"/>
  <c r="H4206" i="43" s="1"/>
  <c r="G4206" i="43"/>
  <c r="F4207" i="43"/>
  <c r="G4207" i="43"/>
  <c r="H4207" i="43"/>
  <c r="F4208" i="43"/>
  <c r="G4208" i="43"/>
  <c r="H4208" i="43"/>
  <c r="F4209" i="43"/>
  <c r="H4209" i="43" s="1"/>
  <c r="G4209" i="43"/>
  <c r="F4210" i="43"/>
  <c r="G4210" i="43"/>
  <c r="F4211" i="43"/>
  <c r="G4211" i="43"/>
  <c r="H4211" i="43" s="1"/>
  <c r="F4212" i="43"/>
  <c r="G4212" i="43"/>
  <c r="H4212" i="43"/>
  <c r="F4213" i="43"/>
  <c r="H4213" i="43" s="1"/>
  <c r="G4213" i="43"/>
  <c r="F4214" i="43"/>
  <c r="G4214" i="43"/>
  <c r="F4215" i="43"/>
  <c r="G4215" i="43"/>
  <c r="F4216" i="43"/>
  <c r="H4216" i="43" s="1"/>
  <c r="G4216" i="43"/>
  <c r="F4217" i="43"/>
  <c r="G4217" i="43"/>
  <c r="H4217" i="43"/>
  <c r="F4218" i="43"/>
  <c r="G4218" i="43"/>
  <c r="H4218" i="43"/>
  <c r="F4219" i="43"/>
  <c r="G4219" i="43"/>
  <c r="H4219" i="43" s="1"/>
  <c r="F4220" i="43"/>
  <c r="G4220" i="43"/>
  <c r="H4220" i="43" s="1"/>
  <c r="F4221" i="43"/>
  <c r="G4221" i="43"/>
  <c r="F4222" i="43"/>
  <c r="H4222" i="43" s="1"/>
  <c r="G4222" i="43"/>
  <c r="F4223" i="43"/>
  <c r="G4223" i="43"/>
  <c r="H4223" i="43"/>
  <c r="F4224" i="43"/>
  <c r="H4224" i="43" s="1"/>
  <c r="G4224" i="43"/>
  <c r="F4225" i="43"/>
  <c r="H4225" i="43" s="1"/>
  <c r="G4225" i="43"/>
  <c r="F4226" i="43"/>
  <c r="G4226" i="43"/>
  <c r="H4226" i="43"/>
  <c r="F4227" i="43"/>
  <c r="G4227" i="43"/>
  <c r="H4227" i="43" s="1"/>
  <c r="F4228" i="43"/>
  <c r="G4228" i="43"/>
  <c r="H4228" i="43"/>
  <c r="F4229" i="43"/>
  <c r="G4229" i="43"/>
  <c r="F4230" i="43"/>
  <c r="G4230" i="43"/>
  <c r="F4231" i="43"/>
  <c r="H4231" i="43" s="1"/>
  <c r="G4231" i="43"/>
  <c r="F4232" i="43"/>
  <c r="H4232" i="43" s="1"/>
  <c r="G4232" i="43"/>
  <c r="F4233" i="43"/>
  <c r="G4233" i="43"/>
  <c r="H4233" i="43"/>
  <c r="F4234" i="43"/>
  <c r="G4234" i="43"/>
  <c r="H4234" i="43"/>
  <c r="F4235" i="43"/>
  <c r="G4235" i="43"/>
  <c r="H4235" i="43" s="1"/>
  <c r="F4236" i="43"/>
  <c r="G4236" i="43"/>
  <c r="H4236" i="43" s="1"/>
  <c r="F4237" i="43"/>
  <c r="G4237" i="43"/>
  <c r="F4238" i="43"/>
  <c r="H4238" i="43" s="1"/>
  <c r="G4238" i="43"/>
  <c r="F4239" i="43"/>
  <c r="G4239" i="43"/>
  <c r="H4239" i="43"/>
  <c r="F4240" i="43"/>
  <c r="G4240" i="43"/>
  <c r="H4240" i="43"/>
  <c r="F4241" i="43"/>
  <c r="H4241" i="43" s="1"/>
  <c r="G4241" i="43"/>
  <c r="F4242" i="43"/>
  <c r="H4242" i="43" s="1"/>
  <c r="G4242" i="43"/>
  <c r="F4243" i="43"/>
  <c r="G4243" i="43"/>
  <c r="H4243" i="43"/>
  <c r="F4244" i="43"/>
  <c r="G4244" i="43"/>
  <c r="H4244" i="43"/>
  <c r="F4245" i="43"/>
  <c r="H4245" i="43" s="1"/>
  <c r="G4245" i="43"/>
  <c r="F4246" i="43"/>
  <c r="G4246" i="43"/>
  <c r="F4247" i="43"/>
  <c r="H4247" i="43" s="1"/>
  <c r="G4247" i="43"/>
  <c r="F4248" i="43"/>
  <c r="H4248" i="43" s="1"/>
  <c r="G4248" i="43"/>
  <c r="F4249" i="43"/>
  <c r="G4249" i="43"/>
  <c r="H4249" i="43"/>
  <c r="F4250" i="43"/>
  <c r="H4250" i="43" s="1"/>
  <c r="G4250" i="43"/>
  <c r="F4251" i="43"/>
  <c r="G4251" i="43"/>
  <c r="H4251" i="43" s="1"/>
  <c r="F4252" i="43"/>
  <c r="G4252" i="43"/>
  <c r="H4252" i="43"/>
  <c r="F4253" i="43"/>
  <c r="G4253" i="43"/>
  <c r="F4254" i="43"/>
  <c r="H4254" i="43" s="1"/>
  <c r="G4254" i="43"/>
  <c r="F4255" i="43"/>
  <c r="G4255" i="43"/>
  <c r="H4255" i="43" s="1"/>
  <c r="F4256" i="43"/>
  <c r="H4256" i="43" s="1"/>
  <c r="G4256" i="43"/>
  <c r="F4257" i="43"/>
  <c r="H4257" i="43" s="1"/>
  <c r="G4257" i="43"/>
  <c r="F4258" i="43"/>
  <c r="H4258" i="43" s="1"/>
  <c r="G4258" i="43"/>
  <c r="F4259" i="43"/>
  <c r="G4259" i="43"/>
  <c r="H4259" i="43" s="1"/>
  <c r="F4260" i="43"/>
  <c r="G4260" i="43"/>
  <c r="H4260" i="43"/>
  <c r="F4261" i="43"/>
  <c r="H4261" i="43" s="1"/>
  <c r="G4261" i="43"/>
  <c r="F4262" i="43"/>
  <c r="G4262" i="43"/>
  <c r="F4263" i="43"/>
  <c r="H4263" i="43" s="1"/>
  <c r="G4263" i="43"/>
  <c r="F4264" i="43"/>
  <c r="H4264" i="43" s="1"/>
  <c r="G4264" i="43"/>
  <c r="F4265" i="43"/>
  <c r="G4265" i="43"/>
  <c r="H4265" i="43"/>
  <c r="F4266" i="43"/>
  <c r="G4266" i="43"/>
  <c r="H4266" i="43"/>
  <c r="F4267" i="43"/>
  <c r="G4267" i="43"/>
  <c r="H4267" i="43" s="1"/>
  <c r="F4268" i="43"/>
  <c r="G4268" i="43"/>
  <c r="H4268" i="43" s="1"/>
  <c r="F4269" i="43"/>
  <c r="G4269" i="43"/>
  <c r="F4270" i="43"/>
  <c r="G4270" i="43"/>
  <c r="F4271" i="43"/>
  <c r="G4271" i="43"/>
  <c r="H4271" i="43" s="1"/>
  <c r="F4272" i="43"/>
  <c r="G4272" i="43"/>
  <c r="H4272" i="43"/>
  <c r="F4273" i="43"/>
  <c r="H4273" i="43" s="1"/>
  <c r="G4273" i="43"/>
  <c r="F4274" i="43"/>
  <c r="H4274" i="43" s="1"/>
  <c r="G4274" i="43"/>
  <c r="F4275" i="43"/>
  <c r="G4275" i="43"/>
  <c r="H4275" i="43" s="1"/>
  <c r="F4276" i="43"/>
  <c r="G4276" i="43"/>
  <c r="H4276" i="43"/>
  <c r="F4277" i="43"/>
  <c r="H4277" i="43" s="1"/>
  <c r="G4277" i="43"/>
  <c r="F4278" i="43"/>
  <c r="G4278" i="43"/>
  <c r="F4279" i="43"/>
  <c r="G4279" i="43"/>
  <c r="F4280" i="43"/>
  <c r="H4280" i="43" s="1"/>
  <c r="G4280" i="43"/>
  <c r="F4281" i="43"/>
  <c r="G4281" i="43"/>
  <c r="H4281" i="43"/>
  <c r="F4282" i="43"/>
  <c r="G4282" i="43"/>
  <c r="H4282" i="43"/>
  <c r="F4283" i="43"/>
  <c r="G4283" i="43"/>
  <c r="H4283" i="43" s="1"/>
  <c r="F4284" i="43"/>
  <c r="G4284" i="43"/>
  <c r="H4284" i="43" s="1"/>
  <c r="F4285" i="43"/>
  <c r="G4285" i="43"/>
  <c r="F4286" i="43"/>
  <c r="H4286" i="43" s="1"/>
  <c r="G4286" i="43"/>
  <c r="F4287" i="43"/>
  <c r="G4287" i="43"/>
  <c r="H4287" i="43" s="1"/>
  <c r="F4288" i="43"/>
  <c r="G4288" i="43"/>
  <c r="H4288" i="43"/>
  <c r="F4289" i="43"/>
  <c r="H4289" i="43" s="1"/>
  <c r="G4289" i="43"/>
  <c r="F4290" i="43"/>
  <c r="H4290" i="43" s="1"/>
  <c r="G4290" i="43"/>
  <c r="F4291" i="43"/>
  <c r="G4291" i="43"/>
  <c r="H4291" i="43"/>
  <c r="F4292" i="43"/>
  <c r="G4292" i="43"/>
  <c r="H4292" i="43"/>
  <c r="F4293" i="43"/>
  <c r="H4293" i="43" s="1"/>
  <c r="G4293" i="43"/>
  <c r="F4294" i="43"/>
  <c r="G4294" i="43"/>
  <c r="F4295" i="43"/>
  <c r="H4295" i="43" s="1"/>
  <c r="G4295" i="43"/>
  <c r="F4296" i="43"/>
  <c r="G4296" i="43"/>
  <c r="H4296" i="43"/>
  <c r="F4297" i="43"/>
  <c r="G4297" i="43"/>
  <c r="H4297" i="43"/>
  <c r="F4298" i="43"/>
  <c r="G4298" i="43"/>
  <c r="H4298" i="43"/>
  <c r="F4299" i="43"/>
  <c r="G4299" i="43"/>
  <c r="H4299" i="43" s="1"/>
  <c r="F4300" i="43"/>
  <c r="G4300" i="43"/>
  <c r="H4300" i="43" s="1"/>
  <c r="F4301" i="43"/>
  <c r="G4301" i="43"/>
  <c r="F4302" i="43"/>
  <c r="H4302" i="43" s="1"/>
  <c r="G4302" i="43"/>
  <c r="F4303" i="43"/>
  <c r="G4303" i="43"/>
  <c r="H4303" i="43" s="1"/>
  <c r="F4304" i="43"/>
  <c r="G4304" i="43"/>
  <c r="H4304" i="43"/>
  <c r="F4305" i="43"/>
  <c r="H4305" i="43" s="1"/>
  <c r="G4305" i="43"/>
  <c r="F4306" i="43"/>
  <c r="H4306" i="43" s="1"/>
  <c r="G4306" i="43"/>
  <c r="F4307" i="43"/>
  <c r="G4307" i="43"/>
  <c r="H4307" i="43"/>
  <c r="F4308" i="43"/>
  <c r="G4308" i="43"/>
  <c r="H4308" i="43"/>
  <c r="F4309" i="43"/>
  <c r="H4309" i="43" s="1"/>
  <c r="G4309" i="43"/>
  <c r="F4310" i="43"/>
  <c r="G4310" i="43"/>
  <c r="F4311" i="43"/>
  <c r="H4311" i="43" s="1"/>
  <c r="G4311" i="43"/>
  <c r="F4312" i="43"/>
  <c r="H4312" i="43" s="1"/>
  <c r="G4312" i="43"/>
  <c r="F4313" i="43"/>
  <c r="G4313" i="43"/>
  <c r="H4313" i="43"/>
  <c r="F4314" i="43"/>
  <c r="G4314" i="43"/>
  <c r="H4314" i="43"/>
  <c r="F4315" i="43"/>
  <c r="G4315" i="43"/>
  <c r="H4315" i="43" s="1"/>
  <c r="F4316" i="43"/>
  <c r="G4316" i="43"/>
  <c r="H4316" i="43" s="1"/>
  <c r="F4317" i="43"/>
  <c r="G4317" i="43"/>
  <c r="F4318" i="43"/>
  <c r="H4318" i="43" s="1"/>
  <c r="G4318" i="43"/>
  <c r="F4319" i="43"/>
  <c r="G4319" i="43"/>
  <c r="H4319" i="43" s="1"/>
  <c r="F4320" i="43"/>
  <c r="G4320" i="43"/>
  <c r="H4320" i="43"/>
  <c r="F4321" i="43"/>
  <c r="H4321" i="43" s="1"/>
  <c r="G4321" i="43"/>
  <c r="F4322" i="43"/>
  <c r="G4322" i="43"/>
  <c r="H4322" i="43" s="1"/>
  <c r="F4323" i="43"/>
  <c r="G4323" i="43"/>
  <c r="H4323" i="43"/>
  <c r="F4324" i="43"/>
  <c r="G4324" i="43"/>
  <c r="H4324" i="43"/>
  <c r="F4325" i="43"/>
  <c r="H4325" i="43" s="1"/>
  <c r="G4325" i="43"/>
  <c r="F4326" i="43"/>
  <c r="G4326" i="43"/>
  <c r="F4327" i="43"/>
  <c r="H4327" i="43" s="1"/>
  <c r="G4327" i="43"/>
  <c r="F4328" i="43"/>
  <c r="H4328" i="43" s="1"/>
  <c r="G4328" i="43"/>
  <c r="F4329" i="43"/>
  <c r="G4329" i="43"/>
  <c r="H4329" i="43"/>
  <c r="F4330" i="43"/>
  <c r="G4330" i="43"/>
  <c r="H4330" i="43"/>
  <c r="F4331" i="43"/>
  <c r="G4331" i="43"/>
  <c r="H4331" i="43" s="1"/>
  <c r="F4332" i="43"/>
  <c r="G4332" i="43"/>
  <c r="H4332" i="43" s="1"/>
  <c r="F4333" i="43"/>
  <c r="G4333" i="43"/>
  <c r="F4334" i="43"/>
  <c r="H4334" i="43" s="1"/>
  <c r="G4334" i="43"/>
  <c r="F4335" i="43"/>
  <c r="G4335" i="43"/>
  <c r="H4335" i="43" s="1"/>
  <c r="F4336" i="43"/>
  <c r="G4336" i="43"/>
  <c r="H4336" i="43"/>
  <c r="F4337" i="43"/>
  <c r="H4337" i="43" s="1"/>
  <c r="G4337" i="43"/>
  <c r="F4338" i="43"/>
  <c r="G4338" i="43"/>
  <c r="F4339" i="43"/>
  <c r="G4339" i="43"/>
  <c r="H4339" i="43" s="1"/>
  <c r="F4340" i="43"/>
  <c r="G4340" i="43"/>
  <c r="H4340" i="43"/>
  <c r="F4341" i="43"/>
  <c r="H4341" i="43" s="1"/>
  <c r="G4341" i="43"/>
  <c r="F4342" i="43"/>
  <c r="G4342" i="43"/>
  <c r="F4343" i="43"/>
  <c r="G4343" i="43"/>
  <c r="F4344" i="43"/>
  <c r="H4344" i="43" s="1"/>
  <c r="G4344" i="43"/>
  <c r="F4345" i="43"/>
  <c r="G4345" i="43"/>
  <c r="H4345" i="43"/>
  <c r="F4346" i="43"/>
  <c r="G4346" i="43"/>
  <c r="H4346" i="43"/>
  <c r="F4347" i="43"/>
  <c r="G4347" i="43"/>
  <c r="H4347" i="43" s="1"/>
  <c r="F4348" i="43"/>
  <c r="G4348" i="43"/>
  <c r="H4348" i="43" s="1"/>
  <c r="F4349" i="43"/>
  <c r="G4349" i="43"/>
  <c r="F4350" i="43"/>
  <c r="H4350" i="43" s="1"/>
  <c r="G4350" i="43"/>
  <c r="F4351" i="43"/>
  <c r="G4351" i="43"/>
  <c r="H4351" i="43"/>
  <c r="F4352" i="43"/>
  <c r="H4352" i="43" s="1"/>
  <c r="G4352" i="43"/>
  <c r="F4353" i="43"/>
  <c r="H4353" i="43" s="1"/>
  <c r="G4353" i="43"/>
  <c r="F4354" i="43"/>
  <c r="H4354" i="43" s="1"/>
  <c r="G4354" i="43"/>
  <c r="F4355" i="43"/>
  <c r="G4355" i="43"/>
  <c r="H4355" i="43" s="1"/>
  <c r="F4356" i="43"/>
  <c r="G4356" i="43"/>
  <c r="H4356" i="43"/>
  <c r="F4357" i="43"/>
  <c r="G4357" i="43"/>
  <c r="F4358" i="43"/>
  <c r="G4358" i="43"/>
  <c r="F4359" i="43"/>
  <c r="H4359" i="43" s="1"/>
  <c r="G4359" i="43"/>
  <c r="F4360" i="43"/>
  <c r="H4360" i="43" s="1"/>
  <c r="G4360" i="43"/>
  <c r="F4361" i="43"/>
  <c r="G4361" i="43"/>
  <c r="H4361" i="43"/>
  <c r="F4362" i="43"/>
  <c r="G4362" i="43"/>
  <c r="H4362" i="43"/>
  <c r="F4363" i="43"/>
  <c r="G4363" i="43"/>
  <c r="H4363" i="43" s="1"/>
  <c r="F4364" i="43"/>
  <c r="G4364" i="43"/>
  <c r="H4364" i="43" s="1"/>
  <c r="F4365" i="43"/>
  <c r="G4365" i="43"/>
  <c r="F4366" i="43"/>
  <c r="H4366" i="43" s="1"/>
  <c r="G4366" i="43"/>
  <c r="F4367" i="43"/>
  <c r="G4367" i="43"/>
  <c r="H4367" i="43"/>
  <c r="F4368" i="43"/>
  <c r="G4368" i="43"/>
  <c r="H4368" i="43"/>
  <c r="F4369" i="43"/>
  <c r="H4369" i="43" s="1"/>
  <c r="G4369" i="43"/>
  <c r="F4370" i="43"/>
  <c r="H4370" i="43" s="1"/>
  <c r="G4370" i="43"/>
  <c r="F4371" i="43"/>
  <c r="G4371" i="43"/>
  <c r="H4371" i="43" s="1"/>
  <c r="F4372" i="43"/>
  <c r="G4372" i="43"/>
  <c r="H4372" i="43"/>
  <c r="F4373" i="43"/>
  <c r="H4373" i="43" s="1"/>
  <c r="G4373" i="43"/>
  <c r="F4374" i="43"/>
  <c r="G4374" i="43"/>
  <c r="F4375" i="43"/>
  <c r="H4375" i="43" s="1"/>
  <c r="G4375" i="43"/>
  <c r="F4376" i="43"/>
  <c r="H4376" i="43" s="1"/>
  <c r="G4376" i="43"/>
  <c r="F4377" i="43"/>
  <c r="G4377" i="43"/>
  <c r="H4377" i="43"/>
  <c r="F4378" i="43"/>
  <c r="H4378" i="43" s="1"/>
  <c r="G4378" i="43"/>
  <c r="F4379" i="43"/>
  <c r="G4379" i="43"/>
  <c r="H4379" i="43" s="1"/>
  <c r="F4380" i="43"/>
  <c r="G4380" i="43"/>
  <c r="H4380" i="43"/>
  <c r="F4381" i="43"/>
  <c r="G4381" i="43"/>
  <c r="F4382" i="43"/>
  <c r="H4382" i="43" s="1"/>
  <c r="G4382" i="43"/>
  <c r="F4383" i="43"/>
  <c r="G4383" i="43"/>
  <c r="H4383" i="43" s="1"/>
  <c r="F4384" i="43"/>
  <c r="H4384" i="43" s="1"/>
  <c r="G4384" i="43"/>
  <c r="F4385" i="43"/>
  <c r="H4385" i="43" s="1"/>
  <c r="G4385" i="43"/>
  <c r="F4386" i="43"/>
  <c r="H4386" i="43" s="1"/>
  <c r="G4386" i="43"/>
  <c r="F4387" i="43"/>
  <c r="G4387" i="43"/>
  <c r="H4387" i="43" s="1"/>
  <c r="F4388" i="43"/>
  <c r="G4388" i="43"/>
  <c r="H4388" i="43"/>
  <c r="F4389" i="43"/>
  <c r="H4389" i="43" s="1"/>
  <c r="G4389" i="43"/>
  <c r="F4390" i="43"/>
  <c r="G4390" i="43"/>
  <c r="F4391" i="43"/>
  <c r="H4391" i="43" s="1"/>
  <c r="G4391" i="43"/>
  <c r="F4392" i="43"/>
  <c r="G4392" i="43"/>
  <c r="H4392" i="43"/>
  <c r="F4393" i="43"/>
  <c r="G4393" i="43"/>
  <c r="H4393" i="43"/>
  <c r="F4394" i="43"/>
  <c r="G4394" i="43"/>
  <c r="H4394" i="43"/>
  <c r="F4395" i="43"/>
  <c r="G4395" i="43"/>
  <c r="H4395" i="43" s="1"/>
  <c r="F4396" i="43"/>
  <c r="G4396" i="43"/>
  <c r="H4396" i="43" s="1"/>
  <c r="F4397" i="43"/>
  <c r="G4397" i="43"/>
  <c r="F4398" i="43"/>
  <c r="G4398" i="43"/>
  <c r="F4399" i="43"/>
  <c r="G4399" i="43"/>
  <c r="H4399" i="43" s="1"/>
  <c r="F4400" i="43"/>
  <c r="G4400" i="43"/>
  <c r="H4400" i="43"/>
  <c r="F4401" i="43"/>
  <c r="H4401" i="43" s="1"/>
  <c r="G4401" i="43"/>
  <c r="F4402" i="43"/>
  <c r="G4402" i="43"/>
  <c r="F4403" i="43"/>
  <c r="G4403" i="43"/>
  <c r="H4403" i="43" s="1"/>
  <c r="F4404" i="43"/>
  <c r="G4404" i="43"/>
  <c r="H4404" i="43"/>
  <c r="F4405" i="43"/>
  <c r="H4405" i="43" s="1"/>
  <c r="G4405" i="43"/>
  <c r="F4406" i="43"/>
  <c r="G4406" i="43"/>
  <c r="F4407" i="43"/>
  <c r="H4407" i="43" s="1"/>
  <c r="G4407" i="43"/>
  <c r="F4408" i="43"/>
  <c r="H4408" i="43" s="1"/>
  <c r="G4408" i="43"/>
  <c r="F4409" i="43"/>
  <c r="G4409" i="43"/>
  <c r="H4409" i="43"/>
  <c r="F4410" i="43"/>
  <c r="H4410" i="43" s="1"/>
  <c r="G4410" i="43"/>
  <c r="F4411" i="43"/>
  <c r="G4411" i="43"/>
  <c r="H4411" i="43" s="1"/>
  <c r="F4412" i="43"/>
  <c r="G4412" i="43"/>
  <c r="H4412" i="43" s="1"/>
  <c r="F4413" i="43"/>
  <c r="G4413" i="43"/>
  <c r="F4414" i="43"/>
  <c r="H4414" i="43" s="1"/>
  <c r="G4414" i="43"/>
  <c r="F4415" i="43"/>
  <c r="G4415" i="43"/>
  <c r="H4415" i="43" s="1"/>
  <c r="F4416" i="43"/>
  <c r="G4416" i="43"/>
  <c r="H4416" i="43"/>
  <c r="F4417" i="43"/>
  <c r="H4417" i="43" s="1"/>
  <c r="G4417" i="43"/>
  <c r="F4418" i="43"/>
  <c r="G4418" i="43"/>
  <c r="H4418" i="43" s="1"/>
  <c r="F4419" i="43"/>
  <c r="G4419" i="43"/>
  <c r="H4419" i="43" s="1"/>
  <c r="F4420" i="43"/>
  <c r="G4420" i="43"/>
  <c r="H4420" i="43"/>
  <c r="F4421" i="43"/>
  <c r="G4421" i="43"/>
  <c r="F4422" i="43"/>
  <c r="G4422" i="43"/>
  <c r="F4423" i="43"/>
  <c r="H4423" i="43" s="1"/>
  <c r="G4423" i="43"/>
  <c r="F4424" i="43"/>
  <c r="G4424" i="43"/>
  <c r="H4424" i="43"/>
  <c r="F4425" i="43"/>
  <c r="G4425" i="43"/>
  <c r="H4425" i="43"/>
  <c r="F4426" i="43"/>
  <c r="G4426" i="43"/>
  <c r="H4426" i="43"/>
  <c r="F4427" i="43"/>
  <c r="G4427" i="43"/>
  <c r="H4427" i="43" s="1"/>
  <c r="F4428" i="43"/>
  <c r="G4428" i="43"/>
  <c r="H4428" i="43" s="1"/>
  <c r="F4429" i="43"/>
  <c r="G4429" i="43"/>
  <c r="F4430" i="43"/>
  <c r="H4430" i="43" s="1"/>
  <c r="G4430" i="43"/>
  <c r="F4431" i="43"/>
  <c r="G4431" i="43"/>
  <c r="H4431" i="43"/>
  <c r="F4432" i="43"/>
  <c r="G4432" i="43"/>
  <c r="H4432" i="43"/>
  <c r="F4433" i="43"/>
  <c r="H4433" i="43" s="1"/>
  <c r="G4433" i="43"/>
  <c r="F4434" i="43"/>
  <c r="H4434" i="43" s="1"/>
  <c r="G4434" i="43"/>
  <c r="F4435" i="43"/>
  <c r="G4435" i="43"/>
  <c r="H4435" i="43"/>
  <c r="F4436" i="43"/>
  <c r="G4436" i="43"/>
  <c r="H4436" i="43"/>
  <c r="F4437" i="43"/>
  <c r="H4437" i="43" s="1"/>
  <c r="G4437" i="43"/>
  <c r="F4438" i="43"/>
  <c r="G4438" i="43"/>
  <c r="F4439" i="43"/>
  <c r="H4439" i="43" s="1"/>
  <c r="G4439" i="43"/>
  <c r="F4440" i="43"/>
  <c r="H4440" i="43" s="1"/>
  <c r="G4440" i="43"/>
  <c r="F4441" i="43"/>
  <c r="G4441" i="43"/>
  <c r="H4441" i="43"/>
  <c r="F4442" i="43"/>
  <c r="G4442" i="43"/>
  <c r="H4442" i="43"/>
  <c r="F4443" i="43"/>
  <c r="G4443" i="43"/>
  <c r="H4443" i="43" s="1"/>
  <c r="F4444" i="43"/>
  <c r="G4444" i="43"/>
  <c r="H4444" i="43"/>
  <c r="F4445" i="43"/>
  <c r="G4445" i="43"/>
  <c r="F4446" i="43"/>
  <c r="H4446" i="43" s="1"/>
  <c r="G4446" i="43"/>
  <c r="F4447" i="43"/>
  <c r="G4447" i="43"/>
  <c r="H4447" i="43" s="1"/>
  <c r="F4448" i="43"/>
  <c r="G4448" i="43"/>
  <c r="H4448" i="43"/>
  <c r="F4449" i="43"/>
  <c r="H4449" i="43" s="1"/>
  <c r="G4449" i="43"/>
  <c r="F4450" i="43"/>
  <c r="G4450" i="43"/>
  <c r="H4450" i="43" s="1"/>
  <c r="F4451" i="43"/>
  <c r="G4451" i="43"/>
  <c r="H4451" i="43"/>
  <c r="F4452" i="43"/>
  <c r="G4452" i="43"/>
  <c r="H4452" i="43"/>
  <c r="F4453" i="43"/>
  <c r="H4453" i="43" s="1"/>
  <c r="G4453" i="43"/>
  <c r="F4454" i="43"/>
  <c r="G4454" i="43"/>
  <c r="F4455" i="43"/>
  <c r="H4455" i="43" s="1"/>
  <c r="G4455" i="43"/>
  <c r="F4456" i="43"/>
  <c r="G4456" i="43"/>
  <c r="H4456" i="43"/>
  <c r="F4457" i="43"/>
  <c r="G4457" i="43"/>
  <c r="H4457" i="43"/>
  <c r="F4458" i="43"/>
  <c r="G4458" i="43"/>
  <c r="H4458" i="43"/>
  <c r="F4459" i="43"/>
  <c r="G4459" i="43"/>
  <c r="H4459" i="43" s="1"/>
  <c r="F4460" i="43"/>
  <c r="G4460" i="43"/>
  <c r="H4460" i="43" s="1"/>
  <c r="F4461" i="43"/>
  <c r="G4461" i="43"/>
  <c r="F4462" i="43"/>
  <c r="H4462" i="43" s="1"/>
  <c r="G4462" i="43"/>
  <c r="F4463" i="43"/>
  <c r="G4463" i="43"/>
  <c r="H4463" i="43" s="1"/>
  <c r="F4464" i="43"/>
  <c r="G4464" i="43"/>
  <c r="H4464" i="43"/>
  <c r="F4465" i="43"/>
  <c r="H4465" i="43" s="1"/>
  <c r="G4465" i="43"/>
  <c r="F4466" i="43"/>
  <c r="G4466" i="43"/>
  <c r="F4467" i="43"/>
  <c r="G4467" i="43"/>
  <c r="H4467" i="43" s="1"/>
  <c r="F4468" i="43"/>
  <c r="G4468" i="43"/>
  <c r="H4468" i="43"/>
  <c r="F4469" i="43"/>
  <c r="H4469" i="43" s="1"/>
  <c r="G4469" i="43"/>
  <c r="F4470" i="43"/>
  <c r="G4470" i="43"/>
  <c r="F4471" i="43"/>
  <c r="G4471" i="43"/>
  <c r="F4472" i="43"/>
  <c r="H4472" i="43" s="1"/>
  <c r="G4472" i="43"/>
  <c r="F4473" i="43"/>
  <c r="G4473" i="43"/>
  <c r="H4473" i="43"/>
  <c r="F4474" i="43"/>
  <c r="G4474" i="43"/>
  <c r="H4474" i="43"/>
  <c r="F4475" i="43"/>
  <c r="G4475" i="43"/>
  <c r="H4475" i="43" s="1"/>
  <c r="F4476" i="43"/>
  <c r="G4476" i="43"/>
  <c r="H4476" i="43" s="1"/>
  <c r="F4477" i="43"/>
  <c r="G4477" i="43"/>
  <c r="F4478" i="43"/>
  <c r="H4478" i="43" s="1"/>
  <c r="G4478" i="43"/>
  <c r="F4479" i="43"/>
  <c r="G4479" i="43"/>
  <c r="H4479" i="43"/>
  <c r="F4480" i="43"/>
  <c r="H4480" i="43" s="1"/>
  <c r="G4480" i="43"/>
  <c r="F4481" i="43"/>
  <c r="H4481" i="43" s="1"/>
  <c r="G4481" i="43"/>
  <c r="F4482" i="43"/>
  <c r="G4482" i="43"/>
  <c r="H4482" i="43"/>
  <c r="F4483" i="43"/>
  <c r="G4483" i="43"/>
  <c r="H4483" i="43" s="1"/>
  <c r="F4484" i="43"/>
  <c r="G4484" i="43"/>
  <c r="H4484" i="43"/>
  <c r="F4485" i="43"/>
  <c r="G4485" i="43"/>
  <c r="F4486" i="43"/>
  <c r="G4486" i="43"/>
  <c r="F4487" i="43"/>
  <c r="H4487" i="43" s="1"/>
  <c r="G4487" i="43"/>
  <c r="F4488" i="43"/>
  <c r="H4488" i="43" s="1"/>
  <c r="G4488" i="43"/>
  <c r="F4489" i="43"/>
  <c r="G4489" i="43"/>
  <c r="H4489" i="43"/>
  <c r="F4490" i="43"/>
  <c r="G4490" i="43"/>
  <c r="H4490" i="43"/>
  <c r="F4491" i="43"/>
  <c r="G4491" i="43"/>
  <c r="H4491" i="43" s="1"/>
  <c r="F4492" i="43"/>
  <c r="G4492" i="43"/>
  <c r="H4492" i="43" s="1"/>
  <c r="F4493" i="43"/>
  <c r="G4493" i="43"/>
  <c r="F4494" i="43"/>
  <c r="H4494" i="43" s="1"/>
  <c r="G4494" i="43"/>
  <c r="F4495" i="43"/>
  <c r="G4495" i="43"/>
  <c r="H4495" i="43"/>
  <c r="F4496" i="43"/>
  <c r="G4496" i="43"/>
  <c r="H4496" i="43"/>
  <c r="F4497" i="43"/>
  <c r="H4497" i="43" s="1"/>
  <c r="G4497" i="43"/>
  <c r="F4498" i="43"/>
  <c r="H4498" i="43" s="1"/>
  <c r="G4498" i="43"/>
  <c r="F4499" i="43"/>
  <c r="G4499" i="43"/>
  <c r="H4499" i="43"/>
  <c r="F4500" i="43"/>
  <c r="G4500" i="43"/>
  <c r="H4500" i="43"/>
  <c r="F4501" i="43"/>
  <c r="H4501" i="43" s="1"/>
  <c r="G4501" i="43"/>
  <c r="F4502" i="43"/>
  <c r="G4502" i="43"/>
  <c r="F4503" i="43"/>
  <c r="H4503" i="43" s="1"/>
  <c r="G4503" i="43"/>
  <c r="F4504" i="43"/>
  <c r="H4504" i="43" s="1"/>
  <c r="G4504" i="43"/>
  <c r="F4505" i="43"/>
  <c r="G4505" i="43"/>
  <c r="H4505" i="43"/>
  <c r="F4506" i="43"/>
  <c r="H4506" i="43" s="1"/>
  <c r="G4506" i="43"/>
  <c r="F4507" i="43"/>
  <c r="G4507" i="43"/>
  <c r="H4507" i="43" s="1"/>
  <c r="F4508" i="43"/>
  <c r="G4508" i="43"/>
  <c r="H4508" i="43"/>
  <c r="F4509" i="43"/>
  <c r="G4509" i="43"/>
  <c r="F4510" i="43"/>
  <c r="H4510" i="43" s="1"/>
  <c r="G4510" i="43"/>
  <c r="F4511" i="43"/>
  <c r="G4511" i="43"/>
  <c r="H4511" i="43" s="1"/>
  <c r="F4512" i="43"/>
  <c r="H4512" i="43" s="1"/>
  <c r="G4512" i="43"/>
  <c r="F4513" i="43"/>
  <c r="H4513" i="43" s="1"/>
  <c r="G4513" i="43"/>
  <c r="F4514" i="43"/>
  <c r="H4514" i="43" s="1"/>
  <c r="G4514" i="43"/>
  <c r="F4515" i="43"/>
  <c r="G4515" i="43"/>
  <c r="H4515" i="43" s="1"/>
  <c r="F4516" i="43"/>
  <c r="G4516" i="43"/>
  <c r="H4516" i="43"/>
  <c r="F4517" i="43"/>
  <c r="H4517" i="43" s="1"/>
  <c r="G4517" i="43"/>
  <c r="F4518" i="43"/>
  <c r="G4518" i="43"/>
  <c r="F4519" i="43"/>
  <c r="H4519" i="43" s="1"/>
  <c r="G4519" i="43"/>
  <c r="F4520" i="43"/>
  <c r="H4520" i="43" s="1"/>
  <c r="G4520" i="43"/>
  <c r="F4521" i="43"/>
  <c r="G4521" i="43"/>
  <c r="H4521" i="43"/>
  <c r="F4522" i="43"/>
  <c r="G4522" i="43"/>
  <c r="H4522" i="43"/>
  <c r="F4523" i="43"/>
  <c r="G4523" i="43"/>
  <c r="H4523" i="43" s="1"/>
  <c r="F4524" i="43"/>
  <c r="G4524" i="43"/>
  <c r="H4524" i="43" s="1"/>
  <c r="F4525" i="43"/>
  <c r="G4525" i="43"/>
  <c r="F4526" i="43"/>
  <c r="G4526" i="43"/>
  <c r="F4527" i="43"/>
  <c r="G4527" i="43"/>
  <c r="H4527" i="43" s="1"/>
  <c r="F4528" i="43"/>
  <c r="G4528" i="43"/>
  <c r="H4528" i="43"/>
  <c r="F4529" i="43"/>
  <c r="H4529" i="43" s="1"/>
  <c r="G4529" i="43"/>
  <c r="F4530" i="43"/>
  <c r="H4530" i="43" s="1"/>
  <c r="G4530" i="43"/>
  <c r="F4531" i="43"/>
  <c r="G4531" i="43"/>
  <c r="H4531" i="43" s="1"/>
  <c r="F4532" i="43"/>
  <c r="G4532" i="43"/>
  <c r="H4532" i="43"/>
  <c r="F4533" i="43"/>
  <c r="H4533" i="43" s="1"/>
  <c r="G4533" i="43"/>
  <c r="F4534" i="43"/>
  <c r="G4534" i="43"/>
  <c r="F4535" i="43"/>
  <c r="H4535" i="43" s="1"/>
  <c r="G4535" i="43"/>
  <c r="F4536" i="43"/>
  <c r="H4536" i="43" s="1"/>
  <c r="G4536" i="43"/>
  <c r="F4537" i="43"/>
  <c r="G4537" i="43"/>
  <c r="H4537" i="43"/>
  <c r="F4538" i="43"/>
  <c r="H4538" i="43" s="1"/>
  <c r="G4538" i="43"/>
  <c r="F4539" i="43"/>
  <c r="G4539" i="43"/>
  <c r="H4539" i="43" s="1"/>
  <c r="F4540" i="43"/>
  <c r="G4540" i="43"/>
  <c r="H4540" i="43" s="1"/>
  <c r="F4541" i="43"/>
  <c r="G4541" i="43"/>
  <c r="F4542" i="43"/>
  <c r="H4542" i="43" s="1"/>
  <c r="G4542" i="43"/>
  <c r="F4543" i="43"/>
  <c r="G4543" i="43"/>
  <c r="H4543" i="43" s="1"/>
  <c r="F4544" i="43"/>
  <c r="G4544" i="43"/>
  <c r="H4544" i="43"/>
  <c r="F4545" i="43"/>
  <c r="H4545" i="43" s="1"/>
  <c r="G4545" i="43"/>
  <c r="F4546" i="43"/>
  <c r="H4546" i="43" s="1"/>
  <c r="G4546" i="43"/>
  <c r="F4547" i="43"/>
  <c r="G4547" i="43"/>
  <c r="H4547" i="43" s="1"/>
  <c r="F4548" i="43"/>
  <c r="G4548" i="43"/>
  <c r="H4548" i="43"/>
  <c r="F4549" i="43"/>
  <c r="H4549" i="43" s="1"/>
  <c r="G4549" i="43"/>
  <c r="F4550" i="43"/>
  <c r="G4550" i="43"/>
  <c r="F4551" i="43"/>
  <c r="H4551" i="43" s="1"/>
  <c r="G4551" i="43"/>
  <c r="F4552" i="43"/>
  <c r="G4552" i="43"/>
  <c r="H4552" i="43"/>
  <c r="F4553" i="43"/>
  <c r="G4553" i="43"/>
  <c r="H4553" i="43"/>
  <c r="F4554" i="43"/>
  <c r="G4554" i="43"/>
  <c r="H4554" i="43"/>
  <c r="F4555" i="43"/>
  <c r="G4555" i="43"/>
  <c r="H4555" i="43" s="1"/>
  <c r="F4556" i="43"/>
  <c r="G4556" i="43"/>
  <c r="H4556" i="43" s="1"/>
  <c r="F4557" i="43"/>
  <c r="G4557" i="43"/>
  <c r="F4558" i="43"/>
  <c r="H4558" i="43" s="1"/>
  <c r="G4558" i="43"/>
  <c r="F4559" i="43"/>
  <c r="G4559" i="43"/>
  <c r="H4559" i="43" s="1"/>
  <c r="F4560" i="43"/>
  <c r="G4560" i="43"/>
  <c r="H4560" i="43"/>
  <c r="F4561" i="43"/>
  <c r="H4561" i="43" s="1"/>
  <c r="G4561" i="43"/>
  <c r="F4562" i="43"/>
  <c r="H4562" i="43" s="1"/>
  <c r="G4562" i="43"/>
  <c r="F4563" i="43"/>
  <c r="G4563" i="43"/>
  <c r="H4563" i="43"/>
  <c r="F4564" i="43"/>
  <c r="G4564" i="43"/>
  <c r="H4564" i="43"/>
  <c r="F4565" i="43"/>
  <c r="H4565" i="43" s="1"/>
  <c r="G4565" i="43"/>
  <c r="F4566" i="43"/>
  <c r="G4566" i="43"/>
  <c r="F4567" i="43"/>
  <c r="G4567" i="43"/>
  <c r="F4568" i="43"/>
  <c r="H4568" i="43" s="1"/>
  <c r="G4568" i="43"/>
  <c r="F4569" i="43"/>
  <c r="G4569" i="43"/>
  <c r="H4569" i="43"/>
  <c r="F4570" i="43"/>
  <c r="G4570" i="43"/>
  <c r="H4570" i="43"/>
  <c r="F4571" i="43"/>
  <c r="G4571" i="43"/>
  <c r="H4571" i="43" s="1"/>
  <c r="F4572" i="43"/>
  <c r="G4572" i="43"/>
  <c r="H4572" i="43" s="1"/>
  <c r="F4573" i="43"/>
  <c r="G4573" i="43"/>
  <c r="F4574" i="43"/>
  <c r="H4574" i="43" s="1"/>
  <c r="G4574" i="43"/>
  <c r="F4575" i="43"/>
  <c r="G4575" i="43"/>
  <c r="H4575" i="43" s="1"/>
  <c r="F4576" i="43"/>
  <c r="G4576" i="43"/>
  <c r="H4576" i="43"/>
  <c r="F4577" i="43"/>
  <c r="H4577" i="43" s="1"/>
  <c r="G4577" i="43"/>
  <c r="F4578" i="43"/>
  <c r="G4578" i="43"/>
  <c r="H4578" i="43" s="1"/>
  <c r="F4579" i="43"/>
  <c r="G4579" i="43"/>
  <c r="H4579" i="43"/>
  <c r="F4580" i="43"/>
  <c r="G4580" i="43"/>
  <c r="H4580" i="43"/>
  <c r="F4581" i="43"/>
  <c r="H4581" i="43" s="1"/>
  <c r="G4581" i="43"/>
  <c r="F4582" i="43"/>
  <c r="G4582" i="43"/>
  <c r="F4583" i="43"/>
  <c r="H4583" i="43" s="1"/>
  <c r="G4583" i="43"/>
  <c r="F4584" i="43"/>
  <c r="G4584" i="43"/>
  <c r="H4584" i="43"/>
  <c r="F4585" i="43"/>
  <c r="G4585" i="43"/>
  <c r="H4585" i="43"/>
  <c r="F4586" i="43"/>
  <c r="G4586" i="43"/>
  <c r="H4586" i="43"/>
  <c r="F4587" i="43"/>
  <c r="G4587" i="43"/>
  <c r="H4587" i="43" s="1"/>
  <c r="F4588" i="43"/>
  <c r="G4588" i="43"/>
  <c r="H4588" i="43" s="1"/>
  <c r="F4589" i="43"/>
  <c r="G4589" i="43"/>
  <c r="F4590" i="43"/>
  <c r="G4590" i="43"/>
  <c r="F4591" i="43"/>
  <c r="G4591" i="43"/>
  <c r="H4591" i="43" s="1"/>
  <c r="F4592" i="43"/>
  <c r="G4592" i="43"/>
  <c r="H4592" i="43"/>
  <c r="F4593" i="43"/>
  <c r="H4593" i="43" s="1"/>
  <c r="G4593" i="43"/>
  <c r="F4594" i="43"/>
  <c r="G4594" i="43"/>
  <c r="F4595" i="43"/>
  <c r="G4595" i="43"/>
  <c r="H4595" i="43" s="1"/>
  <c r="F4596" i="43"/>
  <c r="G4596" i="43"/>
  <c r="H4596" i="43"/>
  <c r="F4597" i="43"/>
  <c r="H4597" i="43" s="1"/>
  <c r="G4597" i="43"/>
  <c r="F4598" i="43"/>
  <c r="G4598" i="43"/>
  <c r="F4599" i="43"/>
  <c r="G4599" i="43"/>
  <c r="F4600" i="43"/>
  <c r="H4600" i="43" s="1"/>
  <c r="G4600" i="43"/>
  <c r="F4601" i="43"/>
  <c r="G4601" i="43"/>
  <c r="H4601" i="43"/>
  <c r="F4602" i="43"/>
  <c r="G4602" i="43"/>
  <c r="H4602" i="43"/>
  <c r="F4603" i="43"/>
  <c r="G4603" i="43"/>
  <c r="H4603" i="43" s="1"/>
  <c r="F4604" i="43"/>
  <c r="G4604" i="43"/>
  <c r="H4604" i="43" s="1"/>
  <c r="F4605" i="43"/>
  <c r="G4605" i="43"/>
  <c r="F4606" i="43"/>
  <c r="H4606" i="43" s="1"/>
  <c r="G4606" i="43"/>
  <c r="F4607" i="43"/>
  <c r="G4607" i="43"/>
  <c r="H4607" i="43"/>
  <c r="F4608" i="43"/>
  <c r="H4608" i="43" s="1"/>
  <c r="G4608" i="43"/>
  <c r="F4609" i="43"/>
  <c r="H4609" i="43" s="1"/>
  <c r="G4609" i="43"/>
  <c r="F4610" i="43"/>
  <c r="H4610" i="43" s="1"/>
  <c r="G4610" i="43"/>
  <c r="F4611" i="43"/>
  <c r="G4611" i="43"/>
  <c r="H4611" i="43" s="1"/>
  <c r="F4612" i="43"/>
  <c r="G4612" i="43"/>
  <c r="H4612" i="43"/>
  <c r="F4613" i="43"/>
  <c r="G4613" i="43"/>
  <c r="F4614" i="43"/>
  <c r="G4614" i="43"/>
  <c r="F4615" i="43"/>
  <c r="H4615" i="43" s="1"/>
  <c r="G4615" i="43"/>
  <c r="F4616" i="43"/>
  <c r="H4616" i="43" s="1"/>
  <c r="G4616" i="43"/>
  <c r="F4617" i="43"/>
  <c r="G4617" i="43"/>
  <c r="H4617" i="43"/>
  <c r="F4618" i="43"/>
  <c r="G4618" i="43"/>
  <c r="H4618" i="43"/>
  <c r="F4619" i="43"/>
  <c r="G4619" i="43"/>
  <c r="H4619" i="43" s="1"/>
  <c r="F4620" i="43"/>
  <c r="G4620" i="43"/>
  <c r="H4620" i="43" s="1"/>
  <c r="F4621" i="43"/>
  <c r="G4621" i="43"/>
  <c r="F4622" i="43"/>
  <c r="H4622" i="43" s="1"/>
  <c r="G4622" i="43"/>
  <c r="F4623" i="43"/>
  <c r="G4623" i="43"/>
  <c r="H4623" i="43"/>
  <c r="F4624" i="43"/>
  <c r="G4624" i="43"/>
  <c r="H4624" i="43"/>
  <c r="F4625" i="43"/>
  <c r="H4625" i="43" s="1"/>
  <c r="G4625" i="43"/>
  <c r="F4626" i="43"/>
  <c r="H4626" i="43" s="1"/>
  <c r="G4626" i="43"/>
  <c r="F4627" i="43"/>
  <c r="G4627" i="43"/>
  <c r="H4627" i="43" s="1"/>
  <c r="F4628" i="43"/>
  <c r="G4628" i="43"/>
  <c r="H4628" i="43"/>
  <c r="F4629" i="43"/>
  <c r="H4629" i="43" s="1"/>
  <c r="G4629" i="43"/>
  <c r="F4630" i="43"/>
  <c r="G4630" i="43"/>
  <c r="F4631" i="43"/>
  <c r="H4631" i="43" s="1"/>
  <c r="G4631" i="43"/>
  <c r="F4632" i="43"/>
  <c r="H4632" i="43" s="1"/>
  <c r="G4632" i="43"/>
  <c r="F4633" i="43"/>
  <c r="G4633" i="43"/>
  <c r="H4633" i="43"/>
  <c r="F4634" i="43"/>
  <c r="H4634" i="43" s="1"/>
  <c r="G4634" i="43"/>
  <c r="F4635" i="43"/>
  <c r="G4635" i="43"/>
  <c r="H4635" i="43" s="1"/>
  <c r="F4636" i="43"/>
  <c r="G4636" i="43"/>
  <c r="H4636" i="43"/>
  <c r="F4637" i="43"/>
  <c r="G4637" i="43"/>
  <c r="F4638" i="43"/>
  <c r="H4638" i="43" s="1"/>
  <c r="G4638" i="43"/>
  <c r="F4639" i="43"/>
  <c r="G4639" i="43"/>
  <c r="H4639" i="43" s="1"/>
  <c r="F4640" i="43"/>
  <c r="H4640" i="43" s="1"/>
  <c r="G4640" i="43"/>
  <c r="F4641" i="43"/>
  <c r="H4641" i="43" s="1"/>
  <c r="G4641" i="43"/>
  <c r="F4642" i="43"/>
  <c r="H4642" i="43" s="1"/>
  <c r="G4642" i="43"/>
  <c r="F4643" i="43"/>
  <c r="G4643" i="43"/>
  <c r="H4643" i="43" s="1"/>
  <c r="F4644" i="43"/>
  <c r="G4644" i="43"/>
  <c r="H4644" i="43"/>
  <c r="F4645" i="43"/>
  <c r="H4645" i="43" s="1"/>
  <c r="G4645" i="43"/>
  <c r="F4646" i="43"/>
  <c r="G4646" i="43"/>
  <c r="F4647" i="43"/>
  <c r="H4647" i="43" s="1"/>
  <c r="G4647" i="43"/>
  <c r="F4648" i="43"/>
  <c r="H4648" i="43" s="1"/>
  <c r="G4648" i="43"/>
  <c r="F4649" i="43"/>
  <c r="G4649" i="43"/>
  <c r="H4649" i="43"/>
  <c r="F4650" i="43"/>
  <c r="G4650" i="43"/>
  <c r="H4650" i="43"/>
  <c r="F4651" i="43"/>
  <c r="G4651" i="43"/>
  <c r="H4651" i="43" s="1"/>
  <c r="F4652" i="43"/>
  <c r="G4652" i="43"/>
  <c r="H4652" i="43" s="1"/>
  <c r="F4653" i="43"/>
  <c r="G4653" i="43"/>
  <c r="F4654" i="43"/>
  <c r="G4654" i="43"/>
  <c r="F4655" i="43"/>
  <c r="G4655" i="43"/>
  <c r="H4655" i="43" s="1"/>
  <c r="F4656" i="43"/>
  <c r="G4656" i="43"/>
  <c r="H4656" i="43"/>
  <c r="F4657" i="43"/>
  <c r="H4657" i="43" s="1"/>
  <c r="G4657" i="43"/>
  <c r="F4658" i="43"/>
  <c r="H4658" i="43" s="1"/>
  <c r="G4658" i="43"/>
  <c r="F4659" i="43"/>
  <c r="G4659" i="43"/>
  <c r="H4659" i="43" s="1"/>
  <c r="F4660" i="43"/>
  <c r="G4660" i="43"/>
  <c r="H4660" i="43"/>
  <c r="F4661" i="43"/>
  <c r="H4661" i="43" s="1"/>
  <c r="G4661" i="43"/>
  <c r="F4662" i="43"/>
  <c r="G4662" i="43"/>
  <c r="F4663" i="43"/>
  <c r="H4663" i="43" s="1"/>
  <c r="G4663" i="43"/>
  <c r="F4664" i="43"/>
  <c r="H4664" i="43" s="1"/>
  <c r="G4664" i="43"/>
  <c r="F4665" i="43"/>
  <c r="G4665" i="43"/>
  <c r="H4665" i="43"/>
  <c r="F4666" i="43"/>
  <c r="H4666" i="43" s="1"/>
  <c r="G4666" i="43"/>
  <c r="F4667" i="43"/>
  <c r="G4667" i="43"/>
  <c r="H4667" i="43" s="1"/>
  <c r="F4668" i="43"/>
  <c r="G4668" i="43"/>
  <c r="H4668" i="43" s="1"/>
  <c r="F4669" i="43"/>
  <c r="G4669" i="43"/>
  <c r="F4670" i="43"/>
  <c r="H4670" i="43" s="1"/>
  <c r="G4670" i="43"/>
  <c r="F4671" i="43"/>
  <c r="G4671" i="43"/>
  <c r="H4671" i="43"/>
  <c r="F4672" i="43"/>
  <c r="G4672" i="43"/>
  <c r="H4672" i="43"/>
  <c r="F4673" i="43"/>
  <c r="H4673" i="43" s="1"/>
  <c r="G4673" i="43"/>
  <c r="F4674" i="43"/>
  <c r="G4674" i="43"/>
  <c r="H4674" i="43"/>
  <c r="F4675" i="43"/>
  <c r="G4675" i="43"/>
  <c r="H4675" i="43" s="1"/>
  <c r="F4676" i="43"/>
  <c r="G4676" i="43"/>
  <c r="H4676" i="43"/>
  <c r="F4677" i="43"/>
  <c r="H4677" i="43" s="1"/>
  <c r="G4677" i="43"/>
  <c r="F4678" i="43"/>
  <c r="G4678" i="43"/>
  <c r="F4679" i="43"/>
  <c r="H4679" i="43" s="1"/>
  <c r="G4679" i="43"/>
  <c r="F4680" i="43"/>
  <c r="G4680" i="43"/>
  <c r="H4680" i="43"/>
  <c r="F4681" i="43"/>
  <c r="G4681" i="43"/>
  <c r="H4681" i="43"/>
  <c r="F4682" i="43"/>
  <c r="G4682" i="43"/>
  <c r="H4682" i="43"/>
  <c r="F4683" i="43"/>
  <c r="G4683" i="43"/>
  <c r="H4683" i="43" s="1"/>
  <c r="F4684" i="43"/>
  <c r="G4684" i="43"/>
  <c r="H4684" i="43" s="1"/>
  <c r="F4685" i="43"/>
  <c r="G4685" i="43"/>
  <c r="F4686" i="43"/>
  <c r="H4686" i="43" s="1"/>
  <c r="G4686" i="43"/>
  <c r="F4687" i="43"/>
  <c r="G4687" i="43"/>
  <c r="H4687" i="43" s="1"/>
  <c r="F4688" i="43"/>
  <c r="G4688" i="43"/>
  <c r="H4688" i="43"/>
  <c r="F4689" i="43"/>
  <c r="H4689" i="43" s="1"/>
  <c r="G4689" i="43"/>
  <c r="F4690" i="43"/>
  <c r="H4690" i="43" s="1"/>
  <c r="G4690" i="43"/>
  <c r="F4691" i="43"/>
  <c r="G4691" i="43"/>
  <c r="H4691" i="43"/>
  <c r="F4692" i="43"/>
  <c r="G4692" i="43"/>
  <c r="H4692" i="43"/>
  <c r="F4693" i="43"/>
  <c r="H4693" i="43" s="1"/>
  <c r="G4693" i="43"/>
  <c r="F4694" i="43"/>
  <c r="G4694" i="43"/>
  <c r="F4695" i="43"/>
  <c r="H4695" i="43" s="1"/>
  <c r="G4695" i="43"/>
  <c r="F4696" i="43"/>
  <c r="H4696" i="43" s="1"/>
  <c r="G4696" i="43"/>
  <c r="F4697" i="43"/>
  <c r="G4697" i="43"/>
  <c r="H4697" i="43"/>
  <c r="F4698" i="43"/>
  <c r="G4698" i="43"/>
  <c r="H4698" i="43"/>
  <c r="F4699" i="43"/>
  <c r="G4699" i="43"/>
  <c r="H4699" i="43" s="1"/>
  <c r="F4700" i="43"/>
  <c r="G4700" i="43"/>
  <c r="H4700" i="43" s="1"/>
  <c r="F4701" i="43"/>
  <c r="G4701" i="43"/>
  <c r="F4702" i="43"/>
  <c r="H4702" i="43" s="1"/>
  <c r="G4702" i="43"/>
  <c r="F4703" i="43"/>
  <c r="G4703" i="43"/>
  <c r="H4703" i="43" s="1"/>
  <c r="F4704" i="43"/>
  <c r="G4704" i="43"/>
  <c r="H4704" i="43"/>
  <c r="F4705" i="43"/>
  <c r="H4705" i="43" s="1"/>
  <c r="G4705" i="43"/>
  <c r="F4706" i="43"/>
  <c r="G4706" i="43"/>
  <c r="H4706" i="43" s="1"/>
  <c r="F4707" i="43"/>
  <c r="G4707" i="43"/>
  <c r="H4707" i="43"/>
  <c r="F4708" i="43"/>
  <c r="G4708" i="43"/>
  <c r="H4708" i="43"/>
  <c r="F4709" i="43"/>
  <c r="H4709" i="43" s="1"/>
  <c r="G4709" i="43"/>
  <c r="F4710" i="43"/>
  <c r="G4710" i="43"/>
  <c r="F4711" i="43"/>
  <c r="H4711" i="43" s="1"/>
  <c r="G4711" i="43"/>
  <c r="F4712" i="43"/>
  <c r="G4712" i="43"/>
  <c r="H4712" i="43"/>
  <c r="F4713" i="43"/>
  <c r="G4713" i="43"/>
  <c r="H4713" i="43"/>
  <c r="F4714" i="43"/>
  <c r="G4714" i="43"/>
  <c r="H4714" i="43"/>
  <c r="F4715" i="43"/>
  <c r="G4715" i="43"/>
  <c r="H4715" i="43" s="1"/>
  <c r="F4716" i="43"/>
  <c r="G4716" i="43"/>
  <c r="H4716" i="43" s="1"/>
  <c r="F4717" i="43"/>
  <c r="G4717" i="43"/>
  <c r="F4718" i="43"/>
  <c r="H4718" i="43" s="1"/>
  <c r="G4718" i="43"/>
  <c r="F4719" i="43"/>
  <c r="G4719" i="43"/>
  <c r="H4719" i="43" s="1"/>
  <c r="F4720" i="43"/>
  <c r="G4720" i="43"/>
  <c r="H4720" i="43"/>
  <c r="F4721" i="43"/>
  <c r="H4721" i="43" s="1"/>
  <c r="G4721" i="43"/>
  <c r="F4722" i="43"/>
  <c r="G4722" i="43"/>
  <c r="H4722" i="43" s="1"/>
  <c r="F4723" i="43"/>
  <c r="G4723" i="43"/>
  <c r="H4723" i="43"/>
  <c r="F4724" i="43"/>
  <c r="G4724" i="43"/>
  <c r="H4724" i="43"/>
  <c r="F4725" i="43"/>
  <c r="H4725" i="43" s="1"/>
  <c r="G4725" i="43"/>
  <c r="F4726" i="43"/>
  <c r="G4726" i="43"/>
  <c r="F4727" i="43"/>
  <c r="H4727" i="43" s="1"/>
  <c r="G4727" i="43"/>
  <c r="F4728" i="43"/>
  <c r="G4728" i="43"/>
  <c r="H4728" i="43"/>
  <c r="F4729" i="43"/>
  <c r="G4729" i="43"/>
  <c r="H4729" i="43"/>
  <c r="F4730" i="43"/>
  <c r="H4730" i="43" s="1"/>
  <c r="G4730" i="43"/>
  <c r="F4731" i="43"/>
  <c r="G4731" i="43"/>
  <c r="H4731" i="43" s="1"/>
  <c r="F4732" i="43"/>
  <c r="G4732" i="43"/>
  <c r="H4732" i="43" s="1"/>
  <c r="F4733" i="43"/>
  <c r="G4733" i="43"/>
  <c r="F4734" i="43"/>
  <c r="H4734" i="43" s="1"/>
  <c r="G4734" i="43"/>
  <c r="F4735" i="43"/>
  <c r="G4735" i="43"/>
  <c r="H4735" i="43"/>
  <c r="F4736" i="43"/>
  <c r="G4736" i="43"/>
  <c r="H4736" i="43"/>
  <c r="F4737" i="43"/>
  <c r="H4737" i="43" s="1"/>
  <c r="G4737" i="43"/>
  <c r="F4738" i="43"/>
  <c r="G4738" i="43"/>
  <c r="H4738" i="43"/>
  <c r="F4739" i="43"/>
  <c r="G4739" i="43"/>
  <c r="H4739" i="43" s="1"/>
  <c r="F4740" i="43"/>
  <c r="G4740" i="43"/>
  <c r="H4740" i="43"/>
  <c r="F4741" i="43"/>
  <c r="G4741" i="43"/>
  <c r="F4742" i="43"/>
  <c r="G4742" i="43"/>
  <c r="F4743" i="43"/>
  <c r="H4743" i="43" s="1"/>
  <c r="G4743" i="43"/>
  <c r="F4744" i="43"/>
  <c r="G4744" i="43"/>
  <c r="H4744" i="43"/>
  <c r="F4745" i="43"/>
  <c r="G4745" i="43"/>
  <c r="H4745" i="43"/>
  <c r="F4746" i="43"/>
  <c r="H4746" i="43" s="1"/>
  <c r="G4746" i="43"/>
  <c r="F4747" i="43"/>
  <c r="G4747" i="43"/>
  <c r="H4747" i="43" s="1"/>
  <c r="F4748" i="43"/>
  <c r="G4748" i="43"/>
  <c r="H4748" i="43"/>
  <c r="F4749" i="43"/>
  <c r="G4749" i="43"/>
  <c r="F4750" i="43"/>
  <c r="G4750" i="43"/>
  <c r="F4751" i="43"/>
  <c r="G4751" i="43"/>
  <c r="H4751" i="43" s="1"/>
  <c r="F4752" i="43"/>
  <c r="H4752" i="43" s="1"/>
  <c r="G4752" i="43"/>
  <c r="F4753" i="43"/>
  <c r="H4753" i="43" s="1"/>
  <c r="G4753" i="43"/>
  <c r="F4754" i="43"/>
  <c r="H4754" i="43" s="1"/>
  <c r="G4754" i="43"/>
  <c r="F4755" i="43"/>
  <c r="G4755" i="43"/>
  <c r="H4755" i="43" s="1"/>
  <c r="F4756" i="43"/>
  <c r="G4756" i="43"/>
  <c r="H4756" i="43"/>
  <c r="F4757" i="43"/>
  <c r="H4757" i="43" s="1"/>
  <c r="G4757" i="43"/>
  <c r="F4758" i="43"/>
  <c r="G4758" i="43"/>
  <c r="F4759" i="43"/>
  <c r="H4759" i="43" s="1"/>
  <c r="G4759" i="43"/>
  <c r="F4760" i="43"/>
  <c r="H4760" i="43" s="1"/>
  <c r="G4760" i="43"/>
  <c r="F4761" i="43"/>
  <c r="G4761" i="43"/>
  <c r="H4761" i="43"/>
  <c r="F4762" i="43"/>
  <c r="G4762" i="43"/>
  <c r="H4762" i="43"/>
  <c r="F4763" i="43"/>
  <c r="G4763" i="43"/>
  <c r="H4763" i="43" s="1"/>
  <c r="F4764" i="43"/>
  <c r="G4764" i="43"/>
  <c r="H4764" i="43" s="1"/>
  <c r="F4765" i="43"/>
  <c r="G4765" i="43"/>
  <c r="F4766" i="43"/>
  <c r="G4766" i="43"/>
  <c r="F4767" i="43"/>
  <c r="G4767" i="43"/>
  <c r="H4767" i="43"/>
  <c r="F4768" i="43"/>
  <c r="H4768" i="43" s="1"/>
  <c r="G4768" i="43"/>
  <c r="F4769" i="43"/>
  <c r="H4769" i="43" s="1"/>
  <c r="G4769" i="43"/>
  <c r="F4770" i="43"/>
  <c r="H4770" i="43" s="1"/>
  <c r="G4770" i="43"/>
  <c r="F4771" i="43"/>
  <c r="G4771" i="43"/>
  <c r="H4771" i="43" s="1"/>
  <c r="F4772" i="43"/>
  <c r="G4772" i="43"/>
  <c r="H4772" i="43"/>
  <c r="F4773" i="43"/>
  <c r="G4773" i="43"/>
  <c r="F4774" i="43"/>
  <c r="G4774" i="43"/>
  <c r="F4775" i="43"/>
  <c r="G4775" i="43"/>
  <c r="F4776" i="43"/>
  <c r="H4776" i="43" s="1"/>
  <c r="G4776" i="43"/>
  <c r="F4777" i="43"/>
  <c r="G4777" i="43"/>
  <c r="H4777" i="43"/>
  <c r="F4778" i="43"/>
  <c r="G4778" i="43"/>
  <c r="H4778" i="43"/>
  <c r="F4779" i="43"/>
  <c r="G4779" i="43"/>
  <c r="H4779" i="43" s="1"/>
  <c r="F4780" i="43"/>
  <c r="G4780" i="43"/>
  <c r="H4780" i="43" s="1"/>
  <c r="F4781" i="43"/>
  <c r="G4781" i="43"/>
  <c r="F4782" i="43"/>
  <c r="H4782" i="43" s="1"/>
  <c r="G4782" i="43"/>
  <c r="F4783" i="43"/>
  <c r="G4783" i="43"/>
  <c r="H4783" i="43" s="1"/>
  <c r="F4784" i="43"/>
  <c r="G4784" i="43"/>
  <c r="H4784" i="43"/>
  <c r="F4785" i="43"/>
  <c r="H4785" i="43" s="1"/>
  <c r="G4785" i="43"/>
  <c r="F4786" i="43"/>
  <c r="G4786" i="43"/>
  <c r="H4786" i="43" s="1"/>
  <c r="F4787" i="43"/>
  <c r="G4787" i="43"/>
  <c r="H4787" i="43"/>
  <c r="F4788" i="43"/>
  <c r="G4788" i="43"/>
  <c r="H4788" i="43"/>
  <c r="F4789" i="43"/>
  <c r="H4789" i="43" s="1"/>
  <c r="G4789" i="43"/>
  <c r="F4790" i="43"/>
  <c r="G4790" i="43"/>
  <c r="F4791" i="43"/>
  <c r="H4791" i="43" s="1"/>
  <c r="G4791" i="43"/>
  <c r="F4792" i="43"/>
  <c r="G4792" i="43"/>
  <c r="H4792" i="43"/>
  <c r="F4793" i="43"/>
  <c r="G4793" i="43"/>
  <c r="H4793" i="43"/>
  <c r="F4794" i="43"/>
  <c r="G4794" i="43"/>
  <c r="H4794" i="43"/>
  <c r="F4795" i="43"/>
  <c r="G4795" i="43"/>
  <c r="H4795" i="43" s="1"/>
  <c r="F4796" i="43"/>
  <c r="G4796" i="43"/>
  <c r="H4796" i="43" s="1"/>
  <c r="F4797" i="43"/>
  <c r="G4797" i="43"/>
  <c r="F4798" i="43"/>
  <c r="H4798" i="43" s="1"/>
  <c r="G4798" i="43"/>
  <c r="F4799" i="43"/>
  <c r="G4799" i="43"/>
  <c r="H4799" i="43" s="1"/>
  <c r="F4800" i="43"/>
  <c r="G4800" i="43"/>
  <c r="H4800" i="43"/>
  <c r="F4801" i="43"/>
  <c r="H4801" i="43" s="1"/>
  <c r="G4801" i="43"/>
  <c r="F4802" i="43"/>
  <c r="H4802" i="43" s="1"/>
  <c r="G4802" i="43"/>
  <c r="F4803" i="43"/>
  <c r="G4803" i="43"/>
  <c r="H4803" i="43"/>
  <c r="F4804" i="43"/>
  <c r="G4804" i="43"/>
  <c r="H4804" i="43"/>
  <c r="F4805" i="43"/>
  <c r="H4805" i="43" s="1"/>
  <c r="G4805" i="43"/>
  <c r="F4806" i="43"/>
  <c r="G4806" i="43"/>
  <c r="F4807" i="43"/>
  <c r="G4807" i="43"/>
  <c r="F4808" i="43"/>
  <c r="G4808" i="43"/>
  <c r="H4808" i="43"/>
  <c r="F4809" i="43"/>
  <c r="G4809" i="43"/>
  <c r="H4809" i="43"/>
  <c r="F4810" i="43"/>
  <c r="H4810" i="43" s="1"/>
  <c r="G4810" i="43"/>
  <c r="F4811" i="43"/>
  <c r="G4811" i="43"/>
  <c r="H4811" i="43" s="1"/>
  <c r="F4812" i="43"/>
  <c r="G4812" i="43"/>
  <c r="H4812" i="43"/>
  <c r="F4813" i="43"/>
  <c r="G4813" i="43"/>
  <c r="F4814" i="43"/>
  <c r="G4814" i="43"/>
  <c r="F4815" i="43"/>
  <c r="G4815" i="43"/>
  <c r="H4815" i="43" s="1"/>
  <c r="F4816" i="43"/>
  <c r="H4816" i="43" s="1"/>
  <c r="G4816" i="43"/>
  <c r="F4817" i="43"/>
  <c r="H4817" i="43" s="1"/>
  <c r="G4817" i="43"/>
  <c r="F4818" i="43"/>
  <c r="H4818" i="43" s="1"/>
  <c r="G4818" i="43"/>
  <c r="F4819" i="43"/>
  <c r="G4819" i="43"/>
  <c r="H4819" i="43"/>
  <c r="F4820" i="43"/>
  <c r="G4820" i="43"/>
  <c r="H4820" i="43"/>
  <c r="F4821" i="43"/>
  <c r="H4821" i="43" s="1"/>
  <c r="G4821" i="43"/>
  <c r="F4822" i="43"/>
  <c r="G4822" i="43"/>
  <c r="F4823" i="43"/>
  <c r="H4823" i="43" s="1"/>
  <c r="G4823" i="43"/>
  <c r="F4824" i="43"/>
  <c r="H4824" i="43" s="1"/>
  <c r="G4824" i="43"/>
  <c r="F4825" i="43"/>
  <c r="G4825" i="43"/>
  <c r="H4825" i="43"/>
  <c r="F4826" i="43"/>
  <c r="H4826" i="43" s="1"/>
  <c r="G4826" i="43"/>
  <c r="F4827" i="43"/>
  <c r="G4827" i="43"/>
  <c r="H4827" i="43" s="1"/>
  <c r="F4828" i="43"/>
  <c r="G4828" i="43"/>
  <c r="H4828" i="43"/>
  <c r="F4829" i="43"/>
  <c r="G4829" i="43"/>
  <c r="F4830" i="43"/>
  <c r="H4830" i="43" s="1"/>
  <c r="G4830" i="43"/>
  <c r="F4831" i="43"/>
  <c r="G4831" i="43"/>
  <c r="H4831" i="43"/>
  <c r="F4832" i="43"/>
  <c r="H4832" i="43" s="1"/>
  <c r="G4832" i="43"/>
  <c r="F4833" i="43"/>
  <c r="H4833" i="43" s="1"/>
  <c r="G4833" i="43"/>
  <c r="F4834" i="43"/>
  <c r="G4834" i="43"/>
  <c r="H4834" i="43"/>
  <c r="F4835" i="43"/>
  <c r="G4835" i="43"/>
  <c r="H4835" i="43" s="1"/>
  <c r="F4836" i="43"/>
  <c r="G4836" i="43"/>
  <c r="H4836" i="43"/>
  <c r="F4837" i="43"/>
  <c r="G4837" i="43"/>
  <c r="F4838" i="43"/>
  <c r="G4838" i="43"/>
  <c r="F4839" i="43"/>
  <c r="G4839" i="43"/>
  <c r="F4840" i="43"/>
  <c r="H4840" i="43" s="1"/>
  <c r="G4840" i="43"/>
  <c r="F4841" i="43"/>
  <c r="G4841" i="43"/>
  <c r="H4841" i="43"/>
  <c r="F4842" i="43"/>
  <c r="G4842" i="43"/>
  <c r="H4842" i="43"/>
  <c r="F4843" i="43"/>
  <c r="G4843" i="43"/>
  <c r="H4843" i="43" s="1"/>
  <c r="F4844" i="43"/>
  <c r="G4844" i="43"/>
  <c r="H4844" i="43" s="1"/>
  <c r="F4845" i="43"/>
  <c r="G4845" i="43"/>
  <c r="F4846" i="43"/>
  <c r="H4846" i="43" s="1"/>
  <c r="G4846" i="43"/>
  <c r="F4847" i="43"/>
  <c r="G4847" i="43"/>
  <c r="H4847" i="43"/>
  <c r="F4848" i="43"/>
  <c r="G4848" i="43"/>
  <c r="H4848" i="43"/>
  <c r="F4849" i="43"/>
  <c r="H4849" i="43" s="1"/>
  <c r="G4849" i="43"/>
  <c r="F4850" i="43"/>
  <c r="G4850" i="43"/>
  <c r="H4850" i="43"/>
  <c r="F4851" i="43"/>
  <c r="G4851" i="43"/>
  <c r="H4851" i="43"/>
  <c r="F4852" i="43"/>
  <c r="G4852" i="43"/>
  <c r="H4852" i="43"/>
  <c r="F4853" i="43"/>
  <c r="G4853" i="43"/>
  <c r="F4854" i="43"/>
  <c r="G4854" i="43"/>
  <c r="F4855" i="43"/>
  <c r="H4855" i="43" s="1"/>
  <c r="G4855" i="43"/>
  <c r="F4856" i="43"/>
  <c r="G4856" i="43"/>
  <c r="H4856" i="43"/>
  <c r="F4857" i="43"/>
  <c r="G4857" i="43"/>
  <c r="H4857" i="43"/>
  <c r="F4858" i="43"/>
  <c r="H4858" i="43" s="1"/>
  <c r="G4858" i="43"/>
  <c r="F4859" i="43"/>
  <c r="G4859" i="43"/>
  <c r="H4859" i="43" s="1"/>
  <c r="F4860" i="43"/>
  <c r="G4860" i="43"/>
  <c r="H4860" i="43" s="1"/>
  <c r="F4861" i="43"/>
  <c r="G4861" i="43"/>
  <c r="F4862" i="43"/>
  <c r="H4862" i="43" s="1"/>
  <c r="G4862" i="43"/>
  <c r="F4863" i="43"/>
  <c r="G4863" i="43"/>
  <c r="H4863" i="43"/>
  <c r="F4864" i="43"/>
  <c r="G4864" i="43"/>
  <c r="H4864" i="43"/>
  <c r="F4865" i="43"/>
  <c r="H4865" i="43" s="1"/>
  <c r="G4865" i="43"/>
  <c r="F4866" i="43"/>
  <c r="H4866" i="43" s="1"/>
  <c r="G4866" i="43"/>
  <c r="F4867" i="43"/>
  <c r="G4867" i="43"/>
  <c r="H4867" i="43" s="1"/>
  <c r="F4868" i="43"/>
  <c r="G4868" i="43"/>
  <c r="H4868" i="43"/>
  <c r="F4869" i="43"/>
  <c r="H4869" i="43" s="1"/>
  <c r="G4869" i="43"/>
  <c r="F4870" i="43"/>
  <c r="G4870" i="43"/>
  <c r="F4871" i="43"/>
  <c r="H4871" i="43" s="1"/>
  <c r="G4871" i="43"/>
  <c r="F4872" i="43"/>
  <c r="G4872" i="43"/>
  <c r="H4872" i="43"/>
  <c r="F4873" i="43"/>
  <c r="G4873" i="43"/>
  <c r="H4873" i="43"/>
  <c r="F4874" i="43"/>
  <c r="H4874" i="43" s="1"/>
  <c r="G4874" i="43"/>
  <c r="F4875" i="43"/>
  <c r="G4875" i="43"/>
  <c r="H4875" i="43" s="1"/>
  <c r="F4876" i="43"/>
  <c r="G4876" i="43"/>
  <c r="H4876" i="43"/>
  <c r="F4877" i="43"/>
  <c r="G4877" i="43"/>
  <c r="F4878" i="43"/>
  <c r="G4878" i="43"/>
  <c r="F4879" i="43"/>
  <c r="G4879" i="43"/>
  <c r="H4879" i="43" s="1"/>
  <c r="F4880" i="43"/>
  <c r="H4880" i="43" s="1"/>
  <c r="G4880" i="43"/>
  <c r="F4881" i="43"/>
  <c r="H4881" i="43" s="1"/>
  <c r="G4881" i="43"/>
  <c r="F4882" i="43"/>
  <c r="G4882" i="43"/>
  <c r="F4883" i="43"/>
  <c r="G4883" i="43"/>
  <c r="H4883" i="43" s="1"/>
  <c r="F4884" i="43"/>
  <c r="G4884" i="43"/>
  <c r="H4884" i="43"/>
  <c r="F4885" i="43"/>
  <c r="H4885" i="43" s="1"/>
  <c r="G4885" i="43"/>
  <c r="F4886" i="43"/>
  <c r="G4886" i="43"/>
  <c r="F4887" i="43"/>
  <c r="H4887" i="43" s="1"/>
  <c r="G4887" i="43"/>
  <c r="F4888" i="43"/>
  <c r="H4888" i="43" s="1"/>
  <c r="G4888" i="43"/>
  <c r="F4889" i="43"/>
  <c r="G4889" i="43"/>
  <c r="H4889" i="43"/>
  <c r="F4890" i="43"/>
  <c r="G4890" i="43"/>
  <c r="H4890" i="43"/>
  <c r="F4891" i="43"/>
  <c r="G4891" i="43"/>
  <c r="H4891" i="43" s="1"/>
  <c r="F4892" i="43"/>
  <c r="G4892" i="43"/>
  <c r="H4892" i="43" s="1"/>
  <c r="F4893" i="43"/>
  <c r="G4893" i="43"/>
  <c r="F4894" i="43"/>
  <c r="G4894" i="43"/>
  <c r="F4895" i="43"/>
  <c r="G4895" i="43"/>
  <c r="H4895" i="43"/>
  <c r="F4896" i="43"/>
  <c r="H4896" i="43" s="1"/>
  <c r="G4896" i="43"/>
  <c r="F4897" i="43"/>
  <c r="H4897" i="43" s="1"/>
  <c r="G4897" i="43"/>
  <c r="F4898" i="43"/>
  <c r="H4898" i="43" s="1"/>
  <c r="G4898" i="43"/>
  <c r="F4899" i="43"/>
  <c r="G4899" i="43"/>
  <c r="H4899" i="43" s="1"/>
  <c r="F4900" i="43"/>
  <c r="G4900" i="43"/>
  <c r="H4900" i="43"/>
  <c r="F4901" i="43"/>
  <c r="G4901" i="43"/>
  <c r="F4902" i="43"/>
  <c r="G4902" i="43"/>
  <c r="F4903" i="43"/>
  <c r="G4903" i="43"/>
  <c r="F4904" i="43"/>
  <c r="H4904" i="43" s="1"/>
  <c r="G4904" i="43"/>
  <c r="F4905" i="43"/>
  <c r="G4905" i="43"/>
  <c r="H4905" i="43"/>
  <c r="F4906" i="43"/>
  <c r="G4906" i="43"/>
  <c r="H4906" i="43"/>
  <c r="F4907" i="43"/>
  <c r="G4907" i="43"/>
  <c r="H4907" i="43" s="1"/>
  <c r="F4908" i="43"/>
  <c r="G4908" i="43"/>
  <c r="H4908" i="43" s="1"/>
  <c r="F4909" i="43"/>
  <c r="G4909" i="43"/>
  <c r="F4910" i="43"/>
  <c r="H4910" i="43" s="1"/>
  <c r="G4910" i="43"/>
  <c r="F4911" i="43"/>
  <c r="G4911" i="43"/>
  <c r="H4911" i="43" s="1"/>
  <c r="F4912" i="43"/>
  <c r="G4912" i="43"/>
  <c r="H4912" i="43"/>
  <c r="F4913" i="43"/>
  <c r="H4913" i="43" s="1"/>
  <c r="G4913" i="43"/>
  <c r="F4914" i="43"/>
  <c r="G4914" i="43"/>
  <c r="H4914" i="43" s="1"/>
  <c r="F4915" i="43"/>
  <c r="G4915" i="43"/>
  <c r="H4915" i="43"/>
  <c r="F4916" i="43"/>
  <c r="G4916" i="43"/>
  <c r="H4916" i="43"/>
  <c r="F4917" i="43"/>
  <c r="H4917" i="43" s="1"/>
  <c r="G4917" i="43"/>
  <c r="F4918" i="43"/>
  <c r="G4918" i="43"/>
  <c r="F4919" i="43"/>
  <c r="H4919" i="43" s="1"/>
  <c r="G4919" i="43"/>
  <c r="F4920" i="43"/>
  <c r="G4920" i="43"/>
  <c r="H4920" i="43"/>
  <c r="F4921" i="43"/>
  <c r="G4921" i="43"/>
  <c r="H4921" i="43"/>
  <c r="F4922" i="43"/>
  <c r="H4922" i="43" s="1"/>
  <c r="G4922" i="43"/>
  <c r="F4923" i="43"/>
  <c r="G4923" i="43"/>
  <c r="H4923" i="43" s="1"/>
  <c r="F4924" i="43"/>
  <c r="G4924" i="43"/>
  <c r="H4924" i="43" s="1"/>
  <c r="F4925" i="43"/>
  <c r="G4925" i="43"/>
  <c r="F4926" i="43"/>
  <c r="H4926" i="43" s="1"/>
  <c r="G4926" i="43"/>
  <c r="F4927" i="43"/>
  <c r="G4927" i="43"/>
  <c r="H4927" i="43" s="1"/>
  <c r="F4928" i="43"/>
  <c r="G4928" i="43"/>
  <c r="H4928" i="43"/>
  <c r="F4929" i="43"/>
  <c r="H4929" i="43" s="1"/>
  <c r="G4929" i="43"/>
  <c r="F4930" i="43"/>
  <c r="H4930" i="43" s="1"/>
  <c r="G4930" i="43"/>
  <c r="F4931" i="43"/>
  <c r="G4931" i="43"/>
  <c r="H4931" i="43" s="1"/>
  <c r="F4932" i="43"/>
  <c r="G4932" i="43"/>
  <c r="H4932" i="43"/>
  <c r="F4933" i="43"/>
  <c r="H4933" i="43" s="1"/>
  <c r="G4933" i="43"/>
  <c r="F4934" i="43"/>
  <c r="G4934" i="43"/>
  <c r="F4935" i="43"/>
  <c r="G4935" i="43"/>
  <c r="F4936" i="43"/>
  <c r="G4936" i="43"/>
  <c r="H4936" i="43"/>
  <c r="F4937" i="43"/>
  <c r="G4937" i="43"/>
  <c r="H4937" i="43"/>
  <c r="F4938" i="43"/>
  <c r="H4938" i="43" s="1"/>
  <c r="G4938" i="43"/>
  <c r="F4939" i="43"/>
  <c r="G4939" i="43"/>
  <c r="H4939" i="43" s="1"/>
  <c r="F4940" i="43"/>
  <c r="G4940" i="43"/>
  <c r="H4940" i="43"/>
  <c r="F4941" i="43"/>
  <c r="G4941" i="43"/>
  <c r="F4942" i="43"/>
  <c r="G4942" i="43"/>
  <c r="F4943" i="43"/>
  <c r="G4943" i="43"/>
  <c r="H4943" i="43" s="1"/>
  <c r="F4944" i="43"/>
  <c r="G4944" i="43"/>
  <c r="H4944" i="43"/>
  <c r="F4945" i="43"/>
  <c r="H4945" i="43" s="1"/>
  <c r="G4945" i="43"/>
  <c r="F4946" i="43"/>
  <c r="H4946" i="43" s="1"/>
  <c r="G4946" i="43"/>
  <c r="F4947" i="43"/>
  <c r="G4947" i="43"/>
  <c r="H4947" i="43"/>
  <c r="F4948" i="43"/>
  <c r="G4948" i="43"/>
  <c r="H4948" i="43"/>
  <c r="F4949" i="43"/>
  <c r="H4949" i="43" s="1"/>
  <c r="G4949" i="43"/>
  <c r="F4950" i="43"/>
  <c r="G4950" i="43"/>
  <c r="F4951" i="43"/>
  <c r="H4951" i="43" s="1"/>
  <c r="G4951" i="43"/>
  <c r="F4952" i="43"/>
  <c r="H4952" i="43" s="1"/>
  <c r="G4952" i="43"/>
  <c r="F4953" i="43"/>
  <c r="G4953" i="43"/>
  <c r="H4953" i="43"/>
  <c r="F4954" i="43"/>
  <c r="G4954" i="43"/>
  <c r="H4954" i="43"/>
  <c r="F4955" i="43"/>
  <c r="G4955" i="43"/>
  <c r="H4955" i="43" s="1"/>
  <c r="F4956" i="43"/>
  <c r="G4956" i="43"/>
  <c r="H4956" i="43" s="1"/>
  <c r="F4957" i="43"/>
  <c r="H4957" i="43" s="1"/>
  <c r="G4957" i="43"/>
  <c r="F4958" i="43"/>
  <c r="H4958" i="43" s="1"/>
  <c r="G4958" i="43"/>
  <c r="F4959" i="43"/>
  <c r="G4959" i="43"/>
  <c r="H4959" i="43"/>
  <c r="F4960" i="43"/>
  <c r="H4960" i="43" s="1"/>
  <c r="G4960" i="43"/>
  <c r="F4961" i="43"/>
  <c r="H4961" i="43" s="1"/>
  <c r="G4961" i="43"/>
  <c r="F4962" i="43"/>
  <c r="G4962" i="43"/>
  <c r="H4962" i="43"/>
  <c r="F4963" i="43"/>
  <c r="G4963" i="43"/>
  <c r="H4963" i="43" s="1"/>
  <c r="F4964" i="43"/>
  <c r="G4964" i="43"/>
  <c r="H4964" i="43"/>
  <c r="F4965" i="43"/>
  <c r="G4965" i="43"/>
  <c r="F4966" i="43"/>
  <c r="H4966" i="43" s="1"/>
  <c r="G4966" i="43"/>
  <c r="F4967" i="43"/>
  <c r="G4967" i="43"/>
  <c r="F4968" i="43"/>
  <c r="H4968" i="43" s="1"/>
  <c r="G4968" i="43"/>
  <c r="F4969" i="43"/>
  <c r="G4969" i="43"/>
  <c r="H4969" i="43"/>
  <c r="F4970" i="43"/>
  <c r="G4970" i="43"/>
  <c r="H4970" i="43"/>
  <c r="F4971" i="43"/>
  <c r="G4971" i="43"/>
  <c r="H4971" i="43"/>
  <c r="F4972" i="43"/>
  <c r="G4972" i="43"/>
  <c r="H4972" i="43" s="1"/>
  <c r="F4973" i="43"/>
  <c r="G4973" i="43"/>
  <c r="F4974" i="43"/>
  <c r="H4974" i="43" s="1"/>
  <c r="G4974" i="43"/>
  <c r="F4975" i="43"/>
  <c r="H4975" i="43" s="1"/>
  <c r="G4975" i="43"/>
  <c r="F4976" i="43"/>
  <c r="G4976" i="43"/>
  <c r="H4976" i="43"/>
  <c r="F4977" i="43"/>
  <c r="G4977" i="43"/>
  <c r="H4977" i="43"/>
  <c r="F4978" i="43"/>
  <c r="G4978" i="43"/>
  <c r="F4979" i="43"/>
  <c r="G4979" i="43"/>
  <c r="H4979" i="43" s="1"/>
  <c r="F4980" i="43"/>
  <c r="G4980" i="43"/>
  <c r="H4980" i="43"/>
  <c r="F4981" i="43"/>
  <c r="H4981" i="43" s="1"/>
  <c r="G4981" i="43"/>
  <c r="F4982" i="43"/>
  <c r="G4982" i="43"/>
  <c r="F4983" i="43"/>
  <c r="G4983" i="43"/>
  <c r="H4983" i="43"/>
  <c r="F4984" i="43"/>
  <c r="H4984" i="43" s="1"/>
  <c r="G4984" i="43"/>
  <c r="F4985" i="43"/>
  <c r="G4985" i="43"/>
  <c r="H4985" i="43"/>
  <c r="F4986" i="43"/>
  <c r="G4986" i="43"/>
  <c r="H4986" i="43"/>
  <c r="F4987" i="43"/>
  <c r="G4987" i="43"/>
  <c r="H4987" i="43" s="1"/>
  <c r="F4988" i="43"/>
  <c r="G4988" i="43"/>
  <c r="H4988" i="43" s="1"/>
  <c r="F4989" i="43"/>
  <c r="G4989" i="43"/>
  <c r="F4990" i="43"/>
  <c r="G4990" i="43"/>
  <c r="F4991" i="43"/>
  <c r="G4991" i="43"/>
  <c r="H4991" i="43" s="1"/>
  <c r="F4992" i="43"/>
  <c r="G4992" i="43"/>
  <c r="H4992" i="43"/>
  <c r="F4993" i="43"/>
  <c r="H4993" i="43" s="1"/>
  <c r="G4993" i="43"/>
  <c r="F4994" i="43"/>
  <c r="G4994" i="43"/>
  <c r="H4994" i="43" s="1"/>
  <c r="F4995" i="43"/>
  <c r="G4995" i="43"/>
  <c r="H4995" i="43"/>
  <c r="F4996" i="43"/>
  <c r="G4996" i="43"/>
  <c r="H4996" i="43"/>
  <c r="F4997" i="43"/>
  <c r="H4997" i="43" s="1"/>
  <c r="G4997" i="43"/>
  <c r="F4998" i="43"/>
  <c r="H4998" i="43" s="1"/>
  <c r="G4998" i="43"/>
  <c r="F4999" i="43"/>
  <c r="G4999" i="43"/>
  <c r="F5000" i="43"/>
  <c r="H5000" i="43" s="1"/>
  <c r="G5000" i="43"/>
  <c r="F5001" i="43"/>
  <c r="H5001" i="43" s="1"/>
  <c r="G5001" i="43"/>
  <c r="F5002" i="43"/>
  <c r="G5002" i="43"/>
  <c r="H5002" i="43"/>
  <c r="F5003" i="43"/>
  <c r="G5003" i="43"/>
  <c r="H5003" i="43" s="1"/>
  <c r="F5004" i="43"/>
  <c r="G5004" i="43"/>
  <c r="H5004" i="43"/>
  <c r="F5005" i="43"/>
  <c r="G5005" i="43"/>
  <c r="F5006" i="43"/>
  <c r="G5006" i="43"/>
  <c r="F5007" i="43"/>
  <c r="H5007" i="43" s="1"/>
  <c r="G5007" i="43"/>
  <c r="F5008" i="43"/>
  <c r="H5008" i="43" s="1"/>
  <c r="G5008" i="43"/>
  <c r="F5009" i="43"/>
  <c r="G5009" i="43"/>
  <c r="H5009" i="43"/>
  <c r="F5010" i="43"/>
  <c r="G5010" i="43"/>
  <c r="H5010" i="43"/>
  <c r="F5011" i="43"/>
  <c r="G5011" i="43"/>
  <c r="H5011" i="43" s="1"/>
  <c r="F5012" i="43"/>
  <c r="G5012" i="43"/>
  <c r="H5012" i="43" s="1"/>
  <c r="F5013" i="43"/>
  <c r="G5013" i="43"/>
  <c r="F5014" i="43"/>
  <c r="G5014" i="43"/>
  <c r="F5015" i="43"/>
  <c r="G5015" i="43"/>
  <c r="H5015" i="43" s="1"/>
  <c r="F5016" i="43"/>
  <c r="G5016" i="43"/>
  <c r="H5016" i="43"/>
  <c r="F5017" i="43"/>
  <c r="G5017" i="43"/>
  <c r="H5017" i="43"/>
  <c r="F5018" i="43"/>
  <c r="H5018" i="43" s="1"/>
  <c r="G5018" i="43"/>
  <c r="F5019" i="43"/>
  <c r="G5019" i="43"/>
  <c r="H5019" i="43" s="1"/>
  <c r="F5020" i="43"/>
  <c r="G5020" i="43"/>
  <c r="H5020" i="43" s="1"/>
  <c r="F5021" i="43"/>
  <c r="H5021" i="43" s="1"/>
  <c r="G5021" i="43"/>
  <c r="F5022" i="43"/>
  <c r="H5022" i="43" s="1"/>
  <c r="G5022" i="43"/>
  <c r="F5023" i="43"/>
  <c r="G5023" i="43"/>
  <c r="H5023" i="43" s="1"/>
  <c r="F5024" i="43"/>
  <c r="G5024" i="43"/>
  <c r="H5024" i="43"/>
  <c r="F5025" i="43"/>
  <c r="H5025" i="43" s="1"/>
  <c r="G5025" i="43"/>
  <c r="F5026" i="43"/>
  <c r="G5026" i="43"/>
  <c r="H5026" i="43" s="1"/>
  <c r="F5027" i="43"/>
  <c r="G5027" i="43"/>
  <c r="H5027" i="43" s="1"/>
  <c r="F5028" i="43"/>
  <c r="G5028" i="43"/>
  <c r="H5028" i="43"/>
  <c r="F5029" i="43"/>
  <c r="G5029" i="43"/>
  <c r="F5030" i="43"/>
  <c r="G5030" i="43"/>
  <c r="F5031" i="43"/>
  <c r="H5031" i="43" s="1"/>
  <c r="G5031" i="43"/>
  <c r="F5032" i="43"/>
  <c r="G5032" i="43"/>
  <c r="H5032" i="43"/>
  <c r="F5033" i="43"/>
  <c r="H5033" i="43" s="1"/>
  <c r="G5033" i="43"/>
  <c r="F5034" i="43"/>
  <c r="H5034" i="43" s="1"/>
  <c r="G5034" i="43"/>
  <c r="F5035" i="43"/>
  <c r="G5035" i="43"/>
  <c r="H5035" i="43"/>
  <c r="F5036" i="43"/>
  <c r="G5036" i="43"/>
  <c r="H5036" i="43" s="1"/>
  <c r="F5037" i="43"/>
  <c r="G5037" i="43"/>
  <c r="F5038" i="43"/>
  <c r="H5038" i="43" s="1"/>
  <c r="G5038" i="43"/>
  <c r="F5039" i="43"/>
  <c r="G5039" i="43"/>
  <c r="H5039" i="43"/>
  <c r="F5040" i="43"/>
  <c r="H5040" i="43" s="1"/>
  <c r="G5040" i="43"/>
  <c r="F5041" i="43"/>
  <c r="H5041" i="43" s="1"/>
  <c r="G5041" i="43"/>
  <c r="F5042" i="43"/>
  <c r="G5042" i="43"/>
  <c r="H5042" i="43" s="1"/>
  <c r="F5043" i="43"/>
  <c r="G5043" i="43"/>
  <c r="H5043" i="43"/>
  <c r="F5044" i="43"/>
  <c r="G5044" i="43"/>
  <c r="H5044" i="43" s="1"/>
  <c r="F5045" i="43"/>
  <c r="H5045" i="43" s="1"/>
  <c r="G5045" i="43"/>
  <c r="F5046" i="43"/>
  <c r="G5046" i="43"/>
  <c r="F5047" i="43"/>
  <c r="G5047" i="43"/>
  <c r="H5047" i="43"/>
  <c r="F5048" i="43"/>
  <c r="G5048" i="43"/>
  <c r="H5048" i="43"/>
  <c r="F5049" i="43"/>
  <c r="G5049" i="43"/>
  <c r="H5049" i="43"/>
  <c r="F5050" i="43"/>
  <c r="G5050" i="43"/>
  <c r="F5051" i="43"/>
  <c r="G5051" i="43"/>
  <c r="H5051" i="43" s="1"/>
  <c r="F5052" i="43"/>
  <c r="G5052" i="43"/>
  <c r="H5052" i="43"/>
  <c r="F5053" i="43"/>
  <c r="H5053" i="43" s="1"/>
  <c r="G5053" i="43"/>
  <c r="F5054" i="43"/>
  <c r="G5054" i="43"/>
  <c r="F5055" i="43"/>
  <c r="G5055" i="43"/>
  <c r="H5055" i="43" s="1"/>
  <c r="F5056" i="43"/>
  <c r="G5056" i="43"/>
  <c r="H5056" i="43"/>
  <c r="F5057" i="43"/>
  <c r="H5057" i="43" s="1"/>
  <c r="G5057" i="43"/>
  <c r="F5058" i="43"/>
  <c r="H5058" i="43" s="1"/>
  <c r="G5058" i="43"/>
  <c r="F5059" i="43"/>
  <c r="G5059" i="43"/>
  <c r="H5059" i="43"/>
  <c r="F5060" i="43"/>
  <c r="G5060" i="43"/>
  <c r="H5060" i="43"/>
  <c r="F5061" i="43"/>
  <c r="H5061" i="43" s="1"/>
  <c r="G5061" i="43"/>
  <c r="F5062" i="43"/>
  <c r="G5062" i="43"/>
  <c r="F5063" i="43"/>
  <c r="H5063" i="43" s="1"/>
  <c r="G5063" i="43"/>
  <c r="F5064" i="43"/>
  <c r="H5064" i="43" s="1"/>
  <c r="G5064" i="43"/>
  <c r="F5065" i="43"/>
  <c r="G5065" i="43"/>
  <c r="H5065" i="43"/>
  <c r="F5066" i="43"/>
  <c r="G5066" i="43"/>
  <c r="H5066" i="43"/>
  <c r="F5067" i="43"/>
  <c r="G5067" i="43"/>
  <c r="H5067" i="43" s="1"/>
  <c r="F5068" i="43"/>
  <c r="G5068" i="43"/>
  <c r="H5068" i="43" s="1"/>
  <c r="F5069" i="43"/>
  <c r="G5069" i="43"/>
  <c r="F5070" i="43"/>
  <c r="H5070" i="43" s="1"/>
  <c r="G5070" i="43"/>
  <c r="F5071" i="43"/>
  <c r="G5071" i="43"/>
  <c r="H5071" i="43" s="1"/>
  <c r="F5072" i="43"/>
  <c r="G5072" i="43"/>
  <c r="H5072" i="43"/>
  <c r="F5073" i="43"/>
  <c r="H5073" i="43" s="1"/>
  <c r="G5073" i="43"/>
  <c r="F5074" i="43"/>
  <c r="G5074" i="43"/>
  <c r="H5074" i="43" s="1"/>
  <c r="F5075" i="43"/>
  <c r="G5075" i="43"/>
  <c r="H5075" i="43" s="1"/>
  <c r="F5076" i="43"/>
  <c r="G5076" i="43"/>
  <c r="H5076" i="43"/>
  <c r="F5077" i="43"/>
  <c r="G5077" i="43"/>
  <c r="F5078" i="43"/>
  <c r="G5078" i="43"/>
  <c r="F5079" i="43"/>
  <c r="H5079" i="43" s="1"/>
  <c r="G5079" i="43"/>
  <c r="F5080" i="43"/>
  <c r="H5080" i="43" s="1"/>
  <c r="G5080" i="43"/>
  <c r="F5081" i="43"/>
  <c r="G5081" i="43"/>
  <c r="H5081" i="43"/>
  <c r="F5082" i="43"/>
  <c r="G5082" i="43"/>
  <c r="H5082" i="43"/>
  <c r="F5083" i="43"/>
  <c r="G5083" i="43"/>
  <c r="H5083" i="43" s="1"/>
  <c r="F5084" i="43"/>
  <c r="G5084" i="43"/>
  <c r="H5084" i="43" s="1"/>
  <c r="F5085" i="43"/>
  <c r="H5085" i="43" s="1"/>
  <c r="G5085" i="43"/>
  <c r="F5086" i="43"/>
  <c r="G5086" i="43"/>
  <c r="F5087" i="43"/>
  <c r="G5087" i="43"/>
  <c r="H5087" i="43"/>
  <c r="F5088" i="43"/>
  <c r="H5088" i="43" s="1"/>
  <c r="G5088" i="43"/>
  <c r="F5089" i="43"/>
  <c r="H5089" i="43" s="1"/>
  <c r="G5089" i="43"/>
  <c r="F5090" i="43"/>
  <c r="H5090" i="43" s="1"/>
  <c r="G5090" i="43"/>
  <c r="F5091" i="43"/>
  <c r="G5091" i="43"/>
  <c r="H5091" i="43" s="1"/>
  <c r="F5092" i="43"/>
  <c r="G5092" i="43"/>
  <c r="H5092" i="43"/>
  <c r="F5093" i="43"/>
  <c r="G5093" i="43"/>
  <c r="F5094" i="43"/>
  <c r="H5094" i="43" s="1"/>
  <c r="G5094" i="43"/>
  <c r="F5095" i="43"/>
  <c r="G5095" i="43"/>
  <c r="F5096" i="43"/>
  <c r="H5096" i="43" s="1"/>
  <c r="G5096" i="43"/>
  <c r="F5097" i="43"/>
  <c r="H5097" i="43" s="1"/>
  <c r="G5097" i="43"/>
  <c r="F5098" i="43"/>
  <c r="G5098" i="43"/>
  <c r="H5098" i="43"/>
  <c r="F5099" i="43"/>
  <c r="G5099" i="43"/>
  <c r="H5099" i="43"/>
  <c r="F5100" i="43"/>
  <c r="G5100" i="43"/>
  <c r="H5100" i="43" s="1"/>
  <c r="F5101" i="43"/>
  <c r="G5101" i="43"/>
  <c r="F5102" i="43"/>
  <c r="H5102" i="43" s="1"/>
  <c r="G5102" i="43"/>
  <c r="F5103" i="43"/>
  <c r="H5103" i="43" s="1"/>
  <c r="G5103" i="43"/>
  <c r="F5104" i="43"/>
  <c r="G5104" i="43"/>
  <c r="H5104" i="43"/>
  <c r="F5105" i="43"/>
  <c r="H5105" i="43" s="1"/>
  <c r="G5105" i="43"/>
  <c r="F5106" i="43"/>
  <c r="H5106" i="43" s="1"/>
  <c r="G5106" i="43"/>
  <c r="F5107" i="43"/>
  <c r="G5107" i="43"/>
  <c r="H5107" i="43"/>
  <c r="F5108" i="43"/>
  <c r="G5108" i="43"/>
  <c r="H5108" i="43" s="1"/>
  <c r="F5109" i="43"/>
  <c r="H5109" i="43" s="1"/>
  <c r="G5109" i="43"/>
  <c r="F5110" i="43"/>
  <c r="G5110" i="43"/>
  <c r="F5111" i="43"/>
  <c r="G5111" i="43"/>
  <c r="H5111" i="43"/>
  <c r="F5112" i="43"/>
  <c r="H5112" i="43" s="1"/>
  <c r="G5112" i="43"/>
  <c r="F5113" i="43"/>
  <c r="G5113" i="43"/>
  <c r="H5113" i="43"/>
  <c r="F5114" i="43"/>
  <c r="G5114" i="43"/>
  <c r="H5114" i="43" s="1"/>
  <c r="F5115" i="43"/>
  <c r="G5115" i="43"/>
  <c r="H5115" i="43" s="1"/>
  <c r="F5116" i="43"/>
  <c r="G5116" i="43"/>
  <c r="H5116" i="43"/>
  <c r="F5117" i="43"/>
  <c r="G5117" i="43"/>
  <c r="F5118" i="43"/>
  <c r="H5118" i="43" s="1"/>
  <c r="G5118" i="43"/>
  <c r="F5119" i="43"/>
  <c r="G5119" i="43"/>
  <c r="H5119" i="43"/>
  <c r="F5120" i="43"/>
  <c r="H5120" i="43" s="1"/>
  <c r="G5120" i="43"/>
  <c r="F5121" i="43"/>
  <c r="H5121" i="43" s="1"/>
  <c r="G5121" i="43"/>
  <c r="F5122" i="43"/>
  <c r="G5122" i="43"/>
  <c r="H5122" i="43"/>
  <c r="F5123" i="43"/>
  <c r="G5123" i="43"/>
  <c r="H5123" i="43"/>
  <c r="F5124" i="43"/>
  <c r="G5124" i="43"/>
  <c r="H5124" i="43"/>
  <c r="F5125" i="43"/>
  <c r="G5125" i="43"/>
  <c r="F5126" i="43"/>
  <c r="H5126" i="43" s="1"/>
  <c r="G5126" i="43"/>
  <c r="F5127" i="43"/>
  <c r="H5127" i="43" s="1"/>
  <c r="G5127" i="43"/>
  <c r="F5128" i="43"/>
  <c r="G5128" i="43"/>
  <c r="H5128" i="43"/>
  <c r="F5129" i="43"/>
  <c r="H5129" i="43" s="1"/>
  <c r="G5129" i="43"/>
  <c r="F5130" i="43"/>
  <c r="H5130" i="43" s="1"/>
  <c r="G5130" i="43"/>
  <c r="F5131" i="43"/>
  <c r="G5131" i="43"/>
  <c r="H5131" i="43" s="1"/>
  <c r="F5132" i="43"/>
  <c r="G5132" i="43"/>
  <c r="H5132" i="43"/>
  <c r="F5133" i="43"/>
  <c r="G5133" i="43"/>
  <c r="F5134" i="43"/>
  <c r="G5134" i="43"/>
  <c r="F5135" i="43"/>
  <c r="H5135" i="43" s="1"/>
  <c r="G5135" i="43"/>
  <c r="F5136" i="43"/>
  <c r="H5136" i="43" s="1"/>
  <c r="G5136" i="43"/>
  <c r="F5137" i="43"/>
  <c r="G5137" i="43"/>
  <c r="H5137" i="43"/>
  <c r="F5138" i="43"/>
  <c r="H5138" i="43" s="1"/>
  <c r="G5138" i="43"/>
  <c r="F5139" i="43"/>
  <c r="G5139" i="43"/>
  <c r="H5139" i="43" s="1"/>
  <c r="F5140" i="43"/>
  <c r="G5140" i="43"/>
  <c r="H5140" i="43"/>
  <c r="F5141" i="43"/>
  <c r="G5141" i="43"/>
  <c r="F5142" i="43"/>
  <c r="G5142" i="43"/>
  <c r="F5143" i="43"/>
  <c r="G5143" i="43"/>
  <c r="H5143" i="43" s="1"/>
  <c r="F5144" i="43"/>
  <c r="G5144" i="43"/>
  <c r="H5144" i="43"/>
  <c r="F5145" i="43"/>
  <c r="G5145" i="43"/>
  <c r="H5145" i="43"/>
  <c r="F5146" i="43"/>
  <c r="H5146" i="43" s="1"/>
  <c r="G5146" i="43"/>
  <c r="F5147" i="43"/>
  <c r="G5147" i="43"/>
  <c r="H5147" i="43" s="1"/>
  <c r="F5148" i="43"/>
  <c r="G5148" i="43"/>
  <c r="H5148" i="43" s="1"/>
  <c r="F5149" i="43"/>
  <c r="H5149" i="43" s="1"/>
  <c r="G5149" i="43"/>
  <c r="F5150" i="43"/>
  <c r="H5150" i="43" s="1"/>
  <c r="G5150" i="43"/>
  <c r="F5151" i="43"/>
  <c r="G5151" i="43"/>
  <c r="H5151" i="43" s="1"/>
  <c r="F5152" i="43"/>
  <c r="G5152" i="43"/>
  <c r="H5152" i="43"/>
  <c r="F5153" i="43"/>
  <c r="H5153" i="43" s="1"/>
  <c r="G5153" i="43"/>
  <c r="F5154" i="43"/>
  <c r="H5154" i="43" s="1"/>
  <c r="G5154" i="43"/>
  <c r="F5155" i="43"/>
  <c r="G5155" i="43"/>
  <c r="H5155" i="43"/>
  <c r="F5156" i="43"/>
  <c r="G5156" i="43"/>
  <c r="H5156" i="43"/>
  <c r="F5157" i="43"/>
  <c r="H5157" i="43" s="1"/>
  <c r="G5157" i="43"/>
  <c r="F5158" i="43"/>
  <c r="G5158" i="43"/>
  <c r="F5159" i="43"/>
  <c r="G5159" i="43"/>
  <c r="F5160" i="43"/>
  <c r="G5160" i="43"/>
  <c r="H5160" i="43"/>
  <c r="F5161" i="43"/>
  <c r="G5161" i="43"/>
  <c r="H5161" i="43"/>
  <c r="F5162" i="43"/>
  <c r="H5162" i="43" s="1"/>
  <c r="G5162" i="43"/>
  <c r="F5163" i="43"/>
  <c r="G5163" i="43"/>
  <c r="H5163" i="43" s="1"/>
  <c r="F5164" i="43"/>
  <c r="G5164" i="43"/>
  <c r="H5164" i="43"/>
  <c r="F5165" i="43"/>
  <c r="G5165" i="43"/>
  <c r="F5166" i="43"/>
  <c r="H5166" i="43" s="1"/>
  <c r="G5166" i="43"/>
  <c r="F5167" i="43"/>
  <c r="G5167" i="43"/>
  <c r="H5167" i="43"/>
  <c r="F5168" i="43"/>
  <c r="H5168" i="43" s="1"/>
  <c r="G5168" i="43"/>
  <c r="F5169" i="43"/>
  <c r="H5169" i="43" s="1"/>
  <c r="G5169" i="43"/>
  <c r="F5170" i="43"/>
  <c r="G5170" i="43"/>
  <c r="H5170" i="43"/>
  <c r="F5171" i="43"/>
  <c r="G5171" i="43"/>
  <c r="H5171" i="43"/>
  <c r="F5172" i="43"/>
  <c r="G5172" i="43"/>
  <c r="H5172" i="43" s="1"/>
  <c r="F5173" i="43"/>
  <c r="H5173" i="43" s="1"/>
  <c r="G5173" i="43"/>
  <c r="F5174" i="43"/>
  <c r="G5174" i="43"/>
  <c r="F5175" i="43"/>
  <c r="H5175" i="43" s="1"/>
  <c r="G5175" i="43"/>
  <c r="F5176" i="43"/>
  <c r="G5176" i="43"/>
  <c r="H5176" i="43"/>
  <c r="F5177" i="43"/>
  <c r="G5177" i="43"/>
  <c r="H5177" i="43"/>
  <c r="F5178" i="43"/>
  <c r="H5178" i="43" s="1"/>
  <c r="G5178" i="43"/>
  <c r="F5179" i="43"/>
  <c r="G5179" i="43"/>
  <c r="H5179" i="43" s="1"/>
  <c r="F5180" i="43"/>
  <c r="G5180" i="43"/>
  <c r="H5180" i="43"/>
  <c r="F5181" i="43"/>
  <c r="H5181" i="43" s="1"/>
  <c r="G5181" i="43"/>
  <c r="F5182" i="43"/>
  <c r="G5182" i="43"/>
  <c r="F5183" i="43"/>
  <c r="G5183" i="43"/>
  <c r="H5183" i="43" s="1"/>
  <c r="F5184" i="43"/>
  <c r="H5184" i="43" s="1"/>
  <c r="G5184" i="43"/>
  <c r="F5185" i="43"/>
  <c r="H5185" i="43" s="1"/>
  <c r="G5185" i="43"/>
  <c r="F5186" i="43"/>
  <c r="G5186" i="43"/>
  <c r="F5187" i="43"/>
  <c r="G5187" i="43"/>
  <c r="H5187" i="43" s="1"/>
  <c r="F5188" i="43"/>
  <c r="G5188" i="43"/>
  <c r="H5188" i="43"/>
  <c r="F5189" i="43"/>
  <c r="H5189" i="43" s="1"/>
  <c r="G5189" i="43"/>
  <c r="F5190" i="43"/>
  <c r="H5190" i="43" s="1"/>
  <c r="G5190" i="43"/>
  <c r="F5191" i="43"/>
  <c r="H5191" i="43" s="1"/>
  <c r="G5191" i="43"/>
  <c r="F5192" i="43"/>
  <c r="G5192" i="43"/>
  <c r="H5192" i="43"/>
  <c r="F5193" i="43"/>
  <c r="G5193" i="43"/>
  <c r="H5193" i="43"/>
  <c r="F5194" i="43"/>
  <c r="G5194" i="43"/>
  <c r="H5194" i="43"/>
  <c r="F5195" i="43"/>
  <c r="G5195" i="43"/>
  <c r="H5195" i="43" s="1"/>
  <c r="F5196" i="43"/>
  <c r="G5196" i="43"/>
  <c r="H5196" i="43" s="1"/>
  <c r="F5197" i="43"/>
  <c r="G5197" i="43"/>
  <c r="F5198" i="43"/>
  <c r="G5198" i="43"/>
  <c r="F5199" i="43"/>
  <c r="G5199" i="43"/>
  <c r="H5199" i="43" s="1"/>
  <c r="F5200" i="43"/>
  <c r="G5200" i="43"/>
  <c r="H5200" i="43"/>
  <c r="F5201" i="43"/>
  <c r="H5201" i="43" s="1"/>
  <c r="G5201" i="43"/>
  <c r="F5202" i="43"/>
  <c r="H5202" i="43" s="1"/>
  <c r="G5202" i="43"/>
  <c r="F5203" i="43"/>
  <c r="G5203" i="43"/>
  <c r="H5203" i="43"/>
  <c r="F5204" i="43"/>
  <c r="G5204" i="43"/>
  <c r="H5204" i="43"/>
  <c r="F5205" i="43"/>
  <c r="H5205" i="43" s="1"/>
  <c r="G5205" i="43"/>
  <c r="F5206" i="43"/>
  <c r="G5206" i="43"/>
  <c r="F5207" i="43"/>
  <c r="G5207" i="43"/>
  <c r="F5208" i="43"/>
  <c r="H5208" i="43" s="1"/>
  <c r="G5208" i="43"/>
  <c r="F5209" i="43"/>
  <c r="G5209" i="43"/>
  <c r="H5209" i="43"/>
  <c r="F5210" i="43"/>
  <c r="G5210" i="43"/>
  <c r="H5210" i="43"/>
  <c r="F5211" i="43"/>
  <c r="G5211" i="43"/>
  <c r="H5211" i="43" s="1"/>
  <c r="F5212" i="43"/>
  <c r="G5212" i="43"/>
  <c r="H5212" i="43"/>
  <c r="F5213" i="43"/>
  <c r="H5213" i="43" s="1"/>
  <c r="G5213" i="43"/>
  <c r="F5214" i="43"/>
  <c r="H5214" i="43" s="1"/>
  <c r="G5214" i="43"/>
  <c r="F5215" i="43"/>
  <c r="G5215" i="43"/>
  <c r="H5215" i="43"/>
  <c r="F5216" i="43"/>
  <c r="H5216" i="43" s="1"/>
  <c r="G5216" i="43"/>
  <c r="F5217" i="43"/>
  <c r="H5217" i="43" s="1"/>
  <c r="G5217" i="43"/>
  <c r="F5218" i="43"/>
  <c r="G5218" i="43"/>
  <c r="H5218" i="43"/>
  <c r="F5219" i="43"/>
  <c r="G5219" i="43"/>
  <c r="H5219" i="43" s="1"/>
  <c r="F5220" i="43"/>
  <c r="G5220" i="43"/>
  <c r="H5220" i="43"/>
  <c r="F5221" i="43"/>
  <c r="G5221" i="43"/>
  <c r="F5222" i="43"/>
  <c r="G5222" i="43"/>
  <c r="F5223" i="43"/>
  <c r="G5223" i="43"/>
  <c r="F5224" i="43"/>
  <c r="H5224" i="43" s="1"/>
  <c r="G5224" i="43"/>
  <c r="F5225" i="43"/>
  <c r="H5225" i="43" s="1"/>
  <c r="G5225" i="43"/>
  <c r="F5226" i="43"/>
  <c r="G5226" i="43"/>
  <c r="H5226" i="43"/>
  <c r="F5227" i="43"/>
  <c r="G5227" i="43"/>
  <c r="H5227" i="43"/>
  <c r="F5228" i="43"/>
  <c r="G5228" i="43"/>
  <c r="H5228" i="43" s="1"/>
  <c r="F5229" i="43"/>
  <c r="G5229" i="43"/>
  <c r="F5230" i="43"/>
  <c r="H5230" i="43" s="1"/>
  <c r="G5230" i="43"/>
  <c r="F5231" i="43"/>
  <c r="H5231" i="43" s="1"/>
  <c r="G5231" i="43"/>
  <c r="F5232" i="43"/>
  <c r="G5232" i="43"/>
  <c r="H5232" i="43"/>
  <c r="F5233" i="43"/>
  <c r="G5233" i="43"/>
  <c r="H5233" i="43"/>
  <c r="F5234" i="43"/>
  <c r="H5234" i="43" s="1"/>
  <c r="G5234" i="43"/>
  <c r="F5235" i="43"/>
  <c r="G5235" i="43"/>
  <c r="H5235" i="43" s="1"/>
  <c r="F5236" i="43"/>
  <c r="G5236" i="43"/>
  <c r="H5236" i="43"/>
  <c r="F5237" i="43"/>
  <c r="H5237" i="43" s="1"/>
  <c r="G5237" i="43"/>
  <c r="F5238" i="43"/>
  <c r="G5238" i="43"/>
  <c r="F5239" i="43"/>
  <c r="G5239" i="43"/>
  <c r="H5239" i="43"/>
  <c r="F5240" i="43"/>
  <c r="H5240" i="43" s="1"/>
  <c r="G5240" i="43"/>
  <c r="F5241" i="43"/>
  <c r="G5241" i="43"/>
  <c r="H5241" i="43"/>
  <c r="F5242" i="43"/>
  <c r="G5242" i="43"/>
  <c r="H5242" i="43" s="1"/>
  <c r="F5243" i="43"/>
  <c r="G5243" i="43"/>
  <c r="H5243" i="43" s="1"/>
  <c r="F5244" i="43"/>
  <c r="G5244" i="43"/>
  <c r="H5244" i="43" s="1"/>
  <c r="F5245" i="43"/>
  <c r="G5245" i="43"/>
  <c r="F5246" i="43"/>
  <c r="H5246" i="43" s="1"/>
  <c r="G5246" i="43"/>
  <c r="F5247" i="43"/>
  <c r="G5247" i="43"/>
  <c r="H5247" i="43" s="1"/>
  <c r="F5248" i="43"/>
  <c r="G5248" i="43"/>
  <c r="H5248" i="43"/>
  <c r="F5249" i="43"/>
  <c r="H5249" i="43" s="1"/>
  <c r="G5249" i="43"/>
  <c r="F5250" i="43"/>
  <c r="G5250" i="43"/>
  <c r="H5250" i="43" s="1"/>
  <c r="F5251" i="43"/>
  <c r="G5251" i="43"/>
  <c r="H5251" i="43"/>
  <c r="F5252" i="43"/>
  <c r="G5252" i="43"/>
  <c r="H5252" i="43"/>
  <c r="F5253" i="43"/>
  <c r="H5253" i="43" s="1"/>
  <c r="G5253" i="43"/>
  <c r="F5254" i="43"/>
  <c r="H5254" i="43" s="1"/>
  <c r="G5254" i="43"/>
  <c r="F5255" i="43"/>
  <c r="G5255" i="43"/>
  <c r="F5256" i="43"/>
  <c r="H5256" i="43" s="1"/>
  <c r="G5256" i="43"/>
  <c r="F5257" i="43"/>
  <c r="H5257" i="43" s="1"/>
  <c r="G5257" i="43"/>
  <c r="F5258" i="43"/>
  <c r="G5258" i="43"/>
  <c r="H5258" i="43"/>
  <c r="F5259" i="43"/>
  <c r="G5259" i="43"/>
  <c r="H5259" i="43" s="1"/>
  <c r="F5260" i="43"/>
  <c r="G5260" i="43"/>
  <c r="H5260" i="43"/>
  <c r="F5261" i="43"/>
  <c r="G5261" i="43"/>
  <c r="F5262" i="43"/>
  <c r="G5262" i="43"/>
  <c r="F5263" i="43"/>
  <c r="H5263" i="43" s="1"/>
  <c r="G5263" i="43"/>
  <c r="F5264" i="43"/>
  <c r="G5264" i="43"/>
  <c r="H5264" i="43"/>
  <c r="F5265" i="43"/>
  <c r="G5265" i="43"/>
  <c r="H5265" i="43"/>
  <c r="F5266" i="43"/>
  <c r="G5266" i="43"/>
  <c r="H5266" i="43"/>
  <c r="F5267" i="43"/>
  <c r="G5267" i="43"/>
  <c r="H5267" i="43" s="1"/>
  <c r="F5268" i="43"/>
  <c r="G5268" i="43"/>
  <c r="H5268" i="43" s="1"/>
  <c r="F5269" i="43"/>
  <c r="G5269" i="43"/>
  <c r="F5270" i="43"/>
  <c r="G5270" i="43"/>
  <c r="F5271" i="43"/>
  <c r="G5271" i="43"/>
  <c r="H5271" i="43" s="1"/>
  <c r="F5272" i="43"/>
  <c r="G5272" i="43"/>
  <c r="H5272" i="43"/>
  <c r="F5273" i="43"/>
  <c r="G5273" i="43"/>
  <c r="H5273" i="43"/>
  <c r="F5274" i="43"/>
  <c r="H5274" i="43" s="1"/>
  <c r="G5274" i="43"/>
  <c r="F5275" i="43"/>
  <c r="G5275" i="43"/>
  <c r="H5275" i="43" s="1"/>
  <c r="F5276" i="43"/>
  <c r="G5276" i="43"/>
  <c r="H5276" i="43" s="1"/>
  <c r="F5277" i="43"/>
  <c r="H5277" i="43" s="1"/>
  <c r="G5277" i="43"/>
  <c r="F5278" i="43"/>
  <c r="H5278" i="43" s="1"/>
  <c r="G5278" i="43"/>
  <c r="F5279" i="43"/>
  <c r="G5279" i="43"/>
  <c r="H5279" i="43" s="1"/>
  <c r="F5280" i="43"/>
  <c r="G5280" i="43"/>
  <c r="H5280" i="43"/>
  <c r="F5281" i="43"/>
  <c r="H5281" i="43" s="1"/>
  <c r="G5281" i="43"/>
  <c r="F5282" i="43"/>
  <c r="G5282" i="43"/>
  <c r="H5282" i="43" s="1"/>
  <c r="F5283" i="43"/>
  <c r="G5283" i="43"/>
  <c r="H5283" i="43" s="1"/>
  <c r="F5284" i="43"/>
  <c r="G5284" i="43"/>
  <c r="H5284" i="43"/>
  <c r="F5285" i="43"/>
  <c r="G5285" i="43"/>
  <c r="F5286" i="43"/>
  <c r="G5286" i="43"/>
  <c r="F5287" i="43"/>
  <c r="H5287" i="43" s="1"/>
  <c r="G5287" i="43"/>
  <c r="F5288" i="43"/>
  <c r="G5288" i="43"/>
  <c r="H5288" i="43"/>
  <c r="F5289" i="43"/>
  <c r="H5289" i="43" s="1"/>
  <c r="G5289" i="43"/>
  <c r="F5290" i="43"/>
  <c r="H5290" i="43" s="1"/>
  <c r="G5290" i="43"/>
  <c r="F5291" i="43"/>
  <c r="G5291" i="43"/>
  <c r="H5291" i="43" s="1"/>
  <c r="F5292" i="43"/>
  <c r="G5292" i="43"/>
  <c r="H5292" i="43" s="1"/>
  <c r="F5293" i="43"/>
  <c r="G5293" i="43"/>
  <c r="F5294" i="43"/>
  <c r="G5294" i="43"/>
  <c r="F5295" i="43"/>
  <c r="H5295" i="43" s="1"/>
  <c r="G5295" i="43"/>
  <c r="F5296" i="43"/>
  <c r="H5296" i="43" s="1"/>
  <c r="G5296" i="43"/>
  <c r="F5297" i="43"/>
  <c r="G5297" i="43"/>
  <c r="H5297" i="43"/>
  <c r="F5298" i="43"/>
  <c r="G5298" i="43"/>
  <c r="H5298" i="43" s="1"/>
  <c r="F5299" i="43"/>
  <c r="G5299" i="43"/>
  <c r="H5299" i="43"/>
  <c r="F5300" i="43"/>
  <c r="G5300" i="43"/>
  <c r="H5300" i="43" s="1"/>
  <c r="F5301" i="43"/>
  <c r="H5301" i="43" s="1"/>
  <c r="G5301" i="43"/>
  <c r="F5302" i="43"/>
  <c r="G5302" i="43"/>
  <c r="F5303" i="43"/>
  <c r="H5303" i="43" s="1"/>
  <c r="G5303" i="43"/>
  <c r="F5304" i="43"/>
  <c r="G5304" i="43"/>
  <c r="H5304" i="43"/>
  <c r="F5305" i="43"/>
  <c r="G5305" i="43"/>
  <c r="H5305" i="43"/>
  <c r="F5306" i="43"/>
  <c r="H5306" i="43" s="1"/>
  <c r="G5306" i="43"/>
  <c r="F5307" i="43"/>
  <c r="G5307" i="43"/>
  <c r="H5307" i="43" s="1"/>
  <c r="F5308" i="43"/>
  <c r="G5308" i="43"/>
  <c r="H5308" i="43"/>
  <c r="F5309" i="43"/>
  <c r="G5309" i="43"/>
  <c r="F5310" i="43"/>
  <c r="G5310" i="43"/>
  <c r="F5311" i="43"/>
  <c r="G5311" i="43"/>
  <c r="H5311" i="43" s="1"/>
  <c r="F5312" i="43"/>
  <c r="G5312" i="43"/>
  <c r="H5312" i="43"/>
  <c r="F5313" i="43"/>
  <c r="H5313" i="43" s="1"/>
  <c r="G5313" i="43"/>
  <c r="F5314" i="43"/>
  <c r="H5314" i="43" s="1"/>
  <c r="G5314" i="43"/>
  <c r="F5315" i="43"/>
  <c r="G5315" i="43"/>
  <c r="H5315" i="43"/>
  <c r="F5316" i="43"/>
  <c r="G5316" i="43"/>
  <c r="H5316" i="43" s="1"/>
  <c r="F5317" i="43"/>
  <c r="H5317" i="43" s="1"/>
  <c r="G5317" i="43"/>
  <c r="F5318" i="43"/>
  <c r="G5318" i="43"/>
  <c r="F5319" i="43"/>
  <c r="G5319" i="43"/>
  <c r="H5319" i="43"/>
  <c r="F5320" i="43"/>
  <c r="H5320" i="43" s="1"/>
  <c r="G5320" i="43"/>
  <c r="F5321" i="43"/>
  <c r="G5321" i="43"/>
  <c r="H5321" i="43"/>
  <c r="F5322" i="43"/>
  <c r="G5322" i="43"/>
  <c r="H5322" i="43" s="1"/>
  <c r="F5323" i="43"/>
  <c r="G5323" i="43"/>
  <c r="H5323" i="43"/>
  <c r="F5324" i="43"/>
  <c r="G5324" i="43"/>
  <c r="H5324" i="43" s="1"/>
  <c r="F5325" i="43"/>
  <c r="H5325" i="43" s="1"/>
  <c r="G5325" i="43"/>
  <c r="F5326" i="43"/>
  <c r="H5326" i="43" s="1"/>
  <c r="G5326" i="43"/>
  <c r="F5327" i="43"/>
  <c r="H5327" i="43" s="1"/>
  <c r="G5327" i="43"/>
  <c r="F5328" i="43"/>
  <c r="G5328" i="43"/>
  <c r="H5328" i="43"/>
  <c r="F5329" i="43"/>
  <c r="G5329" i="43"/>
  <c r="H5329" i="43"/>
  <c r="F5330" i="43"/>
  <c r="G5330" i="43"/>
  <c r="F5331" i="43"/>
  <c r="G5331" i="43"/>
  <c r="H5331" i="43" s="1"/>
  <c r="F5332" i="43"/>
  <c r="G5332" i="43"/>
  <c r="H5332" i="43" s="1"/>
  <c r="F5333" i="43"/>
  <c r="H5333" i="43" s="1"/>
  <c r="G5333" i="43"/>
  <c r="F5334" i="43"/>
  <c r="H5334" i="43" s="1"/>
  <c r="G5334" i="43"/>
  <c r="F5335" i="43"/>
  <c r="G5335" i="43"/>
  <c r="H5335" i="43"/>
  <c r="F5336" i="43"/>
  <c r="H5336" i="43" s="1"/>
  <c r="G5336" i="43"/>
  <c r="F5337" i="43"/>
  <c r="H5337" i="43" s="1"/>
  <c r="G5337" i="43"/>
  <c r="F5338" i="43"/>
  <c r="G5338" i="43"/>
  <c r="H5338" i="43" s="1"/>
  <c r="F5339" i="43"/>
  <c r="G5339" i="43"/>
  <c r="H5339" i="43"/>
  <c r="F5340" i="43"/>
  <c r="G5340" i="43"/>
  <c r="H5340" i="43" s="1"/>
  <c r="F5341" i="43"/>
  <c r="H5341" i="43" s="1"/>
  <c r="G5341" i="43"/>
  <c r="F5342" i="43"/>
  <c r="H5342" i="43" s="1"/>
  <c r="G5342" i="43"/>
  <c r="F5343" i="43"/>
  <c r="H5343" i="43" s="1"/>
  <c r="G5343" i="43"/>
  <c r="F5344" i="43"/>
  <c r="G5344" i="43"/>
  <c r="H5344" i="43"/>
  <c r="F5345" i="43"/>
  <c r="G5345" i="43"/>
  <c r="H5345" i="43"/>
  <c r="F5346" i="43"/>
  <c r="H5346" i="43" s="1"/>
  <c r="G5346" i="43"/>
  <c r="F5347" i="43"/>
  <c r="G5347" i="43"/>
  <c r="H5347" i="43"/>
  <c r="F5348" i="43"/>
  <c r="G5348" i="43"/>
  <c r="H5348" i="43" s="1"/>
  <c r="F5349" i="43"/>
  <c r="H5349" i="43" s="1"/>
  <c r="G5349" i="43"/>
  <c r="F5350" i="43"/>
  <c r="H5350" i="43" s="1"/>
  <c r="G5350" i="43"/>
  <c r="F5351" i="43"/>
  <c r="G5351" i="43"/>
  <c r="H5351" i="43"/>
  <c r="F5352" i="43"/>
  <c r="H5352" i="43" s="1"/>
  <c r="G5352" i="43"/>
  <c r="F5353" i="43"/>
  <c r="H5353" i="43" s="1"/>
  <c r="G5353" i="43"/>
  <c r="F5354" i="43"/>
  <c r="G5354" i="43"/>
  <c r="H5354" i="43" s="1"/>
  <c r="F5355" i="43"/>
  <c r="G5355" i="43"/>
  <c r="H5355" i="43"/>
  <c r="F5356" i="43"/>
  <c r="G5356" i="43"/>
  <c r="H5356" i="43" s="1"/>
  <c r="F5357" i="43"/>
  <c r="H5357" i="43" s="1"/>
  <c r="G5357" i="43"/>
  <c r="F5358" i="43"/>
  <c r="H5358" i="43" s="1"/>
  <c r="G5358" i="43"/>
  <c r="F5359" i="43"/>
  <c r="G5359" i="43"/>
  <c r="H5359" i="43"/>
  <c r="F5360" i="43"/>
  <c r="G5360" i="43"/>
  <c r="H5360" i="43"/>
  <c r="F5361" i="43"/>
  <c r="G5361" i="43"/>
  <c r="H5361" i="43"/>
  <c r="F5362" i="43"/>
  <c r="G5362" i="43"/>
  <c r="F5363" i="43"/>
  <c r="G5363" i="43"/>
  <c r="H5363" i="43" s="1"/>
  <c r="F5364" i="43"/>
  <c r="G5364" i="43"/>
  <c r="H5364" i="43" s="1"/>
  <c r="F5365" i="43"/>
  <c r="H5365" i="43" s="1"/>
  <c r="G5365" i="43"/>
  <c r="F5366" i="43"/>
  <c r="H5366" i="43" s="1"/>
  <c r="G5366" i="43"/>
  <c r="F5367" i="43"/>
  <c r="G5367" i="43"/>
  <c r="H5367" i="43"/>
  <c r="F5368" i="43"/>
  <c r="H5368" i="43" s="1"/>
  <c r="G5368" i="43"/>
  <c r="F5369" i="43"/>
  <c r="H5369" i="43" s="1"/>
  <c r="G5369" i="43"/>
  <c r="F5370" i="43"/>
  <c r="G5370" i="43"/>
  <c r="H5370" i="43"/>
  <c r="F5371" i="43"/>
  <c r="G5371" i="43"/>
  <c r="H5371" i="43"/>
  <c r="F5372" i="43"/>
  <c r="G5372" i="43"/>
  <c r="H5372" i="43" s="1"/>
  <c r="F5373" i="43"/>
  <c r="H5373" i="43" s="1"/>
  <c r="G5373" i="43"/>
  <c r="F5374" i="43"/>
  <c r="H5374" i="43" s="1"/>
  <c r="G5374" i="43"/>
  <c r="F5375" i="43"/>
  <c r="H5375" i="43" s="1"/>
  <c r="G5375" i="43"/>
  <c r="F5376" i="43"/>
  <c r="G5376" i="43"/>
  <c r="H5376" i="43"/>
  <c r="F5377" i="43"/>
  <c r="G5377" i="43"/>
  <c r="H5377" i="43"/>
  <c r="F5378" i="43"/>
  <c r="H5378" i="43" s="1"/>
  <c r="G5378" i="43"/>
  <c r="F5379" i="43"/>
  <c r="G5379" i="43"/>
  <c r="H5379" i="43"/>
  <c r="F5380" i="43"/>
  <c r="G5380" i="43"/>
  <c r="H5380" i="43" s="1"/>
  <c r="F5381" i="43"/>
  <c r="H5381" i="43" s="1"/>
  <c r="G5381" i="43"/>
  <c r="F5382" i="43"/>
  <c r="G5382" i="43"/>
  <c r="F5383" i="43"/>
  <c r="H5383" i="43" s="1"/>
  <c r="G5383" i="43"/>
  <c r="F5384" i="43"/>
  <c r="H5384" i="43" s="1"/>
  <c r="G5384" i="43"/>
  <c r="F5385" i="43"/>
  <c r="H5385" i="43" s="1"/>
  <c r="G5385" i="43"/>
  <c r="F5386" i="43"/>
  <c r="G5386" i="43"/>
  <c r="H5386" i="43" s="1"/>
  <c r="F5387" i="43"/>
  <c r="G5387" i="43"/>
  <c r="H5387" i="43"/>
  <c r="F5388" i="43"/>
  <c r="G5388" i="43"/>
  <c r="H5388" i="43" s="1"/>
  <c r="F5389" i="43"/>
  <c r="H5389" i="43" s="1"/>
  <c r="G5389" i="43"/>
  <c r="F5390" i="43"/>
  <c r="H5390" i="43" s="1"/>
  <c r="G5390" i="43"/>
  <c r="F5391" i="43"/>
  <c r="G5391" i="43"/>
  <c r="H5391" i="43"/>
  <c r="F5392" i="43"/>
  <c r="G5392" i="43"/>
  <c r="H5392" i="43"/>
  <c r="F5393" i="43"/>
  <c r="G5393" i="43"/>
  <c r="H5393" i="43"/>
  <c r="F5394" i="43"/>
  <c r="G5394" i="43"/>
  <c r="F5395" i="43"/>
  <c r="G5395" i="43"/>
  <c r="H5395" i="43" s="1"/>
  <c r="F5396" i="43"/>
  <c r="G5396" i="43"/>
  <c r="H5396" i="43" s="1"/>
  <c r="F5397" i="43"/>
  <c r="H5397" i="43" s="1"/>
  <c r="G5397" i="43"/>
  <c r="F5398" i="43"/>
  <c r="H5398" i="43" s="1"/>
  <c r="G5398" i="43"/>
  <c r="F5399" i="43"/>
  <c r="G5399" i="43"/>
  <c r="H5399" i="43"/>
  <c r="F5400" i="43"/>
  <c r="H5400" i="43" s="1"/>
  <c r="G5400" i="43"/>
  <c r="F5401" i="43"/>
  <c r="H5401" i="43" s="1"/>
  <c r="G5401" i="43"/>
  <c r="F5402" i="43"/>
  <c r="G5402" i="43"/>
  <c r="H5402" i="43" s="1"/>
  <c r="F5403" i="43"/>
  <c r="G5403" i="43"/>
  <c r="H5403" i="43"/>
  <c r="F5404" i="43"/>
  <c r="G5404" i="43"/>
  <c r="H5404" i="43" s="1"/>
  <c r="F5405" i="43"/>
  <c r="G5405" i="43"/>
  <c r="F5406" i="43"/>
  <c r="H5406" i="43" s="1"/>
  <c r="G5406" i="43"/>
  <c r="F5407" i="43"/>
  <c r="H5407" i="43" s="1"/>
  <c r="G5407" i="43"/>
  <c r="F5408" i="43"/>
  <c r="G5408" i="43"/>
  <c r="H5408" i="43"/>
  <c r="F5409" i="43"/>
  <c r="H5409" i="43" s="1"/>
  <c r="G5409" i="43"/>
  <c r="F5410" i="43"/>
  <c r="H5410" i="43" s="1"/>
  <c r="G5410" i="43"/>
  <c r="F5411" i="43"/>
  <c r="G5411" i="43"/>
  <c r="H5411" i="43" s="1"/>
  <c r="F5412" i="43"/>
  <c r="G5412" i="43"/>
  <c r="H5412" i="43" s="1"/>
  <c r="F5413" i="43"/>
  <c r="H5413" i="43" s="1"/>
  <c r="G5413" i="43"/>
  <c r="F5414" i="43"/>
  <c r="G5414" i="43"/>
  <c r="F5415" i="43"/>
  <c r="G5415" i="43"/>
  <c r="H5415" i="43"/>
  <c r="F5416" i="43"/>
  <c r="H5416" i="43" s="1"/>
  <c r="G5416" i="43"/>
  <c r="F5417" i="43"/>
  <c r="G5417" i="43"/>
  <c r="H5417" i="43"/>
  <c r="F5418" i="43"/>
  <c r="G5418" i="43"/>
  <c r="H5418" i="43" s="1"/>
  <c r="F5419" i="43"/>
  <c r="G5419" i="43"/>
  <c r="H5419" i="43"/>
  <c r="F5420" i="43"/>
  <c r="G5420" i="43"/>
  <c r="H5420" i="43" s="1"/>
  <c r="F5421" i="43"/>
  <c r="H5421" i="43" s="1"/>
  <c r="G5421" i="43"/>
  <c r="F5422" i="43"/>
  <c r="H5422" i="43" s="1"/>
  <c r="G5422" i="43"/>
  <c r="F5423" i="43"/>
  <c r="H5423" i="43" s="1"/>
  <c r="G5423" i="43"/>
  <c r="F5424" i="43"/>
  <c r="G5424" i="43"/>
  <c r="H5424" i="43"/>
  <c r="F5425" i="43"/>
  <c r="G5425" i="43"/>
  <c r="H5425" i="43"/>
  <c r="F5426" i="43"/>
  <c r="H5426" i="43" s="1"/>
  <c r="G5426" i="43"/>
  <c r="F5427" i="43"/>
  <c r="G5427" i="43"/>
  <c r="H5427" i="43" s="1"/>
  <c r="F5428" i="43"/>
  <c r="G5428" i="43"/>
  <c r="H5428" i="43"/>
  <c r="F5429" i="43"/>
  <c r="H5429" i="43" s="1"/>
  <c r="G5429" i="43"/>
  <c r="F5430" i="43"/>
  <c r="H5430" i="43" s="1"/>
  <c r="G5430" i="43"/>
  <c r="F5431" i="43"/>
  <c r="G5431" i="43"/>
  <c r="H5431" i="43"/>
  <c r="F5432" i="43"/>
  <c r="H5432" i="43" s="1"/>
  <c r="G5432" i="43"/>
  <c r="F5433" i="43"/>
  <c r="H5433" i="43" s="1"/>
  <c r="G5433" i="43"/>
  <c r="F5434" i="43"/>
  <c r="G5434" i="43"/>
  <c r="H5434" i="43"/>
  <c r="F5435" i="43"/>
  <c r="G5435" i="43"/>
  <c r="H5435" i="43"/>
  <c r="F5436" i="43"/>
  <c r="G5436" i="43"/>
  <c r="H5436" i="43" s="1"/>
  <c r="F5437" i="43"/>
  <c r="G5437" i="43"/>
  <c r="F5438" i="43"/>
  <c r="H5438" i="43" s="1"/>
  <c r="G5438" i="43"/>
  <c r="F5439" i="43"/>
  <c r="H5439" i="43" s="1"/>
  <c r="G5439" i="43"/>
  <c r="F5440" i="43"/>
  <c r="G5440" i="43"/>
  <c r="H5440" i="43"/>
  <c r="F5441" i="43"/>
  <c r="H5441" i="43" s="1"/>
  <c r="G5441" i="43"/>
  <c r="F5442" i="43"/>
  <c r="H5442" i="43" s="1"/>
  <c r="G5442" i="43"/>
  <c r="F5443" i="43"/>
  <c r="G5443" i="43"/>
  <c r="H5443" i="43"/>
  <c r="F5444" i="43"/>
  <c r="G5444" i="43"/>
  <c r="H5444" i="43" s="1"/>
  <c r="F5445" i="43"/>
  <c r="H5445" i="43" s="1"/>
  <c r="G5445" i="43"/>
  <c r="F5446" i="43"/>
  <c r="G5446" i="43"/>
  <c r="F5447" i="43"/>
  <c r="G5447" i="43"/>
  <c r="H5447" i="43"/>
  <c r="F5448" i="43"/>
  <c r="H5448" i="43" s="1"/>
  <c r="G5448" i="43"/>
  <c r="F5449" i="43"/>
  <c r="G5449" i="43"/>
  <c r="H5449" i="43"/>
  <c r="F5450" i="43"/>
  <c r="G5450" i="43"/>
  <c r="H5450" i="43" s="1"/>
  <c r="F5451" i="43"/>
  <c r="G5451" i="43"/>
  <c r="H5451" i="43"/>
  <c r="F5452" i="43"/>
  <c r="G5452" i="43"/>
  <c r="H5452" i="43" s="1"/>
  <c r="F5453" i="43"/>
  <c r="H5453" i="43" s="1"/>
  <c r="G5453" i="43"/>
  <c r="F5454" i="43"/>
  <c r="H5454" i="43" s="1"/>
  <c r="G5454" i="43"/>
  <c r="F5455" i="43"/>
  <c r="G5455" i="43"/>
  <c r="H5455" i="43"/>
  <c r="F5456" i="43"/>
  <c r="G5456" i="43"/>
  <c r="H5456" i="43"/>
  <c r="F5457" i="43"/>
  <c r="G5457" i="43"/>
  <c r="H5457" i="43"/>
  <c r="F5458" i="43"/>
  <c r="G5458" i="43"/>
  <c r="F5459" i="43"/>
  <c r="G5459" i="43"/>
  <c r="H5459" i="43" s="1"/>
  <c r="F5460" i="43"/>
  <c r="G5460" i="43"/>
  <c r="H5460" i="43"/>
  <c r="F5461" i="43"/>
  <c r="H5461" i="43" s="1"/>
  <c r="G5461" i="43"/>
  <c r="F5462" i="43"/>
  <c r="H5462" i="43" s="1"/>
  <c r="G5462" i="43"/>
  <c r="F5463" i="43"/>
  <c r="G5463" i="43"/>
  <c r="H5463" i="43"/>
  <c r="F5464" i="43"/>
  <c r="H5464" i="43" s="1"/>
  <c r="G5464" i="43"/>
  <c r="F5465" i="43"/>
  <c r="H5465" i="43" s="1"/>
  <c r="G5465" i="43"/>
  <c r="F5466" i="43"/>
  <c r="G5466" i="43"/>
  <c r="H5466" i="43" s="1"/>
  <c r="F5467" i="43"/>
  <c r="G5467" i="43"/>
  <c r="H5467" i="43"/>
  <c r="F5468" i="43"/>
  <c r="G5468" i="43"/>
  <c r="H5468" i="43" s="1"/>
  <c r="F5469" i="43"/>
  <c r="H5469" i="43" s="1"/>
  <c r="G5469" i="43"/>
  <c r="F5470" i="43"/>
  <c r="H5470" i="43" s="1"/>
  <c r="G5470" i="43"/>
  <c r="F5471" i="43"/>
  <c r="H5471" i="43" s="1"/>
  <c r="G5471" i="43"/>
  <c r="F5472" i="43"/>
  <c r="G5472" i="43"/>
  <c r="H5472" i="43"/>
  <c r="F5473" i="43"/>
  <c r="H5473" i="43" s="1"/>
  <c r="G5473" i="43"/>
  <c r="F5474" i="43"/>
  <c r="H5474" i="43" s="1"/>
  <c r="G5474" i="43"/>
  <c r="F5475" i="43"/>
  <c r="G5475" i="43"/>
  <c r="H5475" i="43"/>
  <c r="F5476" i="43"/>
  <c r="G5476" i="43"/>
  <c r="H5476" i="43" s="1"/>
  <c r="F5477" i="43"/>
  <c r="H5477" i="43" s="1"/>
  <c r="G5477" i="43"/>
  <c r="F5478" i="43"/>
  <c r="H5478" i="43" s="1"/>
  <c r="G5478" i="43"/>
  <c r="F5479" i="43"/>
  <c r="G5479" i="43"/>
  <c r="H5479" i="43"/>
  <c r="F5480" i="43"/>
  <c r="H5480" i="43" s="1"/>
  <c r="G5480" i="43"/>
  <c r="F5481" i="43"/>
  <c r="H5481" i="43" s="1"/>
  <c r="G5481" i="43"/>
  <c r="F5482" i="43"/>
  <c r="G5482" i="43"/>
  <c r="H5482" i="43" s="1"/>
  <c r="F5483" i="43"/>
  <c r="G5483" i="43"/>
  <c r="H5483" i="43"/>
  <c r="F5484" i="43"/>
  <c r="G5484" i="43"/>
  <c r="H5484" i="43" s="1"/>
  <c r="F5485" i="43"/>
  <c r="H5485" i="43" s="1"/>
  <c r="G5485" i="43"/>
  <c r="F5486" i="43"/>
  <c r="H5486" i="43" s="1"/>
  <c r="G5486" i="43"/>
  <c r="F5487" i="43"/>
  <c r="G5487" i="43"/>
  <c r="H5487" i="43"/>
  <c r="F5488" i="43"/>
  <c r="G5488" i="43"/>
  <c r="H5488" i="43"/>
  <c r="F5489" i="43"/>
  <c r="G5489" i="43"/>
  <c r="H5489" i="43"/>
  <c r="F5490" i="43"/>
  <c r="G5490" i="43"/>
  <c r="F5491" i="43"/>
  <c r="G5491" i="43"/>
  <c r="H5491" i="43" s="1"/>
  <c r="F5492" i="43"/>
  <c r="G5492" i="43"/>
  <c r="H5492" i="43"/>
  <c r="F5493" i="43"/>
  <c r="H5493" i="43" s="1"/>
  <c r="G5493" i="43"/>
  <c r="F5494" i="43"/>
  <c r="H5494" i="43" s="1"/>
  <c r="G5494" i="43"/>
  <c r="F5495" i="43"/>
  <c r="G5495" i="43"/>
  <c r="H5495" i="43"/>
  <c r="F5496" i="43"/>
  <c r="H5496" i="43" s="1"/>
  <c r="G5496" i="43"/>
  <c r="F5497" i="43"/>
  <c r="H5497" i="43" s="1"/>
  <c r="G5497" i="43"/>
  <c r="F5498" i="43"/>
  <c r="G5498" i="43"/>
  <c r="H5498" i="43"/>
  <c r="F5499" i="43"/>
  <c r="G5499" i="43"/>
  <c r="H5499" i="43"/>
  <c r="F5500" i="43"/>
  <c r="G5500" i="43"/>
  <c r="H5500" i="43" s="1"/>
  <c r="F5501" i="43"/>
  <c r="H5501" i="43" s="1"/>
  <c r="G5501" i="43"/>
  <c r="F5502" i="43"/>
  <c r="H5502" i="43" s="1"/>
  <c r="G5502" i="43"/>
  <c r="F5503" i="43"/>
  <c r="H5503" i="43" s="1"/>
  <c r="G5503" i="43"/>
  <c r="F5504" i="43"/>
  <c r="G5504" i="43"/>
  <c r="H5504" i="43"/>
  <c r="F5505" i="43"/>
  <c r="G5505" i="43"/>
  <c r="H5505" i="43"/>
  <c r="F5506" i="43"/>
  <c r="H5506" i="43" s="1"/>
  <c r="G5506" i="43"/>
  <c r="F5507" i="43"/>
  <c r="G5507" i="43"/>
  <c r="H5507" i="43" s="1"/>
  <c r="F5508" i="43"/>
  <c r="G5508" i="43"/>
  <c r="H5508" i="43" s="1"/>
  <c r="F5509" i="43"/>
  <c r="H5509" i="43" s="1"/>
  <c r="G5509" i="43"/>
  <c r="F5510" i="43"/>
  <c r="G5510" i="43"/>
  <c r="F5511" i="43"/>
  <c r="H5511" i="43" s="1"/>
  <c r="G5511" i="43"/>
  <c r="F5512" i="43"/>
  <c r="H5512" i="43" s="1"/>
  <c r="G5512" i="43"/>
  <c r="F5513" i="43"/>
  <c r="H5513" i="43" s="1"/>
  <c r="G5513" i="43"/>
  <c r="F5514" i="43"/>
  <c r="G5514" i="43"/>
  <c r="H5514" i="43" s="1"/>
  <c r="F5515" i="43"/>
  <c r="G5515" i="43"/>
  <c r="H5515" i="43"/>
  <c r="F5516" i="43"/>
  <c r="G5516" i="43"/>
  <c r="H5516" i="43" s="1"/>
  <c r="F5517" i="43"/>
  <c r="H5517" i="43" s="1"/>
  <c r="G5517" i="43"/>
  <c r="F5518" i="43"/>
  <c r="H5518" i="43" s="1"/>
  <c r="G5518" i="43"/>
  <c r="F5519" i="43"/>
  <c r="H5519" i="43" s="1"/>
  <c r="G5519" i="43"/>
  <c r="F5520" i="43"/>
  <c r="G5520" i="43"/>
  <c r="H5520" i="43"/>
  <c r="F5521" i="43"/>
  <c r="G5521" i="43"/>
  <c r="H5521" i="43"/>
  <c r="F5522" i="43"/>
  <c r="G5522" i="43"/>
  <c r="F5523" i="43"/>
  <c r="G5523" i="43"/>
  <c r="H5523" i="43" s="1"/>
  <c r="F5524" i="43"/>
  <c r="G5524" i="43"/>
  <c r="H5524" i="43" s="1"/>
  <c r="F5525" i="43"/>
  <c r="H5525" i="43" s="1"/>
  <c r="G5525" i="43"/>
  <c r="F5526" i="43"/>
  <c r="H5526" i="43" s="1"/>
  <c r="G5526" i="43"/>
  <c r="F5527" i="43"/>
  <c r="G5527" i="43"/>
  <c r="H5527" i="43"/>
  <c r="F5528" i="43"/>
  <c r="H5528" i="43" s="1"/>
  <c r="G5528" i="43"/>
  <c r="F5529" i="43"/>
  <c r="H5529" i="43" s="1"/>
  <c r="G5529" i="43"/>
  <c r="F5530" i="43"/>
  <c r="G5530" i="43"/>
  <c r="H5530" i="43"/>
  <c r="F5531" i="43"/>
  <c r="G5531" i="43"/>
  <c r="H5531" i="43"/>
  <c r="F5532" i="43"/>
  <c r="G5532" i="43"/>
  <c r="H5532" i="43" s="1"/>
  <c r="F5533" i="43"/>
  <c r="G5533" i="43"/>
  <c r="F5534" i="43"/>
  <c r="H5534" i="43" s="1"/>
  <c r="G5534" i="43"/>
  <c r="F5535" i="43"/>
  <c r="H5535" i="43" s="1"/>
  <c r="G5535" i="43"/>
  <c r="F5536" i="43"/>
  <c r="G5536" i="43"/>
  <c r="H5536" i="43"/>
  <c r="F5537" i="43"/>
  <c r="G5537" i="43"/>
  <c r="H5537" i="43"/>
  <c r="F5538" i="43"/>
  <c r="H5538" i="43" s="1"/>
  <c r="G5538" i="43"/>
  <c r="F5539" i="43"/>
  <c r="G5539" i="43"/>
  <c r="H5539" i="43" s="1"/>
  <c r="F5540" i="43"/>
  <c r="G5540" i="43"/>
  <c r="H5540" i="43" s="1"/>
  <c r="F5541" i="43"/>
  <c r="H5541" i="43" s="1"/>
  <c r="G5541" i="43"/>
  <c r="F5542" i="43"/>
  <c r="G5542" i="43"/>
  <c r="F5543" i="43"/>
  <c r="H5543" i="43" s="1"/>
  <c r="G5543" i="43"/>
  <c r="F5544" i="43"/>
  <c r="H5544" i="43" s="1"/>
  <c r="G5544" i="43"/>
  <c r="F5545" i="43"/>
  <c r="G5545" i="43"/>
  <c r="H5545" i="43"/>
  <c r="F5546" i="43"/>
  <c r="G5546" i="43"/>
  <c r="H5546" i="43" s="1"/>
  <c r="F5547" i="43"/>
  <c r="G5547" i="43"/>
  <c r="H5547" i="43"/>
  <c r="F5548" i="43"/>
  <c r="G5548" i="43"/>
  <c r="H5548" i="43" s="1"/>
  <c r="F5549" i="43"/>
  <c r="H5549" i="43" s="1"/>
  <c r="G5549" i="43"/>
  <c r="F5550" i="43"/>
  <c r="H5550" i="43" s="1"/>
  <c r="G5550" i="43"/>
  <c r="F5551" i="43"/>
  <c r="G5551" i="43"/>
  <c r="F5552" i="43"/>
  <c r="G5552" i="43"/>
  <c r="H5552" i="43"/>
  <c r="F5553" i="43"/>
  <c r="G5553" i="43"/>
  <c r="H5553" i="43"/>
  <c r="F5554" i="43"/>
  <c r="H5554" i="43" s="1"/>
  <c r="G5554" i="43"/>
  <c r="F5555" i="43"/>
  <c r="G5555" i="43"/>
  <c r="H5555" i="43" s="1"/>
  <c r="F5556" i="43"/>
  <c r="G5556" i="43"/>
  <c r="H5556" i="43"/>
  <c r="F5557" i="43"/>
  <c r="H5557" i="43" s="1"/>
  <c r="G5557" i="43"/>
  <c r="F5558" i="43"/>
  <c r="H5558" i="43" s="1"/>
  <c r="G5558" i="43"/>
  <c r="F5559" i="43"/>
  <c r="G5559" i="43"/>
  <c r="H5559" i="43"/>
  <c r="F5560" i="43"/>
  <c r="H5560" i="43" s="1"/>
  <c r="G5560" i="43"/>
  <c r="F5561" i="43"/>
  <c r="H5561" i="43" s="1"/>
  <c r="G5561" i="43"/>
  <c r="F5562" i="43"/>
  <c r="G5562" i="43"/>
  <c r="H5562" i="43" s="1"/>
  <c r="F5563" i="43"/>
  <c r="G5563" i="43"/>
  <c r="H5563" i="43"/>
  <c r="F5564" i="43"/>
  <c r="G5564" i="43"/>
  <c r="H5564" i="43" s="1"/>
  <c r="F5565" i="43"/>
  <c r="H5565" i="43" s="1"/>
  <c r="G5565" i="43"/>
  <c r="F5566" i="43"/>
  <c r="H5566" i="43" s="1"/>
  <c r="G5566" i="43"/>
  <c r="F5567" i="43"/>
  <c r="H5567" i="43" s="1"/>
  <c r="G5567" i="43"/>
  <c r="F5568" i="43"/>
  <c r="G5568" i="43"/>
  <c r="H5568" i="43"/>
  <c r="F5569" i="43"/>
  <c r="H5569" i="43" s="1"/>
  <c r="G5569" i="43"/>
  <c r="F5570" i="43"/>
  <c r="H5570" i="43" s="1"/>
  <c r="G5570" i="43"/>
  <c r="F5571" i="43"/>
  <c r="G5571" i="43"/>
  <c r="H5571" i="43"/>
  <c r="F5572" i="43"/>
  <c r="G5572" i="43"/>
  <c r="H5572" i="43" s="1"/>
  <c r="F5573" i="43"/>
  <c r="H5573" i="43" s="1"/>
  <c r="G5573" i="43"/>
  <c r="F5574" i="43"/>
  <c r="H5574" i="43" s="1"/>
  <c r="G5574" i="43"/>
  <c r="F5575" i="43"/>
  <c r="G5575" i="43"/>
  <c r="H5575" i="43"/>
  <c r="F5576" i="43"/>
  <c r="H5576" i="43" s="1"/>
  <c r="G5576" i="43"/>
  <c r="F5577" i="43"/>
  <c r="G5577" i="43"/>
  <c r="H5577" i="43"/>
  <c r="F5578" i="43"/>
  <c r="G5578" i="43"/>
  <c r="H5578" i="43" s="1"/>
  <c r="F5579" i="43"/>
  <c r="G5579" i="43"/>
  <c r="H5579" i="43"/>
  <c r="F5580" i="43"/>
  <c r="G5580" i="43"/>
  <c r="H5580" i="43" s="1"/>
  <c r="F5581" i="43"/>
  <c r="H5581" i="43" s="1"/>
  <c r="G5581" i="43"/>
  <c r="F5582" i="43"/>
  <c r="H5582" i="43" s="1"/>
  <c r="G5582" i="43"/>
  <c r="F5583" i="43"/>
  <c r="H5583" i="43" s="1"/>
  <c r="G5583" i="43"/>
  <c r="F5584" i="43"/>
  <c r="G5584" i="43"/>
  <c r="H5584" i="43"/>
  <c r="F5585" i="43"/>
  <c r="G5585" i="43"/>
  <c r="H5585" i="43"/>
  <c r="F5586" i="43"/>
  <c r="G5586" i="43"/>
  <c r="F5587" i="43"/>
  <c r="G5587" i="43"/>
  <c r="H5587" i="43" s="1"/>
  <c r="F5588" i="43"/>
  <c r="G5588" i="43"/>
  <c r="H5588" i="43"/>
  <c r="F5589" i="43"/>
  <c r="H5589" i="43" s="1"/>
  <c r="G5589" i="43"/>
  <c r="F5590" i="43"/>
  <c r="H5590" i="43" s="1"/>
  <c r="G5590" i="43"/>
  <c r="F5591" i="43"/>
  <c r="G5591" i="43"/>
  <c r="H5591" i="43"/>
  <c r="F5592" i="43"/>
  <c r="H5592" i="43" s="1"/>
  <c r="G5592" i="43"/>
  <c r="F5593" i="43"/>
  <c r="H5593" i="43" s="1"/>
  <c r="G5593" i="43"/>
  <c r="F5594" i="43"/>
  <c r="G5594" i="43"/>
  <c r="H5594" i="43" s="1"/>
  <c r="F5595" i="43"/>
  <c r="G5595" i="43"/>
  <c r="H5595" i="43"/>
  <c r="F5596" i="43"/>
  <c r="G5596" i="43"/>
  <c r="H5596" i="43" s="1"/>
  <c r="F5597" i="43"/>
  <c r="G5597" i="43"/>
  <c r="F5598" i="43"/>
  <c r="H5598" i="43" s="1"/>
  <c r="G5598" i="43"/>
  <c r="F5599" i="43"/>
  <c r="H5599" i="43" s="1"/>
  <c r="G5599" i="43"/>
  <c r="F5600" i="43"/>
  <c r="G5600" i="43"/>
  <c r="H5600" i="43"/>
  <c r="F5601" i="43"/>
  <c r="H5601" i="43" s="1"/>
  <c r="G5601" i="43"/>
  <c r="F5602" i="43"/>
  <c r="H5602" i="43" s="1"/>
  <c r="G5602" i="43"/>
  <c r="F5603" i="43"/>
  <c r="G5603" i="43"/>
  <c r="H5603" i="43"/>
  <c r="F5604" i="43"/>
  <c r="G5604" i="43"/>
  <c r="H5604" i="43" s="1"/>
  <c r="F5605" i="43"/>
  <c r="H5605" i="43" s="1"/>
  <c r="G5605" i="43"/>
  <c r="F5606" i="43"/>
  <c r="H5606" i="43" s="1"/>
  <c r="G5606" i="43"/>
  <c r="F5607" i="43"/>
  <c r="G5607" i="43"/>
  <c r="H5607" i="43"/>
  <c r="F5608" i="43"/>
  <c r="H5608" i="43" s="1"/>
  <c r="G5608" i="43"/>
  <c r="F5609" i="43"/>
  <c r="H5609" i="43" s="1"/>
  <c r="G5609" i="43"/>
  <c r="F5610" i="43"/>
  <c r="G5610" i="43"/>
  <c r="H5610" i="43" s="1"/>
  <c r="F5611" i="43"/>
  <c r="G5611" i="43"/>
  <c r="H5611" i="43"/>
  <c r="F5612" i="43"/>
  <c r="G5612" i="43"/>
  <c r="H5612" i="43" s="1"/>
  <c r="F5613" i="43"/>
  <c r="H5613" i="43" s="1"/>
  <c r="G5613" i="43"/>
  <c r="F5614" i="43"/>
  <c r="H5614" i="43" s="1"/>
  <c r="G5614" i="43"/>
  <c r="F5615" i="43"/>
  <c r="G5615" i="43"/>
  <c r="H5615" i="43" s="1"/>
  <c r="F5616" i="43"/>
  <c r="G5616" i="43"/>
  <c r="H5616" i="43"/>
  <c r="F5617" i="43"/>
  <c r="G5617" i="43"/>
  <c r="H5617" i="43"/>
  <c r="F5618" i="43"/>
  <c r="H5618" i="43" s="1"/>
  <c r="G5618" i="43"/>
  <c r="F5619" i="43"/>
  <c r="G5619" i="43"/>
  <c r="H5619" i="43" s="1"/>
  <c r="F5620" i="43"/>
  <c r="G5620" i="43"/>
  <c r="H5620" i="43" s="1"/>
  <c r="F5621" i="43"/>
  <c r="H5621" i="43" s="1"/>
  <c r="G5621" i="43"/>
  <c r="F5622" i="43"/>
  <c r="H5622" i="43" s="1"/>
  <c r="G5622" i="43"/>
  <c r="F5623" i="43"/>
  <c r="G5623" i="43"/>
  <c r="H5623" i="43"/>
  <c r="F5624" i="43"/>
  <c r="H5624" i="43" s="1"/>
  <c r="G5624" i="43"/>
  <c r="F5625" i="43"/>
  <c r="H5625" i="43" s="1"/>
  <c r="G5625" i="43"/>
  <c r="F5626" i="43"/>
  <c r="G5626" i="43"/>
  <c r="H5626" i="43"/>
  <c r="F5627" i="43"/>
  <c r="G5627" i="43"/>
  <c r="H5627" i="43"/>
  <c r="F5628" i="43"/>
  <c r="G5628" i="43"/>
  <c r="H5628" i="43" s="1"/>
  <c r="F5629" i="43"/>
  <c r="H5629" i="43" s="1"/>
  <c r="G5629" i="43"/>
  <c r="F5630" i="43"/>
  <c r="H5630" i="43" s="1"/>
  <c r="G5630" i="43"/>
  <c r="F5631" i="43"/>
  <c r="H5631" i="43" s="1"/>
  <c r="G5631" i="43"/>
  <c r="F5632" i="43"/>
  <c r="G5632" i="43"/>
  <c r="H5632" i="43"/>
  <c r="F5633" i="43"/>
  <c r="G5633" i="43"/>
  <c r="H5633" i="43"/>
  <c r="F5634" i="43"/>
  <c r="H5634" i="43" s="1"/>
  <c r="G5634" i="43"/>
  <c r="F5635" i="43"/>
  <c r="G5635" i="43"/>
  <c r="H5635" i="43"/>
  <c r="F5636" i="43"/>
  <c r="G5636" i="43"/>
  <c r="H5636" i="43" s="1"/>
  <c r="F5637" i="43"/>
  <c r="H5637" i="43" s="1"/>
  <c r="G5637" i="43"/>
  <c r="F5638" i="43"/>
  <c r="G5638" i="43"/>
  <c r="F5639" i="43"/>
  <c r="H5639" i="43" s="1"/>
  <c r="G5639" i="43"/>
  <c r="F5640" i="43"/>
  <c r="H5640" i="43" s="1"/>
  <c r="G5640" i="43"/>
  <c r="F5641" i="43"/>
  <c r="G5641" i="43"/>
  <c r="H5641" i="43"/>
  <c r="F5642" i="43"/>
  <c r="G5642" i="43"/>
  <c r="H5642" i="43" s="1"/>
  <c r="F5643" i="43"/>
  <c r="G5643" i="43"/>
  <c r="H5643" i="43"/>
  <c r="F5644" i="43"/>
  <c r="G5644" i="43"/>
  <c r="H5644" i="43" s="1"/>
  <c r="F5645" i="43"/>
  <c r="H5645" i="43" s="1"/>
  <c r="G5645" i="43"/>
  <c r="F5646" i="43"/>
  <c r="H5646" i="43" s="1"/>
  <c r="G5646" i="43"/>
  <c r="F5647" i="43"/>
  <c r="G5647" i="43"/>
  <c r="H5647" i="43" s="1"/>
  <c r="F5648" i="43"/>
  <c r="G5648" i="43"/>
  <c r="H5648" i="43"/>
  <c r="F5649" i="43"/>
  <c r="G5649" i="43"/>
  <c r="H5649" i="43"/>
  <c r="F5650" i="43"/>
  <c r="H5650" i="43" s="1"/>
  <c r="G5650" i="43"/>
  <c r="F5651" i="43"/>
  <c r="G5651" i="43"/>
  <c r="H5651" i="43" s="1"/>
  <c r="F5652" i="43"/>
  <c r="G5652" i="43"/>
  <c r="H5652" i="43" s="1"/>
  <c r="F5653" i="43"/>
  <c r="H5653" i="43" s="1"/>
  <c r="G5653" i="43"/>
  <c r="F5654" i="43"/>
  <c r="H5654" i="43" s="1"/>
  <c r="G5654" i="43"/>
  <c r="F5655" i="43"/>
  <c r="G5655" i="43"/>
  <c r="H5655" i="43"/>
  <c r="F5656" i="43"/>
  <c r="H5656" i="43" s="1"/>
  <c r="G5656" i="43"/>
  <c r="F5657" i="43"/>
  <c r="H5657" i="43" s="1"/>
  <c r="G5657" i="43"/>
  <c r="F5658" i="43"/>
  <c r="G5658" i="43"/>
  <c r="H5658" i="43"/>
  <c r="F5659" i="43"/>
  <c r="G5659" i="43"/>
  <c r="H5659" i="43"/>
  <c r="F5660" i="43"/>
  <c r="G5660" i="43"/>
  <c r="H5660" i="43" s="1"/>
  <c r="F5661" i="43"/>
  <c r="G5661" i="43"/>
  <c r="F5662" i="43"/>
  <c r="H5662" i="43" s="1"/>
  <c r="G5662" i="43"/>
  <c r="F5663" i="43"/>
  <c r="H5663" i="43" s="1"/>
  <c r="G5663" i="43"/>
  <c r="F5664" i="43"/>
  <c r="G5664" i="43"/>
  <c r="H5664" i="43"/>
  <c r="F5665" i="43"/>
  <c r="G5665" i="43"/>
  <c r="H5665" i="43"/>
  <c r="F5666" i="43"/>
  <c r="H5666" i="43" s="1"/>
  <c r="G5666" i="43"/>
  <c r="F5667" i="43"/>
  <c r="G5667" i="43"/>
  <c r="H5667" i="43" s="1"/>
  <c r="F5668" i="43"/>
  <c r="G5668" i="43"/>
  <c r="H5668" i="43" s="1"/>
  <c r="F5669" i="43"/>
  <c r="H5669" i="43" s="1"/>
  <c r="G5669" i="43"/>
  <c r="F5670" i="43"/>
  <c r="G5670" i="43"/>
  <c r="F5671" i="43"/>
  <c r="G5671" i="43"/>
  <c r="H5671" i="43"/>
  <c r="F5672" i="43"/>
  <c r="H5672" i="43" s="1"/>
  <c r="G5672" i="43"/>
  <c r="F5673" i="43"/>
  <c r="G5673" i="43"/>
  <c r="H5673" i="43"/>
  <c r="F5674" i="43"/>
  <c r="G5674" i="43"/>
  <c r="H5674" i="43" s="1"/>
  <c r="F5675" i="43"/>
  <c r="G5675" i="43"/>
  <c r="H5675" i="43"/>
  <c r="F5676" i="43"/>
  <c r="G5676" i="43"/>
  <c r="H5676" i="43" s="1"/>
  <c r="F5677" i="43"/>
  <c r="H5677" i="43" s="1"/>
  <c r="G5677" i="43"/>
  <c r="F5678" i="43"/>
  <c r="H5678" i="43" s="1"/>
  <c r="G5678" i="43"/>
  <c r="F5679" i="43"/>
  <c r="G5679" i="43"/>
  <c r="F5680" i="43"/>
  <c r="G5680" i="43"/>
  <c r="H5680" i="43"/>
  <c r="F5681" i="43"/>
  <c r="G5681" i="43"/>
  <c r="H5681" i="43"/>
  <c r="F5682" i="43"/>
  <c r="H5682" i="43" s="1"/>
  <c r="G5682" i="43"/>
  <c r="F5683" i="43"/>
  <c r="G5683" i="43"/>
  <c r="H5683" i="43" s="1"/>
  <c r="F5684" i="43"/>
  <c r="G5684" i="43"/>
  <c r="H5684" i="43"/>
  <c r="F5685" i="43"/>
  <c r="H5685" i="43" s="1"/>
  <c r="G5685" i="43"/>
  <c r="F5686" i="43"/>
  <c r="H5686" i="43" s="1"/>
  <c r="G5686" i="43"/>
  <c r="F5687" i="43"/>
  <c r="G5687" i="43"/>
  <c r="H5687" i="43"/>
  <c r="F5688" i="43"/>
  <c r="H5688" i="43" s="1"/>
  <c r="G5688" i="43"/>
  <c r="F5689" i="43"/>
  <c r="H5689" i="43" s="1"/>
  <c r="G5689" i="43"/>
  <c r="F5690" i="43"/>
  <c r="G5690" i="43"/>
  <c r="H5690" i="43"/>
  <c r="F5691" i="43"/>
  <c r="G5691" i="43"/>
  <c r="H5691" i="43"/>
  <c r="F5692" i="43"/>
  <c r="G5692" i="43"/>
  <c r="H5692" i="43" s="1"/>
  <c r="F5693" i="43"/>
  <c r="G5693" i="43"/>
  <c r="F5694" i="43"/>
  <c r="H5694" i="43" s="1"/>
  <c r="G5694" i="43"/>
  <c r="F5695" i="43"/>
  <c r="H5695" i="43" s="1"/>
  <c r="G5695" i="43"/>
  <c r="F5696" i="43"/>
  <c r="G5696" i="43"/>
  <c r="H5696" i="43"/>
  <c r="F5697" i="43"/>
  <c r="H5697" i="43" s="1"/>
  <c r="G5697" i="43"/>
  <c r="F5698" i="43"/>
  <c r="H5698" i="43" s="1"/>
  <c r="G5698" i="43"/>
  <c r="F5699" i="43"/>
  <c r="G5699" i="43"/>
  <c r="H5699" i="43"/>
  <c r="F5700" i="43"/>
  <c r="G5700" i="43"/>
  <c r="H5700" i="43" s="1"/>
  <c r="F5701" i="43"/>
  <c r="H5701" i="43" s="1"/>
  <c r="G5701" i="43"/>
  <c r="F5702" i="43"/>
  <c r="H5702" i="43" s="1"/>
  <c r="G5702" i="43"/>
  <c r="F5703" i="43"/>
  <c r="G5703" i="43"/>
  <c r="H5703" i="43" s="1"/>
  <c r="F5704" i="43"/>
  <c r="G5704" i="43"/>
  <c r="H5704" i="43"/>
  <c r="F5705" i="43"/>
  <c r="G5705" i="43"/>
  <c r="F5706" i="43"/>
  <c r="H5706" i="43" s="1"/>
  <c r="G5706" i="43"/>
  <c r="F5707" i="43"/>
  <c r="G5707" i="43"/>
  <c r="H5707" i="43" s="1"/>
  <c r="F5708" i="43"/>
  <c r="G5708" i="43"/>
  <c r="H5708" i="43"/>
  <c r="F5709" i="43"/>
  <c r="H5709" i="43" s="1"/>
  <c r="G5709" i="43"/>
  <c r="F5710" i="43"/>
  <c r="G5710" i="43"/>
  <c r="H5710" i="43" s="1"/>
  <c r="F5711" i="43"/>
  <c r="H5711" i="43" s="1"/>
  <c r="G5711" i="43"/>
  <c r="F5712" i="43"/>
  <c r="H5712" i="43" s="1"/>
  <c r="G5712" i="43"/>
  <c r="F5713" i="43"/>
  <c r="H5713" i="43" s="1"/>
  <c r="G5713" i="43"/>
  <c r="F5714" i="43"/>
  <c r="G5714" i="43"/>
  <c r="H5714" i="43" s="1"/>
  <c r="F5715" i="43"/>
  <c r="G5715" i="43"/>
  <c r="H5715" i="43"/>
  <c r="F5716" i="43"/>
  <c r="H5716" i="43" s="1"/>
  <c r="G5716" i="43"/>
  <c r="F5717" i="43"/>
  <c r="H5717" i="43" s="1"/>
  <c r="G5717" i="43"/>
  <c r="F5718" i="43"/>
  <c r="G5718" i="43"/>
  <c r="H5718" i="43"/>
  <c r="F5719" i="43"/>
  <c r="G5719" i="43"/>
  <c r="F5720" i="43"/>
  <c r="H5720" i="43" s="1"/>
  <c r="G5720" i="43"/>
  <c r="F5721" i="43"/>
  <c r="G5721" i="43"/>
  <c r="H5721" i="43" s="1"/>
  <c r="F5722" i="43"/>
  <c r="G5722" i="43"/>
  <c r="H5722" i="43"/>
  <c r="F5723" i="43"/>
  <c r="G5723" i="43"/>
  <c r="H5723" i="43" s="1"/>
  <c r="F5724" i="43"/>
  <c r="H5724" i="43" s="1"/>
  <c r="G5724" i="43"/>
  <c r="F5725" i="43"/>
  <c r="G5725" i="43"/>
  <c r="F5726" i="43"/>
  <c r="H5726" i="43" s="1"/>
  <c r="G5726" i="43"/>
  <c r="F5727" i="43"/>
  <c r="G5727" i="43"/>
  <c r="H5727" i="43" s="1"/>
  <c r="F5728" i="43"/>
  <c r="G5728" i="43"/>
  <c r="H5728" i="43"/>
  <c r="F5729" i="43"/>
  <c r="G5729" i="43"/>
  <c r="H5729" i="43"/>
  <c r="F5730" i="43"/>
  <c r="H5730" i="43" s="1"/>
  <c r="G5730" i="43"/>
  <c r="F5731" i="43"/>
  <c r="G5731" i="43"/>
  <c r="H5731" i="43" s="1"/>
  <c r="F5732" i="43"/>
  <c r="G5732" i="43"/>
  <c r="H5732" i="43" s="1"/>
  <c r="F5733" i="43"/>
  <c r="H5733" i="43" s="1"/>
  <c r="G5733" i="43"/>
  <c r="F5734" i="43"/>
  <c r="H5734" i="43" s="1"/>
  <c r="G5734" i="43"/>
  <c r="F5735" i="43"/>
  <c r="G5735" i="43"/>
  <c r="H5735" i="43"/>
  <c r="F5736" i="43"/>
  <c r="G5736" i="43"/>
  <c r="H5736" i="43"/>
  <c r="F5737" i="43"/>
  <c r="H5737" i="43" s="1"/>
  <c r="G5737" i="43"/>
  <c r="F5738" i="43"/>
  <c r="G5738" i="43"/>
  <c r="H5738" i="43"/>
  <c r="F5739" i="43"/>
  <c r="G5739" i="43"/>
  <c r="H5739" i="43" s="1"/>
  <c r="F5740" i="43"/>
  <c r="G5740" i="43"/>
  <c r="H5740" i="43"/>
  <c r="F5741" i="43"/>
  <c r="G5741" i="43"/>
  <c r="F5742" i="43"/>
  <c r="G5742" i="43"/>
  <c r="H5742" i="43" s="1"/>
  <c r="F5743" i="43"/>
  <c r="G5743" i="43"/>
  <c r="H5743" i="43"/>
  <c r="F5744" i="43"/>
  <c r="H5744" i="43" s="1"/>
  <c r="G5744" i="43"/>
  <c r="F5745" i="43"/>
  <c r="H5745" i="43" s="1"/>
  <c r="G5745" i="43"/>
  <c r="F5746" i="43"/>
  <c r="G5746" i="43"/>
  <c r="H5746" i="43"/>
  <c r="F5747" i="43"/>
  <c r="G5747" i="43"/>
  <c r="H5747" i="43"/>
  <c r="F5748" i="43"/>
  <c r="H5748" i="43" s="1"/>
  <c r="G5748" i="43"/>
  <c r="F5749" i="43"/>
  <c r="H5749" i="43" s="1"/>
  <c r="G5749" i="43"/>
  <c r="F5750" i="43"/>
  <c r="H5750" i="43" s="1"/>
  <c r="G5750" i="43"/>
  <c r="F5751" i="43"/>
  <c r="H5751" i="43" s="1"/>
  <c r="G5751" i="43"/>
  <c r="F5752" i="43"/>
  <c r="H5752" i="43" s="1"/>
  <c r="G5752" i="43"/>
  <c r="F5753" i="43"/>
  <c r="G5753" i="43"/>
  <c r="H5753" i="43" s="1"/>
  <c r="F5754" i="43"/>
  <c r="G5754" i="43"/>
  <c r="H5754" i="43"/>
  <c r="F5755" i="43"/>
  <c r="G5755" i="43"/>
  <c r="H5755" i="43" s="1"/>
  <c r="F5756" i="43"/>
  <c r="H5756" i="43" s="1"/>
  <c r="G5756" i="43"/>
  <c r="F5757" i="43"/>
  <c r="G5757" i="43"/>
  <c r="F5758" i="43"/>
  <c r="G5758" i="43"/>
  <c r="F5759" i="43"/>
  <c r="H5759" i="43" s="1"/>
  <c r="G5759" i="43"/>
  <c r="F5760" i="43"/>
  <c r="G5760" i="43"/>
  <c r="H5760" i="43"/>
  <c r="F5761" i="43"/>
  <c r="H5761" i="43" s="1"/>
  <c r="G5761" i="43"/>
  <c r="F5762" i="43"/>
  <c r="H5762" i="43" s="1"/>
  <c r="G5762" i="43"/>
  <c r="F5763" i="43"/>
  <c r="G5763" i="43"/>
  <c r="H5763" i="43" s="1"/>
  <c r="F5764" i="43"/>
  <c r="G5764" i="43"/>
  <c r="H5764" i="43" s="1"/>
  <c r="F5765" i="43"/>
  <c r="H5765" i="43" s="1"/>
  <c r="G5765" i="43"/>
  <c r="F5766" i="43"/>
  <c r="G5766" i="43"/>
  <c r="H5766" i="43"/>
  <c r="F5767" i="43"/>
  <c r="G5767" i="43"/>
  <c r="H5767" i="43" s="1"/>
  <c r="F5768" i="43"/>
  <c r="G5768" i="43"/>
  <c r="H5768" i="43"/>
  <c r="F5769" i="43"/>
  <c r="H5769" i="43" s="1"/>
  <c r="G5769" i="43"/>
  <c r="F5770" i="43"/>
  <c r="H5770" i="43" s="1"/>
  <c r="G5770" i="43"/>
  <c r="F5771" i="43"/>
  <c r="G5771" i="43"/>
  <c r="H5771" i="43"/>
  <c r="F5772" i="43"/>
  <c r="H5772" i="43" s="1"/>
  <c r="G5772" i="43"/>
  <c r="F5773" i="43"/>
  <c r="H5773" i="43" s="1"/>
  <c r="G5773" i="43"/>
  <c r="F5774" i="43"/>
  <c r="G5774" i="43"/>
  <c r="H5774" i="43"/>
  <c r="F5775" i="43"/>
  <c r="H5775" i="43" s="1"/>
  <c r="G5775" i="43"/>
  <c r="F5776" i="43"/>
  <c r="H5776" i="43" s="1"/>
  <c r="G5776" i="43"/>
  <c r="F5777" i="43"/>
  <c r="H5777" i="43" s="1"/>
  <c r="G5777" i="43"/>
  <c r="F5778" i="43"/>
  <c r="G5778" i="43"/>
  <c r="H5778" i="43" s="1"/>
  <c r="F5779" i="43"/>
  <c r="G5779" i="43"/>
  <c r="H5779" i="43"/>
  <c r="F5780" i="43"/>
  <c r="H5780" i="43" s="1"/>
  <c r="G5780" i="43"/>
  <c r="F5781" i="43"/>
  <c r="H5781" i="43" s="1"/>
  <c r="G5781" i="43"/>
  <c r="F5782" i="43"/>
  <c r="G5782" i="43"/>
  <c r="H5782" i="43"/>
  <c r="F5783" i="43"/>
  <c r="G5783" i="43"/>
  <c r="F5784" i="43"/>
  <c r="H5784" i="43" s="1"/>
  <c r="G5784" i="43"/>
  <c r="F5785" i="43"/>
  <c r="G5785" i="43"/>
  <c r="H5785" i="43" s="1"/>
  <c r="F5786" i="43"/>
  <c r="G5786" i="43"/>
  <c r="H5786" i="43"/>
  <c r="F5787" i="43"/>
  <c r="G5787" i="43"/>
  <c r="H5787" i="43" s="1"/>
  <c r="F5788" i="43"/>
  <c r="G5788" i="43"/>
  <c r="F5789" i="43"/>
  <c r="G5789" i="43"/>
  <c r="F5790" i="43"/>
  <c r="H5790" i="43" s="1"/>
  <c r="G5790" i="43"/>
  <c r="F5791" i="43"/>
  <c r="G5791" i="43"/>
  <c r="H5791" i="43" s="1"/>
  <c r="F5792" i="43"/>
  <c r="G5792" i="43"/>
  <c r="H5792" i="43"/>
  <c r="F5793" i="43"/>
  <c r="G5793" i="43"/>
  <c r="H5793" i="43"/>
  <c r="F5794" i="43"/>
  <c r="H5794" i="43" s="1"/>
  <c r="G5794" i="43"/>
  <c r="F5795" i="43"/>
  <c r="G5795" i="43"/>
  <c r="H5795" i="43" s="1"/>
  <c r="F5796" i="43"/>
  <c r="G5796" i="43"/>
  <c r="H5796" i="43" s="1"/>
  <c r="F5797" i="43"/>
  <c r="H5797" i="43" s="1"/>
  <c r="G5797" i="43"/>
  <c r="F5798" i="43"/>
  <c r="H5798" i="43" s="1"/>
  <c r="G5798" i="43"/>
  <c r="F5799" i="43"/>
  <c r="G5799" i="43"/>
  <c r="H5799" i="43" s="1"/>
  <c r="F5800" i="43"/>
  <c r="G5800" i="43"/>
  <c r="H5800" i="43"/>
  <c r="F5801" i="43"/>
  <c r="H5801" i="43" s="1"/>
  <c r="G5801" i="43"/>
  <c r="F5802" i="43"/>
  <c r="H5802" i="43" s="1"/>
  <c r="G5802" i="43"/>
  <c r="F5803" i="43"/>
  <c r="G5803" i="43"/>
  <c r="H5803" i="43" s="1"/>
  <c r="F5804" i="43"/>
  <c r="G5804" i="43"/>
  <c r="H5804" i="43"/>
  <c r="F5805" i="43"/>
  <c r="H5805" i="43" s="1"/>
  <c r="G5805" i="43"/>
  <c r="F5806" i="43"/>
  <c r="G5806" i="43"/>
  <c r="H5806" i="43" s="1"/>
  <c r="F5807" i="43"/>
  <c r="G5807" i="43"/>
  <c r="H5807" i="43"/>
  <c r="F5808" i="43"/>
  <c r="H5808" i="43" s="1"/>
  <c r="G5808" i="43"/>
  <c r="F5809" i="43"/>
  <c r="H5809" i="43" s="1"/>
  <c r="G5809" i="43"/>
  <c r="F5810" i="43"/>
  <c r="G5810" i="43"/>
  <c r="H5810" i="43"/>
  <c r="F5811" i="43"/>
  <c r="G5811" i="43"/>
  <c r="H5811" i="43"/>
  <c r="F5812" i="43"/>
  <c r="H5812" i="43" s="1"/>
  <c r="G5812" i="43"/>
  <c r="F5813" i="43"/>
  <c r="G5813" i="43"/>
  <c r="F5814" i="43"/>
  <c r="H5814" i="43" s="1"/>
  <c r="G5814" i="43"/>
  <c r="F5815" i="43"/>
  <c r="H5815" i="43" s="1"/>
  <c r="G5815" i="43"/>
  <c r="F5816" i="43"/>
  <c r="H5816" i="43" s="1"/>
  <c r="G5816" i="43"/>
  <c r="F5817" i="43"/>
  <c r="G5817" i="43"/>
  <c r="H5817" i="43" s="1"/>
  <c r="F5818" i="43"/>
  <c r="G5818" i="43"/>
  <c r="H5818" i="43"/>
  <c r="F5819" i="43"/>
  <c r="G5819" i="43"/>
  <c r="H5819" i="43" s="1"/>
  <c r="F5820" i="43"/>
  <c r="H5820" i="43" s="1"/>
  <c r="G5820" i="43"/>
  <c r="F5821" i="43"/>
  <c r="G5821" i="43"/>
  <c r="F5822" i="43"/>
  <c r="H5822" i="43" s="1"/>
  <c r="G5822" i="43"/>
  <c r="F5823" i="43"/>
  <c r="H5823" i="43" s="1"/>
  <c r="G5823" i="43"/>
  <c r="F5824" i="43"/>
  <c r="G5824" i="43"/>
  <c r="H5824" i="43"/>
  <c r="F5825" i="43"/>
  <c r="G5825" i="43"/>
  <c r="H5825" i="43"/>
  <c r="F5826" i="43"/>
  <c r="H5826" i="43" s="1"/>
  <c r="G5826" i="43"/>
  <c r="F5827" i="43"/>
  <c r="G5827" i="43"/>
  <c r="H5827" i="43"/>
  <c r="F5828" i="43"/>
  <c r="G5828" i="43"/>
  <c r="H5828" i="43" s="1"/>
  <c r="F5829" i="43"/>
  <c r="H5829" i="43" s="1"/>
  <c r="G5829" i="43"/>
  <c r="F5830" i="43"/>
  <c r="G5830" i="43"/>
  <c r="H5830" i="43"/>
  <c r="F5831" i="43"/>
  <c r="G5831" i="43"/>
  <c r="H5831" i="43" s="1"/>
  <c r="F5832" i="43"/>
  <c r="G5832" i="43"/>
  <c r="H5832" i="43"/>
  <c r="F5833" i="43"/>
  <c r="G5833" i="43"/>
  <c r="F5834" i="43"/>
  <c r="H5834" i="43" s="1"/>
  <c r="G5834" i="43"/>
  <c r="F5835" i="43"/>
  <c r="G5835" i="43"/>
  <c r="H5835" i="43" s="1"/>
  <c r="F5836" i="43"/>
  <c r="H5836" i="43" s="1"/>
  <c r="G5836" i="43"/>
  <c r="F5837" i="43"/>
  <c r="H5837" i="43" s="1"/>
  <c r="G5837" i="43"/>
  <c r="F5838" i="43"/>
  <c r="G5838" i="43"/>
  <c r="H5838" i="43" s="1"/>
  <c r="F5839" i="43"/>
  <c r="H5839" i="43" s="1"/>
  <c r="G5839" i="43"/>
  <c r="F5840" i="43"/>
  <c r="H5840" i="43" s="1"/>
  <c r="G5840" i="43"/>
  <c r="F5841" i="43"/>
  <c r="G5841" i="43"/>
  <c r="H5841" i="43"/>
  <c r="F5842" i="43"/>
  <c r="G5842" i="43"/>
  <c r="H5842" i="43" s="1"/>
  <c r="F5843" i="43"/>
  <c r="G5843" i="43"/>
  <c r="H5843" i="43"/>
  <c r="F5844" i="43"/>
  <c r="G5844" i="43"/>
  <c r="F5845" i="43"/>
  <c r="H5845" i="43" s="1"/>
  <c r="G5845" i="43"/>
  <c r="F5846" i="43"/>
  <c r="G5846" i="43"/>
  <c r="H5846" i="43"/>
  <c r="F5847" i="43"/>
  <c r="H5847" i="43" s="1"/>
  <c r="G5847" i="43"/>
  <c r="F5848" i="43"/>
  <c r="H5848" i="43" s="1"/>
  <c r="G5848" i="43"/>
  <c r="F5849" i="43"/>
  <c r="G5849" i="43"/>
  <c r="H5849" i="43"/>
  <c r="F5850" i="43"/>
  <c r="H5850" i="43" s="1"/>
  <c r="G5850" i="43"/>
  <c r="F5851" i="43"/>
  <c r="G5851" i="43"/>
  <c r="H5851" i="43" s="1"/>
  <c r="F5852" i="43"/>
  <c r="H5852" i="43" s="1"/>
  <c r="G5852" i="43"/>
  <c r="F5853" i="43"/>
  <c r="G5853" i="43"/>
  <c r="F5854" i="43"/>
  <c r="H5854" i="43" s="1"/>
  <c r="G5854" i="43"/>
  <c r="F5855" i="43"/>
  <c r="G5855" i="43"/>
  <c r="F5856" i="43"/>
  <c r="G5856" i="43"/>
  <c r="H5856" i="43"/>
  <c r="F5857" i="43"/>
  <c r="G5857" i="43"/>
  <c r="H5857" i="43"/>
  <c r="F5858" i="43"/>
  <c r="H5858" i="43" s="1"/>
  <c r="G5858" i="43"/>
  <c r="F5859" i="43"/>
  <c r="G5859" i="43"/>
  <c r="H5859" i="43" s="1"/>
  <c r="F5860" i="43"/>
  <c r="G5860" i="43"/>
  <c r="H5860" i="43"/>
  <c r="F5861" i="43"/>
  <c r="H5861" i="43" s="1"/>
  <c r="G5861" i="43"/>
  <c r="F5862" i="43"/>
  <c r="H5862" i="43" s="1"/>
  <c r="G5862" i="43"/>
  <c r="F5863" i="43"/>
  <c r="G5863" i="43"/>
  <c r="H5863" i="43" s="1"/>
  <c r="F5864" i="43"/>
  <c r="H5864" i="43" s="1"/>
  <c r="G5864" i="43"/>
  <c r="F5865" i="43"/>
  <c r="H5865" i="43" s="1"/>
  <c r="G5865" i="43"/>
  <c r="F5866" i="43"/>
  <c r="H5866" i="43" s="1"/>
  <c r="G5866" i="43"/>
  <c r="F5867" i="43"/>
  <c r="G5867" i="43"/>
  <c r="H5867" i="43" s="1"/>
  <c r="F5868" i="43"/>
  <c r="G5868" i="43"/>
  <c r="H5868" i="43"/>
  <c r="F5869" i="43"/>
  <c r="G5869" i="43"/>
  <c r="F5870" i="43"/>
  <c r="G5870" i="43"/>
  <c r="H5870" i="43" s="1"/>
  <c r="F5871" i="43"/>
  <c r="G5871" i="43"/>
  <c r="H5871" i="43"/>
  <c r="F5872" i="43"/>
  <c r="H5872" i="43" s="1"/>
  <c r="G5872" i="43"/>
  <c r="F5873" i="43"/>
  <c r="H5873" i="43" s="1"/>
  <c r="G5873" i="43"/>
  <c r="F5874" i="43"/>
  <c r="G5874" i="43"/>
  <c r="H5874" i="43" s="1"/>
  <c r="F5875" i="43"/>
  <c r="G5875" i="43"/>
  <c r="H5875" i="43"/>
  <c r="F5876" i="43"/>
  <c r="H5876" i="43" s="1"/>
  <c r="G5876" i="43"/>
  <c r="F5877" i="43"/>
  <c r="G5877" i="43"/>
  <c r="F5878" i="43"/>
  <c r="H5878" i="43" s="1"/>
  <c r="G5878" i="43"/>
  <c r="F5879" i="43"/>
  <c r="H5879" i="43" s="1"/>
  <c r="G5879" i="43"/>
  <c r="F5880" i="43"/>
  <c r="G5880" i="43"/>
  <c r="H5880" i="43"/>
  <c r="F5881" i="43"/>
  <c r="G5881" i="43"/>
  <c r="H5881" i="43" s="1"/>
  <c r="F5882" i="43"/>
  <c r="G5882" i="43"/>
  <c r="H5882" i="43"/>
  <c r="F5883" i="43"/>
  <c r="G5883" i="43"/>
  <c r="H5883" i="43" s="1"/>
  <c r="F5884" i="43"/>
  <c r="H5884" i="43" s="1"/>
  <c r="G5884" i="43"/>
  <c r="F5885" i="43"/>
  <c r="G5885" i="43"/>
  <c r="F5886" i="43"/>
  <c r="G5886" i="43"/>
  <c r="F5887" i="43"/>
  <c r="H5887" i="43" s="1"/>
  <c r="G5887" i="43"/>
  <c r="F5888" i="43"/>
  <c r="G5888" i="43"/>
  <c r="H5888" i="43"/>
  <c r="F5889" i="43"/>
  <c r="G5889" i="43"/>
  <c r="H5889" i="43"/>
  <c r="F5890" i="43"/>
  <c r="H5890" i="43" s="1"/>
  <c r="G5890" i="43"/>
  <c r="F5891" i="43"/>
  <c r="G5891" i="43"/>
  <c r="H5891" i="43" s="1"/>
  <c r="F5892" i="43"/>
  <c r="G5892" i="43"/>
  <c r="H5892" i="43" s="1"/>
  <c r="F5893" i="43"/>
  <c r="H5893" i="43" s="1"/>
  <c r="G5893" i="43"/>
  <c r="F5894" i="43"/>
  <c r="H5894" i="43" s="1"/>
  <c r="G5894" i="43"/>
  <c r="F5895" i="43"/>
  <c r="G5895" i="43"/>
  <c r="H5895" i="43" s="1"/>
  <c r="F5896" i="43"/>
  <c r="G5896" i="43"/>
  <c r="H5896" i="43"/>
  <c r="F5897" i="43"/>
  <c r="H5897" i="43" s="1"/>
  <c r="G5897" i="43"/>
  <c r="F5898" i="43"/>
  <c r="H5898" i="43" s="1"/>
  <c r="G5898" i="43"/>
  <c r="F5899" i="43"/>
  <c r="G5899" i="43"/>
  <c r="H5899" i="43"/>
  <c r="F5900" i="43"/>
  <c r="G5900" i="43"/>
  <c r="H5900" i="43"/>
  <c r="F5901" i="43"/>
  <c r="H5901" i="43" s="1"/>
  <c r="G5901" i="43"/>
  <c r="F5902" i="43"/>
  <c r="G5902" i="43"/>
  <c r="H5902" i="43"/>
  <c r="F5903" i="43"/>
  <c r="G5903" i="43"/>
  <c r="H5903" i="43"/>
  <c r="F5904" i="43"/>
  <c r="H5904" i="43" s="1"/>
  <c r="G5904" i="43"/>
  <c r="F5905" i="43"/>
  <c r="G5905" i="43"/>
  <c r="H5905" i="43"/>
  <c r="F5906" i="43"/>
  <c r="G5906" i="43"/>
  <c r="H5906" i="43" s="1"/>
  <c r="F5907" i="43"/>
  <c r="G5907" i="43"/>
  <c r="H5907" i="43"/>
  <c r="F5908" i="43"/>
  <c r="G5908" i="43"/>
  <c r="F5909" i="43"/>
  <c r="H5909" i="43" s="1"/>
  <c r="G5909" i="43"/>
  <c r="F5910" i="43"/>
  <c r="G5910" i="43"/>
  <c r="H5910" i="43"/>
  <c r="F5911" i="43"/>
  <c r="G5911" i="43"/>
  <c r="F5912" i="43"/>
  <c r="H5912" i="43" s="1"/>
  <c r="G5912" i="43"/>
  <c r="F5913" i="43"/>
  <c r="G5913" i="43"/>
  <c r="H5913" i="43" s="1"/>
  <c r="F5914" i="43"/>
  <c r="H5914" i="43" s="1"/>
  <c r="G5914" i="43"/>
  <c r="F5915" i="43"/>
  <c r="G5915" i="43"/>
  <c r="H5915" i="43" s="1"/>
  <c r="F5916" i="43"/>
  <c r="G5916" i="43"/>
  <c r="H5916" i="43"/>
  <c r="F5917" i="43"/>
  <c r="G5917" i="43"/>
  <c r="F5918" i="43"/>
  <c r="H5918" i="43" s="1"/>
  <c r="G5918" i="43"/>
  <c r="F5919" i="43"/>
  <c r="G5919" i="43"/>
  <c r="H5919" i="43"/>
  <c r="F5920" i="43"/>
  <c r="G5920" i="43"/>
  <c r="H5920" i="43"/>
  <c r="F5921" i="43"/>
  <c r="G5921" i="43"/>
  <c r="H5921" i="43"/>
  <c r="F5922" i="43"/>
  <c r="G5922" i="43"/>
  <c r="F5923" i="43"/>
  <c r="G5923" i="43"/>
  <c r="H5923" i="43" s="1"/>
  <c r="F5924" i="43"/>
  <c r="G5924" i="43"/>
  <c r="H5924" i="43"/>
  <c r="F5925" i="43"/>
  <c r="H5925" i="43" s="1"/>
  <c r="G5925" i="43"/>
  <c r="F5926" i="43"/>
  <c r="H5926" i="43" s="1"/>
  <c r="G5926" i="43"/>
  <c r="F5927" i="43"/>
  <c r="G5927" i="43"/>
  <c r="H5927" i="43"/>
  <c r="F5928" i="43"/>
  <c r="H5928" i="43" s="1"/>
  <c r="G5928" i="43"/>
  <c r="F5929" i="43"/>
  <c r="H5929" i="43" s="1"/>
  <c r="G5929" i="43"/>
  <c r="F5930" i="43"/>
  <c r="H5930" i="43" s="1"/>
  <c r="G5930" i="43"/>
  <c r="F5931" i="43"/>
  <c r="G5931" i="43"/>
  <c r="H5931" i="43" s="1"/>
  <c r="F5932" i="43"/>
  <c r="G5932" i="43"/>
  <c r="H5932" i="43"/>
  <c r="F5933" i="43"/>
  <c r="H5933" i="43" s="1"/>
  <c r="G5933" i="43"/>
  <c r="F5934" i="43"/>
  <c r="G5934" i="43"/>
  <c r="H5934" i="43" s="1"/>
  <c r="F5935" i="43"/>
  <c r="G5935" i="43"/>
  <c r="H5935" i="43"/>
  <c r="F5936" i="43"/>
  <c r="H5936" i="43" s="1"/>
  <c r="G5936" i="43"/>
  <c r="F5937" i="43"/>
  <c r="H5937" i="43" s="1"/>
  <c r="G5937" i="43"/>
  <c r="F5938" i="43"/>
  <c r="G5938" i="43"/>
  <c r="H5938" i="43" s="1"/>
  <c r="F5939" i="43"/>
  <c r="G5939" i="43"/>
  <c r="H5939" i="43"/>
  <c r="F5940" i="43"/>
  <c r="H5940" i="43" s="1"/>
  <c r="G5940" i="43"/>
  <c r="F5941" i="43"/>
  <c r="H5941" i="43" s="1"/>
  <c r="G5941" i="43"/>
  <c r="F5942" i="43"/>
  <c r="G5942" i="43"/>
  <c r="H5942" i="43"/>
  <c r="F5943" i="43"/>
  <c r="H5943" i="43" s="1"/>
  <c r="G5943" i="43"/>
  <c r="F5944" i="43"/>
  <c r="G5944" i="43"/>
  <c r="H5944" i="43"/>
  <c r="F5945" i="43"/>
  <c r="G5945" i="43"/>
  <c r="H5945" i="43" s="1"/>
  <c r="F5946" i="43"/>
  <c r="G5946" i="43"/>
  <c r="H5946" i="43"/>
  <c r="F5947" i="43"/>
  <c r="G5947" i="43"/>
  <c r="H5947" i="43" s="1"/>
  <c r="F5948" i="43"/>
  <c r="H5948" i="43" s="1"/>
  <c r="G5948" i="43"/>
  <c r="F5949" i="43"/>
  <c r="G5949" i="43"/>
  <c r="F5950" i="43"/>
  <c r="H5950" i="43" s="1"/>
  <c r="G5950" i="43"/>
  <c r="F5951" i="43"/>
  <c r="H5951" i="43" s="1"/>
  <c r="G5951" i="43"/>
  <c r="F5952" i="43"/>
  <c r="G5952" i="43"/>
  <c r="H5952" i="43"/>
  <c r="F5953" i="43"/>
  <c r="H5953" i="43" s="1"/>
  <c r="G5953" i="43"/>
  <c r="F5954" i="43"/>
  <c r="H5954" i="43" s="1"/>
  <c r="G5954" i="43"/>
  <c r="F5955" i="43"/>
  <c r="G5955" i="43"/>
  <c r="H5955" i="43"/>
  <c r="F5956" i="43"/>
  <c r="G5956" i="43"/>
  <c r="H5956" i="43" s="1"/>
  <c r="F5957" i="43"/>
  <c r="H5957" i="43" s="1"/>
  <c r="G5957" i="43"/>
  <c r="F5958" i="43"/>
  <c r="H5958" i="43" s="1"/>
  <c r="G5958" i="43"/>
  <c r="F5959" i="43"/>
  <c r="G5959" i="43"/>
  <c r="H5959" i="43" s="1"/>
  <c r="F5960" i="43"/>
  <c r="G5960" i="43"/>
  <c r="H5960" i="43"/>
  <c r="F5961" i="43"/>
  <c r="G5961" i="43"/>
  <c r="F5962" i="43"/>
  <c r="H5962" i="43" s="1"/>
  <c r="G5962" i="43"/>
  <c r="F5963" i="43"/>
  <c r="G5963" i="43"/>
  <c r="H5963" i="43" s="1"/>
  <c r="F5964" i="43"/>
  <c r="G5964" i="43"/>
  <c r="H5964" i="43"/>
  <c r="F5965" i="43"/>
  <c r="H5965" i="43" s="1"/>
  <c r="G5965" i="43"/>
  <c r="F5966" i="43"/>
  <c r="G5966" i="43"/>
  <c r="H5966" i="43" s="1"/>
  <c r="F5967" i="43"/>
  <c r="G5967" i="43"/>
  <c r="H5967" i="43"/>
  <c r="F5968" i="43"/>
  <c r="H5968" i="43" s="1"/>
  <c r="G5968" i="43"/>
  <c r="F5969" i="43"/>
  <c r="H5969" i="43" s="1"/>
  <c r="G5969" i="43"/>
  <c r="F5970" i="43"/>
  <c r="G5970" i="43"/>
  <c r="H5970" i="43" s="1"/>
  <c r="F5971" i="43"/>
  <c r="G5971" i="43"/>
  <c r="H5971" i="43"/>
  <c r="F5972" i="43"/>
  <c r="H5972" i="43" s="1"/>
  <c r="G5972" i="43"/>
  <c r="F5973" i="43"/>
  <c r="H5973" i="43" s="1"/>
  <c r="G5973" i="43"/>
  <c r="F5974" i="43"/>
  <c r="G5974" i="43"/>
  <c r="H5974" i="43"/>
  <c r="F5975" i="43"/>
  <c r="G5975" i="43"/>
  <c r="F5976" i="43"/>
  <c r="H5976" i="43" s="1"/>
  <c r="G5976" i="43"/>
  <c r="F5977" i="43"/>
  <c r="G5977" i="43"/>
  <c r="H5977" i="43" s="1"/>
  <c r="F5978" i="43"/>
  <c r="G5978" i="43"/>
  <c r="H5978" i="43"/>
  <c r="F5979" i="43"/>
  <c r="G5979" i="43"/>
  <c r="H5979" i="43" s="1"/>
  <c r="F5980" i="43"/>
  <c r="G5980" i="43"/>
  <c r="H5980" i="43" s="1"/>
  <c r="F5981" i="43"/>
  <c r="G5981" i="43"/>
  <c r="F5982" i="43"/>
  <c r="H5982" i="43" s="1"/>
  <c r="G5982" i="43"/>
  <c r="F5983" i="43"/>
  <c r="G5983" i="43"/>
  <c r="H5983" i="43"/>
  <c r="F5984" i="43"/>
  <c r="G5984" i="43"/>
  <c r="H5984" i="43"/>
  <c r="F5985" i="43"/>
  <c r="G5985" i="43"/>
  <c r="H5985" i="43"/>
  <c r="F5986" i="43"/>
  <c r="G5986" i="43"/>
  <c r="F5987" i="43"/>
  <c r="G5987" i="43"/>
  <c r="H5987" i="43" s="1"/>
  <c r="F5988" i="43"/>
  <c r="G5988" i="43"/>
  <c r="H5988" i="43" s="1"/>
  <c r="F5989" i="43"/>
  <c r="H5989" i="43" s="1"/>
  <c r="G5989" i="43"/>
  <c r="F5990" i="43"/>
  <c r="H5990" i="43" s="1"/>
  <c r="G5990" i="43"/>
  <c r="F5991" i="43"/>
  <c r="G5991" i="43"/>
  <c r="H5991" i="43"/>
  <c r="F5992" i="43"/>
  <c r="H5992" i="43" s="1"/>
  <c r="G5992" i="43"/>
  <c r="F5993" i="43"/>
  <c r="H5993" i="43" s="1"/>
  <c r="G5993" i="43"/>
  <c r="F5994" i="43"/>
  <c r="G5994" i="43"/>
  <c r="H5994" i="43"/>
  <c r="F5995" i="43"/>
  <c r="G5995" i="43"/>
  <c r="H5995" i="43" s="1"/>
  <c r="F5996" i="43"/>
  <c r="G5996" i="43"/>
  <c r="H5996" i="43"/>
  <c r="F5997" i="43"/>
  <c r="G5997" i="43"/>
  <c r="F5998" i="43"/>
  <c r="G5998" i="43"/>
  <c r="H5998" i="43" s="1"/>
  <c r="F5999" i="43"/>
  <c r="G5999" i="43"/>
  <c r="H5999" i="43"/>
  <c r="F6000" i="43"/>
  <c r="H6000" i="43" s="1"/>
  <c r="G6000" i="43"/>
  <c r="F6001" i="43"/>
  <c r="H6001" i="43" s="1"/>
  <c r="G6001" i="43"/>
  <c r="F6002" i="43"/>
  <c r="G6002" i="43"/>
  <c r="H6002" i="43"/>
  <c r="F6003" i="43"/>
  <c r="G6003" i="43"/>
  <c r="H6003" i="43"/>
  <c r="F6004" i="43"/>
  <c r="H6004" i="43" s="1"/>
  <c r="G6004" i="43"/>
  <c r="F6005" i="43"/>
  <c r="H6005" i="43" s="1"/>
  <c r="G6005" i="43"/>
  <c r="F6006" i="43"/>
  <c r="G6006" i="43"/>
  <c r="H6006" i="43"/>
  <c r="F6007" i="43"/>
  <c r="H6007" i="43" s="1"/>
  <c r="G6007" i="43"/>
  <c r="F6008" i="43"/>
  <c r="H6008" i="43" s="1"/>
  <c r="G6008" i="43"/>
  <c r="F6009" i="43"/>
  <c r="G6009" i="43"/>
  <c r="H6009" i="43" s="1"/>
  <c r="F6010" i="43"/>
  <c r="G6010" i="43"/>
  <c r="H6010" i="43"/>
  <c r="F6011" i="43"/>
  <c r="G6011" i="43"/>
  <c r="H6011" i="43" s="1"/>
  <c r="F6012" i="43"/>
  <c r="H6012" i="43" s="1"/>
  <c r="G6012" i="43"/>
  <c r="F6013" i="43"/>
  <c r="G6013" i="43"/>
  <c r="F6014" i="43"/>
  <c r="G6014" i="43"/>
  <c r="F6015" i="43"/>
  <c r="H6015" i="43" s="1"/>
  <c r="G6015" i="43"/>
  <c r="F6016" i="43"/>
  <c r="G6016" i="43"/>
  <c r="H6016" i="43"/>
  <c r="F6017" i="43"/>
  <c r="H6017" i="43" s="1"/>
  <c r="G6017" i="43"/>
  <c r="F6018" i="43"/>
  <c r="H6018" i="43" s="1"/>
  <c r="G6018" i="43"/>
  <c r="F6019" i="43"/>
  <c r="G6019" i="43"/>
  <c r="H6019" i="43"/>
  <c r="F6020" i="43"/>
  <c r="G6020" i="43"/>
  <c r="H6020" i="43" s="1"/>
  <c r="F6021" i="43"/>
  <c r="H6021" i="43" s="1"/>
  <c r="G6021" i="43"/>
  <c r="F6022" i="43"/>
  <c r="H6022" i="43" s="1"/>
  <c r="G6022" i="43"/>
  <c r="F6023" i="43"/>
  <c r="G6023" i="43"/>
  <c r="H6023" i="43" s="1"/>
  <c r="F6024" i="43"/>
  <c r="G6024" i="43"/>
  <c r="H6024" i="43"/>
  <c r="F6025" i="43"/>
  <c r="H6025" i="43" s="1"/>
  <c r="G6025" i="43"/>
  <c r="F6026" i="43"/>
  <c r="H6026" i="43" s="1"/>
  <c r="G6026" i="43"/>
  <c r="F6027" i="43"/>
  <c r="G6027" i="43"/>
  <c r="H6027" i="43"/>
  <c r="F6028" i="43"/>
  <c r="H6028" i="43" s="1"/>
  <c r="G6028" i="43"/>
  <c r="F6029" i="43"/>
  <c r="H6029" i="43" s="1"/>
  <c r="G6029" i="43"/>
  <c r="F6030" i="43"/>
  <c r="G6030" i="43"/>
  <c r="H6030" i="43"/>
  <c r="F6031" i="43"/>
  <c r="H6031" i="43" s="1"/>
  <c r="G6031" i="43"/>
  <c r="F6032" i="43"/>
  <c r="H6032" i="43" s="1"/>
  <c r="G6032" i="43"/>
  <c r="F6033" i="43"/>
  <c r="H6033" i="43" s="1"/>
  <c r="G6033" i="43"/>
  <c r="F6034" i="43"/>
  <c r="G6034" i="43"/>
  <c r="H6034" i="43" s="1"/>
  <c r="F6035" i="43"/>
  <c r="G6035" i="43"/>
  <c r="H6035" i="43"/>
  <c r="F6036" i="43"/>
  <c r="H6036" i="43" s="1"/>
  <c r="G6036" i="43"/>
  <c r="F6037" i="43"/>
  <c r="H6037" i="43" s="1"/>
  <c r="G6037" i="43"/>
  <c r="F6038" i="43"/>
  <c r="G6038" i="43"/>
  <c r="H6038" i="43"/>
  <c r="F6039" i="43"/>
  <c r="G6039" i="43"/>
  <c r="F6040" i="43"/>
  <c r="H6040" i="43" s="1"/>
  <c r="G6040" i="43"/>
  <c r="F6041" i="43"/>
  <c r="G6041" i="43"/>
  <c r="H6041" i="43" s="1"/>
  <c r="F6042" i="43"/>
  <c r="G6042" i="43"/>
  <c r="H6042" i="43"/>
  <c r="F6043" i="43"/>
  <c r="G6043" i="43"/>
  <c r="H6043" i="43" s="1"/>
  <c r="F6044" i="43"/>
  <c r="G6044" i="43"/>
  <c r="F6045" i="43"/>
  <c r="G6045" i="43"/>
  <c r="F6046" i="43"/>
  <c r="H6046" i="43" s="1"/>
  <c r="G6046" i="43"/>
  <c r="F6047" i="43"/>
  <c r="H6047" i="43" s="1"/>
  <c r="G6047" i="43"/>
  <c r="F6048" i="43"/>
  <c r="G6048" i="43"/>
  <c r="H6048" i="43"/>
  <c r="F6049" i="43"/>
  <c r="G6049" i="43"/>
  <c r="H6049" i="43"/>
  <c r="F6050" i="43"/>
  <c r="H6050" i="43" s="1"/>
  <c r="G6050" i="43"/>
  <c r="F6051" i="43"/>
  <c r="G6051" i="43"/>
  <c r="H6051" i="43" s="1"/>
  <c r="F6052" i="43"/>
  <c r="G6052" i="43"/>
  <c r="H6052" i="43" s="1"/>
  <c r="F6053" i="43"/>
  <c r="H6053" i="43" s="1"/>
  <c r="G6053" i="43"/>
  <c r="F6054" i="43"/>
  <c r="H6054" i="43" s="1"/>
  <c r="G6054" i="43"/>
  <c r="F6055" i="43"/>
  <c r="G6055" i="43"/>
  <c r="H6055" i="43" s="1"/>
  <c r="F6056" i="43"/>
  <c r="G6056" i="43"/>
  <c r="H6056" i="43"/>
  <c r="F6057" i="43"/>
  <c r="H6057" i="43" s="1"/>
  <c r="G6057" i="43"/>
  <c r="F6058" i="43"/>
  <c r="G6058" i="43"/>
  <c r="H6058" i="43" s="1"/>
  <c r="F6059" i="43"/>
  <c r="G6059" i="43"/>
  <c r="H6059" i="43" s="1"/>
  <c r="F6060" i="43"/>
  <c r="G6060" i="43"/>
  <c r="H6060" i="43"/>
  <c r="F6061" i="43"/>
  <c r="G6061" i="43"/>
  <c r="F6062" i="43"/>
  <c r="G6062" i="43"/>
  <c r="H6062" i="43" s="1"/>
  <c r="F6063" i="43"/>
  <c r="G6063" i="43"/>
  <c r="H6063" i="43"/>
  <c r="F6064" i="43"/>
  <c r="H6064" i="43" s="1"/>
  <c r="G6064" i="43"/>
  <c r="F6065" i="43"/>
  <c r="H6065" i="43" s="1"/>
  <c r="G6065" i="43"/>
  <c r="F6066" i="43"/>
  <c r="G6066" i="43"/>
  <c r="H6066" i="43"/>
  <c r="F6067" i="43"/>
  <c r="G6067" i="43"/>
  <c r="H6067" i="43"/>
  <c r="F6068" i="43"/>
  <c r="H6068" i="43" s="1"/>
  <c r="G6068" i="43"/>
  <c r="F6069" i="43"/>
  <c r="G6069" i="43"/>
  <c r="F6070" i="43"/>
  <c r="H6070" i="43" s="1"/>
  <c r="G6070" i="43"/>
  <c r="F6071" i="43"/>
  <c r="H6071" i="43" s="1"/>
  <c r="G6071" i="43"/>
  <c r="F6072" i="43"/>
  <c r="H6072" i="43" s="1"/>
  <c r="G6072" i="43"/>
  <c r="F6073" i="43"/>
  <c r="G6073" i="43"/>
  <c r="H6073" i="43" s="1"/>
  <c r="F6074" i="43"/>
  <c r="G6074" i="43"/>
  <c r="H6074" i="43"/>
  <c r="F6075" i="43"/>
  <c r="G6075" i="43"/>
  <c r="H6075" i="43" s="1"/>
  <c r="F6076" i="43"/>
  <c r="H6076" i="43" s="1"/>
  <c r="G6076" i="43"/>
  <c r="F6077" i="43"/>
  <c r="G6077" i="43"/>
  <c r="F6078" i="43"/>
  <c r="G6078" i="43"/>
  <c r="F6079" i="43"/>
  <c r="H6079" i="43" s="1"/>
  <c r="G6079" i="43"/>
  <c r="F6080" i="43"/>
  <c r="G6080" i="43"/>
  <c r="H6080" i="43"/>
  <c r="F6081" i="43"/>
  <c r="G6081" i="43"/>
  <c r="H6081" i="43"/>
  <c r="F6082" i="43"/>
  <c r="H6082" i="43" s="1"/>
  <c r="G6082" i="43"/>
  <c r="F6083" i="43"/>
  <c r="G6083" i="43"/>
  <c r="H6083" i="43"/>
  <c r="F6084" i="43"/>
  <c r="G6084" i="43"/>
  <c r="H6084" i="43" s="1"/>
  <c r="F6085" i="43"/>
  <c r="H6085" i="43" s="1"/>
  <c r="G6085" i="43"/>
  <c r="F6086" i="43"/>
  <c r="G6086" i="43"/>
  <c r="H6086" i="43"/>
  <c r="F6087" i="43"/>
  <c r="G6087" i="43"/>
  <c r="H6087" i="43" s="1"/>
  <c r="F6088" i="43"/>
  <c r="G6088" i="43"/>
  <c r="H6088" i="43"/>
  <c r="F6089" i="43"/>
  <c r="G6089" i="43"/>
  <c r="F6090" i="43"/>
  <c r="H6090" i="43" s="1"/>
  <c r="G6090" i="43"/>
  <c r="F6091" i="43"/>
  <c r="G6091" i="43"/>
  <c r="H6091" i="43"/>
  <c r="F6092" i="43"/>
  <c r="H6092" i="43" s="1"/>
  <c r="G6092" i="43"/>
  <c r="F6093" i="43"/>
  <c r="H6093" i="43" s="1"/>
  <c r="G6093" i="43"/>
  <c r="F6094" i="43"/>
  <c r="G6094" i="43"/>
  <c r="H6094" i="43"/>
  <c r="F6095" i="43"/>
  <c r="H6095" i="43" s="1"/>
  <c r="G6095" i="43"/>
  <c r="F6096" i="43"/>
  <c r="H6096" i="43" s="1"/>
  <c r="G6096" i="43"/>
  <c r="F6097" i="43"/>
  <c r="G6097" i="43"/>
  <c r="H6097" i="43"/>
  <c r="F6098" i="43"/>
  <c r="G6098" i="43"/>
  <c r="H6098" i="43" s="1"/>
  <c r="F6099" i="43"/>
  <c r="G6099" i="43"/>
  <c r="H6099" i="43"/>
  <c r="F6100" i="43"/>
  <c r="G6100" i="43"/>
  <c r="F6101" i="43"/>
  <c r="H6101" i="43" s="1"/>
  <c r="G6101" i="43"/>
  <c r="F6102" i="43"/>
  <c r="G6102" i="43"/>
  <c r="H6102" i="43"/>
  <c r="F6103" i="43"/>
  <c r="H6103" i="43" s="1"/>
  <c r="G6103" i="43"/>
  <c r="F6104" i="43"/>
  <c r="H6104" i="43" s="1"/>
  <c r="G6104" i="43"/>
  <c r="F6105" i="43"/>
  <c r="G6105" i="43"/>
  <c r="H6105" i="43"/>
  <c r="F6106" i="43"/>
  <c r="H6106" i="43" s="1"/>
  <c r="G6106" i="43"/>
  <c r="F6107" i="43"/>
  <c r="G6107" i="43"/>
  <c r="H6107" i="43" s="1"/>
  <c r="F6108" i="43"/>
  <c r="H6108" i="43" s="1"/>
  <c r="G6108" i="43"/>
  <c r="F6109" i="43"/>
  <c r="G6109" i="43"/>
  <c r="F6110" i="43"/>
  <c r="H6110" i="43" s="1"/>
  <c r="G6110" i="43"/>
  <c r="F6111" i="43"/>
  <c r="G6111" i="43"/>
  <c r="F6112" i="43"/>
  <c r="G6112" i="43"/>
  <c r="H6112" i="43"/>
  <c r="F6113" i="43"/>
  <c r="G6113" i="43"/>
  <c r="H6113" i="43"/>
  <c r="F6114" i="43"/>
  <c r="H6114" i="43" s="1"/>
  <c r="G6114" i="43"/>
  <c r="F6115" i="43"/>
  <c r="G6115" i="43"/>
  <c r="H6115" i="43" s="1"/>
  <c r="F6116" i="43"/>
  <c r="G6116" i="43"/>
  <c r="H6116" i="43"/>
  <c r="F6117" i="43"/>
  <c r="H6117" i="43" s="1"/>
  <c r="G6117" i="43"/>
  <c r="F6118" i="43"/>
  <c r="H6118" i="43" s="1"/>
  <c r="G6118" i="43"/>
  <c r="F6119" i="43"/>
  <c r="G6119" i="43"/>
  <c r="H6119" i="43" s="1"/>
  <c r="F6120" i="43"/>
  <c r="G6120" i="43"/>
  <c r="H6120" i="43"/>
  <c r="F6121" i="43"/>
  <c r="H6121" i="43" s="1"/>
  <c r="G6121" i="43"/>
  <c r="F6122" i="43"/>
  <c r="H6122" i="43" s="1"/>
  <c r="G6122" i="43"/>
  <c r="F6123" i="43"/>
  <c r="G6123" i="43"/>
  <c r="H6123" i="43" s="1"/>
  <c r="F6124" i="43"/>
  <c r="G6124" i="43"/>
  <c r="H6124" i="43"/>
  <c r="F6125" i="43"/>
  <c r="H6125" i="43" s="1"/>
  <c r="G6125" i="43"/>
  <c r="F6126" i="43"/>
  <c r="G6126" i="43"/>
  <c r="H6126" i="43" s="1"/>
  <c r="F6127" i="43"/>
  <c r="G6127" i="43"/>
  <c r="H6127" i="43"/>
  <c r="F6128" i="43"/>
  <c r="H6128" i="43" s="1"/>
  <c r="G6128" i="43"/>
  <c r="F6129" i="43"/>
  <c r="H6129" i="43" s="1"/>
  <c r="G6129" i="43"/>
  <c r="F6130" i="43"/>
  <c r="G6130" i="43"/>
  <c r="H6130" i="43"/>
  <c r="F6131" i="43"/>
  <c r="G6131" i="43"/>
  <c r="H6131" i="43"/>
  <c r="F6132" i="43"/>
  <c r="H6132" i="43" s="1"/>
  <c r="G6132" i="43"/>
  <c r="F6133" i="43"/>
  <c r="G6133" i="43"/>
  <c r="F6134" i="43"/>
  <c r="H6134" i="43" s="1"/>
  <c r="G6134" i="43"/>
  <c r="F6135" i="43"/>
  <c r="H6135" i="43" s="1"/>
  <c r="G6135" i="43"/>
  <c r="F6136" i="43"/>
  <c r="G6136" i="43"/>
  <c r="H6136" i="43"/>
  <c r="F6137" i="43"/>
  <c r="G6137" i="43"/>
  <c r="H6137" i="43" s="1"/>
  <c r="F6138" i="43"/>
  <c r="G6138" i="43"/>
  <c r="H6138" i="43"/>
  <c r="F6139" i="43"/>
  <c r="G6139" i="43"/>
  <c r="H6139" i="43" s="1"/>
  <c r="F6140" i="43"/>
  <c r="H6140" i="43" s="1"/>
  <c r="G6140" i="43"/>
  <c r="F6141" i="43"/>
  <c r="G6141" i="43"/>
  <c r="F6142" i="43"/>
  <c r="H6142" i="43" s="1"/>
  <c r="G6142" i="43"/>
  <c r="F6143" i="43"/>
  <c r="H6143" i="43" s="1"/>
  <c r="G6143" i="43"/>
  <c r="F6144" i="43"/>
  <c r="G6144" i="43"/>
  <c r="H6144" i="43"/>
  <c r="F6145" i="43"/>
  <c r="G6145" i="43"/>
  <c r="H6145" i="43"/>
  <c r="F6146" i="43"/>
  <c r="H6146" i="43" s="1"/>
  <c r="G6146" i="43"/>
  <c r="F6147" i="43"/>
  <c r="G6147" i="43"/>
  <c r="H6147" i="43" s="1"/>
  <c r="F6148" i="43"/>
  <c r="G6148" i="43"/>
  <c r="H6148" i="43" s="1"/>
  <c r="F6149" i="43"/>
  <c r="H6149" i="43" s="1"/>
  <c r="G6149" i="43"/>
  <c r="F6150" i="43"/>
  <c r="G6150" i="43"/>
  <c r="H6150" i="43"/>
  <c r="F6151" i="43"/>
  <c r="G6151" i="43"/>
  <c r="H6151" i="43" s="1"/>
  <c r="F6152" i="43"/>
  <c r="G6152" i="43"/>
  <c r="H6152" i="43"/>
  <c r="F6153" i="43"/>
  <c r="G6153" i="43"/>
  <c r="F6154" i="43"/>
  <c r="H6154" i="43" s="1"/>
  <c r="G6154" i="43"/>
  <c r="F6155" i="43"/>
  <c r="G6155" i="43"/>
  <c r="H6155" i="43"/>
  <c r="F6156" i="43"/>
  <c r="G6156" i="43"/>
  <c r="H6156" i="43"/>
  <c r="F6157" i="43"/>
  <c r="H6157" i="43" s="1"/>
  <c r="G6157" i="43"/>
  <c r="F6158" i="43"/>
  <c r="G6158" i="43"/>
  <c r="H6158" i="43"/>
  <c r="F6159" i="43"/>
  <c r="G6159" i="43"/>
  <c r="H6159" i="43"/>
  <c r="F6160" i="43"/>
  <c r="H6160" i="43" s="1"/>
  <c r="G6160" i="43"/>
  <c r="F6161" i="43"/>
  <c r="G6161" i="43"/>
  <c r="H6161" i="43"/>
  <c r="F6162" i="43"/>
  <c r="G6162" i="43"/>
  <c r="H6162" i="43" s="1"/>
  <c r="F6163" i="43"/>
  <c r="G6163" i="43"/>
  <c r="H6163" i="43"/>
  <c r="F6164" i="43"/>
  <c r="H6164" i="43" s="1"/>
  <c r="G6164" i="43"/>
  <c r="F6165" i="43"/>
  <c r="H6165" i="43" s="1"/>
  <c r="G6165" i="43"/>
  <c r="F6166" i="43"/>
  <c r="G6166" i="43"/>
  <c r="H6166" i="43"/>
  <c r="F6167" i="43"/>
  <c r="G6167" i="43"/>
  <c r="F6168" i="43"/>
  <c r="H6168" i="43" s="1"/>
  <c r="G6168" i="43"/>
  <c r="F6169" i="43"/>
  <c r="G6169" i="43"/>
  <c r="H6169" i="43"/>
  <c r="F6170" i="43"/>
  <c r="G6170" i="43"/>
  <c r="H6170" i="43"/>
  <c r="F6171" i="43"/>
  <c r="G6171" i="43"/>
  <c r="H6171" i="43" s="1"/>
  <c r="F6172" i="43"/>
  <c r="G6172" i="43"/>
  <c r="H6172" i="43"/>
  <c r="F6173" i="43"/>
  <c r="G6173" i="43"/>
  <c r="F6174" i="43"/>
  <c r="H6174" i="43" s="1"/>
  <c r="G6174" i="43"/>
  <c r="F6175" i="43"/>
  <c r="H6175" i="43" s="1"/>
  <c r="G6175" i="43"/>
  <c r="F6176" i="43"/>
  <c r="G6176" i="43"/>
  <c r="H6176" i="43"/>
  <c r="F6177" i="43"/>
  <c r="G6177" i="43"/>
  <c r="H6177" i="43"/>
  <c r="F6178" i="43"/>
  <c r="G6178" i="43"/>
  <c r="F6179" i="43"/>
  <c r="G6179" i="43"/>
  <c r="H6179" i="43" s="1"/>
  <c r="F6180" i="43"/>
  <c r="G6180" i="43"/>
  <c r="H6180" i="43" s="1"/>
  <c r="F6181" i="43"/>
  <c r="H6181" i="43" s="1"/>
  <c r="G6181" i="43"/>
  <c r="F6182" i="43"/>
  <c r="H6182" i="43" s="1"/>
  <c r="G6182" i="43"/>
  <c r="F6183" i="43"/>
  <c r="G6183" i="43"/>
  <c r="H6183" i="43"/>
  <c r="F6184" i="43"/>
  <c r="H6184" i="43" s="1"/>
  <c r="G6184" i="43"/>
  <c r="F6185" i="43"/>
  <c r="H6185" i="43" s="1"/>
  <c r="G6185" i="43"/>
  <c r="F6186" i="43"/>
  <c r="G6186" i="43"/>
  <c r="H6186" i="43"/>
  <c r="F6187" i="43"/>
  <c r="G6187" i="43"/>
  <c r="H6187" i="43" s="1"/>
  <c r="F6188" i="43"/>
  <c r="G6188" i="43"/>
  <c r="H6188" i="43"/>
  <c r="F6189" i="43"/>
  <c r="H6189" i="43" s="1"/>
  <c r="G6189" i="43"/>
  <c r="F6190" i="43"/>
  <c r="G6190" i="43"/>
  <c r="H6190" i="43" s="1"/>
  <c r="F6191" i="43"/>
  <c r="G6191" i="43"/>
  <c r="H6191" i="43"/>
  <c r="F6192" i="43"/>
  <c r="H6192" i="43" s="1"/>
  <c r="G6192" i="43"/>
  <c r="F6193" i="43"/>
  <c r="H6193" i="43" s="1"/>
  <c r="G6193" i="43"/>
  <c r="F6194" i="43"/>
  <c r="G6194" i="43"/>
  <c r="H6194" i="43" s="1"/>
  <c r="F6195" i="43"/>
  <c r="G6195" i="43"/>
  <c r="H6195" i="43"/>
  <c r="F6196" i="43"/>
  <c r="H6196" i="43" s="1"/>
  <c r="G6196" i="43"/>
  <c r="F6197" i="43"/>
  <c r="G6197" i="43"/>
  <c r="F6198" i="43"/>
  <c r="G6198" i="43"/>
  <c r="H6198" i="43"/>
  <c r="F6199" i="43"/>
  <c r="H6199" i="43" s="1"/>
  <c r="G6199" i="43"/>
  <c r="F6200" i="43"/>
  <c r="G6200" i="43"/>
  <c r="H6200" i="43"/>
  <c r="F6201" i="43"/>
  <c r="G6201" i="43"/>
  <c r="H6201" i="43" s="1"/>
  <c r="F6202" i="43"/>
  <c r="G6202" i="43"/>
  <c r="H6202" i="43"/>
  <c r="F6203" i="43"/>
  <c r="G6203" i="43"/>
  <c r="H6203" i="43" s="1"/>
  <c r="F6204" i="43"/>
  <c r="H6204" i="43" s="1"/>
  <c r="G6204" i="43"/>
  <c r="F6205" i="43"/>
  <c r="G6205" i="43"/>
  <c r="F6206" i="43"/>
  <c r="H6206" i="43" s="1"/>
  <c r="G6206" i="43"/>
  <c r="F6207" i="43"/>
  <c r="H6207" i="43" s="1"/>
  <c r="G6207" i="43"/>
  <c r="F6208" i="43"/>
  <c r="G6208" i="43"/>
  <c r="H6208" i="43"/>
  <c r="F6209" i="43"/>
  <c r="H6209" i="43" s="1"/>
  <c r="G6209" i="43"/>
  <c r="F6210" i="43"/>
  <c r="H6210" i="43" s="1"/>
  <c r="G6210" i="43"/>
  <c r="F6211" i="43"/>
  <c r="G6211" i="43"/>
  <c r="H6211" i="43"/>
  <c r="F6212" i="43"/>
  <c r="G6212" i="43"/>
  <c r="H6212" i="43" s="1"/>
  <c r="F6213" i="43"/>
  <c r="H6213" i="43" s="1"/>
  <c r="G6213" i="43"/>
  <c r="F6214" i="43"/>
  <c r="G6214" i="43"/>
  <c r="F6215" i="43"/>
  <c r="G6215" i="43"/>
  <c r="H6215" i="43" s="1"/>
  <c r="F6216" i="43"/>
  <c r="G6216" i="43"/>
  <c r="H6216" i="43"/>
  <c r="F6217" i="43"/>
  <c r="G6217" i="43"/>
  <c r="F6218" i="43"/>
  <c r="H6218" i="43" s="1"/>
  <c r="G6218" i="43"/>
  <c r="F6219" i="43"/>
  <c r="G6219" i="43"/>
  <c r="H6219" i="43" s="1"/>
  <c r="F6220" i="43"/>
  <c r="H6220" i="43" s="1"/>
  <c r="G6220" i="43"/>
  <c r="F6221" i="43"/>
  <c r="H6221" i="43" s="1"/>
  <c r="G6221" i="43"/>
  <c r="F6222" i="43"/>
  <c r="G6222" i="43"/>
  <c r="H6222" i="43" s="1"/>
  <c r="F6223" i="43"/>
  <c r="G6223" i="43"/>
  <c r="H6223" i="43"/>
  <c r="F6224" i="43"/>
  <c r="H6224" i="43" s="1"/>
  <c r="G6224" i="43"/>
  <c r="F6225" i="43"/>
  <c r="G6225" i="43"/>
  <c r="F6226" i="43"/>
  <c r="G6226" i="43"/>
  <c r="H6226" i="43" s="1"/>
  <c r="F6227" i="43"/>
  <c r="G6227" i="43"/>
  <c r="H6227" i="43"/>
  <c r="F6228" i="43"/>
  <c r="G6228" i="43"/>
  <c r="F6229" i="43"/>
  <c r="H6229" i="43" s="1"/>
  <c r="G6229" i="43"/>
  <c r="F6230" i="43"/>
  <c r="G6230" i="43"/>
  <c r="H6230" i="43"/>
  <c r="F6231" i="43"/>
  <c r="G6231" i="43"/>
  <c r="F6232" i="43"/>
  <c r="H6232" i="43" s="1"/>
  <c r="G6232" i="43"/>
  <c r="F6233" i="43"/>
  <c r="G6233" i="43"/>
  <c r="H6233" i="43"/>
  <c r="F6234" i="43"/>
  <c r="G6234" i="43"/>
  <c r="H6234" i="43"/>
  <c r="F6235" i="43"/>
  <c r="G6235" i="43"/>
  <c r="H6235" i="43" s="1"/>
  <c r="F6236" i="43"/>
  <c r="G6236" i="43"/>
  <c r="H6236" i="43"/>
  <c r="F6237" i="43"/>
  <c r="G6237" i="43"/>
  <c r="F6238" i="43"/>
  <c r="H6238" i="43" s="1"/>
  <c r="G6238" i="43"/>
  <c r="F6239" i="43"/>
  <c r="G6239" i="43"/>
  <c r="H6239" i="43" s="1"/>
  <c r="F6240" i="43"/>
  <c r="G6240" i="43"/>
  <c r="H6240" i="43"/>
  <c r="F6241" i="43"/>
  <c r="G6241" i="43"/>
  <c r="H6241" i="43"/>
  <c r="F6242" i="43"/>
  <c r="H6242" i="43" s="1"/>
  <c r="G6242" i="43"/>
  <c r="F6243" i="43"/>
  <c r="G6243" i="43"/>
  <c r="H6243" i="43" s="1"/>
  <c r="F6244" i="43"/>
  <c r="G6244" i="43"/>
  <c r="H6244" i="43"/>
  <c r="F6245" i="43"/>
  <c r="H6245" i="43" s="1"/>
  <c r="G6245" i="43"/>
  <c r="F6246" i="43"/>
  <c r="H6246" i="43" s="1"/>
  <c r="G6246" i="43"/>
  <c r="F6247" i="43"/>
  <c r="G6247" i="43"/>
  <c r="H6247" i="43"/>
  <c r="F6248" i="43"/>
  <c r="G6248" i="43"/>
  <c r="H6248" i="43"/>
  <c r="F6249" i="43"/>
  <c r="H6249" i="43" s="1"/>
  <c r="G6249" i="43"/>
  <c r="F6250" i="43"/>
  <c r="G6250" i="43"/>
  <c r="H6250" i="43"/>
  <c r="F6251" i="43"/>
  <c r="G6251" i="43"/>
  <c r="H6251" i="43" s="1"/>
  <c r="F6252" i="43"/>
  <c r="G6252" i="43"/>
  <c r="H6252" i="43"/>
  <c r="F6253" i="43"/>
  <c r="G6253" i="43"/>
  <c r="F6254" i="43"/>
  <c r="G6254" i="43"/>
  <c r="H6254" i="43" s="1"/>
  <c r="F6255" i="43"/>
  <c r="G6255" i="43"/>
  <c r="H6255" i="43"/>
  <c r="F6256" i="43"/>
  <c r="H6256" i="43" s="1"/>
  <c r="G6256" i="43"/>
  <c r="F6257" i="43"/>
  <c r="H6257" i="43" s="1"/>
  <c r="G6257" i="43"/>
  <c r="F6258" i="43"/>
  <c r="G6258" i="43"/>
  <c r="H6258" i="43"/>
  <c r="F6259" i="43"/>
  <c r="G6259" i="43"/>
  <c r="H6259" i="43"/>
  <c r="F6260" i="43"/>
  <c r="H6260" i="43" s="1"/>
  <c r="G6260" i="43"/>
  <c r="F6261" i="43"/>
  <c r="H6261" i="43" s="1"/>
  <c r="G6261" i="43"/>
  <c r="F6262" i="43"/>
  <c r="G6262" i="43"/>
  <c r="H6262" i="43"/>
  <c r="F6263" i="43"/>
  <c r="H6263" i="43" s="1"/>
  <c r="G6263" i="43"/>
  <c r="F6264" i="43"/>
  <c r="H6264" i="43" s="1"/>
  <c r="G6264" i="43"/>
  <c r="F6265" i="43"/>
  <c r="G6265" i="43"/>
  <c r="H6265" i="43" s="1"/>
  <c r="F6266" i="43"/>
  <c r="G6266" i="43"/>
  <c r="H6266" i="43"/>
  <c r="F6267" i="43"/>
  <c r="G6267" i="43"/>
  <c r="H6267" i="43" s="1"/>
  <c r="F6268" i="43"/>
  <c r="H6268" i="43" s="1"/>
  <c r="G6268" i="43"/>
  <c r="F6269" i="43"/>
  <c r="G6269" i="43"/>
  <c r="F6270" i="43"/>
  <c r="G6270" i="43"/>
  <c r="F6271" i="43"/>
  <c r="H6271" i="43" s="1"/>
  <c r="G6271" i="43"/>
  <c r="F6272" i="43"/>
  <c r="G6272" i="43"/>
  <c r="H6272" i="43"/>
  <c r="F6273" i="43"/>
  <c r="H6273" i="43" s="1"/>
  <c r="G6273" i="43"/>
  <c r="F6274" i="43"/>
  <c r="H6274" i="43" s="1"/>
  <c r="G6274" i="43"/>
  <c r="F6275" i="43"/>
  <c r="G6275" i="43"/>
  <c r="H6275" i="43"/>
  <c r="F6276" i="43"/>
  <c r="G6276" i="43"/>
  <c r="H6276" i="43" s="1"/>
  <c r="F6277" i="43"/>
  <c r="H6277" i="43" s="1"/>
  <c r="G6277" i="43"/>
  <c r="F6278" i="43"/>
  <c r="G6278" i="43"/>
  <c r="H6278" i="43"/>
  <c r="F6279" i="43"/>
  <c r="G6279" i="43"/>
  <c r="H6279" i="43" s="1"/>
  <c r="F6280" i="43"/>
  <c r="G6280" i="43"/>
  <c r="H6280" i="43"/>
  <c r="F6281" i="43"/>
  <c r="H6281" i="43" s="1"/>
  <c r="G6281" i="43"/>
  <c r="F6282" i="43"/>
  <c r="H6282" i="43" s="1"/>
  <c r="G6282" i="43"/>
  <c r="F6283" i="43"/>
  <c r="G6283" i="43"/>
  <c r="H6283" i="43"/>
  <c r="F6284" i="43"/>
  <c r="H6284" i="43" s="1"/>
  <c r="G6284" i="43"/>
  <c r="F6285" i="43"/>
  <c r="H6285" i="43" s="1"/>
  <c r="G6285" i="43"/>
  <c r="F6286" i="43"/>
  <c r="G6286" i="43"/>
  <c r="H6286" i="43"/>
  <c r="F6287" i="43"/>
  <c r="H6287" i="43" s="1"/>
  <c r="G6287" i="43"/>
  <c r="F6288" i="43"/>
  <c r="H6288" i="43" s="1"/>
  <c r="G6288" i="43"/>
  <c r="F6289" i="43"/>
  <c r="H6289" i="43" s="1"/>
  <c r="G6289" i="43"/>
  <c r="F6290" i="43"/>
  <c r="G6290" i="43"/>
  <c r="H6290" i="43" s="1"/>
  <c r="F6291" i="43"/>
  <c r="G6291" i="43"/>
  <c r="H6291" i="43"/>
  <c r="F6292" i="43"/>
  <c r="H6292" i="43" s="1"/>
  <c r="G6292" i="43"/>
  <c r="F6293" i="43"/>
  <c r="H6293" i="43" s="1"/>
  <c r="G6293" i="43"/>
  <c r="F6294" i="43"/>
  <c r="G6294" i="43"/>
  <c r="H6294" i="43"/>
  <c r="F6295" i="43"/>
  <c r="G6295" i="43"/>
  <c r="F6296" i="43"/>
  <c r="H6296" i="43" s="1"/>
  <c r="G6296" i="43"/>
  <c r="F6297" i="43"/>
  <c r="G6297" i="43"/>
  <c r="H6297" i="43" s="1"/>
  <c r="F6298" i="43"/>
  <c r="H6298" i="43" s="1"/>
  <c r="G6298" i="43"/>
  <c r="F6299" i="43"/>
  <c r="G6299" i="43"/>
  <c r="H6299" i="43" s="1"/>
  <c r="F6300" i="43"/>
  <c r="H6300" i="43" s="1"/>
  <c r="G6300" i="43"/>
  <c r="F6301" i="43"/>
  <c r="G6301" i="43"/>
  <c r="F6302" i="43"/>
  <c r="H6302" i="43" s="1"/>
  <c r="G6302" i="43"/>
  <c r="F6303" i="43"/>
  <c r="G6303" i="43"/>
  <c r="H6303" i="43"/>
  <c r="F6304" i="43"/>
  <c r="G6304" i="43"/>
  <c r="H6304" i="43"/>
  <c r="F6305" i="43"/>
  <c r="G6305" i="43"/>
  <c r="H6305" i="43"/>
  <c r="F6306" i="43"/>
  <c r="G6306" i="43"/>
  <c r="F6307" i="43"/>
  <c r="G6307" i="43"/>
  <c r="H6307" i="43" s="1"/>
  <c r="F6308" i="43"/>
  <c r="G6308" i="43"/>
  <c r="H6308" i="43" s="1"/>
  <c r="F6309" i="43"/>
  <c r="H6309" i="43" s="1"/>
  <c r="G6309" i="43"/>
  <c r="F6310" i="43"/>
  <c r="H6310" i="43" s="1"/>
  <c r="G6310" i="43"/>
  <c r="F6311" i="43"/>
  <c r="G6311" i="43"/>
  <c r="H6311" i="43"/>
  <c r="F6312" i="43"/>
  <c r="G6312" i="43"/>
  <c r="H6312" i="43"/>
  <c r="F6313" i="43"/>
  <c r="H6313" i="43" s="1"/>
  <c r="G6313" i="43"/>
  <c r="F6314" i="43"/>
  <c r="G6314" i="43"/>
  <c r="H6314" i="43"/>
  <c r="F6315" i="43"/>
  <c r="G6315" i="43"/>
  <c r="H6315" i="43" s="1"/>
  <c r="F6316" i="43"/>
  <c r="G6316" i="43"/>
  <c r="H6316" i="43"/>
  <c r="F6317" i="43"/>
  <c r="H6317" i="43" s="1"/>
  <c r="G6317" i="43"/>
  <c r="F6318" i="43"/>
  <c r="G6318" i="43"/>
  <c r="H6318" i="43" s="1"/>
  <c r="F6319" i="43"/>
  <c r="G6319" i="43"/>
  <c r="H6319" i="43"/>
  <c r="F6320" i="43"/>
  <c r="H6320" i="43" s="1"/>
  <c r="G6320" i="43"/>
  <c r="F6321" i="43"/>
  <c r="H6321" i="43" s="1"/>
  <c r="G6321" i="43"/>
  <c r="F6322" i="43"/>
  <c r="G6322" i="43"/>
  <c r="H6322" i="43"/>
  <c r="F6323" i="43"/>
  <c r="G6323" i="43"/>
  <c r="H6323" i="43"/>
  <c r="F6324" i="43"/>
  <c r="H6324" i="43" s="1"/>
  <c r="G6324" i="43"/>
  <c r="F6325" i="43"/>
  <c r="G6325" i="43"/>
  <c r="F6326" i="43"/>
  <c r="H6326" i="43" s="1"/>
  <c r="G6326" i="43"/>
  <c r="F6327" i="43"/>
  <c r="H6327" i="43" s="1"/>
  <c r="G6327" i="43"/>
  <c r="F6328" i="43"/>
  <c r="H6328" i="43" s="1"/>
  <c r="G6328" i="43"/>
  <c r="F6329" i="43"/>
  <c r="G6329" i="43"/>
  <c r="H6329" i="43" s="1"/>
  <c r="F6330" i="43"/>
  <c r="G6330" i="43"/>
  <c r="H6330" i="43"/>
  <c r="F6331" i="43"/>
  <c r="G6331" i="43"/>
  <c r="H6331" i="43" s="1"/>
  <c r="F6332" i="43"/>
  <c r="H6332" i="43" s="1"/>
  <c r="G6332" i="43"/>
  <c r="F6333" i="43"/>
  <c r="G6333" i="43"/>
  <c r="F6334" i="43"/>
  <c r="G6334" i="43"/>
  <c r="F6335" i="43"/>
  <c r="H6335" i="43" s="1"/>
  <c r="G6335" i="43"/>
  <c r="F6336" i="43"/>
  <c r="G6336" i="43"/>
  <c r="H6336" i="43"/>
  <c r="F6337" i="43"/>
  <c r="G6337" i="43"/>
  <c r="H6337" i="43"/>
  <c r="F6338" i="43"/>
  <c r="H6338" i="43" s="1"/>
  <c r="G6338" i="43"/>
  <c r="F6339" i="43"/>
  <c r="G6339" i="43"/>
  <c r="H6339" i="43" s="1"/>
  <c r="F6340" i="43"/>
  <c r="G6340" i="43"/>
  <c r="H6340" i="43" s="1"/>
  <c r="F6341" i="43"/>
  <c r="H6341" i="43" s="1"/>
  <c r="G6341" i="43"/>
  <c r="F6342" i="43"/>
  <c r="G6342" i="43"/>
  <c r="H6342" i="43"/>
  <c r="F6343" i="43"/>
  <c r="G6343" i="43"/>
  <c r="H6343" i="43" s="1"/>
  <c r="F6344" i="43"/>
  <c r="G6344" i="43"/>
  <c r="H6344" i="43"/>
  <c r="F6345" i="43"/>
  <c r="G6345" i="43"/>
  <c r="F6346" i="43"/>
  <c r="H6346" i="43" s="1"/>
  <c r="G6346" i="43"/>
  <c r="F6347" i="43"/>
  <c r="G6347" i="43"/>
  <c r="H6347" i="43"/>
  <c r="F6348" i="43"/>
  <c r="H6348" i="43" s="1"/>
  <c r="G6348" i="43"/>
  <c r="F6349" i="43"/>
  <c r="H6349" i="43" s="1"/>
  <c r="G6349" i="43"/>
  <c r="F6350" i="43"/>
  <c r="G6350" i="43"/>
  <c r="H6350" i="43"/>
  <c r="F6351" i="43"/>
  <c r="H6351" i="43" s="1"/>
  <c r="G6351" i="43"/>
  <c r="F6352" i="43"/>
  <c r="H6352" i="43" s="1"/>
  <c r="G6352" i="43"/>
  <c r="F6353" i="43"/>
  <c r="G6353" i="43"/>
  <c r="H6353" i="43"/>
  <c r="F6354" i="43"/>
  <c r="G6354" i="43"/>
  <c r="H6354" i="43" s="1"/>
  <c r="F6355" i="43"/>
  <c r="G6355" i="43"/>
  <c r="H6355" i="43"/>
  <c r="F6356" i="43"/>
  <c r="G6356" i="43"/>
  <c r="F6357" i="43"/>
  <c r="H6357" i="43" s="1"/>
  <c r="G6357" i="43"/>
  <c r="F6358" i="43"/>
  <c r="G6358" i="43"/>
  <c r="H6358" i="43"/>
  <c r="F6359" i="43"/>
  <c r="H6359" i="43" s="1"/>
  <c r="G6359" i="43"/>
  <c r="F6360" i="43"/>
  <c r="H6360" i="43" s="1"/>
  <c r="G6360" i="43"/>
  <c r="F6361" i="43"/>
  <c r="G6361" i="43"/>
  <c r="H6361" i="43"/>
  <c r="F6362" i="43"/>
  <c r="H6362" i="43" s="1"/>
  <c r="G6362" i="43"/>
  <c r="F6363" i="43"/>
  <c r="G6363" i="43"/>
  <c r="H6363" i="43" s="1"/>
  <c r="F6364" i="43"/>
  <c r="H6364" i="43" s="1"/>
  <c r="G6364" i="43"/>
  <c r="F6365" i="43"/>
  <c r="G6365" i="43"/>
  <c r="F6366" i="43"/>
  <c r="H6366" i="43" s="1"/>
  <c r="G6366" i="43"/>
  <c r="F6367" i="43"/>
  <c r="H6367" i="43" s="1"/>
  <c r="G6367" i="43"/>
  <c r="F6368" i="43"/>
  <c r="G6368" i="43"/>
  <c r="H6368" i="43"/>
  <c r="F6369" i="43"/>
  <c r="G6369" i="43"/>
  <c r="H6369" i="43"/>
  <c r="F6370" i="43"/>
  <c r="H6370" i="43" s="1"/>
  <c r="G6370" i="43"/>
  <c r="F6371" i="43"/>
  <c r="G6371" i="43"/>
  <c r="H6371" i="43" s="1"/>
  <c r="F6372" i="43"/>
  <c r="G6372" i="43"/>
  <c r="H6372" i="43"/>
  <c r="F6373" i="43"/>
  <c r="H6373" i="43" s="1"/>
  <c r="G6373" i="43"/>
  <c r="F6374" i="43"/>
  <c r="H6374" i="43" s="1"/>
  <c r="G6374" i="43"/>
  <c r="F6375" i="43"/>
  <c r="G6375" i="43"/>
  <c r="H6375" i="43" s="1"/>
  <c r="F6376" i="43"/>
  <c r="G6376" i="43"/>
  <c r="H6376" i="43"/>
  <c r="F6377" i="43"/>
  <c r="H6377" i="43" s="1"/>
  <c r="G6377" i="43"/>
  <c r="F6378" i="43"/>
  <c r="G6378" i="43"/>
  <c r="F6379" i="43"/>
  <c r="G6379" i="43"/>
  <c r="H6379" i="43" s="1"/>
  <c r="F6380" i="43"/>
  <c r="G6380" i="43"/>
  <c r="H6380" i="43"/>
  <c r="F6381" i="43"/>
  <c r="G6381" i="43"/>
  <c r="F6382" i="43"/>
  <c r="G6382" i="43"/>
  <c r="H6382" i="43" s="1"/>
  <c r="F6383" i="43"/>
  <c r="G6383" i="43"/>
  <c r="H6383" i="43"/>
  <c r="F6384" i="43"/>
  <c r="H6384" i="43" s="1"/>
  <c r="G6384" i="43"/>
  <c r="F6385" i="43"/>
  <c r="H6385" i="43" s="1"/>
  <c r="G6385" i="43"/>
  <c r="F6386" i="43"/>
  <c r="G6386" i="43"/>
  <c r="H6386" i="43" s="1"/>
  <c r="F6387" i="43"/>
  <c r="G6387" i="43"/>
  <c r="H6387" i="43"/>
  <c r="F6388" i="43"/>
  <c r="H6388" i="43" s="1"/>
  <c r="G6388" i="43"/>
  <c r="F6389" i="43"/>
  <c r="H6389" i="43" s="1"/>
  <c r="G6389" i="43"/>
  <c r="F6390" i="43"/>
  <c r="H6390" i="43" s="1"/>
  <c r="G6390" i="43"/>
  <c r="F6391" i="43"/>
  <c r="H6391" i="43" s="1"/>
  <c r="G6391" i="43"/>
  <c r="F6392" i="43"/>
  <c r="G6392" i="43"/>
  <c r="H6392" i="43"/>
  <c r="F6393" i="43"/>
  <c r="G6393" i="43"/>
  <c r="H6393" i="43" s="1"/>
  <c r="F6394" i="43"/>
  <c r="G6394" i="43"/>
  <c r="H6394" i="43"/>
  <c r="F6395" i="43"/>
  <c r="G6395" i="43"/>
  <c r="H6395" i="43" s="1"/>
  <c r="F6396" i="43"/>
  <c r="H6396" i="43" s="1"/>
  <c r="G6396" i="43"/>
  <c r="F6397" i="43"/>
  <c r="G6397" i="43"/>
  <c r="F6398" i="43"/>
  <c r="H6398" i="43" s="1"/>
  <c r="G6398" i="43"/>
  <c r="F6399" i="43"/>
  <c r="H6399" i="43" s="1"/>
  <c r="G6399" i="43"/>
  <c r="F6400" i="43"/>
  <c r="G6400" i="43"/>
  <c r="H6400" i="43"/>
  <c r="F6401" i="43"/>
  <c r="G6401" i="43"/>
  <c r="H6401" i="43"/>
  <c r="F6402" i="43"/>
  <c r="H6402" i="43" s="1"/>
  <c r="G6402" i="43"/>
  <c r="F6403" i="43"/>
  <c r="G6403" i="43"/>
  <c r="H6403" i="43" s="1"/>
  <c r="F6404" i="43"/>
  <c r="G6404" i="43"/>
  <c r="H6404" i="43" s="1"/>
  <c r="F6405" i="43"/>
  <c r="H6405" i="43" s="1"/>
  <c r="G6405" i="43"/>
  <c r="F6406" i="43"/>
  <c r="G6406" i="43"/>
  <c r="H6406" i="43"/>
  <c r="F6407" i="43"/>
  <c r="G6407" i="43"/>
  <c r="H6407" i="43" s="1"/>
  <c r="F6408" i="43"/>
  <c r="G6408" i="43"/>
  <c r="H6408" i="43"/>
  <c r="F6409" i="43"/>
  <c r="G6409" i="43"/>
  <c r="F6410" i="43"/>
  <c r="H6410" i="43" s="1"/>
  <c r="G6410" i="43"/>
  <c r="F6411" i="43"/>
  <c r="G6411" i="43"/>
  <c r="H6411" i="43" s="1"/>
  <c r="F6412" i="43"/>
  <c r="G6412" i="43"/>
  <c r="H6412" i="43"/>
  <c r="F6413" i="43"/>
  <c r="H6413" i="43" s="1"/>
  <c r="G6413" i="43"/>
  <c r="F6414" i="43"/>
  <c r="G6414" i="43"/>
  <c r="H6414" i="43" s="1"/>
  <c r="F6415" i="43"/>
  <c r="G6415" i="43"/>
  <c r="H6415" i="43"/>
  <c r="F6416" i="43"/>
  <c r="H6416" i="43" s="1"/>
  <c r="G6416" i="43"/>
  <c r="F6417" i="43"/>
  <c r="G6417" i="43"/>
  <c r="H6417" i="43" s="1"/>
  <c r="F6418" i="43"/>
  <c r="G6418" i="43"/>
  <c r="H6418" i="43" s="1"/>
  <c r="F6419" i="43"/>
  <c r="G6419" i="43"/>
  <c r="H6419" i="43"/>
  <c r="F6420" i="43"/>
  <c r="G6420" i="43"/>
  <c r="F6421" i="43"/>
  <c r="H6421" i="43" s="1"/>
  <c r="G6421" i="43"/>
  <c r="F6422" i="43"/>
  <c r="G6422" i="43"/>
  <c r="H6422" i="43"/>
  <c r="F6423" i="43"/>
  <c r="G6423" i="43"/>
  <c r="F6424" i="43"/>
  <c r="H6424" i="43" s="1"/>
  <c r="G6424" i="43"/>
  <c r="F6425" i="43"/>
  <c r="G6425" i="43"/>
  <c r="H6425" i="43"/>
  <c r="F6426" i="43"/>
  <c r="H6426" i="43" s="1"/>
  <c r="G6426" i="43"/>
  <c r="F6427" i="43"/>
  <c r="G6427" i="43"/>
  <c r="H6427" i="43" s="1"/>
  <c r="F6428" i="43"/>
  <c r="G6428" i="43"/>
  <c r="H6428" i="43"/>
  <c r="F6429" i="43"/>
  <c r="G6429" i="43"/>
  <c r="F6430" i="43"/>
  <c r="H6430" i="43" s="1"/>
  <c r="G6430" i="43"/>
  <c r="F6431" i="43"/>
  <c r="H6431" i="43" s="1"/>
  <c r="G6431" i="43"/>
  <c r="F6432" i="43"/>
  <c r="G6432" i="43"/>
  <c r="H6432" i="43"/>
  <c r="F6433" i="43"/>
  <c r="G6433" i="43"/>
  <c r="H6433" i="43"/>
  <c r="F6434" i="43"/>
  <c r="G6434" i="43"/>
  <c r="F6435" i="43"/>
  <c r="G6435" i="43"/>
  <c r="H6435" i="43" s="1"/>
  <c r="F6436" i="43"/>
  <c r="G6436" i="43"/>
  <c r="H6436" i="43"/>
  <c r="F6437" i="43"/>
  <c r="H6437" i="43" s="1"/>
  <c r="G6437" i="43"/>
  <c r="F6438" i="43"/>
  <c r="H6438" i="43" s="1"/>
  <c r="G6438" i="43"/>
  <c r="F6439" i="43"/>
  <c r="G6439" i="43"/>
  <c r="H6439" i="43"/>
  <c r="F6440" i="43"/>
  <c r="H6440" i="43" s="1"/>
  <c r="G6440" i="43"/>
  <c r="F6441" i="43"/>
  <c r="H6441" i="43" s="1"/>
  <c r="G6441" i="43"/>
  <c r="F6442" i="43"/>
  <c r="H6442" i="43" s="1"/>
  <c r="G6442" i="43"/>
  <c r="F6443" i="43"/>
  <c r="G6443" i="43"/>
  <c r="H6443" i="43" s="1"/>
  <c r="F6444" i="43"/>
  <c r="G6444" i="43"/>
  <c r="H6444" i="43"/>
  <c r="F6445" i="43"/>
  <c r="H6445" i="43" s="1"/>
  <c r="G6445" i="43"/>
  <c r="F6446" i="43"/>
  <c r="H6446" i="43" s="1"/>
  <c r="G6446" i="43"/>
  <c r="F6447" i="43"/>
  <c r="G6447" i="43"/>
  <c r="H6447" i="43"/>
  <c r="F6448" i="43"/>
  <c r="H6448" i="43" s="1"/>
  <c r="G6448" i="43"/>
  <c r="F6449" i="43"/>
  <c r="H6449" i="43" s="1"/>
  <c r="G6449" i="43"/>
  <c r="F6450" i="43"/>
  <c r="H6450" i="43" s="1"/>
  <c r="G6450" i="43"/>
  <c r="F6451" i="43"/>
  <c r="G6451" i="43"/>
  <c r="H6451" i="43" s="1"/>
  <c r="F6452" i="43"/>
  <c r="G6452" i="43"/>
  <c r="H6452" i="43"/>
  <c r="F6453" i="43"/>
  <c r="H6453" i="43" s="1"/>
  <c r="G6453" i="43"/>
  <c r="F6454" i="43"/>
  <c r="H6454" i="43" s="1"/>
  <c r="G6454" i="43"/>
  <c r="F6455" i="43"/>
  <c r="G6455" i="43"/>
  <c r="H6455" i="43"/>
  <c r="F6456" i="43"/>
  <c r="H6456" i="43" s="1"/>
  <c r="G6456" i="43"/>
  <c r="F6457" i="43"/>
  <c r="H6457" i="43" s="1"/>
  <c r="G6457" i="43"/>
  <c r="F6458" i="43"/>
  <c r="H6458" i="43" s="1"/>
  <c r="G6458" i="43"/>
  <c r="F6459" i="43"/>
  <c r="G6459" i="43"/>
  <c r="H6459" i="43" s="1"/>
  <c r="F6460" i="43"/>
  <c r="G6460" i="43"/>
  <c r="H6460" i="43"/>
  <c r="F6461" i="43"/>
  <c r="H6461" i="43" s="1"/>
  <c r="G6461" i="43"/>
  <c r="F6462" i="43"/>
  <c r="H6462" i="43" s="1"/>
  <c r="G6462" i="43"/>
  <c r="F6463" i="43"/>
  <c r="G6463" i="43"/>
  <c r="H6463" i="43"/>
  <c r="F6464" i="43"/>
  <c r="H6464" i="43" s="1"/>
  <c r="G6464" i="43"/>
  <c r="F6465" i="43"/>
  <c r="H6465" i="43" s="1"/>
  <c r="G6465" i="43"/>
  <c r="F6466" i="43"/>
  <c r="G6466" i="43"/>
  <c r="H6466" i="43"/>
  <c r="F6467" i="43"/>
  <c r="G6467" i="43"/>
  <c r="H6467" i="43" s="1"/>
  <c r="F6468" i="43"/>
  <c r="G6468" i="43"/>
  <c r="H6468" i="43"/>
  <c r="F6469" i="43"/>
  <c r="H6469" i="43" s="1"/>
  <c r="G6469" i="43"/>
  <c r="F6470" i="43"/>
  <c r="H6470" i="43" s="1"/>
  <c r="G6470" i="43"/>
  <c r="F6471" i="43"/>
  <c r="G6471" i="43"/>
  <c r="H6471" i="43"/>
  <c r="F6472" i="43"/>
  <c r="H6472" i="43" s="1"/>
  <c r="G6472" i="43"/>
  <c r="F6473" i="43"/>
  <c r="H6473" i="43" s="1"/>
  <c r="G6473" i="43"/>
  <c r="F6474" i="43"/>
  <c r="H6474" i="43" s="1"/>
  <c r="G6474" i="43"/>
  <c r="F6475" i="43"/>
  <c r="G6475" i="43"/>
  <c r="H6475" i="43" s="1"/>
  <c r="F6476" i="43"/>
  <c r="G6476" i="43"/>
  <c r="H6476" i="43"/>
  <c r="F6477" i="43"/>
  <c r="H6477" i="43" s="1"/>
  <c r="G6477" i="43"/>
  <c r="F6478" i="43"/>
  <c r="H6478" i="43" s="1"/>
  <c r="G6478" i="43"/>
  <c r="F6479" i="43"/>
  <c r="G6479" i="43"/>
  <c r="H6479" i="43"/>
  <c r="F6480" i="43"/>
  <c r="H6480" i="43" s="1"/>
  <c r="G6480" i="43"/>
  <c r="F6481" i="43"/>
  <c r="H6481" i="43" s="1"/>
  <c r="G6481" i="43"/>
  <c r="F6482" i="43"/>
  <c r="G6482" i="43"/>
  <c r="H6482" i="43"/>
  <c r="F6483" i="43"/>
  <c r="G6483" i="43"/>
  <c r="H6483" i="43" s="1"/>
  <c r="F6484" i="43"/>
  <c r="G6484" i="43"/>
  <c r="H6484" i="43"/>
  <c r="F6485" i="43"/>
  <c r="H6485" i="43" s="1"/>
  <c r="G6485" i="43"/>
  <c r="F6486" i="43"/>
  <c r="H6486" i="43" s="1"/>
  <c r="G6486" i="43"/>
  <c r="F6487" i="43"/>
  <c r="G6487" i="43"/>
  <c r="H6487" i="43"/>
  <c r="F6488" i="43"/>
  <c r="H6488" i="43" s="1"/>
  <c r="G6488" i="43"/>
  <c r="F6489" i="43"/>
  <c r="H6489" i="43" s="1"/>
  <c r="G6489" i="43"/>
  <c r="F6490" i="43"/>
  <c r="H6490" i="43" s="1"/>
  <c r="G6490" i="43"/>
  <c r="F6491" i="43"/>
  <c r="G6491" i="43"/>
  <c r="H6491" i="43" s="1"/>
  <c r="F6492" i="43"/>
  <c r="G6492" i="43"/>
  <c r="H6492" i="43"/>
  <c r="F6493" i="43"/>
  <c r="G6493" i="43"/>
  <c r="F6494" i="43"/>
  <c r="G6494" i="43"/>
  <c r="F6495" i="43"/>
  <c r="G6495" i="43"/>
  <c r="H6495" i="43" s="1"/>
  <c r="F6496" i="43"/>
  <c r="H6496" i="43" s="1"/>
  <c r="G6496" i="43"/>
  <c r="F6497" i="43"/>
  <c r="H6497" i="43" s="1"/>
  <c r="G6497" i="43"/>
  <c r="F6498" i="43"/>
  <c r="G6498" i="43"/>
  <c r="H6498" i="43" s="1"/>
  <c r="F6499" i="43"/>
  <c r="G6499" i="43"/>
  <c r="H6499" i="43"/>
  <c r="F6500" i="43"/>
  <c r="G6500" i="43"/>
  <c r="H6500" i="43"/>
  <c r="F6501" i="43"/>
  <c r="H6501" i="43" s="1"/>
  <c r="G6501" i="43"/>
  <c r="F6502" i="43"/>
  <c r="H6502" i="43" s="1"/>
  <c r="G6502" i="43"/>
  <c r="F6503" i="43"/>
  <c r="G6503" i="43"/>
  <c r="H6503" i="43"/>
  <c r="F6504" i="43"/>
  <c r="G6504" i="43"/>
  <c r="H6504" i="43"/>
  <c r="F6505" i="43"/>
  <c r="H6505" i="43" s="1"/>
  <c r="G6505" i="43"/>
  <c r="F6506" i="43"/>
  <c r="G6506" i="43"/>
  <c r="H6506" i="43"/>
  <c r="F6507" i="43"/>
  <c r="G6507" i="43"/>
  <c r="H6507" i="43" s="1"/>
  <c r="F6508" i="43"/>
  <c r="G6508" i="43"/>
  <c r="H6508" i="43"/>
  <c r="F6509" i="43"/>
  <c r="G6509" i="43"/>
  <c r="F6510" i="43"/>
  <c r="G6510" i="43"/>
  <c r="F6511" i="43"/>
  <c r="G6511" i="43"/>
  <c r="H6511" i="43" s="1"/>
  <c r="F6512" i="43"/>
  <c r="G6512" i="43"/>
  <c r="H6512" i="43"/>
  <c r="F6513" i="43"/>
  <c r="H6513" i="43" s="1"/>
  <c r="G6513" i="43"/>
  <c r="F6514" i="43"/>
  <c r="H6514" i="43" s="1"/>
  <c r="G6514" i="43"/>
  <c r="F6515" i="43"/>
  <c r="G6515" i="43"/>
  <c r="H6515" i="43" s="1"/>
  <c r="F6516" i="43"/>
  <c r="G6516" i="43"/>
  <c r="H6516" i="43"/>
  <c r="F6517" i="43"/>
  <c r="H6517" i="43" s="1"/>
  <c r="G6517" i="43"/>
  <c r="F6518" i="43"/>
  <c r="G6518" i="43"/>
  <c r="F6519" i="43"/>
  <c r="G6519" i="43"/>
  <c r="H6519" i="43"/>
  <c r="F6520" i="43"/>
  <c r="H6520" i="43" s="1"/>
  <c r="G6520" i="43"/>
  <c r="F6521" i="43"/>
  <c r="H6521" i="43" s="1"/>
  <c r="G6521" i="43"/>
  <c r="F6522" i="43"/>
  <c r="H6522" i="43" s="1"/>
  <c r="G6522" i="43"/>
  <c r="F6523" i="43"/>
  <c r="G6523" i="43"/>
  <c r="H6523" i="43" s="1"/>
  <c r="F6524" i="43"/>
  <c r="G6524" i="43"/>
  <c r="H6524" i="43"/>
  <c r="F6525" i="43"/>
  <c r="G6525" i="43"/>
  <c r="F6526" i="43"/>
  <c r="G6526" i="43"/>
  <c r="F6527" i="43"/>
  <c r="G6527" i="43"/>
  <c r="H6527" i="43"/>
  <c r="F6528" i="43"/>
  <c r="G6528" i="43"/>
  <c r="H6528" i="43"/>
  <c r="F6529" i="43"/>
  <c r="H6529" i="43" s="1"/>
  <c r="G6529" i="43"/>
  <c r="F6530" i="43"/>
  <c r="G6530" i="43"/>
  <c r="H6530" i="43"/>
  <c r="F6531" i="43"/>
  <c r="G6531" i="43"/>
  <c r="H6531" i="43"/>
  <c r="F6532" i="43"/>
  <c r="G6532" i="43"/>
  <c r="H6532" i="43"/>
  <c r="F6533" i="43"/>
  <c r="G6533" i="43"/>
  <c r="F6534" i="43"/>
  <c r="H6534" i="43" s="1"/>
  <c r="G6534" i="43"/>
  <c r="F6535" i="43"/>
  <c r="G6535" i="43"/>
  <c r="H6535" i="43"/>
  <c r="F6536" i="43"/>
  <c r="G6536" i="43"/>
  <c r="H6536" i="43"/>
  <c r="F6537" i="43"/>
  <c r="H6537" i="43" s="1"/>
  <c r="G6537" i="43"/>
  <c r="F6538" i="43"/>
  <c r="H6538" i="43" s="1"/>
  <c r="G6538" i="43"/>
  <c r="F6539" i="43"/>
  <c r="G6539" i="43"/>
  <c r="H6539" i="43"/>
  <c r="F6540" i="43"/>
  <c r="G6540" i="43"/>
  <c r="H6540" i="43"/>
  <c r="F6541" i="43"/>
  <c r="G6541" i="43"/>
  <c r="F6542" i="43"/>
  <c r="G6542" i="43"/>
  <c r="F6543" i="43"/>
  <c r="G6543" i="43"/>
  <c r="H6543" i="43" s="1"/>
  <c r="F6544" i="43"/>
  <c r="H6544" i="43" s="1"/>
  <c r="G6544" i="43"/>
  <c r="F6545" i="43"/>
  <c r="H6545" i="43" s="1"/>
  <c r="G6545" i="43"/>
  <c r="F6546" i="43"/>
  <c r="H6546" i="43" s="1"/>
  <c r="G6546" i="43"/>
  <c r="F6547" i="43"/>
  <c r="G6547" i="43"/>
  <c r="H6547" i="43" s="1"/>
  <c r="F6548" i="43"/>
  <c r="G6548" i="43"/>
  <c r="H6548" i="43"/>
  <c r="F6549" i="43"/>
  <c r="H6549" i="43" s="1"/>
  <c r="G6549" i="43"/>
  <c r="F6550" i="43"/>
  <c r="G6550" i="43"/>
  <c r="F6551" i="43"/>
  <c r="G6551" i="43"/>
  <c r="H6551" i="43"/>
  <c r="F6552" i="43"/>
  <c r="H6552" i="43" s="1"/>
  <c r="G6552" i="43"/>
  <c r="F6553" i="43"/>
  <c r="H6553" i="43" s="1"/>
  <c r="G6553" i="43"/>
  <c r="F6554" i="43"/>
  <c r="H6554" i="43" s="1"/>
  <c r="G6554" i="43"/>
  <c r="F6555" i="43"/>
  <c r="G6555" i="43"/>
  <c r="H6555" i="43" s="1"/>
  <c r="F6556" i="43"/>
  <c r="G6556" i="43"/>
  <c r="H6556" i="43"/>
  <c r="F6557" i="43"/>
  <c r="G6557" i="43"/>
  <c r="F6558" i="43"/>
  <c r="H6558" i="43" s="1"/>
  <c r="G6558" i="43"/>
  <c r="F6559" i="43"/>
  <c r="G6559" i="43"/>
  <c r="H6559" i="43"/>
  <c r="F6560" i="43"/>
  <c r="H6560" i="43" s="1"/>
  <c r="G6560" i="43"/>
  <c r="F6561" i="43"/>
  <c r="H6561" i="43" s="1"/>
  <c r="G6561" i="43"/>
  <c r="F6562" i="43"/>
  <c r="G6562" i="43"/>
  <c r="H6562" i="43"/>
  <c r="F6563" i="43"/>
  <c r="G6563" i="43"/>
  <c r="H6563" i="43"/>
  <c r="F6564" i="43"/>
  <c r="G6564" i="43"/>
  <c r="H6564" i="43"/>
  <c r="F6565" i="43"/>
  <c r="G6565" i="43"/>
  <c r="F6566" i="43"/>
  <c r="H6566" i="43" s="1"/>
  <c r="G6566" i="43"/>
  <c r="F6567" i="43"/>
  <c r="G6567" i="43"/>
  <c r="H6567" i="43" s="1"/>
  <c r="F6568" i="43"/>
  <c r="G6568" i="43"/>
  <c r="H6568" i="43"/>
  <c r="F6569" i="43"/>
  <c r="H6569" i="43" s="1"/>
  <c r="G6569" i="43"/>
  <c r="F6570" i="43"/>
  <c r="G6570" i="43"/>
  <c r="H6570" i="43" s="1"/>
  <c r="F6571" i="43"/>
  <c r="G6571" i="43"/>
  <c r="H6571" i="43"/>
  <c r="F6572" i="43"/>
  <c r="G6572" i="43"/>
  <c r="H6572" i="43"/>
  <c r="F6573" i="43"/>
  <c r="H6573" i="43" s="1"/>
  <c r="G6573" i="43"/>
  <c r="F6574" i="43"/>
  <c r="G6574" i="43"/>
  <c r="F6575" i="43"/>
  <c r="G6575" i="43"/>
  <c r="H6575" i="43" s="1"/>
  <c r="F6576" i="43"/>
  <c r="G6576" i="43"/>
  <c r="H6576" i="43"/>
  <c r="F6577" i="43"/>
  <c r="H6577" i="43" s="1"/>
  <c r="G6577" i="43"/>
  <c r="F6578" i="43"/>
  <c r="G6578" i="43"/>
  <c r="F6579" i="43"/>
  <c r="G6579" i="43"/>
  <c r="H6579" i="43" s="1"/>
  <c r="F6580" i="43"/>
  <c r="G6580" i="43"/>
  <c r="H6580" i="43"/>
  <c r="F6581" i="43"/>
  <c r="H6581" i="43" s="1"/>
  <c r="G6581" i="43"/>
  <c r="F6582" i="43"/>
  <c r="G6582" i="43"/>
  <c r="F6583" i="43"/>
  <c r="G6583" i="43"/>
  <c r="H6583" i="43"/>
  <c r="F6584" i="43"/>
  <c r="H6584" i="43" s="1"/>
  <c r="G6584" i="43"/>
  <c r="F6585" i="43"/>
  <c r="H6585" i="43" s="1"/>
  <c r="G6585" i="43"/>
  <c r="F6586" i="43"/>
  <c r="G6586" i="43"/>
  <c r="H6586" i="43"/>
  <c r="F6587" i="43"/>
  <c r="G6587" i="43"/>
  <c r="H6587" i="43" s="1"/>
  <c r="F6588" i="43"/>
  <c r="G6588" i="43"/>
  <c r="H6588" i="43"/>
  <c r="F6589" i="43"/>
  <c r="G6589" i="43"/>
  <c r="F6590" i="43"/>
  <c r="H6590" i="43" s="1"/>
  <c r="G6590" i="43"/>
  <c r="F6591" i="43"/>
  <c r="G6591" i="43"/>
  <c r="H6591" i="43"/>
  <c r="F6592" i="43"/>
  <c r="H6592" i="43" s="1"/>
  <c r="G6592" i="43"/>
  <c r="F6593" i="43"/>
  <c r="H6593" i="43" s="1"/>
  <c r="G6593" i="43"/>
  <c r="F6594" i="43"/>
  <c r="G6594" i="43"/>
  <c r="H6594" i="43"/>
  <c r="F6595" i="43"/>
  <c r="G6595" i="43"/>
  <c r="H6595" i="43"/>
  <c r="F6596" i="43"/>
  <c r="G6596" i="43"/>
  <c r="H6596" i="43"/>
  <c r="F6597" i="43"/>
  <c r="G6597" i="43"/>
  <c r="F6598" i="43"/>
  <c r="H6598" i="43" s="1"/>
  <c r="G6598" i="43"/>
  <c r="F6599" i="43"/>
  <c r="G6599" i="43"/>
  <c r="H6599" i="43" s="1"/>
  <c r="F6600" i="43"/>
  <c r="G6600" i="43"/>
  <c r="H6600" i="43"/>
  <c r="F6601" i="43"/>
  <c r="H6601" i="43" s="1"/>
  <c r="G6601" i="43"/>
  <c r="F6602" i="43"/>
  <c r="G6602" i="43"/>
  <c r="H6602" i="43" s="1"/>
  <c r="F6603" i="43"/>
  <c r="G6603" i="43"/>
  <c r="H6603" i="43"/>
  <c r="F6604" i="43"/>
  <c r="G6604" i="43"/>
  <c r="H6604" i="43"/>
  <c r="F6605" i="43"/>
  <c r="H6605" i="43" s="1"/>
  <c r="G6605" i="43"/>
  <c r="F6606" i="43"/>
  <c r="G6606" i="43"/>
  <c r="F6607" i="43"/>
  <c r="G6607" i="43"/>
  <c r="H6607" i="43" s="1"/>
  <c r="F6608" i="43"/>
  <c r="G6608" i="43"/>
  <c r="H6608" i="43"/>
  <c r="F6609" i="43"/>
  <c r="H6609" i="43" s="1"/>
  <c r="G6609" i="43"/>
  <c r="F6610" i="43"/>
  <c r="G6610" i="43"/>
  <c r="F6611" i="43"/>
  <c r="G6611" i="43"/>
  <c r="H6611" i="43" s="1"/>
  <c r="F6612" i="43"/>
  <c r="G6612" i="43"/>
  <c r="H6612" i="43"/>
  <c r="F6613" i="43"/>
  <c r="H6613" i="43" s="1"/>
  <c r="G6613" i="43"/>
  <c r="F6614" i="43"/>
  <c r="H6614" i="43" s="1"/>
  <c r="G6614" i="43"/>
  <c r="F6615" i="43"/>
  <c r="G6615" i="43"/>
  <c r="H6615" i="43"/>
  <c r="F6616" i="43"/>
  <c r="H6616" i="43" s="1"/>
  <c r="G6616" i="43"/>
  <c r="F6617" i="43"/>
  <c r="H6617" i="43" s="1"/>
  <c r="G6617" i="43"/>
  <c r="F6618" i="43"/>
  <c r="H6618" i="43" s="1"/>
  <c r="G6618" i="43"/>
  <c r="F6619" i="43"/>
  <c r="G6619" i="43"/>
  <c r="H6619" i="43" s="1"/>
  <c r="F6620" i="43"/>
  <c r="G6620" i="43"/>
  <c r="H6620" i="43"/>
  <c r="F6621" i="43"/>
  <c r="G6621" i="43"/>
  <c r="F6622" i="43"/>
  <c r="G6622" i="43"/>
  <c r="F6623" i="43"/>
  <c r="G6623" i="43"/>
  <c r="H6623" i="43"/>
  <c r="F6624" i="43"/>
  <c r="H6624" i="43" s="1"/>
  <c r="G6624" i="43"/>
  <c r="F6625" i="43"/>
  <c r="H6625" i="43" s="1"/>
  <c r="G6625" i="43"/>
  <c r="F6626" i="43"/>
  <c r="G6626" i="43"/>
  <c r="H6626" i="43" s="1"/>
  <c r="F6627" i="43"/>
  <c r="G6627" i="43"/>
  <c r="H6627" i="43"/>
  <c r="F6628" i="43"/>
  <c r="G6628" i="43"/>
  <c r="H6628" i="43"/>
  <c r="F6629" i="43"/>
  <c r="H6629" i="43" s="1"/>
  <c r="G6629" i="43"/>
  <c r="F6630" i="43"/>
  <c r="H6630" i="43" s="1"/>
  <c r="G6630" i="43"/>
  <c r="F6631" i="43"/>
  <c r="G6631" i="43"/>
  <c r="H6631" i="43" s="1"/>
  <c r="F6632" i="43"/>
  <c r="G6632" i="43"/>
  <c r="H6632" i="43"/>
  <c r="F6633" i="43"/>
  <c r="H6633" i="43" s="1"/>
  <c r="G6633" i="43"/>
  <c r="F6634" i="43"/>
  <c r="G6634" i="43"/>
  <c r="H6634" i="43" s="1"/>
  <c r="F6635" i="43"/>
  <c r="G6635" i="43"/>
  <c r="H6635" i="43" s="1"/>
  <c r="F6636" i="43"/>
  <c r="G6636" i="43"/>
  <c r="H6636" i="43"/>
  <c r="F6637" i="43"/>
  <c r="H6637" i="43" s="1"/>
  <c r="G6637" i="43"/>
  <c r="F6638" i="43"/>
  <c r="G6638" i="43"/>
  <c r="F6639" i="43"/>
  <c r="G6639" i="43"/>
  <c r="H6639" i="43" s="1"/>
  <c r="F6640" i="43"/>
  <c r="G6640" i="43"/>
  <c r="H6640" i="43"/>
  <c r="F6641" i="43"/>
  <c r="H6641" i="43" s="1"/>
  <c r="G6641" i="43"/>
  <c r="F6642" i="43"/>
  <c r="H6642" i="43" s="1"/>
  <c r="G6642" i="43"/>
  <c r="F6643" i="43"/>
  <c r="G6643" i="43"/>
  <c r="H6643" i="43"/>
  <c r="F6644" i="43"/>
  <c r="G6644" i="43"/>
  <c r="H6644" i="43"/>
  <c r="F6645" i="43"/>
  <c r="H6645" i="43" s="1"/>
  <c r="G6645" i="43"/>
  <c r="F6646" i="43"/>
  <c r="G6646" i="43"/>
  <c r="F6647" i="43"/>
  <c r="G6647" i="43"/>
  <c r="H6647" i="43"/>
  <c r="F6648" i="43"/>
  <c r="H6648" i="43" s="1"/>
  <c r="G6648" i="43"/>
  <c r="F6649" i="43"/>
  <c r="H6649" i="43" s="1"/>
  <c r="G6649" i="43"/>
  <c r="F6650" i="43"/>
  <c r="G6650" i="43"/>
  <c r="H6650" i="43"/>
  <c r="F6651" i="43"/>
  <c r="G6651" i="43"/>
  <c r="H6651" i="43" s="1"/>
  <c r="F6652" i="43"/>
  <c r="G6652" i="43"/>
  <c r="H6652" i="43"/>
  <c r="F6653" i="43"/>
  <c r="G6653" i="43"/>
  <c r="F6654" i="43"/>
  <c r="H6654" i="43" s="1"/>
  <c r="G6654" i="43"/>
  <c r="F6655" i="43"/>
  <c r="G6655" i="43"/>
  <c r="H6655" i="43"/>
  <c r="F6656" i="43"/>
  <c r="G6656" i="43"/>
  <c r="H6656" i="43"/>
  <c r="F6657" i="43"/>
  <c r="H6657" i="43" s="1"/>
  <c r="G6657" i="43"/>
  <c r="F6658" i="43"/>
  <c r="G6658" i="43"/>
  <c r="H6658" i="43"/>
  <c r="F6659" i="43"/>
  <c r="G6659" i="43"/>
  <c r="H6659" i="43"/>
  <c r="F6660" i="43"/>
  <c r="G6660" i="43"/>
  <c r="H6660" i="43"/>
  <c r="F6661" i="43"/>
  <c r="G6661" i="43"/>
  <c r="F6662" i="43"/>
  <c r="H6662" i="43" s="1"/>
  <c r="G6662" i="43"/>
  <c r="F6663" i="43"/>
  <c r="G6663" i="43"/>
  <c r="H6663" i="43" s="1"/>
  <c r="F6664" i="43"/>
  <c r="G6664" i="43"/>
  <c r="H6664" i="43"/>
  <c r="F6665" i="43"/>
  <c r="H6665" i="43" s="1"/>
  <c r="G6665" i="43"/>
  <c r="F6666" i="43"/>
  <c r="H6666" i="43" s="1"/>
  <c r="G6666" i="43"/>
  <c r="F6667" i="43"/>
  <c r="G6667" i="43"/>
  <c r="H6667" i="43"/>
  <c r="F6668" i="43"/>
  <c r="G6668" i="43"/>
  <c r="H6668" i="43"/>
  <c r="F6669" i="43"/>
  <c r="H6669" i="43" s="1"/>
  <c r="G6669" i="43"/>
  <c r="F6670" i="43"/>
  <c r="G6670" i="43"/>
  <c r="F6671" i="43"/>
  <c r="G6671" i="43"/>
  <c r="H6671" i="43" s="1"/>
  <c r="F6672" i="43"/>
  <c r="G6672" i="43"/>
  <c r="H6672" i="43"/>
  <c r="F6673" i="43"/>
  <c r="H6673" i="43" s="1"/>
  <c r="G6673" i="43"/>
  <c r="F6674" i="43"/>
  <c r="H6674" i="43" s="1"/>
  <c r="G6674" i="43"/>
  <c r="F6675" i="43"/>
  <c r="G6675" i="43"/>
  <c r="H6675" i="43"/>
  <c r="F6676" i="43"/>
  <c r="G6676" i="43"/>
  <c r="H6676" i="43"/>
  <c r="F6677" i="43"/>
  <c r="H6677" i="43" s="1"/>
  <c r="G6677" i="43"/>
  <c r="F6678" i="43"/>
  <c r="G6678" i="43"/>
  <c r="F6679" i="43"/>
  <c r="G6679" i="43"/>
  <c r="H6679" i="43"/>
  <c r="F6680" i="43"/>
  <c r="H6680" i="43" s="1"/>
  <c r="G6680" i="43"/>
  <c r="F6681" i="43"/>
  <c r="H6681" i="43" s="1"/>
  <c r="G6681" i="43"/>
  <c r="F6682" i="43"/>
  <c r="H6682" i="43" s="1"/>
  <c r="G6682" i="43"/>
  <c r="F6683" i="43"/>
  <c r="G6683" i="43"/>
  <c r="H6683" i="43" s="1"/>
  <c r="F6684" i="43"/>
  <c r="G6684" i="43"/>
  <c r="H6684" i="43"/>
  <c r="F6685" i="43"/>
  <c r="G6685" i="43"/>
  <c r="F6686" i="43"/>
  <c r="H6686" i="43" s="1"/>
  <c r="G6686" i="43"/>
  <c r="F6687" i="43"/>
  <c r="G6687" i="43"/>
  <c r="H6687" i="43" s="1"/>
  <c r="F6688" i="43"/>
  <c r="H6688" i="43" s="1"/>
  <c r="G6688" i="43"/>
  <c r="F6689" i="43"/>
  <c r="H6689" i="43" s="1"/>
  <c r="G6689" i="43"/>
  <c r="F6690" i="43"/>
  <c r="G6690" i="43"/>
  <c r="H6690" i="43"/>
  <c r="F6691" i="43"/>
  <c r="G6691" i="43"/>
  <c r="H6691" i="43"/>
  <c r="F6692" i="43"/>
  <c r="G6692" i="43"/>
  <c r="H6692" i="43"/>
  <c r="F6693" i="43"/>
  <c r="G6693" i="43"/>
  <c r="F6694" i="43"/>
  <c r="H6694" i="43" s="1"/>
  <c r="G6694" i="43"/>
  <c r="F6695" i="43"/>
  <c r="G6695" i="43"/>
  <c r="H6695" i="43"/>
  <c r="F6696" i="43"/>
  <c r="G6696" i="43"/>
  <c r="H6696" i="43"/>
  <c r="F6697" i="43"/>
  <c r="H6697" i="43" s="1"/>
  <c r="G6697" i="43"/>
  <c r="F6698" i="43"/>
  <c r="G6698" i="43"/>
  <c r="H6698" i="43"/>
  <c r="F6699" i="43"/>
  <c r="G6699" i="43"/>
  <c r="H6699" i="43"/>
  <c r="F6700" i="43"/>
  <c r="G6700" i="43"/>
  <c r="H6700" i="43"/>
  <c r="F6701" i="43"/>
  <c r="G6701" i="43"/>
  <c r="F6702" i="43"/>
  <c r="G6702" i="43"/>
  <c r="F6703" i="43"/>
  <c r="G6703" i="43"/>
  <c r="H6703" i="43" s="1"/>
  <c r="F6704" i="43"/>
  <c r="G6704" i="43"/>
  <c r="H6704" i="43"/>
  <c r="F6705" i="43"/>
  <c r="H6705" i="43" s="1"/>
  <c r="G6705" i="43"/>
  <c r="F6706" i="43"/>
  <c r="G6706" i="43"/>
  <c r="F6707" i="43"/>
  <c r="G6707" i="43"/>
  <c r="H6707" i="43"/>
  <c r="F6708" i="43"/>
  <c r="G6708" i="43"/>
  <c r="H6708" i="43"/>
  <c r="F6709" i="43"/>
  <c r="H6709" i="43" s="1"/>
  <c r="G6709" i="43"/>
  <c r="F6710" i="43"/>
  <c r="G6710" i="43"/>
  <c r="F6711" i="43"/>
  <c r="G6711" i="43"/>
  <c r="H6711" i="43"/>
  <c r="F6712" i="43"/>
  <c r="H6712" i="43" s="1"/>
  <c r="G6712" i="43"/>
  <c r="F6713" i="43"/>
  <c r="H6713" i="43" s="1"/>
  <c r="G6713" i="43"/>
  <c r="F6714" i="43"/>
  <c r="G6714" i="43"/>
  <c r="H6714" i="43"/>
  <c r="F6715" i="43"/>
  <c r="G6715" i="43"/>
  <c r="H6715" i="43" s="1"/>
  <c r="F6716" i="43"/>
  <c r="G6716" i="43"/>
  <c r="H6716" i="43"/>
  <c r="F6717" i="43"/>
  <c r="G6717" i="43"/>
  <c r="F6718" i="43"/>
  <c r="G6718" i="43"/>
  <c r="F6719" i="43"/>
  <c r="G6719" i="43"/>
  <c r="H6719" i="43"/>
  <c r="F6720" i="43"/>
  <c r="H6720" i="43" s="1"/>
  <c r="G6720" i="43"/>
  <c r="F6721" i="43"/>
  <c r="H6721" i="43" s="1"/>
  <c r="G6721" i="43"/>
  <c r="F6722" i="43"/>
  <c r="G6722" i="43"/>
  <c r="H6722" i="43"/>
  <c r="F6723" i="43"/>
  <c r="G6723" i="43"/>
  <c r="H6723" i="43"/>
  <c r="F6724" i="43"/>
  <c r="G6724" i="43"/>
  <c r="H6724" i="43"/>
  <c r="F6725" i="43"/>
  <c r="G6725" i="43"/>
  <c r="F6726" i="43"/>
  <c r="H6726" i="43" s="1"/>
  <c r="G6726" i="43"/>
  <c r="F6727" i="43"/>
  <c r="G6727" i="43"/>
  <c r="H6727" i="43"/>
  <c r="F6728" i="43"/>
  <c r="G6728" i="43"/>
  <c r="H6728" i="43"/>
  <c r="F6729" i="43"/>
  <c r="H6729" i="43" s="1"/>
  <c r="G6729" i="43"/>
  <c r="F6730" i="43"/>
  <c r="G6730" i="43"/>
  <c r="H6730" i="43"/>
  <c r="F6731" i="43"/>
  <c r="G6731" i="43"/>
  <c r="H6731" i="43"/>
  <c r="F6732" i="43"/>
  <c r="G6732" i="43"/>
  <c r="H6732" i="43"/>
  <c r="F6733" i="43"/>
  <c r="G6733" i="43"/>
  <c r="F6734" i="43"/>
  <c r="G6734" i="43"/>
  <c r="F6735" i="43"/>
  <c r="G6735" i="43"/>
  <c r="H6735" i="43" s="1"/>
  <c r="F6736" i="43"/>
  <c r="G6736" i="43"/>
  <c r="H6736" i="43"/>
  <c r="F6737" i="43"/>
  <c r="H6737" i="43" s="1"/>
  <c r="G6737" i="43"/>
  <c r="F6738" i="43"/>
  <c r="G6738" i="43"/>
  <c r="F6739" i="43"/>
  <c r="G6739" i="43"/>
  <c r="H6739" i="43"/>
  <c r="F6740" i="43"/>
  <c r="G6740" i="43"/>
  <c r="H6740" i="43"/>
  <c r="F6741" i="43"/>
  <c r="H6741" i="43" s="1"/>
  <c r="G6741" i="43"/>
  <c r="F6742" i="43"/>
  <c r="H6742" i="43" s="1"/>
  <c r="G6742" i="43"/>
  <c r="F6743" i="43"/>
  <c r="G6743" i="43"/>
  <c r="H6743" i="43"/>
  <c r="F6744" i="43"/>
  <c r="H6744" i="43" s="1"/>
  <c r="G6744" i="43"/>
  <c r="F6745" i="43"/>
  <c r="H6745" i="43" s="1"/>
  <c r="G6745" i="43"/>
  <c r="F6746" i="43"/>
  <c r="H6746" i="43" s="1"/>
  <c r="G6746" i="43"/>
  <c r="F6747" i="43"/>
  <c r="G6747" i="43"/>
  <c r="H6747" i="43" s="1"/>
  <c r="F6748" i="43"/>
  <c r="G6748" i="43"/>
  <c r="H6748" i="43"/>
  <c r="F6749" i="43"/>
  <c r="G6749" i="43"/>
  <c r="F6750" i="43"/>
  <c r="G6750" i="43"/>
  <c r="F6751" i="43"/>
  <c r="G6751" i="43"/>
  <c r="H6751" i="43" s="1"/>
  <c r="F6752" i="43"/>
  <c r="H6752" i="43" s="1"/>
  <c r="G6752" i="43"/>
  <c r="F6753" i="43"/>
  <c r="H6753" i="43" s="1"/>
  <c r="G6753" i="43"/>
  <c r="F6754" i="43"/>
  <c r="G6754" i="43"/>
  <c r="H6754" i="43" s="1"/>
  <c r="F6755" i="43"/>
  <c r="G6755" i="43"/>
  <c r="H6755" i="43"/>
  <c r="F6756" i="43"/>
  <c r="G6756" i="43"/>
  <c r="H6756" i="43"/>
  <c r="F6757" i="43"/>
  <c r="H6757" i="43" s="1"/>
  <c r="G6757" i="43"/>
  <c r="F6758" i="43"/>
  <c r="H6758" i="43" s="1"/>
  <c r="G6758" i="43"/>
  <c r="F6759" i="43"/>
  <c r="G6759" i="43"/>
  <c r="H6759" i="43"/>
  <c r="F6760" i="43"/>
  <c r="G6760" i="43"/>
  <c r="H6760" i="43"/>
  <c r="F6761" i="43"/>
  <c r="H6761" i="43" s="1"/>
  <c r="G6761" i="43"/>
  <c r="F6762" i="43"/>
  <c r="G6762" i="43"/>
  <c r="H6762" i="43"/>
  <c r="F6763" i="43"/>
  <c r="G6763" i="43"/>
  <c r="H6763" i="43" s="1"/>
  <c r="F6764" i="43"/>
  <c r="G6764" i="43"/>
  <c r="H6764" i="43"/>
  <c r="F6765" i="43"/>
  <c r="G6765" i="43"/>
  <c r="F6766" i="43"/>
  <c r="G6766" i="43"/>
  <c r="F6767" i="43"/>
  <c r="G6767" i="43"/>
  <c r="H6767" i="43" s="1"/>
  <c r="F6768" i="43"/>
  <c r="G6768" i="43"/>
  <c r="H6768" i="43"/>
  <c r="F6769" i="43"/>
  <c r="H6769" i="43" s="1"/>
  <c r="G6769" i="43"/>
  <c r="F6770" i="43"/>
  <c r="H6770" i="43" s="1"/>
  <c r="G6770" i="43"/>
  <c r="F6771" i="43"/>
  <c r="G6771" i="43"/>
  <c r="H6771" i="43" s="1"/>
  <c r="F6772" i="43"/>
  <c r="G6772" i="43"/>
  <c r="H6772" i="43"/>
  <c r="F6773" i="43"/>
  <c r="H6773" i="43" s="1"/>
  <c r="G6773" i="43"/>
  <c r="F6774" i="43"/>
  <c r="G6774" i="43"/>
  <c r="F6775" i="43"/>
  <c r="G6775" i="43"/>
  <c r="H6775" i="43"/>
  <c r="F6776" i="43"/>
  <c r="H6776" i="43" s="1"/>
  <c r="G6776" i="43"/>
  <c r="F6777" i="43"/>
  <c r="H6777" i="43" s="1"/>
  <c r="G6777" i="43"/>
  <c r="F6778" i="43"/>
  <c r="H6778" i="43" s="1"/>
  <c r="G6778" i="43"/>
  <c r="F6779" i="43"/>
  <c r="G6779" i="43"/>
  <c r="H6779" i="43" s="1"/>
  <c r="F6780" i="43"/>
  <c r="G6780" i="43"/>
  <c r="H6780" i="43"/>
  <c r="F6781" i="43"/>
  <c r="G6781" i="43"/>
  <c r="F6782" i="43"/>
  <c r="G6782" i="43"/>
  <c r="F6783" i="43"/>
  <c r="G6783" i="43"/>
  <c r="H6783" i="43"/>
  <c r="F6784" i="43"/>
  <c r="G6784" i="43"/>
  <c r="H6784" i="43"/>
  <c r="F6785" i="43"/>
  <c r="H6785" i="43" s="1"/>
  <c r="G6785" i="43"/>
  <c r="F6786" i="43"/>
  <c r="G6786" i="43"/>
  <c r="H6786" i="43"/>
  <c r="F6787" i="43"/>
  <c r="G6787" i="43"/>
  <c r="H6787" i="43"/>
  <c r="F6788" i="43"/>
  <c r="G6788" i="43"/>
  <c r="H6788" i="43"/>
  <c r="F6789" i="43"/>
  <c r="G6789" i="43"/>
  <c r="F6790" i="43"/>
  <c r="H6790" i="43" s="1"/>
  <c r="G6790" i="43"/>
  <c r="F6791" i="43"/>
  <c r="G6791" i="43"/>
  <c r="H6791" i="43"/>
  <c r="F6792" i="43"/>
  <c r="G6792" i="43"/>
  <c r="H6792" i="43"/>
  <c r="F6793" i="43"/>
  <c r="H6793" i="43" s="1"/>
  <c r="G6793" i="43"/>
  <c r="F6794" i="43"/>
  <c r="H6794" i="43" s="1"/>
  <c r="G6794" i="43"/>
  <c r="F6795" i="43"/>
  <c r="G6795" i="43"/>
  <c r="H6795" i="43"/>
  <c r="F6796" i="43"/>
  <c r="G6796" i="43"/>
  <c r="H6796" i="43"/>
  <c r="F6797" i="43"/>
  <c r="G6797" i="43"/>
  <c r="F6798" i="43"/>
  <c r="G6798" i="43"/>
  <c r="F6799" i="43"/>
  <c r="G6799" i="43"/>
  <c r="H6799" i="43" s="1"/>
  <c r="F6800" i="43"/>
  <c r="H6800" i="43" s="1"/>
  <c r="G6800" i="43"/>
  <c r="F6801" i="43"/>
  <c r="H6801" i="43" s="1"/>
  <c r="G6801" i="43"/>
  <c r="F6802" i="43"/>
  <c r="H6802" i="43" s="1"/>
  <c r="G6802" i="43"/>
  <c r="F6803" i="43"/>
  <c r="G6803" i="43"/>
  <c r="H6803" i="43" s="1"/>
  <c r="F6804" i="43"/>
  <c r="G6804" i="43"/>
  <c r="H6804" i="43"/>
  <c r="F6805" i="43"/>
  <c r="H6805" i="43" s="1"/>
  <c r="G6805" i="43"/>
  <c r="F6806" i="43"/>
  <c r="G6806" i="43"/>
  <c r="F6807" i="43"/>
  <c r="G6807" i="43"/>
  <c r="H6807" i="43"/>
  <c r="F6808" i="43"/>
  <c r="H6808" i="43" s="1"/>
  <c r="G6808" i="43"/>
  <c r="F6809" i="43"/>
  <c r="H6809" i="43" s="1"/>
  <c r="G6809" i="43"/>
  <c r="F6810" i="43"/>
  <c r="H6810" i="43" s="1"/>
  <c r="G6810" i="43"/>
  <c r="F6811" i="43"/>
  <c r="G6811" i="43"/>
  <c r="H6811" i="43" s="1"/>
  <c r="F6812" i="43"/>
  <c r="G6812" i="43"/>
  <c r="H6812" i="43"/>
  <c r="F6813" i="43"/>
  <c r="G6813" i="43"/>
  <c r="F6814" i="43"/>
  <c r="H6814" i="43" s="1"/>
  <c r="G6814" i="43"/>
  <c r="F6815" i="43"/>
  <c r="G6815" i="43"/>
  <c r="H6815" i="43"/>
  <c r="F6816" i="43"/>
  <c r="H6816" i="43" s="1"/>
  <c r="G6816" i="43"/>
  <c r="F6817" i="43"/>
  <c r="H6817" i="43" s="1"/>
  <c r="G6817" i="43"/>
  <c r="F6818" i="43"/>
  <c r="G6818" i="43"/>
  <c r="H6818" i="43"/>
  <c r="F6819" i="43"/>
  <c r="G6819" i="43"/>
  <c r="H6819" i="43"/>
  <c r="F6820" i="43"/>
  <c r="G6820" i="43"/>
  <c r="H6820" i="43"/>
  <c r="F6821" i="43"/>
  <c r="G6821" i="43"/>
  <c r="F6822" i="43"/>
  <c r="H6822" i="43" s="1"/>
  <c r="G6822" i="43"/>
  <c r="F6823" i="43"/>
  <c r="G6823" i="43"/>
  <c r="H6823" i="43" s="1"/>
  <c r="F6824" i="43"/>
  <c r="G6824" i="43"/>
  <c r="H6824" i="43"/>
  <c r="F6825" i="43"/>
  <c r="H6825" i="43" s="1"/>
  <c r="G6825" i="43"/>
  <c r="F6826" i="43"/>
  <c r="G6826" i="43"/>
  <c r="H6826" i="43" s="1"/>
  <c r="F6827" i="43"/>
  <c r="G6827" i="43"/>
  <c r="H6827" i="43"/>
  <c r="F6828" i="43"/>
  <c r="G6828" i="43"/>
  <c r="H6828" i="43"/>
  <c r="F6829" i="43"/>
  <c r="H6829" i="43" s="1"/>
  <c r="G6829" i="43"/>
  <c r="F6830" i="43"/>
  <c r="G6830" i="43"/>
  <c r="F6831" i="43"/>
  <c r="G6831" i="43"/>
  <c r="H6831" i="43" s="1"/>
  <c r="F6832" i="43"/>
  <c r="G6832" i="43"/>
  <c r="H6832" i="43"/>
  <c r="F6833" i="43"/>
  <c r="H6833" i="43" s="1"/>
  <c r="G6833" i="43"/>
  <c r="F6834" i="43"/>
  <c r="G6834" i="43"/>
  <c r="F6835" i="43"/>
  <c r="G6835" i="43"/>
  <c r="H6835" i="43" s="1"/>
  <c r="F6836" i="43"/>
  <c r="G6836" i="43"/>
  <c r="H6836" i="43"/>
  <c r="F6837" i="43"/>
  <c r="H6837" i="43" s="1"/>
  <c r="G6837" i="43"/>
  <c r="F6838" i="43"/>
  <c r="H6838" i="43" s="1"/>
  <c r="G6838" i="43"/>
  <c r="F6839" i="43"/>
  <c r="G6839" i="43"/>
  <c r="H6839" i="43"/>
  <c r="F6840" i="43"/>
  <c r="H6840" i="43" s="1"/>
  <c r="G6840" i="43"/>
  <c r="F6841" i="43"/>
  <c r="H6841" i="43" s="1"/>
  <c r="G6841" i="43"/>
  <c r="F6842" i="43"/>
  <c r="G6842" i="43"/>
  <c r="H6842" i="43"/>
  <c r="F6843" i="43"/>
  <c r="G6843" i="43"/>
  <c r="H6843" i="43" s="1"/>
  <c r="F6844" i="43"/>
  <c r="G6844" i="43"/>
  <c r="H6844" i="43"/>
  <c r="F6845" i="43"/>
  <c r="G6845" i="43"/>
  <c r="F6846" i="43"/>
  <c r="H6846" i="43" s="1"/>
  <c r="G6846" i="43"/>
  <c r="F6847" i="43"/>
  <c r="G6847" i="43"/>
  <c r="H6847" i="43"/>
  <c r="F6848" i="43"/>
  <c r="H6848" i="43" s="1"/>
  <c r="G6848" i="43"/>
  <c r="F6849" i="43"/>
  <c r="H6849" i="43" s="1"/>
  <c r="G6849" i="43"/>
  <c r="F6850" i="43"/>
  <c r="G6850" i="43"/>
  <c r="H6850" i="43"/>
  <c r="F6851" i="43"/>
  <c r="G6851" i="43"/>
  <c r="H6851" i="43"/>
  <c r="F6852" i="43"/>
  <c r="G6852" i="43"/>
  <c r="H6852" i="43"/>
  <c r="F6853" i="43"/>
  <c r="G6853" i="43"/>
  <c r="F6854" i="43"/>
  <c r="H6854" i="43" s="1"/>
  <c r="G6854" i="43"/>
  <c r="F6855" i="43"/>
  <c r="G6855" i="43"/>
  <c r="H6855" i="43" s="1"/>
  <c r="F6856" i="43"/>
  <c r="G6856" i="43"/>
  <c r="H6856" i="43"/>
  <c r="F6857" i="43"/>
  <c r="H6857" i="43" s="1"/>
  <c r="G6857" i="43"/>
  <c r="F6858" i="43"/>
  <c r="G6858" i="43"/>
  <c r="H6858" i="43" s="1"/>
  <c r="F6859" i="43"/>
  <c r="G6859" i="43"/>
  <c r="H6859" i="43"/>
  <c r="F6860" i="43"/>
  <c r="G6860" i="43"/>
  <c r="H6860" i="43"/>
  <c r="F6861" i="43"/>
  <c r="H6861" i="43" s="1"/>
  <c r="G6861" i="43"/>
  <c r="F6862" i="43"/>
  <c r="G6862" i="43"/>
  <c r="F6863" i="43"/>
  <c r="G6863" i="43"/>
  <c r="H6863" i="43" s="1"/>
  <c r="F6864" i="43"/>
  <c r="G6864" i="43"/>
  <c r="H6864" i="43"/>
  <c r="F6865" i="43"/>
  <c r="H6865" i="43" s="1"/>
  <c r="G6865" i="43"/>
  <c r="F6866" i="43"/>
  <c r="G6866" i="43"/>
  <c r="F6867" i="43"/>
  <c r="G6867" i="43"/>
  <c r="H6867" i="43" s="1"/>
  <c r="F6868" i="43"/>
  <c r="G6868" i="43"/>
  <c r="H6868" i="43"/>
  <c r="F6869" i="43"/>
  <c r="H6869" i="43" s="1"/>
  <c r="G6869" i="43"/>
  <c r="F6870" i="43"/>
  <c r="H6870" i="43" s="1"/>
  <c r="G6870" i="43"/>
  <c r="F6871" i="43"/>
  <c r="G6871" i="43"/>
  <c r="H6871" i="43"/>
  <c r="F6872" i="43"/>
  <c r="H6872" i="43" s="1"/>
  <c r="G6872" i="43"/>
  <c r="F6873" i="43"/>
  <c r="H6873" i="43" s="1"/>
  <c r="G6873" i="43"/>
  <c r="F6874" i="43"/>
  <c r="G6874" i="43"/>
  <c r="H6874" i="43"/>
  <c r="F6875" i="43"/>
  <c r="G6875" i="43"/>
  <c r="H6875" i="43" s="1"/>
  <c r="F6876" i="43"/>
  <c r="G6876" i="43"/>
  <c r="H6876" i="43"/>
  <c r="F6877" i="43"/>
  <c r="G6877" i="43"/>
  <c r="F6878" i="43"/>
  <c r="H6878" i="43" s="1"/>
  <c r="G6878" i="43"/>
  <c r="F6879" i="43"/>
  <c r="G6879" i="43"/>
  <c r="H6879" i="43"/>
  <c r="F6880" i="43"/>
  <c r="H6880" i="43" s="1"/>
  <c r="G6880" i="43"/>
  <c r="F6881" i="43"/>
  <c r="H6881" i="43" s="1"/>
  <c r="G6881" i="43"/>
  <c r="F6882" i="43"/>
  <c r="G6882" i="43"/>
  <c r="H6882" i="43"/>
  <c r="F6883" i="43"/>
  <c r="G6883" i="43"/>
  <c r="H6883" i="43"/>
  <c r="F6884" i="43"/>
  <c r="G6884" i="43"/>
  <c r="H6884" i="43"/>
  <c r="F6885" i="43"/>
  <c r="G6885" i="43"/>
  <c r="F6886" i="43"/>
  <c r="H6886" i="43" s="1"/>
  <c r="G6886" i="43"/>
  <c r="F6887" i="43"/>
  <c r="G6887" i="43"/>
  <c r="H6887" i="43" s="1"/>
  <c r="F6888" i="43"/>
  <c r="G6888" i="43"/>
  <c r="H6888" i="43"/>
  <c r="F6889" i="43"/>
  <c r="H6889" i="43" s="1"/>
  <c r="G6889" i="43"/>
  <c r="F6890" i="43"/>
  <c r="G6890" i="43"/>
  <c r="H6890" i="43" s="1"/>
  <c r="F6891" i="43"/>
  <c r="G6891" i="43"/>
  <c r="H6891" i="43"/>
  <c r="F6892" i="43"/>
  <c r="G6892" i="43"/>
  <c r="H6892" i="43"/>
  <c r="F6893" i="43"/>
  <c r="H6893" i="43" s="1"/>
  <c r="G6893" i="43"/>
  <c r="F6894" i="43"/>
  <c r="G6894" i="43"/>
  <c r="F6895" i="43"/>
  <c r="G6895" i="43"/>
  <c r="H6895" i="43" s="1"/>
  <c r="F6896" i="43"/>
  <c r="G6896" i="43"/>
  <c r="H6896" i="43"/>
  <c r="F6897" i="43"/>
  <c r="H6897" i="43" s="1"/>
  <c r="G6897" i="43"/>
  <c r="F6898" i="43"/>
  <c r="G6898" i="43"/>
  <c r="F6899" i="43"/>
  <c r="G6899" i="43"/>
  <c r="H6899" i="43" s="1"/>
  <c r="F6900" i="43"/>
  <c r="G6900" i="43"/>
  <c r="H6900" i="43"/>
  <c r="F6901" i="43"/>
  <c r="H6901" i="43" s="1"/>
  <c r="G6901" i="43"/>
  <c r="F6902" i="43"/>
  <c r="H6902" i="43" s="1"/>
  <c r="G6902" i="43"/>
  <c r="F6903" i="43"/>
  <c r="G6903" i="43"/>
  <c r="H6903" i="43"/>
  <c r="F6904" i="43"/>
  <c r="H6904" i="43" s="1"/>
  <c r="G6904" i="43"/>
  <c r="F6905" i="43"/>
  <c r="H6905" i="43" s="1"/>
  <c r="G6905" i="43"/>
  <c r="F6906" i="43"/>
  <c r="G6906" i="43"/>
  <c r="H6906" i="43"/>
  <c r="F6907" i="43"/>
  <c r="G6907" i="43"/>
  <c r="H6907" i="43" s="1"/>
  <c r="F6908" i="43"/>
  <c r="G6908" i="43"/>
  <c r="H6908" i="43"/>
  <c r="F6909" i="43"/>
  <c r="G6909" i="43"/>
  <c r="F6910" i="43"/>
  <c r="H6910" i="43" s="1"/>
  <c r="G6910" i="43"/>
  <c r="F6911" i="43"/>
  <c r="G6911" i="43"/>
  <c r="H6911" i="43"/>
  <c r="F6912" i="43"/>
  <c r="H6912" i="43" s="1"/>
  <c r="G6912" i="43"/>
  <c r="F6913" i="43"/>
  <c r="H6913" i="43" s="1"/>
  <c r="G6913" i="43"/>
  <c r="F6914" i="43"/>
  <c r="G6914" i="43"/>
  <c r="H6914" i="43"/>
  <c r="F6915" i="43"/>
  <c r="G6915" i="43"/>
  <c r="H6915" i="43"/>
  <c r="F6916" i="43"/>
  <c r="G6916" i="43"/>
  <c r="H6916" i="43"/>
  <c r="F6917" i="43"/>
  <c r="G6917" i="43"/>
  <c r="F6918" i="43"/>
  <c r="H6918" i="43" s="1"/>
  <c r="G6918" i="43"/>
  <c r="F6919" i="43"/>
  <c r="G6919" i="43"/>
  <c r="H6919" i="43" s="1"/>
  <c r="F6920" i="43"/>
  <c r="G6920" i="43"/>
  <c r="H6920" i="43"/>
  <c r="F6921" i="43"/>
  <c r="H6921" i="43" s="1"/>
  <c r="G6921" i="43"/>
  <c r="F6922" i="43"/>
  <c r="G6922" i="43"/>
  <c r="H6922" i="43" s="1"/>
  <c r="F6923" i="43"/>
  <c r="G6923" i="43"/>
  <c r="H6923" i="43"/>
  <c r="F6924" i="43"/>
  <c r="G6924" i="43"/>
  <c r="H6924" i="43"/>
  <c r="F6925" i="43"/>
  <c r="H6925" i="43" s="1"/>
  <c r="G6925" i="43"/>
  <c r="F6926" i="43"/>
  <c r="G6926" i="43"/>
  <c r="F6927" i="43"/>
  <c r="G6927" i="43"/>
  <c r="H6927" i="43" s="1"/>
  <c r="F6928" i="43"/>
  <c r="G6928" i="43"/>
  <c r="H6928" i="43"/>
  <c r="F6929" i="43"/>
  <c r="H6929" i="43" s="1"/>
  <c r="G6929" i="43"/>
  <c r="F6930" i="43"/>
  <c r="G6930" i="43"/>
  <c r="F6931" i="43"/>
  <c r="G6931" i="43"/>
  <c r="H6931" i="43" s="1"/>
  <c r="F6932" i="43"/>
  <c r="G6932" i="43"/>
  <c r="H6932" i="43"/>
  <c r="F6933" i="43"/>
  <c r="H6933" i="43" s="1"/>
  <c r="G6933" i="43"/>
  <c r="F6934" i="43"/>
  <c r="H6934" i="43" s="1"/>
  <c r="G6934" i="43"/>
  <c r="F6935" i="43"/>
  <c r="G6935" i="43"/>
  <c r="H6935" i="43"/>
  <c r="F6936" i="43"/>
  <c r="H6936" i="43" s="1"/>
  <c r="G6936" i="43"/>
  <c r="F6937" i="43"/>
  <c r="H6937" i="43" s="1"/>
  <c r="G6937" i="43"/>
  <c r="F6938" i="43"/>
  <c r="G6938" i="43"/>
  <c r="H6938" i="43"/>
  <c r="F6939" i="43"/>
  <c r="G6939" i="43"/>
  <c r="H6939" i="43" s="1"/>
  <c r="F6940" i="43"/>
  <c r="G6940" i="43"/>
  <c r="H6940" i="43"/>
  <c r="F6941" i="43"/>
  <c r="G6941" i="43"/>
  <c r="F6942" i="43"/>
  <c r="H6942" i="43" s="1"/>
  <c r="G6942" i="43"/>
  <c r="F6943" i="43"/>
  <c r="G6943" i="43"/>
  <c r="H6943" i="43"/>
  <c r="F6944" i="43"/>
  <c r="H6944" i="43" s="1"/>
  <c r="G6944" i="43"/>
  <c r="F6945" i="43"/>
  <c r="H6945" i="43" s="1"/>
  <c r="G6945" i="43"/>
  <c r="F6946" i="43"/>
  <c r="G6946" i="43"/>
  <c r="H6946" i="43"/>
  <c r="F6947" i="43"/>
  <c r="G6947" i="43"/>
  <c r="H6947" i="43"/>
  <c r="F6948" i="43"/>
  <c r="G6948" i="43"/>
  <c r="H6948" i="43"/>
  <c r="F6949" i="43"/>
  <c r="G6949" i="43"/>
  <c r="F6950" i="43"/>
  <c r="H6950" i="43" s="1"/>
  <c r="G6950" i="43"/>
  <c r="F6951" i="43"/>
  <c r="G6951" i="43"/>
  <c r="H6951" i="43" s="1"/>
  <c r="F6952" i="43"/>
  <c r="G6952" i="43"/>
  <c r="H6952" i="43"/>
  <c r="F6953" i="43"/>
  <c r="H6953" i="43" s="1"/>
  <c r="G6953" i="43"/>
  <c r="F6954" i="43"/>
  <c r="G6954" i="43"/>
  <c r="H6954" i="43" s="1"/>
  <c r="F6955" i="43"/>
  <c r="G6955" i="43"/>
  <c r="H6955" i="43"/>
  <c r="F6956" i="43"/>
  <c r="G6956" i="43"/>
  <c r="H6956" i="43"/>
  <c r="F6957" i="43"/>
  <c r="H6957" i="43" s="1"/>
  <c r="G6957" i="43"/>
  <c r="F6958" i="43"/>
  <c r="G6958" i="43"/>
  <c r="F6959" i="43"/>
  <c r="G6959" i="43"/>
  <c r="H6959" i="43" s="1"/>
  <c r="F6960" i="43"/>
  <c r="G6960" i="43"/>
  <c r="H6960" i="43"/>
  <c r="F6961" i="43"/>
  <c r="H6961" i="43" s="1"/>
  <c r="G6961" i="43"/>
  <c r="F6962" i="43"/>
  <c r="G6962" i="43"/>
  <c r="F6963" i="43"/>
  <c r="G6963" i="43"/>
  <c r="H6963" i="43" s="1"/>
  <c r="F6964" i="43"/>
  <c r="G6964" i="43"/>
  <c r="H6964" i="43"/>
  <c r="F6965" i="43"/>
  <c r="H6965" i="43" s="1"/>
  <c r="G6965" i="43"/>
  <c r="F6966" i="43"/>
  <c r="H6966" i="43" s="1"/>
  <c r="G6966" i="43"/>
  <c r="F6967" i="43"/>
  <c r="G6967" i="43"/>
  <c r="H6967" i="43"/>
  <c r="F6968" i="43"/>
  <c r="H6968" i="43" s="1"/>
  <c r="G6968" i="43"/>
  <c r="F6969" i="43"/>
  <c r="H6969" i="43" s="1"/>
  <c r="G6969" i="43"/>
  <c r="F6970" i="43"/>
  <c r="G6970" i="43"/>
  <c r="H6970" i="43"/>
  <c r="F6971" i="43"/>
  <c r="G6971" i="43"/>
  <c r="H6971" i="43" s="1"/>
  <c r="F6972" i="43"/>
  <c r="G6972" i="43"/>
  <c r="H6972" i="43"/>
  <c r="F6973" i="43"/>
  <c r="G6973" i="43"/>
  <c r="F6974" i="43"/>
  <c r="H6974" i="43" s="1"/>
  <c r="G6974" i="43"/>
  <c r="F6975" i="43"/>
  <c r="G6975" i="43"/>
  <c r="H6975" i="43"/>
  <c r="F6976" i="43"/>
  <c r="H6976" i="43" s="1"/>
  <c r="G6976" i="43"/>
  <c r="F6977" i="43"/>
  <c r="H6977" i="43" s="1"/>
  <c r="G6977" i="43"/>
  <c r="F6978" i="43"/>
  <c r="G6978" i="43"/>
  <c r="H6978" i="43"/>
  <c r="F6979" i="43"/>
  <c r="G6979" i="43"/>
  <c r="H6979" i="43"/>
  <c r="F6980" i="43"/>
  <c r="G6980" i="43"/>
  <c r="H6980" i="43"/>
  <c r="F6981" i="43"/>
  <c r="G6981" i="43"/>
  <c r="F6982" i="43"/>
  <c r="H6982" i="43" s="1"/>
  <c r="G6982" i="43"/>
  <c r="F6983" i="43"/>
  <c r="G6983" i="43"/>
  <c r="H6983" i="43" s="1"/>
  <c r="F6984" i="43"/>
  <c r="G6984" i="43"/>
  <c r="H6984" i="43"/>
  <c r="F6985" i="43"/>
  <c r="H6985" i="43" s="1"/>
  <c r="G6985" i="43"/>
  <c r="F6986" i="43"/>
  <c r="G6986" i="43"/>
  <c r="H6986" i="43" s="1"/>
  <c r="F6987" i="43"/>
  <c r="G6987" i="43"/>
  <c r="H6987" i="43"/>
  <c r="F6988" i="43"/>
  <c r="G6988" i="43"/>
  <c r="H6988" i="43"/>
  <c r="F6989" i="43"/>
  <c r="H6989" i="43" s="1"/>
  <c r="G6989" i="43"/>
  <c r="F6990" i="43"/>
  <c r="G6990" i="43"/>
  <c r="F6991" i="43"/>
  <c r="G6991" i="43"/>
  <c r="H6991" i="43" s="1"/>
  <c r="F6992" i="43"/>
  <c r="G6992" i="43"/>
  <c r="H6992" i="43"/>
  <c r="F6993" i="43"/>
  <c r="H6993" i="43" s="1"/>
  <c r="G6993" i="43"/>
  <c r="F6994" i="43"/>
  <c r="G6994" i="43"/>
  <c r="F6995" i="43"/>
  <c r="G6995" i="43"/>
  <c r="H6995" i="43" s="1"/>
  <c r="F6996" i="43"/>
  <c r="G6996" i="43"/>
  <c r="H6996" i="43"/>
  <c r="F6997" i="43"/>
  <c r="H6997" i="43" s="1"/>
  <c r="G6997" i="43"/>
  <c r="F6998" i="43"/>
  <c r="H6998" i="43" s="1"/>
  <c r="G6998" i="43"/>
  <c r="F6999" i="43"/>
  <c r="G6999" i="43"/>
  <c r="H6999" i="43"/>
  <c r="F7000" i="43"/>
  <c r="H7000" i="43" s="1"/>
  <c r="G7000" i="43"/>
  <c r="F7001" i="43"/>
  <c r="H7001" i="43" s="1"/>
  <c r="G7001" i="43"/>
  <c r="F7002" i="43"/>
  <c r="G7002" i="43"/>
  <c r="H7002" i="43"/>
  <c r="F7003" i="43"/>
  <c r="G7003" i="43"/>
  <c r="H7003" i="43" s="1"/>
  <c r="F7004" i="43"/>
  <c r="G7004" i="43"/>
  <c r="H7004" i="43"/>
  <c r="F7005" i="43"/>
  <c r="G7005" i="43"/>
  <c r="F7006" i="43"/>
  <c r="H7006" i="43" s="1"/>
  <c r="G7006" i="43"/>
  <c r="F7007" i="43"/>
  <c r="G7007" i="43"/>
  <c r="H7007" i="43"/>
  <c r="F7008" i="43"/>
  <c r="H7008" i="43" s="1"/>
  <c r="G7008" i="43"/>
  <c r="F7009" i="43"/>
  <c r="H7009" i="43" s="1"/>
  <c r="G7009" i="43"/>
  <c r="F7010" i="43"/>
  <c r="G7010" i="43"/>
  <c r="H7010" i="43"/>
  <c r="F7011" i="43"/>
  <c r="G7011" i="43"/>
  <c r="H7011" i="43"/>
  <c r="F7012" i="43"/>
  <c r="G7012" i="43"/>
  <c r="H7012" i="43"/>
  <c r="F7013" i="43"/>
  <c r="G7013" i="43"/>
  <c r="F7014" i="43"/>
  <c r="H7014" i="43" s="1"/>
  <c r="G7014" i="43"/>
  <c r="F7015" i="43"/>
  <c r="G7015" i="43"/>
  <c r="H7015" i="43" s="1"/>
  <c r="F7016" i="43"/>
  <c r="G7016" i="43"/>
  <c r="H7016" i="43"/>
  <c r="F7017" i="43"/>
  <c r="H7017" i="43" s="1"/>
  <c r="G7017" i="43"/>
  <c r="F7018" i="43"/>
  <c r="G7018" i="43"/>
  <c r="H7018" i="43" s="1"/>
  <c r="F7019" i="43"/>
  <c r="G7019" i="43"/>
  <c r="H7019" i="43"/>
  <c r="F7020" i="43"/>
  <c r="G7020" i="43"/>
  <c r="H7020" i="43"/>
  <c r="F7021" i="43"/>
  <c r="H7021" i="43" s="1"/>
  <c r="G7021" i="43"/>
  <c r="F7022" i="43"/>
  <c r="G7022" i="43"/>
  <c r="F7023" i="43"/>
  <c r="G7023" i="43"/>
  <c r="H7023" i="43" s="1"/>
  <c r="F7024" i="43"/>
  <c r="G7024" i="43"/>
  <c r="H7024" i="43"/>
  <c r="F7025" i="43"/>
  <c r="H7025" i="43" s="1"/>
  <c r="G7025" i="43"/>
  <c r="F7026" i="43"/>
  <c r="G7026" i="43"/>
  <c r="F7027" i="43"/>
  <c r="G7027" i="43"/>
  <c r="H7027" i="43" s="1"/>
  <c r="F7028" i="43"/>
  <c r="G7028" i="43"/>
  <c r="H7028" i="43"/>
  <c r="F7029" i="43"/>
  <c r="H7029" i="43" s="1"/>
  <c r="G7029" i="43"/>
  <c r="F7030" i="43"/>
  <c r="H7030" i="43" s="1"/>
  <c r="G7030" i="43"/>
  <c r="F7031" i="43"/>
  <c r="G7031" i="43"/>
  <c r="H7031" i="43"/>
  <c r="F7032" i="43"/>
  <c r="H7032" i="43" s="1"/>
  <c r="G7032" i="43"/>
  <c r="F7033" i="43"/>
  <c r="H7033" i="43" s="1"/>
  <c r="G7033" i="43"/>
  <c r="F7034" i="43"/>
  <c r="G7034" i="43"/>
  <c r="H7034" i="43"/>
  <c r="F7035" i="43"/>
  <c r="G7035" i="43"/>
  <c r="H7035" i="43" s="1"/>
  <c r="F7036" i="43"/>
  <c r="G7036" i="43"/>
  <c r="H7036" i="43"/>
  <c r="F7037" i="43"/>
  <c r="G7037" i="43"/>
  <c r="F7038" i="43"/>
  <c r="H7038" i="43" s="1"/>
  <c r="G7038" i="43"/>
  <c r="F7039" i="43"/>
  <c r="G7039" i="43"/>
  <c r="H7039" i="43"/>
  <c r="F7040" i="43"/>
  <c r="H7040" i="43" s="1"/>
  <c r="G7040" i="43"/>
  <c r="F7041" i="43"/>
  <c r="H7041" i="43" s="1"/>
  <c r="G7041" i="43"/>
  <c r="F7042" i="43"/>
  <c r="G7042" i="43"/>
  <c r="H7042" i="43"/>
  <c r="F7043" i="43"/>
  <c r="G7043" i="43"/>
  <c r="H7043" i="43"/>
  <c r="F7044" i="43"/>
  <c r="G7044" i="43"/>
  <c r="H7044" i="43"/>
  <c r="F7045" i="43"/>
  <c r="G7045" i="43"/>
  <c r="F7046" i="43"/>
  <c r="H7046" i="43" s="1"/>
  <c r="G7046" i="43"/>
  <c r="F7047" i="43"/>
  <c r="G7047" i="43"/>
  <c r="H7047" i="43" s="1"/>
  <c r="F7048" i="43"/>
  <c r="G7048" i="43"/>
  <c r="H7048" i="43"/>
  <c r="F7049" i="43"/>
  <c r="H7049" i="43" s="1"/>
  <c r="G7049" i="43"/>
  <c r="F7050" i="43"/>
  <c r="G7050" i="43"/>
  <c r="H7050" i="43" s="1"/>
  <c r="F7051" i="43"/>
  <c r="G7051" i="43"/>
  <c r="H7051" i="43"/>
  <c r="F7052" i="43"/>
  <c r="G7052" i="43"/>
  <c r="H7052" i="43"/>
  <c r="F7053" i="43"/>
  <c r="H7053" i="43" s="1"/>
  <c r="G7053" i="43"/>
  <c r="F7054" i="43"/>
  <c r="G7054" i="43"/>
  <c r="F7055" i="43"/>
  <c r="G7055" i="43"/>
  <c r="H7055" i="43" s="1"/>
  <c r="F7056" i="43"/>
  <c r="G7056" i="43"/>
  <c r="H7056" i="43"/>
  <c r="F7057" i="43"/>
  <c r="H7057" i="43" s="1"/>
  <c r="G7057" i="43"/>
  <c r="F7058" i="43"/>
  <c r="G7058" i="43"/>
  <c r="F7059" i="43"/>
  <c r="G7059" i="43"/>
  <c r="H7059" i="43" s="1"/>
  <c r="F7060" i="43"/>
  <c r="G7060" i="43"/>
  <c r="H7060" i="43"/>
  <c r="F7061" i="43"/>
  <c r="H7061" i="43" s="1"/>
  <c r="G7061" i="43"/>
  <c r="F7062" i="43"/>
  <c r="H7062" i="43" s="1"/>
  <c r="G7062" i="43"/>
  <c r="F7063" i="43"/>
  <c r="G7063" i="43"/>
  <c r="H7063" i="43"/>
  <c r="F7064" i="43"/>
  <c r="H7064" i="43" s="1"/>
  <c r="G7064" i="43"/>
  <c r="F7065" i="43"/>
  <c r="H7065" i="43" s="1"/>
  <c r="G7065" i="43"/>
  <c r="F7066" i="43"/>
  <c r="G7066" i="43"/>
  <c r="H7066" i="43"/>
  <c r="F7067" i="43"/>
  <c r="G7067" i="43"/>
  <c r="H7067" i="43" s="1"/>
  <c r="F7068" i="43"/>
  <c r="G7068" i="43"/>
  <c r="H7068" i="43"/>
  <c r="F7069" i="43"/>
  <c r="G7069" i="43"/>
  <c r="F7070" i="43"/>
  <c r="H7070" i="43" s="1"/>
  <c r="G7070" i="43"/>
  <c r="F7071" i="43"/>
  <c r="G7071" i="43"/>
  <c r="H7071" i="43"/>
  <c r="F7072" i="43"/>
  <c r="H7072" i="43" s="1"/>
  <c r="G7072" i="43"/>
  <c r="F7073" i="43"/>
  <c r="H7073" i="43" s="1"/>
  <c r="G7073" i="43"/>
  <c r="F7074" i="43"/>
  <c r="G7074" i="43"/>
  <c r="H7074" i="43"/>
  <c r="F7075" i="43"/>
  <c r="G7075" i="43"/>
  <c r="H7075" i="43"/>
  <c r="F7076" i="43"/>
  <c r="G7076" i="43"/>
  <c r="H7076" i="43"/>
  <c r="F7077" i="43"/>
  <c r="G7077" i="43"/>
  <c r="F7078" i="43"/>
  <c r="H7078" i="43" s="1"/>
  <c r="G7078" i="43"/>
  <c r="F7079" i="43"/>
  <c r="G7079" i="43"/>
  <c r="H7079" i="43" s="1"/>
  <c r="F7080" i="43"/>
  <c r="G7080" i="43"/>
  <c r="H7080" i="43"/>
  <c r="F7081" i="43"/>
  <c r="H7081" i="43" s="1"/>
  <c r="G7081" i="43"/>
  <c r="F7082" i="43"/>
  <c r="G7082" i="43"/>
  <c r="H7082" i="43" s="1"/>
  <c r="F7083" i="43"/>
  <c r="G7083" i="43"/>
  <c r="H7083" i="43"/>
  <c r="F7084" i="43"/>
  <c r="G7084" i="43"/>
  <c r="H7084" i="43"/>
  <c r="F7085" i="43"/>
  <c r="H7085" i="43" s="1"/>
  <c r="G7085" i="43"/>
  <c r="F7086" i="43"/>
  <c r="G7086" i="43"/>
  <c r="F7087" i="43"/>
  <c r="G7087" i="43"/>
  <c r="H7087" i="43" s="1"/>
  <c r="F7088" i="43"/>
  <c r="G7088" i="43"/>
  <c r="H7088" i="43"/>
  <c r="F7089" i="43"/>
  <c r="H7089" i="43" s="1"/>
  <c r="G7089" i="43"/>
  <c r="F7090" i="43"/>
  <c r="G7090" i="43"/>
  <c r="F7091" i="43"/>
  <c r="G7091" i="43"/>
  <c r="H7091" i="43" s="1"/>
  <c r="F7092" i="43"/>
  <c r="G7092" i="43"/>
  <c r="H7092" i="43"/>
  <c r="F7093" i="43"/>
  <c r="H7093" i="43" s="1"/>
  <c r="G7093" i="43"/>
  <c r="F7094" i="43"/>
  <c r="H7094" i="43" s="1"/>
  <c r="G7094" i="43"/>
  <c r="F7095" i="43"/>
  <c r="G7095" i="43"/>
  <c r="H7095" i="43"/>
  <c r="F7096" i="43"/>
  <c r="H7096" i="43" s="1"/>
  <c r="G7096" i="43"/>
  <c r="F7097" i="43"/>
  <c r="H7097" i="43" s="1"/>
  <c r="G7097" i="43"/>
  <c r="F7098" i="43"/>
  <c r="G7098" i="43"/>
  <c r="H7098" i="43"/>
  <c r="F7099" i="43"/>
  <c r="G7099" i="43"/>
  <c r="H7099" i="43" s="1"/>
  <c r="F7100" i="43"/>
  <c r="G7100" i="43"/>
  <c r="H7100" i="43"/>
  <c r="F7101" i="43"/>
  <c r="G7101" i="43"/>
  <c r="F7102" i="43"/>
  <c r="H7102" i="43" s="1"/>
  <c r="G7102" i="43"/>
  <c r="F7103" i="43"/>
  <c r="G7103" i="43"/>
  <c r="H7103" i="43"/>
  <c r="F7104" i="43"/>
  <c r="H7104" i="43" s="1"/>
  <c r="G7104" i="43"/>
  <c r="F7105" i="43"/>
  <c r="H7105" i="43" s="1"/>
  <c r="G7105" i="43"/>
  <c r="F7106" i="43"/>
  <c r="G7106" i="43"/>
  <c r="H7106" i="43"/>
  <c r="F7107" i="43"/>
  <c r="G7107" i="43"/>
  <c r="H7107" i="43"/>
  <c r="F7108" i="43"/>
  <c r="G7108" i="43"/>
  <c r="H7108" i="43"/>
  <c r="F7109" i="43"/>
  <c r="G7109" i="43"/>
  <c r="F7110" i="43"/>
  <c r="H7110" i="43" s="1"/>
  <c r="G7110" i="43"/>
  <c r="F7111" i="43"/>
  <c r="G7111" i="43"/>
  <c r="H7111" i="43" s="1"/>
  <c r="F7112" i="43"/>
  <c r="G7112" i="43"/>
  <c r="H7112" i="43"/>
  <c r="F7113" i="43"/>
  <c r="H7113" i="43" s="1"/>
  <c r="G7113" i="43"/>
  <c r="F7114" i="43"/>
  <c r="G7114" i="43"/>
  <c r="H7114" i="43" s="1"/>
  <c r="F7115" i="43"/>
  <c r="G7115" i="43"/>
  <c r="H7115" i="43"/>
  <c r="F7116" i="43"/>
  <c r="G7116" i="43"/>
  <c r="H7116" i="43"/>
  <c r="F7117" i="43"/>
  <c r="H7117" i="43" s="1"/>
  <c r="G7117" i="43"/>
  <c r="F7118" i="43"/>
  <c r="G7118" i="43"/>
  <c r="F7119" i="43"/>
  <c r="G7119" i="43"/>
  <c r="H7119" i="43" s="1"/>
  <c r="F7120" i="43"/>
  <c r="G7120" i="43"/>
  <c r="H7120" i="43"/>
  <c r="F7121" i="43"/>
  <c r="H7121" i="43" s="1"/>
  <c r="G7121" i="43"/>
  <c r="F7122" i="43"/>
  <c r="G7122" i="43"/>
  <c r="F7123" i="43"/>
  <c r="G7123" i="43"/>
  <c r="H7123" i="43" s="1"/>
  <c r="F7124" i="43"/>
  <c r="G7124" i="43"/>
  <c r="H7124" i="43"/>
  <c r="F7125" i="43"/>
  <c r="H7125" i="43" s="1"/>
  <c r="G7125" i="43"/>
  <c r="F7126" i="43"/>
  <c r="H7126" i="43" s="1"/>
  <c r="G7126" i="43"/>
  <c r="F7127" i="43"/>
  <c r="G7127" i="43"/>
  <c r="H7127" i="43"/>
  <c r="F7128" i="43"/>
  <c r="H7128" i="43" s="1"/>
  <c r="G7128" i="43"/>
  <c r="F7129" i="43"/>
  <c r="H7129" i="43" s="1"/>
  <c r="G7129" i="43"/>
  <c r="F7130" i="43"/>
  <c r="G7130" i="43"/>
  <c r="H7130" i="43"/>
  <c r="F7131" i="43"/>
  <c r="G7131" i="43"/>
  <c r="H7131" i="43" s="1"/>
  <c r="F7132" i="43"/>
  <c r="G7132" i="43"/>
  <c r="H7132" i="43"/>
  <c r="F7133" i="43"/>
  <c r="G7133" i="43"/>
  <c r="F7134" i="43"/>
  <c r="H7134" i="43" s="1"/>
  <c r="G7134" i="43"/>
  <c r="F7135" i="43"/>
  <c r="G7135" i="43"/>
  <c r="H7135" i="43"/>
  <c r="F7136" i="43"/>
  <c r="H7136" i="43" s="1"/>
  <c r="G7136" i="43"/>
  <c r="F7137" i="43"/>
  <c r="H7137" i="43" s="1"/>
  <c r="G7137" i="43"/>
  <c r="F7138" i="43"/>
  <c r="G7138" i="43"/>
  <c r="H7138" i="43"/>
  <c r="F7139" i="43"/>
  <c r="G7139" i="43"/>
  <c r="H7139" i="43"/>
  <c r="F7140" i="43"/>
  <c r="G7140" i="43"/>
  <c r="H7140" i="43"/>
  <c r="F7141" i="43"/>
  <c r="G7141" i="43"/>
  <c r="F7142" i="43"/>
  <c r="H7142" i="43" s="1"/>
  <c r="G7142" i="43"/>
  <c r="F7143" i="43"/>
  <c r="G7143" i="43"/>
  <c r="H7143" i="43" s="1"/>
  <c r="F7144" i="43"/>
  <c r="G7144" i="43"/>
  <c r="H7144" i="43"/>
  <c r="F7145" i="43"/>
  <c r="H7145" i="43" s="1"/>
  <c r="G7145" i="43"/>
  <c r="F7146" i="43"/>
  <c r="G7146" i="43"/>
  <c r="H7146" i="43" s="1"/>
  <c r="F7147" i="43"/>
  <c r="G7147" i="43"/>
  <c r="H7147" i="43"/>
  <c r="F7148" i="43"/>
  <c r="G7148" i="43"/>
  <c r="H7148" i="43"/>
  <c r="F7149" i="43"/>
  <c r="H7149" i="43" s="1"/>
  <c r="G7149" i="43"/>
  <c r="F7150" i="43"/>
  <c r="G7150" i="43"/>
  <c r="F7151" i="43"/>
  <c r="G7151" i="43"/>
  <c r="H7151" i="43" s="1"/>
  <c r="F7152" i="43"/>
  <c r="G7152" i="43"/>
  <c r="H7152" i="43"/>
  <c r="F7153" i="43"/>
  <c r="H7153" i="43" s="1"/>
  <c r="G7153" i="43"/>
  <c r="F7154" i="43"/>
  <c r="G7154" i="43"/>
  <c r="F7155" i="43"/>
  <c r="G7155" i="43"/>
  <c r="H7155" i="43" s="1"/>
  <c r="F7156" i="43"/>
  <c r="G7156" i="43"/>
  <c r="H7156" i="43"/>
  <c r="F7157" i="43"/>
  <c r="H7157" i="43" s="1"/>
  <c r="G7157" i="43"/>
  <c r="F7158" i="43"/>
  <c r="H7158" i="43" s="1"/>
  <c r="G7158" i="43"/>
  <c r="F7159" i="43"/>
  <c r="G7159" i="43"/>
  <c r="H7159" i="43"/>
  <c r="F7160" i="43"/>
  <c r="H7160" i="43" s="1"/>
  <c r="G7160" i="43"/>
  <c r="F7161" i="43"/>
  <c r="H7161" i="43" s="1"/>
  <c r="G7161" i="43"/>
  <c r="F7162" i="43"/>
  <c r="G7162" i="43"/>
  <c r="H7162" i="43"/>
  <c r="F7163" i="43"/>
  <c r="G7163" i="43"/>
  <c r="H7163" i="43" s="1"/>
  <c r="F7164" i="43"/>
  <c r="G7164" i="43"/>
  <c r="H7164" i="43"/>
  <c r="F7165" i="43"/>
  <c r="G7165" i="43"/>
  <c r="F7166" i="43"/>
  <c r="H7166" i="43" s="1"/>
  <c r="G7166" i="43"/>
  <c r="F7167" i="43"/>
  <c r="G7167" i="43"/>
  <c r="H7167" i="43"/>
  <c r="F7168" i="43"/>
  <c r="H7168" i="43" s="1"/>
  <c r="G7168" i="43"/>
  <c r="F7169" i="43"/>
  <c r="H7169" i="43" s="1"/>
  <c r="G7169" i="43"/>
  <c r="F7170" i="43"/>
  <c r="G7170" i="43"/>
  <c r="H7170" i="43"/>
  <c r="F7171" i="43"/>
  <c r="G7171" i="43"/>
  <c r="H7171" i="43"/>
  <c r="F7172" i="43"/>
  <c r="G7172" i="43"/>
  <c r="H7172" i="43"/>
  <c r="F7173" i="43"/>
  <c r="G7173" i="43"/>
  <c r="F7174" i="43"/>
  <c r="H7174" i="43" s="1"/>
  <c r="G7174" i="43"/>
  <c r="F7175" i="43"/>
  <c r="G7175" i="43"/>
  <c r="H7175" i="43" s="1"/>
  <c r="F7176" i="43"/>
  <c r="G7176" i="43"/>
  <c r="H7176" i="43"/>
  <c r="F7177" i="43"/>
  <c r="H7177" i="43" s="1"/>
  <c r="G7177" i="43"/>
  <c r="F7178" i="43"/>
  <c r="G7178" i="43"/>
  <c r="H7178" i="43" s="1"/>
  <c r="F7179" i="43"/>
  <c r="G7179" i="43"/>
  <c r="H7179" i="43"/>
  <c r="F7180" i="43"/>
  <c r="G7180" i="43"/>
  <c r="H7180" i="43"/>
  <c r="F7181" i="43"/>
  <c r="H7181" i="43" s="1"/>
  <c r="G7181" i="43"/>
  <c r="F7182" i="43"/>
  <c r="G7182" i="43"/>
  <c r="F7183" i="43"/>
  <c r="G7183" i="43"/>
  <c r="H7183" i="43" s="1"/>
  <c r="F7184" i="43"/>
  <c r="G7184" i="43"/>
  <c r="H7184" i="43"/>
  <c r="F7185" i="43"/>
  <c r="H7185" i="43" s="1"/>
  <c r="G7185" i="43"/>
  <c r="F7186" i="43"/>
  <c r="G7186" i="43"/>
  <c r="F7187" i="43"/>
  <c r="G7187" i="43"/>
  <c r="H7187" i="43" s="1"/>
  <c r="F7188" i="43"/>
  <c r="G7188" i="43"/>
  <c r="H7188" i="43"/>
  <c r="F7189" i="43"/>
  <c r="H7189" i="43" s="1"/>
  <c r="G7189" i="43"/>
  <c r="F7190" i="43"/>
  <c r="H7190" i="43" s="1"/>
  <c r="G7190" i="43"/>
  <c r="F7191" i="43"/>
  <c r="G7191" i="43"/>
  <c r="H7191" i="43"/>
  <c r="F7192" i="43"/>
  <c r="H7192" i="43" s="1"/>
  <c r="G7192" i="43"/>
  <c r="F7193" i="43"/>
  <c r="H7193" i="43" s="1"/>
  <c r="G7193" i="43"/>
  <c r="F7194" i="43"/>
  <c r="G7194" i="43"/>
  <c r="H7194" i="43"/>
  <c r="F7195" i="43"/>
  <c r="G7195" i="43"/>
  <c r="H7195" i="43" s="1"/>
  <c r="F7196" i="43"/>
  <c r="G7196" i="43"/>
  <c r="H7196" i="43"/>
  <c r="F7197" i="43"/>
  <c r="G7197" i="43"/>
  <c r="F7198" i="43"/>
  <c r="H7198" i="43" s="1"/>
  <c r="G7198" i="43"/>
  <c r="F7199" i="43"/>
  <c r="G7199" i="43"/>
  <c r="H7199" i="43"/>
  <c r="F7200" i="43"/>
  <c r="H7200" i="43" s="1"/>
  <c r="G7200" i="43"/>
  <c r="F7201" i="43"/>
  <c r="H7201" i="43" s="1"/>
  <c r="G7201" i="43"/>
  <c r="F7202" i="43"/>
  <c r="G7202" i="43"/>
  <c r="H7202" i="43"/>
  <c r="F7203" i="43"/>
  <c r="G7203" i="43"/>
  <c r="H7203" i="43"/>
  <c r="F7204" i="43"/>
  <c r="G7204" i="43"/>
  <c r="H7204" i="43"/>
  <c r="F7205" i="43"/>
  <c r="G7205" i="43"/>
  <c r="F7206" i="43"/>
  <c r="H7206" i="43" s="1"/>
  <c r="G7206" i="43"/>
  <c r="F7207" i="43"/>
  <c r="G7207" i="43"/>
  <c r="H7207" i="43" s="1"/>
  <c r="F7208" i="43"/>
  <c r="G7208" i="43"/>
  <c r="H7208" i="43"/>
  <c r="F7209" i="43"/>
  <c r="H7209" i="43" s="1"/>
  <c r="G7209" i="43"/>
  <c r="F7210" i="43"/>
  <c r="G7210" i="43"/>
  <c r="H7210" i="43" s="1"/>
  <c r="F7211" i="43"/>
  <c r="G7211" i="43"/>
  <c r="H7211" i="43"/>
  <c r="F7212" i="43"/>
  <c r="G7212" i="43"/>
  <c r="H7212" i="43"/>
  <c r="F7213" i="43"/>
  <c r="H7213" i="43" s="1"/>
  <c r="G7213" i="43"/>
  <c r="F7214" i="43"/>
  <c r="G7214" i="43"/>
  <c r="F7215" i="43"/>
  <c r="G7215" i="43"/>
  <c r="H7215" i="43" s="1"/>
  <c r="F7216" i="43"/>
  <c r="G7216" i="43"/>
  <c r="H7216" i="43"/>
  <c r="F7217" i="43"/>
  <c r="H7217" i="43" s="1"/>
  <c r="G7217" i="43"/>
  <c r="F7218" i="43"/>
  <c r="G7218" i="43"/>
  <c r="F7219" i="43"/>
  <c r="G7219" i="43"/>
  <c r="H7219" i="43" s="1"/>
  <c r="F7220" i="43"/>
  <c r="G7220" i="43"/>
  <c r="H7220" i="43"/>
  <c r="F7221" i="43"/>
  <c r="H7221" i="43" s="1"/>
  <c r="G7221" i="43"/>
  <c r="F7222" i="43"/>
  <c r="H7222" i="43" s="1"/>
  <c r="G7222" i="43"/>
  <c r="F7223" i="43"/>
  <c r="G7223" i="43"/>
  <c r="H7223" i="43"/>
  <c r="F7224" i="43"/>
  <c r="H7224" i="43" s="1"/>
  <c r="G7224" i="43"/>
  <c r="F7225" i="43"/>
  <c r="H7225" i="43" s="1"/>
  <c r="G7225" i="43"/>
  <c r="F7226" i="43"/>
  <c r="G7226" i="43"/>
  <c r="H7226" i="43"/>
  <c r="F7227" i="43"/>
  <c r="G7227" i="43"/>
  <c r="H7227" i="43" s="1"/>
  <c r="F7228" i="43"/>
  <c r="G7228" i="43"/>
  <c r="H7228" i="43"/>
  <c r="F7229" i="43"/>
  <c r="G7229" i="43"/>
  <c r="F7230" i="43"/>
  <c r="H7230" i="43" s="1"/>
  <c r="G7230" i="43"/>
  <c r="F7231" i="43"/>
  <c r="G7231" i="43"/>
  <c r="H7231" i="43"/>
  <c r="F7232" i="43"/>
  <c r="H7232" i="43" s="1"/>
  <c r="G7232" i="43"/>
  <c r="F7233" i="43"/>
  <c r="H7233" i="43" s="1"/>
  <c r="G7233" i="43"/>
  <c r="F7234" i="43"/>
  <c r="G7234" i="43"/>
  <c r="H7234" i="43"/>
  <c r="F7235" i="43"/>
  <c r="G7235" i="43"/>
  <c r="H7235" i="43"/>
  <c r="F7236" i="43"/>
  <c r="G7236" i="43"/>
  <c r="H7236" i="43"/>
  <c r="F7237" i="43"/>
  <c r="G7237" i="43"/>
  <c r="F7238" i="43"/>
  <c r="H7238" i="43" s="1"/>
  <c r="G7238" i="43"/>
  <c r="F7239" i="43"/>
  <c r="G7239" i="43"/>
  <c r="H7239" i="43" s="1"/>
  <c r="F7240" i="43"/>
  <c r="G7240" i="43"/>
  <c r="H7240" i="43"/>
  <c r="F7241" i="43"/>
  <c r="H7241" i="43" s="1"/>
  <c r="G7241" i="43"/>
  <c r="F7242" i="43"/>
  <c r="G7242" i="43"/>
  <c r="H7242" i="43" s="1"/>
  <c r="F7243" i="43"/>
  <c r="G7243" i="43"/>
  <c r="H7243" i="43"/>
  <c r="F7244" i="43"/>
  <c r="G7244" i="43"/>
  <c r="H7244" i="43"/>
  <c r="F7245" i="43"/>
  <c r="H7245" i="43" s="1"/>
  <c r="G7245" i="43"/>
  <c r="F7246" i="43"/>
  <c r="G7246" i="43"/>
  <c r="F7247" i="43"/>
  <c r="G7247" i="43"/>
  <c r="H7247" i="43" s="1"/>
  <c r="F7248" i="43"/>
  <c r="G7248" i="43"/>
  <c r="H7248" i="43"/>
  <c r="F7249" i="43"/>
  <c r="H7249" i="43" s="1"/>
  <c r="G7249" i="43"/>
  <c r="F7250" i="43"/>
  <c r="G7250" i="43"/>
  <c r="F7251" i="43"/>
  <c r="G7251" i="43"/>
  <c r="H7251" i="43" s="1"/>
  <c r="F7252" i="43"/>
  <c r="G7252" i="43"/>
  <c r="H7252" i="43"/>
  <c r="F7253" i="43"/>
  <c r="H7253" i="43" s="1"/>
  <c r="G7253" i="43"/>
  <c r="F7254" i="43"/>
  <c r="H7254" i="43" s="1"/>
  <c r="G7254" i="43"/>
  <c r="F7255" i="43"/>
  <c r="G7255" i="43"/>
  <c r="H7255" i="43"/>
  <c r="F7256" i="43"/>
  <c r="H7256" i="43" s="1"/>
  <c r="G7256" i="43"/>
  <c r="F7257" i="43"/>
  <c r="H7257" i="43" s="1"/>
  <c r="G7257" i="43"/>
  <c r="F7258" i="43"/>
  <c r="G7258" i="43"/>
  <c r="H7258" i="43"/>
  <c r="F7259" i="43"/>
  <c r="G7259" i="43"/>
  <c r="H7259" i="43" s="1"/>
  <c r="F7260" i="43"/>
  <c r="G7260" i="43"/>
  <c r="H7260" i="43"/>
  <c r="F7261" i="43"/>
  <c r="G7261" i="43"/>
  <c r="F7262" i="43"/>
  <c r="H7262" i="43" s="1"/>
  <c r="G7262" i="43"/>
  <c r="F7263" i="43"/>
  <c r="G7263" i="43"/>
  <c r="H7263" i="43"/>
  <c r="F7264" i="43"/>
  <c r="H7264" i="43" s="1"/>
  <c r="G7264" i="43"/>
  <c r="F7265" i="43"/>
  <c r="H7265" i="43" s="1"/>
  <c r="G7265" i="43"/>
  <c r="F7266" i="43"/>
  <c r="G7266" i="43"/>
  <c r="H7266" i="43"/>
  <c r="F7267" i="43"/>
  <c r="G7267" i="43"/>
  <c r="H7267" i="43"/>
  <c r="F7268" i="43"/>
  <c r="G7268" i="43"/>
  <c r="H7268" i="43"/>
  <c r="F7269" i="43"/>
  <c r="G7269" i="43"/>
  <c r="F7270" i="43"/>
  <c r="H7270" i="43" s="1"/>
  <c r="G7270" i="43"/>
  <c r="F7271" i="43"/>
  <c r="G7271" i="43"/>
  <c r="H7271" i="43" s="1"/>
  <c r="F7272" i="43"/>
  <c r="G7272" i="43"/>
  <c r="H7272" i="43"/>
  <c r="F7273" i="43"/>
  <c r="H7273" i="43" s="1"/>
  <c r="G7273" i="43"/>
  <c r="F7274" i="43"/>
  <c r="G7274" i="43"/>
  <c r="H7274" i="43" s="1"/>
  <c r="F7275" i="43"/>
  <c r="G7275" i="43"/>
  <c r="H7275" i="43"/>
  <c r="F7276" i="43"/>
  <c r="G7276" i="43"/>
  <c r="H7276" i="43"/>
  <c r="F7277" i="43"/>
  <c r="H7277" i="43" s="1"/>
  <c r="G7277" i="43"/>
  <c r="F7278" i="43"/>
  <c r="G7278" i="43"/>
  <c r="F7279" i="43"/>
  <c r="G7279" i="43"/>
  <c r="H7279" i="43" s="1"/>
  <c r="F7280" i="43"/>
  <c r="G7280" i="43"/>
  <c r="H7280" i="43"/>
  <c r="F7281" i="43"/>
  <c r="H7281" i="43" s="1"/>
  <c r="G7281" i="43"/>
  <c r="F7282" i="43"/>
  <c r="G7282" i="43"/>
  <c r="F7283" i="43"/>
  <c r="G7283" i="43"/>
  <c r="H7283" i="43" s="1"/>
  <c r="F7284" i="43"/>
  <c r="G7284" i="43"/>
  <c r="H7284" i="43"/>
  <c r="F7285" i="43"/>
  <c r="H7285" i="43" s="1"/>
  <c r="G7285" i="43"/>
  <c r="F7286" i="43"/>
  <c r="H7286" i="43" s="1"/>
  <c r="G7286" i="43"/>
  <c r="F7287" i="43"/>
  <c r="G7287" i="43"/>
  <c r="H7287" i="43"/>
  <c r="F7288" i="43"/>
  <c r="H7288" i="43" s="1"/>
  <c r="G7288" i="43"/>
  <c r="F7289" i="43"/>
  <c r="H7289" i="43" s="1"/>
  <c r="G7289" i="43"/>
  <c r="F7290" i="43"/>
  <c r="G7290" i="43"/>
  <c r="H7290" i="43"/>
  <c r="F7291" i="43"/>
  <c r="G7291" i="43"/>
  <c r="H7291" i="43" s="1"/>
  <c r="F7292" i="43"/>
  <c r="G7292" i="43"/>
  <c r="H7292" i="43"/>
  <c r="F7293" i="43"/>
  <c r="G7293" i="43"/>
  <c r="F7294" i="43"/>
  <c r="H7294" i="43" s="1"/>
  <c r="G7294" i="43"/>
  <c r="F7295" i="43"/>
  <c r="G7295" i="43"/>
  <c r="H7295" i="43"/>
  <c r="F7296" i="43"/>
  <c r="H7296" i="43" s="1"/>
  <c r="G7296" i="43"/>
  <c r="F7297" i="43"/>
  <c r="H7297" i="43" s="1"/>
  <c r="G7297" i="43"/>
  <c r="F7298" i="43"/>
  <c r="G7298" i="43"/>
  <c r="H7298" i="43"/>
  <c r="F7299" i="43"/>
  <c r="G7299" i="43"/>
  <c r="H7299" i="43"/>
  <c r="F7300" i="43"/>
  <c r="G7300" i="43"/>
  <c r="H7300" i="43"/>
  <c r="F7301" i="43"/>
  <c r="G7301" i="43"/>
  <c r="F7302" i="43"/>
  <c r="H7302" i="43" s="1"/>
  <c r="G7302" i="43"/>
  <c r="F7303" i="43"/>
  <c r="G7303" i="43"/>
  <c r="H7303" i="43" s="1"/>
  <c r="F7304" i="43"/>
  <c r="G7304" i="43"/>
  <c r="H7304" i="43"/>
  <c r="F7305" i="43"/>
  <c r="H7305" i="43" s="1"/>
  <c r="G7305" i="43"/>
  <c r="F7306" i="43"/>
  <c r="G7306" i="43"/>
  <c r="H7306" i="43" s="1"/>
  <c r="F7307" i="43"/>
  <c r="G7307" i="43"/>
  <c r="H7307" i="43"/>
  <c r="F7308" i="43"/>
  <c r="G7308" i="43"/>
  <c r="H7308" i="43"/>
  <c r="F7309" i="43"/>
  <c r="H7309" i="43" s="1"/>
  <c r="G7309" i="43"/>
  <c r="F7310" i="43"/>
  <c r="G7310" i="43"/>
  <c r="F7311" i="43"/>
  <c r="G7311" i="43"/>
  <c r="H7311" i="43" s="1"/>
  <c r="F7312" i="43"/>
  <c r="G7312" i="43"/>
  <c r="H7312" i="43"/>
  <c r="F7313" i="43"/>
  <c r="H7313" i="43" s="1"/>
  <c r="G7313" i="43"/>
  <c r="F7314" i="43"/>
  <c r="G7314" i="43"/>
  <c r="F7315" i="43"/>
  <c r="G7315" i="43"/>
  <c r="H7315" i="43" s="1"/>
  <c r="F7316" i="43"/>
  <c r="G7316" i="43"/>
  <c r="H7316" i="43"/>
  <c r="F7317" i="43"/>
  <c r="H7317" i="43" s="1"/>
  <c r="G7317" i="43"/>
  <c r="F7318" i="43"/>
  <c r="H7318" i="43" s="1"/>
  <c r="G7318" i="43"/>
  <c r="F7319" i="43"/>
  <c r="G7319" i="43"/>
  <c r="H7319" i="43"/>
  <c r="F7320" i="43"/>
  <c r="H7320" i="43" s="1"/>
  <c r="G7320" i="43"/>
  <c r="F7321" i="43"/>
  <c r="H7321" i="43" s="1"/>
  <c r="G7321" i="43"/>
  <c r="F7322" i="43"/>
  <c r="G7322" i="43"/>
  <c r="H7322" i="43"/>
  <c r="F7323" i="43"/>
  <c r="G7323" i="43"/>
  <c r="H7323" i="43" s="1"/>
  <c r="F7324" i="43"/>
  <c r="G7324" i="43"/>
  <c r="H7324" i="43"/>
  <c r="F7325" i="43"/>
  <c r="G7325" i="43"/>
  <c r="F7326" i="43"/>
  <c r="H7326" i="43" s="1"/>
  <c r="G7326" i="43"/>
  <c r="F7327" i="43"/>
  <c r="G7327" i="43"/>
  <c r="H7327" i="43"/>
  <c r="F7328" i="43"/>
  <c r="H7328" i="43" s="1"/>
  <c r="G7328" i="43"/>
  <c r="F7329" i="43"/>
  <c r="H7329" i="43" s="1"/>
  <c r="G7329" i="43"/>
  <c r="F7330" i="43"/>
  <c r="G7330" i="43"/>
  <c r="H7330" i="43"/>
  <c r="F7331" i="43"/>
  <c r="G7331" i="43"/>
  <c r="H7331" i="43"/>
  <c r="F7332" i="43"/>
  <c r="G7332" i="43"/>
  <c r="H7332" i="43"/>
  <c r="F7333" i="43"/>
  <c r="G7333" i="43"/>
  <c r="F7334" i="43"/>
  <c r="H7334" i="43" s="1"/>
  <c r="G7334" i="43"/>
  <c r="F7335" i="43"/>
  <c r="G7335" i="43"/>
  <c r="H7335" i="43" s="1"/>
  <c r="F7336" i="43"/>
  <c r="G7336" i="43"/>
  <c r="H7336" i="43"/>
  <c r="F7337" i="43"/>
  <c r="H7337" i="43" s="1"/>
  <c r="G7337" i="43"/>
  <c r="F7338" i="43"/>
  <c r="G7338" i="43"/>
  <c r="H7338" i="43" s="1"/>
  <c r="F7339" i="43"/>
  <c r="G7339" i="43"/>
  <c r="H7339" i="43"/>
  <c r="F7340" i="43"/>
  <c r="G7340" i="43"/>
  <c r="H7340" i="43"/>
  <c r="F7341" i="43"/>
  <c r="H7341" i="43" s="1"/>
  <c r="G7341" i="43"/>
  <c r="F7342" i="43"/>
  <c r="G7342" i="43"/>
  <c r="F7343" i="43"/>
  <c r="G7343" i="43"/>
  <c r="H7343" i="43" s="1"/>
  <c r="F7344" i="43"/>
  <c r="G7344" i="43"/>
  <c r="H7344" i="43"/>
  <c r="F7345" i="43"/>
  <c r="H7345" i="43" s="1"/>
  <c r="G7345" i="43"/>
  <c r="F7346" i="43"/>
  <c r="G7346" i="43"/>
  <c r="F7347" i="43"/>
  <c r="G7347" i="43"/>
  <c r="H7347" i="43" s="1"/>
  <c r="F7348" i="43"/>
  <c r="G7348" i="43"/>
  <c r="H7348" i="43"/>
  <c r="F7349" i="43"/>
  <c r="H7349" i="43" s="1"/>
  <c r="G7349" i="43"/>
  <c r="F7350" i="43"/>
  <c r="H7350" i="43" s="1"/>
  <c r="G7350" i="43"/>
  <c r="F7351" i="43"/>
  <c r="G7351" i="43"/>
  <c r="H7351" i="43"/>
  <c r="F7352" i="43"/>
  <c r="H7352" i="43" s="1"/>
  <c r="G7352" i="43"/>
  <c r="F7353" i="43"/>
  <c r="H7353" i="43" s="1"/>
  <c r="G7353" i="43"/>
  <c r="F7354" i="43"/>
  <c r="G7354" i="43"/>
  <c r="H7354" i="43"/>
  <c r="F7355" i="43"/>
  <c r="G7355" i="43"/>
  <c r="H7355" i="43" s="1"/>
  <c r="F7356" i="43"/>
  <c r="G7356" i="43"/>
  <c r="H7356" i="43"/>
  <c r="F7357" i="43"/>
  <c r="G7357" i="43"/>
  <c r="F7358" i="43"/>
  <c r="H7358" i="43" s="1"/>
  <c r="G7358" i="43"/>
  <c r="F7359" i="43"/>
  <c r="G7359" i="43"/>
  <c r="H7359" i="43"/>
  <c r="F7360" i="43"/>
  <c r="H7360" i="43" s="1"/>
  <c r="G7360" i="43"/>
  <c r="F7361" i="43"/>
  <c r="H7361" i="43" s="1"/>
  <c r="G7361" i="43"/>
  <c r="F7362" i="43"/>
  <c r="G7362" i="43"/>
  <c r="H7362" i="43"/>
  <c r="F7363" i="43"/>
  <c r="G7363" i="43"/>
  <c r="H7363" i="43"/>
  <c r="F7364" i="43"/>
  <c r="G7364" i="43"/>
  <c r="H7364" i="43"/>
  <c r="F7365" i="43"/>
  <c r="G7365" i="43"/>
  <c r="F7366" i="43"/>
  <c r="H7366" i="43" s="1"/>
  <c r="G7366" i="43"/>
  <c r="F7367" i="43"/>
  <c r="G7367" i="43"/>
  <c r="H7367" i="43" s="1"/>
  <c r="F7368" i="43"/>
  <c r="G7368" i="43"/>
  <c r="H7368" i="43"/>
  <c r="F7369" i="43"/>
  <c r="H7369" i="43" s="1"/>
  <c r="G7369" i="43"/>
  <c r="F7370" i="43"/>
  <c r="G7370" i="43"/>
  <c r="H7370" i="43" s="1"/>
  <c r="F7371" i="43"/>
  <c r="G7371" i="43"/>
  <c r="H7371" i="43"/>
  <c r="F7372" i="43"/>
  <c r="G7372" i="43"/>
  <c r="H7372" i="43"/>
  <c r="F7373" i="43"/>
  <c r="H7373" i="43" s="1"/>
  <c r="G7373" i="43"/>
  <c r="F7374" i="43"/>
  <c r="G7374" i="43"/>
  <c r="F7375" i="43"/>
  <c r="G7375" i="43"/>
  <c r="H7375" i="43" s="1"/>
  <c r="F7376" i="43"/>
  <c r="G7376" i="43"/>
  <c r="H7376" i="43"/>
  <c r="F7377" i="43"/>
  <c r="H7377" i="43" s="1"/>
  <c r="G7377" i="43"/>
  <c r="F7378" i="43"/>
  <c r="G7378" i="43"/>
  <c r="F7379" i="43"/>
  <c r="G7379" i="43"/>
  <c r="H7379" i="43" s="1"/>
  <c r="F7380" i="43"/>
  <c r="G7380" i="43"/>
  <c r="H7380" i="43"/>
  <c r="F7381" i="43"/>
  <c r="H7381" i="43" s="1"/>
  <c r="G7381" i="43"/>
  <c r="F7382" i="43"/>
  <c r="H7382" i="43" s="1"/>
  <c r="G7382" i="43"/>
  <c r="F7383" i="43"/>
  <c r="G7383" i="43"/>
  <c r="H7383" i="43"/>
  <c r="F7384" i="43"/>
  <c r="H7384" i="43" s="1"/>
  <c r="G7384" i="43"/>
  <c r="F7385" i="43"/>
  <c r="H7385" i="43" s="1"/>
  <c r="G7385" i="43"/>
  <c r="F7386" i="43"/>
  <c r="G7386" i="43"/>
  <c r="H7386" i="43"/>
  <c r="F7387" i="43"/>
  <c r="G7387" i="43"/>
  <c r="H7387" i="43" s="1"/>
  <c r="F7388" i="43"/>
  <c r="G7388" i="43"/>
  <c r="H7388" i="43"/>
  <c r="F7389" i="43"/>
  <c r="G7389" i="43"/>
  <c r="F7390" i="43"/>
  <c r="H7390" i="43" s="1"/>
  <c r="G7390" i="43"/>
  <c r="F7391" i="43"/>
  <c r="G7391" i="43"/>
  <c r="H7391" i="43"/>
  <c r="F7392" i="43"/>
  <c r="H7392" i="43" s="1"/>
  <c r="G7392" i="43"/>
  <c r="F7393" i="43"/>
  <c r="H7393" i="43" s="1"/>
  <c r="G7393" i="43"/>
  <c r="F7394" i="43"/>
  <c r="G7394" i="43"/>
  <c r="H7394" i="43"/>
  <c r="F7395" i="43"/>
  <c r="G7395" i="43"/>
  <c r="H7395" i="43"/>
  <c r="F7396" i="43"/>
  <c r="G7396" i="43"/>
  <c r="H7396" i="43"/>
  <c r="F7397" i="43"/>
  <c r="G7397" i="43"/>
  <c r="F7398" i="43"/>
  <c r="H7398" i="43" s="1"/>
  <c r="G7398" i="43"/>
  <c r="F7399" i="43"/>
  <c r="G7399" i="43"/>
  <c r="H7399" i="43" s="1"/>
  <c r="F7400" i="43"/>
  <c r="G7400" i="43"/>
  <c r="H7400" i="43"/>
  <c r="F7401" i="43"/>
  <c r="H7401" i="43" s="1"/>
  <c r="G7401" i="43"/>
  <c r="F7402" i="43"/>
  <c r="G7402" i="43"/>
  <c r="H7402" i="43" s="1"/>
  <c r="F7403" i="43"/>
  <c r="G7403" i="43"/>
  <c r="H7403" i="43"/>
  <c r="F7404" i="43"/>
  <c r="G7404" i="43"/>
  <c r="H7404" i="43"/>
  <c r="F7405" i="43"/>
  <c r="H7405" i="43" s="1"/>
  <c r="G7405" i="43"/>
  <c r="F7406" i="43"/>
  <c r="G7406" i="43"/>
  <c r="F7407" i="43"/>
  <c r="G7407" i="43"/>
  <c r="H7407" i="43" s="1"/>
  <c r="F7408" i="43"/>
  <c r="G7408" i="43"/>
  <c r="H7408" i="43"/>
  <c r="F7409" i="43"/>
  <c r="H7409" i="43" s="1"/>
  <c r="G7409" i="43"/>
  <c r="F7410" i="43"/>
  <c r="G7410" i="43"/>
  <c r="F7411" i="43"/>
  <c r="G7411" i="43"/>
  <c r="H7411" i="43" s="1"/>
  <c r="F7412" i="43"/>
  <c r="G7412" i="43"/>
  <c r="H7412" i="43"/>
  <c r="F7413" i="43"/>
  <c r="H7413" i="43" s="1"/>
  <c r="G7413" i="43"/>
  <c r="F7414" i="43"/>
  <c r="H7414" i="43" s="1"/>
  <c r="G7414" i="43"/>
  <c r="F7415" i="43"/>
  <c r="G7415" i="43"/>
  <c r="H7415" i="43"/>
  <c r="F7416" i="43"/>
  <c r="H7416" i="43" s="1"/>
  <c r="G7416" i="43"/>
  <c r="F7417" i="43"/>
  <c r="H7417" i="43" s="1"/>
  <c r="G7417" i="43"/>
  <c r="F7418" i="43"/>
  <c r="G7418" i="43"/>
  <c r="H7418" i="43"/>
  <c r="F7419" i="43"/>
  <c r="G7419" i="43"/>
  <c r="H7419" i="43" s="1"/>
  <c r="F7420" i="43"/>
  <c r="G7420" i="43"/>
  <c r="H7420" i="43"/>
  <c r="F7421" i="43"/>
  <c r="G7421" i="43"/>
  <c r="F7422" i="43"/>
  <c r="H7422" i="43" s="1"/>
  <c r="G7422" i="43"/>
  <c r="F7423" i="43"/>
  <c r="G7423" i="43"/>
  <c r="H7423" i="43"/>
  <c r="F7424" i="43"/>
  <c r="H7424" i="43" s="1"/>
  <c r="G7424" i="43"/>
  <c r="F7425" i="43"/>
  <c r="H7425" i="43" s="1"/>
  <c r="G7425" i="43"/>
  <c r="F7426" i="43"/>
  <c r="G7426" i="43"/>
  <c r="H7426" i="43"/>
  <c r="F7427" i="43"/>
  <c r="G7427" i="43"/>
  <c r="H7427" i="43"/>
  <c r="F7428" i="43"/>
  <c r="G7428" i="43"/>
  <c r="H7428" i="43"/>
  <c r="F7429" i="43"/>
  <c r="G7429" i="43"/>
  <c r="F7430" i="43"/>
  <c r="H7430" i="43" s="1"/>
  <c r="G7430" i="43"/>
  <c r="F7431" i="43"/>
  <c r="G7431" i="43"/>
  <c r="H7431" i="43" s="1"/>
  <c r="F7432" i="43"/>
  <c r="G7432" i="43"/>
  <c r="H7432" i="43"/>
  <c r="F7433" i="43"/>
  <c r="H7433" i="43" s="1"/>
  <c r="G7433" i="43"/>
  <c r="F7434" i="43"/>
  <c r="G7434" i="43"/>
  <c r="H7434" i="43" s="1"/>
  <c r="F7435" i="43"/>
  <c r="G7435" i="43"/>
  <c r="H7435" i="43"/>
  <c r="F7436" i="43"/>
  <c r="G7436" i="43"/>
  <c r="H7436" i="43"/>
  <c r="F7437" i="43"/>
  <c r="H7437" i="43" s="1"/>
  <c r="G7437" i="43"/>
  <c r="F7438" i="43"/>
  <c r="G7438" i="43"/>
  <c r="F7439" i="43"/>
  <c r="G7439" i="43"/>
  <c r="H7439" i="43" s="1"/>
  <c r="F7440" i="43"/>
  <c r="G7440" i="43"/>
  <c r="H7440" i="43"/>
  <c r="F7441" i="43"/>
  <c r="H7441" i="43" s="1"/>
  <c r="G7441" i="43"/>
  <c r="F7442" i="43"/>
  <c r="G7442" i="43"/>
  <c r="F7443" i="43"/>
  <c r="G7443" i="43"/>
  <c r="H7443" i="43" s="1"/>
  <c r="F7444" i="43"/>
  <c r="G7444" i="43"/>
  <c r="H7444" i="43"/>
  <c r="F7445" i="43"/>
  <c r="H7445" i="43" s="1"/>
  <c r="G7445" i="43"/>
  <c r="F7446" i="43"/>
  <c r="H7446" i="43" s="1"/>
  <c r="G7446" i="43"/>
  <c r="F7447" i="43"/>
  <c r="G7447" i="43"/>
  <c r="H7447" i="43"/>
  <c r="F7448" i="43"/>
  <c r="H7448" i="43" s="1"/>
  <c r="G7448" i="43"/>
  <c r="F7449" i="43"/>
  <c r="H7449" i="43" s="1"/>
  <c r="G7449" i="43"/>
  <c r="F7450" i="43"/>
  <c r="G7450" i="43"/>
  <c r="H7450" i="43"/>
  <c r="F7451" i="43"/>
  <c r="G7451" i="43"/>
  <c r="H7451" i="43" s="1"/>
  <c r="F7452" i="43"/>
  <c r="G7452" i="43"/>
  <c r="H7452" i="43"/>
  <c r="F7453" i="43"/>
  <c r="G7453" i="43"/>
  <c r="F7454" i="43"/>
  <c r="H7454" i="43" s="1"/>
  <c r="G7454" i="43"/>
  <c r="F7455" i="43"/>
  <c r="G7455" i="43"/>
  <c r="H7455" i="43"/>
  <c r="F7456" i="43"/>
  <c r="H7456" i="43" s="1"/>
  <c r="G7456" i="43"/>
  <c r="F7457" i="43"/>
  <c r="H7457" i="43" s="1"/>
  <c r="G7457" i="43"/>
  <c r="F7458" i="43"/>
  <c r="G7458" i="43"/>
  <c r="H7458" i="43"/>
  <c r="F7459" i="43"/>
  <c r="G7459" i="43"/>
  <c r="H7459" i="43"/>
  <c r="F7460" i="43"/>
  <c r="G7460" i="43"/>
  <c r="H7460" i="43"/>
  <c r="F7461" i="43"/>
  <c r="G7461" i="43"/>
  <c r="F7462" i="43"/>
  <c r="H7462" i="43" s="1"/>
  <c r="G7462" i="43"/>
  <c r="F7463" i="43"/>
  <c r="G7463" i="43"/>
  <c r="H7463" i="43" s="1"/>
  <c r="F7464" i="43"/>
  <c r="G7464" i="43"/>
  <c r="H7464" i="43"/>
  <c r="F7465" i="43"/>
  <c r="H7465" i="43" s="1"/>
  <c r="G7465" i="43"/>
  <c r="F7466" i="43"/>
  <c r="G7466" i="43"/>
  <c r="H7466" i="43" s="1"/>
  <c r="F7467" i="43"/>
  <c r="G7467" i="43"/>
  <c r="H7467" i="43"/>
  <c r="F7468" i="43"/>
  <c r="G7468" i="43"/>
  <c r="H7468" i="43"/>
  <c r="F7469" i="43"/>
  <c r="H7469" i="43" s="1"/>
  <c r="G7469" i="43"/>
  <c r="F7470" i="43"/>
  <c r="G7470" i="43"/>
  <c r="F7471" i="43"/>
  <c r="G7471" i="43"/>
  <c r="H7471" i="43" s="1"/>
  <c r="F7472" i="43"/>
  <c r="G7472" i="43"/>
  <c r="H7472" i="43"/>
  <c r="F7473" i="43"/>
  <c r="H7473" i="43" s="1"/>
  <c r="G7473" i="43"/>
  <c r="F7474" i="43"/>
  <c r="G7474" i="43"/>
  <c r="F7475" i="43"/>
  <c r="G7475" i="43"/>
  <c r="H7475" i="43" s="1"/>
  <c r="F7476" i="43"/>
  <c r="G7476" i="43"/>
  <c r="H7476" i="43"/>
  <c r="F7477" i="43"/>
  <c r="H7477" i="43" s="1"/>
  <c r="G7477" i="43"/>
  <c r="F7478" i="43"/>
  <c r="H7478" i="43" s="1"/>
  <c r="G7478" i="43"/>
  <c r="F7479" i="43"/>
  <c r="G7479" i="43"/>
  <c r="H7479" i="43"/>
  <c r="F7480" i="43"/>
  <c r="H7480" i="43" s="1"/>
  <c r="G7480" i="43"/>
  <c r="F7481" i="43"/>
  <c r="H7481" i="43" s="1"/>
  <c r="G7481" i="43"/>
  <c r="F7482" i="43"/>
  <c r="G7482" i="43"/>
  <c r="H7482" i="43"/>
  <c r="F7483" i="43"/>
  <c r="G7483" i="43"/>
  <c r="H7483" i="43" s="1"/>
  <c r="F7484" i="43"/>
  <c r="G7484" i="43"/>
  <c r="H7484" i="43"/>
  <c r="F7485" i="43"/>
  <c r="G7485" i="43"/>
  <c r="F7486" i="43"/>
  <c r="H7486" i="43" s="1"/>
  <c r="G7486" i="43"/>
  <c r="F7487" i="43"/>
  <c r="G7487" i="43"/>
  <c r="H7487" i="43"/>
  <c r="F7488" i="43"/>
  <c r="H7488" i="43" s="1"/>
  <c r="G7488" i="43"/>
  <c r="F7489" i="43"/>
  <c r="H7489" i="43" s="1"/>
  <c r="G7489" i="43"/>
  <c r="F7490" i="43"/>
  <c r="G7490" i="43"/>
  <c r="H7490" i="43"/>
  <c r="F7491" i="43"/>
  <c r="G7491" i="43"/>
  <c r="H7491" i="43"/>
  <c r="F7492" i="43"/>
  <c r="G7492" i="43"/>
  <c r="H7492" i="43"/>
  <c r="F7493" i="43"/>
  <c r="G7493" i="43"/>
  <c r="F7494" i="43"/>
  <c r="H7494" i="43" s="1"/>
  <c r="G7494" i="43"/>
  <c r="F7495" i="43"/>
  <c r="G7495" i="43"/>
  <c r="H7495" i="43" s="1"/>
  <c r="F7496" i="43"/>
  <c r="G7496" i="43"/>
  <c r="H7496" i="43"/>
  <c r="F7497" i="43"/>
  <c r="H7497" i="43" s="1"/>
  <c r="G7497" i="43"/>
  <c r="F7498" i="43"/>
  <c r="G7498" i="43"/>
  <c r="H7498" i="43" s="1"/>
  <c r="F7499" i="43"/>
  <c r="G7499" i="43"/>
  <c r="H7499" i="43"/>
  <c r="F7500" i="43"/>
  <c r="G7500" i="43"/>
  <c r="H7500" i="43"/>
  <c r="F7501" i="43"/>
  <c r="H7501" i="43" s="1"/>
  <c r="G7501" i="43"/>
  <c r="F7502" i="43"/>
  <c r="G7502" i="43"/>
  <c r="F7503" i="43"/>
  <c r="G7503" i="43"/>
  <c r="H7503" i="43" s="1"/>
  <c r="F7504" i="43"/>
  <c r="G7504" i="43"/>
  <c r="H7504" i="43"/>
  <c r="F7505" i="43"/>
  <c r="H7505" i="43" s="1"/>
  <c r="G7505" i="43"/>
  <c r="F7506" i="43"/>
  <c r="G7506" i="43"/>
  <c r="F7507" i="43"/>
  <c r="G7507" i="43"/>
  <c r="H7507" i="43" s="1"/>
  <c r="F7508" i="43"/>
  <c r="G7508" i="43"/>
  <c r="H7508" i="43"/>
  <c r="F7509" i="43"/>
  <c r="H7509" i="43" s="1"/>
  <c r="G7509" i="43"/>
  <c r="F7510" i="43"/>
  <c r="H7510" i="43" s="1"/>
  <c r="G7510" i="43"/>
  <c r="F7511" i="43"/>
  <c r="G7511" i="43"/>
  <c r="H7511" i="43"/>
  <c r="F7512" i="43"/>
  <c r="H7512" i="43" s="1"/>
  <c r="G7512" i="43"/>
  <c r="F7513" i="43"/>
  <c r="H7513" i="43" s="1"/>
  <c r="G7513" i="43"/>
  <c r="F7514" i="43"/>
  <c r="G7514" i="43"/>
  <c r="H7514" i="43"/>
  <c r="F7515" i="43"/>
  <c r="G7515" i="43"/>
  <c r="H7515" i="43" s="1"/>
  <c r="F7516" i="43"/>
  <c r="G7516" i="43"/>
  <c r="H7516" i="43"/>
  <c r="F7517" i="43"/>
  <c r="G7517" i="43"/>
  <c r="F7518" i="43"/>
  <c r="H7518" i="43" s="1"/>
  <c r="G7518" i="43"/>
  <c r="F7519" i="43"/>
  <c r="G7519" i="43"/>
  <c r="H7519" i="43"/>
  <c r="F7520" i="43"/>
  <c r="H7520" i="43" s="1"/>
  <c r="G7520" i="43"/>
  <c r="F7521" i="43"/>
  <c r="H7521" i="43" s="1"/>
  <c r="G7521" i="43"/>
  <c r="F7522" i="43"/>
  <c r="G7522" i="43"/>
  <c r="H7522" i="43"/>
  <c r="F7523" i="43"/>
  <c r="G7523" i="43"/>
  <c r="H7523" i="43"/>
  <c r="F7524" i="43"/>
  <c r="G7524" i="43"/>
  <c r="H7524" i="43"/>
  <c r="F7525" i="43"/>
  <c r="G7525" i="43"/>
  <c r="F7526" i="43"/>
  <c r="H7526" i="43" s="1"/>
  <c r="G7526" i="43"/>
  <c r="F7527" i="43"/>
  <c r="G7527" i="43"/>
  <c r="H7527" i="43" s="1"/>
  <c r="F7528" i="43"/>
  <c r="G7528" i="43"/>
  <c r="H7528" i="43"/>
  <c r="F7529" i="43"/>
  <c r="H7529" i="43" s="1"/>
  <c r="G7529" i="43"/>
  <c r="F7530" i="43"/>
  <c r="G7530" i="43"/>
  <c r="H7530" i="43" s="1"/>
  <c r="F7531" i="43"/>
  <c r="G7531" i="43"/>
  <c r="H7531" i="43"/>
  <c r="F7532" i="43"/>
  <c r="G7532" i="43"/>
  <c r="H7532" i="43"/>
  <c r="F7533" i="43"/>
  <c r="H7533" i="43" s="1"/>
  <c r="G7533" i="43"/>
  <c r="F7534" i="43"/>
  <c r="G7534" i="43"/>
  <c r="F7535" i="43"/>
  <c r="G7535" i="43"/>
  <c r="H7535" i="43" s="1"/>
  <c r="F7536" i="43"/>
  <c r="G7536" i="43"/>
  <c r="H7536" i="43"/>
  <c r="F7537" i="43"/>
  <c r="H7537" i="43" s="1"/>
  <c r="G7537" i="43"/>
  <c r="F7538" i="43"/>
  <c r="G7538" i="43"/>
  <c r="F7539" i="43"/>
  <c r="G7539" i="43"/>
  <c r="H7539" i="43" s="1"/>
  <c r="F7540" i="43"/>
  <c r="G7540" i="43"/>
  <c r="H7540" i="43"/>
  <c r="F7541" i="43"/>
  <c r="H7541" i="43" s="1"/>
  <c r="G7541" i="43"/>
  <c r="F7542" i="43"/>
  <c r="H7542" i="43" s="1"/>
  <c r="G7542" i="43"/>
  <c r="F7543" i="43"/>
  <c r="G7543" i="43"/>
  <c r="H7543" i="43"/>
  <c r="F7544" i="43"/>
  <c r="H7544" i="43" s="1"/>
  <c r="G7544" i="43"/>
  <c r="F7545" i="43"/>
  <c r="H7545" i="43" s="1"/>
  <c r="G7545" i="43"/>
  <c r="F7546" i="43"/>
  <c r="G7546" i="43"/>
  <c r="H7546" i="43"/>
  <c r="F7547" i="43"/>
  <c r="G7547" i="43"/>
  <c r="H7547" i="43" s="1"/>
  <c r="F7548" i="43"/>
  <c r="G7548" i="43"/>
  <c r="H7548" i="43"/>
  <c r="F7549" i="43"/>
  <c r="G7549" i="43"/>
  <c r="F7550" i="43"/>
  <c r="H7550" i="43" s="1"/>
  <c r="G7550" i="43"/>
  <c r="F7551" i="43"/>
  <c r="G7551" i="43"/>
  <c r="H7551" i="43"/>
  <c r="F7552" i="43"/>
  <c r="H7552" i="43" s="1"/>
  <c r="G7552" i="43"/>
  <c r="F7553" i="43"/>
  <c r="H7553" i="43" s="1"/>
  <c r="G7553" i="43"/>
  <c r="F7554" i="43"/>
  <c r="G7554" i="43"/>
  <c r="H7554" i="43"/>
  <c r="F7555" i="43"/>
  <c r="G7555" i="43"/>
  <c r="H7555" i="43"/>
  <c r="F7556" i="43"/>
  <c r="G7556" i="43"/>
  <c r="H7556" i="43"/>
  <c r="F7557" i="43"/>
  <c r="G7557" i="43"/>
  <c r="F7558" i="43"/>
  <c r="H7558" i="43" s="1"/>
  <c r="G7558" i="43"/>
  <c r="F7559" i="43"/>
  <c r="G7559" i="43"/>
  <c r="H7559" i="43" s="1"/>
  <c r="F7560" i="43"/>
  <c r="G7560" i="43"/>
  <c r="H7560" i="43"/>
  <c r="F7561" i="43"/>
  <c r="H7561" i="43" s="1"/>
  <c r="G7561" i="43"/>
  <c r="F7562" i="43"/>
  <c r="G7562" i="43"/>
  <c r="H7562" i="43" s="1"/>
  <c r="F7563" i="43"/>
  <c r="G7563" i="43"/>
  <c r="H7563" i="43"/>
  <c r="F7564" i="43"/>
  <c r="G7564" i="43"/>
  <c r="H7564" i="43"/>
  <c r="F7565" i="43"/>
  <c r="H7565" i="43" s="1"/>
  <c r="G7565" i="43"/>
  <c r="F7566" i="43"/>
  <c r="G7566" i="43"/>
  <c r="F7567" i="43"/>
  <c r="G7567" i="43"/>
  <c r="H7567" i="43" s="1"/>
  <c r="F7568" i="43"/>
  <c r="G7568" i="43"/>
  <c r="H7568" i="43"/>
  <c r="F7569" i="43"/>
  <c r="H7569" i="43" s="1"/>
  <c r="G7569" i="43"/>
  <c r="F7570" i="43"/>
  <c r="G7570" i="43"/>
  <c r="F7571" i="43"/>
  <c r="G7571" i="43"/>
  <c r="H7571" i="43" s="1"/>
  <c r="F7572" i="43"/>
  <c r="G7572" i="43"/>
  <c r="H7572" i="43"/>
  <c r="F7573" i="43"/>
  <c r="H7573" i="43" s="1"/>
  <c r="G7573" i="43"/>
  <c r="F7574" i="43"/>
  <c r="H7574" i="43" s="1"/>
  <c r="G7574" i="43"/>
  <c r="F7575" i="43"/>
  <c r="G7575" i="43"/>
  <c r="H7575" i="43"/>
  <c r="F7576" i="43"/>
  <c r="H7576" i="43" s="1"/>
  <c r="G7576" i="43"/>
  <c r="F7577" i="43"/>
  <c r="H7577" i="43" s="1"/>
  <c r="G7577" i="43"/>
  <c r="F7578" i="43"/>
  <c r="G7578" i="43"/>
  <c r="H7578" i="43"/>
  <c r="F7579" i="43"/>
  <c r="G7579" i="43"/>
  <c r="H7579" i="43" s="1"/>
  <c r="F7580" i="43"/>
  <c r="G7580" i="43"/>
  <c r="H7580" i="43"/>
  <c r="F7581" i="43"/>
  <c r="G7581" i="43"/>
  <c r="F7582" i="43"/>
  <c r="H7582" i="43" s="1"/>
  <c r="G7582" i="43"/>
  <c r="F7583" i="43"/>
  <c r="G7583" i="43"/>
  <c r="H7583" i="43"/>
  <c r="F7584" i="43"/>
  <c r="H7584" i="43" s="1"/>
  <c r="G7584" i="43"/>
  <c r="F7585" i="43"/>
  <c r="H7585" i="43" s="1"/>
  <c r="G7585" i="43"/>
  <c r="F7586" i="43"/>
  <c r="G7586" i="43"/>
  <c r="H7586" i="43"/>
  <c r="F7587" i="43"/>
  <c r="G7587" i="43"/>
  <c r="H7587" i="43"/>
  <c r="F7588" i="43"/>
  <c r="G7588" i="43"/>
  <c r="H7588" i="43"/>
  <c r="F7589" i="43"/>
  <c r="G7589" i="43"/>
  <c r="F7590" i="43"/>
  <c r="H7590" i="43" s="1"/>
  <c r="G7590" i="43"/>
  <c r="F7591" i="43"/>
  <c r="G7591" i="43"/>
  <c r="H7591" i="43" s="1"/>
  <c r="F7592" i="43"/>
  <c r="G7592" i="43"/>
  <c r="H7592" i="43"/>
  <c r="F7593" i="43"/>
  <c r="H7593" i="43" s="1"/>
  <c r="G7593" i="43"/>
  <c r="F7594" i="43"/>
  <c r="G7594" i="43"/>
  <c r="H7594" i="43" s="1"/>
  <c r="F7595" i="43"/>
  <c r="G7595" i="43"/>
  <c r="H7595" i="43"/>
  <c r="F7596" i="43"/>
  <c r="G7596" i="43"/>
  <c r="H7596" i="43"/>
  <c r="F7597" i="43"/>
  <c r="H7597" i="43" s="1"/>
  <c r="G7597" i="43"/>
  <c r="F7598" i="43"/>
  <c r="G7598" i="43"/>
  <c r="F7599" i="43"/>
  <c r="G7599" i="43"/>
  <c r="H7599" i="43" s="1"/>
  <c r="F7600" i="43"/>
  <c r="G7600" i="43"/>
  <c r="H7600" i="43"/>
  <c r="F7601" i="43"/>
  <c r="H7601" i="43" s="1"/>
  <c r="G7601" i="43"/>
  <c r="F7602" i="43"/>
  <c r="G7602" i="43"/>
  <c r="F7603" i="43"/>
  <c r="G7603" i="43"/>
  <c r="H7603" i="43" s="1"/>
  <c r="F7604" i="43"/>
  <c r="G7604" i="43"/>
  <c r="H7604" i="43"/>
  <c r="F7605" i="43"/>
  <c r="H7605" i="43" s="1"/>
  <c r="G7605" i="43"/>
  <c r="F7606" i="43"/>
  <c r="H7606" i="43" s="1"/>
  <c r="G7606" i="43"/>
  <c r="F7607" i="43"/>
  <c r="G7607" i="43"/>
  <c r="H7607" i="43"/>
  <c r="F7608" i="43"/>
  <c r="H7608" i="43" s="1"/>
  <c r="G7608" i="43"/>
  <c r="F7609" i="43"/>
  <c r="H7609" i="43" s="1"/>
  <c r="G7609" i="43"/>
  <c r="F7610" i="43"/>
  <c r="G7610" i="43"/>
  <c r="H7610" i="43"/>
  <c r="F7611" i="43"/>
  <c r="G7611" i="43"/>
  <c r="H7611" i="43" s="1"/>
  <c r="F7612" i="43"/>
  <c r="G7612" i="43"/>
  <c r="H7612" i="43"/>
  <c r="F7613" i="43"/>
  <c r="G7613" i="43"/>
  <c r="F7614" i="43"/>
  <c r="H7614" i="43" s="1"/>
  <c r="G7614" i="43"/>
  <c r="F7615" i="43"/>
  <c r="G7615" i="43"/>
  <c r="H7615" i="43"/>
  <c r="F7616" i="43"/>
  <c r="H7616" i="43" s="1"/>
  <c r="G7616" i="43"/>
  <c r="F7617" i="43"/>
  <c r="H7617" i="43" s="1"/>
  <c r="G7617" i="43"/>
  <c r="F7618" i="43"/>
  <c r="G7618" i="43"/>
  <c r="H7618" i="43"/>
  <c r="F7619" i="43"/>
  <c r="G7619" i="43"/>
  <c r="H7619" i="43"/>
  <c r="F7620" i="43"/>
  <c r="G7620" i="43"/>
  <c r="H7620" i="43"/>
  <c r="F7621" i="43"/>
  <c r="G7621" i="43"/>
  <c r="F7622" i="43"/>
  <c r="H7622" i="43" s="1"/>
  <c r="G7622" i="43"/>
  <c r="F7623" i="43"/>
  <c r="G7623" i="43"/>
  <c r="H7623" i="43" s="1"/>
  <c r="F7624" i="43"/>
  <c r="G7624" i="43"/>
  <c r="H7624" i="43"/>
  <c r="F7625" i="43"/>
  <c r="H7625" i="43" s="1"/>
  <c r="G7625" i="43"/>
  <c r="F7626" i="43"/>
  <c r="G7626" i="43"/>
  <c r="H7626" i="43" s="1"/>
  <c r="F7627" i="43"/>
  <c r="G7627" i="43"/>
  <c r="H7627" i="43"/>
  <c r="F7628" i="43"/>
  <c r="G7628" i="43"/>
  <c r="H7628" i="43"/>
  <c r="F7629" i="43"/>
  <c r="H7629" i="43" s="1"/>
  <c r="G7629" i="43"/>
  <c r="F7630" i="43"/>
  <c r="G7630" i="43"/>
  <c r="F7631" i="43"/>
  <c r="G7631" i="43"/>
  <c r="H7631" i="43" s="1"/>
  <c r="F7632" i="43"/>
  <c r="G7632" i="43"/>
  <c r="H7632" i="43"/>
  <c r="F7633" i="43"/>
  <c r="H7633" i="43" s="1"/>
  <c r="G7633" i="43"/>
  <c r="F7634" i="43"/>
  <c r="G7634" i="43"/>
  <c r="F7635" i="43"/>
  <c r="G7635" i="43"/>
  <c r="H7635" i="43" s="1"/>
  <c r="F7636" i="43"/>
  <c r="G7636" i="43"/>
  <c r="H7636" i="43"/>
  <c r="F7637" i="43"/>
  <c r="H7637" i="43" s="1"/>
  <c r="G7637" i="43"/>
  <c r="F7638" i="43"/>
  <c r="H7638" i="43" s="1"/>
  <c r="G7638" i="43"/>
  <c r="F7639" i="43"/>
  <c r="G7639" i="43"/>
  <c r="H7639" i="43"/>
  <c r="F7640" i="43"/>
  <c r="H7640" i="43" s="1"/>
  <c r="G7640" i="43"/>
  <c r="F7641" i="43"/>
  <c r="H7641" i="43" s="1"/>
  <c r="G7641" i="43"/>
  <c r="F7642" i="43"/>
  <c r="G7642" i="43"/>
  <c r="H7642" i="43"/>
  <c r="F7643" i="43"/>
  <c r="G7643" i="43"/>
  <c r="H7643" i="43" s="1"/>
  <c r="F7644" i="43"/>
  <c r="G7644" i="43"/>
  <c r="H7644" i="43"/>
  <c r="F7645" i="43"/>
  <c r="G7645" i="43"/>
  <c r="F7646" i="43"/>
  <c r="H7646" i="43" s="1"/>
  <c r="G7646" i="43"/>
  <c r="F7647" i="43"/>
  <c r="G7647" i="43"/>
  <c r="H7647" i="43"/>
  <c r="F7648" i="43"/>
  <c r="H7648" i="43" s="1"/>
  <c r="G7648" i="43"/>
  <c r="F7649" i="43"/>
  <c r="H7649" i="43" s="1"/>
  <c r="G7649" i="43"/>
  <c r="F7650" i="43"/>
  <c r="G7650" i="43"/>
  <c r="H7650" i="43"/>
  <c r="F7651" i="43"/>
  <c r="G7651" i="43"/>
  <c r="H7651" i="43"/>
  <c r="F7652" i="43"/>
  <c r="G7652" i="43"/>
  <c r="H7652" i="43"/>
  <c r="F7653" i="43"/>
  <c r="G7653" i="43"/>
  <c r="F7654" i="43"/>
  <c r="H7654" i="43" s="1"/>
  <c r="G7654" i="43"/>
  <c r="F7655" i="43"/>
  <c r="G7655" i="43"/>
  <c r="H7655" i="43" s="1"/>
  <c r="F7656" i="43"/>
  <c r="G7656" i="43"/>
  <c r="H7656" i="43"/>
  <c r="F7657" i="43"/>
  <c r="H7657" i="43" s="1"/>
  <c r="G7657" i="43"/>
  <c r="F7658" i="43"/>
  <c r="G7658" i="43"/>
  <c r="H7658" i="43" s="1"/>
  <c r="F7659" i="43"/>
  <c r="G7659" i="43"/>
  <c r="H7659" i="43"/>
  <c r="F7660" i="43"/>
  <c r="G7660" i="43"/>
  <c r="H7660" i="43"/>
  <c r="F7661" i="43"/>
  <c r="H7661" i="43" s="1"/>
  <c r="G7661" i="43"/>
  <c r="F7662" i="43"/>
  <c r="G7662" i="43"/>
  <c r="F7663" i="43"/>
  <c r="G7663" i="43"/>
  <c r="H7663" i="43" s="1"/>
  <c r="F7664" i="43"/>
  <c r="G7664" i="43"/>
  <c r="H7664" i="43"/>
  <c r="F7665" i="43"/>
  <c r="H7665" i="43" s="1"/>
  <c r="G7665" i="43"/>
  <c r="F7666" i="43"/>
  <c r="G7666" i="43"/>
  <c r="F7667" i="43"/>
  <c r="G7667" i="43"/>
  <c r="H7667" i="43" s="1"/>
  <c r="F7668" i="43"/>
  <c r="G7668" i="43"/>
  <c r="H7668" i="43"/>
  <c r="F7669" i="43"/>
  <c r="H7669" i="43" s="1"/>
  <c r="G7669" i="43"/>
  <c r="F7670" i="43"/>
  <c r="H7670" i="43" s="1"/>
  <c r="G7670" i="43"/>
  <c r="F7671" i="43"/>
  <c r="G7671" i="43"/>
  <c r="H7671" i="43"/>
  <c r="F7672" i="43"/>
  <c r="H7672" i="43" s="1"/>
  <c r="G7672" i="43"/>
  <c r="F7673" i="43"/>
  <c r="H7673" i="43" s="1"/>
  <c r="G7673" i="43"/>
  <c r="F7674" i="43"/>
  <c r="G7674" i="43"/>
  <c r="H7674" i="43"/>
  <c r="F7675" i="43"/>
  <c r="G7675" i="43"/>
  <c r="H7675" i="43" s="1"/>
  <c r="F7676" i="43"/>
  <c r="G7676" i="43"/>
  <c r="H7676" i="43"/>
  <c r="F7677" i="43"/>
  <c r="G7677" i="43"/>
  <c r="F7678" i="43"/>
  <c r="H7678" i="43" s="1"/>
  <c r="G7678" i="43"/>
  <c r="F7679" i="43"/>
  <c r="G7679" i="43"/>
  <c r="H7679" i="43"/>
  <c r="F7680" i="43"/>
  <c r="H7680" i="43" s="1"/>
  <c r="G7680" i="43"/>
  <c r="F7681" i="43"/>
  <c r="H7681" i="43" s="1"/>
  <c r="G7681" i="43"/>
  <c r="F7682" i="43"/>
  <c r="G7682" i="43"/>
  <c r="H7682" i="43"/>
  <c r="F7683" i="43"/>
  <c r="G7683" i="43"/>
  <c r="H7683" i="43"/>
  <c r="F7684" i="43"/>
  <c r="G7684" i="43"/>
  <c r="H7684" i="43"/>
  <c r="F7685" i="43"/>
  <c r="G7685" i="43"/>
  <c r="F7686" i="43"/>
  <c r="H7686" i="43" s="1"/>
  <c r="G7686" i="43"/>
  <c r="F7687" i="43"/>
  <c r="G7687" i="43"/>
  <c r="H7687" i="43" s="1"/>
  <c r="F7688" i="43"/>
  <c r="G7688" i="43"/>
  <c r="H7688" i="43"/>
  <c r="F7689" i="43"/>
  <c r="H7689" i="43" s="1"/>
  <c r="G7689" i="43"/>
  <c r="F7690" i="43"/>
  <c r="G7690" i="43"/>
  <c r="H7690" i="43" s="1"/>
  <c r="F7691" i="43"/>
  <c r="G7691" i="43"/>
  <c r="H7691" i="43"/>
  <c r="F7692" i="43"/>
  <c r="G7692" i="43"/>
  <c r="H7692" i="43"/>
  <c r="F7693" i="43"/>
  <c r="H7693" i="43" s="1"/>
  <c r="G7693" i="43"/>
  <c r="F7694" i="43"/>
  <c r="G7694" i="43"/>
  <c r="F7695" i="43"/>
  <c r="G7695" i="43"/>
  <c r="H7695" i="43" s="1"/>
  <c r="F7696" i="43"/>
  <c r="G7696" i="43"/>
  <c r="H7696" i="43"/>
  <c r="F7697" i="43"/>
  <c r="H7697" i="43" s="1"/>
  <c r="G7697" i="43"/>
  <c r="F7698" i="43"/>
  <c r="G7698" i="43"/>
  <c r="F7699" i="43"/>
  <c r="G7699" i="43"/>
  <c r="H7699" i="43" s="1"/>
  <c r="F7700" i="43"/>
  <c r="G7700" i="43"/>
  <c r="H7700" i="43"/>
  <c r="F7701" i="43"/>
  <c r="H7701" i="43" s="1"/>
  <c r="G7701" i="43"/>
  <c r="F7702" i="43"/>
  <c r="H7702" i="43" s="1"/>
  <c r="G7702" i="43"/>
  <c r="F7703" i="43"/>
  <c r="G7703" i="43"/>
  <c r="H7703" i="43"/>
  <c r="F7704" i="43"/>
  <c r="H7704" i="43" s="1"/>
  <c r="G7704" i="43"/>
  <c r="F7705" i="43"/>
  <c r="H7705" i="43" s="1"/>
  <c r="G7705" i="43"/>
  <c r="F7706" i="43"/>
  <c r="G7706" i="43"/>
  <c r="H7706" i="43"/>
  <c r="F7707" i="43"/>
  <c r="G7707" i="43"/>
  <c r="H7707" i="43" s="1"/>
  <c r="F7708" i="43"/>
  <c r="G7708" i="43"/>
  <c r="H7708" i="43"/>
  <c r="F7709" i="43"/>
  <c r="G7709" i="43"/>
  <c r="F7710" i="43"/>
  <c r="H7710" i="43" s="1"/>
  <c r="G7710" i="43"/>
  <c r="F7711" i="43"/>
  <c r="G7711" i="43"/>
  <c r="H7711" i="43"/>
  <c r="F7712" i="43"/>
  <c r="H7712" i="43" s="1"/>
  <c r="G7712" i="43"/>
  <c r="F7713" i="43"/>
  <c r="H7713" i="43" s="1"/>
  <c r="G7713" i="43"/>
  <c r="F7714" i="43"/>
  <c r="G7714" i="43"/>
  <c r="H7714" i="43"/>
  <c r="F7715" i="43"/>
  <c r="G7715" i="43"/>
  <c r="H7715" i="43"/>
  <c r="F7716" i="43"/>
  <c r="G7716" i="43"/>
  <c r="H7716" i="43"/>
  <c r="F7717" i="43"/>
  <c r="G7717" i="43"/>
  <c r="F7718" i="43"/>
  <c r="H7718" i="43" s="1"/>
  <c r="G7718" i="43"/>
  <c r="F7719" i="43"/>
  <c r="G7719" i="43"/>
  <c r="H7719" i="43" s="1"/>
  <c r="F7720" i="43"/>
  <c r="G7720" i="43"/>
  <c r="H7720" i="43"/>
  <c r="F7721" i="43"/>
  <c r="H7721" i="43" s="1"/>
  <c r="G7721" i="43"/>
  <c r="F7722" i="43"/>
  <c r="G7722" i="43"/>
  <c r="H7722" i="43" s="1"/>
  <c r="F7723" i="43"/>
  <c r="G7723" i="43"/>
  <c r="H7723" i="43"/>
  <c r="F7724" i="43"/>
  <c r="G7724" i="43"/>
  <c r="H7724" i="43"/>
  <c r="F7725" i="43"/>
  <c r="H7725" i="43" s="1"/>
  <c r="G7725" i="43"/>
  <c r="F7726" i="43"/>
  <c r="G7726" i="43"/>
  <c r="F7727" i="43"/>
  <c r="G7727" i="43"/>
  <c r="H7727" i="43" s="1"/>
  <c r="F7728" i="43"/>
  <c r="G7728" i="43"/>
  <c r="H7728" i="43"/>
  <c r="F7729" i="43"/>
  <c r="H7729" i="43" s="1"/>
  <c r="G7729" i="43"/>
  <c r="F7730" i="43"/>
  <c r="G7730" i="43"/>
  <c r="F7731" i="43"/>
  <c r="G7731" i="43"/>
  <c r="H7731" i="43" s="1"/>
  <c r="F7732" i="43"/>
  <c r="G7732" i="43"/>
  <c r="H7732" i="43"/>
  <c r="F7733" i="43"/>
  <c r="H7733" i="43" s="1"/>
  <c r="G7733" i="43"/>
  <c r="F7734" i="43"/>
  <c r="H7734" i="43" s="1"/>
  <c r="G7734" i="43"/>
  <c r="F7735" i="43"/>
  <c r="G7735" i="43"/>
  <c r="H7735" i="43"/>
  <c r="F7736" i="43"/>
  <c r="H7736" i="43" s="1"/>
  <c r="G7736" i="43"/>
  <c r="F7737" i="43"/>
  <c r="H7737" i="43" s="1"/>
  <c r="G7737" i="43"/>
  <c r="F7738" i="43"/>
  <c r="G7738" i="43"/>
  <c r="H7738" i="43"/>
  <c r="F7739" i="43"/>
  <c r="G7739" i="43"/>
  <c r="H7739" i="43" s="1"/>
  <c r="F7740" i="43"/>
  <c r="G7740" i="43"/>
  <c r="H7740" i="43"/>
  <c r="F7741" i="43"/>
  <c r="G7741" i="43"/>
  <c r="F7742" i="43"/>
  <c r="H7742" i="43" s="1"/>
  <c r="G7742" i="43"/>
  <c r="F7743" i="43"/>
  <c r="G7743" i="43"/>
  <c r="H7743" i="43"/>
  <c r="F7744" i="43"/>
  <c r="H7744" i="43" s="1"/>
  <c r="G7744" i="43"/>
  <c r="F7745" i="43"/>
  <c r="H7745" i="43" s="1"/>
  <c r="G7745" i="43"/>
  <c r="F7746" i="43"/>
  <c r="G7746" i="43"/>
  <c r="H7746" i="43"/>
  <c r="F7747" i="43"/>
  <c r="G7747" i="43"/>
  <c r="H7747" i="43"/>
  <c r="F7748" i="43"/>
  <c r="G7748" i="43"/>
  <c r="H7748" i="43"/>
  <c r="F7749" i="43"/>
  <c r="G7749" i="43"/>
  <c r="F7750" i="43"/>
  <c r="H7750" i="43" s="1"/>
  <c r="G7750" i="43"/>
  <c r="F7751" i="43"/>
  <c r="G7751" i="43"/>
  <c r="H7751" i="43" s="1"/>
  <c r="F7752" i="43"/>
  <c r="G7752" i="43"/>
  <c r="H7752" i="43"/>
  <c r="F7753" i="43"/>
  <c r="H7753" i="43" s="1"/>
  <c r="G7753" i="43"/>
  <c r="F7754" i="43"/>
  <c r="G7754" i="43"/>
  <c r="H7754" i="43" s="1"/>
  <c r="F7755" i="43"/>
  <c r="G7755" i="43"/>
  <c r="H7755" i="43"/>
  <c r="F7756" i="43"/>
  <c r="G7756" i="43"/>
  <c r="H7756" i="43"/>
  <c r="F7757" i="43"/>
  <c r="H7757" i="43" s="1"/>
  <c r="G7757" i="43"/>
  <c r="F7758" i="43"/>
  <c r="G7758" i="43"/>
  <c r="F7759" i="43"/>
  <c r="G7759" i="43"/>
  <c r="H7759" i="43" s="1"/>
  <c r="F7760" i="43"/>
  <c r="G7760" i="43"/>
  <c r="H7760" i="43"/>
  <c r="F7761" i="43"/>
  <c r="H7761" i="43" s="1"/>
  <c r="G7761" i="43"/>
  <c r="F7762" i="43"/>
  <c r="G7762" i="43"/>
  <c r="F7763" i="43"/>
  <c r="G7763" i="43"/>
  <c r="H7763" i="43" s="1"/>
  <c r="F7764" i="43"/>
  <c r="G7764" i="43"/>
  <c r="H7764" i="43"/>
  <c r="F7765" i="43"/>
  <c r="H7765" i="43" s="1"/>
  <c r="G7765" i="43"/>
  <c r="F7766" i="43"/>
  <c r="H7766" i="43" s="1"/>
  <c r="G7766" i="43"/>
  <c r="F7767" i="43"/>
  <c r="G7767" i="43"/>
  <c r="H7767" i="43"/>
  <c r="F7768" i="43"/>
  <c r="H7768" i="43" s="1"/>
  <c r="G7768" i="43"/>
  <c r="F7769" i="43"/>
  <c r="H7769" i="43" s="1"/>
  <c r="G7769" i="43"/>
  <c r="F7770" i="43"/>
  <c r="G7770" i="43"/>
  <c r="H7770" i="43"/>
  <c r="F7771" i="43"/>
  <c r="G7771" i="43"/>
  <c r="H7771" i="43" s="1"/>
  <c r="F7772" i="43"/>
  <c r="G7772" i="43"/>
  <c r="H7772" i="43"/>
  <c r="F7773" i="43"/>
  <c r="G7773" i="43"/>
  <c r="F7774" i="43"/>
  <c r="H7774" i="43" s="1"/>
  <c r="G7774" i="43"/>
  <c r="F7775" i="43"/>
  <c r="G7775" i="43"/>
  <c r="H7775" i="43"/>
  <c r="F7776" i="43"/>
  <c r="H7776" i="43" s="1"/>
  <c r="G7776" i="43"/>
  <c r="F7777" i="43"/>
  <c r="H7777" i="43" s="1"/>
  <c r="G7777" i="43"/>
  <c r="F7778" i="43"/>
  <c r="G7778" i="43"/>
  <c r="H7778" i="43"/>
  <c r="F7779" i="43"/>
  <c r="G7779" i="43"/>
  <c r="H7779" i="43"/>
  <c r="F7780" i="43"/>
  <c r="G7780" i="43"/>
  <c r="H7780" i="43"/>
  <c r="F7781" i="43"/>
  <c r="G7781" i="43"/>
  <c r="F7782" i="43"/>
  <c r="H7782" i="43" s="1"/>
  <c r="G7782" i="43"/>
  <c r="F7783" i="43"/>
  <c r="G7783" i="43"/>
  <c r="H7783" i="43" s="1"/>
  <c r="F7784" i="43"/>
  <c r="G7784" i="43"/>
  <c r="H7784" i="43"/>
  <c r="F7785" i="43"/>
  <c r="H7785" i="43" s="1"/>
  <c r="G7785" i="43"/>
  <c r="F7786" i="43"/>
  <c r="G7786" i="43"/>
  <c r="H7786" i="43" s="1"/>
  <c r="F7787" i="43"/>
  <c r="G7787" i="43"/>
  <c r="H7787" i="43"/>
  <c r="F7788" i="43"/>
  <c r="G7788" i="43"/>
  <c r="H7788" i="43"/>
  <c r="F7789" i="43"/>
  <c r="H7789" i="43" s="1"/>
  <c r="G7789" i="43"/>
  <c r="F7790" i="43"/>
  <c r="G7790" i="43"/>
  <c r="F7791" i="43"/>
  <c r="G7791" i="43"/>
  <c r="H7791" i="43" s="1"/>
  <c r="F7792" i="43"/>
  <c r="G7792" i="43"/>
  <c r="H7792" i="43"/>
  <c r="F7793" i="43"/>
  <c r="H7793" i="43" s="1"/>
  <c r="G7793" i="43"/>
  <c r="F7794" i="43"/>
  <c r="G7794" i="43"/>
  <c r="F7795" i="43"/>
  <c r="G7795" i="43"/>
  <c r="H7795" i="43" s="1"/>
  <c r="F7796" i="43"/>
  <c r="G7796" i="43"/>
  <c r="H7796" i="43"/>
  <c r="F7797" i="43"/>
  <c r="H7797" i="43" s="1"/>
  <c r="G7797" i="43"/>
  <c r="F7798" i="43"/>
  <c r="H7798" i="43" s="1"/>
  <c r="G7798" i="43"/>
  <c r="F7799" i="43"/>
  <c r="G7799" i="43"/>
  <c r="H7799" i="43"/>
  <c r="F7800" i="43"/>
  <c r="H7800" i="43" s="1"/>
  <c r="G7800" i="43"/>
  <c r="F7801" i="43"/>
  <c r="H7801" i="43" s="1"/>
  <c r="G7801" i="43"/>
  <c r="F7802" i="43"/>
  <c r="G7802" i="43"/>
  <c r="H7802" i="43"/>
  <c r="F7803" i="43"/>
  <c r="G7803" i="43"/>
  <c r="H7803" i="43" s="1"/>
  <c r="F7804" i="43"/>
  <c r="G7804" i="43"/>
  <c r="H7804" i="43"/>
  <c r="F7805" i="43"/>
  <c r="G7805" i="43"/>
  <c r="F7806" i="43"/>
  <c r="H7806" i="43" s="1"/>
  <c r="G7806" i="43"/>
  <c r="F7807" i="43"/>
  <c r="G7807" i="43"/>
  <c r="H7807" i="43"/>
  <c r="F7808" i="43"/>
  <c r="H7808" i="43" s="1"/>
  <c r="G7808" i="43"/>
  <c r="F7809" i="43"/>
  <c r="H7809" i="43" s="1"/>
  <c r="G7809" i="43"/>
  <c r="F7810" i="43"/>
  <c r="G7810" i="43"/>
  <c r="H7810" i="43"/>
  <c r="F7811" i="43"/>
  <c r="G7811" i="43"/>
  <c r="H7811" i="43"/>
  <c r="F7812" i="43"/>
  <c r="G7812" i="43"/>
  <c r="H7812" i="43"/>
  <c r="F7813" i="43"/>
  <c r="G7813" i="43"/>
  <c r="F7814" i="43"/>
  <c r="H7814" i="43" s="1"/>
  <c r="G7814" i="43"/>
  <c r="F7815" i="43"/>
  <c r="G7815" i="43"/>
  <c r="H7815" i="43" s="1"/>
  <c r="F7816" i="43"/>
  <c r="G7816" i="43"/>
  <c r="H7816" i="43"/>
  <c r="F7817" i="43"/>
  <c r="H7817" i="43" s="1"/>
  <c r="G7817" i="43"/>
  <c r="F7818" i="43"/>
  <c r="G7818" i="43"/>
  <c r="H7818" i="43" s="1"/>
  <c r="F7819" i="43"/>
  <c r="G7819" i="43"/>
  <c r="H7819" i="43"/>
  <c r="F7820" i="43"/>
  <c r="G7820" i="43"/>
  <c r="H7820" i="43"/>
  <c r="F7821" i="43"/>
  <c r="H7821" i="43" s="1"/>
  <c r="G7821" i="43"/>
  <c r="F7822" i="43"/>
  <c r="G7822" i="43"/>
  <c r="F7823" i="43"/>
  <c r="G7823" i="43"/>
  <c r="H7823" i="43" s="1"/>
  <c r="F7824" i="43"/>
  <c r="G7824" i="43"/>
  <c r="H7824" i="43"/>
  <c r="F7825" i="43"/>
  <c r="H7825" i="43" s="1"/>
  <c r="G7825" i="43"/>
  <c r="F7826" i="43"/>
  <c r="G7826" i="43"/>
  <c r="F7827" i="43"/>
  <c r="G7827" i="43"/>
  <c r="H7827" i="43" s="1"/>
  <c r="F7828" i="43"/>
  <c r="G7828" i="43"/>
  <c r="H7828" i="43"/>
  <c r="F7829" i="43"/>
  <c r="H7829" i="43" s="1"/>
  <c r="G7829" i="43"/>
  <c r="F7830" i="43"/>
  <c r="H7830" i="43" s="1"/>
  <c r="G7830" i="43"/>
  <c r="F7831" i="43"/>
  <c r="G7831" i="43"/>
  <c r="H7831" i="43"/>
  <c r="F7832" i="43"/>
  <c r="H7832" i="43" s="1"/>
  <c r="G7832" i="43"/>
  <c r="F7833" i="43"/>
  <c r="H7833" i="43" s="1"/>
  <c r="G7833" i="43"/>
  <c r="F7834" i="43"/>
  <c r="G7834" i="43"/>
  <c r="H7834" i="43"/>
  <c r="F7835" i="43"/>
  <c r="G7835" i="43"/>
  <c r="H7835" i="43" s="1"/>
  <c r="F7836" i="43"/>
  <c r="G7836" i="43"/>
  <c r="H7836" i="43"/>
  <c r="F7837" i="43"/>
  <c r="G7837" i="43"/>
  <c r="F7838" i="43"/>
  <c r="H7838" i="43" s="1"/>
  <c r="G7838" i="43"/>
  <c r="F7839" i="43"/>
  <c r="G7839" i="43"/>
  <c r="H7839" i="43"/>
  <c r="F7840" i="43"/>
  <c r="H7840" i="43" s="1"/>
  <c r="G7840" i="43"/>
  <c r="F7841" i="43"/>
  <c r="H7841" i="43" s="1"/>
  <c r="G7841" i="43"/>
  <c r="F7842" i="43"/>
  <c r="G7842" i="43"/>
  <c r="H7842" i="43"/>
  <c r="F7843" i="43"/>
  <c r="G7843" i="43"/>
  <c r="H7843" i="43"/>
  <c r="F7844" i="43"/>
  <c r="G7844" i="43"/>
  <c r="H7844" i="43"/>
  <c r="F7845" i="43"/>
  <c r="G7845" i="43"/>
  <c r="F7846" i="43"/>
  <c r="H7846" i="43" s="1"/>
  <c r="G7846" i="43"/>
  <c r="F7847" i="43"/>
  <c r="G7847" i="43"/>
  <c r="H7847" i="43" s="1"/>
  <c r="F7848" i="43"/>
  <c r="G7848" i="43"/>
  <c r="H7848" i="43"/>
  <c r="F7849" i="43"/>
  <c r="H7849" i="43" s="1"/>
  <c r="G7849" i="43"/>
  <c r="F7850" i="43"/>
  <c r="G7850" i="43"/>
  <c r="H7850" i="43" s="1"/>
  <c r="F7851" i="43"/>
  <c r="G7851" i="43"/>
  <c r="H7851" i="43"/>
  <c r="F7852" i="43"/>
  <c r="G7852" i="43"/>
  <c r="H7852" i="43"/>
  <c r="F7853" i="43"/>
  <c r="H7853" i="43" s="1"/>
  <c r="G7853" i="43"/>
  <c r="F7854" i="43"/>
  <c r="G7854" i="43"/>
  <c r="F7855" i="43"/>
  <c r="G7855" i="43"/>
  <c r="H7855" i="43" s="1"/>
  <c r="F7856" i="43"/>
  <c r="G7856" i="43"/>
  <c r="H7856" i="43"/>
  <c r="F7857" i="43"/>
  <c r="H7857" i="43" s="1"/>
  <c r="G7857" i="43"/>
  <c r="F7858" i="43"/>
  <c r="G7858" i="43"/>
  <c r="F7859" i="43"/>
  <c r="G7859" i="43"/>
  <c r="H7859" i="43" s="1"/>
  <c r="F7860" i="43"/>
  <c r="G7860" i="43"/>
  <c r="H7860" i="43"/>
  <c r="F7861" i="43"/>
  <c r="H7861" i="43" s="1"/>
  <c r="G7861" i="43"/>
  <c r="F7862" i="43"/>
  <c r="H7862" i="43" s="1"/>
  <c r="G7862" i="43"/>
  <c r="F7863" i="43"/>
  <c r="G7863" i="43"/>
  <c r="H7863" i="43"/>
  <c r="F7864" i="43"/>
  <c r="H7864" i="43" s="1"/>
  <c r="G7864" i="43"/>
  <c r="F7865" i="43"/>
  <c r="H7865" i="43" s="1"/>
  <c r="G7865" i="43"/>
  <c r="F7866" i="43"/>
  <c r="G7866" i="43"/>
  <c r="H7866" i="43"/>
  <c r="F7867" i="43"/>
  <c r="G7867" i="43"/>
  <c r="H7867" i="43" s="1"/>
  <c r="F7868" i="43"/>
  <c r="G7868" i="43"/>
  <c r="H7868" i="43"/>
  <c r="F7869" i="43"/>
  <c r="G7869" i="43"/>
  <c r="F7870" i="43"/>
  <c r="H7870" i="43" s="1"/>
  <c r="G7870" i="43"/>
  <c r="F7871" i="43"/>
  <c r="G7871" i="43"/>
  <c r="H7871" i="43"/>
  <c r="F7872" i="43"/>
  <c r="H7872" i="43" s="1"/>
  <c r="G7872" i="43"/>
  <c r="F7873" i="43"/>
  <c r="H7873" i="43" s="1"/>
  <c r="G7873" i="43"/>
  <c r="F7874" i="43"/>
  <c r="G7874" i="43"/>
  <c r="H7874" i="43"/>
  <c r="F7875" i="43"/>
  <c r="G7875" i="43"/>
  <c r="H7875" i="43"/>
  <c r="F7876" i="43"/>
  <c r="G7876" i="43"/>
  <c r="H7876" i="43"/>
  <c r="F7877" i="43"/>
  <c r="G7877" i="43"/>
  <c r="F7878" i="43"/>
  <c r="H7878" i="43" s="1"/>
  <c r="G7878" i="43"/>
  <c r="F7879" i="43"/>
  <c r="G7879" i="43"/>
  <c r="H7879" i="43" s="1"/>
  <c r="F7880" i="43"/>
  <c r="G7880" i="43"/>
  <c r="H7880" i="43"/>
  <c r="F7881" i="43"/>
  <c r="H7881" i="43" s="1"/>
  <c r="G7881" i="43"/>
  <c r="F7882" i="43"/>
  <c r="G7882" i="43"/>
  <c r="H7882" i="43" s="1"/>
  <c r="F7883" i="43"/>
  <c r="G7883" i="43"/>
  <c r="H7883" i="43"/>
  <c r="F7884" i="43"/>
  <c r="G7884" i="43"/>
  <c r="H7884" i="43"/>
  <c r="F7885" i="43"/>
  <c r="H7885" i="43" s="1"/>
  <c r="G7885" i="43"/>
  <c r="F7886" i="43"/>
  <c r="G7886" i="43"/>
  <c r="F7887" i="43"/>
  <c r="G7887" i="43"/>
  <c r="H7887" i="43" s="1"/>
  <c r="F7888" i="43"/>
  <c r="G7888" i="43"/>
  <c r="H7888" i="43"/>
  <c r="F7889" i="43"/>
  <c r="H7889" i="43" s="1"/>
  <c r="G7889" i="43"/>
  <c r="F7890" i="43"/>
  <c r="G7890" i="43"/>
  <c r="F7891" i="43"/>
  <c r="G7891" i="43"/>
  <c r="H7891" i="43" s="1"/>
  <c r="F7892" i="43"/>
  <c r="G7892" i="43"/>
  <c r="H7892" i="43"/>
  <c r="F7893" i="43"/>
  <c r="H7893" i="43" s="1"/>
  <c r="G7893" i="43"/>
  <c r="F7894" i="43"/>
  <c r="H7894" i="43" s="1"/>
  <c r="G7894" i="43"/>
  <c r="F7895" i="43"/>
  <c r="G7895" i="43"/>
  <c r="H7895" i="43"/>
  <c r="F7896" i="43"/>
  <c r="H7896" i="43" s="1"/>
  <c r="G7896" i="43"/>
  <c r="F7897" i="43"/>
  <c r="H7897" i="43" s="1"/>
  <c r="G7897" i="43"/>
  <c r="F7898" i="43"/>
  <c r="G7898" i="43"/>
  <c r="H7898" i="43"/>
  <c r="F7899" i="43"/>
  <c r="G7899" i="43"/>
  <c r="H7899" i="43" s="1"/>
  <c r="F7900" i="43"/>
  <c r="G7900" i="43"/>
  <c r="H7900" i="43"/>
  <c r="F7901" i="43"/>
  <c r="G7901" i="43"/>
  <c r="F7902" i="43"/>
  <c r="H7902" i="43" s="1"/>
  <c r="G7902" i="43"/>
  <c r="F7903" i="43"/>
  <c r="G7903" i="43"/>
  <c r="H7903" i="43"/>
  <c r="F7904" i="43"/>
  <c r="H7904" i="43" s="1"/>
  <c r="G7904" i="43"/>
  <c r="F7905" i="43"/>
  <c r="H7905" i="43" s="1"/>
  <c r="G7905" i="43"/>
  <c r="F7906" i="43"/>
  <c r="G7906" i="43"/>
  <c r="H7906" i="43"/>
  <c r="F7907" i="43"/>
  <c r="G7907" i="43"/>
  <c r="H7907" i="43"/>
  <c r="F7908" i="43"/>
  <c r="G7908" i="43"/>
  <c r="H7908" i="43"/>
  <c r="F7909" i="43"/>
  <c r="G7909" i="43"/>
  <c r="F7910" i="43"/>
  <c r="H7910" i="43" s="1"/>
  <c r="G7910" i="43"/>
  <c r="F7911" i="43"/>
  <c r="G7911" i="43"/>
  <c r="H7911" i="43" s="1"/>
  <c r="F7912" i="43"/>
  <c r="G7912" i="43"/>
  <c r="H7912" i="43"/>
  <c r="F7913" i="43"/>
  <c r="H7913" i="43" s="1"/>
  <c r="G7913" i="43"/>
  <c r="F7914" i="43"/>
  <c r="G7914" i="43"/>
  <c r="H7914" i="43" s="1"/>
  <c r="F7915" i="43"/>
  <c r="G7915" i="43"/>
  <c r="H7915" i="43"/>
  <c r="F7916" i="43"/>
  <c r="G7916" i="43"/>
  <c r="H7916" i="43"/>
  <c r="F7917" i="43"/>
  <c r="H7917" i="43" s="1"/>
  <c r="G7917" i="43"/>
  <c r="F7918" i="43"/>
  <c r="G7918" i="43"/>
  <c r="F7919" i="43"/>
  <c r="G7919" i="43"/>
  <c r="H7919" i="43" s="1"/>
  <c r="F7920" i="43"/>
  <c r="G7920" i="43"/>
  <c r="H7920" i="43"/>
  <c r="F7921" i="43"/>
  <c r="H7921" i="43" s="1"/>
  <c r="G7921" i="43"/>
  <c r="F7922" i="43"/>
  <c r="G7922" i="43"/>
  <c r="F7923" i="43"/>
  <c r="G7923" i="43"/>
  <c r="H7923" i="43" s="1"/>
  <c r="F7924" i="43"/>
  <c r="G7924" i="43"/>
  <c r="H7924" i="43"/>
  <c r="F7925" i="43"/>
  <c r="H7925" i="43" s="1"/>
  <c r="G7925" i="43"/>
  <c r="F7926" i="43"/>
  <c r="H7926" i="43" s="1"/>
  <c r="G7926" i="43"/>
  <c r="F7927" i="43"/>
  <c r="G7927" i="43"/>
  <c r="H7927" i="43"/>
  <c r="F7928" i="43"/>
  <c r="H7928" i="43" s="1"/>
  <c r="G7928" i="43"/>
  <c r="F7929" i="43"/>
  <c r="H7929" i="43" s="1"/>
  <c r="G7929" i="43"/>
  <c r="F7930" i="43"/>
  <c r="G7930" i="43"/>
  <c r="H7930" i="43"/>
  <c r="F7931" i="43"/>
  <c r="G7931" i="43"/>
  <c r="H7931" i="43" s="1"/>
  <c r="F7932" i="43"/>
  <c r="G7932" i="43"/>
  <c r="H7932" i="43"/>
  <c r="F7933" i="43"/>
  <c r="G7933" i="43"/>
  <c r="F7934" i="43"/>
  <c r="H7934" i="43" s="1"/>
  <c r="G7934" i="43"/>
  <c r="F7935" i="43"/>
  <c r="G7935" i="43"/>
  <c r="H7935" i="43"/>
  <c r="F7936" i="43"/>
  <c r="H7936" i="43" s="1"/>
  <c r="G7936" i="43"/>
  <c r="F7937" i="43"/>
  <c r="H7937" i="43" s="1"/>
  <c r="G7937" i="43"/>
  <c r="F7938" i="43"/>
  <c r="G7938" i="43"/>
  <c r="H7938" i="43"/>
  <c r="F7939" i="43"/>
  <c r="G7939" i="43"/>
  <c r="H7939" i="43"/>
  <c r="F7940" i="43"/>
  <c r="G7940" i="43"/>
  <c r="H7940" i="43"/>
  <c r="F7941" i="43"/>
  <c r="G7941" i="43"/>
  <c r="F7942" i="43"/>
  <c r="H7942" i="43" s="1"/>
  <c r="G7942" i="43"/>
  <c r="F7943" i="43"/>
  <c r="G7943" i="43"/>
  <c r="H7943" i="43" s="1"/>
  <c r="F7944" i="43"/>
  <c r="G7944" i="43"/>
  <c r="H7944" i="43"/>
  <c r="F7945" i="43"/>
  <c r="H7945" i="43" s="1"/>
  <c r="G7945" i="43"/>
  <c r="F7946" i="43"/>
  <c r="G7946" i="43"/>
  <c r="H7946" i="43" s="1"/>
  <c r="F7947" i="43"/>
  <c r="G7947" i="43"/>
  <c r="H7947" i="43"/>
  <c r="F7948" i="43"/>
  <c r="G7948" i="43"/>
  <c r="H7948" i="43"/>
  <c r="F7949" i="43"/>
  <c r="H7949" i="43" s="1"/>
  <c r="G7949" i="43"/>
  <c r="F7950" i="43"/>
  <c r="G7950" i="43"/>
  <c r="F7951" i="43"/>
  <c r="G7951" i="43"/>
  <c r="H7951" i="43" s="1"/>
  <c r="F7952" i="43"/>
  <c r="G7952" i="43"/>
  <c r="H7952" i="43"/>
  <c r="F7953" i="43"/>
  <c r="H7953" i="43" s="1"/>
  <c r="G7953" i="43"/>
  <c r="F7954" i="43"/>
  <c r="G7954" i="43"/>
  <c r="F7955" i="43"/>
  <c r="G7955" i="43"/>
  <c r="H7955" i="43" s="1"/>
  <c r="F7956" i="43"/>
  <c r="G7956" i="43"/>
  <c r="H7956" i="43"/>
  <c r="F7957" i="43"/>
  <c r="H7957" i="43" s="1"/>
  <c r="G7957" i="43"/>
  <c r="F7958" i="43"/>
  <c r="H7958" i="43" s="1"/>
  <c r="G7958" i="43"/>
  <c r="F7959" i="43"/>
  <c r="G7959" i="43"/>
  <c r="H7959" i="43"/>
  <c r="F7960" i="43"/>
  <c r="H7960" i="43" s="1"/>
  <c r="G7960" i="43"/>
  <c r="F7961" i="43"/>
  <c r="H7961" i="43" s="1"/>
  <c r="G7961" i="43"/>
  <c r="F7962" i="43"/>
  <c r="G7962" i="43"/>
  <c r="H7962" i="43"/>
  <c r="F7963" i="43"/>
  <c r="G7963" i="43"/>
  <c r="H7963" i="43" s="1"/>
  <c r="F7964" i="43"/>
  <c r="G7964" i="43"/>
  <c r="H7964" i="43"/>
  <c r="F7965" i="43"/>
  <c r="G7965" i="43"/>
  <c r="F7966" i="43"/>
  <c r="H7966" i="43" s="1"/>
  <c r="G7966" i="43"/>
  <c r="F7967" i="43"/>
  <c r="G7967" i="43"/>
  <c r="H7967" i="43"/>
  <c r="F7968" i="43"/>
  <c r="H7968" i="43" s="1"/>
  <c r="G7968" i="43"/>
  <c r="F7969" i="43"/>
  <c r="H7969" i="43" s="1"/>
  <c r="G7969" i="43"/>
  <c r="F7970" i="43"/>
  <c r="G7970" i="43"/>
  <c r="H7970" i="43"/>
  <c r="F7971" i="43"/>
  <c r="G7971" i="43"/>
  <c r="H7971" i="43"/>
  <c r="F7972" i="43"/>
  <c r="G7972" i="43"/>
  <c r="H7972" i="43"/>
  <c r="F7973" i="43"/>
  <c r="G7973" i="43"/>
  <c r="F7974" i="43"/>
  <c r="H7974" i="43" s="1"/>
  <c r="G7974" i="43"/>
  <c r="F7975" i="43"/>
  <c r="G7975" i="43"/>
  <c r="H7975" i="43" s="1"/>
  <c r="F7976" i="43"/>
  <c r="G7976" i="43"/>
  <c r="H7976" i="43"/>
  <c r="F7977" i="43"/>
  <c r="H7977" i="43" s="1"/>
  <c r="G7977" i="43"/>
  <c r="F7978" i="43"/>
  <c r="G7978" i="43"/>
  <c r="H7978" i="43" s="1"/>
  <c r="F7979" i="43"/>
  <c r="G7979" i="43"/>
  <c r="H7979" i="43"/>
  <c r="F7980" i="43"/>
  <c r="G7980" i="43"/>
  <c r="H7980" i="43"/>
  <c r="F7981" i="43"/>
  <c r="H7981" i="43" s="1"/>
  <c r="G7981" i="43"/>
  <c r="F7982" i="43"/>
  <c r="G7982" i="43"/>
  <c r="F7983" i="43"/>
  <c r="G7983" i="43"/>
  <c r="H7983" i="43" s="1"/>
  <c r="F7984" i="43"/>
  <c r="G7984" i="43"/>
  <c r="H7984" i="43"/>
  <c r="F7985" i="43"/>
  <c r="H7985" i="43" s="1"/>
  <c r="G7985" i="43"/>
  <c r="F7986" i="43"/>
  <c r="G7986" i="43"/>
  <c r="F7987" i="43"/>
  <c r="G7987" i="43"/>
  <c r="H7987" i="43" s="1"/>
  <c r="F7988" i="43"/>
  <c r="G7988" i="43"/>
  <c r="H7988" i="43"/>
  <c r="F7989" i="43"/>
  <c r="H7989" i="43" s="1"/>
  <c r="G7989" i="43"/>
  <c r="F7990" i="43"/>
  <c r="H7990" i="43" s="1"/>
  <c r="G7990" i="43"/>
  <c r="F7991" i="43"/>
  <c r="G7991" i="43"/>
  <c r="H7991" i="43"/>
  <c r="F7992" i="43"/>
  <c r="H7992" i="43" s="1"/>
  <c r="G7992" i="43"/>
  <c r="F7993" i="43"/>
  <c r="H7993" i="43" s="1"/>
  <c r="G7993" i="43"/>
  <c r="F7994" i="43"/>
  <c r="G7994" i="43"/>
  <c r="H7994" i="43"/>
  <c r="F7995" i="43"/>
  <c r="G7995" i="43"/>
  <c r="H7995" i="43" s="1"/>
  <c r="F7996" i="43"/>
  <c r="G7996" i="43"/>
  <c r="H7996" i="43"/>
  <c r="F7997" i="43"/>
  <c r="G7997" i="43"/>
  <c r="F7998" i="43"/>
  <c r="H7998" i="43" s="1"/>
  <c r="G7998" i="43"/>
  <c r="F7999" i="43"/>
  <c r="G7999" i="43"/>
  <c r="H7999" i="43"/>
  <c r="F8000" i="43"/>
  <c r="H8000" i="43" s="1"/>
  <c r="G8000" i="43"/>
  <c r="F8001" i="43"/>
  <c r="H8001" i="43" s="1"/>
  <c r="G8001" i="43"/>
  <c r="F8002" i="43"/>
  <c r="G8002" i="43"/>
  <c r="H8002" i="43"/>
  <c r="F8003" i="43"/>
  <c r="G8003" i="43"/>
  <c r="H8003" i="43"/>
  <c r="F8004" i="43"/>
  <c r="G8004" i="43"/>
  <c r="H8004" i="43"/>
  <c r="F8005" i="43"/>
  <c r="G8005" i="43"/>
  <c r="F8006" i="43"/>
  <c r="H8006" i="43" s="1"/>
  <c r="G8006" i="43"/>
  <c r="F8007" i="43"/>
  <c r="G8007" i="43"/>
  <c r="H8007" i="43" s="1"/>
  <c r="F8008" i="43"/>
  <c r="G8008" i="43"/>
  <c r="H8008" i="43"/>
  <c r="F8009" i="43"/>
  <c r="H8009" i="43" s="1"/>
  <c r="G8009" i="43"/>
  <c r="F8010" i="43"/>
  <c r="G8010" i="43"/>
  <c r="H8010" i="43" s="1"/>
  <c r="F8011" i="43"/>
  <c r="G8011" i="43"/>
  <c r="H8011" i="43"/>
  <c r="F8012" i="43"/>
  <c r="G8012" i="43"/>
  <c r="H8012" i="43"/>
  <c r="F8013" i="43"/>
  <c r="H8013" i="43" s="1"/>
  <c r="G8013" i="43"/>
  <c r="F8014" i="43"/>
  <c r="G8014" i="43"/>
  <c r="F8015" i="43"/>
  <c r="G8015" i="43"/>
  <c r="H8015" i="43" s="1"/>
  <c r="F8016" i="43"/>
  <c r="G8016" i="43"/>
  <c r="H8016" i="43"/>
  <c r="F8017" i="43"/>
  <c r="H8017" i="43" s="1"/>
  <c r="G8017" i="43"/>
  <c r="F8018" i="43"/>
  <c r="G8018" i="43"/>
  <c r="F8019" i="43"/>
  <c r="G8019" i="43"/>
  <c r="H8019" i="43" s="1"/>
  <c r="F8020" i="43"/>
  <c r="G8020" i="43"/>
  <c r="H8020" i="43"/>
  <c r="F8021" i="43"/>
  <c r="H8021" i="43" s="1"/>
  <c r="G8021" i="43"/>
  <c r="F8022" i="43"/>
  <c r="H8022" i="43" s="1"/>
  <c r="G8022" i="43"/>
  <c r="F8023" i="43"/>
  <c r="G8023" i="43"/>
  <c r="H8023" i="43"/>
  <c r="F8024" i="43"/>
  <c r="H8024" i="43" s="1"/>
  <c r="G8024" i="43"/>
  <c r="F8025" i="43"/>
  <c r="H8025" i="43" s="1"/>
  <c r="G8025" i="43"/>
  <c r="F8026" i="43"/>
  <c r="G8026" i="43"/>
  <c r="H8026" i="43"/>
  <c r="F8027" i="43"/>
  <c r="G8027" i="43"/>
  <c r="H8027" i="43" s="1"/>
  <c r="F8028" i="43"/>
  <c r="G8028" i="43"/>
  <c r="H8028" i="43"/>
  <c r="F8029" i="43"/>
  <c r="G8029" i="43"/>
  <c r="F8030" i="43"/>
  <c r="H8030" i="43" s="1"/>
  <c r="G8030" i="43"/>
  <c r="F8031" i="43"/>
  <c r="G8031" i="43"/>
  <c r="H8031" i="43"/>
  <c r="F8032" i="43"/>
  <c r="H8032" i="43" s="1"/>
  <c r="G8032" i="43"/>
  <c r="F8033" i="43"/>
  <c r="H8033" i="43" s="1"/>
  <c r="G8033" i="43"/>
  <c r="F8034" i="43"/>
  <c r="G8034" i="43"/>
  <c r="H8034" i="43"/>
  <c r="F8035" i="43"/>
  <c r="G8035" i="43"/>
  <c r="H8035" i="43"/>
  <c r="F8036" i="43"/>
  <c r="G8036" i="43"/>
  <c r="H8036" i="43"/>
  <c r="F8037" i="43"/>
  <c r="G8037" i="43"/>
  <c r="F8038" i="43"/>
  <c r="H8038" i="43" s="1"/>
  <c r="G8038" i="43"/>
  <c r="F8039" i="43"/>
  <c r="G8039" i="43"/>
  <c r="H8039" i="43" s="1"/>
  <c r="F8040" i="43"/>
  <c r="G8040" i="43"/>
  <c r="H8040" i="43"/>
  <c r="F8041" i="43"/>
  <c r="H8041" i="43" s="1"/>
  <c r="G8041" i="43"/>
  <c r="F8042" i="43"/>
  <c r="G8042" i="43"/>
  <c r="H8042" i="43" s="1"/>
  <c r="F8043" i="43"/>
  <c r="G8043" i="43"/>
  <c r="H8043" i="43"/>
  <c r="F8044" i="43"/>
  <c r="G8044" i="43"/>
  <c r="H8044" i="43"/>
  <c r="F8045" i="43"/>
  <c r="H8045" i="43" s="1"/>
  <c r="G8045" i="43"/>
  <c r="F8046" i="43"/>
  <c r="G8046" i="43"/>
  <c r="F8047" i="43"/>
  <c r="G8047" i="43"/>
  <c r="H8047" i="43" s="1"/>
  <c r="F8048" i="43"/>
  <c r="G8048" i="43"/>
  <c r="H8048" i="43"/>
  <c r="F8049" i="43"/>
  <c r="H8049" i="43" s="1"/>
  <c r="G8049" i="43"/>
  <c r="F8050" i="43"/>
  <c r="G8050" i="43"/>
  <c r="F8051" i="43"/>
  <c r="G8051" i="43"/>
  <c r="H8051" i="43" s="1"/>
  <c r="F8052" i="43"/>
  <c r="G8052" i="43"/>
  <c r="H8052" i="43"/>
  <c r="F8053" i="43"/>
  <c r="H8053" i="43" s="1"/>
  <c r="G8053" i="43"/>
  <c r="F8054" i="43"/>
  <c r="H8054" i="43" s="1"/>
  <c r="G8054" i="43"/>
  <c r="F8055" i="43"/>
  <c r="G8055" i="43"/>
  <c r="H8055" i="43"/>
  <c r="F8056" i="43"/>
  <c r="H8056" i="43" s="1"/>
  <c r="G8056" i="43"/>
  <c r="F8057" i="43"/>
  <c r="H8057" i="43" s="1"/>
  <c r="G8057" i="43"/>
  <c r="F8058" i="43"/>
  <c r="G8058" i="43"/>
  <c r="H8058" i="43"/>
  <c r="F8059" i="43"/>
  <c r="G8059" i="43"/>
  <c r="H8059" i="43" s="1"/>
  <c r="F8060" i="43"/>
  <c r="G8060" i="43"/>
  <c r="H8060" i="43"/>
  <c r="F8061" i="43"/>
  <c r="G8061" i="43"/>
  <c r="F8062" i="43"/>
  <c r="H8062" i="43" s="1"/>
  <c r="G8062" i="43"/>
  <c r="F8063" i="43"/>
  <c r="G8063" i="43"/>
  <c r="H8063" i="43"/>
  <c r="F8064" i="43"/>
  <c r="H8064" i="43" s="1"/>
  <c r="G8064" i="43"/>
  <c r="F8065" i="43"/>
  <c r="H8065" i="43" s="1"/>
  <c r="G8065" i="43"/>
  <c r="F8066" i="43"/>
  <c r="G8066" i="43"/>
  <c r="H8066" i="43"/>
  <c r="F8067" i="43"/>
  <c r="G8067" i="43"/>
  <c r="H8067" i="43"/>
  <c r="F8068" i="43"/>
  <c r="G8068" i="43"/>
  <c r="H8068" i="43"/>
  <c r="F8069" i="43"/>
  <c r="G8069" i="43"/>
  <c r="F8070" i="43"/>
  <c r="H8070" i="43" s="1"/>
  <c r="G8070" i="43"/>
  <c r="F8071" i="43"/>
  <c r="G8071" i="43"/>
  <c r="H8071" i="43" s="1"/>
  <c r="F8072" i="43"/>
  <c r="G8072" i="43"/>
  <c r="H8072" i="43"/>
  <c r="F8073" i="43"/>
  <c r="H8073" i="43" s="1"/>
  <c r="G8073" i="43"/>
  <c r="F8074" i="43"/>
  <c r="G8074" i="43"/>
  <c r="H8074" i="43" s="1"/>
  <c r="F8075" i="43"/>
  <c r="G8075" i="43"/>
  <c r="H8075" i="43"/>
  <c r="F8076" i="43"/>
  <c r="G8076" i="43"/>
  <c r="H8076" i="43"/>
  <c r="F8077" i="43"/>
  <c r="H8077" i="43" s="1"/>
  <c r="G8077" i="43"/>
  <c r="F8078" i="43"/>
  <c r="G8078" i="43"/>
  <c r="F8079" i="43"/>
  <c r="G8079" i="43"/>
  <c r="H8079" i="43" s="1"/>
  <c r="F8080" i="43"/>
  <c r="G8080" i="43"/>
  <c r="H8080" i="43"/>
  <c r="F8081" i="43"/>
  <c r="H8081" i="43" s="1"/>
  <c r="G8081" i="43"/>
  <c r="F8082" i="43"/>
  <c r="G8082" i="43"/>
  <c r="F8083" i="43"/>
  <c r="G8083" i="43"/>
  <c r="H8083" i="43" s="1"/>
  <c r="F8084" i="43"/>
  <c r="G8084" i="43"/>
  <c r="H8084" i="43"/>
  <c r="F8085" i="43"/>
  <c r="H8085" i="43" s="1"/>
  <c r="G8085" i="43"/>
  <c r="F8086" i="43"/>
  <c r="H8086" i="43" s="1"/>
  <c r="G8086" i="43"/>
  <c r="F8087" i="43"/>
  <c r="G8087" i="43"/>
  <c r="H8087" i="43"/>
  <c r="F8088" i="43"/>
  <c r="H8088" i="43" s="1"/>
  <c r="G8088" i="43"/>
  <c r="F8089" i="43"/>
  <c r="H8089" i="43" s="1"/>
  <c r="G8089" i="43"/>
  <c r="F8090" i="43"/>
  <c r="G8090" i="43"/>
  <c r="H8090" i="43"/>
  <c r="F8091" i="43"/>
  <c r="G8091" i="43"/>
  <c r="H8091" i="43" s="1"/>
  <c r="F8092" i="43"/>
  <c r="G8092" i="43"/>
  <c r="H8092" i="43"/>
  <c r="F8093" i="43"/>
  <c r="G8093" i="43"/>
  <c r="F8094" i="43"/>
  <c r="H8094" i="43" s="1"/>
  <c r="G8094" i="43"/>
  <c r="F8095" i="43"/>
  <c r="G8095" i="43"/>
  <c r="H8095" i="43"/>
  <c r="F8096" i="43"/>
  <c r="H8096" i="43" s="1"/>
  <c r="G8096" i="43"/>
  <c r="F8097" i="43"/>
  <c r="H8097" i="43" s="1"/>
  <c r="G8097" i="43"/>
  <c r="F8098" i="43"/>
  <c r="G8098" i="43"/>
  <c r="H8098" i="43"/>
  <c r="F8099" i="43"/>
  <c r="G8099" i="43"/>
  <c r="H8099" i="43"/>
  <c r="F8100" i="43"/>
  <c r="G8100" i="43"/>
  <c r="H8100" i="43"/>
  <c r="F8101" i="43"/>
  <c r="G8101" i="43"/>
  <c r="F8102" i="43"/>
  <c r="H8102" i="43" s="1"/>
  <c r="G8102" i="43"/>
  <c r="F8103" i="43"/>
  <c r="G8103" i="43"/>
  <c r="H8103" i="43" s="1"/>
  <c r="F8104" i="43"/>
  <c r="G8104" i="43"/>
  <c r="H8104" i="43"/>
  <c r="F8105" i="43"/>
  <c r="H8105" i="43" s="1"/>
  <c r="G8105" i="43"/>
  <c r="F8106" i="43"/>
  <c r="G8106" i="43"/>
  <c r="H8106" i="43" s="1"/>
  <c r="F8107" i="43"/>
  <c r="G8107" i="43"/>
  <c r="H8107" i="43"/>
  <c r="F8108" i="43"/>
  <c r="G8108" i="43"/>
  <c r="H8108" i="43"/>
  <c r="F8109" i="43"/>
  <c r="H8109" i="43" s="1"/>
  <c r="G8109" i="43"/>
  <c r="F8110" i="43"/>
  <c r="G8110" i="43"/>
  <c r="F8111" i="43"/>
  <c r="G8111" i="43"/>
  <c r="H8111" i="43" s="1"/>
  <c r="F8112" i="43"/>
  <c r="G8112" i="43"/>
  <c r="H8112" i="43"/>
  <c r="F8113" i="43"/>
  <c r="H8113" i="43" s="1"/>
  <c r="G8113" i="43"/>
  <c r="F8114" i="43"/>
  <c r="G8114" i="43"/>
  <c r="F8115" i="43"/>
  <c r="G8115" i="43"/>
  <c r="H8115" i="43" s="1"/>
  <c r="F8116" i="43"/>
  <c r="G8116" i="43"/>
  <c r="H8116" i="43"/>
  <c r="F8117" i="43"/>
  <c r="H8117" i="43" s="1"/>
  <c r="G8117" i="43"/>
  <c r="F8118" i="43"/>
  <c r="H8118" i="43" s="1"/>
  <c r="G8118" i="43"/>
  <c r="F8119" i="43"/>
  <c r="G8119" i="43"/>
  <c r="H8119" i="43"/>
  <c r="F8120" i="43"/>
  <c r="H8120" i="43" s="1"/>
  <c r="G8120" i="43"/>
  <c r="F8121" i="43"/>
  <c r="H8121" i="43" s="1"/>
  <c r="G8121" i="43"/>
  <c r="F8122" i="43"/>
  <c r="G8122" i="43"/>
  <c r="H8122" i="43"/>
  <c r="F8123" i="43"/>
  <c r="G8123" i="43"/>
  <c r="H8123" i="43" s="1"/>
  <c r="F8124" i="43"/>
  <c r="G8124" i="43"/>
  <c r="H8124" i="43"/>
  <c r="F8125" i="43"/>
  <c r="G8125" i="43"/>
  <c r="F8126" i="43"/>
  <c r="H8126" i="43" s="1"/>
  <c r="G8126" i="43"/>
  <c r="F8127" i="43"/>
  <c r="G8127" i="43"/>
  <c r="H8127" i="43"/>
  <c r="F8128" i="43"/>
  <c r="H8128" i="43" s="1"/>
  <c r="G8128" i="43"/>
  <c r="F8129" i="43"/>
  <c r="H8129" i="43" s="1"/>
  <c r="G8129" i="43"/>
  <c r="F8130" i="43"/>
  <c r="G8130" i="43"/>
  <c r="H8130" i="43"/>
  <c r="F8131" i="43"/>
  <c r="G8131" i="43"/>
  <c r="H8131" i="43"/>
  <c r="F8132" i="43"/>
  <c r="G8132" i="43"/>
  <c r="H8132" i="43"/>
  <c r="F8133" i="43"/>
  <c r="G8133" i="43"/>
  <c r="F8134" i="43"/>
  <c r="H8134" i="43" s="1"/>
  <c r="G8134" i="43"/>
  <c r="F8135" i="43"/>
  <c r="G8135" i="43"/>
  <c r="H8135" i="43" s="1"/>
  <c r="F8136" i="43"/>
  <c r="G8136" i="43"/>
  <c r="H8136" i="43"/>
  <c r="F8137" i="43"/>
  <c r="H8137" i="43" s="1"/>
  <c r="G8137" i="43"/>
  <c r="F8138" i="43"/>
  <c r="G8138" i="43"/>
  <c r="H8138" i="43" s="1"/>
  <c r="F8139" i="43"/>
  <c r="G8139" i="43"/>
  <c r="H8139" i="43"/>
  <c r="F8140" i="43"/>
  <c r="G8140" i="43"/>
  <c r="H8140" i="43"/>
  <c r="F8141" i="43"/>
  <c r="H8141" i="43" s="1"/>
  <c r="G8141" i="43"/>
  <c r="F8142" i="43"/>
  <c r="G8142" i="43"/>
  <c r="F8143" i="43"/>
  <c r="G8143" i="43"/>
  <c r="H8143" i="43" s="1"/>
  <c r="F8144" i="43"/>
  <c r="G8144" i="43"/>
  <c r="H8144" i="43"/>
  <c r="F8145" i="43"/>
  <c r="H8145" i="43" s="1"/>
  <c r="G8145" i="43"/>
  <c r="F8146" i="43"/>
  <c r="G8146" i="43"/>
  <c r="F8147" i="43"/>
  <c r="G8147" i="43"/>
  <c r="H8147" i="43" s="1"/>
  <c r="F8148" i="43"/>
  <c r="G8148" i="43"/>
  <c r="H8148" i="43"/>
  <c r="F8149" i="43"/>
  <c r="H8149" i="43" s="1"/>
  <c r="G8149" i="43"/>
  <c r="F8150" i="43"/>
  <c r="H8150" i="43" s="1"/>
  <c r="G8150" i="43"/>
  <c r="F8151" i="43"/>
  <c r="G8151" i="43"/>
  <c r="H8151" i="43"/>
  <c r="F8152" i="43"/>
  <c r="H8152" i="43" s="1"/>
  <c r="G8152" i="43"/>
  <c r="F8153" i="43"/>
  <c r="H8153" i="43" s="1"/>
  <c r="G8153" i="43"/>
  <c r="F8154" i="43"/>
  <c r="G8154" i="43"/>
  <c r="H8154" i="43"/>
  <c r="F8155" i="43"/>
  <c r="G8155" i="43"/>
  <c r="H8155" i="43" s="1"/>
  <c r="F8156" i="43"/>
  <c r="G8156" i="43"/>
  <c r="H8156" i="43"/>
  <c r="F8157" i="43"/>
  <c r="G8157" i="43"/>
  <c r="F8158" i="43"/>
  <c r="H8158" i="43" s="1"/>
  <c r="G8158" i="43"/>
  <c r="F8159" i="43"/>
  <c r="G8159" i="43"/>
  <c r="H8159" i="43"/>
  <c r="F8160" i="43"/>
  <c r="H8160" i="43" s="1"/>
  <c r="G8160" i="43"/>
  <c r="F8161" i="43"/>
  <c r="H8161" i="43" s="1"/>
  <c r="G8161" i="43"/>
  <c r="F8162" i="43"/>
  <c r="G8162" i="43"/>
  <c r="H8162" i="43"/>
  <c r="F8163" i="43"/>
  <c r="G8163" i="43"/>
  <c r="H8163" i="43"/>
  <c r="F8164" i="43"/>
  <c r="G8164" i="43"/>
  <c r="H8164" i="43"/>
  <c r="F8165" i="43"/>
  <c r="G8165" i="43"/>
  <c r="F8166" i="43"/>
  <c r="H8166" i="43" s="1"/>
  <c r="G8166" i="43"/>
  <c r="F8167" i="43"/>
  <c r="G8167" i="43"/>
  <c r="H8167" i="43" s="1"/>
  <c r="F8168" i="43"/>
  <c r="G8168" i="43"/>
  <c r="H8168" i="43"/>
  <c r="F8169" i="43"/>
  <c r="H8169" i="43" s="1"/>
  <c r="G8169" i="43"/>
  <c r="F8170" i="43"/>
  <c r="G8170" i="43"/>
  <c r="H8170" i="43" s="1"/>
  <c r="F8171" i="43"/>
  <c r="G8171" i="43"/>
  <c r="H8171" i="43"/>
  <c r="F8172" i="43"/>
  <c r="G8172" i="43"/>
  <c r="H8172" i="43"/>
  <c r="F8173" i="43"/>
  <c r="H8173" i="43" s="1"/>
  <c r="G8173" i="43"/>
  <c r="F8174" i="43"/>
  <c r="G8174" i="43"/>
  <c r="F8175" i="43"/>
  <c r="G8175" i="43"/>
  <c r="H8175" i="43" s="1"/>
  <c r="F8176" i="43"/>
  <c r="G8176" i="43"/>
  <c r="H8176" i="43"/>
  <c r="F8177" i="43"/>
  <c r="H8177" i="43" s="1"/>
  <c r="G8177" i="43"/>
  <c r="F8178" i="43"/>
  <c r="G8178" i="43"/>
  <c r="F8179" i="43"/>
  <c r="G8179" i="43"/>
  <c r="H8179" i="43" s="1"/>
  <c r="F8180" i="43"/>
  <c r="G8180" i="43"/>
  <c r="H8180" i="43"/>
  <c r="F8181" i="43"/>
  <c r="H8181" i="43" s="1"/>
  <c r="G8181" i="43"/>
  <c r="F8182" i="43"/>
  <c r="H8182" i="43" s="1"/>
  <c r="G8182" i="43"/>
  <c r="F8183" i="43"/>
  <c r="G8183" i="43"/>
  <c r="H8183" i="43"/>
  <c r="F8184" i="43"/>
  <c r="H8184" i="43" s="1"/>
  <c r="G8184" i="43"/>
  <c r="F8185" i="43"/>
  <c r="H8185" i="43" s="1"/>
  <c r="G8185" i="43"/>
  <c r="F8186" i="43"/>
  <c r="G8186" i="43"/>
  <c r="H8186" i="43"/>
  <c r="F8187" i="43"/>
  <c r="G8187" i="43"/>
  <c r="H8187" i="43" s="1"/>
  <c r="F8188" i="43"/>
  <c r="G8188" i="43"/>
  <c r="H8188" i="43"/>
  <c r="F8189" i="43"/>
  <c r="G8189" i="43"/>
  <c r="F8190" i="43"/>
  <c r="H8190" i="43" s="1"/>
  <c r="G8190" i="43"/>
  <c r="F8191" i="43"/>
  <c r="G8191" i="43"/>
  <c r="H8191" i="43"/>
  <c r="F8192" i="43"/>
  <c r="H8192" i="43" s="1"/>
  <c r="G8192" i="43"/>
  <c r="F8193" i="43"/>
  <c r="H8193" i="43" s="1"/>
  <c r="G8193" i="43"/>
  <c r="F8194" i="43"/>
  <c r="G8194" i="43"/>
  <c r="H8194" i="43"/>
  <c r="F8195" i="43"/>
  <c r="G8195" i="43"/>
  <c r="H8195" i="43"/>
  <c r="F8196" i="43"/>
  <c r="G8196" i="43"/>
  <c r="H8196" i="43"/>
  <c r="F8197" i="43"/>
  <c r="G8197" i="43"/>
  <c r="F8198" i="43"/>
  <c r="H8198" i="43" s="1"/>
  <c r="G8198" i="43"/>
  <c r="F8199" i="43"/>
  <c r="G8199" i="43"/>
  <c r="H8199" i="43" s="1"/>
  <c r="F8200" i="43"/>
  <c r="G8200" i="43"/>
  <c r="H8200" i="43"/>
  <c r="F8201" i="43"/>
  <c r="H8201" i="43" s="1"/>
  <c r="G8201" i="43"/>
  <c r="F8202" i="43"/>
  <c r="G8202" i="43"/>
  <c r="H8202" i="43" s="1"/>
  <c r="F8203" i="43"/>
  <c r="G8203" i="43"/>
  <c r="H8203" i="43"/>
  <c r="F8204" i="43"/>
  <c r="G8204" i="43"/>
  <c r="H8204" i="43"/>
  <c r="F8205" i="43"/>
  <c r="H8205" i="43" s="1"/>
  <c r="G8205" i="43"/>
  <c r="F8206" i="43"/>
  <c r="G8206" i="43"/>
  <c r="F8207" i="43"/>
  <c r="G8207" i="43"/>
  <c r="H8207" i="43" s="1"/>
  <c r="F8208" i="43"/>
  <c r="G8208" i="43"/>
  <c r="H8208" i="43"/>
  <c r="F8209" i="43"/>
  <c r="H8209" i="43" s="1"/>
  <c r="G8209" i="43"/>
  <c r="F8210" i="43"/>
  <c r="G8210" i="43"/>
  <c r="F8211" i="43"/>
  <c r="G8211" i="43"/>
  <c r="H8211" i="43" s="1"/>
  <c r="F8212" i="43"/>
  <c r="G8212" i="43"/>
  <c r="H8212" i="43"/>
  <c r="F8213" i="43"/>
  <c r="H8213" i="43" s="1"/>
  <c r="G8213" i="43"/>
  <c r="F8214" i="43"/>
  <c r="H8214" i="43" s="1"/>
  <c r="G8214" i="43"/>
  <c r="F8215" i="43"/>
  <c r="G8215" i="43"/>
  <c r="H8215" i="43"/>
  <c r="F8216" i="43"/>
  <c r="H8216" i="43" s="1"/>
  <c r="G8216" i="43"/>
  <c r="F8217" i="43"/>
  <c r="H8217" i="43" s="1"/>
  <c r="G8217" i="43"/>
  <c r="F8218" i="43"/>
  <c r="G8218" i="43"/>
  <c r="H8218" i="43"/>
  <c r="F8219" i="43"/>
  <c r="G8219" i="43"/>
  <c r="H8219" i="43" s="1"/>
  <c r="F8220" i="43"/>
  <c r="G8220" i="43"/>
  <c r="H8220" i="43"/>
  <c r="F8221" i="43"/>
  <c r="G8221" i="43"/>
  <c r="F8222" i="43"/>
  <c r="H8222" i="43" s="1"/>
  <c r="G8222" i="43"/>
  <c r="F8223" i="43"/>
  <c r="G8223" i="43"/>
  <c r="H8223" i="43"/>
  <c r="F8224" i="43"/>
  <c r="H8224" i="43" s="1"/>
  <c r="G8224" i="43"/>
  <c r="F8225" i="43"/>
  <c r="H8225" i="43" s="1"/>
  <c r="G8225" i="43"/>
  <c r="F8226" i="43"/>
  <c r="G8226" i="43"/>
  <c r="H8226" i="43"/>
  <c r="F8227" i="43"/>
  <c r="G8227" i="43"/>
  <c r="H8227" i="43"/>
  <c r="F8228" i="43"/>
  <c r="G8228" i="43"/>
  <c r="H8228" i="43"/>
  <c r="F8229" i="43"/>
  <c r="G8229" i="43"/>
  <c r="F8230" i="43"/>
  <c r="H8230" i="43" s="1"/>
  <c r="G8230" i="43"/>
  <c r="F8231" i="43"/>
  <c r="G8231" i="43"/>
  <c r="H8231" i="43" s="1"/>
  <c r="F8232" i="43"/>
  <c r="G8232" i="43"/>
  <c r="H8232" i="43"/>
  <c r="F8233" i="43"/>
  <c r="H8233" i="43" s="1"/>
  <c r="G8233" i="43"/>
  <c r="F8234" i="43"/>
  <c r="G8234" i="43"/>
  <c r="H8234" i="43" s="1"/>
  <c r="F8235" i="43"/>
  <c r="G8235" i="43"/>
  <c r="H8235" i="43"/>
  <c r="F8236" i="43"/>
  <c r="G8236" i="43"/>
  <c r="H8236" i="43"/>
  <c r="F8237" i="43"/>
  <c r="H8237" i="43" s="1"/>
  <c r="G8237" i="43"/>
  <c r="F8238" i="43"/>
  <c r="G8238" i="43"/>
  <c r="F8239" i="43"/>
  <c r="G8239" i="43"/>
  <c r="H8239" i="43" s="1"/>
  <c r="F8240" i="43"/>
  <c r="G8240" i="43"/>
  <c r="H8240" i="43"/>
  <c r="F8241" i="43"/>
  <c r="H8241" i="43" s="1"/>
  <c r="G8241" i="43"/>
  <c r="F8242" i="43"/>
  <c r="G8242" i="43"/>
  <c r="F8243" i="43"/>
  <c r="G8243" i="43"/>
  <c r="H8243" i="43" s="1"/>
  <c r="F8244" i="43"/>
  <c r="G8244" i="43"/>
  <c r="H8244" i="43"/>
  <c r="F8245" i="43"/>
  <c r="H8245" i="43" s="1"/>
  <c r="G8245" i="43"/>
  <c r="F8246" i="43"/>
  <c r="H8246" i="43" s="1"/>
  <c r="G8246" i="43"/>
  <c r="F8247" i="43"/>
  <c r="G8247" i="43"/>
  <c r="H8247" i="43"/>
  <c r="F8248" i="43"/>
  <c r="H8248" i="43" s="1"/>
  <c r="G8248" i="43"/>
  <c r="F8249" i="43"/>
  <c r="H8249" i="43" s="1"/>
  <c r="G8249" i="43"/>
  <c r="F8250" i="43"/>
  <c r="G8250" i="43"/>
  <c r="H8250" i="43"/>
  <c r="F8251" i="43"/>
  <c r="G8251" i="43"/>
  <c r="H8251" i="43" s="1"/>
  <c r="F8252" i="43"/>
  <c r="G8252" i="43"/>
  <c r="H8252" i="43"/>
  <c r="F8253" i="43"/>
  <c r="G8253" i="43"/>
  <c r="F8254" i="43"/>
  <c r="H8254" i="43" s="1"/>
  <c r="G8254" i="43"/>
  <c r="F8255" i="43"/>
  <c r="G8255" i="43"/>
  <c r="H8255" i="43"/>
  <c r="F8256" i="43"/>
  <c r="H8256" i="43" s="1"/>
  <c r="G8256" i="43"/>
  <c r="F8257" i="43"/>
  <c r="H8257" i="43" s="1"/>
  <c r="G8257" i="43"/>
  <c r="F8258" i="43"/>
  <c r="G8258" i="43"/>
  <c r="H8258" i="43"/>
  <c r="F8259" i="43"/>
  <c r="G8259" i="43"/>
  <c r="H8259" i="43"/>
  <c r="F8260" i="43"/>
  <c r="G8260" i="43"/>
  <c r="H8260" i="43"/>
  <c r="F8261" i="43"/>
  <c r="G8261" i="43"/>
  <c r="F8262" i="43"/>
  <c r="H8262" i="43" s="1"/>
  <c r="G8262" i="43"/>
  <c r="F8263" i="43"/>
  <c r="G8263" i="43"/>
  <c r="H8263" i="43" s="1"/>
  <c r="F8264" i="43"/>
  <c r="G8264" i="43"/>
  <c r="H8264" i="43"/>
  <c r="F8265" i="43"/>
  <c r="H8265" i="43" s="1"/>
  <c r="G8265" i="43"/>
  <c r="F8266" i="43"/>
  <c r="G8266" i="43"/>
  <c r="H8266" i="43" s="1"/>
  <c r="F8267" i="43"/>
  <c r="G8267" i="43"/>
  <c r="H8267" i="43"/>
  <c r="F8268" i="43"/>
  <c r="G8268" i="43"/>
  <c r="H8268" i="43"/>
  <c r="F8269" i="43"/>
  <c r="H8269" i="43" s="1"/>
  <c r="G8269" i="43"/>
  <c r="F8270" i="43"/>
  <c r="G8270" i="43"/>
  <c r="F8271" i="43"/>
  <c r="G8271" i="43"/>
  <c r="H8271" i="43" s="1"/>
  <c r="F8272" i="43"/>
  <c r="G8272" i="43"/>
  <c r="H8272" i="43"/>
  <c r="F8273" i="43"/>
  <c r="H8273" i="43" s="1"/>
  <c r="G8273" i="43"/>
  <c r="F8274" i="43"/>
  <c r="G8274" i="43"/>
  <c r="F8275" i="43"/>
  <c r="G8275" i="43"/>
  <c r="H8275" i="43" s="1"/>
  <c r="F8276" i="43"/>
  <c r="G8276" i="43"/>
  <c r="H8276" i="43"/>
  <c r="F8277" i="43"/>
  <c r="H8277" i="43" s="1"/>
  <c r="G8277" i="43"/>
  <c r="F8278" i="43"/>
  <c r="H8278" i="43" s="1"/>
  <c r="G8278" i="43"/>
  <c r="F8279" i="43"/>
  <c r="G8279" i="43"/>
  <c r="H8279" i="43"/>
  <c r="F8280" i="43"/>
  <c r="H8280" i="43" s="1"/>
  <c r="G8280" i="43"/>
  <c r="F8281" i="43"/>
  <c r="H8281" i="43" s="1"/>
  <c r="G8281" i="43"/>
  <c r="F8282" i="43"/>
  <c r="G8282" i="43"/>
  <c r="H8282" i="43"/>
  <c r="F8283" i="43"/>
  <c r="G8283" i="43"/>
  <c r="H8283" i="43" s="1"/>
  <c r="F8284" i="43"/>
  <c r="G8284" i="43"/>
  <c r="H8284" i="43"/>
  <c r="F8285" i="43"/>
  <c r="G8285" i="43"/>
  <c r="F8286" i="43"/>
  <c r="H8286" i="43" s="1"/>
  <c r="G8286" i="43"/>
  <c r="F8287" i="43"/>
  <c r="G8287" i="43"/>
  <c r="H8287" i="43"/>
  <c r="F8288" i="43"/>
  <c r="H8288" i="43" s="1"/>
  <c r="G8288" i="43"/>
  <c r="F8289" i="43"/>
  <c r="H8289" i="43" s="1"/>
  <c r="G8289" i="43"/>
  <c r="F8290" i="43"/>
  <c r="G8290" i="43"/>
  <c r="H8290" i="43"/>
  <c r="F8291" i="43"/>
  <c r="G8291" i="43"/>
  <c r="H8291" i="43"/>
  <c r="F8292" i="43"/>
  <c r="G8292" i="43"/>
  <c r="H8292" i="43"/>
  <c r="F8293" i="43"/>
  <c r="G8293" i="43"/>
  <c r="F8294" i="43"/>
  <c r="H8294" i="43" s="1"/>
  <c r="G8294" i="43"/>
  <c r="F8295" i="43"/>
  <c r="G8295" i="43"/>
  <c r="H8295" i="43" s="1"/>
  <c r="F8296" i="43"/>
  <c r="G8296" i="43"/>
  <c r="H8296" i="43"/>
  <c r="F8297" i="43"/>
  <c r="H8297" i="43" s="1"/>
  <c r="G8297" i="43"/>
  <c r="F8298" i="43"/>
  <c r="G8298" i="43"/>
  <c r="H8298" i="43" s="1"/>
  <c r="F8299" i="43"/>
  <c r="G8299" i="43"/>
  <c r="H8299" i="43"/>
  <c r="F8300" i="43"/>
  <c r="G8300" i="43"/>
  <c r="H8300" i="43"/>
  <c r="F8301" i="43"/>
  <c r="H8301" i="43" s="1"/>
  <c r="G8301" i="43"/>
  <c r="F8302" i="43"/>
  <c r="G8302" i="43"/>
  <c r="F8303" i="43"/>
  <c r="G8303" i="43"/>
  <c r="H8303" i="43" s="1"/>
  <c r="F8304" i="43"/>
  <c r="G8304" i="43"/>
  <c r="H8304" i="43"/>
  <c r="F8305" i="43"/>
  <c r="H8305" i="43" s="1"/>
  <c r="G8305" i="43"/>
  <c r="F8306" i="43"/>
  <c r="G8306" i="43"/>
  <c r="F8307" i="43"/>
  <c r="G8307" i="43"/>
  <c r="H8307" i="43" s="1"/>
  <c r="F8308" i="43"/>
  <c r="G8308" i="43"/>
  <c r="H8308" i="43"/>
  <c r="F8309" i="43"/>
  <c r="H8309" i="43" s="1"/>
  <c r="G8309" i="43"/>
  <c r="F8310" i="43"/>
  <c r="H8310" i="43" s="1"/>
  <c r="G8310" i="43"/>
  <c r="F8311" i="43"/>
  <c r="G8311" i="43"/>
  <c r="H8311" i="43"/>
  <c r="F8312" i="43"/>
  <c r="H8312" i="43" s="1"/>
  <c r="G8312" i="43"/>
  <c r="F8313" i="43"/>
  <c r="H8313" i="43" s="1"/>
  <c r="G8313" i="43"/>
  <c r="F8314" i="43"/>
  <c r="G8314" i="43"/>
  <c r="H8314" i="43"/>
  <c r="F8315" i="43"/>
  <c r="G8315" i="43"/>
  <c r="H8315" i="43" s="1"/>
  <c r="F8316" i="43"/>
  <c r="G8316" i="43"/>
  <c r="H8316" i="43"/>
  <c r="F8317" i="43"/>
  <c r="G8317" i="43"/>
  <c r="F8318" i="43"/>
  <c r="H8318" i="43" s="1"/>
  <c r="G8318" i="43"/>
  <c r="F8319" i="43"/>
  <c r="G8319" i="43"/>
  <c r="H8319" i="43"/>
  <c r="F8320" i="43"/>
  <c r="H8320" i="43" s="1"/>
  <c r="G8320" i="43"/>
  <c r="F8321" i="43"/>
  <c r="H8321" i="43" s="1"/>
  <c r="G8321" i="43"/>
  <c r="F8322" i="43"/>
  <c r="G8322" i="43"/>
  <c r="H8322" i="43"/>
  <c r="F8323" i="43"/>
  <c r="G8323" i="43"/>
  <c r="H8323" i="43"/>
  <c r="F8324" i="43"/>
  <c r="G8324" i="43"/>
  <c r="H8324" i="43"/>
  <c r="F8325" i="43"/>
  <c r="G8325" i="43"/>
  <c r="F8326" i="43"/>
  <c r="H8326" i="43" s="1"/>
  <c r="G8326" i="43"/>
  <c r="F8327" i="43"/>
  <c r="G8327" i="43"/>
  <c r="H8327" i="43" s="1"/>
  <c r="F8328" i="43"/>
  <c r="G8328" i="43"/>
  <c r="H8328" i="43"/>
  <c r="F8329" i="43"/>
  <c r="H8329" i="43" s="1"/>
  <c r="G8329" i="43"/>
  <c r="F8330" i="43"/>
  <c r="G8330" i="43"/>
  <c r="H8330" i="43" s="1"/>
  <c r="F8331" i="43"/>
  <c r="G8331" i="43"/>
  <c r="H8331" i="43"/>
  <c r="F8332" i="43"/>
  <c r="G8332" i="43"/>
  <c r="H8332" i="43"/>
  <c r="F8333" i="43"/>
  <c r="H8333" i="43" s="1"/>
  <c r="G8333" i="43"/>
  <c r="F8334" i="43"/>
  <c r="G8334" i="43"/>
  <c r="F8335" i="43"/>
  <c r="G8335" i="43"/>
  <c r="H8335" i="43" s="1"/>
  <c r="F8336" i="43"/>
  <c r="G8336" i="43"/>
  <c r="H8336" i="43"/>
  <c r="F8337" i="43"/>
  <c r="H8337" i="43" s="1"/>
  <c r="G8337" i="43"/>
  <c r="F8338" i="43"/>
  <c r="G8338" i="43"/>
  <c r="F8339" i="43"/>
  <c r="G8339" i="43"/>
  <c r="H8339" i="43" s="1"/>
  <c r="F8340" i="43"/>
  <c r="G8340" i="43"/>
  <c r="H8340" i="43"/>
  <c r="F8341" i="43"/>
  <c r="H8341" i="43" s="1"/>
  <c r="G8341" i="43"/>
  <c r="F8342" i="43"/>
  <c r="H8342" i="43" s="1"/>
  <c r="G8342" i="43"/>
  <c r="F8343" i="43"/>
  <c r="G8343" i="43"/>
  <c r="H8343" i="43"/>
  <c r="F8344" i="43"/>
  <c r="H8344" i="43" s="1"/>
  <c r="G8344" i="43"/>
  <c r="F8345" i="43"/>
  <c r="H8345" i="43" s="1"/>
  <c r="G8345" i="43"/>
  <c r="F8346" i="43"/>
  <c r="G8346" i="43"/>
  <c r="H8346" i="43"/>
  <c r="F8347" i="43"/>
  <c r="G8347" i="43"/>
  <c r="H8347" i="43" s="1"/>
  <c r="F8348" i="43"/>
  <c r="G8348" i="43"/>
  <c r="H8348" i="43"/>
  <c r="F8349" i="43"/>
  <c r="G8349" i="43"/>
  <c r="F8350" i="43"/>
  <c r="H8350" i="43" s="1"/>
  <c r="G8350" i="43"/>
  <c r="F8351" i="43"/>
  <c r="G8351" i="43"/>
  <c r="H8351" i="43"/>
  <c r="F8352" i="43"/>
  <c r="H8352" i="43" s="1"/>
  <c r="G8352" i="43"/>
  <c r="F8353" i="43"/>
  <c r="H8353" i="43" s="1"/>
  <c r="G8353" i="43"/>
  <c r="F8354" i="43"/>
  <c r="G8354" i="43"/>
  <c r="H8354" i="43"/>
  <c r="F8355" i="43"/>
  <c r="G8355" i="43"/>
  <c r="H8355" i="43"/>
  <c r="F8356" i="43"/>
  <c r="G8356" i="43"/>
  <c r="H8356" i="43"/>
  <c r="F8357" i="43"/>
  <c r="G8357" i="43"/>
  <c r="F8358" i="43"/>
  <c r="H8358" i="43" s="1"/>
  <c r="G8358" i="43"/>
  <c r="F8359" i="43"/>
  <c r="G8359" i="43"/>
  <c r="H8359" i="43" s="1"/>
  <c r="F8360" i="43"/>
  <c r="G8360" i="43"/>
  <c r="H8360" i="43"/>
  <c r="F8361" i="43"/>
  <c r="H8361" i="43" s="1"/>
  <c r="G8361" i="43"/>
  <c r="F8362" i="43"/>
  <c r="G8362" i="43"/>
  <c r="H8362" i="43" s="1"/>
  <c r="F8363" i="43"/>
  <c r="G8363" i="43"/>
  <c r="H8363" i="43"/>
  <c r="F8364" i="43"/>
  <c r="G8364" i="43"/>
  <c r="H8364" i="43"/>
  <c r="F8365" i="43"/>
  <c r="H8365" i="43" s="1"/>
  <c r="G8365" i="43"/>
  <c r="F8366" i="43"/>
  <c r="G8366" i="43"/>
  <c r="F8367" i="43"/>
  <c r="G8367" i="43"/>
  <c r="H8367" i="43" s="1"/>
  <c r="F8368" i="43"/>
  <c r="G8368" i="43"/>
  <c r="H8368" i="43"/>
  <c r="F8369" i="43"/>
  <c r="H8369" i="43" s="1"/>
  <c r="G8369" i="43"/>
  <c r="F8370" i="43"/>
  <c r="G8370" i="43"/>
  <c r="F8371" i="43"/>
  <c r="G8371" i="43"/>
  <c r="H8371" i="43" s="1"/>
  <c r="F8372" i="43"/>
  <c r="G8372" i="43"/>
  <c r="H8372" i="43"/>
  <c r="F8373" i="43"/>
  <c r="H8373" i="43" s="1"/>
  <c r="G8373" i="43"/>
  <c r="F8374" i="43"/>
  <c r="H8374" i="43" s="1"/>
  <c r="G8374" i="43"/>
  <c r="F8375" i="43"/>
  <c r="G8375" i="43"/>
  <c r="H8375" i="43"/>
  <c r="F8376" i="43"/>
  <c r="H8376" i="43" s="1"/>
  <c r="G8376" i="43"/>
  <c r="F8377" i="43"/>
  <c r="H8377" i="43" s="1"/>
  <c r="G8377" i="43"/>
  <c r="F8378" i="43"/>
  <c r="G8378" i="43"/>
  <c r="H8378" i="43"/>
  <c r="F8379" i="43"/>
  <c r="G8379" i="43"/>
  <c r="H8379" i="43" s="1"/>
  <c r="F8380" i="43"/>
  <c r="G8380" i="43"/>
  <c r="H8380" i="43"/>
  <c r="F8381" i="43"/>
  <c r="G8381" i="43"/>
  <c r="F8382" i="43"/>
  <c r="H8382" i="43" s="1"/>
  <c r="G8382" i="43"/>
  <c r="F8383" i="43"/>
  <c r="G8383" i="43"/>
  <c r="H8383" i="43"/>
  <c r="F8384" i="43"/>
  <c r="H8384" i="43" s="1"/>
  <c r="G8384" i="43"/>
  <c r="F8385" i="43"/>
  <c r="H8385" i="43" s="1"/>
  <c r="G8385" i="43"/>
  <c r="F8386" i="43"/>
  <c r="G8386" i="43"/>
  <c r="H8386" i="43"/>
  <c r="F8387" i="43"/>
  <c r="G8387" i="43"/>
  <c r="H8387" i="43"/>
  <c r="F8388" i="43"/>
  <c r="G8388" i="43"/>
  <c r="H8388" i="43"/>
  <c r="F8389" i="43"/>
  <c r="G8389" i="43"/>
  <c r="F8390" i="43"/>
  <c r="H8390" i="43" s="1"/>
  <c r="G8390" i="43"/>
  <c r="F8391" i="43"/>
  <c r="G8391" i="43"/>
  <c r="H8391" i="43" s="1"/>
  <c r="F8392" i="43"/>
  <c r="G8392" i="43"/>
  <c r="H8392" i="43"/>
  <c r="F8393" i="43"/>
  <c r="H8393" i="43" s="1"/>
  <c r="G8393" i="43"/>
  <c r="F8394" i="43"/>
  <c r="G8394" i="43"/>
  <c r="H8394" i="43" s="1"/>
  <c r="F8395" i="43"/>
  <c r="G8395" i="43"/>
  <c r="H8395" i="43"/>
  <c r="F8396" i="43"/>
  <c r="G8396" i="43"/>
  <c r="H8396" i="43"/>
  <c r="F8397" i="43"/>
  <c r="H8397" i="43" s="1"/>
  <c r="G8397" i="43"/>
  <c r="F8398" i="43"/>
  <c r="G8398" i="43"/>
  <c r="F8399" i="43"/>
  <c r="G8399" i="43"/>
  <c r="H8399" i="43" s="1"/>
  <c r="F8400" i="43"/>
  <c r="G8400" i="43"/>
  <c r="H8400" i="43"/>
  <c r="F8401" i="43"/>
  <c r="H8401" i="43" s="1"/>
  <c r="G8401" i="43"/>
  <c r="F8402" i="43"/>
  <c r="G8402" i="43"/>
  <c r="F8403" i="43"/>
  <c r="G8403" i="43"/>
  <c r="H8403" i="43" s="1"/>
  <c r="F8404" i="43"/>
  <c r="G8404" i="43"/>
  <c r="H8404" i="43"/>
  <c r="F8405" i="43"/>
  <c r="H8405" i="43" s="1"/>
  <c r="G8405" i="43"/>
  <c r="F8406" i="43"/>
  <c r="H8406" i="43" s="1"/>
  <c r="G8406" i="43"/>
  <c r="F8407" i="43"/>
  <c r="G8407" i="43"/>
  <c r="H8407" i="43"/>
  <c r="F8408" i="43"/>
  <c r="H8408" i="43" s="1"/>
  <c r="G8408" i="43"/>
  <c r="F8409" i="43"/>
  <c r="H8409" i="43" s="1"/>
  <c r="G8409" i="43"/>
  <c r="F8410" i="43"/>
  <c r="G8410" i="43"/>
  <c r="H8410" i="43"/>
  <c r="F8411" i="43"/>
  <c r="G8411" i="43"/>
  <c r="H8411" i="43" s="1"/>
  <c r="F8412" i="43"/>
  <c r="G8412" i="43"/>
  <c r="H8412" i="43"/>
  <c r="F8413" i="43"/>
  <c r="G8413" i="43"/>
  <c r="F8414" i="43"/>
  <c r="H8414" i="43" s="1"/>
  <c r="G8414" i="43"/>
  <c r="F8415" i="43"/>
  <c r="G8415" i="43"/>
  <c r="H8415" i="43"/>
  <c r="F8416" i="43"/>
  <c r="H8416" i="43" s="1"/>
  <c r="G8416" i="43"/>
  <c r="F8417" i="43"/>
  <c r="H8417" i="43" s="1"/>
  <c r="G8417" i="43"/>
  <c r="F8418" i="43"/>
  <c r="G8418" i="43"/>
  <c r="H8418" i="43"/>
  <c r="F8419" i="43"/>
  <c r="G8419" i="43"/>
  <c r="H8419" i="43"/>
  <c r="F8420" i="43"/>
  <c r="G8420" i="43"/>
  <c r="H8420" i="43"/>
  <c r="F8421" i="43"/>
  <c r="G8421" i="43"/>
  <c r="F8422" i="43"/>
  <c r="H8422" i="43" s="1"/>
  <c r="G8422" i="43"/>
  <c r="F8423" i="43"/>
  <c r="G8423" i="43"/>
  <c r="H8423" i="43" s="1"/>
  <c r="F8424" i="43"/>
  <c r="G8424" i="43"/>
  <c r="H8424" i="43"/>
  <c r="F8425" i="43"/>
  <c r="H8425" i="43" s="1"/>
  <c r="G8425" i="43"/>
  <c r="F8426" i="43"/>
  <c r="G8426" i="43"/>
  <c r="H8426" i="43" s="1"/>
  <c r="F8427" i="43"/>
  <c r="G8427" i="43"/>
  <c r="H8427" i="43"/>
  <c r="F8428" i="43"/>
  <c r="G8428" i="43"/>
  <c r="H8428" i="43"/>
  <c r="F8429" i="43"/>
  <c r="H8429" i="43" s="1"/>
  <c r="G8429" i="43"/>
  <c r="F8430" i="43"/>
  <c r="G8430" i="43"/>
  <c r="F8431" i="43"/>
  <c r="G8431" i="43"/>
  <c r="H8431" i="43" s="1"/>
  <c r="F8432" i="43"/>
  <c r="G8432" i="43"/>
  <c r="H8432" i="43"/>
  <c r="F8433" i="43"/>
  <c r="H8433" i="43" s="1"/>
  <c r="G8433" i="43"/>
  <c r="F8434" i="43"/>
  <c r="G8434" i="43"/>
  <c r="F8435" i="43"/>
  <c r="G8435" i="43"/>
  <c r="H8435" i="43" s="1"/>
  <c r="F8436" i="43"/>
  <c r="G8436" i="43"/>
  <c r="H8436" i="43"/>
  <c r="F8437" i="43"/>
  <c r="H8437" i="43" s="1"/>
  <c r="G8437" i="43"/>
  <c r="F8438" i="43"/>
  <c r="H8438" i="43" s="1"/>
  <c r="G8438" i="43"/>
  <c r="F8439" i="43"/>
  <c r="G8439" i="43"/>
  <c r="H8439" i="43"/>
  <c r="F8440" i="43"/>
  <c r="H8440" i="43" s="1"/>
  <c r="G8440" i="43"/>
  <c r="F8441" i="43"/>
  <c r="H8441" i="43" s="1"/>
  <c r="G8441" i="43"/>
  <c r="F8442" i="43"/>
  <c r="G8442" i="43"/>
  <c r="H8442" i="43"/>
  <c r="F8443" i="43"/>
  <c r="G8443" i="43"/>
  <c r="H8443" i="43" s="1"/>
  <c r="F8444" i="43"/>
  <c r="G8444" i="43"/>
  <c r="H8444" i="43"/>
  <c r="F8445" i="43"/>
  <c r="G8445" i="43"/>
  <c r="F8446" i="43"/>
  <c r="H8446" i="43" s="1"/>
  <c r="G8446" i="43"/>
  <c r="F8447" i="43"/>
  <c r="G8447" i="43"/>
  <c r="H8447" i="43"/>
  <c r="F8448" i="43"/>
  <c r="H8448" i="43" s="1"/>
  <c r="G8448" i="43"/>
  <c r="F8449" i="43"/>
  <c r="H8449" i="43" s="1"/>
  <c r="G8449" i="43"/>
  <c r="F8450" i="43"/>
  <c r="G8450" i="43"/>
  <c r="H8450" i="43"/>
  <c r="F8451" i="43"/>
  <c r="G8451" i="43"/>
  <c r="H8451" i="43"/>
  <c r="F8452" i="43"/>
  <c r="G8452" i="43"/>
  <c r="H8452" i="43"/>
  <c r="F8453" i="43"/>
  <c r="G8453" i="43"/>
  <c r="F8454" i="43"/>
  <c r="H8454" i="43" s="1"/>
  <c r="G8454" i="43"/>
  <c r="F8455" i="43"/>
  <c r="G8455" i="43"/>
  <c r="H8455" i="43" s="1"/>
  <c r="F8456" i="43"/>
  <c r="G8456" i="43"/>
  <c r="H8456" i="43"/>
  <c r="F8457" i="43"/>
  <c r="H8457" i="43" s="1"/>
  <c r="G8457" i="43"/>
  <c r="F8458" i="43"/>
  <c r="G8458" i="43"/>
  <c r="H8458" i="43" s="1"/>
  <c r="F8459" i="43"/>
  <c r="G8459" i="43"/>
  <c r="H8459" i="43"/>
  <c r="F8460" i="43"/>
  <c r="G8460" i="43"/>
  <c r="H8460" i="43"/>
  <c r="F8461" i="43"/>
  <c r="H8461" i="43" s="1"/>
  <c r="G8461" i="43"/>
  <c r="F8462" i="43"/>
  <c r="G8462" i="43"/>
  <c r="F8463" i="43"/>
  <c r="G8463" i="43"/>
  <c r="H8463" i="43" s="1"/>
  <c r="F8464" i="43"/>
  <c r="G8464" i="43"/>
  <c r="H8464" i="43"/>
  <c r="F8465" i="43"/>
  <c r="H8465" i="43" s="1"/>
  <c r="G8465" i="43"/>
  <c r="F8466" i="43"/>
  <c r="G8466" i="43"/>
  <c r="F8467" i="43"/>
  <c r="G8467" i="43"/>
  <c r="H8467" i="43" s="1"/>
  <c r="F8468" i="43"/>
  <c r="G8468" i="43"/>
  <c r="H8468" i="43"/>
  <c r="F8469" i="43"/>
  <c r="H8469" i="43" s="1"/>
  <c r="G8469" i="43"/>
  <c r="F8470" i="43"/>
  <c r="H8470" i="43" s="1"/>
  <c r="G8470" i="43"/>
  <c r="F8471" i="43"/>
  <c r="G8471" i="43"/>
  <c r="H8471" i="43"/>
  <c r="F8472" i="43"/>
  <c r="H8472" i="43" s="1"/>
  <c r="G8472" i="43"/>
  <c r="F8473" i="43"/>
  <c r="H8473" i="43" s="1"/>
  <c r="G8473" i="43"/>
  <c r="F8474" i="43"/>
  <c r="G8474" i="43"/>
  <c r="H8474" i="43"/>
  <c r="F8475" i="43"/>
  <c r="G8475" i="43"/>
  <c r="H8475" i="43" s="1"/>
  <c r="F8476" i="43"/>
  <c r="G8476" i="43"/>
  <c r="H8476" i="43"/>
  <c r="F8477" i="43"/>
  <c r="G8477" i="43"/>
  <c r="F8478" i="43"/>
  <c r="H8478" i="43" s="1"/>
  <c r="G8478" i="43"/>
  <c r="F8479" i="43"/>
  <c r="G8479" i="43"/>
  <c r="H8479" i="43"/>
  <c r="F8480" i="43"/>
  <c r="H8480" i="43" s="1"/>
  <c r="G8480" i="43"/>
  <c r="F8481" i="43"/>
  <c r="H8481" i="43" s="1"/>
  <c r="G8481" i="43"/>
  <c r="F8482" i="43"/>
  <c r="G8482" i="43"/>
  <c r="H8482" i="43"/>
  <c r="F8483" i="43"/>
  <c r="G8483" i="43"/>
  <c r="H8483" i="43"/>
  <c r="F8484" i="43"/>
  <c r="G8484" i="43"/>
  <c r="H8484" i="43"/>
  <c r="F8485" i="43"/>
  <c r="G8485" i="43"/>
  <c r="F8486" i="43"/>
  <c r="H8486" i="43" s="1"/>
  <c r="G8486" i="43"/>
  <c r="F8487" i="43"/>
  <c r="G8487" i="43"/>
  <c r="H8487" i="43" s="1"/>
  <c r="F8488" i="43"/>
  <c r="G8488" i="43"/>
  <c r="H8488" i="43"/>
  <c r="F8489" i="43"/>
  <c r="H8489" i="43" s="1"/>
  <c r="G8489" i="43"/>
  <c r="F8490" i="43"/>
  <c r="G8490" i="43"/>
  <c r="H8490" i="43" s="1"/>
  <c r="F8491" i="43"/>
  <c r="G8491" i="43"/>
  <c r="H8491" i="43"/>
  <c r="F8492" i="43"/>
  <c r="G8492" i="43"/>
  <c r="H8492" i="43"/>
  <c r="F8493" i="43"/>
  <c r="H8493" i="43" s="1"/>
  <c r="G8493" i="43"/>
  <c r="F8494" i="43"/>
  <c r="G8494" i="43"/>
  <c r="F8495" i="43"/>
  <c r="G8495" i="43"/>
  <c r="H8495" i="43" s="1"/>
  <c r="F8496" i="43"/>
  <c r="G8496" i="43"/>
  <c r="H8496" i="43"/>
  <c r="F8497" i="43"/>
  <c r="H8497" i="43" s="1"/>
  <c r="G8497" i="43"/>
  <c r="F8498" i="43"/>
  <c r="G8498" i="43"/>
  <c r="F8499" i="43"/>
  <c r="G8499" i="43"/>
  <c r="H8499" i="43" s="1"/>
  <c r="F8500" i="43"/>
  <c r="G8500" i="43"/>
  <c r="H8500" i="43"/>
  <c r="F8501" i="43"/>
  <c r="H8501" i="43" s="1"/>
  <c r="G8501" i="43"/>
  <c r="F8502" i="43"/>
  <c r="H8502" i="43" s="1"/>
  <c r="G8502" i="43"/>
  <c r="F8503" i="43"/>
  <c r="G8503" i="43"/>
  <c r="H8503" i="43"/>
  <c r="F8504" i="43"/>
  <c r="H8504" i="43" s="1"/>
  <c r="G8504" i="43"/>
  <c r="F8505" i="43"/>
  <c r="H8505" i="43" s="1"/>
  <c r="G8505" i="43"/>
  <c r="F8506" i="43"/>
  <c r="G8506" i="43"/>
  <c r="H8506" i="43"/>
  <c r="F8507" i="43"/>
  <c r="G8507" i="43"/>
  <c r="H8507" i="43" s="1"/>
  <c r="F8508" i="43"/>
  <c r="G8508" i="43"/>
  <c r="H8508" i="43"/>
  <c r="F8509" i="43"/>
  <c r="G8509" i="43"/>
  <c r="F8510" i="43"/>
  <c r="H8510" i="43" s="1"/>
  <c r="G8510" i="43"/>
  <c r="F8511" i="43"/>
  <c r="G8511" i="43"/>
  <c r="H8511" i="43"/>
  <c r="F8512" i="43"/>
  <c r="H8512" i="43" s="1"/>
  <c r="G8512" i="43"/>
  <c r="F8513" i="43"/>
  <c r="H8513" i="43" s="1"/>
  <c r="G8513" i="43"/>
  <c r="F8514" i="43"/>
  <c r="G8514" i="43"/>
  <c r="H8514" i="43"/>
  <c r="F8515" i="43"/>
  <c r="G8515" i="43"/>
  <c r="H8515" i="43"/>
  <c r="F8516" i="43"/>
  <c r="G8516" i="43"/>
  <c r="H8516" i="43"/>
  <c r="F8517" i="43"/>
  <c r="G8517" i="43"/>
  <c r="F8518" i="43"/>
  <c r="H8518" i="43" s="1"/>
  <c r="G8518" i="43"/>
  <c r="F8519" i="43"/>
  <c r="G8519" i="43"/>
  <c r="H8519" i="43" s="1"/>
  <c r="F8520" i="43"/>
  <c r="G8520" i="43"/>
  <c r="H8520" i="43"/>
  <c r="F8521" i="43"/>
  <c r="H8521" i="43" s="1"/>
  <c r="G8521" i="43"/>
  <c r="F8522" i="43"/>
  <c r="G8522" i="43"/>
  <c r="H8522" i="43" s="1"/>
  <c r="F8523" i="43"/>
  <c r="G8523" i="43"/>
  <c r="H8523" i="43"/>
  <c r="F8524" i="43"/>
  <c r="G8524" i="43"/>
  <c r="H8524" i="43"/>
  <c r="F8525" i="43"/>
  <c r="H8525" i="43" s="1"/>
  <c r="G8525" i="43"/>
  <c r="F8526" i="43"/>
  <c r="G8526" i="43"/>
  <c r="F8527" i="43"/>
  <c r="G8527" i="43"/>
  <c r="H8527" i="43" s="1"/>
  <c r="F8528" i="43"/>
  <c r="G8528" i="43"/>
  <c r="H8528" i="43"/>
  <c r="F8529" i="43"/>
  <c r="H8529" i="43" s="1"/>
  <c r="G8529" i="43"/>
  <c r="F8530" i="43"/>
  <c r="G8530" i="43"/>
  <c r="F8531" i="43"/>
  <c r="G8531" i="43"/>
  <c r="H8531" i="43" s="1"/>
  <c r="F8532" i="43"/>
  <c r="G8532" i="43"/>
  <c r="H8532" i="43"/>
  <c r="F8533" i="43"/>
  <c r="H8533" i="43" s="1"/>
  <c r="G8533" i="43"/>
  <c r="F8534" i="43"/>
  <c r="H8534" i="43" s="1"/>
  <c r="G8534" i="43"/>
  <c r="F8535" i="43"/>
  <c r="G8535" i="43"/>
  <c r="H8535" i="43"/>
  <c r="F8536" i="43"/>
  <c r="H8536" i="43" s="1"/>
  <c r="G8536" i="43"/>
  <c r="F8537" i="43"/>
  <c r="H8537" i="43" s="1"/>
  <c r="G8537" i="43"/>
  <c r="F8538" i="43"/>
  <c r="G8538" i="43"/>
  <c r="H8538" i="43"/>
  <c r="F8539" i="43"/>
  <c r="G8539" i="43"/>
  <c r="H8539" i="43" s="1"/>
  <c r="F8540" i="43"/>
  <c r="G8540" i="43"/>
  <c r="H8540" i="43"/>
  <c r="F8541" i="43"/>
  <c r="G8541" i="43"/>
  <c r="F8542" i="43"/>
  <c r="H8542" i="43" s="1"/>
  <c r="G8542" i="43"/>
  <c r="F8543" i="43"/>
  <c r="G8543" i="43"/>
  <c r="H8543" i="43"/>
  <c r="F8544" i="43"/>
  <c r="H8544" i="43" s="1"/>
  <c r="G8544" i="43"/>
  <c r="F8545" i="43"/>
  <c r="H8545" i="43" s="1"/>
  <c r="G8545" i="43"/>
  <c r="F8546" i="43"/>
  <c r="G8546" i="43"/>
  <c r="H8546" i="43"/>
  <c r="F8547" i="43"/>
  <c r="G8547" i="43"/>
  <c r="H8547" i="43"/>
  <c r="F8548" i="43"/>
  <c r="G8548" i="43"/>
  <c r="H8548" i="43"/>
  <c r="F8549" i="43"/>
  <c r="G8549" i="43"/>
  <c r="F8550" i="43"/>
  <c r="H8550" i="43" s="1"/>
  <c r="G8550" i="43"/>
  <c r="F8551" i="43"/>
  <c r="G8551" i="43"/>
  <c r="H8551" i="43" s="1"/>
  <c r="F8552" i="43"/>
  <c r="G8552" i="43"/>
  <c r="H8552" i="43"/>
  <c r="F8553" i="43"/>
  <c r="H8553" i="43" s="1"/>
  <c r="G8553" i="43"/>
  <c r="F8554" i="43"/>
  <c r="G8554" i="43"/>
  <c r="H8554" i="43" s="1"/>
  <c r="F8555" i="43"/>
  <c r="G8555" i="43"/>
  <c r="H8555" i="43"/>
  <c r="F8556" i="43"/>
  <c r="G8556" i="43"/>
  <c r="H8556" i="43"/>
  <c r="F8557" i="43"/>
  <c r="H8557" i="43" s="1"/>
  <c r="G8557" i="43"/>
  <c r="F8558" i="43"/>
  <c r="G8558" i="43"/>
  <c r="F8559" i="43"/>
  <c r="G8559" i="43"/>
  <c r="H8559" i="43" s="1"/>
  <c r="F8560" i="43"/>
  <c r="G8560" i="43"/>
  <c r="H8560" i="43"/>
  <c r="F8561" i="43"/>
  <c r="H8561" i="43" s="1"/>
  <c r="G8561" i="43"/>
  <c r="F8562" i="43"/>
  <c r="G8562" i="43"/>
  <c r="F8563" i="43"/>
  <c r="G8563" i="43"/>
  <c r="H8563" i="43" s="1"/>
  <c r="F8564" i="43"/>
  <c r="G8564" i="43"/>
  <c r="H8564" i="43"/>
  <c r="F8565" i="43"/>
  <c r="H8565" i="43" s="1"/>
  <c r="G8565" i="43"/>
  <c r="F8566" i="43"/>
  <c r="H8566" i="43" s="1"/>
  <c r="G8566" i="43"/>
  <c r="F8567" i="43"/>
  <c r="G8567" i="43"/>
  <c r="H8567" i="43"/>
  <c r="F8568" i="43"/>
  <c r="H8568" i="43" s="1"/>
  <c r="G8568" i="43"/>
  <c r="F8569" i="43"/>
  <c r="H8569" i="43" s="1"/>
  <c r="G8569" i="43"/>
  <c r="F8570" i="43"/>
  <c r="G8570" i="43"/>
  <c r="H8570" i="43"/>
  <c r="F8571" i="43"/>
  <c r="G8571" i="43"/>
  <c r="H8571" i="43" s="1"/>
  <c r="F8572" i="43"/>
  <c r="G8572" i="43"/>
  <c r="H8572" i="43"/>
  <c r="F8573" i="43"/>
  <c r="G8573" i="43"/>
  <c r="F8574" i="43"/>
  <c r="H8574" i="43" s="1"/>
  <c r="G8574" i="43"/>
  <c r="F8575" i="43"/>
  <c r="G8575" i="43"/>
  <c r="H8575" i="43"/>
  <c r="F8576" i="43"/>
  <c r="H8576" i="43" s="1"/>
  <c r="G8576" i="43"/>
  <c r="F8577" i="43"/>
  <c r="H8577" i="43" s="1"/>
  <c r="G8577" i="43"/>
  <c r="F8578" i="43"/>
  <c r="G8578" i="43"/>
  <c r="H8578" i="43"/>
  <c r="F8579" i="43"/>
  <c r="G8579" i="43"/>
  <c r="H8579" i="43"/>
  <c r="F8580" i="43"/>
  <c r="G8580" i="43"/>
  <c r="H8580" i="43"/>
  <c r="F8581" i="43"/>
  <c r="G8581" i="43"/>
  <c r="F8582" i="43"/>
  <c r="H8582" i="43" s="1"/>
  <c r="G8582" i="43"/>
  <c r="F8583" i="43"/>
  <c r="G8583" i="43"/>
  <c r="H8583" i="43" s="1"/>
  <c r="F8584" i="43"/>
  <c r="G8584" i="43"/>
  <c r="H8584" i="43"/>
  <c r="F8585" i="43"/>
  <c r="H8585" i="43" s="1"/>
  <c r="G8585" i="43"/>
  <c r="F8586" i="43"/>
  <c r="G8586" i="43"/>
  <c r="H8586" i="43" s="1"/>
  <c r="F8587" i="43"/>
  <c r="G8587" i="43"/>
  <c r="H8587" i="43"/>
  <c r="F8588" i="43"/>
  <c r="G8588" i="43"/>
  <c r="H8588" i="43"/>
  <c r="F8589" i="43"/>
  <c r="H8589" i="43" s="1"/>
  <c r="G8589" i="43"/>
  <c r="F8590" i="43"/>
  <c r="G8590" i="43"/>
  <c r="F8591" i="43"/>
  <c r="G8591" i="43"/>
  <c r="H8591" i="43" s="1"/>
  <c r="F8592" i="43"/>
  <c r="G8592" i="43"/>
  <c r="H8592" i="43"/>
  <c r="F8593" i="43"/>
  <c r="H8593" i="43" s="1"/>
  <c r="G8593" i="43"/>
  <c r="F8594" i="43"/>
  <c r="G8594" i="43"/>
  <c r="F8595" i="43"/>
  <c r="G8595" i="43"/>
  <c r="H8595" i="43" s="1"/>
  <c r="F8596" i="43"/>
  <c r="G8596" i="43"/>
  <c r="H8596" i="43"/>
  <c r="F8597" i="43"/>
  <c r="H8597" i="43" s="1"/>
  <c r="G8597" i="43"/>
  <c r="F8598" i="43"/>
  <c r="H8598" i="43" s="1"/>
  <c r="G8598" i="43"/>
  <c r="F8599" i="43"/>
  <c r="G8599" i="43"/>
  <c r="H8599" i="43"/>
  <c r="F8600" i="43"/>
  <c r="H8600" i="43" s="1"/>
  <c r="G8600" i="43"/>
  <c r="F8601" i="43"/>
  <c r="H8601" i="43" s="1"/>
  <c r="G8601" i="43"/>
  <c r="F8602" i="43"/>
  <c r="G8602" i="43"/>
  <c r="H8602" i="43"/>
  <c r="F8603" i="43"/>
  <c r="G8603" i="43"/>
  <c r="H8603" i="43" s="1"/>
  <c r="F8604" i="43"/>
  <c r="G8604" i="43"/>
  <c r="H8604" i="43"/>
  <c r="F8605" i="43"/>
  <c r="G8605" i="43"/>
  <c r="F8606" i="43"/>
  <c r="H8606" i="43" s="1"/>
  <c r="G8606" i="43"/>
  <c r="F8607" i="43"/>
  <c r="G8607" i="43"/>
  <c r="H8607" i="43"/>
  <c r="F8608" i="43"/>
  <c r="H8608" i="43" s="1"/>
  <c r="G8608" i="43"/>
  <c r="F8609" i="43"/>
  <c r="H8609" i="43" s="1"/>
  <c r="G8609" i="43"/>
  <c r="F8610" i="43"/>
  <c r="G8610" i="43"/>
  <c r="H8610" i="43"/>
  <c r="F8611" i="43"/>
  <c r="G8611" i="43"/>
  <c r="H8611" i="43"/>
  <c r="F8612" i="43"/>
  <c r="G8612" i="43"/>
  <c r="H8612" i="43"/>
  <c r="F8613" i="43"/>
  <c r="G8613" i="43"/>
  <c r="F8614" i="43"/>
  <c r="H8614" i="43" s="1"/>
  <c r="G8614" i="43"/>
  <c r="F8615" i="43"/>
  <c r="G8615" i="43"/>
  <c r="H8615" i="43" s="1"/>
  <c r="F8616" i="43"/>
  <c r="G8616" i="43"/>
  <c r="H8616" i="43"/>
  <c r="F8617" i="43"/>
  <c r="H8617" i="43" s="1"/>
  <c r="G8617" i="43"/>
  <c r="F8618" i="43"/>
  <c r="G8618" i="43"/>
  <c r="H8618" i="43" s="1"/>
  <c r="F8619" i="43"/>
  <c r="G8619" i="43"/>
  <c r="H8619" i="43"/>
  <c r="F8620" i="43"/>
  <c r="G8620" i="43"/>
  <c r="H8620" i="43"/>
  <c r="F8621" i="43"/>
  <c r="H8621" i="43" s="1"/>
  <c r="G8621" i="43"/>
  <c r="F8622" i="43"/>
  <c r="G8622" i="43"/>
  <c r="F8623" i="43"/>
  <c r="G8623" i="43"/>
  <c r="H8623" i="43" s="1"/>
  <c r="F8624" i="43"/>
  <c r="G8624" i="43"/>
  <c r="H8624" i="43"/>
  <c r="F8625" i="43"/>
  <c r="H8625" i="43" s="1"/>
  <c r="G8625" i="43"/>
  <c r="F8626" i="43"/>
  <c r="G8626" i="43"/>
  <c r="F8627" i="43"/>
  <c r="G8627" i="43"/>
  <c r="H8627" i="43" s="1"/>
  <c r="F8628" i="43"/>
  <c r="G8628" i="43"/>
  <c r="H8628" i="43"/>
  <c r="F8629" i="43"/>
  <c r="H8629" i="43" s="1"/>
  <c r="G8629" i="43"/>
  <c r="F8630" i="43"/>
  <c r="H8630" i="43" s="1"/>
  <c r="G8630" i="43"/>
  <c r="F8631" i="43"/>
  <c r="G8631" i="43"/>
  <c r="H8631" i="43"/>
  <c r="F8632" i="43"/>
  <c r="H8632" i="43" s="1"/>
  <c r="G8632" i="43"/>
  <c r="F8633" i="43"/>
  <c r="H8633" i="43" s="1"/>
  <c r="G8633" i="43"/>
  <c r="F8634" i="43"/>
  <c r="G8634" i="43"/>
  <c r="H8634" i="43"/>
  <c r="F8635" i="43"/>
  <c r="G8635" i="43"/>
  <c r="H8635" i="43" s="1"/>
  <c r="F8636" i="43"/>
  <c r="G8636" i="43"/>
  <c r="H8636" i="43"/>
  <c r="F8637" i="43"/>
  <c r="G8637" i="43"/>
  <c r="F8638" i="43"/>
  <c r="H8638" i="43" s="1"/>
  <c r="G8638" i="43"/>
  <c r="F8639" i="43"/>
  <c r="G8639" i="43"/>
  <c r="H8639" i="43"/>
  <c r="F8640" i="43"/>
  <c r="H8640" i="43" s="1"/>
  <c r="G8640" i="43"/>
  <c r="F8641" i="43"/>
  <c r="H8641" i="43" s="1"/>
  <c r="G8641" i="43"/>
  <c r="F8642" i="43"/>
  <c r="G8642" i="43"/>
  <c r="H8642" i="43"/>
  <c r="F8643" i="43"/>
  <c r="G8643" i="43"/>
  <c r="H8643" i="43" s="1"/>
  <c r="F8644" i="43"/>
  <c r="G8644" i="43"/>
  <c r="H8644" i="43"/>
  <c r="F8645" i="43"/>
  <c r="G8645" i="43"/>
  <c r="F8646" i="43"/>
  <c r="G8646" i="43"/>
  <c r="F8647" i="43"/>
  <c r="G8647" i="43"/>
  <c r="F8648" i="43"/>
  <c r="H8648" i="43" s="1"/>
  <c r="G8648" i="43"/>
  <c r="F8649" i="43"/>
  <c r="G8649" i="43"/>
  <c r="H8649" i="43"/>
  <c r="F8650" i="43"/>
  <c r="G8650" i="43"/>
  <c r="H8650" i="43"/>
  <c r="F8651" i="43"/>
  <c r="G8651" i="43"/>
  <c r="H8651" i="43" s="1"/>
  <c r="F8652" i="43"/>
  <c r="G8652" i="43"/>
  <c r="H8652" i="43" s="1"/>
  <c r="F8653" i="43"/>
  <c r="G8653" i="43"/>
  <c r="F8654" i="43"/>
  <c r="H8654" i="43" s="1"/>
  <c r="G8654" i="43"/>
  <c r="F8655" i="43"/>
  <c r="G8655" i="43"/>
  <c r="H8655" i="43"/>
  <c r="F8656" i="43"/>
  <c r="G8656" i="43"/>
  <c r="H8656" i="43"/>
  <c r="F8657" i="43"/>
  <c r="H8657" i="43" s="1"/>
  <c r="G8657" i="43"/>
  <c r="F8658" i="43"/>
  <c r="G8658" i="43"/>
  <c r="H8658" i="43"/>
  <c r="F8659" i="43"/>
  <c r="G8659" i="43"/>
  <c r="H8659" i="43"/>
  <c r="F8660" i="43"/>
  <c r="G8660" i="43"/>
  <c r="H8660" i="43"/>
  <c r="F8661" i="43"/>
  <c r="G8661" i="43"/>
  <c r="F8662" i="43"/>
  <c r="G8662" i="43"/>
  <c r="F8663" i="43"/>
  <c r="H8663" i="43" s="1"/>
  <c r="G8663" i="43"/>
  <c r="F8664" i="43"/>
  <c r="G8664" i="43"/>
  <c r="H8664" i="43"/>
  <c r="F8665" i="43"/>
  <c r="G8665" i="43"/>
  <c r="H8665" i="43"/>
  <c r="F8666" i="43"/>
  <c r="H8666" i="43" s="1"/>
  <c r="G8666" i="43"/>
  <c r="F8667" i="43"/>
  <c r="G8667" i="43"/>
  <c r="H8667" i="43" s="1"/>
  <c r="F8668" i="43"/>
  <c r="G8668" i="43"/>
  <c r="H8668" i="43" s="1"/>
  <c r="F8669" i="43"/>
  <c r="G8669" i="43"/>
  <c r="F8670" i="43"/>
  <c r="G8670" i="43"/>
  <c r="F8671" i="43"/>
  <c r="G8671" i="43"/>
  <c r="H8671" i="43" s="1"/>
  <c r="F8672" i="43"/>
  <c r="G8672" i="43"/>
  <c r="H8672" i="43"/>
  <c r="F8673" i="43"/>
  <c r="H8673" i="43" s="1"/>
  <c r="G8673" i="43"/>
  <c r="F8674" i="43"/>
  <c r="G8674" i="43"/>
  <c r="H8674" i="43" s="1"/>
  <c r="F8675" i="43"/>
  <c r="G8675" i="43"/>
  <c r="H8675" i="43" s="1"/>
  <c r="F8676" i="43"/>
  <c r="G8676" i="43"/>
  <c r="H8676" i="43"/>
  <c r="F8677" i="43"/>
  <c r="H8677" i="43" s="1"/>
  <c r="G8677" i="43"/>
  <c r="F8678" i="43"/>
  <c r="G8678" i="43"/>
  <c r="F8679" i="43"/>
  <c r="H8679" i="43" s="1"/>
  <c r="G8679" i="43"/>
  <c r="F8680" i="43"/>
  <c r="G8680" i="43"/>
  <c r="H8680" i="43"/>
  <c r="F8681" i="43"/>
  <c r="G8681" i="43"/>
  <c r="H8681" i="43"/>
  <c r="F8682" i="43"/>
  <c r="H8682" i="43" s="1"/>
  <c r="G8682" i="43"/>
  <c r="F8683" i="43"/>
  <c r="G8683" i="43"/>
  <c r="H8683" i="43" s="1"/>
  <c r="F8684" i="43"/>
  <c r="G8684" i="43"/>
  <c r="H8684" i="43"/>
  <c r="F8685" i="43"/>
  <c r="G8685" i="43"/>
  <c r="F8686" i="43"/>
  <c r="G8686" i="43"/>
  <c r="F8687" i="43"/>
  <c r="G8687" i="43"/>
  <c r="H8687" i="43" s="1"/>
  <c r="F8688" i="43"/>
  <c r="H8688" i="43" s="1"/>
  <c r="G8688" i="43"/>
  <c r="F8689" i="43"/>
  <c r="H8689" i="43" s="1"/>
  <c r="G8689" i="43"/>
  <c r="F8690" i="43"/>
  <c r="H8690" i="43" s="1"/>
  <c r="G8690" i="43"/>
  <c r="F8691" i="43"/>
  <c r="G8691" i="43"/>
  <c r="H8691" i="43" s="1"/>
  <c r="F8692" i="43"/>
  <c r="G8692" i="43"/>
  <c r="H8692" i="43"/>
  <c r="F8693" i="43"/>
  <c r="H8693" i="43" s="1"/>
  <c r="G8693" i="43"/>
  <c r="F8694" i="43"/>
  <c r="G8694" i="43"/>
  <c r="F8695" i="43"/>
  <c r="G8695" i="43"/>
  <c r="F8696" i="43"/>
  <c r="G8696" i="43"/>
  <c r="H8696" i="43"/>
  <c r="F8697" i="43"/>
  <c r="G8697" i="43"/>
  <c r="H8697" i="43"/>
  <c r="F8698" i="43"/>
  <c r="G8698" i="43"/>
  <c r="H8698" i="43"/>
  <c r="F8699" i="43"/>
  <c r="G8699" i="43"/>
  <c r="H8699" i="43" s="1"/>
  <c r="F8700" i="43"/>
  <c r="G8700" i="43"/>
  <c r="H8700" i="43" s="1"/>
  <c r="F8701" i="43"/>
  <c r="G8701" i="43"/>
  <c r="F8702" i="43"/>
  <c r="G8702" i="43"/>
  <c r="F8703" i="43"/>
  <c r="G8703" i="43"/>
  <c r="H8703" i="43"/>
  <c r="F8704" i="43"/>
  <c r="H8704" i="43" s="1"/>
  <c r="G8704" i="43"/>
  <c r="F8705" i="43"/>
  <c r="H8705" i="43" s="1"/>
  <c r="G8705" i="43"/>
  <c r="F8706" i="43"/>
  <c r="G8706" i="43"/>
  <c r="H8706" i="43"/>
  <c r="F8707" i="43"/>
  <c r="G8707" i="43"/>
  <c r="H8707" i="43"/>
  <c r="F8708" i="43"/>
  <c r="G8708" i="43"/>
  <c r="H8708" i="43"/>
  <c r="F8709" i="43"/>
  <c r="G8709" i="43"/>
  <c r="F8710" i="43"/>
  <c r="G8710" i="43"/>
  <c r="F8711" i="43"/>
  <c r="G8711" i="43"/>
  <c r="F8712" i="43"/>
  <c r="H8712" i="43" s="1"/>
  <c r="G8712" i="43"/>
  <c r="F8713" i="43"/>
  <c r="G8713" i="43"/>
  <c r="H8713" i="43"/>
  <c r="F8714" i="43"/>
  <c r="G8714" i="43"/>
  <c r="H8714" i="43"/>
  <c r="F8715" i="43"/>
  <c r="G8715" i="43"/>
  <c r="H8715" i="43" s="1"/>
  <c r="F8716" i="43"/>
  <c r="G8716" i="43"/>
  <c r="H8716" i="43" s="1"/>
  <c r="F8717" i="43"/>
  <c r="G8717" i="43"/>
  <c r="F8718" i="43"/>
  <c r="H8718" i="43" s="1"/>
  <c r="G8718" i="43"/>
  <c r="F8719" i="43"/>
  <c r="G8719" i="43"/>
  <c r="H8719" i="43" s="1"/>
  <c r="F8720" i="43"/>
  <c r="G8720" i="43"/>
  <c r="H8720" i="43"/>
  <c r="F8721" i="43"/>
  <c r="H8721" i="43" s="1"/>
  <c r="G8721" i="43"/>
  <c r="F8722" i="43"/>
  <c r="G8722" i="43"/>
  <c r="H8722" i="43" s="1"/>
  <c r="F8723" i="43"/>
  <c r="G8723" i="43"/>
  <c r="H8723" i="43"/>
  <c r="F8724" i="43"/>
  <c r="G8724" i="43"/>
  <c r="H8724" i="43"/>
  <c r="F8725" i="43"/>
  <c r="H8725" i="43" s="1"/>
  <c r="G8725" i="43"/>
  <c r="F8726" i="43"/>
  <c r="G8726" i="43"/>
  <c r="F8727" i="43"/>
  <c r="G8727" i="43"/>
  <c r="F8728" i="43"/>
  <c r="G8728" i="43"/>
  <c r="H8728" i="43"/>
  <c r="F8729" i="43"/>
  <c r="G8729" i="43"/>
  <c r="H8729" i="43"/>
  <c r="F8730" i="43"/>
  <c r="G8730" i="43"/>
  <c r="H8730" i="43"/>
  <c r="F8731" i="43"/>
  <c r="G8731" i="43"/>
  <c r="H8731" i="43" s="1"/>
  <c r="F8732" i="43"/>
  <c r="G8732" i="43"/>
  <c r="H8732" i="43"/>
  <c r="F8733" i="43"/>
  <c r="G8733" i="43"/>
  <c r="F8734" i="43"/>
  <c r="H8734" i="43" s="1"/>
  <c r="G8734" i="43"/>
  <c r="F8735" i="43"/>
  <c r="G8735" i="43"/>
  <c r="H8735" i="43" s="1"/>
  <c r="F8736" i="43"/>
  <c r="G8736" i="43"/>
  <c r="H8736" i="43"/>
  <c r="F8737" i="43"/>
  <c r="H8737" i="43" s="1"/>
  <c r="G8737" i="43"/>
  <c r="F8738" i="43"/>
  <c r="H8738" i="43" s="1"/>
  <c r="G8738" i="43"/>
  <c r="F8739" i="43"/>
  <c r="G8739" i="43"/>
  <c r="H8739" i="43"/>
  <c r="F8740" i="43"/>
  <c r="G8740" i="43"/>
  <c r="H8740" i="43"/>
  <c r="F8741" i="43"/>
  <c r="H8741" i="43" s="1"/>
  <c r="G8741" i="43"/>
  <c r="F8742" i="43"/>
  <c r="G8742" i="43"/>
  <c r="H8742" i="43"/>
  <c r="F8743" i="43"/>
  <c r="G8743" i="43"/>
  <c r="H8743" i="43"/>
  <c r="F8744" i="43"/>
  <c r="H8744" i="43" s="1"/>
  <c r="G8744" i="43"/>
  <c r="F8745" i="43"/>
  <c r="G8745" i="43"/>
  <c r="F8746" i="43"/>
  <c r="G8746" i="43"/>
  <c r="H8746" i="43"/>
  <c r="F8747" i="43"/>
  <c r="G8747" i="43"/>
  <c r="H8747" i="43"/>
  <c r="F8748" i="43"/>
  <c r="G8748" i="43"/>
  <c r="H8748" i="43"/>
  <c r="F8749" i="43"/>
  <c r="G8749" i="43"/>
  <c r="F8750" i="43"/>
  <c r="H8750" i="43" s="1"/>
  <c r="G8750" i="43"/>
  <c r="F8751" i="43"/>
  <c r="G8751" i="43"/>
  <c r="H8751" i="43" s="1"/>
  <c r="F8752" i="43"/>
  <c r="G8752" i="43"/>
  <c r="H8752" i="43"/>
  <c r="F8753" i="43"/>
  <c r="G8753" i="43"/>
  <c r="F8754" i="43"/>
  <c r="G8754" i="43"/>
  <c r="H8754" i="43" s="1"/>
  <c r="F8755" i="43"/>
  <c r="G8755" i="43"/>
  <c r="H8755" i="43" s="1"/>
  <c r="F8756" i="43"/>
  <c r="G8756" i="43"/>
  <c r="H8756" i="43"/>
  <c r="F8757" i="43"/>
  <c r="H8757" i="43" s="1"/>
  <c r="G8757" i="43"/>
  <c r="F8758" i="43"/>
  <c r="G8758" i="43"/>
  <c r="H8758" i="43" s="1"/>
  <c r="F8759" i="43"/>
  <c r="G8759" i="43"/>
  <c r="H8759" i="43"/>
  <c r="F8760" i="43"/>
  <c r="H8760" i="43" s="1"/>
  <c r="G8760" i="43"/>
  <c r="F8761" i="43"/>
  <c r="H8761" i="43" s="1"/>
  <c r="G8761" i="43"/>
  <c r="F8762" i="43"/>
  <c r="G8762" i="43"/>
  <c r="H8762" i="43"/>
  <c r="F8763" i="43"/>
  <c r="G8763" i="43"/>
  <c r="H8763" i="43" s="1"/>
  <c r="F8764" i="43"/>
  <c r="H8764" i="43" s="1"/>
  <c r="G8764" i="43"/>
  <c r="F8765" i="43"/>
  <c r="G8765" i="43"/>
  <c r="F8766" i="43"/>
  <c r="H8766" i="43" s="1"/>
  <c r="G8766" i="43"/>
  <c r="F8767" i="43"/>
  <c r="G8767" i="43"/>
  <c r="H8767" i="43" s="1"/>
  <c r="F8768" i="43"/>
  <c r="G8768" i="43"/>
  <c r="H8768" i="43"/>
  <c r="F8769" i="43"/>
  <c r="H8769" i="43" s="1"/>
  <c r="G8769" i="43"/>
  <c r="F8770" i="43"/>
  <c r="H8770" i="43" s="1"/>
  <c r="G8770" i="43"/>
  <c r="F8771" i="43"/>
  <c r="G8771" i="43"/>
  <c r="H8771" i="43"/>
  <c r="F8772" i="43"/>
  <c r="G8772" i="43"/>
  <c r="H8772" i="43"/>
  <c r="F8773" i="43"/>
  <c r="H8773" i="43" s="1"/>
  <c r="G8773" i="43"/>
  <c r="F8774" i="43"/>
  <c r="G8774" i="43"/>
  <c r="H8774" i="43"/>
  <c r="F8775" i="43"/>
  <c r="G8775" i="43"/>
  <c r="H8775" i="43"/>
  <c r="F8776" i="43"/>
  <c r="H8776" i="43" s="1"/>
  <c r="G8776" i="43"/>
  <c r="F8777" i="43"/>
  <c r="G8777" i="43"/>
  <c r="F8778" i="43"/>
  <c r="G8778" i="43"/>
  <c r="H8778" i="43"/>
  <c r="F8779" i="43"/>
  <c r="G8779" i="43"/>
  <c r="H8779" i="43"/>
  <c r="F8780" i="43"/>
  <c r="G8780" i="43"/>
  <c r="H8780" i="43"/>
  <c r="F8781" i="43"/>
  <c r="G8781" i="43"/>
  <c r="F8782" i="43"/>
  <c r="H8782" i="43" s="1"/>
  <c r="G8782" i="43"/>
  <c r="F8783" i="43"/>
  <c r="G8783" i="43"/>
  <c r="H8783" i="43" s="1"/>
  <c r="F8784" i="43"/>
  <c r="G8784" i="43"/>
  <c r="H8784" i="43"/>
  <c r="F8785" i="43"/>
  <c r="G8785" i="43"/>
  <c r="F8786" i="43"/>
  <c r="G8786" i="43"/>
  <c r="H8786" i="43" s="1"/>
  <c r="F8787" i="43"/>
  <c r="G8787" i="43"/>
  <c r="H8787" i="43" s="1"/>
  <c r="F8788" i="43"/>
  <c r="G8788" i="43"/>
  <c r="H8788" i="43"/>
  <c r="F8789" i="43"/>
  <c r="H8789" i="43" s="1"/>
  <c r="G8789" i="43"/>
  <c r="F8790" i="43"/>
  <c r="G8790" i="43"/>
  <c r="H8790" i="43" s="1"/>
  <c r="F8791" i="43"/>
  <c r="G8791" i="43"/>
  <c r="H8791" i="43"/>
  <c r="F8792" i="43"/>
  <c r="H8792" i="43" s="1"/>
  <c r="G8792" i="43"/>
  <c r="F8793" i="43"/>
  <c r="H8793" i="43" s="1"/>
  <c r="G8793" i="43"/>
  <c r="F8794" i="43"/>
  <c r="G8794" i="43"/>
  <c r="H8794" i="43"/>
  <c r="F8795" i="43"/>
  <c r="G8795" i="43"/>
  <c r="H8795" i="43" s="1"/>
  <c r="F8796" i="43"/>
  <c r="H8796" i="43" s="1"/>
  <c r="G8796" i="43"/>
  <c r="F8797" i="43"/>
  <c r="G8797" i="43"/>
  <c r="F8798" i="43"/>
  <c r="H8798" i="43" s="1"/>
  <c r="G8798" i="43"/>
  <c r="F8799" i="43"/>
  <c r="G8799" i="43"/>
  <c r="H8799" i="43" s="1"/>
  <c r="F8800" i="43"/>
  <c r="G8800" i="43"/>
  <c r="H8800" i="43"/>
  <c r="F8801" i="43"/>
  <c r="H8801" i="43" s="1"/>
  <c r="G8801" i="43"/>
  <c r="F8802" i="43"/>
  <c r="H8802" i="43" s="1"/>
  <c r="G8802" i="43"/>
  <c r="F8803" i="43"/>
  <c r="G8803" i="43"/>
  <c r="H8803" i="43"/>
  <c r="F8804" i="43"/>
  <c r="G8804" i="43"/>
  <c r="H8804" i="43"/>
  <c r="F8805" i="43"/>
  <c r="H8805" i="43" s="1"/>
  <c r="G8805" i="43"/>
  <c r="F8806" i="43"/>
  <c r="G8806" i="43"/>
  <c r="H8806" i="43"/>
  <c r="F8807" i="43"/>
  <c r="G8807" i="43"/>
  <c r="H8807" i="43"/>
  <c r="F8808" i="43"/>
  <c r="H8808" i="43" s="1"/>
  <c r="G8808" i="43"/>
  <c r="F8809" i="43"/>
  <c r="G8809" i="43"/>
  <c r="F8810" i="43"/>
  <c r="G8810" i="43"/>
  <c r="H8810" i="43"/>
  <c r="F8811" i="43"/>
  <c r="G8811" i="43"/>
  <c r="H8811" i="43"/>
  <c r="F8812" i="43"/>
  <c r="G8812" i="43"/>
  <c r="H8812" i="43"/>
  <c r="F8813" i="43"/>
  <c r="G8813" i="43"/>
  <c r="F8814" i="43"/>
  <c r="H8814" i="43" s="1"/>
  <c r="G8814" i="43"/>
  <c r="F8815" i="43"/>
  <c r="G8815" i="43"/>
  <c r="H8815" i="43" s="1"/>
  <c r="F8816" i="43"/>
  <c r="G8816" i="43"/>
  <c r="H8816" i="43"/>
  <c r="F8817" i="43"/>
  <c r="G8817" i="43"/>
  <c r="F8818" i="43"/>
  <c r="G8818" i="43"/>
  <c r="H8818" i="43" s="1"/>
  <c r="F8819" i="43"/>
  <c r="G8819" i="43"/>
  <c r="H8819" i="43" s="1"/>
  <c r="F8820" i="43"/>
  <c r="G8820" i="43"/>
  <c r="H8820" i="43"/>
  <c r="F8821" i="43"/>
  <c r="H8821" i="43" s="1"/>
  <c r="G8821" i="43"/>
  <c r="F8822" i="43"/>
  <c r="G8822" i="43"/>
  <c r="H8822" i="43" s="1"/>
  <c r="F8823" i="43"/>
  <c r="G8823" i="43"/>
  <c r="H8823" i="43"/>
  <c r="F8824" i="43"/>
  <c r="H8824" i="43" s="1"/>
  <c r="G8824" i="43"/>
  <c r="F8825" i="43"/>
  <c r="H8825" i="43" s="1"/>
  <c r="G8825" i="43"/>
  <c r="F8826" i="43"/>
  <c r="G8826" i="43"/>
  <c r="H8826" i="43"/>
  <c r="F8827" i="43"/>
  <c r="G8827" i="43"/>
  <c r="H8827" i="43" s="1"/>
  <c r="F8828" i="43"/>
  <c r="H8828" i="43" s="1"/>
  <c r="G8828" i="43"/>
  <c r="F8829" i="43"/>
  <c r="G8829" i="43"/>
  <c r="F8830" i="43"/>
  <c r="H8830" i="43" s="1"/>
  <c r="G8830" i="43"/>
  <c r="F8831" i="43"/>
  <c r="G8831" i="43"/>
  <c r="H8831" i="43" s="1"/>
  <c r="F8832" i="43"/>
  <c r="G8832" i="43"/>
  <c r="H8832" i="43"/>
  <c r="F8833" i="43"/>
  <c r="H8833" i="43" s="1"/>
  <c r="G8833" i="43"/>
  <c r="F8834" i="43"/>
  <c r="H8834" i="43" s="1"/>
  <c r="G8834" i="43"/>
  <c r="F8835" i="43"/>
  <c r="G8835" i="43"/>
  <c r="H8835" i="43"/>
  <c r="F8836" i="43"/>
  <c r="G8836" i="43"/>
  <c r="H8836" i="43"/>
  <c r="F8837" i="43"/>
  <c r="H8837" i="43" s="1"/>
  <c r="G8837" i="43"/>
  <c r="F8838" i="43"/>
  <c r="G8838" i="43"/>
  <c r="H8838" i="43"/>
  <c r="F8839" i="43"/>
  <c r="G8839" i="43"/>
  <c r="H8839" i="43"/>
  <c r="F8840" i="43"/>
  <c r="H8840" i="43" s="1"/>
  <c r="G8840" i="43"/>
  <c r="F8841" i="43"/>
  <c r="G8841" i="43"/>
  <c r="F8842" i="43"/>
  <c r="G8842" i="43"/>
  <c r="H8842" i="43"/>
  <c r="F8843" i="43"/>
  <c r="G8843" i="43"/>
  <c r="H8843" i="43"/>
  <c r="F8844" i="43"/>
  <c r="G8844" i="43"/>
  <c r="H8844" i="43"/>
  <c r="F8845" i="43"/>
  <c r="G8845" i="43"/>
  <c r="F8846" i="43"/>
  <c r="H8846" i="43" s="1"/>
  <c r="G8846" i="43"/>
  <c r="F8847" i="43"/>
  <c r="G8847" i="43"/>
  <c r="H8847" i="43" s="1"/>
  <c r="F8848" i="43"/>
  <c r="G8848" i="43"/>
  <c r="H8848" i="43"/>
  <c r="F8849" i="43"/>
  <c r="G8849" i="43"/>
  <c r="F8850" i="43"/>
  <c r="G8850" i="43"/>
  <c r="H8850" i="43" s="1"/>
  <c r="F8851" i="43"/>
  <c r="G8851" i="43"/>
  <c r="H8851" i="43" s="1"/>
  <c r="F8852" i="43"/>
  <c r="G8852" i="43"/>
  <c r="H8852" i="43"/>
  <c r="F8853" i="43"/>
  <c r="H8853" i="43" s="1"/>
  <c r="G8853" i="43"/>
  <c r="F8854" i="43"/>
  <c r="G8854" i="43"/>
  <c r="H8854" i="43" s="1"/>
  <c r="F8855" i="43"/>
  <c r="G8855" i="43"/>
  <c r="H8855" i="43"/>
  <c r="F8856" i="43"/>
  <c r="H8856" i="43" s="1"/>
  <c r="G8856" i="43"/>
  <c r="F8857" i="43"/>
  <c r="H8857" i="43" s="1"/>
  <c r="G8857" i="43"/>
  <c r="F8858" i="43"/>
  <c r="G8858" i="43"/>
  <c r="H8858" i="43"/>
  <c r="F8859" i="43"/>
  <c r="G8859" i="43"/>
  <c r="H8859" i="43" s="1"/>
  <c r="F8860" i="43"/>
  <c r="H8860" i="43" s="1"/>
  <c r="G8860" i="43"/>
  <c r="F8861" i="43"/>
  <c r="G8861" i="43"/>
  <c r="F8862" i="43"/>
  <c r="H8862" i="43" s="1"/>
  <c r="G8862" i="43"/>
  <c r="F8863" i="43"/>
  <c r="G8863" i="43"/>
  <c r="H8863" i="43" s="1"/>
  <c r="F8864" i="43"/>
  <c r="G8864" i="43"/>
  <c r="H8864" i="43"/>
  <c r="F8865" i="43"/>
  <c r="H8865" i="43" s="1"/>
  <c r="G8865" i="43"/>
  <c r="F8866" i="43"/>
  <c r="H8866" i="43" s="1"/>
  <c r="G8866" i="43"/>
  <c r="F8867" i="43"/>
  <c r="G8867" i="43"/>
  <c r="H8867" i="43"/>
  <c r="F8868" i="43"/>
  <c r="G8868" i="43"/>
  <c r="H8868" i="43"/>
  <c r="F8869" i="43"/>
  <c r="H8869" i="43" s="1"/>
  <c r="G8869" i="43"/>
  <c r="F8870" i="43"/>
  <c r="G8870" i="43"/>
  <c r="H8870" i="43"/>
  <c r="F8871" i="43"/>
  <c r="G8871" i="43"/>
  <c r="H8871" i="43"/>
  <c r="F8872" i="43"/>
  <c r="H8872" i="43" s="1"/>
  <c r="G8872" i="43"/>
  <c r="F8873" i="43"/>
  <c r="G8873" i="43"/>
  <c r="F8874" i="43"/>
  <c r="G8874" i="43"/>
  <c r="H8874" i="43"/>
  <c r="F8875" i="43"/>
  <c r="G8875" i="43"/>
  <c r="H8875" i="43"/>
  <c r="F8876" i="43"/>
  <c r="G8876" i="43"/>
  <c r="H8876" i="43"/>
  <c r="F8877" i="43"/>
  <c r="G8877" i="43"/>
  <c r="F8878" i="43"/>
  <c r="H8878" i="43" s="1"/>
  <c r="G8878" i="43"/>
  <c r="F8879" i="43"/>
  <c r="G8879" i="43"/>
  <c r="H8879" i="43" s="1"/>
  <c r="F8880" i="43"/>
  <c r="G8880" i="43"/>
  <c r="H8880" i="43"/>
  <c r="F8881" i="43"/>
  <c r="G8881" i="43"/>
  <c r="F8882" i="43"/>
  <c r="G8882" i="43"/>
  <c r="H8882" i="43" s="1"/>
  <c r="F8883" i="43"/>
  <c r="G8883" i="43"/>
  <c r="H8883" i="43" s="1"/>
  <c r="F8884" i="43"/>
  <c r="G8884" i="43"/>
  <c r="H8884" i="43"/>
  <c r="F8885" i="43"/>
  <c r="H8885" i="43" s="1"/>
  <c r="G8885" i="43"/>
  <c r="F8886" i="43"/>
  <c r="G8886" i="43"/>
  <c r="H8886" i="43" s="1"/>
  <c r="F8887" i="43"/>
  <c r="G8887" i="43"/>
  <c r="H8887" i="43"/>
  <c r="F8888" i="43"/>
  <c r="H8888" i="43" s="1"/>
  <c r="G8888" i="43"/>
  <c r="F8889" i="43"/>
  <c r="H8889" i="43" s="1"/>
  <c r="G8889" i="43"/>
  <c r="F8890" i="43"/>
  <c r="G8890" i="43"/>
  <c r="H8890" i="43"/>
  <c r="F8891" i="43"/>
  <c r="G8891" i="43"/>
  <c r="H8891" i="43" s="1"/>
  <c r="F8892" i="43"/>
  <c r="H8892" i="43" s="1"/>
  <c r="G8892" i="43"/>
  <c r="F8893" i="43"/>
  <c r="G8893" i="43"/>
  <c r="F8894" i="43"/>
  <c r="H8894" i="43" s="1"/>
  <c r="G8894" i="43"/>
  <c r="F8895" i="43"/>
  <c r="G8895" i="43"/>
  <c r="H8895" i="43" s="1"/>
  <c r="F8896" i="43"/>
  <c r="G8896" i="43"/>
  <c r="H8896" i="43"/>
  <c r="F8897" i="43"/>
  <c r="H8897" i="43" s="1"/>
  <c r="G8897" i="43"/>
  <c r="F8898" i="43"/>
  <c r="H8898" i="43" s="1"/>
  <c r="G8898" i="43"/>
  <c r="F8899" i="43"/>
  <c r="G8899" i="43"/>
  <c r="H8899" i="43"/>
  <c r="F8900" i="43"/>
  <c r="G8900" i="43"/>
  <c r="H8900" i="43"/>
  <c r="F8901" i="43"/>
  <c r="H8901" i="43" s="1"/>
  <c r="G8901" i="43"/>
  <c r="F8902" i="43"/>
  <c r="G8902" i="43"/>
  <c r="H8902" i="43"/>
  <c r="F8903" i="43"/>
  <c r="G8903" i="43"/>
  <c r="H8903" i="43"/>
  <c r="F8904" i="43"/>
  <c r="H8904" i="43" s="1"/>
  <c r="G8904" i="43"/>
  <c r="F8905" i="43"/>
  <c r="G8905" i="43"/>
  <c r="F8906" i="43"/>
  <c r="G8906" i="43"/>
  <c r="H8906" i="43"/>
  <c r="F8907" i="43"/>
  <c r="G8907" i="43"/>
  <c r="H8907" i="43"/>
  <c r="F8908" i="43"/>
  <c r="G8908" i="43"/>
  <c r="H8908" i="43"/>
  <c r="F8909" i="43"/>
  <c r="G8909" i="43"/>
  <c r="F8910" i="43"/>
  <c r="H8910" i="43" s="1"/>
  <c r="G8910" i="43"/>
  <c r="F8911" i="43"/>
  <c r="G8911" i="43"/>
  <c r="H8911" i="43" s="1"/>
  <c r="F8912" i="43"/>
  <c r="G8912" i="43"/>
  <c r="H8912" i="43"/>
  <c r="F8913" i="43"/>
  <c r="G8913" i="43"/>
  <c r="F8914" i="43"/>
  <c r="G8914" i="43"/>
  <c r="H8914" i="43" s="1"/>
  <c r="F8915" i="43"/>
  <c r="G8915" i="43"/>
  <c r="H8915" i="43" s="1"/>
  <c r="F8916" i="43"/>
  <c r="G8916" i="43"/>
  <c r="H8916" i="43"/>
  <c r="F8917" i="43"/>
  <c r="H8917" i="43" s="1"/>
  <c r="G8917" i="43"/>
  <c r="F8918" i="43"/>
  <c r="G8918" i="43"/>
  <c r="H8918" i="43" s="1"/>
  <c r="F8919" i="43"/>
  <c r="G8919" i="43"/>
  <c r="H8919" i="43"/>
  <c r="F8920" i="43"/>
  <c r="H8920" i="43" s="1"/>
  <c r="G8920" i="43"/>
  <c r="F8921" i="43"/>
  <c r="H8921" i="43" s="1"/>
  <c r="G8921" i="43"/>
  <c r="F8922" i="43"/>
  <c r="G8922" i="43"/>
  <c r="H8922" i="43"/>
  <c r="F8923" i="43"/>
  <c r="G8923" i="43"/>
  <c r="H8923" i="43" s="1"/>
  <c r="F8924" i="43"/>
  <c r="H8924" i="43" s="1"/>
  <c r="G8924" i="43"/>
  <c r="F8925" i="43"/>
  <c r="G8925" i="43"/>
  <c r="F8926" i="43"/>
  <c r="H8926" i="43" s="1"/>
  <c r="G8926" i="43"/>
  <c r="F8927" i="43"/>
  <c r="G8927" i="43"/>
  <c r="H8927" i="43" s="1"/>
  <c r="F8928" i="43"/>
  <c r="G8928" i="43"/>
  <c r="H8928" i="43"/>
  <c r="F8929" i="43"/>
  <c r="H8929" i="43" s="1"/>
  <c r="G8929" i="43"/>
  <c r="F8930" i="43"/>
  <c r="H8930" i="43" s="1"/>
  <c r="G8930" i="43"/>
  <c r="F8931" i="43"/>
  <c r="G8931" i="43"/>
  <c r="H8931" i="43"/>
  <c r="F8932" i="43"/>
  <c r="G8932" i="43"/>
  <c r="H8932" i="43"/>
  <c r="F8933" i="43"/>
  <c r="H8933" i="43" s="1"/>
  <c r="G8933" i="43"/>
  <c r="F8934" i="43"/>
  <c r="G8934" i="43"/>
  <c r="H8934" i="43"/>
  <c r="F8935" i="43"/>
  <c r="G8935" i="43"/>
  <c r="H8935" i="43"/>
  <c r="F8936" i="43"/>
  <c r="H8936" i="43" s="1"/>
  <c r="G8936" i="43"/>
  <c r="F8937" i="43"/>
  <c r="G8937" i="43"/>
  <c r="F8938" i="43"/>
  <c r="G8938" i="43"/>
  <c r="H8938" i="43"/>
  <c r="F8939" i="43"/>
  <c r="G8939" i="43"/>
  <c r="H8939" i="43"/>
  <c r="F8940" i="43"/>
  <c r="G8940" i="43"/>
  <c r="H8940" i="43"/>
  <c r="F8941" i="43"/>
  <c r="G8941" i="43"/>
  <c r="F8942" i="43"/>
  <c r="H8942" i="43" s="1"/>
  <c r="G8942" i="43"/>
  <c r="F8943" i="43"/>
  <c r="G8943" i="43"/>
  <c r="H8943" i="43" s="1"/>
  <c r="F8944" i="43"/>
  <c r="G8944" i="43"/>
  <c r="H8944" i="43"/>
  <c r="F8945" i="43"/>
  <c r="G8945" i="43"/>
  <c r="F8946" i="43"/>
  <c r="G8946" i="43"/>
  <c r="H8946" i="43" s="1"/>
  <c r="F8947" i="43"/>
  <c r="G8947" i="43"/>
  <c r="H8947" i="43" s="1"/>
  <c r="F8948" i="43"/>
  <c r="G8948" i="43"/>
  <c r="H8948" i="43"/>
  <c r="F8949" i="43"/>
  <c r="H8949" i="43" s="1"/>
  <c r="G8949" i="43"/>
  <c r="F8950" i="43"/>
  <c r="G8950" i="43"/>
  <c r="H8950" i="43" s="1"/>
  <c r="F8951" i="43"/>
  <c r="G8951" i="43"/>
  <c r="H8951" i="43"/>
  <c r="F8952" i="43"/>
  <c r="H8952" i="43" s="1"/>
  <c r="G8952" i="43"/>
  <c r="F8953" i="43"/>
  <c r="H8953" i="43" s="1"/>
  <c r="G8953" i="43"/>
  <c r="F8954" i="43"/>
  <c r="G8954" i="43"/>
  <c r="H8954" i="43"/>
  <c r="F8955" i="43"/>
  <c r="G8955" i="43"/>
  <c r="H8955" i="43" s="1"/>
  <c r="F8956" i="43"/>
  <c r="H8956" i="43" s="1"/>
  <c r="G8956" i="43"/>
  <c r="F8957" i="43"/>
  <c r="G8957" i="43"/>
  <c r="F8958" i="43"/>
  <c r="H8958" i="43" s="1"/>
  <c r="G8958" i="43"/>
  <c r="F8959" i="43"/>
  <c r="G8959" i="43"/>
  <c r="H8959" i="43" s="1"/>
  <c r="F8960" i="43"/>
  <c r="G8960" i="43"/>
  <c r="H8960" i="43"/>
  <c r="F8961" i="43"/>
  <c r="H8961" i="43" s="1"/>
  <c r="G8961" i="43"/>
  <c r="F8962" i="43"/>
  <c r="H8962" i="43" s="1"/>
  <c r="G8962" i="43"/>
  <c r="F8963" i="43"/>
  <c r="G8963" i="43"/>
  <c r="H8963" i="43"/>
  <c r="F8964" i="43"/>
  <c r="G8964" i="43"/>
  <c r="H8964" i="43"/>
  <c r="F8965" i="43"/>
  <c r="H8965" i="43" s="1"/>
  <c r="G8965" i="43"/>
  <c r="F8966" i="43"/>
  <c r="G8966" i="43"/>
  <c r="H8966" i="43"/>
  <c r="F8967" i="43"/>
  <c r="G8967" i="43"/>
  <c r="H8967" i="43"/>
  <c r="F8968" i="43"/>
  <c r="H8968" i="43" s="1"/>
  <c r="G8968" i="43"/>
  <c r="F8969" i="43"/>
  <c r="G8969" i="43"/>
  <c r="F8970" i="43"/>
  <c r="G8970" i="43"/>
  <c r="H8970" i="43"/>
  <c r="F8971" i="43"/>
  <c r="G8971" i="43"/>
  <c r="H8971" i="43"/>
  <c r="F8972" i="43"/>
  <c r="G8972" i="43"/>
  <c r="H8972" i="43"/>
  <c r="F8973" i="43"/>
  <c r="G8973" i="43"/>
  <c r="F8974" i="43"/>
  <c r="H8974" i="43" s="1"/>
  <c r="G8974" i="43"/>
  <c r="F8975" i="43"/>
  <c r="G8975" i="43"/>
  <c r="H8975" i="43" s="1"/>
  <c r="F8976" i="43"/>
  <c r="G8976" i="43"/>
  <c r="H8976" i="43"/>
  <c r="F8977" i="43"/>
  <c r="G8977" i="43"/>
  <c r="F8978" i="43"/>
  <c r="G8978" i="43"/>
  <c r="H8978" i="43" s="1"/>
  <c r="F8979" i="43"/>
  <c r="G8979" i="43"/>
  <c r="H8979" i="43" s="1"/>
  <c r="F8980" i="43"/>
  <c r="G8980" i="43"/>
  <c r="H8980" i="43"/>
  <c r="F8981" i="43"/>
  <c r="H8981" i="43" s="1"/>
  <c r="G8981" i="43"/>
  <c r="F8982" i="43"/>
  <c r="G8982" i="43"/>
  <c r="H8982" i="43" s="1"/>
  <c r="F8983" i="43"/>
  <c r="G8983" i="43"/>
  <c r="H8983" i="43"/>
  <c r="F8984" i="43"/>
  <c r="H8984" i="43" s="1"/>
  <c r="G8984" i="43"/>
  <c r="F8985" i="43"/>
  <c r="H8985" i="43" s="1"/>
  <c r="G8985" i="43"/>
  <c r="F8986" i="43"/>
  <c r="G8986" i="43"/>
  <c r="H8986" i="43"/>
  <c r="F8987" i="43"/>
  <c r="G8987" i="43"/>
  <c r="H8987" i="43" s="1"/>
  <c r="F8988" i="43"/>
  <c r="H8988" i="43" s="1"/>
  <c r="G8988" i="43"/>
  <c r="F8989" i="43"/>
  <c r="G8989" i="43"/>
  <c r="F8990" i="43"/>
  <c r="H8990" i="43" s="1"/>
  <c r="G8990" i="43"/>
  <c r="F8991" i="43"/>
  <c r="G8991" i="43"/>
  <c r="H8991" i="43" s="1"/>
  <c r="F8992" i="43"/>
  <c r="G8992" i="43"/>
  <c r="H8992" i="43"/>
  <c r="F8993" i="43"/>
  <c r="H8993" i="43" s="1"/>
  <c r="G8993" i="43"/>
  <c r="F8994" i="43"/>
  <c r="H8994" i="43" s="1"/>
  <c r="G8994" i="43"/>
  <c r="F8995" i="43"/>
  <c r="G8995" i="43"/>
  <c r="H8995" i="43"/>
  <c r="F8996" i="43"/>
  <c r="G8996" i="43"/>
  <c r="H8996" i="43"/>
  <c r="F8997" i="43"/>
  <c r="H8997" i="43" s="1"/>
  <c r="G8997" i="43"/>
  <c r="F8998" i="43"/>
  <c r="G8998" i="43"/>
  <c r="H8998" i="43"/>
  <c r="F8999" i="43"/>
  <c r="G8999" i="43"/>
  <c r="H8999" i="43"/>
  <c r="F9000" i="43"/>
  <c r="H9000" i="43" s="1"/>
  <c r="G9000" i="43"/>
  <c r="A5" i="42"/>
  <c r="F7" i="42"/>
  <c r="J7" i="42" s="1"/>
  <c r="L7" i="42" s="1"/>
  <c r="L8" i="42" s="1"/>
  <c r="N7" i="42" s="1"/>
  <c r="N8" i="42" s="1"/>
  <c r="F8" i="42"/>
  <c r="A9" i="42"/>
  <c r="A5" i="27170"/>
  <c r="F7" i="27170"/>
  <c r="H7" i="27170"/>
  <c r="F8" i="27170"/>
  <c r="H12" i="27170"/>
  <c r="H13" i="27170"/>
  <c r="H14" i="27170"/>
  <c r="B4" i="45"/>
  <c r="A4" i="45" s="1"/>
  <c r="B5" i="45"/>
  <c r="A5" i="45" s="1"/>
  <c r="B6" i="45"/>
  <c r="A6" i="45" s="1"/>
  <c r="B7" i="45"/>
  <c r="A7" i="45" s="1"/>
  <c r="A8" i="45"/>
  <c r="B8" i="45"/>
  <c r="B9" i="45"/>
  <c r="A9" i="45" s="1"/>
  <c r="A10" i="45"/>
  <c r="B10" i="45"/>
  <c r="B11" i="45"/>
  <c r="A11" i="45" s="1"/>
  <c r="B12" i="45"/>
  <c r="A12" i="45" s="1"/>
  <c r="B13" i="45"/>
  <c r="A13" i="45" s="1"/>
  <c r="B14" i="45"/>
  <c r="A14" i="45" s="1"/>
  <c r="B15" i="45"/>
  <c r="A15" i="45" s="1"/>
  <c r="B16" i="45"/>
  <c r="A16" i="45" s="1"/>
  <c r="B17" i="45"/>
  <c r="A17" i="45" s="1"/>
  <c r="A18" i="45"/>
  <c r="B18" i="45"/>
  <c r="B19" i="45"/>
  <c r="A19" i="45" s="1"/>
  <c r="A20" i="45"/>
  <c r="B20" i="45"/>
  <c r="B21" i="45"/>
  <c r="A21" i="45" s="1"/>
  <c r="B22" i="45"/>
  <c r="A22" i="45" s="1"/>
  <c r="B23" i="45"/>
  <c r="A23" i="45" s="1"/>
  <c r="A24" i="45"/>
  <c r="B24" i="45"/>
  <c r="B25" i="45"/>
  <c r="A25" i="45" s="1"/>
  <c r="A26" i="45"/>
  <c r="B26" i="45"/>
  <c r="B27" i="45"/>
  <c r="A27" i="45" s="1"/>
  <c r="B28" i="45"/>
  <c r="A28" i="45" s="1"/>
  <c r="B29" i="45"/>
  <c r="A29" i="45" s="1"/>
  <c r="B30" i="45"/>
  <c r="A30" i="45" s="1"/>
  <c r="B31" i="45"/>
  <c r="A31" i="45" s="1"/>
  <c r="B32" i="45"/>
  <c r="A32" i="45" s="1"/>
  <c r="B33" i="45"/>
  <c r="A33" i="45" s="1"/>
  <c r="A34" i="45"/>
  <c r="B34" i="45"/>
  <c r="B35" i="45"/>
  <c r="A35" i="45" s="1"/>
  <c r="A36" i="45"/>
  <c r="B36" i="45"/>
  <c r="B37" i="45"/>
  <c r="A37" i="45" s="1"/>
  <c r="B38" i="45"/>
  <c r="A38" i="45" s="1"/>
  <c r="B39" i="45"/>
  <c r="A39" i="45" s="1"/>
  <c r="A40" i="45"/>
  <c r="B40" i="45"/>
  <c r="B41" i="45"/>
  <c r="A41" i="45" s="1"/>
  <c r="A42" i="45"/>
  <c r="B42" i="45"/>
  <c r="B43" i="45"/>
  <c r="A43" i="45" s="1"/>
  <c r="B44" i="45"/>
  <c r="A44" i="45" s="1"/>
  <c r="B45" i="45"/>
  <c r="A45" i="45" s="1"/>
  <c r="B46" i="45"/>
  <c r="A46" i="45" s="1"/>
  <c r="B47" i="45"/>
  <c r="A47" i="45" s="1"/>
  <c r="B48" i="45"/>
  <c r="A48" i="45" s="1"/>
  <c r="B49" i="45"/>
  <c r="A49" i="45" s="1"/>
  <c r="A50" i="45"/>
  <c r="B50" i="45"/>
  <c r="B51" i="45"/>
  <c r="A51" i="45" s="1"/>
  <c r="A52" i="45"/>
  <c r="B52" i="45"/>
  <c r="B53" i="45"/>
  <c r="A53" i="45" s="1"/>
  <c r="B54" i="45"/>
  <c r="A54" i="45" s="1"/>
  <c r="B55" i="45"/>
  <c r="A55" i="45" s="1"/>
  <c r="A56" i="45"/>
  <c r="B56" i="45"/>
  <c r="B57" i="45"/>
  <c r="A57" i="45" s="1"/>
  <c r="A58" i="45"/>
  <c r="B58" i="45"/>
  <c r="B59" i="45"/>
  <c r="A59" i="45" s="1"/>
  <c r="B60" i="45"/>
  <c r="A60" i="45" s="1"/>
  <c r="B61" i="45"/>
  <c r="A61" i="45" s="1"/>
  <c r="B62" i="45"/>
  <c r="A62" i="45" s="1"/>
  <c r="B63" i="45"/>
  <c r="A63" i="45" s="1"/>
  <c r="B64" i="45"/>
  <c r="A64" i="45" s="1"/>
  <c r="B65" i="45"/>
  <c r="A65" i="45" s="1"/>
  <c r="A66" i="45"/>
  <c r="B66" i="45"/>
  <c r="B67" i="45"/>
  <c r="A67" i="45" s="1"/>
  <c r="A68" i="45"/>
  <c r="B68" i="45"/>
  <c r="B69" i="45"/>
  <c r="A69" i="45" s="1"/>
  <c r="B70" i="45"/>
  <c r="A70" i="45" s="1"/>
  <c r="B71" i="45"/>
  <c r="A71" i="45" s="1"/>
  <c r="A72" i="45"/>
  <c r="B72" i="45"/>
  <c r="B73" i="45"/>
  <c r="A73" i="45" s="1"/>
  <c r="A74" i="45"/>
  <c r="B74" i="45"/>
  <c r="B75" i="45"/>
  <c r="A75" i="45" s="1"/>
  <c r="B76" i="45"/>
  <c r="A76" i="45" s="1"/>
  <c r="B77" i="45"/>
  <c r="A77" i="45" s="1"/>
  <c r="B78" i="45"/>
  <c r="A78" i="45" s="1"/>
  <c r="B79" i="45"/>
  <c r="A79" i="45" s="1"/>
  <c r="B80" i="45"/>
  <c r="A80" i="45" s="1"/>
  <c r="B81" i="45"/>
  <c r="A81" i="45" s="1"/>
  <c r="A82" i="45"/>
  <c r="B82" i="45"/>
  <c r="B83" i="45"/>
  <c r="A83" i="45" s="1"/>
  <c r="A84" i="45"/>
  <c r="B84" i="45"/>
  <c r="B85" i="45"/>
  <c r="A85" i="45" s="1"/>
  <c r="B86" i="45"/>
  <c r="A86" i="45" s="1"/>
  <c r="B87" i="45"/>
  <c r="A87" i="45" s="1"/>
  <c r="A88" i="45"/>
  <c r="B88" i="45"/>
  <c r="B89" i="45"/>
  <c r="A89" i="45" s="1"/>
  <c r="A90" i="45"/>
  <c r="B90" i="45"/>
  <c r="B91" i="45"/>
  <c r="A91" i="45" s="1"/>
  <c r="B92" i="45"/>
  <c r="A92" i="45" s="1"/>
  <c r="B93" i="45"/>
  <c r="A93" i="45" s="1"/>
  <c r="B94" i="45"/>
  <c r="A94" i="45" s="1"/>
  <c r="B95" i="45"/>
  <c r="A95" i="45" s="1"/>
  <c r="B96" i="45"/>
  <c r="A96" i="45" s="1"/>
  <c r="B97" i="45"/>
  <c r="A97" i="45" s="1"/>
  <c r="A98" i="45"/>
  <c r="B98" i="45"/>
  <c r="B99" i="45"/>
  <c r="A99" i="45" s="1"/>
  <c r="A100" i="45"/>
  <c r="B100" i="45"/>
  <c r="B101" i="45"/>
  <c r="A101" i="45" s="1"/>
  <c r="B102" i="45"/>
  <c r="A102" i="45" s="1"/>
  <c r="B103" i="45"/>
  <c r="A103" i="45" s="1"/>
  <c r="A104" i="45"/>
  <c r="B104" i="45"/>
  <c r="B105" i="45"/>
  <c r="A105" i="45" s="1"/>
  <c r="A106" i="45"/>
  <c r="B106" i="45"/>
  <c r="B107" i="45"/>
  <c r="A107" i="45" s="1"/>
  <c r="B108" i="45"/>
  <c r="A108" i="45" s="1"/>
  <c r="B109" i="45"/>
  <c r="A109" i="45" s="1"/>
  <c r="B110" i="45"/>
  <c r="A110" i="45" s="1"/>
  <c r="B111" i="45"/>
  <c r="A111" i="45" s="1"/>
  <c r="B112" i="45"/>
  <c r="A112" i="45" s="1"/>
  <c r="B113" i="45"/>
  <c r="A113" i="45" s="1"/>
  <c r="A114" i="45"/>
  <c r="B114" i="45"/>
  <c r="B115" i="45"/>
  <c r="A115" i="45" s="1"/>
  <c r="A116" i="45"/>
  <c r="B116" i="45"/>
  <c r="B117" i="45"/>
  <c r="A117" i="45" s="1"/>
  <c r="B118" i="45"/>
  <c r="A118" i="45" s="1"/>
  <c r="B119" i="45"/>
  <c r="A119" i="45" s="1"/>
  <c r="A120" i="45"/>
  <c r="B120" i="45"/>
  <c r="B121" i="45"/>
  <c r="A121" i="45" s="1"/>
  <c r="A122" i="45"/>
  <c r="B122" i="45"/>
  <c r="B123" i="45"/>
  <c r="A123" i="45" s="1"/>
  <c r="B124" i="45"/>
  <c r="A124" i="45" s="1"/>
  <c r="B125" i="45"/>
  <c r="A125" i="45" s="1"/>
  <c r="B126" i="45"/>
  <c r="A126" i="45" s="1"/>
  <c r="B127" i="45"/>
  <c r="A127" i="45" s="1"/>
  <c r="B128" i="45"/>
  <c r="A128" i="45" s="1"/>
  <c r="B129" i="45"/>
  <c r="A129" i="45" s="1"/>
  <c r="A130" i="45"/>
  <c r="B130" i="45"/>
  <c r="B131" i="45"/>
  <c r="A131" i="45" s="1"/>
  <c r="A132" i="45"/>
  <c r="B132" i="45"/>
  <c r="B133" i="45"/>
  <c r="A133" i="45" s="1"/>
  <c r="B134" i="45"/>
  <c r="A134" i="45" s="1"/>
  <c r="B135" i="45"/>
  <c r="A135" i="45" s="1"/>
  <c r="A136" i="45"/>
  <c r="B136" i="45"/>
  <c r="B137" i="45"/>
  <c r="A137" i="45" s="1"/>
  <c r="A138" i="45"/>
  <c r="B138" i="45"/>
  <c r="B139" i="45"/>
  <c r="A139" i="45" s="1"/>
  <c r="B140" i="45"/>
  <c r="A140" i="45" s="1"/>
  <c r="B141" i="45"/>
  <c r="A141" i="45" s="1"/>
  <c r="B142" i="45"/>
  <c r="A142" i="45" s="1"/>
  <c r="B143" i="45"/>
  <c r="A143" i="45" s="1"/>
  <c r="B144" i="45"/>
  <c r="A144" i="45" s="1"/>
  <c r="B145" i="45"/>
  <c r="A145" i="45" s="1"/>
  <c r="A146" i="45"/>
  <c r="B146" i="45"/>
  <c r="B147" i="45"/>
  <c r="A147" i="45" s="1"/>
  <c r="A148" i="45"/>
  <c r="B148" i="45"/>
  <c r="B149" i="45"/>
  <c r="A149" i="45" s="1"/>
  <c r="B150" i="45"/>
  <c r="A150" i="45" s="1"/>
  <c r="B151" i="45"/>
  <c r="A151" i="45" s="1"/>
  <c r="A152" i="45"/>
  <c r="B152" i="45"/>
  <c r="B153" i="45"/>
  <c r="A153" i="45" s="1"/>
  <c r="A154" i="45"/>
  <c r="B154" i="45"/>
  <c r="B155" i="45"/>
  <c r="A155" i="45" s="1"/>
  <c r="B156" i="45"/>
  <c r="A156" i="45" s="1"/>
  <c r="B157" i="45"/>
  <c r="A157" i="45" s="1"/>
  <c r="B158" i="45"/>
  <c r="A158" i="45" s="1"/>
  <c r="B159" i="45"/>
  <c r="A159" i="45" s="1"/>
  <c r="B160" i="45"/>
  <c r="A160" i="45" s="1"/>
  <c r="B161" i="45"/>
  <c r="A161" i="45" s="1"/>
  <c r="A162" i="45"/>
  <c r="B162" i="45"/>
  <c r="B163" i="45"/>
  <c r="A163" i="45" s="1"/>
  <c r="A164" i="45"/>
  <c r="B164" i="45"/>
  <c r="B165" i="45"/>
  <c r="A165" i="45" s="1"/>
  <c r="B166" i="45"/>
  <c r="A166" i="45" s="1"/>
  <c r="B167" i="45"/>
  <c r="A167" i="45" s="1"/>
  <c r="A168" i="45"/>
  <c r="B168" i="45"/>
  <c r="B169" i="45"/>
  <c r="A169" i="45" s="1"/>
  <c r="A170" i="45"/>
  <c r="B170" i="45"/>
  <c r="B171" i="45"/>
  <c r="A171" i="45" s="1"/>
  <c r="B172" i="45"/>
  <c r="A172" i="45" s="1"/>
  <c r="B173" i="45"/>
  <c r="A173" i="45" s="1"/>
  <c r="B174" i="45"/>
  <c r="A174" i="45" s="1"/>
  <c r="B175" i="45"/>
  <c r="A175" i="45" s="1"/>
  <c r="B176" i="45"/>
  <c r="A176" i="45" s="1"/>
  <c r="B177" i="45"/>
  <c r="A177" i="45" s="1"/>
  <c r="A178" i="45"/>
  <c r="B178" i="45"/>
  <c r="B179" i="45"/>
  <c r="A179" i="45" s="1"/>
  <c r="A180" i="45"/>
  <c r="B180" i="45"/>
  <c r="B181" i="45"/>
  <c r="A181" i="45" s="1"/>
  <c r="B182" i="45"/>
  <c r="A182" i="45" s="1"/>
  <c r="B183" i="45"/>
  <c r="A183" i="45" s="1"/>
  <c r="A184" i="45"/>
  <c r="B184" i="45"/>
  <c r="B185" i="45"/>
  <c r="A185" i="45" s="1"/>
  <c r="A186" i="45"/>
  <c r="B186" i="45"/>
  <c r="B187" i="45"/>
  <c r="A187" i="45" s="1"/>
  <c r="B188" i="45"/>
  <c r="A188" i="45" s="1"/>
  <c r="B189" i="45"/>
  <c r="A189" i="45" s="1"/>
  <c r="B190" i="45"/>
  <c r="A190" i="45" s="1"/>
  <c r="B191" i="45"/>
  <c r="A191" i="45" s="1"/>
  <c r="B192" i="45"/>
  <c r="A192" i="45" s="1"/>
  <c r="B193" i="45"/>
  <c r="A193" i="45" s="1"/>
  <c r="A194" i="45"/>
  <c r="B194" i="45"/>
  <c r="B195" i="45"/>
  <c r="A195" i="45" s="1"/>
  <c r="A196" i="45"/>
  <c r="B196" i="45"/>
  <c r="B197" i="45"/>
  <c r="A197" i="45" s="1"/>
  <c r="B198" i="45"/>
  <c r="A198" i="45" s="1"/>
  <c r="B199" i="45"/>
  <c r="A199" i="45" s="1"/>
  <c r="A200" i="45"/>
  <c r="B200" i="45"/>
  <c r="B201" i="45"/>
  <c r="A201" i="45" s="1"/>
  <c r="A202" i="45"/>
  <c r="B202" i="45"/>
  <c r="B203" i="45"/>
  <c r="A203" i="45" s="1"/>
  <c r="B204" i="45"/>
  <c r="A204" i="45" s="1"/>
  <c r="B205" i="45"/>
  <c r="A205" i="45" s="1"/>
  <c r="B206" i="45"/>
  <c r="A206" i="45" s="1"/>
  <c r="B207" i="45"/>
  <c r="A207" i="45" s="1"/>
  <c r="B208" i="45"/>
  <c r="A208" i="45" s="1"/>
  <c r="B209" i="45"/>
  <c r="A209" i="45" s="1"/>
  <c r="A210" i="45"/>
  <c r="B210" i="45"/>
  <c r="B211" i="45"/>
  <c r="A211" i="45" s="1"/>
  <c r="A212" i="45"/>
  <c r="B212" i="45"/>
  <c r="B213" i="45"/>
  <c r="A213" i="45" s="1"/>
  <c r="B214" i="45"/>
  <c r="A214" i="45" s="1"/>
  <c r="B215" i="45"/>
  <c r="A215" i="45" s="1"/>
  <c r="A216" i="45"/>
  <c r="B216" i="45"/>
  <c r="B217" i="45"/>
  <c r="A217" i="45" s="1"/>
  <c r="A218" i="45"/>
  <c r="B218" i="45"/>
  <c r="B219" i="45"/>
  <c r="A219" i="45" s="1"/>
  <c r="B220" i="45"/>
  <c r="A220" i="45" s="1"/>
  <c r="B221" i="45"/>
  <c r="A221" i="45" s="1"/>
  <c r="B222" i="45"/>
  <c r="A222" i="45" s="1"/>
  <c r="B223" i="45"/>
  <c r="A223" i="45" s="1"/>
  <c r="B224" i="45"/>
  <c r="A224" i="45" s="1"/>
  <c r="B225" i="45"/>
  <c r="A225" i="45" s="1"/>
  <c r="A226" i="45"/>
  <c r="B226" i="45"/>
  <c r="B227" i="45"/>
  <c r="A227" i="45" s="1"/>
  <c r="A228" i="45"/>
  <c r="B228" i="45"/>
  <c r="B229" i="45"/>
  <c r="A229" i="45" s="1"/>
  <c r="B230" i="45"/>
  <c r="A230" i="45" s="1"/>
  <c r="B231" i="45"/>
  <c r="A231" i="45" s="1"/>
  <c r="A232" i="45"/>
  <c r="B232" i="45"/>
  <c r="B233" i="45"/>
  <c r="A233" i="45" s="1"/>
  <c r="A234" i="45"/>
  <c r="B234" i="45"/>
  <c r="B235" i="45"/>
  <c r="A235" i="45" s="1"/>
  <c r="B236" i="45"/>
  <c r="A236" i="45" s="1"/>
  <c r="B237" i="45"/>
  <c r="A237" i="45" s="1"/>
  <c r="B238" i="45"/>
  <c r="A238" i="45" s="1"/>
  <c r="B239" i="45"/>
  <c r="A239" i="45" s="1"/>
  <c r="B240" i="45"/>
  <c r="A240" i="45" s="1"/>
  <c r="B241" i="45"/>
  <c r="A241" i="45" s="1"/>
  <c r="A242" i="45"/>
  <c r="B242" i="45"/>
  <c r="B243" i="45"/>
  <c r="A243" i="45" s="1"/>
  <c r="A244" i="45"/>
  <c r="B244" i="45"/>
  <c r="B245" i="45"/>
  <c r="A245" i="45" s="1"/>
  <c r="B246" i="45"/>
  <c r="A246" i="45" s="1"/>
  <c r="B247" i="45"/>
  <c r="A247" i="45" s="1"/>
  <c r="A248" i="45"/>
  <c r="B248" i="45"/>
  <c r="B249" i="45"/>
  <c r="A249" i="45" s="1"/>
  <c r="A250" i="45"/>
  <c r="B250" i="45"/>
  <c r="B251" i="45"/>
  <c r="A251" i="45" s="1"/>
  <c r="B252" i="45"/>
  <c r="A252" i="45" s="1"/>
  <c r="B253" i="45"/>
  <c r="A253" i="45" s="1"/>
  <c r="B254" i="45"/>
  <c r="A254" i="45" s="1"/>
  <c r="B255" i="45"/>
  <c r="A255" i="45" s="1"/>
  <c r="B256" i="45"/>
  <c r="A256" i="45" s="1"/>
  <c r="B257" i="45"/>
  <c r="A257" i="45" s="1"/>
  <c r="A258" i="45"/>
  <c r="B258" i="45"/>
  <c r="B259" i="45"/>
  <c r="A259" i="45" s="1"/>
  <c r="A260" i="45"/>
  <c r="B260" i="45"/>
  <c r="B261" i="45"/>
  <c r="A261" i="45" s="1"/>
  <c r="B262" i="45"/>
  <c r="A262" i="45" s="1"/>
  <c r="B263" i="45"/>
  <c r="A263" i="45" s="1"/>
  <c r="A264" i="45"/>
  <c r="B264" i="45"/>
  <c r="B265" i="45"/>
  <c r="A265" i="45" s="1"/>
  <c r="A266" i="45"/>
  <c r="B266" i="45"/>
  <c r="B267" i="45"/>
  <c r="A267" i="45" s="1"/>
  <c r="B268" i="45"/>
  <c r="A268" i="45" s="1"/>
  <c r="B269" i="45"/>
  <c r="A269" i="45" s="1"/>
  <c r="B270" i="45"/>
  <c r="A270" i="45" s="1"/>
  <c r="B271" i="45"/>
  <c r="A271" i="45" s="1"/>
  <c r="B272" i="45"/>
  <c r="A272" i="45" s="1"/>
  <c r="B273" i="45"/>
  <c r="A273" i="45" s="1"/>
  <c r="A274" i="45"/>
  <c r="B274" i="45"/>
  <c r="B275" i="45"/>
  <c r="A275" i="45" s="1"/>
  <c r="A276" i="45"/>
  <c r="B276" i="45"/>
  <c r="B277" i="45"/>
  <c r="A277" i="45" s="1"/>
  <c r="B278" i="45"/>
  <c r="A278" i="45" s="1"/>
  <c r="B279" i="45"/>
  <c r="A279" i="45" s="1"/>
  <c r="A280" i="45"/>
  <c r="B280" i="45"/>
  <c r="B281" i="45"/>
  <c r="A281" i="45" s="1"/>
  <c r="A282" i="45"/>
  <c r="B282" i="45"/>
  <c r="B283" i="45"/>
  <c r="A283" i="45" s="1"/>
  <c r="B284" i="45"/>
  <c r="A284" i="45" s="1"/>
  <c r="B285" i="45"/>
  <c r="A285" i="45" s="1"/>
  <c r="B286" i="45"/>
  <c r="A286" i="45" s="1"/>
  <c r="B287" i="45"/>
  <c r="A287" i="45" s="1"/>
  <c r="B288" i="45"/>
  <c r="A288" i="45" s="1"/>
  <c r="I5" i="4"/>
  <c r="J5" i="4"/>
  <c r="K5" i="4"/>
  <c r="I21" i="4"/>
  <c r="J21" i="4"/>
  <c r="I22" i="4"/>
  <c r="J22" i="4"/>
  <c r="J23" i="4" s="1"/>
  <c r="I23" i="4"/>
  <c r="J24" i="4"/>
  <c r="J25" i="4" s="1"/>
  <c r="I25" i="4" s="1"/>
  <c r="A1" i="51"/>
  <c r="A2" i="51"/>
  <c r="E2" i="51"/>
  <c r="F2" i="51" s="1"/>
  <c r="E5" i="51" s="1"/>
  <c r="A3" i="51"/>
  <c r="A4" i="51"/>
  <c r="A5" i="51"/>
  <c r="B5" i="51"/>
  <c r="C5" i="51"/>
  <c r="A6" i="51"/>
  <c r="B6" i="51"/>
  <c r="C6" i="51"/>
  <c r="A7" i="51"/>
  <c r="B7" i="51"/>
  <c r="C7" i="51" s="1"/>
  <c r="A8" i="51"/>
  <c r="B8" i="51"/>
  <c r="C8" i="51"/>
  <c r="A9" i="51"/>
  <c r="B9" i="51"/>
  <c r="C9" i="51" s="1"/>
  <c r="A10" i="51"/>
  <c r="B10" i="51"/>
  <c r="C10" i="51" s="1"/>
  <c r="A11" i="51"/>
  <c r="B11" i="51"/>
  <c r="C11" i="51" s="1"/>
  <c r="A12" i="51"/>
  <c r="B12" i="51"/>
  <c r="C12" i="51"/>
  <c r="A13" i="51"/>
  <c r="B13" i="51"/>
  <c r="C13" i="51" s="1"/>
  <c r="A14" i="51"/>
  <c r="B14" i="51"/>
  <c r="C14" i="51" s="1"/>
  <c r="A15" i="51"/>
  <c r="B15" i="51"/>
  <c r="C15" i="51"/>
  <c r="A16" i="51"/>
  <c r="B16" i="51"/>
  <c r="C16" i="51"/>
  <c r="A17" i="51"/>
  <c r="B17" i="51"/>
  <c r="C17" i="51" s="1"/>
  <c r="A18" i="51"/>
  <c r="B18" i="51"/>
  <c r="C18" i="51"/>
  <c r="A19" i="51"/>
  <c r="B19" i="51"/>
  <c r="C19" i="51"/>
  <c r="A20" i="51"/>
  <c r="B20" i="51"/>
  <c r="C20" i="51"/>
  <c r="A21" i="51"/>
  <c r="B21" i="51"/>
  <c r="C21" i="51" s="1"/>
  <c r="A22" i="51"/>
  <c r="B22" i="51"/>
  <c r="C22" i="51"/>
  <c r="A23" i="51"/>
  <c r="B23" i="51"/>
  <c r="C23" i="51"/>
  <c r="A24" i="51"/>
  <c r="B24" i="51"/>
  <c r="C24" i="51"/>
  <c r="A25" i="51"/>
  <c r="B25" i="51"/>
  <c r="C25" i="51" s="1"/>
  <c r="A26" i="51"/>
  <c r="B26" i="51"/>
  <c r="C26" i="51"/>
  <c r="A27" i="51"/>
  <c r="B27" i="51"/>
  <c r="C27" i="51" s="1"/>
  <c r="A28" i="51"/>
  <c r="B28" i="51"/>
  <c r="C28" i="51"/>
  <c r="A29" i="51"/>
  <c r="B29" i="51"/>
  <c r="C29" i="51" s="1"/>
  <c r="A30" i="51"/>
  <c r="B30" i="51"/>
  <c r="C30" i="51" s="1"/>
  <c r="A31" i="51"/>
  <c r="B31" i="51"/>
  <c r="C31" i="51" s="1"/>
  <c r="A32" i="51"/>
  <c r="B32" i="51"/>
  <c r="C32" i="51"/>
  <c r="A33" i="51"/>
  <c r="B33" i="51"/>
  <c r="C33" i="51" s="1"/>
  <c r="A34" i="51"/>
  <c r="B34" i="51"/>
  <c r="C34" i="51" s="1"/>
  <c r="A35" i="51"/>
  <c r="B35" i="51"/>
  <c r="C35" i="51"/>
  <c r="A36" i="51"/>
  <c r="B36" i="51"/>
  <c r="C36" i="51"/>
  <c r="A37" i="51"/>
  <c r="B37" i="51"/>
  <c r="C37" i="51" s="1"/>
  <c r="A38" i="51"/>
  <c r="B38" i="51"/>
  <c r="C38" i="51"/>
  <c r="A39" i="51"/>
  <c r="B39" i="51"/>
  <c r="C39" i="51" s="1"/>
  <c r="A40" i="51"/>
  <c r="B40" i="51"/>
  <c r="C40" i="51"/>
  <c r="A41" i="51"/>
  <c r="B41" i="51"/>
  <c r="C41" i="51" s="1"/>
  <c r="A42" i="51"/>
  <c r="B42" i="51"/>
  <c r="C42" i="51" s="1"/>
  <c r="A43" i="51"/>
  <c r="B43" i="51"/>
  <c r="C43" i="51" s="1"/>
  <c r="A44" i="51"/>
  <c r="B44" i="51"/>
  <c r="C44" i="51"/>
  <c r="A45" i="51"/>
  <c r="B45" i="51"/>
  <c r="C45" i="51"/>
  <c r="A46" i="51"/>
  <c r="B46" i="51"/>
  <c r="C46" i="51"/>
  <c r="A47" i="51"/>
  <c r="B47" i="51"/>
  <c r="C47" i="51" s="1"/>
  <c r="A48" i="51"/>
  <c r="B48" i="51"/>
  <c r="C48" i="51" s="1"/>
  <c r="A49" i="51"/>
  <c r="B49" i="51"/>
  <c r="C49" i="51" s="1"/>
  <c r="A50" i="51"/>
  <c r="B50" i="51"/>
  <c r="C50" i="51" s="1"/>
  <c r="A51" i="51"/>
  <c r="B51" i="51"/>
  <c r="C51" i="51" s="1"/>
  <c r="A52" i="51"/>
  <c r="B52" i="51"/>
  <c r="C52" i="51"/>
  <c r="A53" i="51"/>
  <c r="B53" i="51"/>
  <c r="C53" i="51" s="1"/>
  <c r="A54" i="51"/>
  <c r="B54" i="51"/>
  <c r="C54" i="51" s="1"/>
  <c r="A55" i="51"/>
  <c r="B55" i="51"/>
  <c r="C55" i="51"/>
  <c r="A56" i="51"/>
  <c r="B56" i="51"/>
  <c r="C56" i="51"/>
  <c r="A57" i="51"/>
  <c r="B57" i="51"/>
  <c r="C57" i="51" s="1"/>
  <c r="A58" i="51"/>
  <c r="B58" i="51"/>
  <c r="C58" i="51"/>
  <c r="A59" i="51"/>
  <c r="B59" i="51"/>
  <c r="C59" i="51"/>
  <c r="A60" i="51"/>
  <c r="B60" i="51"/>
  <c r="C60" i="51"/>
  <c r="A61" i="51"/>
  <c r="B61" i="51"/>
  <c r="C61" i="51" s="1"/>
  <c r="A62" i="51"/>
  <c r="B62" i="51"/>
  <c r="C62" i="51" s="1"/>
  <c r="A63" i="51"/>
  <c r="B63" i="51"/>
  <c r="C63" i="51"/>
  <c r="A64" i="51"/>
  <c r="B64" i="51"/>
  <c r="C64" i="51" s="1"/>
  <c r="A65" i="51"/>
  <c r="B65" i="51"/>
  <c r="C65" i="51" s="1"/>
  <c r="A66" i="51"/>
  <c r="B66" i="51"/>
  <c r="C66" i="51"/>
  <c r="A67" i="51"/>
  <c r="B67" i="51"/>
  <c r="C67" i="51"/>
  <c r="A68" i="51"/>
  <c r="B68" i="51"/>
  <c r="C68" i="51"/>
  <c r="A69" i="51"/>
  <c r="B69" i="51"/>
  <c r="C69" i="51" s="1"/>
  <c r="A70" i="51"/>
  <c r="B70" i="51"/>
  <c r="C70" i="51" s="1"/>
  <c r="A71" i="51"/>
  <c r="B71" i="51"/>
  <c r="C71" i="51"/>
  <c r="A72" i="51"/>
  <c r="B72" i="51"/>
  <c r="C72" i="51" s="1"/>
  <c r="A73" i="51"/>
  <c r="B73" i="51"/>
  <c r="C73" i="51" s="1"/>
  <c r="A74" i="51"/>
  <c r="B74" i="51"/>
  <c r="C74" i="51"/>
  <c r="A75" i="51"/>
  <c r="B75" i="51"/>
  <c r="C75" i="51"/>
  <c r="A76" i="51"/>
  <c r="B76" i="51"/>
  <c r="C76" i="51"/>
  <c r="A77" i="51"/>
  <c r="B77" i="51"/>
  <c r="C77" i="51" s="1"/>
  <c r="A78" i="51"/>
  <c r="B78" i="51"/>
  <c r="C78" i="51" s="1"/>
  <c r="A79" i="51"/>
  <c r="B79" i="51"/>
  <c r="C79" i="51"/>
  <c r="A80" i="51"/>
  <c r="B80" i="51"/>
  <c r="C80" i="51" s="1"/>
  <c r="A81" i="51"/>
  <c r="B81" i="51"/>
  <c r="C81" i="51" s="1"/>
  <c r="A82" i="51"/>
  <c r="B82" i="51"/>
  <c r="C82" i="51"/>
  <c r="A83" i="51"/>
  <c r="B83" i="51"/>
  <c r="C83" i="51"/>
  <c r="A84" i="51"/>
  <c r="B84" i="51"/>
  <c r="C84" i="51"/>
  <c r="A85" i="51"/>
  <c r="B85" i="51"/>
  <c r="C85" i="51" s="1"/>
  <c r="A86" i="51"/>
  <c r="B86" i="51"/>
  <c r="C86" i="51" s="1"/>
  <c r="A87" i="51"/>
  <c r="B87" i="51"/>
  <c r="C87" i="51"/>
  <c r="A88" i="51"/>
  <c r="B88" i="51"/>
  <c r="C88" i="51" s="1"/>
  <c r="A89" i="51"/>
  <c r="B89" i="51"/>
  <c r="C89" i="51" s="1"/>
  <c r="A90" i="51"/>
  <c r="B90" i="51"/>
  <c r="C90" i="51"/>
  <c r="A91" i="51"/>
  <c r="B91" i="51"/>
  <c r="C91" i="51"/>
  <c r="A92" i="51"/>
  <c r="B92" i="51"/>
  <c r="C92" i="51"/>
  <c r="A93" i="51"/>
  <c r="B93" i="51"/>
  <c r="C93" i="51" s="1"/>
  <c r="A94" i="51"/>
  <c r="B94" i="51"/>
  <c r="C94" i="51" s="1"/>
  <c r="A95" i="51"/>
  <c r="B95" i="51"/>
  <c r="C95" i="51"/>
  <c r="A96" i="51"/>
  <c r="B96" i="51"/>
  <c r="C96" i="51" s="1"/>
  <c r="A97" i="51"/>
  <c r="B97" i="51"/>
  <c r="C97" i="51" s="1"/>
  <c r="A98" i="51"/>
  <c r="B98" i="51"/>
  <c r="C98" i="51"/>
  <c r="A99" i="51"/>
  <c r="B99" i="51"/>
  <c r="C99" i="51"/>
  <c r="A100" i="51"/>
  <c r="B100" i="51"/>
  <c r="C100" i="51"/>
  <c r="D1" i="5"/>
  <c r="A4" i="5"/>
  <c r="K4" i="5"/>
  <c r="F14" i="27170" s="1"/>
  <c r="A5" i="5"/>
  <c r="K5" i="5"/>
  <c r="A6" i="5"/>
  <c r="K6" i="5"/>
  <c r="A7" i="5"/>
  <c r="K7" i="5"/>
  <c r="A8" i="5"/>
  <c r="K8" i="5"/>
  <c r="A9" i="5"/>
  <c r="K9" i="5"/>
  <c r="A10" i="5"/>
  <c r="K10" i="5"/>
  <c r="A11" i="5"/>
  <c r="K11" i="5"/>
  <c r="A12" i="5"/>
  <c r="K12" i="5"/>
  <c r="A13" i="5"/>
  <c r="K13" i="5"/>
  <c r="A14" i="5"/>
  <c r="K14" i="5"/>
  <c r="A15" i="5"/>
  <c r="K15" i="5"/>
  <c r="A16" i="5"/>
  <c r="K16" i="5"/>
  <c r="A17" i="5"/>
  <c r="K17" i="5"/>
  <c r="A18" i="5"/>
  <c r="K18" i="5"/>
  <c r="A19" i="5"/>
  <c r="K19" i="5"/>
  <c r="A20" i="5"/>
  <c r="K20" i="5"/>
  <c r="A21" i="5"/>
  <c r="K21" i="5"/>
  <c r="A22" i="5"/>
  <c r="K22" i="5"/>
  <c r="A23" i="5"/>
  <c r="K23" i="5"/>
  <c r="A24" i="5"/>
  <c r="K24" i="5"/>
  <c r="A25" i="5"/>
  <c r="K25" i="5"/>
  <c r="A26" i="5"/>
  <c r="K26" i="5"/>
  <c r="A27" i="5"/>
  <c r="K27" i="5"/>
  <c r="A28" i="5"/>
  <c r="K28" i="5"/>
  <c r="A29" i="5"/>
  <c r="K29" i="5"/>
  <c r="A30" i="5"/>
  <c r="K30" i="5"/>
  <c r="A31" i="5"/>
  <c r="K31" i="5"/>
  <c r="A32" i="5"/>
  <c r="K32" i="5"/>
  <c r="A33" i="5"/>
  <c r="K33" i="5"/>
  <c r="A34" i="5"/>
  <c r="K34" i="5"/>
  <c r="A35" i="5"/>
  <c r="K35" i="5"/>
  <c r="A36" i="5"/>
  <c r="K36" i="5"/>
  <c r="A37" i="5"/>
  <c r="K37" i="5"/>
  <c r="A38" i="5"/>
  <c r="K38" i="5"/>
  <c r="A39" i="5"/>
  <c r="K39" i="5"/>
  <c r="A40" i="5"/>
  <c r="K40" i="5"/>
  <c r="A41" i="5"/>
  <c r="K41" i="5"/>
  <c r="A42" i="5"/>
  <c r="K42" i="5"/>
  <c r="A43" i="5"/>
  <c r="K43" i="5"/>
  <c r="A44" i="5"/>
  <c r="K44" i="5"/>
  <c r="A45" i="5"/>
  <c r="K45" i="5"/>
  <c r="A46" i="5"/>
  <c r="K46" i="5"/>
  <c r="A47" i="5"/>
  <c r="K47" i="5"/>
  <c r="A48" i="5"/>
  <c r="K48" i="5"/>
  <c r="A49" i="5"/>
  <c r="K49" i="5"/>
  <c r="A50" i="5"/>
  <c r="K50" i="5"/>
  <c r="A51" i="5"/>
  <c r="K51" i="5"/>
  <c r="A52" i="5"/>
  <c r="K52" i="5"/>
  <c r="A53" i="5"/>
  <c r="K53" i="5"/>
  <c r="A54" i="5"/>
  <c r="K54" i="5"/>
  <c r="A55" i="5"/>
  <c r="K55" i="5"/>
  <c r="A56" i="5"/>
  <c r="K56" i="5"/>
  <c r="A57" i="5"/>
  <c r="K57" i="5"/>
  <c r="A58" i="5"/>
  <c r="K58" i="5"/>
  <c r="A59" i="5"/>
  <c r="K59" i="5"/>
  <c r="A60" i="5"/>
  <c r="K60" i="5"/>
  <c r="A61" i="5"/>
  <c r="K61" i="5"/>
  <c r="A62" i="5"/>
  <c r="K62" i="5"/>
  <c r="A63" i="5"/>
  <c r="K63" i="5"/>
  <c r="A64" i="5"/>
  <c r="K64" i="5"/>
  <c r="A65" i="5"/>
  <c r="K65" i="5"/>
  <c r="A66" i="5"/>
  <c r="K66" i="5"/>
  <c r="A67" i="5"/>
  <c r="K67" i="5"/>
  <c r="A68" i="5"/>
  <c r="K68" i="5"/>
  <c r="A69" i="5"/>
  <c r="K69" i="5"/>
  <c r="A70" i="5"/>
  <c r="K70" i="5"/>
  <c r="A71" i="5"/>
  <c r="K71" i="5"/>
  <c r="A72" i="5"/>
  <c r="K72" i="5"/>
  <c r="A73" i="5"/>
  <c r="K73" i="5"/>
  <c r="A74" i="5"/>
  <c r="K74" i="5"/>
  <c r="A75" i="5"/>
  <c r="K75" i="5"/>
  <c r="A76" i="5"/>
  <c r="K76" i="5"/>
  <c r="A77" i="5"/>
  <c r="K77" i="5"/>
  <c r="A78" i="5"/>
  <c r="K78" i="5"/>
  <c r="A79" i="5"/>
  <c r="K79" i="5"/>
  <c r="A80" i="5"/>
  <c r="K80" i="5"/>
  <c r="A81" i="5"/>
  <c r="K81" i="5"/>
  <c r="A82" i="5"/>
  <c r="K82" i="5"/>
  <c r="A83" i="5"/>
  <c r="K83" i="5"/>
  <c r="A84" i="5"/>
  <c r="K84" i="5"/>
  <c r="A85" i="5"/>
  <c r="K85" i="5"/>
  <c r="A86" i="5"/>
  <c r="K86" i="5"/>
  <c r="A87" i="5"/>
  <c r="K87" i="5"/>
  <c r="A88" i="5"/>
  <c r="K88" i="5"/>
  <c r="A89" i="5"/>
  <c r="K89" i="5"/>
  <c r="A90" i="5"/>
  <c r="K90" i="5"/>
  <c r="A91" i="5"/>
  <c r="K91" i="5"/>
  <c r="A92" i="5"/>
  <c r="K92" i="5"/>
  <c r="A93" i="5"/>
  <c r="K93" i="5"/>
  <c r="A94" i="5"/>
  <c r="K94" i="5"/>
  <c r="A95" i="5"/>
  <c r="K95" i="5"/>
  <c r="A96" i="5"/>
  <c r="K96" i="5"/>
  <c r="A97" i="5"/>
  <c r="K97" i="5"/>
  <c r="A98" i="5"/>
  <c r="K98" i="5"/>
  <c r="A99" i="5"/>
  <c r="K99" i="5"/>
  <c r="A100" i="5"/>
  <c r="K100" i="5"/>
  <c r="A101" i="5"/>
  <c r="K101" i="5"/>
  <c r="A102" i="5"/>
  <c r="K102" i="5"/>
  <c r="A103" i="5"/>
  <c r="K103" i="5"/>
  <c r="A104" i="5"/>
  <c r="K104" i="5"/>
  <c r="A105" i="5"/>
  <c r="K105" i="5"/>
  <c r="A106" i="5"/>
  <c r="K106" i="5"/>
  <c r="A107" i="5"/>
  <c r="K107" i="5"/>
  <c r="A108" i="5"/>
  <c r="K108" i="5"/>
  <c r="A109" i="5"/>
  <c r="K109" i="5"/>
  <c r="A110" i="5"/>
  <c r="K110" i="5"/>
  <c r="A111" i="5"/>
  <c r="K111" i="5"/>
  <c r="A112" i="5"/>
  <c r="K112" i="5"/>
  <c r="A113" i="5"/>
  <c r="K113" i="5"/>
  <c r="A114" i="5"/>
  <c r="K114" i="5"/>
  <c r="A115" i="5"/>
  <c r="K115" i="5"/>
  <c r="A116" i="5"/>
  <c r="K116" i="5"/>
  <c r="A117" i="5"/>
  <c r="K117" i="5"/>
  <c r="A118" i="5"/>
  <c r="K118" i="5"/>
  <c r="A119" i="5"/>
  <c r="K119" i="5"/>
  <c r="A120" i="5"/>
  <c r="K120" i="5"/>
  <c r="A121" i="5"/>
  <c r="K121" i="5"/>
  <c r="A122" i="5"/>
  <c r="K122" i="5"/>
  <c r="A123" i="5"/>
  <c r="K123" i="5"/>
  <c r="A124" i="5"/>
  <c r="K124" i="5"/>
  <c r="A125" i="5"/>
  <c r="K125" i="5"/>
  <c r="A126" i="5"/>
  <c r="K126" i="5"/>
  <c r="A127" i="5"/>
  <c r="K127" i="5"/>
  <c r="A128" i="5"/>
  <c r="K128" i="5"/>
  <c r="A129" i="5"/>
  <c r="K129" i="5"/>
  <c r="A130" i="5"/>
  <c r="K130" i="5"/>
  <c r="A131" i="5"/>
  <c r="K131" i="5"/>
  <c r="A132" i="5"/>
  <c r="K132" i="5"/>
  <c r="A133" i="5"/>
  <c r="K133" i="5"/>
  <c r="A134" i="5"/>
  <c r="K134" i="5"/>
  <c r="A135" i="5"/>
  <c r="K135" i="5"/>
  <c r="A136" i="5"/>
  <c r="K136" i="5"/>
  <c r="A137" i="5"/>
  <c r="K137" i="5"/>
  <c r="A138" i="5"/>
  <c r="K138" i="5"/>
  <c r="A139" i="5"/>
  <c r="K139" i="5"/>
  <c r="A140" i="5"/>
  <c r="K140" i="5"/>
  <c r="A141" i="5"/>
  <c r="K141" i="5"/>
  <c r="A142" i="5"/>
  <c r="K142" i="5"/>
  <c r="A143" i="5"/>
  <c r="K143" i="5"/>
  <c r="A144" i="5"/>
  <c r="K144" i="5"/>
  <c r="A145" i="5"/>
  <c r="K145" i="5"/>
  <c r="A146" i="5"/>
  <c r="K146" i="5"/>
  <c r="A147" i="5"/>
  <c r="K147" i="5"/>
  <c r="A148" i="5"/>
  <c r="K148" i="5"/>
  <c r="A149" i="5"/>
  <c r="K149" i="5"/>
  <c r="A150" i="5"/>
  <c r="K150" i="5"/>
  <c r="A151" i="5"/>
  <c r="K151" i="5"/>
  <c r="A152" i="5"/>
  <c r="K152" i="5"/>
  <c r="A153" i="5"/>
  <c r="K153" i="5"/>
  <c r="A154" i="5"/>
  <c r="K154" i="5"/>
  <c r="A155" i="5"/>
  <c r="K155" i="5"/>
  <c r="A156" i="5"/>
  <c r="K156" i="5"/>
  <c r="A157" i="5"/>
  <c r="K157" i="5"/>
  <c r="A158" i="5"/>
  <c r="K158" i="5"/>
  <c r="A159" i="5"/>
  <c r="K159" i="5"/>
  <c r="A160" i="5"/>
  <c r="K160" i="5"/>
  <c r="A161" i="5"/>
  <c r="K161" i="5"/>
  <c r="A162" i="5"/>
  <c r="K162" i="5"/>
  <c r="A163" i="5"/>
  <c r="K163" i="5"/>
  <c r="A164" i="5"/>
  <c r="K164" i="5"/>
  <c r="A165" i="5"/>
  <c r="K165" i="5"/>
  <c r="A166" i="5"/>
  <c r="K166" i="5"/>
  <c r="A167" i="5"/>
  <c r="K167" i="5"/>
  <c r="A168" i="5"/>
  <c r="K168" i="5"/>
  <c r="A169" i="5"/>
  <c r="K169" i="5"/>
  <c r="A170" i="5"/>
  <c r="K170" i="5"/>
  <c r="A171" i="5"/>
  <c r="K171" i="5"/>
  <c r="A172" i="5"/>
  <c r="K172" i="5"/>
  <c r="A173" i="5"/>
  <c r="K173" i="5"/>
  <c r="A174" i="5"/>
  <c r="K174" i="5"/>
  <c r="A175" i="5"/>
  <c r="K175" i="5"/>
  <c r="A176" i="5"/>
  <c r="K176" i="5"/>
  <c r="A177" i="5"/>
  <c r="K177" i="5"/>
  <c r="A178" i="5"/>
  <c r="K178" i="5"/>
  <c r="A179" i="5"/>
  <c r="K179" i="5"/>
  <c r="A180" i="5"/>
  <c r="K180" i="5"/>
  <c r="A181" i="5"/>
  <c r="K181" i="5"/>
  <c r="A182" i="5"/>
  <c r="K182" i="5"/>
  <c r="A183" i="5"/>
  <c r="K183" i="5"/>
  <c r="A184" i="5"/>
  <c r="K184" i="5"/>
  <c r="A185" i="5"/>
  <c r="K185" i="5"/>
  <c r="A186" i="5"/>
  <c r="K186" i="5"/>
  <c r="A187" i="5"/>
  <c r="K187" i="5"/>
  <c r="A188" i="5"/>
  <c r="K188" i="5"/>
  <c r="A189" i="5"/>
  <c r="K189" i="5"/>
  <c r="A190" i="5"/>
  <c r="K190" i="5"/>
  <c r="A191" i="5"/>
  <c r="K191" i="5"/>
  <c r="A192" i="5"/>
  <c r="K192" i="5"/>
  <c r="A193" i="5"/>
  <c r="K193" i="5"/>
  <c r="A194" i="5"/>
  <c r="K194" i="5"/>
  <c r="A195" i="5"/>
  <c r="K195" i="5"/>
  <c r="A196" i="5"/>
  <c r="K196" i="5"/>
  <c r="A197" i="5"/>
  <c r="K197" i="5"/>
  <c r="A198" i="5"/>
  <c r="K198" i="5"/>
  <c r="A199" i="5"/>
  <c r="K199" i="5"/>
  <c r="A200" i="5"/>
  <c r="K200" i="5"/>
  <c r="A201" i="5"/>
  <c r="K201" i="5"/>
  <c r="A202" i="5"/>
  <c r="K202" i="5"/>
  <c r="A203" i="5"/>
  <c r="K203" i="5"/>
  <c r="A204" i="5"/>
  <c r="K204" i="5"/>
  <c r="A205" i="5"/>
  <c r="K205" i="5"/>
  <c r="A206" i="5"/>
  <c r="K206" i="5"/>
  <c r="A207" i="5"/>
  <c r="K207" i="5"/>
  <c r="A208" i="5"/>
  <c r="K208" i="5"/>
  <c r="A209" i="5"/>
  <c r="K209" i="5"/>
  <c r="A210" i="5"/>
  <c r="K210" i="5"/>
  <c r="A211" i="5"/>
  <c r="K211" i="5"/>
  <c r="A212" i="5"/>
  <c r="K212" i="5"/>
  <c r="A213" i="5"/>
  <c r="K213" i="5"/>
  <c r="A214" i="5"/>
  <c r="K214" i="5"/>
  <c r="A215" i="5"/>
  <c r="K215" i="5"/>
  <c r="A216" i="5"/>
  <c r="K216" i="5"/>
  <c r="A217" i="5"/>
  <c r="K217" i="5"/>
  <c r="A218" i="5"/>
  <c r="K218" i="5"/>
  <c r="A219" i="5"/>
  <c r="K219" i="5"/>
  <c r="A220" i="5"/>
  <c r="K220" i="5"/>
  <c r="A221" i="5"/>
  <c r="K221" i="5"/>
  <c r="A222" i="5"/>
  <c r="K222" i="5"/>
  <c r="A223" i="5"/>
  <c r="K223" i="5"/>
  <c r="A224" i="5"/>
  <c r="K224" i="5"/>
  <c r="A225" i="5"/>
  <c r="K225" i="5"/>
  <c r="A226" i="5"/>
  <c r="K226" i="5"/>
  <c r="A227" i="5"/>
  <c r="K227" i="5"/>
  <c r="A228" i="5"/>
  <c r="K228" i="5"/>
  <c r="A229" i="5"/>
  <c r="K229" i="5"/>
  <c r="A230" i="5"/>
  <c r="K230" i="5"/>
  <c r="A231" i="5"/>
  <c r="K231" i="5"/>
  <c r="A232" i="5"/>
  <c r="K232" i="5"/>
  <c r="A233" i="5"/>
  <c r="K233" i="5"/>
  <c r="A234" i="5"/>
  <c r="K234" i="5"/>
  <c r="A235" i="5"/>
  <c r="K235" i="5"/>
  <c r="A236" i="5"/>
  <c r="K236" i="5"/>
  <c r="A237" i="5"/>
  <c r="K237" i="5"/>
  <c r="A238" i="5"/>
  <c r="K238" i="5"/>
  <c r="A239" i="5"/>
  <c r="K239" i="5"/>
  <c r="A240" i="5"/>
  <c r="K240" i="5"/>
  <c r="A241" i="5"/>
  <c r="K241" i="5"/>
  <c r="A242" i="5"/>
  <c r="K242" i="5"/>
  <c r="A243" i="5"/>
  <c r="K243" i="5"/>
  <c r="A244" i="5"/>
  <c r="K244" i="5"/>
  <c r="A245" i="5"/>
  <c r="K245" i="5"/>
  <c r="A246" i="5"/>
  <c r="K246" i="5"/>
  <c r="A247" i="5"/>
  <c r="K247" i="5"/>
  <c r="A248" i="5"/>
  <c r="K248" i="5"/>
  <c r="A249" i="5"/>
  <c r="K249" i="5"/>
  <c r="A250" i="5"/>
  <c r="K250" i="5"/>
  <c r="A251" i="5"/>
  <c r="K251" i="5"/>
  <c r="A252" i="5"/>
  <c r="K252" i="5"/>
  <c r="A253" i="5"/>
  <c r="K253" i="5"/>
  <c r="A254" i="5"/>
  <c r="K254" i="5"/>
  <c r="A255" i="5"/>
  <c r="K255" i="5"/>
  <c r="A256" i="5"/>
  <c r="K256" i="5"/>
  <c r="A257" i="5"/>
  <c r="K257" i="5"/>
  <c r="A258" i="5"/>
  <c r="K258" i="5"/>
  <c r="A259" i="5"/>
  <c r="K259" i="5"/>
  <c r="A260" i="5"/>
  <c r="K260" i="5"/>
  <c r="A261" i="5"/>
  <c r="K261" i="5"/>
  <c r="A262" i="5"/>
  <c r="K262" i="5"/>
  <c r="A263" i="5"/>
  <c r="K263" i="5"/>
  <c r="A264" i="5"/>
  <c r="K264" i="5"/>
  <c r="A265" i="5"/>
  <c r="K265" i="5"/>
  <c r="A266" i="5"/>
  <c r="K266" i="5"/>
  <c r="A267" i="5"/>
  <c r="K267" i="5"/>
  <c r="A268" i="5"/>
  <c r="K268" i="5"/>
  <c r="A269" i="5"/>
  <c r="K269" i="5"/>
  <c r="A270" i="5"/>
  <c r="K270" i="5"/>
  <c r="A271" i="5"/>
  <c r="K271" i="5"/>
  <c r="A272" i="5"/>
  <c r="K272" i="5"/>
  <c r="A273" i="5"/>
  <c r="K273" i="5"/>
  <c r="A274" i="5"/>
  <c r="K274" i="5"/>
  <c r="A275" i="5"/>
  <c r="K275" i="5"/>
  <c r="A276" i="5"/>
  <c r="K276" i="5"/>
  <c r="A277" i="5"/>
  <c r="K277" i="5"/>
  <c r="A278" i="5"/>
  <c r="K278" i="5"/>
  <c r="A279" i="5"/>
  <c r="K279" i="5"/>
  <c r="A280" i="5"/>
  <c r="K280" i="5"/>
  <c r="A281" i="5"/>
  <c r="K281" i="5"/>
  <c r="A282" i="5"/>
  <c r="K282" i="5"/>
  <c r="A283" i="5"/>
  <c r="K283" i="5"/>
  <c r="A284" i="5"/>
  <c r="K284" i="5"/>
  <c r="A285" i="5"/>
  <c r="K285" i="5"/>
  <c r="A286" i="5"/>
  <c r="K286" i="5"/>
  <c r="A287" i="5"/>
  <c r="K287" i="5"/>
  <c r="A288" i="5"/>
  <c r="K288" i="5"/>
  <c r="A289" i="5"/>
  <c r="K289" i="5"/>
  <c r="A290" i="5"/>
  <c r="K290" i="5"/>
  <c r="A291" i="5"/>
  <c r="K291" i="5"/>
  <c r="A292" i="5"/>
  <c r="K292" i="5"/>
  <c r="A293" i="5"/>
  <c r="K293" i="5"/>
  <c r="A294" i="5"/>
  <c r="K294" i="5"/>
  <c r="A295" i="5"/>
  <c r="K295" i="5"/>
  <c r="A296" i="5"/>
  <c r="K296" i="5"/>
  <c r="A297" i="5"/>
  <c r="K297" i="5"/>
  <c r="A298" i="5"/>
  <c r="K298" i="5"/>
  <c r="A299" i="5"/>
  <c r="K299" i="5"/>
  <c r="A300" i="5"/>
  <c r="K300" i="5"/>
  <c r="A301" i="5"/>
  <c r="K301" i="5"/>
  <c r="A302" i="5"/>
  <c r="K302" i="5"/>
  <c r="A303" i="5"/>
  <c r="K303" i="5"/>
  <c r="A304" i="5"/>
  <c r="K304" i="5"/>
  <c r="A305" i="5"/>
  <c r="K305" i="5"/>
  <c r="A306" i="5"/>
  <c r="K306" i="5"/>
  <c r="A307" i="5"/>
  <c r="K307" i="5"/>
  <c r="A308" i="5"/>
  <c r="K308" i="5"/>
  <c r="A309" i="5"/>
  <c r="K309" i="5"/>
  <c r="A310" i="5"/>
  <c r="K310" i="5"/>
  <c r="A311" i="5"/>
  <c r="K311" i="5"/>
  <c r="A312" i="5"/>
  <c r="K312" i="5"/>
  <c r="A313" i="5"/>
  <c r="K313" i="5"/>
  <c r="A314" i="5"/>
  <c r="K314" i="5"/>
  <c r="A315" i="5"/>
  <c r="K315" i="5"/>
  <c r="A316" i="5"/>
  <c r="K316" i="5"/>
  <c r="A317" i="5"/>
  <c r="K317" i="5"/>
  <c r="A318" i="5"/>
  <c r="K318" i="5"/>
  <c r="A319" i="5"/>
  <c r="K319" i="5"/>
  <c r="A320" i="5"/>
  <c r="K320" i="5"/>
  <c r="A321" i="5"/>
  <c r="K321" i="5"/>
  <c r="A322" i="5"/>
  <c r="K322" i="5"/>
  <c r="A323" i="5"/>
  <c r="K323" i="5"/>
  <c r="A324" i="5"/>
  <c r="K324" i="5"/>
  <c r="A325" i="5"/>
  <c r="K325" i="5"/>
  <c r="A326" i="5"/>
  <c r="K326" i="5"/>
  <c r="A327" i="5"/>
  <c r="K327" i="5"/>
  <c r="A328" i="5"/>
  <c r="K328" i="5"/>
  <c r="A329" i="5"/>
  <c r="K329" i="5"/>
  <c r="A330" i="5"/>
  <c r="K330" i="5"/>
  <c r="A331" i="5"/>
  <c r="K331" i="5"/>
  <c r="A332" i="5"/>
  <c r="K332" i="5"/>
  <c r="A333" i="5"/>
  <c r="K333" i="5"/>
  <c r="A334" i="5"/>
  <c r="K334" i="5"/>
  <c r="A335" i="5"/>
  <c r="K335" i="5"/>
  <c r="A336" i="5"/>
  <c r="K336" i="5"/>
  <c r="A337" i="5"/>
  <c r="K337" i="5"/>
  <c r="A338" i="5"/>
  <c r="K338" i="5"/>
  <c r="A339" i="5"/>
  <c r="K339" i="5"/>
  <c r="A340" i="5"/>
  <c r="K340" i="5"/>
  <c r="A341" i="5"/>
  <c r="K341" i="5"/>
  <c r="A342" i="5"/>
  <c r="K342" i="5"/>
  <c r="A343" i="5"/>
  <c r="K343" i="5"/>
  <c r="A344" i="5"/>
  <c r="K344" i="5"/>
  <c r="A345" i="5"/>
  <c r="K345" i="5"/>
  <c r="A346" i="5"/>
  <c r="K346" i="5"/>
  <c r="A347" i="5"/>
  <c r="K347" i="5"/>
  <c r="A348" i="5"/>
  <c r="K348" i="5"/>
  <c r="A349" i="5"/>
  <c r="K349" i="5"/>
  <c r="A350" i="5"/>
  <c r="K350" i="5"/>
  <c r="A351" i="5"/>
  <c r="K351" i="5"/>
  <c r="A352" i="5"/>
  <c r="K352" i="5"/>
  <c r="A353" i="5"/>
  <c r="K353" i="5"/>
  <c r="A354" i="5"/>
  <c r="K354" i="5"/>
  <c r="A355" i="5"/>
  <c r="K355" i="5"/>
  <c r="A356" i="5"/>
  <c r="K356" i="5"/>
  <c r="A357" i="5"/>
  <c r="K357" i="5"/>
  <c r="A358" i="5"/>
  <c r="K358" i="5"/>
  <c r="A359" i="5"/>
  <c r="K359" i="5"/>
  <c r="A360" i="5"/>
  <c r="K360" i="5"/>
  <c r="A361" i="5"/>
  <c r="K361" i="5"/>
  <c r="A362" i="5"/>
  <c r="K362" i="5"/>
  <c r="A363" i="5"/>
  <c r="K363" i="5"/>
  <c r="A364" i="5"/>
  <c r="K364" i="5"/>
  <c r="A365" i="5"/>
  <c r="K365" i="5"/>
  <c r="A366" i="5"/>
  <c r="K366" i="5"/>
  <c r="A367" i="5"/>
  <c r="K367" i="5"/>
  <c r="A368" i="5"/>
  <c r="K368" i="5"/>
  <c r="A369" i="5"/>
  <c r="K369" i="5"/>
  <c r="A370" i="5"/>
  <c r="K370" i="5"/>
  <c r="A371" i="5"/>
  <c r="K371" i="5"/>
  <c r="A372" i="5"/>
  <c r="K372" i="5"/>
  <c r="A373" i="5"/>
  <c r="K373" i="5"/>
  <c r="A374" i="5"/>
  <c r="K374" i="5"/>
  <c r="A375" i="5"/>
  <c r="K375" i="5"/>
  <c r="A376" i="5"/>
  <c r="K376" i="5"/>
  <c r="A377" i="5"/>
  <c r="K377" i="5"/>
  <c r="A378" i="5"/>
  <c r="K378" i="5"/>
  <c r="A379" i="5"/>
  <c r="K379" i="5"/>
  <c r="A380" i="5"/>
  <c r="K380" i="5"/>
  <c r="A381" i="5"/>
  <c r="K381" i="5"/>
  <c r="A382" i="5"/>
  <c r="K382" i="5"/>
  <c r="A383" i="5"/>
  <c r="K383" i="5"/>
  <c r="A384" i="5"/>
  <c r="K384" i="5"/>
  <c r="A385" i="5"/>
  <c r="K385" i="5"/>
  <c r="A386" i="5"/>
  <c r="K386" i="5"/>
  <c r="A387" i="5"/>
  <c r="K387" i="5"/>
  <c r="A388" i="5"/>
  <c r="K388" i="5"/>
  <c r="A389" i="5"/>
  <c r="K389" i="5"/>
  <c r="A390" i="5"/>
  <c r="K390" i="5"/>
  <c r="A391" i="5"/>
  <c r="K391" i="5"/>
  <c r="A392" i="5"/>
  <c r="K392" i="5"/>
  <c r="A393" i="5"/>
  <c r="K393" i="5"/>
  <c r="A394" i="5"/>
  <c r="K394" i="5"/>
  <c r="A395" i="5"/>
  <c r="K395" i="5"/>
  <c r="A396" i="5"/>
  <c r="K396" i="5"/>
  <c r="A397" i="5"/>
  <c r="K397" i="5"/>
  <c r="A398" i="5"/>
  <c r="K398" i="5"/>
  <c r="A399" i="5"/>
  <c r="K399" i="5"/>
  <c r="A400" i="5"/>
  <c r="K400" i="5"/>
  <c r="A401" i="5"/>
  <c r="K401" i="5"/>
  <c r="A402" i="5"/>
  <c r="K402" i="5"/>
  <c r="A403" i="5"/>
  <c r="K403" i="5"/>
  <c r="A404" i="5"/>
  <c r="K404" i="5"/>
  <c r="A405" i="5"/>
  <c r="K405" i="5"/>
  <c r="A406" i="5"/>
  <c r="K406" i="5"/>
  <c r="A407" i="5"/>
  <c r="K407" i="5"/>
  <c r="A408" i="5"/>
  <c r="K408" i="5"/>
  <c r="A409" i="5"/>
  <c r="K409" i="5"/>
  <c r="A410" i="5"/>
  <c r="K410" i="5"/>
  <c r="A411" i="5"/>
  <c r="K411" i="5"/>
  <c r="A412" i="5"/>
  <c r="K412" i="5"/>
  <c r="A413" i="5"/>
  <c r="K413" i="5"/>
  <c r="A414" i="5"/>
  <c r="K414" i="5"/>
  <c r="A415" i="5"/>
  <c r="K415" i="5"/>
  <c r="A416" i="5"/>
  <c r="K416" i="5"/>
  <c r="A417" i="5"/>
  <c r="K417" i="5"/>
  <c r="A418" i="5"/>
  <c r="K418" i="5"/>
  <c r="A419" i="5"/>
  <c r="K419" i="5"/>
  <c r="A420" i="5"/>
  <c r="K420" i="5"/>
  <c r="A421" i="5"/>
  <c r="K421" i="5"/>
  <c r="A422" i="5"/>
  <c r="K422" i="5"/>
  <c r="A423" i="5"/>
  <c r="K423" i="5"/>
  <c r="A424" i="5"/>
  <c r="K424" i="5"/>
  <c r="A425" i="5"/>
  <c r="K425" i="5"/>
  <c r="A426" i="5"/>
  <c r="K426" i="5"/>
  <c r="A427" i="5"/>
  <c r="K427" i="5"/>
  <c r="A428" i="5"/>
  <c r="K428" i="5"/>
  <c r="A429" i="5"/>
  <c r="K429" i="5"/>
  <c r="A430" i="5"/>
  <c r="K430" i="5"/>
  <c r="A431" i="5"/>
  <c r="K431" i="5"/>
  <c r="A432" i="5"/>
  <c r="K432" i="5"/>
  <c r="A433" i="5"/>
  <c r="K433" i="5"/>
  <c r="A434" i="5"/>
  <c r="K434" i="5"/>
  <c r="A435" i="5"/>
  <c r="K435" i="5"/>
  <c r="A436" i="5"/>
  <c r="K436" i="5"/>
  <c r="A437" i="5"/>
  <c r="K437" i="5"/>
  <c r="A438" i="5"/>
  <c r="K438" i="5"/>
  <c r="A439" i="5"/>
  <c r="K439" i="5"/>
  <c r="A440" i="5"/>
  <c r="K440" i="5"/>
  <c r="A441" i="5"/>
  <c r="K441" i="5"/>
  <c r="A442" i="5"/>
  <c r="K442" i="5"/>
  <c r="A443" i="5"/>
  <c r="K443" i="5"/>
  <c r="A444" i="5"/>
  <c r="K444" i="5"/>
  <c r="A445" i="5"/>
  <c r="K445" i="5"/>
  <c r="A446" i="5"/>
  <c r="K446" i="5"/>
  <c r="A447" i="5"/>
  <c r="K447" i="5"/>
  <c r="A448" i="5"/>
  <c r="K448" i="5"/>
  <c r="A449" i="5"/>
  <c r="K449" i="5"/>
  <c r="A450" i="5"/>
  <c r="K450" i="5"/>
  <c r="A451" i="5"/>
  <c r="K451" i="5"/>
  <c r="A452" i="5"/>
  <c r="K452" i="5"/>
  <c r="A453" i="5"/>
  <c r="K453" i="5"/>
  <c r="A454" i="5"/>
  <c r="K454" i="5"/>
  <c r="A455" i="5"/>
  <c r="K455" i="5"/>
  <c r="A456" i="5"/>
  <c r="K456" i="5"/>
  <c r="A457" i="5"/>
  <c r="K457" i="5"/>
  <c r="A458" i="5"/>
  <c r="K458" i="5"/>
  <c r="A459" i="5"/>
  <c r="K459" i="5"/>
  <c r="A460" i="5"/>
  <c r="K460" i="5"/>
  <c r="A461" i="5"/>
  <c r="K461" i="5"/>
  <c r="A462" i="5"/>
  <c r="K462" i="5"/>
  <c r="A463" i="5"/>
  <c r="K463" i="5"/>
  <c r="A464" i="5"/>
  <c r="K464" i="5"/>
  <c r="A465" i="5"/>
  <c r="K465" i="5"/>
  <c r="A466" i="5"/>
  <c r="K466" i="5"/>
  <c r="A467" i="5"/>
  <c r="K467" i="5"/>
  <c r="A468" i="5"/>
  <c r="K468" i="5"/>
  <c r="A469" i="5"/>
  <c r="K469" i="5"/>
  <c r="A470" i="5"/>
  <c r="K470" i="5"/>
  <c r="A471" i="5"/>
  <c r="K471" i="5"/>
  <c r="A472" i="5"/>
  <c r="K472" i="5"/>
  <c r="A473" i="5"/>
  <c r="K473" i="5"/>
  <c r="A474" i="5"/>
  <c r="K474" i="5"/>
  <c r="A475" i="5"/>
  <c r="K475" i="5"/>
  <c r="A476" i="5"/>
  <c r="K476" i="5"/>
  <c r="A477" i="5"/>
  <c r="K477" i="5"/>
  <c r="A478" i="5"/>
  <c r="K478" i="5"/>
  <c r="A479" i="5"/>
  <c r="K479" i="5"/>
  <c r="A480" i="5"/>
  <c r="K480" i="5"/>
  <c r="A481" i="5"/>
  <c r="K481" i="5"/>
  <c r="A482" i="5"/>
  <c r="K482" i="5"/>
  <c r="A483" i="5"/>
  <c r="K483" i="5"/>
  <c r="A484" i="5"/>
  <c r="K484" i="5"/>
  <c r="A485" i="5"/>
  <c r="K485" i="5"/>
  <c r="A486" i="5"/>
  <c r="K486" i="5"/>
  <c r="A487" i="5"/>
  <c r="K487" i="5"/>
  <c r="A488" i="5"/>
  <c r="K488" i="5"/>
  <c r="A489" i="5"/>
  <c r="K489" i="5"/>
  <c r="A490" i="5"/>
  <c r="K490" i="5"/>
  <c r="A491" i="5"/>
  <c r="K491" i="5"/>
  <c r="A492" i="5"/>
  <c r="K492" i="5"/>
  <c r="A493" i="5"/>
  <c r="K493" i="5"/>
  <c r="A494" i="5"/>
  <c r="K494" i="5"/>
  <c r="A495" i="5"/>
  <c r="K495" i="5"/>
  <c r="A496" i="5"/>
  <c r="K496" i="5"/>
  <c r="A497" i="5"/>
  <c r="K497" i="5"/>
  <c r="A498" i="5"/>
  <c r="K498" i="5"/>
  <c r="A499" i="5"/>
  <c r="K499" i="5"/>
  <c r="A500" i="5"/>
  <c r="K500" i="5"/>
  <c r="A501" i="5"/>
  <c r="K501" i="5"/>
  <c r="A502" i="5"/>
  <c r="K502" i="5"/>
  <c r="A503" i="5"/>
  <c r="K503" i="5"/>
  <c r="A504" i="5"/>
  <c r="K504" i="5"/>
  <c r="A505" i="5"/>
  <c r="K505" i="5"/>
  <c r="A506" i="5"/>
  <c r="K506" i="5"/>
  <c r="A507" i="5"/>
  <c r="K507" i="5"/>
  <c r="A508" i="5"/>
  <c r="K508" i="5"/>
  <c r="A509" i="5"/>
  <c r="K509" i="5"/>
  <c r="A510" i="5"/>
  <c r="K510" i="5"/>
  <c r="A511" i="5"/>
  <c r="K511" i="5"/>
  <c r="A512" i="5"/>
  <c r="K512" i="5"/>
  <c r="A513" i="5"/>
  <c r="K513" i="5"/>
  <c r="A514" i="5"/>
  <c r="K514" i="5"/>
  <c r="A515" i="5"/>
  <c r="K515" i="5"/>
  <c r="A516" i="5"/>
  <c r="K516" i="5"/>
  <c r="A517" i="5"/>
  <c r="K517" i="5"/>
  <c r="A518" i="5"/>
  <c r="K518" i="5"/>
  <c r="A519" i="5"/>
  <c r="K519" i="5"/>
  <c r="A520" i="5"/>
  <c r="K520" i="5"/>
  <c r="A521" i="5"/>
  <c r="K521" i="5"/>
  <c r="A522" i="5"/>
  <c r="K522" i="5"/>
  <c r="A523" i="5"/>
  <c r="K523" i="5"/>
  <c r="A524" i="5"/>
  <c r="K524" i="5"/>
  <c r="A525" i="5"/>
  <c r="K525" i="5"/>
  <c r="A526" i="5"/>
  <c r="K526" i="5"/>
  <c r="A527" i="5"/>
  <c r="K527" i="5"/>
  <c r="A528" i="5"/>
  <c r="K528" i="5"/>
  <c r="A529" i="5"/>
  <c r="K529" i="5"/>
  <c r="A530" i="5"/>
  <c r="K530" i="5"/>
  <c r="A531" i="5"/>
  <c r="K531" i="5"/>
  <c r="A532" i="5"/>
  <c r="K532" i="5"/>
  <c r="A533" i="5"/>
  <c r="K533" i="5"/>
  <c r="A534" i="5"/>
  <c r="K534" i="5"/>
  <c r="A535" i="5"/>
  <c r="K535" i="5"/>
  <c r="A536" i="5"/>
  <c r="K536" i="5"/>
  <c r="A537" i="5"/>
  <c r="K537" i="5"/>
  <c r="A538" i="5"/>
  <c r="K538" i="5"/>
  <c r="A539" i="5"/>
  <c r="K539" i="5"/>
  <c r="A540" i="5"/>
  <c r="K540" i="5"/>
  <c r="A541" i="5"/>
  <c r="K541" i="5"/>
  <c r="A542" i="5"/>
  <c r="K542" i="5"/>
  <c r="A543" i="5"/>
  <c r="K543" i="5"/>
  <c r="A544" i="5"/>
  <c r="K544" i="5"/>
  <c r="A545" i="5"/>
  <c r="K545" i="5"/>
  <c r="A546" i="5"/>
  <c r="K546" i="5"/>
  <c r="A547" i="5"/>
  <c r="K547" i="5"/>
  <c r="A548" i="5"/>
  <c r="K548" i="5"/>
  <c r="A549" i="5"/>
  <c r="K549" i="5"/>
  <c r="A550" i="5"/>
  <c r="K550" i="5"/>
  <c r="A551" i="5"/>
  <c r="K551" i="5"/>
  <c r="A552" i="5"/>
  <c r="K552" i="5"/>
  <c r="A553" i="5"/>
  <c r="K553" i="5"/>
  <c r="A554" i="5"/>
  <c r="K554" i="5"/>
  <c r="A555" i="5"/>
  <c r="K555" i="5"/>
  <c r="A556" i="5"/>
  <c r="K556" i="5"/>
  <c r="A557" i="5"/>
  <c r="K557" i="5"/>
  <c r="A558" i="5"/>
  <c r="K558" i="5"/>
  <c r="A559" i="5"/>
  <c r="K559" i="5"/>
  <c r="A560" i="5"/>
  <c r="K560" i="5"/>
  <c r="A561" i="5"/>
  <c r="K561" i="5"/>
  <c r="A562" i="5"/>
  <c r="K562" i="5"/>
  <c r="A563" i="5"/>
  <c r="K563" i="5"/>
  <c r="A564" i="5"/>
  <c r="K564" i="5"/>
  <c r="A565" i="5"/>
  <c r="K565" i="5"/>
  <c r="A566" i="5"/>
  <c r="K566" i="5"/>
  <c r="A567" i="5"/>
  <c r="K567" i="5"/>
  <c r="A568" i="5"/>
  <c r="K568" i="5"/>
  <c r="A569" i="5"/>
  <c r="K569" i="5"/>
  <c r="A570" i="5"/>
  <c r="K570" i="5"/>
  <c r="A571" i="5"/>
  <c r="K571" i="5"/>
  <c r="A572" i="5"/>
  <c r="K572" i="5"/>
  <c r="A573" i="5"/>
  <c r="K573" i="5"/>
  <c r="A574" i="5"/>
  <c r="K574" i="5"/>
  <c r="A575" i="5"/>
  <c r="K575" i="5"/>
  <c r="A576" i="5"/>
  <c r="K576" i="5"/>
  <c r="A577" i="5"/>
  <c r="K577" i="5"/>
  <c r="A578" i="5"/>
  <c r="K578" i="5"/>
  <c r="A579" i="5"/>
  <c r="K579" i="5"/>
  <c r="A580" i="5"/>
  <c r="K580" i="5"/>
  <c r="A581" i="5"/>
  <c r="K581" i="5"/>
  <c r="A582" i="5"/>
  <c r="K582" i="5"/>
  <c r="A583" i="5"/>
  <c r="K583" i="5"/>
  <c r="A584" i="5"/>
  <c r="K584" i="5"/>
  <c r="A585" i="5"/>
  <c r="K585" i="5"/>
  <c r="A586" i="5"/>
  <c r="K586" i="5"/>
  <c r="A587" i="5"/>
  <c r="K587" i="5"/>
  <c r="A588" i="5"/>
  <c r="K588" i="5"/>
  <c r="A589" i="5"/>
  <c r="K589" i="5"/>
  <c r="A590" i="5"/>
  <c r="K590" i="5"/>
  <c r="A591" i="5"/>
  <c r="K591" i="5"/>
  <c r="A592" i="5"/>
  <c r="K592" i="5"/>
  <c r="A593" i="5"/>
  <c r="K593" i="5"/>
  <c r="A594" i="5"/>
  <c r="K594" i="5"/>
  <c r="A595" i="5"/>
  <c r="K595" i="5"/>
  <c r="A596" i="5"/>
  <c r="K596" i="5"/>
  <c r="A597" i="5"/>
  <c r="K597" i="5"/>
  <c r="A598" i="5"/>
  <c r="K598" i="5"/>
  <c r="A599" i="5"/>
  <c r="K599" i="5"/>
  <c r="A600" i="5"/>
  <c r="K600" i="5"/>
  <c r="A601" i="5"/>
  <c r="K601" i="5"/>
  <c r="A602" i="5"/>
  <c r="K602" i="5"/>
  <c r="A603" i="5"/>
  <c r="K603" i="5"/>
  <c r="A604" i="5"/>
  <c r="K604" i="5"/>
  <c r="A605" i="5"/>
  <c r="K605" i="5"/>
  <c r="A606" i="5"/>
  <c r="K606" i="5"/>
  <c r="A607" i="5"/>
  <c r="K607" i="5"/>
  <c r="A608" i="5"/>
  <c r="K608" i="5"/>
  <c r="A609" i="5"/>
  <c r="K609" i="5"/>
  <c r="A610" i="5"/>
  <c r="K610" i="5"/>
  <c r="A611" i="5"/>
  <c r="K611" i="5"/>
  <c r="A612" i="5"/>
  <c r="K612" i="5"/>
  <c r="A613" i="5"/>
  <c r="K613" i="5"/>
  <c r="A614" i="5"/>
  <c r="K614" i="5"/>
  <c r="A615" i="5"/>
  <c r="K615" i="5"/>
  <c r="A616" i="5"/>
  <c r="K616" i="5"/>
  <c r="A617" i="5"/>
  <c r="K617" i="5"/>
  <c r="A618" i="5"/>
  <c r="K618" i="5"/>
  <c r="A619" i="5"/>
  <c r="K619" i="5"/>
  <c r="A620" i="5"/>
  <c r="K620" i="5"/>
  <c r="A621" i="5"/>
  <c r="K621" i="5"/>
  <c r="A622" i="5"/>
  <c r="K622" i="5"/>
  <c r="A623" i="5"/>
  <c r="K623" i="5"/>
  <c r="A624" i="5"/>
  <c r="K624" i="5"/>
  <c r="A625" i="5"/>
  <c r="K625" i="5"/>
  <c r="A626" i="5"/>
  <c r="K626" i="5"/>
  <c r="A627" i="5"/>
  <c r="K627" i="5"/>
  <c r="A628" i="5"/>
  <c r="K628" i="5"/>
  <c r="A629" i="5"/>
  <c r="K629" i="5"/>
  <c r="A630" i="5"/>
  <c r="K630" i="5"/>
  <c r="A631" i="5"/>
  <c r="K631" i="5"/>
  <c r="A632" i="5"/>
  <c r="K632" i="5"/>
  <c r="A633" i="5"/>
  <c r="K633" i="5"/>
  <c r="A634" i="5"/>
  <c r="K634" i="5"/>
  <c r="A635" i="5"/>
  <c r="K635" i="5"/>
  <c r="A636" i="5"/>
  <c r="K636" i="5"/>
  <c r="A637" i="5"/>
  <c r="K637" i="5"/>
  <c r="A638" i="5"/>
  <c r="K638" i="5"/>
  <c r="A639" i="5"/>
  <c r="K639" i="5"/>
  <c r="A640" i="5"/>
  <c r="K640" i="5"/>
  <c r="A641" i="5"/>
  <c r="K641" i="5"/>
  <c r="A642" i="5"/>
  <c r="K642" i="5"/>
  <c r="A643" i="5"/>
  <c r="K643" i="5"/>
  <c r="A644" i="5"/>
  <c r="K644" i="5"/>
  <c r="A645" i="5"/>
  <c r="K645" i="5"/>
  <c r="A646" i="5"/>
  <c r="K646" i="5"/>
  <c r="A647" i="5"/>
  <c r="K647" i="5"/>
  <c r="A648" i="5"/>
  <c r="K648" i="5"/>
  <c r="A649" i="5"/>
  <c r="K649" i="5"/>
  <c r="A650" i="5"/>
  <c r="K650" i="5"/>
  <c r="A651" i="5"/>
  <c r="K651" i="5"/>
  <c r="A652" i="5"/>
  <c r="K652" i="5"/>
  <c r="A653" i="5"/>
  <c r="K653" i="5"/>
  <c r="A654" i="5"/>
  <c r="K654" i="5"/>
  <c r="A655" i="5"/>
  <c r="K655" i="5"/>
  <c r="A656" i="5"/>
  <c r="K656" i="5"/>
  <c r="A657" i="5"/>
  <c r="K657" i="5"/>
  <c r="A658" i="5"/>
  <c r="K658" i="5"/>
  <c r="A659" i="5"/>
  <c r="K659" i="5"/>
  <c r="A660" i="5"/>
  <c r="K660" i="5"/>
  <c r="A661" i="5"/>
  <c r="K661" i="5"/>
  <c r="A662" i="5"/>
  <c r="K662" i="5"/>
  <c r="A663" i="5"/>
  <c r="K663" i="5"/>
  <c r="A664" i="5"/>
  <c r="K664" i="5"/>
  <c r="A665" i="5"/>
  <c r="K665" i="5"/>
  <c r="A666" i="5"/>
  <c r="K666" i="5"/>
  <c r="A667" i="5"/>
  <c r="K667" i="5"/>
  <c r="A668" i="5"/>
  <c r="K668" i="5"/>
  <c r="A669" i="5"/>
  <c r="K669" i="5"/>
  <c r="A670" i="5"/>
  <c r="K670" i="5"/>
  <c r="A671" i="5"/>
  <c r="K671" i="5"/>
  <c r="A672" i="5"/>
  <c r="K672" i="5"/>
  <c r="A673" i="5"/>
  <c r="K673" i="5"/>
  <c r="A674" i="5"/>
  <c r="K674" i="5"/>
  <c r="A675" i="5"/>
  <c r="K675" i="5"/>
  <c r="A676" i="5"/>
  <c r="K676" i="5"/>
  <c r="A677" i="5"/>
  <c r="K677" i="5"/>
  <c r="A678" i="5"/>
  <c r="K678" i="5"/>
  <c r="A679" i="5"/>
  <c r="K679" i="5"/>
  <c r="A680" i="5"/>
  <c r="K680" i="5"/>
  <c r="A681" i="5"/>
  <c r="K681" i="5"/>
  <c r="A682" i="5"/>
  <c r="K682" i="5"/>
  <c r="A683" i="5"/>
  <c r="K683" i="5"/>
  <c r="A684" i="5"/>
  <c r="K684" i="5"/>
  <c r="A685" i="5"/>
  <c r="K685" i="5"/>
  <c r="A686" i="5"/>
  <c r="K686" i="5"/>
  <c r="A687" i="5"/>
  <c r="K687" i="5"/>
  <c r="A688" i="5"/>
  <c r="K688" i="5"/>
  <c r="A689" i="5"/>
  <c r="K689" i="5"/>
  <c r="A690" i="5"/>
  <c r="K690" i="5"/>
  <c r="A691" i="5"/>
  <c r="K691" i="5"/>
  <c r="A692" i="5"/>
  <c r="K692" i="5"/>
  <c r="A693" i="5"/>
  <c r="K693" i="5"/>
  <c r="A694" i="5"/>
  <c r="K694" i="5"/>
  <c r="A695" i="5"/>
  <c r="K695" i="5"/>
  <c r="A696" i="5"/>
  <c r="K696" i="5"/>
  <c r="A697" i="5"/>
  <c r="K697" i="5"/>
  <c r="A698" i="5"/>
  <c r="K698" i="5"/>
  <c r="A699" i="5"/>
  <c r="K699" i="5"/>
  <c r="A700" i="5"/>
  <c r="K700" i="5"/>
  <c r="A701" i="5"/>
  <c r="K701" i="5"/>
  <c r="A702" i="5"/>
  <c r="K702" i="5"/>
  <c r="A703" i="5"/>
  <c r="K703" i="5"/>
  <c r="A704" i="5"/>
  <c r="K704" i="5"/>
  <c r="A705" i="5"/>
  <c r="K705" i="5"/>
  <c r="A706" i="5"/>
  <c r="K706" i="5"/>
  <c r="A707" i="5"/>
  <c r="K707" i="5"/>
  <c r="A708" i="5"/>
  <c r="K708" i="5"/>
  <c r="A709" i="5"/>
  <c r="K709" i="5"/>
  <c r="A710" i="5"/>
  <c r="K710" i="5"/>
  <c r="A711" i="5"/>
  <c r="K711" i="5"/>
  <c r="A712" i="5"/>
  <c r="K712" i="5"/>
  <c r="A713" i="5"/>
  <c r="K713" i="5"/>
  <c r="A714" i="5"/>
  <c r="K714" i="5"/>
  <c r="A715" i="5"/>
  <c r="K715" i="5"/>
  <c r="A716" i="5"/>
  <c r="K716" i="5"/>
  <c r="A717" i="5"/>
  <c r="K717" i="5"/>
  <c r="A718" i="5"/>
  <c r="K718" i="5"/>
  <c r="A719" i="5"/>
  <c r="K719" i="5"/>
  <c r="A720" i="5"/>
  <c r="K720" i="5"/>
  <c r="A721" i="5"/>
  <c r="K721" i="5"/>
  <c r="A722" i="5"/>
  <c r="K722" i="5"/>
  <c r="A723" i="5"/>
  <c r="K723" i="5"/>
  <c r="A724" i="5"/>
  <c r="K724" i="5"/>
  <c r="A725" i="5"/>
  <c r="K725" i="5"/>
  <c r="A726" i="5"/>
  <c r="K726" i="5"/>
  <c r="A727" i="5"/>
  <c r="K727" i="5"/>
  <c r="A728" i="5"/>
  <c r="K728" i="5"/>
  <c r="A729" i="5"/>
  <c r="K729" i="5"/>
  <c r="A730" i="5"/>
  <c r="K730" i="5"/>
  <c r="A731" i="5"/>
  <c r="K731" i="5"/>
  <c r="A732" i="5"/>
  <c r="K732" i="5"/>
  <c r="A733" i="5"/>
  <c r="K733" i="5"/>
  <c r="A734" i="5"/>
  <c r="K734" i="5"/>
  <c r="A735" i="5"/>
  <c r="K735" i="5"/>
  <c r="A736" i="5"/>
  <c r="K736" i="5"/>
  <c r="A737" i="5"/>
  <c r="K737" i="5"/>
  <c r="A738" i="5"/>
  <c r="K738" i="5"/>
  <c r="A739" i="5"/>
  <c r="K739" i="5"/>
  <c r="A740" i="5"/>
  <c r="K740" i="5"/>
  <c r="A741" i="5"/>
  <c r="K741" i="5"/>
  <c r="A742" i="5"/>
  <c r="K742" i="5"/>
  <c r="A743" i="5"/>
  <c r="K743" i="5"/>
  <c r="A744" i="5"/>
  <c r="K744" i="5"/>
  <c r="A745" i="5"/>
  <c r="K745" i="5"/>
  <c r="A746" i="5"/>
  <c r="K746" i="5"/>
  <c r="A747" i="5"/>
  <c r="K747" i="5"/>
  <c r="A748" i="5"/>
  <c r="K748" i="5"/>
  <c r="A749" i="5"/>
  <c r="K749" i="5"/>
  <c r="A750" i="5"/>
  <c r="K750" i="5"/>
  <c r="A751" i="5"/>
  <c r="K751" i="5"/>
  <c r="A752" i="5"/>
  <c r="K752" i="5"/>
  <c r="A753" i="5"/>
  <c r="K753" i="5"/>
  <c r="A754" i="5"/>
  <c r="K754" i="5"/>
  <c r="A755" i="5"/>
  <c r="K755" i="5"/>
  <c r="A756" i="5"/>
  <c r="K756" i="5"/>
  <c r="A757" i="5"/>
  <c r="K757" i="5"/>
  <c r="A758" i="5"/>
  <c r="K758" i="5"/>
  <c r="A759" i="5"/>
  <c r="K759" i="5"/>
  <c r="A760" i="5"/>
  <c r="K760" i="5"/>
  <c r="A761" i="5"/>
  <c r="K761" i="5"/>
  <c r="A762" i="5"/>
  <c r="K762" i="5"/>
  <c r="A763" i="5"/>
  <c r="K763" i="5"/>
  <c r="A764" i="5"/>
  <c r="K764" i="5"/>
  <c r="A765" i="5"/>
  <c r="K765" i="5"/>
  <c r="A766" i="5"/>
  <c r="K766" i="5"/>
  <c r="A767" i="5"/>
  <c r="K767" i="5"/>
  <c r="A768" i="5"/>
  <c r="K768" i="5"/>
  <c r="A769" i="5"/>
  <c r="K769" i="5"/>
  <c r="A770" i="5"/>
  <c r="K770" i="5"/>
  <c r="A771" i="5"/>
  <c r="K771" i="5"/>
  <c r="A772" i="5"/>
  <c r="K772" i="5"/>
  <c r="A773" i="5"/>
  <c r="K773" i="5"/>
  <c r="A774" i="5"/>
  <c r="K774" i="5"/>
  <c r="A775" i="5"/>
  <c r="K775" i="5"/>
  <c r="A776" i="5"/>
  <c r="K776" i="5"/>
  <c r="A777" i="5"/>
  <c r="K777" i="5"/>
  <c r="A778" i="5"/>
  <c r="K778" i="5"/>
  <c r="A779" i="5"/>
  <c r="K779" i="5"/>
  <c r="A780" i="5"/>
  <c r="K780" i="5"/>
  <c r="A781" i="5"/>
  <c r="K781" i="5"/>
  <c r="A782" i="5"/>
  <c r="K782" i="5"/>
  <c r="A783" i="5"/>
  <c r="K783" i="5"/>
  <c r="A784" i="5"/>
  <c r="K784" i="5"/>
  <c r="A785" i="5"/>
  <c r="K785" i="5"/>
  <c r="A786" i="5"/>
  <c r="K786" i="5"/>
  <c r="A787" i="5"/>
  <c r="K787" i="5"/>
  <c r="A788" i="5"/>
  <c r="K788" i="5"/>
  <c r="A789" i="5"/>
  <c r="K789" i="5"/>
  <c r="A790" i="5"/>
  <c r="K790" i="5"/>
  <c r="A791" i="5"/>
  <c r="K791" i="5"/>
  <c r="A792" i="5"/>
  <c r="K792" i="5"/>
  <c r="A793" i="5"/>
  <c r="K793" i="5"/>
  <c r="A794" i="5"/>
  <c r="K794" i="5"/>
  <c r="A795" i="5"/>
  <c r="K795" i="5"/>
  <c r="A796" i="5"/>
  <c r="K796" i="5"/>
  <c r="A797" i="5"/>
  <c r="K797" i="5"/>
  <c r="A798" i="5"/>
  <c r="K798" i="5"/>
  <c r="A799" i="5"/>
  <c r="K799" i="5"/>
  <c r="A800" i="5"/>
  <c r="K800" i="5"/>
  <c r="A801" i="5"/>
  <c r="K801" i="5"/>
  <c r="A802" i="5"/>
  <c r="K802" i="5"/>
  <c r="A803" i="5"/>
  <c r="K803" i="5"/>
  <c r="A804" i="5"/>
  <c r="K804" i="5"/>
  <c r="A805" i="5"/>
  <c r="K805" i="5"/>
  <c r="A806" i="5"/>
  <c r="K806" i="5"/>
  <c r="A807" i="5"/>
  <c r="K807" i="5"/>
  <c r="A808" i="5"/>
  <c r="K808" i="5"/>
  <c r="A809" i="5"/>
  <c r="K809" i="5"/>
  <c r="A810" i="5"/>
  <c r="K810" i="5"/>
  <c r="A811" i="5"/>
  <c r="K811" i="5"/>
  <c r="A812" i="5"/>
  <c r="K812" i="5"/>
  <c r="A813" i="5"/>
  <c r="K813" i="5"/>
  <c r="A814" i="5"/>
  <c r="K814" i="5"/>
  <c r="A815" i="5"/>
  <c r="K815" i="5"/>
  <c r="A816" i="5"/>
  <c r="K816" i="5"/>
  <c r="A817" i="5"/>
  <c r="K817" i="5"/>
  <c r="A818" i="5"/>
  <c r="K818" i="5"/>
  <c r="A819" i="5"/>
  <c r="K819" i="5"/>
  <c r="A820" i="5"/>
  <c r="K820" i="5"/>
  <c r="A821" i="5"/>
  <c r="K821" i="5"/>
  <c r="A822" i="5"/>
  <c r="K822" i="5"/>
  <c r="A823" i="5"/>
  <c r="K823" i="5"/>
  <c r="A824" i="5"/>
  <c r="K824" i="5"/>
  <c r="A825" i="5"/>
  <c r="K825" i="5"/>
  <c r="A826" i="5"/>
  <c r="K826" i="5"/>
  <c r="A827" i="5"/>
  <c r="K827" i="5"/>
  <c r="A828" i="5"/>
  <c r="K828" i="5"/>
  <c r="A829" i="5"/>
  <c r="K829" i="5"/>
  <c r="A830" i="5"/>
  <c r="K830" i="5"/>
  <c r="A831" i="5"/>
  <c r="K831" i="5"/>
  <c r="A832" i="5"/>
  <c r="K832" i="5"/>
  <c r="A833" i="5"/>
  <c r="K833" i="5"/>
  <c r="A834" i="5"/>
  <c r="K834" i="5"/>
  <c r="A835" i="5"/>
  <c r="K835" i="5"/>
  <c r="A836" i="5"/>
  <c r="K836" i="5"/>
  <c r="A837" i="5"/>
  <c r="K837" i="5"/>
  <c r="A838" i="5"/>
  <c r="K838" i="5"/>
  <c r="A839" i="5"/>
  <c r="K839" i="5"/>
  <c r="A840" i="5"/>
  <c r="K840" i="5"/>
  <c r="A841" i="5"/>
  <c r="K841" i="5"/>
  <c r="A842" i="5"/>
  <c r="K842" i="5"/>
  <c r="A843" i="5"/>
  <c r="K843" i="5"/>
  <c r="A844" i="5"/>
  <c r="K844" i="5"/>
  <c r="A845" i="5"/>
  <c r="K845" i="5"/>
  <c r="A846" i="5"/>
  <c r="K846" i="5"/>
  <c r="A847" i="5"/>
  <c r="K847" i="5"/>
  <c r="A848" i="5"/>
  <c r="K848" i="5"/>
  <c r="A849" i="5"/>
  <c r="K849" i="5"/>
  <c r="A850" i="5"/>
  <c r="K850" i="5"/>
  <c r="A851" i="5"/>
  <c r="K851" i="5"/>
  <c r="A852" i="5"/>
  <c r="K852" i="5"/>
  <c r="A853" i="5"/>
  <c r="K853" i="5"/>
  <c r="A854" i="5"/>
  <c r="K854" i="5"/>
  <c r="A855" i="5"/>
  <c r="K855" i="5"/>
  <c r="A856" i="5"/>
  <c r="K856" i="5"/>
  <c r="A857" i="5"/>
  <c r="K857" i="5"/>
  <c r="A858" i="5"/>
  <c r="K858" i="5"/>
  <c r="A859" i="5"/>
  <c r="K859" i="5"/>
  <c r="A860" i="5"/>
  <c r="K860" i="5"/>
  <c r="A861" i="5"/>
  <c r="K861" i="5"/>
  <c r="A862" i="5"/>
  <c r="K862" i="5"/>
  <c r="A863" i="5"/>
  <c r="K863" i="5"/>
  <c r="A864" i="5"/>
  <c r="K864" i="5"/>
  <c r="A865" i="5"/>
  <c r="K865" i="5"/>
  <c r="A866" i="5"/>
  <c r="K866" i="5"/>
  <c r="A867" i="5"/>
  <c r="K867" i="5"/>
  <c r="A868" i="5"/>
  <c r="K868" i="5"/>
  <c r="A869" i="5"/>
  <c r="K869" i="5"/>
  <c r="A870" i="5"/>
  <c r="K870" i="5"/>
  <c r="A871" i="5"/>
  <c r="K871" i="5"/>
  <c r="A872" i="5"/>
  <c r="K872" i="5"/>
  <c r="A873" i="5"/>
  <c r="K873" i="5"/>
  <c r="A874" i="5"/>
  <c r="K874" i="5"/>
  <c r="A875" i="5"/>
  <c r="K875" i="5"/>
  <c r="A876" i="5"/>
  <c r="K876" i="5"/>
  <c r="A877" i="5"/>
  <c r="K877" i="5"/>
  <c r="A878" i="5"/>
  <c r="K878" i="5"/>
  <c r="A879" i="5"/>
  <c r="K879" i="5"/>
  <c r="A880" i="5"/>
  <c r="K880" i="5"/>
  <c r="A881" i="5"/>
  <c r="K881" i="5"/>
  <c r="A882" i="5"/>
  <c r="K882" i="5"/>
  <c r="A883" i="5"/>
  <c r="K883" i="5"/>
  <c r="A884" i="5"/>
  <c r="K884" i="5"/>
  <c r="A885" i="5"/>
  <c r="K885" i="5"/>
  <c r="A886" i="5"/>
  <c r="K886" i="5"/>
  <c r="A887" i="5"/>
  <c r="K887" i="5"/>
  <c r="A888" i="5"/>
  <c r="K888" i="5"/>
  <c r="A889" i="5"/>
  <c r="K889" i="5"/>
  <c r="A890" i="5"/>
  <c r="K890" i="5"/>
  <c r="A891" i="5"/>
  <c r="K891" i="5"/>
  <c r="A892" i="5"/>
  <c r="K892" i="5"/>
  <c r="A893" i="5"/>
  <c r="K893" i="5"/>
  <c r="A894" i="5"/>
  <c r="K894" i="5"/>
  <c r="A895" i="5"/>
  <c r="K895" i="5"/>
  <c r="A896" i="5"/>
  <c r="K896" i="5"/>
  <c r="A897" i="5"/>
  <c r="K897" i="5"/>
  <c r="A898" i="5"/>
  <c r="K898" i="5"/>
  <c r="A899" i="5"/>
  <c r="K899" i="5"/>
  <c r="A900" i="5"/>
  <c r="K900" i="5"/>
  <c r="A901" i="5"/>
  <c r="K901" i="5"/>
  <c r="A902" i="5"/>
  <c r="K902" i="5"/>
  <c r="A903" i="5"/>
  <c r="K903" i="5"/>
  <c r="A904" i="5"/>
  <c r="K904" i="5"/>
  <c r="A905" i="5"/>
  <c r="K905" i="5"/>
  <c r="A906" i="5"/>
  <c r="K906" i="5"/>
  <c r="A907" i="5"/>
  <c r="K907" i="5"/>
  <c r="A908" i="5"/>
  <c r="K908" i="5"/>
  <c r="A909" i="5"/>
  <c r="K909" i="5"/>
  <c r="A910" i="5"/>
  <c r="K910" i="5"/>
  <c r="A911" i="5"/>
  <c r="K911" i="5"/>
  <c r="A912" i="5"/>
  <c r="K912" i="5"/>
  <c r="A913" i="5"/>
  <c r="K913" i="5"/>
  <c r="A914" i="5"/>
  <c r="K914" i="5"/>
  <c r="A915" i="5"/>
  <c r="K915" i="5"/>
  <c r="A916" i="5"/>
  <c r="K916" i="5"/>
  <c r="A917" i="5"/>
  <c r="K917" i="5"/>
  <c r="A918" i="5"/>
  <c r="K918" i="5"/>
  <c r="A919" i="5"/>
  <c r="K919" i="5"/>
  <c r="A920" i="5"/>
  <c r="K920" i="5"/>
  <c r="A921" i="5"/>
  <c r="K921" i="5"/>
  <c r="A922" i="5"/>
  <c r="K922" i="5"/>
  <c r="A923" i="5"/>
  <c r="K923" i="5"/>
  <c r="A924" i="5"/>
  <c r="K924" i="5"/>
  <c r="A925" i="5"/>
  <c r="K925" i="5"/>
  <c r="A926" i="5"/>
  <c r="K926" i="5"/>
  <c r="A927" i="5"/>
  <c r="K927" i="5"/>
  <c r="A928" i="5"/>
  <c r="K928" i="5"/>
  <c r="A929" i="5"/>
  <c r="K929" i="5"/>
  <c r="A930" i="5"/>
  <c r="K930" i="5"/>
  <c r="A931" i="5"/>
  <c r="K931" i="5"/>
  <c r="A932" i="5"/>
  <c r="K932" i="5"/>
  <c r="A933" i="5"/>
  <c r="K933" i="5"/>
  <c r="A934" i="5"/>
  <c r="K934" i="5"/>
  <c r="A935" i="5"/>
  <c r="K935" i="5"/>
  <c r="A936" i="5"/>
  <c r="K936" i="5"/>
  <c r="A937" i="5"/>
  <c r="K937" i="5"/>
  <c r="A938" i="5"/>
  <c r="K938" i="5"/>
  <c r="A939" i="5"/>
  <c r="K939" i="5"/>
  <c r="A940" i="5"/>
  <c r="K940" i="5"/>
  <c r="A941" i="5"/>
  <c r="K941" i="5"/>
  <c r="A942" i="5"/>
  <c r="K942" i="5"/>
  <c r="A943" i="5"/>
  <c r="K943" i="5"/>
  <c r="A944" i="5"/>
  <c r="K944" i="5"/>
  <c r="A945" i="5"/>
  <c r="K945" i="5"/>
  <c r="A946" i="5"/>
  <c r="K946" i="5"/>
  <c r="A947" i="5"/>
  <c r="K947" i="5"/>
  <c r="A948" i="5"/>
  <c r="K948" i="5"/>
  <c r="A949" i="5"/>
  <c r="K949" i="5"/>
  <c r="A950" i="5"/>
  <c r="K950" i="5"/>
  <c r="A951" i="5"/>
  <c r="K951" i="5"/>
  <c r="A952" i="5"/>
  <c r="K952" i="5"/>
  <c r="A953" i="5"/>
  <c r="K953" i="5"/>
  <c r="A954" i="5"/>
  <c r="K954" i="5"/>
  <c r="A955" i="5"/>
  <c r="K955" i="5"/>
  <c r="A956" i="5"/>
  <c r="K956" i="5"/>
  <c r="A957" i="5"/>
  <c r="K957" i="5"/>
  <c r="A958" i="5"/>
  <c r="K958" i="5"/>
  <c r="A959" i="5"/>
  <c r="K959" i="5"/>
  <c r="A960" i="5"/>
  <c r="K960" i="5"/>
  <c r="A961" i="5"/>
  <c r="K961" i="5"/>
  <c r="A962" i="5"/>
  <c r="K962" i="5"/>
  <c r="A963" i="5"/>
  <c r="K963" i="5"/>
  <c r="A964" i="5"/>
  <c r="K964" i="5"/>
  <c r="A965" i="5"/>
  <c r="K965" i="5"/>
  <c r="A966" i="5"/>
  <c r="K966" i="5"/>
  <c r="A967" i="5"/>
  <c r="K967" i="5"/>
  <c r="A968" i="5"/>
  <c r="K968" i="5"/>
  <c r="A969" i="5"/>
  <c r="K969" i="5"/>
  <c r="A970" i="5"/>
  <c r="K970" i="5"/>
  <c r="A971" i="5"/>
  <c r="K971" i="5"/>
  <c r="A972" i="5"/>
  <c r="K972" i="5"/>
  <c r="A973" i="5"/>
  <c r="K973" i="5"/>
  <c r="A974" i="5"/>
  <c r="K974" i="5"/>
  <c r="A975" i="5"/>
  <c r="K975" i="5"/>
  <c r="A976" i="5"/>
  <c r="K976" i="5"/>
  <c r="A977" i="5"/>
  <c r="K977" i="5"/>
  <c r="A978" i="5"/>
  <c r="K978" i="5"/>
  <c r="A979" i="5"/>
  <c r="K979" i="5"/>
  <c r="A980" i="5"/>
  <c r="K980" i="5"/>
  <c r="A981" i="5"/>
  <c r="K981" i="5"/>
  <c r="A982" i="5"/>
  <c r="K982" i="5"/>
  <c r="A983" i="5"/>
  <c r="K983" i="5"/>
  <c r="A984" i="5"/>
  <c r="K984" i="5"/>
  <c r="A985" i="5"/>
  <c r="K985" i="5"/>
  <c r="A986" i="5"/>
  <c r="K986" i="5"/>
  <c r="A987" i="5"/>
  <c r="K987" i="5"/>
  <c r="A988" i="5"/>
  <c r="K988" i="5"/>
  <c r="A989" i="5"/>
  <c r="K989" i="5"/>
  <c r="A990" i="5"/>
  <c r="K990" i="5"/>
  <c r="A991" i="5"/>
  <c r="K991" i="5"/>
  <c r="A992" i="5"/>
  <c r="K992" i="5"/>
  <c r="A993" i="5"/>
  <c r="K993" i="5"/>
  <c r="A994" i="5"/>
  <c r="K994" i="5"/>
  <c r="A995" i="5"/>
  <c r="K995" i="5"/>
  <c r="A996" i="5"/>
  <c r="K996" i="5"/>
  <c r="A997" i="5"/>
  <c r="K997" i="5"/>
  <c r="A998" i="5"/>
  <c r="K998" i="5"/>
  <c r="A999" i="5"/>
  <c r="K999" i="5"/>
  <c r="A1000" i="5"/>
  <c r="K1000" i="5"/>
  <c r="A1001" i="5"/>
  <c r="K1001" i="5"/>
  <c r="A1002" i="5"/>
  <c r="K1002" i="5"/>
  <c r="A1003" i="5"/>
  <c r="K1003" i="5"/>
  <c r="A1004" i="5"/>
  <c r="K1004" i="5"/>
  <c r="A1005" i="5"/>
  <c r="K1005" i="5"/>
  <c r="A1006" i="5"/>
  <c r="K1006" i="5"/>
  <c r="A1007" i="5"/>
  <c r="K1007" i="5"/>
  <c r="A1008" i="5"/>
  <c r="K1008" i="5"/>
  <c r="A1009" i="5"/>
  <c r="K1009" i="5"/>
  <c r="A1010" i="5"/>
  <c r="K1010" i="5"/>
  <c r="A1011" i="5"/>
  <c r="K1011" i="5"/>
  <c r="A1012" i="5"/>
  <c r="K1012" i="5"/>
  <c r="A1013" i="5"/>
  <c r="K1013" i="5"/>
  <c r="A1014" i="5"/>
  <c r="K1014" i="5"/>
  <c r="A1015" i="5"/>
  <c r="K1015" i="5"/>
  <c r="A1016" i="5"/>
  <c r="K1016" i="5"/>
  <c r="A1017" i="5"/>
  <c r="K1017" i="5"/>
  <c r="A1018" i="5"/>
  <c r="K1018" i="5"/>
  <c r="A1019" i="5"/>
  <c r="K1019" i="5"/>
  <c r="A1020" i="5"/>
  <c r="K1020" i="5"/>
  <c r="A1021" i="5"/>
  <c r="K1021" i="5"/>
  <c r="A1022" i="5"/>
  <c r="K1022" i="5"/>
  <c r="A1023" i="5"/>
  <c r="K1023" i="5"/>
  <c r="A1024" i="5"/>
  <c r="K1024" i="5"/>
  <c r="A1025" i="5"/>
  <c r="K1025" i="5"/>
  <c r="A1026" i="5"/>
  <c r="K1026" i="5"/>
  <c r="A1027" i="5"/>
  <c r="K1027" i="5"/>
  <c r="A1028" i="5"/>
  <c r="K1028" i="5"/>
  <c r="A1029" i="5"/>
  <c r="K1029" i="5"/>
  <c r="A1030" i="5"/>
  <c r="K1030" i="5"/>
  <c r="A1031" i="5"/>
  <c r="K1031" i="5"/>
  <c r="A1032" i="5"/>
  <c r="K1032" i="5"/>
  <c r="A1033" i="5"/>
  <c r="K1033" i="5"/>
  <c r="A1034" i="5"/>
  <c r="K1034" i="5"/>
  <c r="A1035" i="5"/>
  <c r="K1035" i="5"/>
  <c r="A1036" i="5"/>
  <c r="K1036" i="5"/>
  <c r="A1037" i="5"/>
  <c r="K1037" i="5"/>
  <c r="A1038" i="5"/>
  <c r="K1038" i="5"/>
  <c r="A1039" i="5"/>
  <c r="K1039" i="5"/>
  <c r="A1040" i="5"/>
  <c r="K1040" i="5"/>
  <c r="A1041" i="5"/>
  <c r="K1041" i="5"/>
  <c r="A1042" i="5"/>
  <c r="K1042" i="5"/>
  <c r="A1043" i="5"/>
  <c r="K1043" i="5"/>
  <c r="A1044" i="5"/>
  <c r="K1044" i="5"/>
  <c r="A1045" i="5"/>
  <c r="K1045" i="5"/>
  <c r="A1046" i="5"/>
  <c r="K1046" i="5"/>
  <c r="A1047" i="5"/>
  <c r="K1047" i="5"/>
  <c r="A1048" i="5"/>
  <c r="K1048" i="5"/>
  <c r="A1049" i="5"/>
  <c r="K1049" i="5"/>
  <c r="A1050" i="5"/>
  <c r="K1050" i="5"/>
  <c r="A1051" i="5"/>
  <c r="K1051" i="5"/>
  <c r="A1052" i="5"/>
  <c r="K1052" i="5"/>
  <c r="A1053" i="5"/>
  <c r="K1053" i="5"/>
  <c r="A1054" i="5"/>
  <c r="K1054" i="5"/>
  <c r="A1055" i="5"/>
  <c r="K1055" i="5"/>
  <c r="A1056" i="5"/>
  <c r="K1056" i="5"/>
  <c r="A1057" i="5"/>
  <c r="K1057" i="5"/>
  <c r="A1058" i="5"/>
  <c r="K1058" i="5"/>
  <c r="A1059" i="5"/>
  <c r="K1059" i="5"/>
  <c r="A1060" i="5"/>
  <c r="K1060" i="5"/>
  <c r="A1061" i="5"/>
  <c r="K1061" i="5"/>
  <c r="A1062" i="5"/>
  <c r="K1062" i="5"/>
  <c r="A1063" i="5"/>
  <c r="K1063" i="5"/>
  <c r="A1064" i="5"/>
  <c r="K1064" i="5"/>
  <c r="A1065" i="5"/>
  <c r="K1065" i="5"/>
  <c r="A1066" i="5"/>
  <c r="K1066" i="5"/>
  <c r="A1067" i="5"/>
  <c r="K1067" i="5"/>
  <c r="A1068" i="5"/>
  <c r="K1068" i="5"/>
  <c r="A1069" i="5"/>
  <c r="K1069" i="5"/>
  <c r="A1070" i="5"/>
  <c r="K1070" i="5"/>
  <c r="A1071" i="5"/>
  <c r="K1071" i="5"/>
  <c r="A1072" i="5"/>
  <c r="K1072" i="5"/>
  <c r="A1073" i="5"/>
  <c r="K1073" i="5"/>
  <c r="A1074" i="5"/>
  <c r="K1074" i="5"/>
  <c r="A1075" i="5"/>
  <c r="K1075" i="5"/>
  <c r="A1076" i="5"/>
  <c r="K1076" i="5"/>
  <c r="A1077" i="5"/>
  <c r="K1077" i="5"/>
  <c r="A1078" i="5"/>
  <c r="K1078" i="5"/>
  <c r="A1079" i="5"/>
  <c r="K1079" i="5"/>
  <c r="A1080" i="5"/>
  <c r="K1080" i="5"/>
  <c r="A1081" i="5"/>
  <c r="K1081" i="5"/>
  <c r="A1082" i="5"/>
  <c r="K1082" i="5"/>
  <c r="A1083" i="5"/>
  <c r="K1083" i="5"/>
  <c r="A1084" i="5"/>
  <c r="K1084" i="5"/>
  <c r="A1085" i="5"/>
  <c r="K1085" i="5"/>
  <c r="A1086" i="5"/>
  <c r="K1086" i="5"/>
  <c r="A1087" i="5"/>
  <c r="K1087" i="5"/>
  <c r="A1088" i="5"/>
  <c r="K1088" i="5"/>
  <c r="A1089" i="5"/>
  <c r="K1089" i="5"/>
  <c r="A1090" i="5"/>
  <c r="K1090" i="5"/>
  <c r="A1091" i="5"/>
  <c r="K1091" i="5"/>
  <c r="A1092" i="5"/>
  <c r="K1092" i="5"/>
  <c r="A1093" i="5"/>
  <c r="K1093" i="5"/>
  <c r="A1094" i="5"/>
  <c r="K1094" i="5"/>
  <c r="A1095" i="5"/>
  <c r="K1095" i="5"/>
  <c r="A1096" i="5"/>
  <c r="K1096" i="5"/>
  <c r="A1097" i="5"/>
  <c r="K1097" i="5"/>
  <c r="A1098" i="5"/>
  <c r="K1098" i="5"/>
  <c r="A1099" i="5"/>
  <c r="K1099" i="5"/>
  <c r="A1100" i="5"/>
  <c r="K1100" i="5"/>
  <c r="A1101" i="5"/>
  <c r="K1101" i="5"/>
  <c r="A1102" i="5"/>
  <c r="K1102" i="5"/>
  <c r="A1103" i="5"/>
  <c r="K1103" i="5"/>
  <c r="A1104" i="5"/>
  <c r="K1104" i="5"/>
  <c r="A1105" i="5"/>
  <c r="K1105" i="5"/>
  <c r="A1106" i="5"/>
  <c r="K1106" i="5"/>
  <c r="A1107" i="5"/>
  <c r="K1107" i="5"/>
  <c r="A1108" i="5"/>
  <c r="K1108" i="5"/>
  <c r="A1109" i="5"/>
  <c r="K1109" i="5"/>
  <c r="A1110" i="5"/>
  <c r="K1110" i="5"/>
  <c r="A1111" i="5"/>
  <c r="K1111" i="5"/>
  <c r="A1112" i="5"/>
  <c r="K1112" i="5"/>
  <c r="A1113" i="5"/>
  <c r="K1113" i="5"/>
  <c r="A1114" i="5"/>
  <c r="K1114" i="5"/>
  <c r="A1115" i="5"/>
  <c r="K1115" i="5"/>
  <c r="A1116" i="5"/>
  <c r="K1116" i="5"/>
  <c r="A1117" i="5"/>
  <c r="K1117" i="5"/>
  <c r="A1118" i="5"/>
  <c r="K1118" i="5"/>
  <c r="A1119" i="5"/>
  <c r="K1119" i="5"/>
  <c r="A1120" i="5"/>
  <c r="K1120" i="5"/>
  <c r="A1121" i="5"/>
  <c r="K1121" i="5"/>
  <c r="A1122" i="5"/>
  <c r="K1122" i="5"/>
  <c r="A1123" i="5"/>
  <c r="K1123" i="5"/>
  <c r="A1124" i="5"/>
  <c r="K1124" i="5"/>
  <c r="A1125" i="5"/>
  <c r="K1125" i="5"/>
  <c r="A1126" i="5"/>
  <c r="K1126" i="5"/>
  <c r="A1127" i="5"/>
  <c r="K1127" i="5"/>
  <c r="A1128" i="5"/>
  <c r="K1128" i="5"/>
  <c r="A1129" i="5"/>
  <c r="K1129" i="5"/>
  <c r="A1130" i="5"/>
  <c r="K1130" i="5"/>
  <c r="A1131" i="5"/>
  <c r="K1131" i="5"/>
  <c r="A1132" i="5"/>
  <c r="K1132" i="5"/>
  <c r="A1133" i="5"/>
  <c r="K1133" i="5"/>
  <c r="A1134" i="5"/>
  <c r="K1134" i="5"/>
  <c r="A1135" i="5"/>
  <c r="K1135" i="5"/>
  <c r="A1136" i="5"/>
  <c r="K1136" i="5"/>
  <c r="A1137" i="5"/>
  <c r="K1137" i="5"/>
  <c r="A1138" i="5"/>
  <c r="K1138" i="5"/>
  <c r="A1139" i="5"/>
  <c r="K1139" i="5"/>
  <c r="A1140" i="5"/>
  <c r="K1140" i="5"/>
  <c r="A1141" i="5"/>
  <c r="K1141" i="5"/>
  <c r="A1142" i="5"/>
  <c r="K1142" i="5"/>
  <c r="A1143" i="5"/>
  <c r="K1143" i="5"/>
  <c r="A1144" i="5"/>
  <c r="K1144" i="5"/>
  <c r="A1145" i="5"/>
  <c r="K1145" i="5"/>
  <c r="A1146" i="5"/>
  <c r="K1146" i="5"/>
  <c r="A1147" i="5"/>
  <c r="K1147" i="5"/>
  <c r="A1148" i="5"/>
  <c r="K1148" i="5"/>
  <c r="A1149" i="5"/>
  <c r="K1149" i="5"/>
  <c r="A1150" i="5"/>
  <c r="K1150" i="5"/>
  <c r="A1151" i="5"/>
  <c r="K1151" i="5"/>
  <c r="A1152" i="5"/>
  <c r="K1152" i="5"/>
  <c r="A1153" i="5"/>
  <c r="K1153" i="5"/>
  <c r="A1154" i="5"/>
  <c r="K1154" i="5"/>
  <c r="A1155" i="5"/>
  <c r="K1155" i="5"/>
  <c r="A1156" i="5"/>
  <c r="K1156" i="5"/>
  <c r="A1157" i="5"/>
  <c r="K1157" i="5"/>
  <c r="A1158" i="5"/>
  <c r="K1158" i="5"/>
  <c r="A1159" i="5"/>
  <c r="K1159" i="5"/>
  <c r="A1160" i="5"/>
  <c r="K1160" i="5"/>
  <c r="A1161" i="5"/>
  <c r="K1161" i="5"/>
  <c r="A1162" i="5"/>
  <c r="K1162" i="5"/>
  <c r="A1163" i="5"/>
  <c r="K1163" i="5"/>
  <c r="A1164" i="5"/>
  <c r="K1164" i="5"/>
  <c r="A1165" i="5"/>
  <c r="K1165" i="5"/>
  <c r="A1166" i="5"/>
  <c r="K1166" i="5"/>
  <c r="A1167" i="5"/>
  <c r="K1167" i="5"/>
  <c r="A1168" i="5"/>
  <c r="K1168" i="5"/>
  <c r="A1169" i="5"/>
  <c r="K1169" i="5"/>
  <c r="A1170" i="5"/>
  <c r="K1170" i="5"/>
  <c r="A1171" i="5"/>
  <c r="K1171" i="5"/>
  <c r="A1172" i="5"/>
  <c r="K1172" i="5"/>
  <c r="A1173" i="5"/>
  <c r="K1173" i="5"/>
  <c r="A1174" i="5"/>
  <c r="K1174" i="5"/>
  <c r="A1175" i="5"/>
  <c r="K1175" i="5"/>
  <c r="A1176" i="5"/>
  <c r="K1176" i="5"/>
  <c r="A1177" i="5"/>
  <c r="K1177" i="5"/>
  <c r="A1178" i="5"/>
  <c r="K1178" i="5"/>
  <c r="A1179" i="5"/>
  <c r="K1179" i="5"/>
  <c r="A1180" i="5"/>
  <c r="K1180" i="5"/>
  <c r="A1181" i="5"/>
  <c r="K1181" i="5"/>
  <c r="A1182" i="5"/>
  <c r="K1182" i="5"/>
  <c r="A1183" i="5"/>
  <c r="K1183" i="5"/>
  <c r="A1184" i="5"/>
  <c r="K1184" i="5"/>
  <c r="A1185" i="5"/>
  <c r="K1185" i="5"/>
  <c r="A1186" i="5"/>
  <c r="K1186" i="5"/>
  <c r="A1187" i="5"/>
  <c r="K1187" i="5"/>
  <c r="A1188" i="5"/>
  <c r="K1188" i="5"/>
  <c r="A1189" i="5"/>
  <c r="K1189" i="5"/>
  <c r="A1190" i="5"/>
  <c r="K1190" i="5"/>
  <c r="A1191" i="5"/>
  <c r="K1191" i="5"/>
  <c r="A1192" i="5"/>
  <c r="K1192" i="5"/>
  <c r="A1193" i="5"/>
  <c r="K1193" i="5"/>
  <c r="A1194" i="5"/>
  <c r="K1194" i="5"/>
  <c r="A1195" i="5"/>
  <c r="K1195" i="5"/>
  <c r="A1196" i="5"/>
  <c r="K1196" i="5"/>
  <c r="A1197" i="5"/>
  <c r="K1197" i="5"/>
  <c r="A1198" i="5"/>
  <c r="K1198" i="5"/>
  <c r="A1199" i="5"/>
  <c r="K1199" i="5"/>
  <c r="A1200" i="5"/>
  <c r="K1200" i="5"/>
  <c r="A1201" i="5"/>
  <c r="K1201" i="5"/>
  <c r="A1202" i="5"/>
  <c r="K1202" i="5"/>
  <c r="A1203" i="5"/>
  <c r="K1203" i="5"/>
  <c r="A1204" i="5"/>
  <c r="K1204" i="5"/>
  <c r="A1205" i="5"/>
  <c r="K1205" i="5"/>
  <c r="A1206" i="5"/>
  <c r="K1206" i="5"/>
  <c r="A1207" i="5"/>
  <c r="K1207" i="5"/>
  <c r="A1208" i="5"/>
  <c r="K1208" i="5"/>
  <c r="A1209" i="5"/>
  <c r="K1209" i="5"/>
  <c r="A1210" i="5"/>
  <c r="K1210" i="5"/>
  <c r="A1211" i="5"/>
  <c r="K1211" i="5"/>
  <c r="A1212" i="5"/>
  <c r="K1212" i="5"/>
  <c r="A1213" i="5"/>
  <c r="K1213" i="5"/>
  <c r="A1214" i="5"/>
  <c r="K1214" i="5"/>
  <c r="A1215" i="5"/>
  <c r="K1215" i="5"/>
  <c r="A1216" i="5"/>
  <c r="K1216" i="5"/>
  <c r="A1217" i="5"/>
  <c r="K1217" i="5"/>
  <c r="A1218" i="5"/>
  <c r="K1218" i="5"/>
  <c r="A1219" i="5"/>
  <c r="K1219" i="5"/>
  <c r="A1220" i="5"/>
  <c r="K1220" i="5"/>
  <c r="A1221" i="5"/>
  <c r="K1221" i="5"/>
  <c r="A1222" i="5"/>
  <c r="K1222" i="5"/>
  <c r="A1223" i="5"/>
  <c r="K1223" i="5"/>
  <c r="A1224" i="5"/>
  <c r="K1224" i="5"/>
  <c r="A1225" i="5"/>
  <c r="K1225" i="5"/>
  <c r="A1226" i="5"/>
  <c r="K1226" i="5"/>
  <c r="A1227" i="5"/>
  <c r="K1227" i="5"/>
  <c r="A1228" i="5"/>
  <c r="K1228" i="5"/>
  <c r="A1229" i="5"/>
  <c r="K1229" i="5"/>
  <c r="A1230" i="5"/>
  <c r="K1230" i="5"/>
  <c r="A1231" i="5"/>
  <c r="K1231" i="5"/>
  <c r="A1232" i="5"/>
  <c r="K1232" i="5"/>
  <c r="A1233" i="5"/>
  <c r="K1233" i="5"/>
  <c r="A1234" i="5"/>
  <c r="K1234" i="5"/>
  <c r="A1235" i="5"/>
  <c r="K1235" i="5"/>
  <c r="A1236" i="5"/>
  <c r="K1236" i="5"/>
  <c r="A1237" i="5"/>
  <c r="K1237" i="5"/>
  <c r="A1238" i="5"/>
  <c r="K1238" i="5"/>
  <c r="A1239" i="5"/>
  <c r="K1239" i="5"/>
  <c r="A1240" i="5"/>
  <c r="K1240" i="5"/>
  <c r="A1241" i="5"/>
  <c r="K1241" i="5"/>
  <c r="A1242" i="5"/>
  <c r="K1242" i="5"/>
  <c r="A1243" i="5"/>
  <c r="K1243" i="5"/>
  <c r="A1244" i="5"/>
  <c r="K1244" i="5"/>
  <c r="A1245" i="5"/>
  <c r="K1245" i="5"/>
  <c r="A1246" i="5"/>
  <c r="K1246" i="5"/>
  <c r="A1247" i="5"/>
  <c r="K1247" i="5"/>
  <c r="A1248" i="5"/>
  <c r="K1248" i="5"/>
  <c r="A1249" i="5"/>
  <c r="K1249" i="5"/>
  <c r="A1250" i="5"/>
  <c r="K1250" i="5"/>
  <c r="A1251" i="5"/>
  <c r="K1251" i="5"/>
  <c r="A1252" i="5"/>
  <c r="K1252" i="5"/>
  <c r="A1253" i="5"/>
  <c r="K1253" i="5"/>
  <c r="A1254" i="5"/>
  <c r="K1254" i="5"/>
  <c r="A1255" i="5"/>
  <c r="K1255" i="5"/>
  <c r="A1256" i="5"/>
  <c r="K1256" i="5"/>
  <c r="A1257" i="5"/>
  <c r="K1257" i="5"/>
  <c r="A1258" i="5"/>
  <c r="K1258" i="5"/>
  <c r="A1259" i="5"/>
  <c r="K1259" i="5"/>
  <c r="A1260" i="5"/>
  <c r="K1260" i="5"/>
  <c r="A1261" i="5"/>
  <c r="K1261" i="5"/>
  <c r="A1262" i="5"/>
  <c r="K1262" i="5"/>
  <c r="A1263" i="5"/>
  <c r="K1263" i="5"/>
  <c r="A1264" i="5"/>
  <c r="K1264" i="5"/>
  <c r="A1265" i="5"/>
  <c r="K1265" i="5"/>
  <c r="A1266" i="5"/>
  <c r="K1266" i="5"/>
  <c r="A1267" i="5"/>
  <c r="K1267" i="5"/>
  <c r="A1268" i="5"/>
  <c r="K1268" i="5"/>
  <c r="A1269" i="5"/>
  <c r="K1269" i="5"/>
  <c r="A1270" i="5"/>
  <c r="K1270" i="5"/>
  <c r="A1271" i="5"/>
  <c r="K1271" i="5"/>
  <c r="A1272" i="5"/>
  <c r="K1272" i="5"/>
  <c r="A1273" i="5"/>
  <c r="K1273" i="5"/>
  <c r="A1274" i="5"/>
  <c r="K1274" i="5"/>
  <c r="A1275" i="5"/>
  <c r="K1275" i="5"/>
  <c r="A1276" i="5"/>
  <c r="K1276" i="5"/>
  <c r="A1277" i="5"/>
  <c r="K1277" i="5"/>
  <c r="A1278" i="5"/>
  <c r="K1278" i="5"/>
  <c r="A1279" i="5"/>
  <c r="K1279" i="5"/>
  <c r="A1280" i="5"/>
  <c r="K1280" i="5"/>
  <c r="A1281" i="5"/>
  <c r="K1281" i="5"/>
  <c r="A1282" i="5"/>
  <c r="K1282" i="5"/>
  <c r="A1283" i="5"/>
  <c r="K1283" i="5"/>
  <c r="A1284" i="5"/>
  <c r="K1284" i="5"/>
  <c r="A1285" i="5"/>
  <c r="K1285" i="5"/>
  <c r="A1286" i="5"/>
  <c r="K1286" i="5"/>
  <c r="A1287" i="5"/>
  <c r="K1287" i="5"/>
  <c r="A1288" i="5"/>
  <c r="K1288" i="5"/>
  <c r="A1289" i="5"/>
  <c r="K1289" i="5"/>
  <c r="A1290" i="5"/>
  <c r="K1290" i="5"/>
  <c r="A1291" i="5"/>
  <c r="K1291" i="5"/>
  <c r="A1292" i="5"/>
  <c r="K1292" i="5"/>
  <c r="A1293" i="5"/>
  <c r="K1293" i="5"/>
  <c r="A1294" i="5"/>
  <c r="K1294" i="5"/>
  <c r="A1295" i="5"/>
  <c r="K1295" i="5"/>
  <c r="A1296" i="5"/>
  <c r="K1296" i="5"/>
  <c r="A1297" i="5"/>
  <c r="K1297" i="5"/>
  <c r="A1298" i="5"/>
  <c r="K1298" i="5"/>
  <c r="A1299" i="5"/>
  <c r="K1299" i="5"/>
  <c r="A1300" i="5"/>
  <c r="K1300" i="5"/>
  <c r="A1301" i="5"/>
  <c r="K1301" i="5"/>
  <c r="A1302" i="5"/>
  <c r="K1302" i="5"/>
  <c r="A1303" i="5"/>
  <c r="K1303" i="5"/>
  <c r="A1304" i="5"/>
  <c r="K1304" i="5"/>
  <c r="A1305" i="5"/>
  <c r="K1305" i="5"/>
  <c r="A1306" i="5"/>
  <c r="K1306" i="5"/>
  <c r="A1307" i="5"/>
  <c r="K1307" i="5"/>
  <c r="A1308" i="5"/>
  <c r="K1308" i="5"/>
  <c r="A1309" i="5"/>
  <c r="K1309" i="5"/>
  <c r="A1310" i="5"/>
  <c r="K1310" i="5"/>
  <c r="A1311" i="5"/>
  <c r="K1311" i="5"/>
  <c r="A1312" i="5"/>
  <c r="K1312" i="5"/>
  <c r="A1313" i="5"/>
  <c r="K1313" i="5"/>
  <c r="A1314" i="5"/>
  <c r="K1314" i="5"/>
  <c r="A1315" i="5"/>
  <c r="K1315" i="5"/>
  <c r="A1316" i="5"/>
  <c r="K1316" i="5"/>
  <c r="A1317" i="5"/>
  <c r="K1317" i="5"/>
  <c r="A1318" i="5"/>
  <c r="K1318" i="5"/>
  <c r="A1319" i="5"/>
  <c r="K1319" i="5"/>
  <c r="A1320" i="5"/>
  <c r="K1320" i="5"/>
  <c r="A1321" i="5"/>
  <c r="K1321" i="5"/>
  <c r="A1322" i="5"/>
  <c r="K1322" i="5"/>
  <c r="A1323" i="5"/>
  <c r="K1323" i="5"/>
  <c r="A1324" i="5"/>
  <c r="K1324" i="5"/>
  <c r="A1325" i="5"/>
  <c r="K1325" i="5"/>
  <c r="A1326" i="5"/>
  <c r="K1326" i="5"/>
  <c r="A1327" i="5"/>
  <c r="K1327" i="5"/>
  <c r="A1328" i="5"/>
  <c r="K1328" i="5"/>
  <c r="A1329" i="5"/>
  <c r="K1329" i="5"/>
  <c r="A1330" i="5"/>
  <c r="K1330" i="5"/>
  <c r="A1331" i="5"/>
  <c r="K1331" i="5"/>
  <c r="A1332" i="5"/>
  <c r="K1332" i="5"/>
  <c r="A1333" i="5"/>
  <c r="K1333" i="5"/>
  <c r="A1334" i="5"/>
  <c r="K1334" i="5"/>
  <c r="A1335" i="5"/>
  <c r="K1335" i="5"/>
  <c r="A1336" i="5"/>
  <c r="K1336" i="5"/>
  <c r="A1337" i="5"/>
  <c r="K1337" i="5"/>
  <c r="A1338" i="5"/>
  <c r="K1338" i="5"/>
  <c r="A1339" i="5"/>
  <c r="K1339" i="5"/>
  <c r="A1340" i="5"/>
  <c r="K1340" i="5"/>
  <c r="A1341" i="5"/>
  <c r="K1341" i="5"/>
  <c r="A1342" i="5"/>
  <c r="K1342" i="5"/>
  <c r="A1343" i="5"/>
  <c r="K1343" i="5"/>
  <c r="A1344" i="5"/>
  <c r="K1344" i="5"/>
  <c r="A1345" i="5"/>
  <c r="K1345" i="5"/>
  <c r="A1346" i="5"/>
  <c r="K1346" i="5"/>
  <c r="A1347" i="5"/>
  <c r="K1347" i="5"/>
  <c r="A1348" i="5"/>
  <c r="K1348" i="5"/>
  <c r="A1349" i="5"/>
  <c r="K1349" i="5"/>
  <c r="A1350" i="5"/>
  <c r="K1350" i="5"/>
  <c r="A1351" i="5"/>
  <c r="K1351" i="5"/>
  <c r="A1352" i="5"/>
  <c r="K1352" i="5"/>
  <c r="A1353" i="5"/>
  <c r="K1353" i="5"/>
  <c r="A1354" i="5"/>
  <c r="K1354" i="5"/>
  <c r="A1355" i="5"/>
  <c r="K1355" i="5"/>
  <c r="A1356" i="5"/>
  <c r="K1356" i="5"/>
  <c r="A1357" i="5"/>
  <c r="K1357" i="5"/>
  <c r="A1358" i="5"/>
  <c r="K1358" i="5"/>
  <c r="A1359" i="5"/>
  <c r="K1359" i="5"/>
  <c r="A1360" i="5"/>
  <c r="K1360" i="5"/>
  <c r="A1361" i="5"/>
  <c r="K1361" i="5"/>
  <c r="A1362" i="5"/>
  <c r="K1362" i="5"/>
  <c r="A1363" i="5"/>
  <c r="K1363" i="5"/>
  <c r="A1364" i="5"/>
  <c r="K1364" i="5"/>
  <c r="A1365" i="5"/>
  <c r="K1365" i="5"/>
  <c r="A1366" i="5"/>
  <c r="K1366" i="5"/>
  <c r="A1367" i="5"/>
  <c r="K1367" i="5"/>
  <c r="A1368" i="5"/>
  <c r="K1368" i="5"/>
  <c r="A1369" i="5"/>
  <c r="K1369" i="5"/>
  <c r="A1370" i="5"/>
  <c r="K1370" i="5"/>
  <c r="A1371" i="5"/>
  <c r="K1371" i="5"/>
  <c r="A1372" i="5"/>
  <c r="K1372" i="5"/>
  <c r="A1373" i="5"/>
  <c r="K1373" i="5"/>
  <c r="A1374" i="5"/>
  <c r="K1374" i="5"/>
  <c r="A1375" i="5"/>
  <c r="K1375" i="5"/>
  <c r="A1376" i="5"/>
  <c r="K1376" i="5"/>
  <c r="A1377" i="5"/>
  <c r="K1377" i="5"/>
  <c r="A1378" i="5"/>
  <c r="K1378" i="5"/>
  <c r="A1379" i="5"/>
  <c r="K1379" i="5"/>
  <c r="A1380" i="5"/>
  <c r="K1380" i="5"/>
  <c r="A1381" i="5"/>
  <c r="K1381" i="5"/>
  <c r="A1382" i="5"/>
  <c r="K1382" i="5"/>
  <c r="A1383" i="5"/>
  <c r="K1383" i="5"/>
  <c r="A1384" i="5"/>
  <c r="K1384" i="5"/>
  <c r="A1385" i="5"/>
  <c r="K1385" i="5"/>
  <c r="A1386" i="5"/>
  <c r="K1386" i="5"/>
  <c r="A1387" i="5"/>
  <c r="K1387" i="5"/>
  <c r="A1388" i="5"/>
  <c r="K1388" i="5"/>
  <c r="A1389" i="5"/>
  <c r="K1389" i="5"/>
  <c r="A1390" i="5"/>
  <c r="K1390" i="5"/>
  <c r="A1391" i="5"/>
  <c r="K1391" i="5"/>
  <c r="A1392" i="5"/>
  <c r="K1392" i="5"/>
  <c r="A1393" i="5"/>
  <c r="K1393" i="5"/>
  <c r="A1394" i="5"/>
  <c r="K1394" i="5"/>
  <c r="A1395" i="5"/>
  <c r="K1395" i="5"/>
  <c r="A1396" i="5"/>
  <c r="K1396" i="5"/>
  <c r="A1397" i="5"/>
  <c r="K1397" i="5"/>
  <c r="A1398" i="5"/>
  <c r="K1398" i="5"/>
  <c r="A1399" i="5"/>
  <c r="K1399" i="5"/>
  <c r="A1400" i="5"/>
  <c r="K1400" i="5"/>
  <c r="A1401" i="5"/>
  <c r="K1401" i="5"/>
  <c r="A1402" i="5"/>
  <c r="K1402" i="5"/>
  <c r="A1403" i="5"/>
  <c r="K1403" i="5"/>
  <c r="A1404" i="5"/>
  <c r="K1404" i="5"/>
  <c r="A1405" i="5"/>
  <c r="K1405" i="5"/>
  <c r="A1406" i="5"/>
  <c r="K1406" i="5"/>
  <c r="A1407" i="5"/>
  <c r="K1407" i="5"/>
  <c r="A1408" i="5"/>
  <c r="K1408" i="5"/>
  <c r="A1409" i="5"/>
  <c r="K1409" i="5"/>
  <c r="A1410" i="5"/>
  <c r="K1410" i="5"/>
  <c r="A1411" i="5"/>
  <c r="K1411" i="5"/>
  <c r="A1412" i="5"/>
  <c r="K1412" i="5"/>
  <c r="A1413" i="5"/>
  <c r="K1413" i="5"/>
  <c r="A1414" i="5"/>
  <c r="K1414" i="5"/>
  <c r="A1415" i="5"/>
  <c r="K1415" i="5"/>
  <c r="A1416" i="5"/>
  <c r="K1416" i="5"/>
  <c r="A1417" i="5"/>
  <c r="K1417" i="5"/>
  <c r="A1418" i="5"/>
  <c r="K1418" i="5"/>
  <c r="A1419" i="5"/>
  <c r="K1419" i="5"/>
  <c r="A1420" i="5"/>
  <c r="K1420" i="5"/>
  <c r="A1421" i="5"/>
  <c r="K1421" i="5"/>
  <c r="A1422" i="5"/>
  <c r="K1422" i="5"/>
  <c r="A1423" i="5"/>
  <c r="K1423" i="5"/>
  <c r="A1424" i="5"/>
  <c r="K1424" i="5"/>
  <c r="A1425" i="5"/>
  <c r="K1425" i="5"/>
  <c r="A1426" i="5"/>
  <c r="K1426" i="5"/>
  <c r="A1427" i="5"/>
  <c r="K1427" i="5"/>
  <c r="A1428" i="5"/>
  <c r="K1428" i="5"/>
  <c r="A1429" i="5"/>
  <c r="K1429" i="5"/>
  <c r="A1430" i="5"/>
  <c r="K1430" i="5"/>
  <c r="A1431" i="5"/>
  <c r="K1431" i="5"/>
  <c r="A1432" i="5"/>
  <c r="K1432" i="5"/>
  <c r="A1433" i="5"/>
  <c r="K1433" i="5"/>
  <c r="A1434" i="5"/>
  <c r="K1434" i="5"/>
  <c r="A1435" i="5"/>
  <c r="K1435" i="5"/>
  <c r="A1436" i="5"/>
  <c r="K1436" i="5"/>
  <c r="A1437" i="5"/>
  <c r="K1437" i="5"/>
  <c r="A1438" i="5"/>
  <c r="K1438" i="5"/>
  <c r="A1439" i="5"/>
  <c r="K1439" i="5"/>
  <c r="A1440" i="5"/>
  <c r="K1440" i="5"/>
  <c r="A1441" i="5"/>
  <c r="K1441" i="5"/>
  <c r="A1442" i="5"/>
  <c r="K1442" i="5"/>
  <c r="A1443" i="5"/>
  <c r="K1443" i="5"/>
  <c r="A1444" i="5"/>
  <c r="K1444" i="5"/>
  <c r="A1445" i="5"/>
  <c r="K1445" i="5"/>
  <c r="A1446" i="5"/>
  <c r="K1446" i="5"/>
  <c r="A1447" i="5"/>
  <c r="K1447" i="5"/>
  <c r="A1448" i="5"/>
  <c r="K1448" i="5"/>
  <c r="A1449" i="5"/>
  <c r="K1449" i="5"/>
  <c r="A1450" i="5"/>
  <c r="K1450" i="5"/>
  <c r="A1451" i="5"/>
  <c r="K1451" i="5"/>
  <c r="A1452" i="5"/>
  <c r="K1452" i="5"/>
  <c r="A1453" i="5"/>
  <c r="K1453" i="5"/>
  <c r="A1454" i="5"/>
  <c r="K1454" i="5"/>
  <c r="A1455" i="5"/>
  <c r="K1455" i="5"/>
  <c r="A1456" i="5"/>
  <c r="K1456" i="5"/>
  <c r="A1457" i="5"/>
  <c r="K1457" i="5"/>
  <c r="A1458" i="5"/>
  <c r="K1458" i="5"/>
  <c r="A1459" i="5"/>
  <c r="K1459" i="5"/>
  <c r="A1460" i="5"/>
  <c r="K1460" i="5"/>
  <c r="A1461" i="5"/>
  <c r="K1461" i="5"/>
  <c r="A1462" i="5"/>
  <c r="K1462" i="5"/>
  <c r="A1463" i="5"/>
  <c r="K1463" i="5"/>
  <c r="A1464" i="5"/>
  <c r="K1464" i="5"/>
  <c r="A1465" i="5"/>
  <c r="K1465" i="5"/>
  <c r="A1466" i="5"/>
  <c r="K1466" i="5"/>
  <c r="A1467" i="5"/>
  <c r="K1467" i="5"/>
  <c r="A1468" i="5"/>
  <c r="K1468" i="5"/>
  <c r="A1469" i="5"/>
  <c r="K1469" i="5"/>
  <c r="A1470" i="5"/>
  <c r="K1470" i="5"/>
  <c r="A1471" i="5"/>
  <c r="K1471" i="5"/>
  <c r="A1472" i="5"/>
  <c r="K1472" i="5"/>
  <c r="A1473" i="5"/>
  <c r="K1473" i="5"/>
  <c r="A1474" i="5"/>
  <c r="K1474" i="5"/>
  <c r="A1475" i="5"/>
  <c r="K1475" i="5"/>
  <c r="A1476" i="5"/>
  <c r="K1476" i="5"/>
  <c r="A1477" i="5"/>
  <c r="K1477" i="5"/>
  <c r="A1478" i="5"/>
  <c r="K1478" i="5"/>
  <c r="A1479" i="5"/>
  <c r="K1479" i="5"/>
  <c r="A1480" i="5"/>
  <c r="K1480" i="5"/>
  <c r="A1481" i="5"/>
  <c r="K1481" i="5"/>
  <c r="A1482" i="5"/>
  <c r="K1482" i="5"/>
  <c r="A1483" i="5"/>
  <c r="K1483" i="5"/>
  <c r="A1484" i="5"/>
  <c r="K1484" i="5"/>
  <c r="A1485" i="5"/>
  <c r="K1485" i="5"/>
  <c r="A1486" i="5"/>
  <c r="K1486" i="5"/>
  <c r="A1487" i="5"/>
  <c r="K1487" i="5"/>
  <c r="A1488" i="5"/>
  <c r="K1488" i="5"/>
  <c r="A1489" i="5"/>
  <c r="K1489" i="5"/>
  <c r="A1490" i="5"/>
  <c r="K1490" i="5"/>
  <c r="A1491" i="5"/>
  <c r="K1491" i="5"/>
  <c r="A1492" i="5"/>
  <c r="K1492" i="5"/>
  <c r="A1493" i="5"/>
  <c r="K1493" i="5"/>
  <c r="A1494" i="5"/>
  <c r="K1494" i="5"/>
  <c r="A1495" i="5"/>
  <c r="K1495" i="5"/>
  <c r="A1496" i="5"/>
  <c r="K1496" i="5"/>
  <c r="A1497" i="5"/>
  <c r="K1497" i="5"/>
  <c r="A1498" i="5"/>
  <c r="K1498" i="5"/>
  <c r="A1499" i="5"/>
  <c r="K1499" i="5"/>
  <c r="A1500" i="5"/>
  <c r="K1500" i="5"/>
  <c r="A1501" i="5"/>
  <c r="K1501" i="5"/>
  <c r="A1502" i="5"/>
  <c r="K1502" i="5"/>
  <c r="A1503" i="5"/>
  <c r="K1503" i="5"/>
  <c r="A1504" i="5"/>
  <c r="K1504" i="5"/>
  <c r="A1505" i="5"/>
  <c r="K1505" i="5"/>
  <c r="A1506" i="5"/>
  <c r="K1506" i="5"/>
  <c r="A1507" i="5"/>
  <c r="K1507" i="5"/>
  <c r="A1508" i="5"/>
  <c r="K1508" i="5"/>
  <c r="A1509" i="5"/>
  <c r="K1509" i="5"/>
  <c r="A1510" i="5"/>
  <c r="K1510" i="5"/>
  <c r="A1511" i="5"/>
  <c r="K1511" i="5"/>
  <c r="A1512" i="5"/>
  <c r="K1512" i="5"/>
  <c r="A1513" i="5"/>
  <c r="K1513" i="5"/>
  <c r="A1514" i="5"/>
  <c r="K1514" i="5"/>
  <c r="A1515" i="5"/>
  <c r="K1515" i="5"/>
  <c r="A1516" i="5"/>
  <c r="K1516" i="5"/>
  <c r="A1517" i="5"/>
  <c r="K1517" i="5"/>
  <c r="A1518" i="5"/>
  <c r="K1518" i="5"/>
  <c r="A1519" i="5"/>
  <c r="K1519" i="5"/>
  <c r="A1520" i="5"/>
  <c r="K1520" i="5"/>
  <c r="A1521" i="5"/>
  <c r="K1521" i="5"/>
  <c r="A1522" i="5"/>
  <c r="K1522" i="5"/>
  <c r="A1523" i="5"/>
  <c r="K1523" i="5"/>
  <c r="A1524" i="5"/>
  <c r="K1524" i="5"/>
  <c r="A1525" i="5"/>
  <c r="K1525" i="5"/>
  <c r="A1526" i="5"/>
  <c r="K1526" i="5"/>
  <c r="A1527" i="5"/>
  <c r="K1527" i="5"/>
  <c r="A1528" i="5"/>
  <c r="K1528" i="5"/>
  <c r="A1529" i="5"/>
  <c r="K1529" i="5"/>
  <c r="A1530" i="5"/>
  <c r="K1530" i="5"/>
  <c r="A1531" i="5"/>
  <c r="K1531" i="5"/>
  <c r="A1532" i="5"/>
  <c r="K1532" i="5"/>
  <c r="A1533" i="5"/>
  <c r="K1533" i="5"/>
  <c r="A1534" i="5"/>
  <c r="K1534" i="5"/>
  <c r="A1535" i="5"/>
  <c r="K1535" i="5"/>
  <c r="A1536" i="5"/>
  <c r="K1536" i="5"/>
  <c r="A1537" i="5"/>
  <c r="K1537" i="5"/>
  <c r="A1538" i="5"/>
  <c r="K1538" i="5"/>
  <c r="A1539" i="5"/>
  <c r="K1539" i="5"/>
  <c r="A1540" i="5"/>
  <c r="K1540" i="5"/>
  <c r="A1541" i="5"/>
  <c r="K1541" i="5"/>
  <c r="A1542" i="5"/>
  <c r="K1542" i="5"/>
  <c r="A1543" i="5"/>
  <c r="K1543" i="5"/>
  <c r="A1544" i="5"/>
  <c r="K1544" i="5"/>
  <c r="A1545" i="5"/>
  <c r="K1545" i="5"/>
  <c r="A1546" i="5"/>
  <c r="K1546" i="5"/>
  <c r="A1547" i="5"/>
  <c r="K1547" i="5"/>
  <c r="A1548" i="5"/>
  <c r="K1548" i="5"/>
  <c r="A1549" i="5"/>
  <c r="K1549" i="5"/>
  <c r="A1550" i="5"/>
  <c r="K1550" i="5"/>
  <c r="A1551" i="5"/>
  <c r="K1551" i="5"/>
  <c r="A1552" i="5"/>
  <c r="K1552" i="5"/>
  <c r="A1553" i="5"/>
  <c r="K1553" i="5"/>
  <c r="A1554" i="5"/>
  <c r="K1554" i="5"/>
  <c r="A1555" i="5"/>
  <c r="K1555" i="5"/>
  <c r="A1556" i="5"/>
  <c r="K1556" i="5"/>
  <c r="A1557" i="5"/>
  <c r="K1557" i="5"/>
  <c r="A1558" i="5"/>
  <c r="K1558" i="5"/>
  <c r="A1559" i="5"/>
  <c r="K1559" i="5"/>
  <c r="A1560" i="5"/>
  <c r="K1560" i="5"/>
  <c r="A1561" i="5"/>
  <c r="K1561" i="5"/>
  <c r="A1562" i="5"/>
  <c r="K1562" i="5"/>
  <c r="A1563" i="5"/>
  <c r="K1563" i="5"/>
  <c r="A1564" i="5"/>
  <c r="K1564" i="5"/>
  <c r="A1565" i="5"/>
  <c r="K1565" i="5"/>
  <c r="A1566" i="5"/>
  <c r="K1566" i="5"/>
  <c r="A1567" i="5"/>
  <c r="K1567" i="5"/>
  <c r="A1568" i="5"/>
  <c r="K1568" i="5"/>
  <c r="A1569" i="5"/>
  <c r="K1569" i="5"/>
  <c r="A1570" i="5"/>
  <c r="K1570" i="5"/>
  <c r="A1571" i="5"/>
  <c r="K1571" i="5"/>
  <c r="A1572" i="5"/>
  <c r="K1572" i="5"/>
  <c r="A1573" i="5"/>
  <c r="K1573" i="5"/>
  <c r="A1574" i="5"/>
  <c r="K1574" i="5"/>
  <c r="A1575" i="5"/>
  <c r="K1575" i="5"/>
  <c r="A1576" i="5"/>
  <c r="K1576" i="5"/>
  <c r="A1577" i="5"/>
  <c r="K1577" i="5"/>
  <c r="A1578" i="5"/>
  <c r="K1578" i="5"/>
  <c r="A1579" i="5"/>
  <c r="K1579" i="5"/>
  <c r="A1580" i="5"/>
  <c r="K1580" i="5"/>
  <c r="A1581" i="5"/>
  <c r="K1581" i="5"/>
  <c r="A1582" i="5"/>
  <c r="K1582" i="5"/>
  <c r="A1583" i="5"/>
  <c r="K1583" i="5"/>
  <c r="A1584" i="5"/>
  <c r="K1584" i="5"/>
  <c r="A1585" i="5"/>
  <c r="K1585" i="5"/>
  <c r="A1586" i="5"/>
  <c r="K1586" i="5"/>
  <c r="A1587" i="5"/>
  <c r="K1587" i="5"/>
  <c r="A1588" i="5"/>
  <c r="K1588" i="5"/>
  <c r="A1589" i="5"/>
  <c r="K1589" i="5"/>
  <c r="A1590" i="5"/>
  <c r="K1590" i="5"/>
  <c r="A1591" i="5"/>
  <c r="K1591" i="5"/>
  <c r="A1592" i="5"/>
  <c r="K1592" i="5"/>
  <c r="A1593" i="5"/>
  <c r="K1593" i="5"/>
  <c r="A1594" i="5"/>
  <c r="K1594" i="5"/>
  <c r="A1595" i="5"/>
  <c r="K1595" i="5"/>
  <c r="A1596" i="5"/>
  <c r="K1596" i="5"/>
  <c r="A1597" i="5"/>
  <c r="K1597" i="5"/>
  <c r="A1598" i="5"/>
  <c r="K1598" i="5"/>
  <c r="A1599" i="5"/>
  <c r="K1599" i="5"/>
  <c r="A1600" i="5"/>
  <c r="K1600" i="5"/>
  <c r="A1601" i="5"/>
  <c r="K1601" i="5"/>
  <c r="A1602" i="5"/>
  <c r="K1602" i="5"/>
  <c r="A1603" i="5"/>
  <c r="K1603" i="5"/>
  <c r="A1604" i="5"/>
  <c r="K1604" i="5"/>
  <c r="A1605" i="5"/>
  <c r="K1605" i="5"/>
  <c r="A1606" i="5"/>
  <c r="K1606" i="5"/>
  <c r="A1607" i="5"/>
  <c r="K1607" i="5"/>
  <c r="A1608" i="5"/>
  <c r="K1608" i="5"/>
  <c r="A1609" i="5"/>
  <c r="K1609" i="5"/>
  <c r="A1610" i="5"/>
  <c r="K1610" i="5"/>
  <c r="A1611" i="5"/>
  <c r="K1611" i="5"/>
  <c r="A1612" i="5"/>
  <c r="K1612" i="5"/>
  <c r="A1613" i="5"/>
  <c r="K1613" i="5"/>
  <c r="A1614" i="5"/>
  <c r="K1614" i="5"/>
  <c r="A1615" i="5"/>
  <c r="K1615" i="5"/>
  <c r="A1616" i="5"/>
  <c r="K1616" i="5"/>
  <c r="A1617" i="5"/>
  <c r="K1617" i="5"/>
  <c r="A1618" i="5"/>
  <c r="K1618" i="5"/>
  <c r="A1619" i="5"/>
  <c r="K1619" i="5"/>
  <c r="A1620" i="5"/>
  <c r="K1620" i="5"/>
  <c r="A1621" i="5"/>
  <c r="K1621" i="5"/>
  <c r="A1622" i="5"/>
  <c r="K1622" i="5"/>
  <c r="A1623" i="5"/>
  <c r="K1623" i="5"/>
  <c r="A1624" i="5"/>
  <c r="K1624" i="5"/>
  <c r="A1625" i="5"/>
  <c r="K1625" i="5"/>
  <c r="A1626" i="5"/>
  <c r="K1626" i="5"/>
  <c r="A1627" i="5"/>
  <c r="K1627" i="5"/>
  <c r="A1628" i="5"/>
  <c r="K1628" i="5"/>
  <c r="A1629" i="5"/>
  <c r="K1629" i="5"/>
  <c r="A1630" i="5"/>
  <c r="K1630" i="5"/>
  <c r="A1631" i="5"/>
  <c r="K1631" i="5"/>
  <c r="A1632" i="5"/>
  <c r="K1632" i="5"/>
  <c r="A1633" i="5"/>
  <c r="K1633" i="5"/>
  <c r="A1634" i="5"/>
  <c r="K1634" i="5"/>
  <c r="A1635" i="5"/>
  <c r="K1635" i="5"/>
  <c r="A1636" i="5"/>
  <c r="K1636" i="5"/>
  <c r="A1637" i="5"/>
  <c r="K1637" i="5"/>
  <c r="A1638" i="5"/>
  <c r="K1638" i="5"/>
  <c r="A1639" i="5"/>
  <c r="K1639" i="5"/>
  <c r="A1640" i="5"/>
  <c r="K1640" i="5"/>
  <c r="A1641" i="5"/>
  <c r="K1641" i="5"/>
  <c r="A1642" i="5"/>
  <c r="K1642" i="5"/>
  <c r="A1643" i="5"/>
  <c r="K1643" i="5"/>
  <c r="A1644" i="5"/>
  <c r="K1644" i="5"/>
  <c r="A1645" i="5"/>
  <c r="K1645" i="5"/>
  <c r="A1646" i="5"/>
  <c r="K1646" i="5"/>
  <c r="A1647" i="5"/>
  <c r="K1647" i="5"/>
  <c r="A1648" i="5"/>
  <c r="K1648" i="5"/>
  <c r="A1649" i="5"/>
  <c r="K1649" i="5"/>
  <c r="A1650" i="5"/>
  <c r="K1650" i="5"/>
  <c r="A1651" i="5"/>
  <c r="K1651" i="5"/>
  <c r="A1652" i="5"/>
  <c r="K1652" i="5"/>
  <c r="A1653" i="5"/>
  <c r="K1653" i="5"/>
  <c r="A1654" i="5"/>
  <c r="K1654" i="5"/>
  <c r="A1655" i="5"/>
  <c r="K1655" i="5"/>
  <c r="A1656" i="5"/>
  <c r="K1656" i="5"/>
  <c r="A1657" i="5"/>
  <c r="K1657" i="5"/>
  <c r="A1658" i="5"/>
  <c r="K1658" i="5"/>
  <c r="A1659" i="5"/>
  <c r="K1659" i="5"/>
  <c r="A1660" i="5"/>
  <c r="K1660" i="5"/>
  <c r="A1661" i="5"/>
  <c r="K1661" i="5"/>
  <c r="A1662" i="5"/>
  <c r="K1662" i="5"/>
  <c r="A1663" i="5"/>
  <c r="K1663" i="5"/>
  <c r="A1664" i="5"/>
  <c r="K1664" i="5"/>
  <c r="A1665" i="5"/>
  <c r="K1665" i="5"/>
  <c r="A1666" i="5"/>
  <c r="K1666" i="5"/>
  <c r="A1667" i="5"/>
  <c r="K1667" i="5"/>
  <c r="A1668" i="5"/>
  <c r="K1668" i="5"/>
  <c r="A1669" i="5"/>
  <c r="K1669" i="5"/>
  <c r="A1670" i="5"/>
  <c r="K1670" i="5"/>
  <c r="A1671" i="5"/>
  <c r="K1671" i="5"/>
  <c r="A1672" i="5"/>
  <c r="K1672" i="5"/>
  <c r="A1673" i="5"/>
  <c r="K1673" i="5"/>
  <c r="A1674" i="5"/>
  <c r="K1674" i="5"/>
  <c r="A1675" i="5"/>
  <c r="K1675" i="5"/>
  <c r="A1676" i="5"/>
  <c r="K1676" i="5"/>
  <c r="A1677" i="5"/>
  <c r="K1677" i="5"/>
  <c r="A1678" i="5"/>
  <c r="K1678" i="5"/>
  <c r="A1679" i="5"/>
  <c r="K1679" i="5"/>
  <c r="A1680" i="5"/>
  <c r="K1680" i="5"/>
  <c r="A1681" i="5"/>
  <c r="K1681" i="5"/>
  <c r="A1682" i="5"/>
  <c r="K1682" i="5"/>
  <c r="A1683" i="5"/>
  <c r="K1683" i="5"/>
  <c r="A1684" i="5"/>
  <c r="K1684" i="5"/>
  <c r="A1685" i="5"/>
  <c r="K1685" i="5"/>
  <c r="A1686" i="5"/>
  <c r="K1686" i="5"/>
  <c r="A1687" i="5"/>
  <c r="K1687" i="5"/>
  <c r="A1688" i="5"/>
  <c r="K1688" i="5"/>
  <c r="A1689" i="5"/>
  <c r="K1689" i="5"/>
  <c r="A1690" i="5"/>
  <c r="K1690" i="5"/>
  <c r="A1691" i="5"/>
  <c r="K1691" i="5"/>
  <c r="A1692" i="5"/>
  <c r="K1692" i="5"/>
  <c r="A1693" i="5"/>
  <c r="K1693" i="5"/>
  <c r="A1694" i="5"/>
  <c r="K1694" i="5"/>
  <c r="A1695" i="5"/>
  <c r="K1695" i="5"/>
  <c r="A1696" i="5"/>
  <c r="K1696" i="5"/>
  <c r="A1697" i="5"/>
  <c r="K1697" i="5"/>
  <c r="A1698" i="5"/>
  <c r="K1698" i="5"/>
  <c r="A1699" i="5"/>
  <c r="K1699" i="5"/>
  <c r="A1700" i="5"/>
  <c r="K1700" i="5"/>
  <c r="A1701" i="5"/>
  <c r="K1701" i="5"/>
  <c r="A1702" i="5"/>
  <c r="K1702" i="5"/>
  <c r="A1703" i="5"/>
  <c r="K1703" i="5"/>
  <c r="A1704" i="5"/>
  <c r="K1704" i="5"/>
  <c r="A1705" i="5"/>
  <c r="K1705" i="5"/>
  <c r="A1706" i="5"/>
  <c r="K1706" i="5"/>
  <c r="A1707" i="5"/>
  <c r="K1707" i="5"/>
  <c r="A1708" i="5"/>
  <c r="K1708" i="5"/>
  <c r="A1709" i="5"/>
  <c r="K1709" i="5"/>
  <c r="A1710" i="5"/>
  <c r="K1710" i="5"/>
  <c r="A1711" i="5"/>
  <c r="K1711" i="5"/>
  <c r="A1712" i="5"/>
  <c r="K1712" i="5"/>
  <c r="A1713" i="5"/>
  <c r="K1713" i="5"/>
  <c r="A1714" i="5"/>
  <c r="K1714" i="5"/>
  <c r="A1715" i="5"/>
  <c r="K1715" i="5"/>
  <c r="A1716" i="5"/>
  <c r="K1716" i="5"/>
  <c r="A1717" i="5"/>
  <c r="K1717" i="5"/>
  <c r="A1718" i="5"/>
  <c r="K1718" i="5"/>
  <c r="A1719" i="5"/>
  <c r="K1719" i="5"/>
  <c r="A1720" i="5"/>
  <c r="K1720" i="5"/>
  <c r="A1721" i="5"/>
  <c r="K1721" i="5"/>
  <c r="A1722" i="5"/>
  <c r="K1722" i="5"/>
  <c r="A1723" i="5"/>
  <c r="K1723" i="5"/>
  <c r="A1724" i="5"/>
  <c r="K1724" i="5"/>
  <c r="A1725" i="5"/>
  <c r="K1725" i="5"/>
  <c r="A1726" i="5"/>
  <c r="K1726" i="5"/>
  <c r="A1727" i="5"/>
  <c r="K1727" i="5"/>
  <c r="A1728" i="5"/>
  <c r="K1728" i="5"/>
  <c r="A1729" i="5"/>
  <c r="K1729" i="5"/>
  <c r="A1730" i="5"/>
  <c r="K1730" i="5"/>
  <c r="A1731" i="5"/>
  <c r="K1731" i="5"/>
  <c r="A1732" i="5"/>
  <c r="K1732" i="5"/>
  <c r="A1733" i="5"/>
  <c r="K1733" i="5"/>
  <c r="A1734" i="5"/>
  <c r="K1734" i="5"/>
  <c r="A1735" i="5"/>
  <c r="K1735" i="5"/>
  <c r="A1736" i="5"/>
  <c r="K1736" i="5"/>
  <c r="A1737" i="5"/>
  <c r="K1737" i="5"/>
  <c r="A1738" i="5"/>
  <c r="K1738" i="5"/>
  <c r="A1739" i="5"/>
  <c r="K1739" i="5"/>
  <c r="A1740" i="5"/>
  <c r="K1740" i="5"/>
  <c r="A1741" i="5"/>
  <c r="K1741" i="5"/>
  <c r="A1742" i="5"/>
  <c r="K1742" i="5"/>
  <c r="A1743" i="5"/>
  <c r="K1743" i="5"/>
  <c r="A1744" i="5"/>
  <c r="K1744" i="5"/>
  <c r="A1745" i="5"/>
  <c r="K1745" i="5"/>
  <c r="A1746" i="5"/>
  <c r="K1746" i="5"/>
  <c r="A1747" i="5"/>
  <c r="K1747" i="5"/>
  <c r="A1748" i="5"/>
  <c r="K1748" i="5"/>
  <c r="A1749" i="5"/>
  <c r="K1749" i="5"/>
  <c r="A1750" i="5"/>
  <c r="K1750" i="5"/>
  <c r="A1751" i="5"/>
  <c r="K1751" i="5"/>
  <c r="A1752" i="5"/>
  <c r="K1752" i="5"/>
  <c r="A1753" i="5"/>
  <c r="K1753" i="5"/>
  <c r="A1754" i="5"/>
  <c r="K1754" i="5"/>
  <c r="A1755" i="5"/>
  <c r="K1755" i="5"/>
  <c r="A1756" i="5"/>
  <c r="K1756" i="5"/>
  <c r="A1757" i="5"/>
  <c r="K1757" i="5"/>
  <c r="A1758" i="5"/>
  <c r="K1758" i="5"/>
  <c r="A1759" i="5"/>
  <c r="K1759" i="5"/>
  <c r="A1760" i="5"/>
  <c r="K1760" i="5"/>
  <c r="A1761" i="5"/>
  <c r="K1761" i="5"/>
  <c r="A1762" i="5"/>
  <c r="K1762" i="5"/>
  <c r="A1763" i="5"/>
  <c r="K1763" i="5"/>
  <c r="A1764" i="5"/>
  <c r="K1764" i="5"/>
  <c r="A1765" i="5"/>
  <c r="K1765" i="5"/>
  <c r="A1766" i="5"/>
  <c r="K1766" i="5"/>
  <c r="A1767" i="5"/>
  <c r="K1767" i="5"/>
  <c r="A1768" i="5"/>
  <c r="K1768" i="5"/>
  <c r="A1769" i="5"/>
  <c r="K1769" i="5"/>
  <c r="A1770" i="5"/>
  <c r="K1770" i="5"/>
  <c r="A1771" i="5"/>
  <c r="K1771" i="5"/>
  <c r="A1772" i="5"/>
  <c r="K1772" i="5"/>
  <c r="A1773" i="5"/>
  <c r="K1773" i="5"/>
  <c r="A1774" i="5"/>
  <c r="K1774" i="5"/>
  <c r="A1775" i="5"/>
  <c r="K1775" i="5"/>
  <c r="A1776" i="5"/>
  <c r="K1776" i="5"/>
  <c r="A1777" i="5"/>
  <c r="K1777" i="5"/>
  <c r="A1778" i="5"/>
  <c r="K1778" i="5"/>
  <c r="A1779" i="5"/>
  <c r="K1779" i="5"/>
  <c r="A1780" i="5"/>
  <c r="K1780" i="5"/>
  <c r="A1781" i="5"/>
  <c r="K1781" i="5"/>
  <c r="A1782" i="5"/>
  <c r="K1782" i="5"/>
  <c r="A1783" i="5"/>
  <c r="K1783" i="5"/>
  <c r="A1784" i="5"/>
  <c r="K1784" i="5"/>
  <c r="A1785" i="5"/>
  <c r="K1785" i="5"/>
  <c r="A1786" i="5"/>
  <c r="K1786" i="5"/>
  <c r="A1787" i="5"/>
  <c r="K1787" i="5"/>
  <c r="A1788" i="5"/>
  <c r="K1788" i="5"/>
  <c r="A1789" i="5"/>
  <c r="K1789" i="5"/>
  <c r="A1790" i="5"/>
  <c r="K1790" i="5"/>
  <c r="A1791" i="5"/>
  <c r="K1791" i="5"/>
  <c r="A1792" i="5"/>
  <c r="K1792" i="5"/>
  <c r="A1793" i="5"/>
  <c r="K1793" i="5"/>
  <c r="A1794" i="5"/>
  <c r="K1794" i="5"/>
  <c r="A1795" i="5"/>
  <c r="K1795" i="5"/>
  <c r="A1796" i="5"/>
  <c r="K1796" i="5"/>
  <c r="A1797" i="5"/>
  <c r="K1797" i="5"/>
  <c r="A1798" i="5"/>
  <c r="K1798" i="5"/>
  <c r="A1799" i="5"/>
  <c r="K1799" i="5"/>
  <c r="A1800" i="5"/>
  <c r="K1800" i="5"/>
  <c r="A1801" i="5"/>
  <c r="K1801" i="5"/>
  <c r="A1802" i="5"/>
  <c r="K1802" i="5"/>
  <c r="A1803" i="5"/>
  <c r="K1803" i="5"/>
  <c r="A1804" i="5"/>
  <c r="K1804" i="5"/>
  <c r="A1805" i="5"/>
  <c r="K1805" i="5"/>
  <c r="A1806" i="5"/>
  <c r="K1806" i="5"/>
  <c r="A1807" i="5"/>
  <c r="K1807" i="5"/>
  <c r="A1808" i="5"/>
  <c r="K1808" i="5"/>
  <c r="A1809" i="5"/>
  <c r="K1809" i="5"/>
  <c r="A1810" i="5"/>
  <c r="K1810" i="5"/>
  <c r="A1811" i="5"/>
  <c r="K1811" i="5"/>
  <c r="A1812" i="5"/>
  <c r="K1812" i="5"/>
  <c r="A1813" i="5"/>
  <c r="K1813" i="5"/>
  <c r="A1814" i="5"/>
  <c r="K1814" i="5"/>
  <c r="A1815" i="5"/>
  <c r="K1815" i="5"/>
  <c r="A1816" i="5"/>
  <c r="K1816" i="5"/>
  <c r="A1817" i="5"/>
  <c r="K1817" i="5"/>
  <c r="A1818" i="5"/>
  <c r="K1818" i="5"/>
  <c r="A1819" i="5"/>
  <c r="K1819" i="5"/>
  <c r="A1820" i="5"/>
  <c r="K1820" i="5"/>
  <c r="A1821" i="5"/>
  <c r="K1821" i="5"/>
  <c r="A1822" i="5"/>
  <c r="K1822" i="5"/>
  <c r="A1823" i="5"/>
  <c r="K1823" i="5"/>
  <c r="A1824" i="5"/>
  <c r="K1824" i="5"/>
  <c r="A1825" i="5"/>
  <c r="K1825" i="5"/>
  <c r="A1826" i="5"/>
  <c r="K1826" i="5"/>
  <c r="A1827" i="5"/>
  <c r="K1827" i="5"/>
  <c r="A1828" i="5"/>
  <c r="K1828" i="5"/>
  <c r="A1829" i="5"/>
  <c r="K1829" i="5"/>
  <c r="A1830" i="5"/>
  <c r="K1830" i="5"/>
  <c r="A1831" i="5"/>
  <c r="K1831" i="5"/>
  <c r="A1832" i="5"/>
  <c r="K1832" i="5"/>
  <c r="A1833" i="5"/>
  <c r="K1833" i="5"/>
  <c r="A1834" i="5"/>
  <c r="K1834" i="5"/>
  <c r="A1835" i="5"/>
  <c r="K1835" i="5"/>
  <c r="A1836" i="5"/>
  <c r="K1836" i="5"/>
  <c r="A1837" i="5"/>
  <c r="K1837" i="5"/>
  <c r="A1838" i="5"/>
  <c r="K1838" i="5"/>
  <c r="A1839" i="5"/>
  <c r="K1839" i="5"/>
  <c r="A1840" i="5"/>
  <c r="K1840" i="5"/>
  <c r="A1841" i="5"/>
  <c r="K1841" i="5"/>
  <c r="A1842" i="5"/>
  <c r="K1842" i="5"/>
  <c r="A1843" i="5"/>
  <c r="K1843" i="5"/>
  <c r="A1844" i="5"/>
  <c r="K1844" i="5"/>
  <c r="A1845" i="5"/>
  <c r="K1845" i="5"/>
  <c r="A1846" i="5"/>
  <c r="K1846" i="5"/>
  <c r="A1847" i="5"/>
  <c r="K1847" i="5"/>
  <c r="A1848" i="5"/>
  <c r="K1848" i="5"/>
  <c r="A1849" i="5"/>
  <c r="K1849" i="5"/>
  <c r="A1850" i="5"/>
  <c r="K1850" i="5"/>
  <c r="A1851" i="5"/>
  <c r="K1851" i="5"/>
  <c r="A1852" i="5"/>
  <c r="K1852" i="5"/>
  <c r="A1853" i="5"/>
  <c r="K1853" i="5"/>
  <c r="A1854" i="5"/>
  <c r="K1854" i="5"/>
  <c r="A1855" i="5"/>
  <c r="K1855" i="5"/>
  <c r="A1856" i="5"/>
  <c r="K1856" i="5"/>
  <c r="A1857" i="5"/>
  <c r="K1857" i="5"/>
  <c r="A1858" i="5"/>
  <c r="K1858" i="5"/>
  <c r="A1859" i="5"/>
  <c r="K1859" i="5"/>
  <c r="A1860" i="5"/>
  <c r="K1860" i="5"/>
  <c r="A1861" i="5"/>
  <c r="K1861" i="5"/>
  <c r="A1862" i="5"/>
  <c r="K1862" i="5"/>
  <c r="A1863" i="5"/>
  <c r="K1863" i="5"/>
  <c r="A1864" i="5"/>
  <c r="K1864" i="5"/>
  <c r="A1865" i="5"/>
  <c r="K1865" i="5"/>
  <c r="A1866" i="5"/>
  <c r="K1866" i="5"/>
  <c r="A1867" i="5"/>
  <c r="K1867" i="5"/>
  <c r="A1868" i="5"/>
  <c r="K1868" i="5"/>
  <c r="A1869" i="5"/>
  <c r="K1869" i="5"/>
  <c r="A1870" i="5"/>
  <c r="K1870" i="5"/>
  <c r="A1871" i="5"/>
  <c r="K1871" i="5"/>
  <c r="A1872" i="5"/>
  <c r="K1872" i="5"/>
  <c r="A1873" i="5"/>
  <c r="K1873" i="5"/>
  <c r="A1874" i="5"/>
  <c r="K1874" i="5"/>
  <c r="A1875" i="5"/>
  <c r="K1875" i="5"/>
  <c r="A1876" i="5"/>
  <c r="K1876" i="5"/>
  <c r="A1877" i="5"/>
  <c r="K1877" i="5"/>
  <c r="A1878" i="5"/>
  <c r="K1878" i="5"/>
  <c r="A1879" i="5"/>
  <c r="K1879" i="5"/>
  <c r="A1880" i="5"/>
  <c r="K1880" i="5"/>
  <c r="A1881" i="5"/>
  <c r="K1881" i="5"/>
  <c r="A1882" i="5"/>
  <c r="K1882" i="5"/>
  <c r="A1883" i="5"/>
  <c r="K1883" i="5"/>
  <c r="A1884" i="5"/>
  <c r="K1884" i="5"/>
  <c r="A1885" i="5"/>
  <c r="K1885" i="5"/>
  <c r="A1886" i="5"/>
  <c r="K1886" i="5"/>
  <c r="A1887" i="5"/>
  <c r="K1887" i="5"/>
  <c r="A1888" i="5"/>
  <c r="K1888" i="5"/>
  <c r="A1889" i="5"/>
  <c r="K1889" i="5"/>
  <c r="A1890" i="5"/>
  <c r="K1890" i="5"/>
  <c r="A1891" i="5"/>
  <c r="K1891" i="5"/>
  <c r="A1892" i="5"/>
  <c r="K1892" i="5"/>
  <c r="A1893" i="5"/>
  <c r="K1893" i="5"/>
  <c r="A1894" i="5"/>
  <c r="K1894" i="5"/>
  <c r="A1895" i="5"/>
  <c r="K1895" i="5"/>
  <c r="A1896" i="5"/>
  <c r="K1896" i="5"/>
  <c r="A1897" i="5"/>
  <c r="K1897" i="5"/>
  <c r="A1898" i="5"/>
  <c r="K1898" i="5"/>
  <c r="A1899" i="5"/>
  <c r="K1899" i="5"/>
  <c r="A1900" i="5"/>
  <c r="K1900" i="5"/>
  <c r="A1901" i="5"/>
  <c r="K1901" i="5"/>
  <c r="A1902" i="5"/>
  <c r="K1902" i="5"/>
  <c r="A1903" i="5"/>
  <c r="K1903" i="5"/>
  <c r="A1904" i="5"/>
  <c r="K1904" i="5"/>
  <c r="A1905" i="5"/>
  <c r="K1905" i="5"/>
  <c r="A1906" i="5"/>
  <c r="K1906" i="5"/>
  <c r="A1907" i="5"/>
  <c r="K1907" i="5"/>
  <c r="A1908" i="5"/>
  <c r="K1908" i="5"/>
  <c r="A1909" i="5"/>
  <c r="K1909" i="5"/>
  <c r="A1910" i="5"/>
  <c r="K1910" i="5"/>
  <c r="A1911" i="5"/>
  <c r="K1911" i="5"/>
  <c r="A1912" i="5"/>
  <c r="K1912" i="5"/>
  <c r="A1913" i="5"/>
  <c r="K1913" i="5"/>
  <c r="A1914" i="5"/>
  <c r="K1914" i="5"/>
  <c r="A1915" i="5"/>
  <c r="K1915" i="5"/>
  <c r="A1916" i="5"/>
  <c r="K1916" i="5"/>
  <c r="A1917" i="5"/>
  <c r="K1917" i="5"/>
  <c r="A1918" i="5"/>
  <c r="K1918" i="5"/>
  <c r="A1919" i="5"/>
  <c r="K1919" i="5"/>
  <c r="A1920" i="5"/>
  <c r="K1920" i="5"/>
  <c r="A1921" i="5"/>
  <c r="K1921" i="5"/>
  <c r="A1922" i="5"/>
  <c r="K1922" i="5"/>
  <c r="A1923" i="5"/>
  <c r="K1923" i="5"/>
  <c r="A1924" i="5"/>
  <c r="K1924" i="5"/>
  <c r="A1925" i="5"/>
  <c r="K1925" i="5"/>
  <c r="A1926" i="5"/>
  <c r="K1926" i="5"/>
  <c r="A1927" i="5"/>
  <c r="K1927" i="5"/>
  <c r="A1928" i="5"/>
  <c r="K1928" i="5"/>
  <c r="A1929" i="5"/>
  <c r="K1929" i="5"/>
  <c r="A1930" i="5"/>
  <c r="K1930" i="5"/>
  <c r="A1931" i="5"/>
  <c r="K1931" i="5"/>
  <c r="A1932" i="5"/>
  <c r="K1932" i="5"/>
  <c r="A1933" i="5"/>
  <c r="K1933" i="5"/>
  <c r="A1934" i="5"/>
  <c r="K1934" i="5"/>
  <c r="A1935" i="5"/>
  <c r="K1935" i="5"/>
  <c r="A1936" i="5"/>
  <c r="K1936" i="5"/>
  <c r="A1937" i="5"/>
  <c r="K1937" i="5"/>
  <c r="A1938" i="5"/>
  <c r="K1938" i="5"/>
  <c r="A1939" i="5"/>
  <c r="K1939" i="5"/>
  <c r="A1940" i="5"/>
  <c r="K1940" i="5"/>
  <c r="A1941" i="5"/>
  <c r="K1941" i="5"/>
  <c r="A1942" i="5"/>
  <c r="K1942" i="5"/>
  <c r="A1943" i="5"/>
  <c r="K1943" i="5"/>
  <c r="A1944" i="5"/>
  <c r="K1944" i="5"/>
  <c r="A1945" i="5"/>
  <c r="K1945" i="5"/>
  <c r="A1946" i="5"/>
  <c r="K1946" i="5"/>
  <c r="A1947" i="5"/>
  <c r="K1947" i="5"/>
  <c r="A1948" i="5"/>
  <c r="K1948" i="5"/>
  <c r="A1949" i="5"/>
  <c r="K1949" i="5"/>
  <c r="A1950" i="5"/>
  <c r="K1950" i="5"/>
  <c r="A1951" i="5"/>
  <c r="K1951" i="5"/>
  <c r="A1952" i="5"/>
  <c r="K1952" i="5"/>
  <c r="A1953" i="5"/>
  <c r="K1953" i="5"/>
  <c r="A1954" i="5"/>
  <c r="K1954" i="5"/>
  <c r="A1955" i="5"/>
  <c r="K1955" i="5"/>
  <c r="A1956" i="5"/>
  <c r="K1956" i="5"/>
  <c r="A1957" i="5"/>
  <c r="K1957" i="5"/>
  <c r="A1958" i="5"/>
  <c r="K1958" i="5"/>
  <c r="A1959" i="5"/>
  <c r="K1959" i="5"/>
  <c r="A1960" i="5"/>
  <c r="K1960" i="5"/>
  <c r="A1961" i="5"/>
  <c r="K1961" i="5"/>
  <c r="A1962" i="5"/>
  <c r="K1962" i="5"/>
  <c r="A1963" i="5"/>
  <c r="K1963" i="5"/>
  <c r="A1964" i="5"/>
  <c r="K1964" i="5"/>
  <c r="A1965" i="5"/>
  <c r="K1965" i="5"/>
  <c r="A1966" i="5"/>
  <c r="K1966" i="5"/>
  <c r="A1967" i="5"/>
  <c r="K1967" i="5"/>
  <c r="A1968" i="5"/>
  <c r="K1968" i="5"/>
  <c r="A1969" i="5"/>
  <c r="K1969" i="5"/>
  <c r="A1970" i="5"/>
  <c r="K1970" i="5"/>
  <c r="A1971" i="5"/>
  <c r="K1971" i="5"/>
  <c r="A1972" i="5"/>
  <c r="K1972" i="5"/>
  <c r="A1973" i="5"/>
  <c r="K1973" i="5"/>
  <c r="A1974" i="5"/>
  <c r="K1974" i="5"/>
  <c r="A1975" i="5"/>
  <c r="K1975" i="5"/>
  <c r="A1976" i="5"/>
  <c r="K1976" i="5"/>
  <c r="A1977" i="5"/>
  <c r="K1977" i="5"/>
  <c r="A1978" i="5"/>
  <c r="K1978" i="5"/>
  <c r="A1979" i="5"/>
  <c r="K1979" i="5"/>
  <c r="A1980" i="5"/>
  <c r="K1980" i="5"/>
  <c r="A1981" i="5"/>
  <c r="K1981" i="5"/>
  <c r="A1982" i="5"/>
  <c r="K1982" i="5"/>
  <c r="A1983" i="5"/>
  <c r="K1983" i="5"/>
  <c r="A1984" i="5"/>
  <c r="K1984" i="5"/>
  <c r="A1985" i="5"/>
  <c r="K1985" i="5"/>
  <c r="A1986" i="5"/>
  <c r="K1986" i="5"/>
  <c r="A1987" i="5"/>
  <c r="K1987" i="5"/>
  <c r="A1988" i="5"/>
  <c r="K1988" i="5"/>
  <c r="A1989" i="5"/>
  <c r="K1989" i="5"/>
  <c r="A1990" i="5"/>
  <c r="K1990" i="5"/>
  <c r="A1991" i="5"/>
  <c r="K1991" i="5"/>
  <c r="A1992" i="5"/>
  <c r="K1992" i="5"/>
  <c r="A1993" i="5"/>
  <c r="K1993" i="5"/>
  <c r="A1994" i="5"/>
  <c r="K1994" i="5"/>
  <c r="A1995" i="5"/>
  <c r="K1995" i="5"/>
  <c r="A1996" i="5"/>
  <c r="K1996" i="5"/>
  <c r="A1997" i="5"/>
  <c r="K1997" i="5"/>
  <c r="A1998" i="5"/>
  <c r="K1998" i="5"/>
  <c r="A1999" i="5"/>
  <c r="K1999" i="5"/>
  <c r="A2000" i="5"/>
  <c r="K2000" i="5"/>
  <c r="A2001" i="5"/>
  <c r="K2001" i="5"/>
  <c r="A2002" i="5"/>
  <c r="K2002" i="5"/>
  <c r="A2003" i="5"/>
  <c r="K2003" i="5"/>
  <c r="A2004" i="5"/>
  <c r="K2004" i="5"/>
  <c r="A2005" i="5"/>
  <c r="K2005" i="5"/>
  <c r="A2006" i="5"/>
  <c r="K2006" i="5"/>
  <c r="A2007" i="5"/>
  <c r="K2007" i="5"/>
  <c r="A2008" i="5"/>
  <c r="K2008" i="5"/>
  <c r="A2009" i="5"/>
  <c r="K2009" i="5"/>
  <c r="A2010" i="5"/>
  <c r="K2010" i="5"/>
  <c r="A2011" i="5"/>
  <c r="K2011" i="5"/>
  <c r="A2012" i="5"/>
  <c r="K2012" i="5"/>
  <c r="A2013" i="5"/>
  <c r="K2013" i="5"/>
  <c r="A2014" i="5"/>
  <c r="K2014" i="5"/>
  <c r="A2015" i="5"/>
  <c r="K2015" i="5"/>
  <c r="A2016" i="5"/>
  <c r="K2016" i="5"/>
  <c r="A2017" i="5"/>
  <c r="K2017" i="5"/>
  <c r="A2018" i="5"/>
  <c r="K2018" i="5"/>
  <c r="A2019" i="5"/>
  <c r="K2019" i="5"/>
  <c r="A2020" i="5"/>
  <c r="K2020" i="5"/>
  <c r="A2021" i="5"/>
  <c r="K2021" i="5"/>
  <c r="A2022" i="5"/>
  <c r="K2022" i="5"/>
  <c r="A2023" i="5"/>
  <c r="K2023" i="5"/>
  <c r="A2024" i="5"/>
  <c r="K2024" i="5"/>
  <c r="A2025" i="5"/>
  <c r="K2025" i="5"/>
  <c r="A2026" i="5"/>
  <c r="K2026" i="5"/>
  <c r="A2027" i="5"/>
  <c r="K2027" i="5"/>
  <c r="A2028" i="5"/>
  <c r="K2028" i="5"/>
  <c r="A2029" i="5"/>
  <c r="K2029" i="5"/>
  <c r="A2030" i="5"/>
  <c r="K2030" i="5"/>
  <c r="A2031" i="5"/>
  <c r="K2031" i="5"/>
  <c r="A2032" i="5"/>
  <c r="K2032" i="5"/>
  <c r="A2033" i="5"/>
  <c r="K2033" i="5"/>
  <c r="A2034" i="5"/>
  <c r="K2034" i="5"/>
  <c r="A2035" i="5"/>
  <c r="K2035" i="5"/>
  <c r="A2036" i="5"/>
  <c r="K2036" i="5"/>
  <c r="A2037" i="5"/>
  <c r="K2037" i="5"/>
  <c r="A2038" i="5"/>
  <c r="K2038" i="5"/>
  <c r="A2039" i="5"/>
  <c r="K2039" i="5"/>
  <c r="A2040" i="5"/>
  <c r="K2040" i="5"/>
  <c r="A2041" i="5"/>
  <c r="K2041" i="5"/>
  <c r="A2042" i="5"/>
  <c r="K2042" i="5"/>
  <c r="A2043" i="5"/>
  <c r="K2043" i="5"/>
  <c r="A2044" i="5"/>
  <c r="K2044" i="5"/>
  <c r="A2045" i="5"/>
  <c r="K2045" i="5"/>
  <c r="A2046" i="5"/>
  <c r="K2046" i="5"/>
  <c r="A2047" i="5"/>
  <c r="K2047" i="5"/>
  <c r="A2048" i="5"/>
  <c r="K2048" i="5"/>
  <c r="A2049" i="5"/>
  <c r="K2049" i="5"/>
  <c r="A2050" i="5"/>
  <c r="K2050" i="5"/>
  <c r="A2051" i="5"/>
  <c r="K2051" i="5"/>
  <c r="A2052" i="5"/>
  <c r="K2052" i="5"/>
  <c r="A2053" i="5"/>
  <c r="K2053" i="5"/>
  <c r="A2054" i="5"/>
  <c r="K2054" i="5"/>
  <c r="A2055" i="5"/>
  <c r="K2055" i="5"/>
  <c r="A2056" i="5"/>
  <c r="K2056" i="5"/>
  <c r="A2057" i="5"/>
  <c r="K2057" i="5"/>
  <c r="A2058" i="5"/>
  <c r="K2058" i="5"/>
  <c r="A2059" i="5"/>
  <c r="K2059" i="5"/>
  <c r="A2060" i="5"/>
  <c r="K2060" i="5"/>
  <c r="A2061" i="5"/>
  <c r="K2061" i="5"/>
  <c r="A2062" i="5"/>
  <c r="K2062" i="5"/>
  <c r="A2063" i="5"/>
  <c r="K2063" i="5"/>
  <c r="A2064" i="5"/>
  <c r="K2064" i="5"/>
  <c r="A2065" i="5"/>
  <c r="K2065" i="5"/>
  <c r="A2066" i="5"/>
  <c r="K2066" i="5"/>
  <c r="A2067" i="5"/>
  <c r="K2067" i="5"/>
  <c r="A2068" i="5"/>
  <c r="K2068" i="5"/>
  <c r="A2069" i="5"/>
  <c r="K2069" i="5"/>
  <c r="A2070" i="5"/>
  <c r="K2070" i="5"/>
  <c r="A2071" i="5"/>
  <c r="K2071" i="5"/>
  <c r="A2072" i="5"/>
  <c r="K2072" i="5"/>
  <c r="A2073" i="5"/>
  <c r="K2073" i="5"/>
  <c r="A2074" i="5"/>
  <c r="K2074" i="5"/>
  <c r="A2075" i="5"/>
  <c r="K2075" i="5"/>
  <c r="A2076" i="5"/>
  <c r="K2076" i="5"/>
  <c r="A2077" i="5"/>
  <c r="K2077" i="5"/>
  <c r="A2078" i="5"/>
  <c r="K2078" i="5"/>
  <c r="A2079" i="5"/>
  <c r="K2079" i="5"/>
  <c r="A2080" i="5"/>
  <c r="K2080" i="5"/>
  <c r="A2081" i="5"/>
  <c r="K2081" i="5"/>
  <c r="A2082" i="5"/>
  <c r="K2082" i="5"/>
  <c r="A2083" i="5"/>
  <c r="K2083" i="5"/>
  <c r="A2084" i="5"/>
  <c r="K2084" i="5"/>
  <c r="A2085" i="5"/>
  <c r="K2085" i="5"/>
  <c r="A2086" i="5"/>
  <c r="K2086" i="5"/>
  <c r="A2087" i="5"/>
  <c r="K2087" i="5"/>
  <c r="A2088" i="5"/>
  <c r="K2088" i="5"/>
  <c r="A2089" i="5"/>
  <c r="K2089" i="5"/>
  <c r="A2090" i="5"/>
  <c r="K2090" i="5"/>
  <c r="A2091" i="5"/>
  <c r="K2091" i="5"/>
  <c r="A2092" i="5"/>
  <c r="K2092" i="5"/>
  <c r="A2093" i="5"/>
  <c r="K2093" i="5"/>
  <c r="A2094" i="5"/>
  <c r="K2094" i="5"/>
  <c r="A2095" i="5"/>
  <c r="K2095" i="5"/>
  <c r="A2096" i="5"/>
  <c r="K2096" i="5"/>
  <c r="A2097" i="5"/>
  <c r="K2097" i="5"/>
  <c r="A2098" i="5"/>
  <c r="K2098" i="5"/>
  <c r="A2099" i="5"/>
  <c r="K2099" i="5"/>
  <c r="A2100" i="5"/>
  <c r="K2100" i="5"/>
  <c r="A2101" i="5"/>
  <c r="K2101" i="5"/>
  <c r="A2102" i="5"/>
  <c r="K2102" i="5"/>
  <c r="A2103" i="5"/>
  <c r="K2103" i="5"/>
  <c r="A2104" i="5"/>
  <c r="K2104" i="5"/>
  <c r="A2105" i="5"/>
  <c r="K2105" i="5"/>
  <c r="A2106" i="5"/>
  <c r="K2106" i="5"/>
  <c r="A2107" i="5"/>
  <c r="K2107" i="5"/>
  <c r="A2108" i="5"/>
  <c r="K2108" i="5"/>
  <c r="A2109" i="5"/>
  <c r="K2109" i="5"/>
  <c r="A2110" i="5"/>
  <c r="K2110" i="5"/>
  <c r="A2111" i="5"/>
  <c r="K2111" i="5"/>
  <c r="A2112" i="5"/>
  <c r="K2112" i="5"/>
  <c r="A2113" i="5"/>
  <c r="K2113" i="5"/>
  <c r="A2114" i="5"/>
  <c r="K2114" i="5"/>
  <c r="A2115" i="5"/>
  <c r="K2115" i="5"/>
  <c r="A2116" i="5"/>
  <c r="K2116" i="5"/>
  <c r="A2117" i="5"/>
  <c r="K2117" i="5"/>
  <c r="A2118" i="5"/>
  <c r="K2118" i="5"/>
  <c r="A2119" i="5"/>
  <c r="K2119" i="5"/>
  <c r="A2120" i="5"/>
  <c r="K2120" i="5"/>
  <c r="A2121" i="5"/>
  <c r="K2121" i="5"/>
  <c r="A2122" i="5"/>
  <c r="K2122" i="5"/>
  <c r="A2123" i="5"/>
  <c r="K2123" i="5"/>
  <c r="A2124" i="5"/>
  <c r="K2124" i="5"/>
  <c r="A2125" i="5"/>
  <c r="K2125" i="5"/>
  <c r="A2126" i="5"/>
  <c r="K2126" i="5"/>
  <c r="A2127" i="5"/>
  <c r="K2127" i="5"/>
  <c r="A2128" i="5"/>
  <c r="K2128" i="5"/>
  <c r="A2129" i="5"/>
  <c r="K2129" i="5"/>
  <c r="A2130" i="5"/>
  <c r="K2130" i="5"/>
  <c r="A2131" i="5"/>
  <c r="K2131" i="5"/>
  <c r="A2132" i="5"/>
  <c r="K2132" i="5"/>
  <c r="A2133" i="5"/>
  <c r="K2133" i="5"/>
  <c r="A2134" i="5"/>
  <c r="K2134" i="5"/>
  <c r="A2135" i="5"/>
  <c r="K2135" i="5"/>
  <c r="A2136" i="5"/>
  <c r="K2136" i="5"/>
  <c r="A2137" i="5"/>
  <c r="K2137" i="5"/>
  <c r="A2138" i="5"/>
  <c r="K2138" i="5"/>
  <c r="A2139" i="5"/>
  <c r="K2139" i="5"/>
  <c r="A2140" i="5"/>
  <c r="K2140" i="5"/>
  <c r="A2141" i="5"/>
  <c r="K2141" i="5"/>
  <c r="A2142" i="5"/>
  <c r="K2142" i="5"/>
  <c r="A2143" i="5"/>
  <c r="K2143" i="5"/>
  <c r="A2144" i="5"/>
  <c r="K2144" i="5"/>
  <c r="A2145" i="5"/>
  <c r="K2145" i="5"/>
  <c r="A2146" i="5"/>
  <c r="K2146" i="5"/>
  <c r="A2147" i="5"/>
  <c r="K2147" i="5"/>
  <c r="A2148" i="5"/>
  <c r="K2148" i="5"/>
  <c r="A2149" i="5"/>
  <c r="K2149" i="5"/>
  <c r="A2150" i="5"/>
  <c r="K2150" i="5"/>
  <c r="A2151" i="5"/>
  <c r="K2151" i="5"/>
  <c r="A2152" i="5"/>
  <c r="K2152" i="5"/>
  <c r="A2153" i="5"/>
  <c r="K2153" i="5"/>
  <c r="A2154" i="5"/>
  <c r="K2154" i="5"/>
  <c r="A2155" i="5"/>
  <c r="K2155" i="5"/>
  <c r="A2156" i="5"/>
  <c r="K2156" i="5"/>
  <c r="A2157" i="5"/>
  <c r="K2157" i="5"/>
  <c r="A2158" i="5"/>
  <c r="K2158" i="5"/>
  <c r="A2159" i="5"/>
  <c r="K2159" i="5"/>
  <c r="A2160" i="5"/>
  <c r="K2160" i="5"/>
  <c r="A2161" i="5"/>
  <c r="K2161" i="5"/>
  <c r="A2162" i="5"/>
  <c r="K2162" i="5"/>
  <c r="A2163" i="5"/>
  <c r="K2163" i="5"/>
  <c r="A2164" i="5"/>
  <c r="K2164" i="5"/>
  <c r="A2165" i="5"/>
  <c r="K2165" i="5"/>
  <c r="A2166" i="5"/>
  <c r="K2166" i="5"/>
  <c r="A2167" i="5"/>
  <c r="K2167" i="5"/>
  <c r="A2168" i="5"/>
  <c r="K2168" i="5"/>
  <c r="A2169" i="5"/>
  <c r="K2169" i="5"/>
  <c r="A2170" i="5"/>
  <c r="K2170" i="5"/>
  <c r="A2171" i="5"/>
  <c r="K2171" i="5"/>
  <c r="A2172" i="5"/>
  <c r="K2172" i="5"/>
  <c r="A2173" i="5"/>
  <c r="K2173" i="5"/>
  <c r="A2174" i="5"/>
  <c r="K2174" i="5"/>
  <c r="A2175" i="5"/>
  <c r="K2175" i="5"/>
  <c r="A2176" i="5"/>
  <c r="K2176" i="5"/>
  <c r="A2177" i="5"/>
  <c r="K2177" i="5"/>
  <c r="A2178" i="5"/>
  <c r="K2178" i="5"/>
  <c r="A2179" i="5"/>
  <c r="K2179" i="5"/>
  <c r="A2180" i="5"/>
  <c r="K2180" i="5"/>
  <c r="A2181" i="5"/>
  <c r="K2181" i="5"/>
  <c r="A2182" i="5"/>
  <c r="K2182" i="5"/>
  <c r="A2183" i="5"/>
  <c r="K2183" i="5"/>
  <c r="A2184" i="5"/>
  <c r="K2184" i="5"/>
  <c r="A2185" i="5"/>
  <c r="K2185" i="5"/>
  <c r="A2186" i="5"/>
  <c r="K2186" i="5"/>
  <c r="A2187" i="5"/>
  <c r="K2187" i="5"/>
  <c r="A2188" i="5"/>
  <c r="K2188" i="5"/>
  <c r="A2189" i="5"/>
  <c r="K2189" i="5"/>
  <c r="A2190" i="5"/>
  <c r="K2190" i="5"/>
  <c r="A2191" i="5"/>
  <c r="K2191" i="5"/>
  <c r="A2192" i="5"/>
  <c r="K2192" i="5"/>
  <c r="A2193" i="5"/>
  <c r="K2193" i="5"/>
  <c r="A2194" i="5"/>
  <c r="K2194" i="5"/>
  <c r="A2195" i="5"/>
  <c r="K2195" i="5"/>
  <c r="A2196" i="5"/>
  <c r="K2196" i="5"/>
  <c r="A2197" i="5"/>
  <c r="K2197" i="5"/>
  <c r="A2198" i="5"/>
  <c r="K2198" i="5"/>
  <c r="A2199" i="5"/>
  <c r="K2199" i="5"/>
  <c r="A2200" i="5"/>
  <c r="K2200" i="5"/>
  <c r="A2201" i="5"/>
  <c r="K2201" i="5"/>
  <c r="A2202" i="5"/>
  <c r="K2202" i="5"/>
  <c r="A2203" i="5"/>
  <c r="K2203" i="5"/>
  <c r="A2204" i="5"/>
  <c r="K2204" i="5"/>
  <c r="A2205" i="5"/>
  <c r="K2205" i="5"/>
  <c r="A2206" i="5"/>
  <c r="K2206" i="5"/>
  <c r="A2207" i="5"/>
  <c r="K2207" i="5"/>
  <c r="A2208" i="5"/>
  <c r="K2208" i="5"/>
  <c r="A2209" i="5"/>
  <c r="K2209" i="5"/>
  <c r="A2210" i="5"/>
  <c r="K2210" i="5"/>
  <c r="A2211" i="5"/>
  <c r="K2211" i="5"/>
  <c r="A2212" i="5"/>
  <c r="K2212" i="5"/>
  <c r="A2213" i="5"/>
  <c r="K2213" i="5"/>
  <c r="A2214" i="5"/>
  <c r="K2214" i="5"/>
  <c r="A2215" i="5"/>
  <c r="K2215" i="5"/>
  <c r="A2216" i="5"/>
  <c r="K2216" i="5"/>
  <c r="A2217" i="5"/>
  <c r="K2217" i="5"/>
  <c r="A2218" i="5"/>
  <c r="K2218" i="5"/>
  <c r="A2219" i="5"/>
  <c r="K2219" i="5"/>
  <c r="A2220" i="5"/>
  <c r="K2220" i="5"/>
  <c r="A2221" i="5"/>
  <c r="K2221" i="5"/>
  <c r="A2222" i="5"/>
  <c r="K2222" i="5"/>
  <c r="A2223" i="5"/>
  <c r="K2223" i="5"/>
  <c r="A2224" i="5"/>
  <c r="K2224" i="5"/>
  <c r="A2225" i="5"/>
  <c r="K2225" i="5"/>
  <c r="A2226" i="5"/>
  <c r="K2226" i="5"/>
  <c r="A2227" i="5"/>
  <c r="K2227" i="5"/>
  <c r="A2228" i="5"/>
  <c r="K2228" i="5"/>
  <c r="A2229" i="5"/>
  <c r="K2229" i="5"/>
  <c r="A2230" i="5"/>
  <c r="K2230" i="5"/>
  <c r="A2231" i="5"/>
  <c r="K2231" i="5"/>
  <c r="A2232" i="5"/>
  <c r="K2232" i="5"/>
  <c r="A2233" i="5"/>
  <c r="K2233" i="5"/>
  <c r="A2234" i="5"/>
  <c r="K2234" i="5"/>
  <c r="A2235" i="5"/>
  <c r="K2235" i="5"/>
  <c r="A2236" i="5"/>
  <c r="K2236" i="5"/>
  <c r="A2237" i="5"/>
  <c r="K2237" i="5"/>
  <c r="A2238" i="5"/>
  <c r="K2238" i="5"/>
  <c r="A2239" i="5"/>
  <c r="K2239" i="5"/>
  <c r="A2240" i="5"/>
  <c r="K2240" i="5"/>
  <c r="A2241" i="5"/>
  <c r="K2241" i="5"/>
  <c r="A2242" i="5"/>
  <c r="K2242" i="5"/>
  <c r="A2243" i="5"/>
  <c r="K2243" i="5"/>
  <c r="A2244" i="5"/>
  <c r="K2244" i="5"/>
  <c r="A2245" i="5"/>
  <c r="K2245" i="5"/>
  <c r="A2246" i="5"/>
  <c r="K2246" i="5"/>
  <c r="A2247" i="5"/>
  <c r="K2247" i="5"/>
  <c r="A2248" i="5"/>
  <c r="K2248" i="5"/>
  <c r="A2249" i="5"/>
  <c r="K2249" i="5"/>
  <c r="A2250" i="5"/>
  <c r="K2250" i="5"/>
  <c r="A2251" i="5"/>
  <c r="K2251" i="5"/>
  <c r="A2252" i="5"/>
  <c r="K2252" i="5"/>
  <c r="A2253" i="5"/>
  <c r="K2253" i="5"/>
  <c r="A2254" i="5"/>
  <c r="K2254" i="5"/>
  <c r="A2255" i="5"/>
  <c r="K2255" i="5"/>
  <c r="A2256" i="5"/>
  <c r="K2256" i="5"/>
  <c r="A2257" i="5"/>
  <c r="K2257" i="5"/>
  <c r="A2258" i="5"/>
  <c r="K2258" i="5"/>
  <c r="A2259" i="5"/>
  <c r="K2259" i="5"/>
  <c r="A2260" i="5"/>
  <c r="K2260" i="5"/>
  <c r="A2261" i="5"/>
  <c r="K2261" i="5"/>
  <c r="A2262" i="5"/>
  <c r="K2262" i="5"/>
  <c r="A2263" i="5"/>
  <c r="K2263" i="5"/>
  <c r="A2264" i="5"/>
  <c r="K2264" i="5"/>
  <c r="A2265" i="5"/>
  <c r="K2265" i="5"/>
  <c r="A2266" i="5"/>
  <c r="K2266" i="5"/>
  <c r="A2267" i="5"/>
  <c r="K2267" i="5"/>
  <c r="A2268" i="5"/>
  <c r="K2268" i="5"/>
  <c r="A2269" i="5"/>
  <c r="K2269" i="5"/>
  <c r="A2270" i="5"/>
  <c r="K2270" i="5"/>
  <c r="A2271" i="5"/>
  <c r="K2271" i="5"/>
  <c r="A2272" i="5"/>
  <c r="K2272" i="5"/>
  <c r="A2273" i="5"/>
  <c r="K2273" i="5"/>
  <c r="A2274" i="5"/>
  <c r="K2274" i="5"/>
  <c r="A2275" i="5"/>
  <c r="K2275" i="5"/>
  <c r="A2276" i="5"/>
  <c r="K2276" i="5"/>
  <c r="A2277" i="5"/>
  <c r="K2277" i="5"/>
  <c r="A2278" i="5"/>
  <c r="K2278" i="5"/>
  <c r="A2279" i="5"/>
  <c r="K2279" i="5"/>
  <c r="A2280" i="5"/>
  <c r="K2280" i="5"/>
  <c r="A2281" i="5"/>
  <c r="K2281" i="5"/>
  <c r="A2282" i="5"/>
  <c r="K2282" i="5"/>
  <c r="A2283" i="5"/>
  <c r="K2283" i="5"/>
  <c r="A2284" i="5"/>
  <c r="K2284" i="5"/>
  <c r="A2285" i="5"/>
  <c r="K2285" i="5"/>
  <c r="A2286" i="5"/>
  <c r="K2286" i="5"/>
  <c r="A2287" i="5"/>
  <c r="K2287" i="5"/>
  <c r="A2288" i="5"/>
  <c r="K2288" i="5"/>
  <c r="A2289" i="5"/>
  <c r="K2289" i="5"/>
  <c r="A2290" i="5"/>
  <c r="K2290" i="5"/>
  <c r="A2291" i="5"/>
  <c r="K2291" i="5"/>
  <c r="A2292" i="5"/>
  <c r="K2292" i="5"/>
  <c r="A2293" i="5"/>
  <c r="K2293" i="5"/>
  <c r="A2294" i="5"/>
  <c r="K2294" i="5"/>
  <c r="A2295" i="5"/>
  <c r="K2295" i="5"/>
  <c r="A2296" i="5"/>
  <c r="K2296" i="5"/>
  <c r="A2297" i="5"/>
  <c r="K2297" i="5"/>
  <c r="A2298" i="5"/>
  <c r="K2298" i="5"/>
  <c r="A2299" i="5"/>
  <c r="K2299" i="5"/>
  <c r="A2300" i="5"/>
  <c r="K2300" i="5"/>
  <c r="A2301" i="5"/>
  <c r="K2301" i="5"/>
  <c r="A2302" i="5"/>
  <c r="K2302" i="5"/>
  <c r="A2303" i="5"/>
  <c r="K2303" i="5"/>
  <c r="A2304" i="5"/>
  <c r="K2304" i="5"/>
  <c r="A2305" i="5"/>
  <c r="K2305" i="5"/>
  <c r="A2306" i="5"/>
  <c r="K2306" i="5"/>
  <c r="A2307" i="5"/>
  <c r="K2307" i="5"/>
  <c r="A2308" i="5"/>
  <c r="K2308" i="5"/>
  <c r="A2309" i="5"/>
  <c r="K2309" i="5"/>
  <c r="A2310" i="5"/>
  <c r="K2310" i="5"/>
  <c r="A2311" i="5"/>
  <c r="K2311" i="5"/>
  <c r="A2312" i="5"/>
  <c r="K2312" i="5"/>
  <c r="A2313" i="5"/>
  <c r="K2313" i="5"/>
  <c r="A2314" i="5"/>
  <c r="K2314" i="5"/>
  <c r="A2315" i="5"/>
  <c r="K2315" i="5"/>
  <c r="A2316" i="5"/>
  <c r="K2316" i="5"/>
  <c r="A2317" i="5"/>
  <c r="K2317" i="5"/>
  <c r="A2318" i="5"/>
  <c r="K2318" i="5"/>
  <c r="A2319" i="5"/>
  <c r="K2319" i="5"/>
  <c r="A2320" i="5"/>
  <c r="K2320" i="5"/>
  <c r="A2321" i="5"/>
  <c r="K2321" i="5"/>
  <c r="A2322" i="5"/>
  <c r="K2322" i="5"/>
  <c r="A2323" i="5"/>
  <c r="K2323" i="5"/>
  <c r="A2324" i="5"/>
  <c r="K2324" i="5"/>
  <c r="A2325" i="5"/>
  <c r="K2325" i="5"/>
  <c r="A2326" i="5"/>
  <c r="K2326" i="5"/>
  <c r="A2327" i="5"/>
  <c r="K2327" i="5"/>
  <c r="A2328" i="5"/>
  <c r="K2328" i="5"/>
  <c r="A2329" i="5"/>
  <c r="K2329" i="5"/>
  <c r="A2330" i="5"/>
  <c r="K2330" i="5"/>
  <c r="A2331" i="5"/>
  <c r="K2331" i="5"/>
  <c r="A2332" i="5"/>
  <c r="K2332" i="5"/>
  <c r="A2333" i="5"/>
  <c r="K2333" i="5"/>
  <c r="A2334" i="5"/>
  <c r="K2334" i="5"/>
  <c r="A2335" i="5"/>
  <c r="K2335" i="5"/>
  <c r="A2336" i="5"/>
  <c r="K2336" i="5"/>
  <c r="A2337" i="5"/>
  <c r="K2337" i="5"/>
  <c r="A2338" i="5"/>
  <c r="K2338" i="5"/>
  <c r="A2339" i="5"/>
  <c r="K2339" i="5"/>
  <c r="A2340" i="5"/>
  <c r="K2340" i="5"/>
  <c r="A2341" i="5"/>
  <c r="K2341" i="5"/>
  <c r="A2342" i="5"/>
  <c r="K2342" i="5"/>
  <c r="A2343" i="5"/>
  <c r="K2343" i="5"/>
  <c r="A2344" i="5"/>
  <c r="K2344" i="5"/>
  <c r="A2345" i="5"/>
  <c r="K2345" i="5"/>
  <c r="A2346" i="5"/>
  <c r="K2346" i="5"/>
  <c r="A2347" i="5"/>
  <c r="K2347" i="5"/>
  <c r="A2348" i="5"/>
  <c r="K2348" i="5"/>
  <c r="A2349" i="5"/>
  <c r="K2349" i="5"/>
  <c r="A2350" i="5"/>
  <c r="K2350" i="5"/>
  <c r="A2351" i="5"/>
  <c r="K2351" i="5"/>
  <c r="A2352" i="5"/>
  <c r="K2352" i="5"/>
  <c r="A2353" i="5"/>
  <c r="K2353" i="5"/>
  <c r="A2354" i="5"/>
  <c r="K2354" i="5"/>
  <c r="A2355" i="5"/>
  <c r="K2355" i="5"/>
  <c r="A2356" i="5"/>
  <c r="K2356" i="5"/>
  <c r="A2357" i="5"/>
  <c r="K2357" i="5"/>
  <c r="A2358" i="5"/>
  <c r="K2358" i="5"/>
  <c r="A2359" i="5"/>
  <c r="K2359" i="5"/>
  <c r="A2360" i="5"/>
  <c r="K2360" i="5"/>
  <c r="A2361" i="5"/>
  <c r="K2361" i="5"/>
  <c r="A2362" i="5"/>
  <c r="K2362" i="5"/>
  <c r="A2363" i="5"/>
  <c r="K2363" i="5"/>
  <c r="A2364" i="5"/>
  <c r="K2364" i="5"/>
  <c r="A2365" i="5"/>
  <c r="K2365" i="5"/>
  <c r="A2366" i="5"/>
  <c r="K2366" i="5"/>
  <c r="A2367" i="5"/>
  <c r="K2367" i="5"/>
  <c r="A2368" i="5"/>
  <c r="K2368" i="5"/>
  <c r="A2369" i="5"/>
  <c r="K2369" i="5"/>
  <c r="A2370" i="5"/>
  <c r="K2370" i="5"/>
  <c r="A2371" i="5"/>
  <c r="K2371" i="5"/>
  <c r="A2372" i="5"/>
  <c r="K2372" i="5"/>
  <c r="A2373" i="5"/>
  <c r="K2373" i="5"/>
  <c r="A2374" i="5"/>
  <c r="K2374" i="5"/>
  <c r="A2375" i="5"/>
  <c r="K2375" i="5"/>
  <c r="A2376" i="5"/>
  <c r="K2376" i="5"/>
  <c r="A2377" i="5"/>
  <c r="K2377" i="5"/>
  <c r="A2378" i="5"/>
  <c r="K2378" i="5"/>
  <c r="A2379" i="5"/>
  <c r="K2379" i="5"/>
  <c r="A2380" i="5"/>
  <c r="K2380" i="5"/>
  <c r="A2381" i="5"/>
  <c r="K2381" i="5"/>
  <c r="A2382" i="5"/>
  <c r="K2382" i="5"/>
  <c r="A2383" i="5"/>
  <c r="K2383" i="5"/>
  <c r="A2384" i="5"/>
  <c r="K2384" i="5"/>
  <c r="A2385" i="5"/>
  <c r="K2385" i="5"/>
  <c r="A2386" i="5"/>
  <c r="K2386" i="5"/>
  <c r="A2387" i="5"/>
  <c r="K2387" i="5"/>
  <c r="A2388" i="5"/>
  <c r="K2388" i="5"/>
  <c r="A2389" i="5"/>
  <c r="K2389" i="5"/>
  <c r="A2390" i="5"/>
  <c r="K2390" i="5"/>
  <c r="A2391" i="5"/>
  <c r="K2391" i="5"/>
  <c r="A2392" i="5"/>
  <c r="K2392" i="5"/>
  <c r="A2393" i="5"/>
  <c r="K2393" i="5"/>
  <c r="A2394" i="5"/>
  <c r="K2394" i="5"/>
  <c r="A2395" i="5"/>
  <c r="K2395" i="5"/>
  <c r="A2396" i="5"/>
  <c r="K2396" i="5"/>
  <c r="A2397" i="5"/>
  <c r="K2397" i="5"/>
  <c r="A2398" i="5"/>
  <c r="K2398" i="5"/>
  <c r="A2399" i="5"/>
  <c r="K2399" i="5"/>
  <c r="A2400" i="5"/>
  <c r="K2400" i="5"/>
  <c r="A2401" i="5"/>
  <c r="K2401" i="5"/>
  <c r="A2402" i="5"/>
  <c r="K2402" i="5"/>
  <c r="A2403" i="5"/>
  <c r="K2403" i="5"/>
  <c r="A2404" i="5"/>
  <c r="K2404" i="5"/>
  <c r="A2405" i="5"/>
  <c r="K2405" i="5"/>
  <c r="A2406" i="5"/>
  <c r="K2406" i="5"/>
  <c r="A2407" i="5"/>
  <c r="K2407" i="5"/>
  <c r="A2408" i="5"/>
  <c r="K2408" i="5"/>
  <c r="A2409" i="5"/>
  <c r="K2409" i="5"/>
  <c r="A2410" i="5"/>
  <c r="K2410" i="5"/>
  <c r="A2411" i="5"/>
  <c r="K2411" i="5"/>
  <c r="A2412" i="5"/>
  <c r="K2412" i="5"/>
  <c r="A2413" i="5"/>
  <c r="K2413" i="5"/>
  <c r="A2414" i="5"/>
  <c r="K2414" i="5"/>
  <c r="A2415" i="5"/>
  <c r="K2415" i="5"/>
  <c r="A2416" i="5"/>
  <c r="K2416" i="5"/>
  <c r="A2417" i="5"/>
  <c r="K2417" i="5"/>
  <c r="A2418" i="5"/>
  <c r="K2418" i="5"/>
  <c r="A2419" i="5"/>
  <c r="K2419" i="5"/>
  <c r="A2420" i="5"/>
  <c r="K2420" i="5"/>
  <c r="A2421" i="5"/>
  <c r="K2421" i="5"/>
  <c r="A2422" i="5"/>
  <c r="K2422" i="5"/>
  <c r="A2423" i="5"/>
  <c r="K2423" i="5"/>
  <c r="A2424" i="5"/>
  <c r="K2424" i="5"/>
  <c r="A2425" i="5"/>
  <c r="K2425" i="5"/>
  <c r="A2426" i="5"/>
  <c r="K2426" i="5"/>
  <c r="A2427" i="5"/>
  <c r="K2427" i="5"/>
  <c r="A2428" i="5"/>
  <c r="K2428" i="5"/>
  <c r="A2429" i="5"/>
  <c r="K2429" i="5"/>
  <c r="A2430" i="5"/>
  <c r="K2430" i="5"/>
  <c r="A2431" i="5"/>
  <c r="K2431" i="5"/>
  <c r="A2432" i="5"/>
  <c r="K2432" i="5"/>
  <c r="A2433" i="5"/>
  <c r="K2433" i="5"/>
  <c r="A2434" i="5"/>
  <c r="K2434" i="5"/>
  <c r="A2435" i="5"/>
  <c r="K2435" i="5"/>
  <c r="A2436" i="5"/>
  <c r="K2436" i="5"/>
  <c r="A2437" i="5"/>
  <c r="K2437" i="5"/>
  <c r="A2438" i="5"/>
  <c r="K2438" i="5"/>
  <c r="A2439" i="5"/>
  <c r="K2439" i="5"/>
  <c r="A2440" i="5"/>
  <c r="K2440" i="5"/>
  <c r="A2441" i="5"/>
  <c r="K2441" i="5"/>
  <c r="A2442" i="5"/>
  <c r="K2442" i="5"/>
  <c r="A2443" i="5"/>
  <c r="K2443" i="5"/>
  <c r="A2444" i="5"/>
  <c r="K2444" i="5"/>
  <c r="A2445" i="5"/>
  <c r="K2445" i="5"/>
  <c r="A2446" i="5"/>
  <c r="K2446" i="5"/>
  <c r="A2447" i="5"/>
  <c r="K2447" i="5"/>
  <c r="A2448" i="5"/>
  <c r="K2448" i="5"/>
  <c r="A2449" i="5"/>
  <c r="K2449" i="5"/>
  <c r="A2450" i="5"/>
  <c r="K2450" i="5"/>
  <c r="A2451" i="5"/>
  <c r="K2451" i="5"/>
  <c r="A2452" i="5"/>
  <c r="K2452" i="5"/>
  <c r="A2453" i="5"/>
  <c r="K2453" i="5"/>
  <c r="A2454" i="5"/>
  <c r="K2454" i="5"/>
  <c r="A2455" i="5"/>
  <c r="K2455" i="5"/>
  <c r="A2456" i="5"/>
  <c r="K2456" i="5"/>
  <c r="A2457" i="5"/>
  <c r="K2457" i="5"/>
  <c r="A2458" i="5"/>
  <c r="K2458" i="5"/>
  <c r="A2459" i="5"/>
  <c r="K2459" i="5"/>
  <c r="A2460" i="5"/>
  <c r="K2460" i="5"/>
  <c r="A2461" i="5"/>
  <c r="K2461" i="5"/>
  <c r="A2462" i="5"/>
  <c r="K2462" i="5"/>
  <c r="A2463" i="5"/>
  <c r="K2463" i="5"/>
  <c r="A2464" i="5"/>
  <c r="K2464" i="5"/>
  <c r="A2465" i="5"/>
  <c r="K2465" i="5"/>
  <c r="A2466" i="5"/>
  <c r="K2466" i="5"/>
  <c r="A2467" i="5"/>
  <c r="K2467" i="5"/>
  <c r="A2468" i="5"/>
  <c r="K2468" i="5"/>
  <c r="A2469" i="5"/>
  <c r="K2469" i="5"/>
  <c r="A2470" i="5"/>
  <c r="K2470" i="5"/>
  <c r="A2471" i="5"/>
  <c r="K2471" i="5"/>
  <c r="A2472" i="5"/>
  <c r="K2472" i="5"/>
  <c r="A2473" i="5"/>
  <c r="K2473" i="5"/>
  <c r="A2474" i="5"/>
  <c r="K2474" i="5"/>
  <c r="A2475" i="5"/>
  <c r="K2475" i="5"/>
  <c r="A2476" i="5"/>
  <c r="K2476" i="5"/>
  <c r="A2477" i="5"/>
  <c r="K2477" i="5"/>
  <c r="A2478" i="5"/>
  <c r="K2478" i="5"/>
  <c r="A2479" i="5"/>
  <c r="K2479" i="5"/>
  <c r="A2480" i="5"/>
  <c r="K2480" i="5"/>
  <c r="A2481" i="5"/>
  <c r="K2481" i="5"/>
  <c r="A2482" i="5"/>
  <c r="K2482" i="5"/>
  <c r="A2483" i="5"/>
  <c r="K2483" i="5"/>
  <c r="A2484" i="5"/>
  <c r="K2484" i="5"/>
  <c r="A2485" i="5"/>
  <c r="K2485" i="5"/>
  <c r="A2486" i="5"/>
  <c r="K2486" i="5"/>
  <c r="A2487" i="5"/>
  <c r="K2487" i="5"/>
  <c r="A2488" i="5"/>
  <c r="K2488" i="5"/>
  <c r="A2489" i="5"/>
  <c r="K2489" i="5"/>
  <c r="A2490" i="5"/>
  <c r="K2490" i="5"/>
  <c r="A2491" i="5"/>
  <c r="K2491" i="5"/>
  <c r="A2492" i="5"/>
  <c r="K2492" i="5"/>
  <c r="A2493" i="5"/>
  <c r="K2493" i="5"/>
  <c r="A2494" i="5"/>
  <c r="K2494" i="5"/>
  <c r="A2495" i="5"/>
  <c r="K2495" i="5"/>
  <c r="A2496" i="5"/>
  <c r="K2496" i="5"/>
  <c r="A2497" i="5"/>
  <c r="K2497" i="5"/>
  <c r="A2498" i="5"/>
  <c r="K2498" i="5"/>
  <c r="A2499" i="5"/>
  <c r="K2499" i="5"/>
  <c r="A2500" i="5"/>
  <c r="K2500" i="5"/>
  <c r="A2501" i="5"/>
  <c r="K2501" i="5"/>
  <c r="A2502" i="5"/>
  <c r="K2502" i="5"/>
  <c r="A2503" i="5"/>
  <c r="K2503" i="5"/>
  <c r="A2504" i="5"/>
  <c r="K2504" i="5"/>
  <c r="A2505" i="5"/>
  <c r="K2505" i="5"/>
  <c r="A2506" i="5"/>
  <c r="K2506" i="5"/>
  <c r="A2507" i="5"/>
  <c r="K2507" i="5"/>
  <c r="A2508" i="5"/>
  <c r="K2508" i="5"/>
  <c r="A2509" i="5"/>
  <c r="K2509" i="5"/>
  <c r="A2510" i="5"/>
  <c r="K2510" i="5"/>
  <c r="A2511" i="5"/>
  <c r="K2511" i="5"/>
  <c r="A2512" i="5"/>
  <c r="K2512" i="5"/>
  <c r="A2513" i="5"/>
  <c r="K2513" i="5"/>
  <c r="A2514" i="5"/>
  <c r="K2514" i="5"/>
  <c r="A2515" i="5"/>
  <c r="K2515" i="5"/>
  <c r="A2516" i="5"/>
  <c r="K2516" i="5"/>
  <c r="A2517" i="5"/>
  <c r="K2517" i="5"/>
  <c r="A2518" i="5"/>
  <c r="K2518" i="5"/>
  <c r="A2519" i="5"/>
  <c r="K2519" i="5"/>
  <c r="A2520" i="5"/>
  <c r="K2520" i="5"/>
  <c r="A2521" i="5"/>
  <c r="K2521" i="5"/>
  <c r="A2522" i="5"/>
  <c r="K2522" i="5"/>
  <c r="A2523" i="5"/>
  <c r="K2523" i="5"/>
  <c r="A2524" i="5"/>
  <c r="K2524" i="5"/>
  <c r="A2525" i="5"/>
  <c r="K2525" i="5"/>
  <c r="A2526" i="5"/>
  <c r="K2526" i="5"/>
  <c r="A2527" i="5"/>
  <c r="K2527" i="5"/>
  <c r="A2528" i="5"/>
  <c r="K2528" i="5"/>
  <c r="A2529" i="5"/>
  <c r="K2529" i="5"/>
  <c r="A2530" i="5"/>
  <c r="K2530" i="5"/>
  <c r="A2531" i="5"/>
  <c r="K2531" i="5"/>
  <c r="A2532" i="5"/>
  <c r="K2532" i="5"/>
  <c r="A2533" i="5"/>
  <c r="K2533" i="5"/>
  <c r="A2534" i="5"/>
  <c r="K2534" i="5"/>
  <c r="A2535" i="5"/>
  <c r="K2535" i="5"/>
  <c r="A2536" i="5"/>
  <c r="K2536" i="5"/>
  <c r="A2537" i="5"/>
  <c r="K2537" i="5"/>
  <c r="A2538" i="5"/>
  <c r="K2538" i="5"/>
  <c r="A2539" i="5"/>
  <c r="K2539" i="5"/>
  <c r="A2540" i="5"/>
  <c r="K2540" i="5"/>
  <c r="A2541" i="5"/>
  <c r="K2541" i="5"/>
  <c r="A2542" i="5"/>
  <c r="K2542" i="5"/>
  <c r="A2543" i="5"/>
  <c r="K2543" i="5"/>
  <c r="A2544" i="5"/>
  <c r="K2544" i="5"/>
  <c r="A2545" i="5"/>
  <c r="K2545" i="5"/>
  <c r="A2546" i="5"/>
  <c r="K2546" i="5"/>
  <c r="A2547" i="5"/>
  <c r="K2547" i="5"/>
  <c r="A2548" i="5"/>
  <c r="K2548" i="5"/>
  <c r="A2549" i="5"/>
  <c r="K2549" i="5"/>
  <c r="A2550" i="5"/>
  <c r="K2550" i="5"/>
  <c r="A2551" i="5"/>
  <c r="K2551" i="5"/>
  <c r="A2552" i="5"/>
  <c r="K2552" i="5"/>
  <c r="A2553" i="5"/>
  <c r="K2553" i="5"/>
  <c r="A2554" i="5"/>
  <c r="K2554" i="5"/>
  <c r="A2555" i="5"/>
  <c r="K2555" i="5"/>
  <c r="A2556" i="5"/>
  <c r="K2556" i="5"/>
  <c r="A2557" i="5"/>
  <c r="K2557" i="5"/>
  <c r="A2558" i="5"/>
  <c r="K2558" i="5"/>
  <c r="A2559" i="5"/>
  <c r="K2559" i="5"/>
  <c r="A2560" i="5"/>
  <c r="K2560" i="5"/>
  <c r="A2561" i="5"/>
  <c r="K2561" i="5"/>
  <c r="A2562" i="5"/>
  <c r="K2562" i="5"/>
  <c r="A2563" i="5"/>
  <c r="K2563" i="5"/>
  <c r="A2564" i="5"/>
  <c r="K2564" i="5"/>
  <c r="A2565" i="5"/>
  <c r="K2565" i="5"/>
  <c r="A2566" i="5"/>
  <c r="K2566" i="5"/>
  <c r="A2567" i="5"/>
  <c r="K2567" i="5"/>
  <c r="A2568" i="5"/>
  <c r="K2568" i="5"/>
  <c r="A2569" i="5"/>
  <c r="K2569" i="5"/>
  <c r="A2570" i="5"/>
  <c r="K2570" i="5"/>
  <c r="A2571" i="5"/>
  <c r="K2571" i="5"/>
  <c r="A2572" i="5"/>
  <c r="K2572" i="5"/>
  <c r="A2573" i="5"/>
  <c r="K2573" i="5"/>
  <c r="A2574" i="5"/>
  <c r="K2574" i="5"/>
  <c r="A2575" i="5"/>
  <c r="K2575" i="5"/>
  <c r="A2576" i="5"/>
  <c r="K2576" i="5"/>
  <c r="A2577" i="5"/>
  <c r="K2577" i="5"/>
  <c r="A2578" i="5"/>
  <c r="K2578" i="5"/>
  <c r="A2579" i="5"/>
  <c r="K2579" i="5"/>
  <c r="A2580" i="5"/>
  <c r="K2580" i="5"/>
  <c r="A2581" i="5"/>
  <c r="K2581" i="5"/>
  <c r="A2582" i="5"/>
  <c r="K2582" i="5"/>
  <c r="A2583" i="5"/>
  <c r="K2583" i="5"/>
  <c r="A2584" i="5"/>
  <c r="K2584" i="5"/>
  <c r="A2585" i="5"/>
  <c r="K2585" i="5"/>
  <c r="A2586" i="5"/>
  <c r="K2586" i="5"/>
  <c r="A2587" i="5"/>
  <c r="K2587" i="5"/>
  <c r="A2588" i="5"/>
  <c r="K2588" i="5"/>
  <c r="A2589" i="5"/>
  <c r="K2589" i="5"/>
  <c r="A2590" i="5"/>
  <c r="K2590" i="5"/>
  <c r="A2591" i="5"/>
  <c r="K2591" i="5"/>
  <c r="A2592" i="5"/>
  <c r="K2592" i="5"/>
  <c r="A2593" i="5"/>
  <c r="K2593" i="5"/>
  <c r="A2594" i="5"/>
  <c r="K2594" i="5"/>
  <c r="A2595" i="5"/>
  <c r="K2595" i="5"/>
  <c r="A2596" i="5"/>
  <c r="K2596" i="5"/>
  <c r="A2597" i="5"/>
  <c r="K2597" i="5"/>
  <c r="A2598" i="5"/>
  <c r="K2598" i="5"/>
  <c r="A2599" i="5"/>
  <c r="K2599" i="5"/>
  <c r="A2600" i="5"/>
  <c r="K2600" i="5"/>
  <c r="A2601" i="5"/>
  <c r="K2601" i="5"/>
  <c r="A2602" i="5"/>
  <c r="K2602" i="5"/>
  <c r="A2603" i="5"/>
  <c r="K2603" i="5"/>
  <c r="A2604" i="5"/>
  <c r="K2604" i="5"/>
  <c r="A2605" i="5"/>
  <c r="K2605" i="5"/>
  <c r="A2606" i="5"/>
  <c r="K2606" i="5"/>
  <c r="A2607" i="5"/>
  <c r="K2607" i="5"/>
  <c r="A2608" i="5"/>
  <c r="K2608" i="5"/>
  <c r="A2609" i="5"/>
  <c r="K2609" i="5"/>
  <c r="A2610" i="5"/>
  <c r="K2610" i="5"/>
  <c r="A2611" i="5"/>
  <c r="K2611" i="5"/>
  <c r="A2612" i="5"/>
  <c r="K2612" i="5"/>
  <c r="A2613" i="5"/>
  <c r="K2613" i="5"/>
  <c r="A2614" i="5"/>
  <c r="K2614" i="5"/>
  <c r="A2615" i="5"/>
  <c r="K2615" i="5"/>
  <c r="A2616" i="5"/>
  <c r="K2616" i="5"/>
  <c r="A2617" i="5"/>
  <c r="K2617" i="5"/>
  <c r="A2618" i="5"/>
  <c r="K2618" i="5"/>
  <c r="A2619" i="5"/>
  <c r="K2619" i="5"/>
  <c r="A2620" i="5"/>
  <c r="K2620" i="5"/>
  <c r="A2621" i="5"/>
  <c r="K2621" i="5"/>
  <c r="A2622" i="5"/>
  <c r="K2622" i="5"/>
  <c r="A2623" i="5"/>
  <c r="K2623" i="5"/>
  <c r="A2624" i="5"/>
  <c r="K2624" i="5"/>
  <c r="A2625" i="5"/>
  <c r="K2625" i="5"/>
  <c r="A2626" i="5"/>
  <c r="K2626" i="5"/>
  <c r="A2627" i="5"/>
  <c r="K2627" i="5"/>
  <c r="A2628" i="5"/>
  <c r="K2628" i="5"/>
  <c r="A2629" i="5"/>
  <c r="K2629" i="5"/>
  <c r="A2630" i="5"/>
  <c r="K2630" i="5"/>
  <c r="A2631" i="5"/>
  <c r="K2631" i="5"/>
  <c r="A2632" i="5"/>
  <c r="K2632" i="5"/>
  <c r="A2633" i="5"/>
  <c r="K2633" i="5"/>
  <c r="A2634" i="5"/>
  <c r="K2634" i="5"/>
  <c r="A2635" i="5"/>
  <c r="K2635" i="5"/>
  <c r="A2636" i="5"/>
  <c r="K2636" i="5"/>
  <c r="A2637" i="5"/>
  <c r="K2637" i="5"/>
  <c r="A2638" i="5"/>
  <c r="K2638" i="5"/>
  <c r="A2639" i="5"/>
  <c r="K2639" i="5"/>
  <c r="A2640" i="5"/>
  <c r="K2640" i="5"/>
  <c r="A2641" i="5"/>
  <c r="K2641" i="5"/>
  <c r="A2642" i="5"/>
  <c r="K2642" i="5"/>
  <c r="A2643" i="5"/>
  <c r="K2643" i="5"/>
  <c r="A2644" i="5"/>
  <c r="K2644" i="5"/>
  <c r="A2645" i="5"/>
  <c r="K2645" i="5"/>
  <c r="A2646" i="5"/>
  <c r="K2646" i="5"/>
  <c r="A2647" i="5"/>
  <c r="K2647" i="5"/>
  <c r="A2648" i="5"/>
  <c r="K2648" i="5"/>
  <c r="A2649" i="5"/>
  <c r="K2649" i="5"/>
  <c r="A2650" i="5"/>
  <c r="K2650" i="5"/>
  <c r="A2651" i="5"/>
  <c r="K2651" i="5"/>
  <c r="A2652" i="5"/>
  <c r="K2652" i="5"/>
  <c r="A2653" i="5"/>
  <c r="K2653" i="5"/>
  <c r="A2654" i="5"/>
  <c r="K2654" i="5"/>
  <c r="A2655" i="5"/>
  <c r="K2655" i="5"/>
  <c r="A2656" i="5"/>
  <c r="K2656" i="5"/>
  <c r="A2657" i="5"/>
  <c r="K2657" i="5"/>
  <c r="A2658" i="5"/>
  <c r="K2658" i="5"/>
  <c r="A2659" i="5"/>
  <c r="K2659" i="5"/>
  <c r="A2660" i="5"/>
  <c r="K2660" i="5"/>
  <c r="A2661" i="5"/>
  <c r="K2661" i="5"/>
  <c r="A2662" i="5"/>
  <c r="K2662" i="5"/>
  <c r="A2663" i="5"/>
  <c r="K2663" i="5"/>
  <c r="A2664" i="5"/>
  <c r="K2664" i="5"/>
  <c r="A2665" i="5"/>
  <c r="K2665" i="5"/>
  <c r="A2666" i="5"/>
  <c r="K2666" i="5"/>
  <c r="A2667" i="5"/>
  <c r="K2667" i="5"/>
  <c r="A2668" i="5"/>
  <c r="K2668" i="5"/>
  <c r="A2669" i="5"/>
  <c r="K2669" i="5"/>
  <c r="A2670" i="5"/>
  <c r="K2670" i="5"/>
  <c r="A2671" i="5"/>
  <c r="K2671" i="5"/>
  <c r="A2672" i="5"/>
  <c r="K2672" i="5"/>
  <c r="A2673" i="5"/>
  <c r="K2673" i="5"/>
  <c r="A2674" i="5"/>
  <c r="K2674" i="5"/>
  <c r="A2675" i="5"/>
  <c r="K2675" i="5"/>
  <c r="A2676" i="5"/>
  <c r="K2676" i="5"/>
  <c r="A2677" i="5"/>
  <c r="K2677" i="5"/>
  <c r="A2678" i="5"/>
  <c r="K2678" i="5"/>
  <c r="A2679" i="5"/>
  <c r="K2679" i="5"/>
  <c r="A2680" i="5"/>
  <c r="K2680" i="5"/>
  <c r="A2681" i="5"/>
  <c r="K2681" i="5"/>
  <c r="A2682" i="5"/>
  <c r="K2682" i="5"/>
  <c r="A2683" i="5"/>
  <c r="K2683" i="5"/>
  <c r="A2684" i="5"/>
  <c r="K2684" i="5"/>
  <c r="A2685" i="5"/>
  <c r="K2685" i="5"/>
  <c r="A2686" i="5"/>
  <c r="K2686" i="5"/>
  <c r="A2687" i="5"/>
  <c r="K2687" i="5"/>
  <c r="A2688" i="5"/>
  <c r="K2688" i="5"/>
  <c r="A2689" i="5"/>
  <c r="K2689" i="5"/>
  <c r="A2690" i="5"/>
  <c r="K2690" i="5"/>
  <c r="A2691" i="5"/>
  <c r="K2691" i="5"/>
  <c r="A2692" i="5"/>
  <c r="K2692" i="5"/>
  <c r="A2693" i="5"/>
  <c r="K2693" i="5"/>
  <c r="A2694" i="5"/>
  <c r="K2694" i="5"/>
  <c r="A2695" i="5"/>
  <c r="K2695" i="5"/>
  <c r="A2696" i="5"/>
  <c r="K2696" i="5"/>
  <c r="A2697" i="5"/>
  <c r="K2697" i="5"/>
  <c r="A2698" i="5"/>
  <c r="K2698" i="5"/>
  <c r="A2699" i="5"/>
  <c r="K2699" i="5"/>
  <c r="A2700" i="5"/>
  <c r="K2700" i="5"/>
  <c r="A2701" i="5"/>
  <c r="K2701" i="5"/>
  <c r="A2702" i="5"/>
  <c r="K2702" i="5"/>
  <c r="A2703" i="5"/>
  <c r="K2703" i="5"/>
  <c r="A2704" i="5"/>
  <c r="K2704" i="5"/>
  <c r="A2705" i="5"/>
  <c r="K2705" i="5"/>
  <c r="A2706" i="5"/>
  <c r="K2706" i="5"/>
  <c r="A2707" i="5"/>
  <c r="K2707" i="5"/>
  <c r="A2708" i="5"/>
  <c r="K2708" i="5"/>
  <c r="A2709" i="5"/>
  <c r="K2709" i="5"/>
  <c r="A2710" i="5"/>
  <c r="K2710" i="5"/>
  <c r="A2711" i="5"/>
  <c r="K2711" i="5"/>
  <c r="A2712" i="5"/>
  <c r="K2712" i="5"/>
  <c r="A2713" i="5"/>
  <c r="K2713" i="5"/>
  <c r="A2714" i="5"/>
  <c r="K2714" i="5"/>
  <c r="A2715" i="5"/>
  <c r="K2715" i="5"/>
  <c r="A2716" i="5"/>
  <c r="K2716" i="5"/>
  <c r="A2717" i="5"/>
  <c r="K2717" i="5"/>
  <c r="A2718" i="5"/>
  <c r="K2718" i="5"/>
  <c r="A2719" i="5"/>
  <c r="K2719" i="5"/>
  <c r="A2720" i="5"/>
  <c r="K2720" i="5"/>
  <c r="A2721" i="5"/>
  <c r="K2721" i="5"/>
  <c r="A2722" i="5"/>
  <c r="K2722" i="5"/>
  <c r="A2723" i="5"/>
  <c r="K2723" i="5"/>
  <c r="A2724" i="5"/>
  <c r="K2724" i="5"/>
  <c r="A2725" i="5"/>
  <c r="K2725" i="5"/>
  <c r="A2726" i="5"/>
  <c r="K2726" i="5"/>
  <c r="A2727" i="5"/>
  <c r="K2727" i="5"/>
  <c r="A2728" i="5"/>
  <c r="K2728" i="5"/>
  <c r="A2729" i="5"/>
  <c r="K2729" i="5"/>
  <c r="A2730" i="5"/>
  <c r="K2730" i="5"/>
  <c r="A2731" i="5"/>
  <c r="K2731" i="5"/>
  <c r="A2732" i="5"/>
  <c r="K2732" i="5"/>
  <c r="A2733" i="5"/>
  <c r="K2733" i="5"/>
  <c r="A2734" i="5"/>
  <c r="K2734" i="5"/>
  <c r="A2735" i="5"/>
  <c r="K2735" i="5"/>
  <c r="A2736" i="5"/>
  <c r="K2736" i="5"/>
  <c r="A2737" i="5"/>
  <c r="K2737" i="5"/>
  <c r="A2738" i="5"/>
  <c r="K2738" i="5"/>
  <c r="A2739" i="5"/>
  <c r="K2739" i="5"/>
  <c r="A2740" i="5"/>
  <c r="K2740" i="5"/>
  <c r="A2741" i="5"/>
  <c r="K2741" i="5"/>
  <c r="A2742" i="5"/>
  <c r="K2742" i="5"/>
  <c r="A2743" i="5"/>
  <c r="K2743" i="5"/>
  <c r="A2744" i="5"/>
  <c r="K2744" i="5"/>
  <c r="A2745" i="5"/>
  <c r="K2745" i="5"/>
  <c r="A2746" i="5"/>
  <c r="K2746" i="5"/>
  <c r="A2747" i="5"/>
  <c r="K2747" i="5"/>
  <c r="A2748" i="5"/>
  <c r="K2748" i="5"/>
  <c r="A2749" i="5"/>
  <c r="K2749" i="5"/>
  <c r="A2750" i="5"/>
  <c r="K2750" i="5"/>
  <c r="A2751" i="5"/>
  <c r="K2751" i="5"/>
  <c r="A2752" i="5"/>
  <c r="K2752" i="5"/>
  <c r="A2753" i="5"/>
  <c r="K2753" i="5"/>
  <c r="A2754" i="5"/>
  <c r="K2754" i="5"/>
  <c r="A2755" i="5"/>
  <c r="K2755" i="5"/>
  <c r="A2756" i="5"/>
  <c r="K2756" i="5"/>
  <c r="A2757" i="5"/>
  <c r="K2757" i="5"/>
  <c r="A2758" i="5"/>
  <c r="K2758" i="5"/>
  <c r="A2759" i="5"/>
  <c r="K2759" i="5"/>
  <c r="A2760" i="5"/>
  <c r="K2760" i="5"/>
  <c r="A2761" i="5"/>
  <c r="K2761" i="5"/>
  <c r="A2762" i="5"/>
  <c r="K2762" i="5"/>
  <c r="A2763" i="5"/>
  <c r="K2763" i="5"/>
  <c r="A2764" i="5"/>
  <c r="K2764" i="5"/>
  <c r="A2765" i="5"/>
  <c r="K2765" i="5"/>
  <c r="A2766" i="5"/>
  <c r="K2766" i="5"/>
  <c r="A2767" i="5"/>
  <c r="K2767" i="5"/>
  <c r="A2768" i="5"/>
  <c r="K2768" i="5"/>
  <c r="A2769" i="5"/>
  <c r="K2769" i="5"/>
  <c r="A2770" i="5"/>
  <c r="K2770" i="5"/>
  <c r="A2771" i="5"/>
  <c r="K2771" i="5"/>
  <c r="A2772" i="5"/>
  <c r="K2772" i="5"/>
  <c r="A2773" i="5"/>
  <c r="K2773" i="5"/>
  <c r="A2774" i="5"/>
  <c r="K2774" i="5"/>
  <c r="A2775" i="5"/>
  <c r="K2775" i="5"/>
  <c r="A2776" i="5"/>
  <c r="K2776" i="5"/>
  <c r="A2777" i="5"/>
  <c r="K2777" i="5"/>
  <c r="A2778" i="5"/>
  <c r="K2778" i="5"/>
  <c r="A2779" i="5"/>
  <c r="K2779" i="5"/>
  <c r="A2780" i="5"/>
  <c r="K2780" i="5"/>
  <c r="A2781" i="5"/>
  <c r="K2781" i="5"/>
  <c r="A2782" i="5"/>
  <c r="K2782" i="5"/>
  <c r="A2783" i="5"/>
  <c r="K2783" i="5"/>
  <c r="A2784" i="5"/>
  <c r="K2784" i="5"/>
  <c r="A2785" i="5"/>
  <c r="K2785" i="5"/>
  <c r="A2786" i="5"/>
  <c r="K2786" i="5"/>
  <c r="A2787" i="5"/>
  <c r="K2787" i="5"/>
  <c r="A2788" i="5"/>
  <c r="K2788" i="5"/>
  <c r="A2789" i="5"/>
  <c r="K2789" i="5"/>
  <c r="A2790" i="5"/>
  <c r="K2790" i="5"/>
  <c r="A2791" i="5"/>
  <c r="K2791" i="5"/>
  <c r="A2792" i="5"/>
  <c r="K2792" i="5"/>
  <c r="A2793" i="5"/>
  <c r="K2793" i="5"/>
  <c r="A2794" i="5"/>
  <c r="K2794" i="5"/>
  <c r="A2795" i="5"/>
  <c r="K2795" i="5"/>
  <c r="A2796" i="5"/>
  <c r="K2796" i="5"/>
  <c r="A2797" i="5"/>
  <c r="K2797" i="5"/>
  <c r="A2798" i="5"/>
  <c r="K2798" i="5"/>
  <c r="A2799" i="5"/>
  <c r="K2799" i="5"/>
  <c r="A2800" i="5"/>
  <c r="K2800" i="5"/>
  <c r="A2801" i="5"/>
  <c r="K2801" i="5"/>
  <c r="A2802" i="5"/>
  <c r="K2802" i="5"/>
  <c r="A2803" i="5"/>
  <c r="K2803" i="5"/>
  <c r="A2804" i="5"/>
  <c r="K2804" i="5"/>
  <c r="A2805" i="5"/>
  <c r="K2805" i="5"/>
  <c r="A2806" i="5"/>
  <c r="K2806" i="5"/>
  <c r="A2807" i="5"/>
  <c r="K2807" i="5"/>
  <c r="A2808" i="5"/>
  <c r="K2808" i="5"/>
  <c r="A2809" i="5"/>
  <c r="K2809" i="5"/>
  <c r="A2810" i="5"/>
  <c r="K2810" i="5"/>
  <c r="A2811" i="5"/>
  <c r="K2811" i="5"/>
  <c r="A2812" i="5"/>
  <c r="K2812" i="5"/>
  <c r="A2813" i="5"/>
  <c r="K2813" i="5"/>
  <c r="A2814" i="5"/>
  <c r="K2814" i="5"/>
  <c r="A2815" i="5"/>
  <c r="K2815" i="5"/>
  <c r="A2816" i="5"/>
  <c r="K2816" i="5"/>
  <c r="A2817" i="5"/>
  <c r="K2817" i="5"/>
  <c r="A2818" i="5"/>
  <c r="K2818" i="5"/>
  <c r="A2819" i="5"/>
  <c r="K2819" i="5"/>
  <c r="A2820" i="5"/>
  <c r="K2820" i="5"/>
  <c r="A2821" i="5"/>
  <c r="K2821" i="5"/>
  <c r="A2822" i="5"/>
  <c r="K2822" i="5"/>
  <c r="A2823" i="5"/>
  <c r="K2823" i="5"/>
  <c r="A2824" i="5"/>
  <c r="K2824" i="5"/>
  <c r="A2825" i="5"/>
  <c r="K2825" i="5"/>
  <c r="A2826" i="5"/>
  <c r="K2826" i="5"/>
  <c r="A2827" i="5"/>
  <c r="K2827" i="5"/>
  <c r="A2828" i="5"/>
  <c r="K2828" i="5"/>
  <c r="A2829" i="5"/>
  <c r="K2829" i="5"/>
  <c r="A2830" i="5"/>
  <c r="K2830" i="5"/>
  <c r="A2831" i="5"/>
  <c r="K2831" i="5"/>
  <c r="A2832" i="5"/>
  <c r="K2832" i="5"/>
  <c r="A2833" i="5"/>
  <c r="K2833" i="5"/>
  <c r="A2834" i="5"/>
  <c r="K2834" i="5"/>
  <c r="A2835" i="5"/>
  <c r="K2835" i="5"/>
  <c r="A2836" i="5"/>
  <c r="K2836" i="5"/>
  <c r="A2837" i="5"/>
  <c r="K2837" i="5"/>
  <c r="A2838" i="5"/>
  <c r="K2838" i="5"/>
  <c r="A2839" i="5"/>
  <c r="K2839" i="5"/>
  <c r="A2840" i="5"/>
  <c r="K2840" i="5"/>
  <c r="A2841" i="5"/>
  <c r="K2841" i="5"/>
  <c r="A2842" i="5"/>
  <c r="K2842" i="5"/>
  <c r="A2843" i="5"/>
  <c r="K2843" i="5"/>
  <c r="A2844" i="5"/>
  <c r="K2844" i="5"/>
  <c r="A2845" i="5"/>
  <c r="K2845" i="5"/>
  <c r="A2846" i="5"/>
  <c r="K2846" i="5"/>
  <c r="A2847" i="5"/>
  <c r="K2847" i="5"/>
  <c r="A2848" i="5"/>
  <c r="K2848" i="5"/>
  <c r="A2849" i="5"/>
  <c r="K2849" i="5"/>
  <c r="A2850" i="5"/>
  <c r="K2850" i="5"/>
  <c r="A2851" i="5"/>
  <c r="K2851" i="5"/>
  <c r="A2852" i="5"/>
  <c r="K2852" i="5"/>
  <c r="A2853" i="5"/>
  <c r="K2853" i="5"/>
  <c r="A2854" i="5"/>
  <c r="K2854" i="5"/>
  <c r="A2855" i="5"/>
  <c r="K2855" i="5"/>
  <c r="A2856" i="5"/>
  <c r="K2856" i="5"/>
  <c r="A2857" i="5"/>
  <c r="K2857" i="5"/>
  <c r="A2858" i="5"/>
  <c r="K2858" i="5"/>
  <c r="A2859" i="5"/>
  <c r="K2859" i="5"/>
  <c r="A2860" i="5"/>
  <c r="K2860" i="5"/>
  <c r="A2861" i="5"/>
  <c r="K2861" i="5"/>
  <c r="A2862" i="5"/>
  <c r="K2862" i="5"/>
  <c r="A2863" i="5"/>
  <c r="K2863" i="5"/>
  <c r="A2864" i="5"/>
  <c r="K2864" i="5"/>
  <c r="A2865" i="5"/>
  <c r="K2865" i="5"/>
  <c r="A2866" i="5"/>
  <c r="K2866" i="5"/>
  <c r="A2867" i="5"/>
  <c r="K2867" i="5"/>
  <c r="A2868" i="5"/>
  <c r="K2868" i="5"/>
  <c r="A2869" i="5"/>
  <c r="K2869" i="5"/>
  <c r="A2870" i="5"/>
  <c r="K2870" i="5"/>
  <c r="A2871" i="5"/>
  <c r="K2871" i="5"/>
  <c r="A2872" i="5"/>
  <c r="K2872" i="5"/>
  <c r="A2873" i="5"/>
  <c r="K2873" i="5"/>
  <c r="A2874" i="5"/>
  <c r="K2874" i="5"/>
  <c r="A2875" i="5"/>
  <c r="K2875" i="5"/>
  <c r="A2876" i="5"/>
  <c r="K2876" i="5"/>
  <c r="A2877" i="5"/>
  <c r="K2877" i="5"/>
  <c r="A2878" i="5"/>
  <c r="K2878" i="5"/>
  <c r="A2879" i="5"/>
  <c r="K2879" i="5"/>
  <c r="A2880" i="5"/>
  <c r="K2880" i="5"/>
  <c r="A2881" i="5"/>
  <c r="K2881" i="5"/>
  <c r="A2882" i="5"/>
  <c r="K2882" i="5"/>
  <c r="A2883" i="5"/>
  <c r="K2883" i="5"/>
  <c r="A2884" i="5"/>
  <c r="K2884" i="5"/>
  <c r="A2885" i="5"/>
  <c r="K2885" i="5"/>
  <c r="A2886" i="5"/>
  <c r="K2886" i="5"/>
  <c r="A2887" i="5"/>
  <c r="K2887" i="5"/>
  <c r="A2888" i="5"/>
  <c r="K2888" i="5"/>
  <c r="A2889" i="5"/>
  <c r="K2889" i="5"/>
  <c r="A2890" i="5"/>
  <c r="K2890" i="5"/>
  <c r="A2891" i="5"/>
  <c r="K2891" i="5"/>
  <c r="A2892" i="5"/>
  <c r="K2892" i="5"/>
  <c r="A2893" i="5"/>
  <c r="K2893" i="5"/>
  <c r="A2894" i="5"/>
  <c r="K2894" i="5"/>
  <c r="A2895" i="5"/>
  <c r="K2895" i="5"/>
  <c r="A2896" i="5"/>
  <c r="K2896" i="5"/>
  <c r="A2897" i="5"/>
  <c r="K2897" i="5"/>
  <c r="A2898" i="5"/>
  <c r="K2898" i="5"/>
  <c r="A2899" i="5"/>
  <c r="K2899" i="5"/>
  <c r="A2900" i="5"/>
  <c r="K2900" i="5"/>
  <c r="A2901" i="5"/>
  <c r="K2901" i="5"/>
  <c r="A2902" i="5"/>
  <c r="K2902" i="5"/>
  <c r="A2903" i="5"/>
  <c r="K2903" i="5"/>
  <c r="A2904" i="5"/>
  <c r="K2904" i="5"/>
  <c r="A2905" i="5"/>
  <c r="K2905" i="5"/>
  <c r="A2906" i="5"/>
  <c r="K2906" i="5"/>
  <c r="A2907" i="5"/>
  <c r="K2907" i="5"/>
  <c r="A2908" i="5"/>
  <c r="K2908" i="5"/>
  <c r="A2909" i="5"/>
  <c r="K2909" i="5"/>
  <c r="A2910" i="5"/>
  <c r="K2910" i="5"/>
  <c r="A2911" i="5"/>
  <c r="K2911" i="5"/>
  <c r="A2912" i="5"/>
  <c r="K2912" i="5"/>
  <c r="A2913" i="5"/>
  <c r="K2913" i="5"/>
  <c r="A2914" i="5"/>
  <c r="K2914" i="5"/>
  <c r="A2915" i="5"/>
  <c r="K2915" i="5"/>
  <c r="A2916" i="5"/>
  <c r="K2916" i="5"/>
  <c r="A2917" i="5"/>
  <c r="K2917" i="5"/>
  <c r="A2918" i="5"/>
  <c r="K2918" i="5"/>
  <c r="A2919" i="5"/>
  <c r="K2919" i="5"/>
  <c r="A2920" i="5"/>
  <c r="K2920" i="5"/>
  <c r="A2921" i="5"/>
  <c r="K2921" i="5"/>
  <c r="A2922" i="5"/>
  <c r="K2922" i="5"/>
  <c r="A2923" i="5"/>
  <c r="K2923" i="5"/>
  <c r="A2924" i="5"/>
  <c r="K2924" i="5"/>
  <c r="A2925" i="5"/>
  <c r="K2925" i="5"/>
  <c r="A2926" i="5"/>
  <c r="K2926" i="5"/>
  <c r="A2927" i="5"/>
  <c r="K2927" i="5"/>
  <c r="A2928" i="5"/>
  <c r="K2928" i="5"/>
  <c r="A2929" i="5"/>
  <c r="K2929" i="5"/>
  <c r="A2930" i="5"/>
  <c r="K2930" i="5"/>
  <c r="A2931" i="5"/>
  <c r="K2931" i="5"/>
  <c r="A2932" i="5"/>
  <c r="K2932" i="5"/>
  <c r="A2933" i="5"/>
  <c r="K2933" i="5"/>
  <c r="A2934" i="5"/>
  <c r="K2934" i="5"/>
  <c r="A2935" i="5"/>
  <c r="K2935" i="5"/>
  <c r="A2936" i="5"/>
  <c r="K2936" i="5"/>
  <c r="A2937" i="5"/>
  <c r="K2937" i="5"/>
  <c r="A2938" i="5"/>
  <c r="K2938" i="5"/>
  <c r="A2939" i="5"/>
  <c r="K2939" i="5"/>
  <c r="A2940" i="5"/>
  <c r="K2940" i="5"/>
  <c r="A2941" i="5"/>
  <c r="K2941" i="5"/>
  <c r="A2942" i="5"/>
  <c r="K2942" i="5"/>
  <c r="A2943" i="5"/>
  <c r="K2943" i="5"/>
  <c r="A2944" i="5"/>
  <c r="K2944" i="5"/>
  <c r="A2945" i="5"/>
  <c r="K2945" i="5"/>
  <c r="A2946" i="5"/>
  <c r="K2946" i="5"/>
  <c r="A2947" i="5"/>
  <c r="K2947" i="5"/>
  <c r="A2948" i="5"/>
  <c r="K2948" i="5"/>
  <c r="A2949" i="5"/>
  <c r="K2949" i="5"/>
  <c r="A2950" i="5"/>
  <c r="K2950" i="5"/>
  <c r="A2951" i="5"/>
  <c r="K2951" i="5"/>
  <c r="A2952" i="5"/>
  <c r="K2952" i="5"/>
  <c r="A2953" i="5"/>
  <c r="K2953" i="5"/>
  <c r="A2954" i="5"/>
  <c r="K2954" i="5"/>
  <c r="A2955" i="5"/>
  <c r="K2955" i="5"/>
  <c r="A2956" i="5"/>
  <c r="K2956" i="5"/>
  <c r="A2957" i="5"/>
  <c r="K2957" i="5"/>
  <c r="A2958" i="5"/>
  <c r="K2958" i="5"/>
  <c r="A2959" i="5"/>
  <c r="K2959" i="5"/>
  <c r="A2960" i="5"/>
  <c r="K2960" i="5"/>
  <c r="A2961" i="5"/>
  <c r="K2961" i="5"/>
  <c r="A2962" i="5"/>
  <c r="K2962" i="5"/>
  <c r="A2963" i="5"/>
  <c r="K2963" i="5"/>
  <c r="A2964" i="5"/>
  <c r="K2964" i="5"/>
  <c r="A2965" i="5"/>
  <c r="K2965" i="5"/>
  <c r="A2966" i="5"/>
  <c r="K2966" i="5"/>
  <c r="A2967" i="5"/>
  <c r="K2967" i="5"/>
  <c r="A2968" i="5"/>
  <c r="K2968" i="5"/>
  <c r="A2969" i="5"/>
  <c r="K2969" i="5"/>
  <c r="A2970" i="5"/>
  <c r="K2970" i="5"/>
  <c r="A2971" i="5"/>
  <c r="K2971" i="5"/>
  <c r="A2972" i="5"/>
  <c r="K2972" i="5"/>
  <c r="A2973" i="5"/>
  <c r="K2973" i="5"/>
  <c r="A2974" i="5"/>
  <c r="K2974" i="5"/>
  <c r="A2975" i="5"/>
  <c r="K2975" i="5"/>
  <c r="A2976" i="5"/>
  <c r="K2976" i="5"/>
  <c r="A2977" i="5"/>
  <c r="K2977" i="5"/>
  <c r="A2978" i="5"/>
  <c r="K2978" i="5"/>
  <c r="A2979" i="5"/>
  <c r="K2979" i="5"/>
  <c r="A2980" i="5"/>
  <c r="K2980" i="5"/>
  <c r="A2981" i="5"/>
  <c r="K2981" i="5"/>
  <c r="A2982" i="5"/>
  <c r="K2982" i="5"/>
  <c r="A2983" i="5"/>
  <c r="K2983" i="5"/>
  <c r="A2984" i="5"/>
  <c r="K2984" i="5"/>
  <c r="A2985" i="5"/>
  <c r="K2985" i="5"/>
  <c r="A2986" i="5"/>
  <c r="K2986" i="5"/>
  <c r="A2987" i="5"/>
  <c r="K2987" i="5"/>
  <c r="A2988" i="5"/>
  <c r="K2988" i="5"/>
  <c r="A2989" i="5"/>
  <c r="K2989" i="5"/>
  <c r="A2990" i="5"/>
  <c r="K2990" i="5"/>
  <c r="A2991" i="5"/>
  <c r="K2991" i="5"/>
  <c r="A2992" i="5"/>
  <c r="K2992" i="5"/>
  <c r="A2993" i="5"/>
  <c r="K2993" i="5"/>
  <c r="A2994" i="5"/>
  <c r="K2994" i="5"/>
  <c r="A2995" i="5"/>
  <c r="K2995" i="5"/>
  <c r="A2996" i="5"/>
  <c r="K2996" i="5"/>
  <c r="A2997" i="5"/>
  <c r="K2997" i="5"/>
  <c r="A2998" i="5"/>
  <c r="K2998" i="5"/>
  <c r="A2999" i="5"/>
  <c r="K2999" i="5"/>
  <c r="A3000" i="5"/>
  <c r="K3000" i="5"/>
  <c r="A3001" i="5"/>
  <c r="K3001" i="5"/>
  <c r="A3002" i="5"/>
  <c r="K3002" i="5"/>
  <c r="A3003" i="5"/>
  <c r="K3003" i="5"/>
  <c r="A3004" i="5"/>
  <c r="K3004" i="5"/>
  <c r="A3005" i="5"/>
  <c r="K3005" i="5"/>
  <c r="A3006" i="5"/>
  <c r="K3006" i="5"/>
  <c r="A3007" i="5"/>
  <c r="K3007" i="5"/>
  <c r="A3008" i="5"/>
  <c r="K3008" i="5"/>
  <c r="A3009" i="5"/>
  <c r="K3009" i="5"/>
  <c r="A3010" i="5"/>
  <c r="K3010" i="5"/>
  <c r="A3011" i="5"/>
  <c r="K3011" i="5"/>
  <c r="A3012" i="5"/>
  <c r="K3012" i="5"/>
  <c r="A3013" i="5"/>
  <c r="K3013" i="5"/>
  <c r="A3014" i="5"/>
  <c r="K3014" i="5"/>
  <c r="A3015" i="5"/>
  <c r="K3015" i="5"/>
  <c r="A3016" i="5"/>
  <c r="K3016" i="5"/>
  <c r="A3017" i="5"/>
  <c r="K3017" i="5"/>
  <c r="A3018" i="5"/>
  <c r="K3018" i="5"/>
  <c r="A3019" i="5"/>
  <c r="K3019" i="5"/>
  <c r="A3020" i="5"/>
  <c r="K3020" i="5"/>
  <c r="A3021" i="5"/>
  <c r="K3021" i="5"/>
  <c r="A3022" i="5"/>
  <c r="K3022" i="5"/>
  <c r="A3023" i="5"/>
  <c r="K3023" i="5"/>
  <c r="A3024" i="5"/>
  <c r="K3024" i="5"/>
  <c r="A3025" i="5"/>
  <c r="K3025" i="5"/>
  <c r="A3026" i="5"/>
  <c r="K3026" i="5"/>
  <c r="A3027" i="5"/>
  <c r="K3027" i="5"/>
  <c r="A3028" i="5"/>
  <c r="K3028" i="5"/>
  <c r="A3029" i="5"/>
  <c r="K3029" i="5"/>
  <c r="A3030" i="5"/>
  <c r="K3030" i="5"/>
  <c r="A3031" i="5"/>
  <c r="K3031" i="5"/>
  <c r="A3032" i="5"/>
  <c r="K3032" i="5"/>
  <c r="A3033" i="5"/>
  <c r="K3033" i="5"/>
  <c r="A3034" i="5"/>
  <c r="K3034" i="5"/>
  <c r="A3035" i="5"/>
  <c r="K3035" i="5"/>
  <c r="A3036" i="5"/>
  <c r="K3036" i="5"/>
  <c r="A3037" i="5"/>
  <c r="K3037" i="5"/>
  <c r="A3038" i="5"/>
  <c r="K3038" i="5"/>
  <c r="A3039" i="5"/>
  <c r="K3039" i="5"/>
  <c r="A3040" i="5"/>
  <c r="K3040" i="5"/>
  <c r="A3041" i="5"/>
  <c r="K3041" i="5"/>
  <c r="A3042" i="5"/>
  <c r="K3042" i="5"/>
  <c r="A3043" i="5"/>
  <c r="K3043" i="5"/>
  <c r="A3044" i="5"/>
  <c r="K3044" i="5"/>
  <c r="A3045" i="5"/>
  <c r="K3045" i="5"/>
  <c r="A3046" i="5"/>
  <c r="K3046" i="5"/>
  <c r="A3047" i="5"/>
  <c r="K3047" i="5"/>
  <c r="A3048" i="5"/>
  <c r="K3048" i="5"/>
  <c r="A3049" i="5"/>
  <c r="K3049" i="5"/>
  <c r="A3050" i="5"/>
  <c r="K3050" i="5"/>
  <c r="A3051" i="5"/>
  <c r="K3051" i="5"/>
  <c r="A3052" i="5"/>
  <c r="K3052" i="5"/>
  <c r="A3053" i="5"/>
  <c r="K3053" i="5"/>
  <c r="A3054" i="5"/>
  <c r="K3054" i="5"/>
  <c r="A3055" i="5"/>
  <c r="K3055" i="5"/>
  <c r="A3056" i="5"/>
  <c r="K3056" i="5"/>
  <c r="A3057" i="5"/>
  <c r="K3057" i="5"/>
  <c r="A3058" i="5"/>
  <c r="K3058" i="5"/>
  <c r="A3059" i="5"/>
  <c r="K3059" i="5"/>
  <c r="A3060" i="5"/>
  <c r="K3060" i="5"/>
  <c r="A3061" i="5"/>
  <c r="K3061" i="5"/>
  <c r="A3062" i="5"/>
  <c r="K3062" i="5"/>
  <c r="A3063" i="5"/>
  <c r="K3063" i="5"/>
  <c r="A3064" i="5"/>
  <c r="K3064" i="5"/>
  <c r="A3065" i="5"/>
  <c r="K3065" i="5"/>
  <c r="A3066" i="5"/>
  <c r="K3066" i="5"/>
  <c r="A3067" i="5"/>
  <c r="K3067" i="5"/>
  <c r="A3068" i="5"/>
  <c r="K3068" i="5"/>
  <c r="A3069" i="5"/>
  <c r="K3069" i="5"/>
  <c r="A3070" i="5"/>
  <c r="K3070" i="5"/>
  <c r="A3071" i="5"/>
  <c r="K3071" i="5"/>
  <c r="A3072" i="5"/>
  <c r="K3072" i="5"/>
  <c r="A3073" i="5"/>
  <c r="K3073" i="5"/>
  <c r="A3074" i="5"/>
  <c r="K3074" i="5"/>
  <c r="A3075" i="5"/>
  <c r="K3075" i="5"/>
  <c r="A3076" i="5"/>
  <c r="K3076" i="5"/>
  <c r="A3077" i="5"/>
  <c r="K3077" i="5"/>
  <c r="A3078" i="5"/>
  <c r="K3078" i="5"/>
  <c r="A3079" i="5"/>
  <c r="K3079" i="5"/>
  <c r="A3080" i="5"/>
  <c r="K3080" i="5"/>
  <c r="A3081" i="5"/>
  <c r="K3081" i="5"/>
  <c r="A3082" i="5"/>
  <c r="K3082" i="5"/>
  <c r="A3083" i="5"/>
  <c r="K3083" i="5"/>
  <c r="A3084" i="5"/>
  <c r="K3084" i="5"/>
  <c r="A3085" i="5"/>
  <c r="K3085" i="5"/>
  <c r="A3086" i="5"/>
  <c r="K3086" i="5"/>
  <c r="A3087" i="5"/>
  <c r="K3087" i="5"/>
  <c r="A3088" i="5"/>
  <c r="K3088" i="5"/>
  <c r="A3089" i="5"/>
  <c r="K3089" i="5"/>
  <c r="A3090" i="5"/>
  <c r="K3090" i="5"/>
  <c r="A3091" i="5"/>
  <c r="K3091" i="5"/>
  <c r="A3092" i="5"/>
  <c r="K3092" i="5"/>
  <c r="A3093" i="5"/>
  <c r="K3093" i="5"/>
  <c r="A3094" i="5"/>
  <c r="K3094" i="5"/>
  <c r="A3095" i="5"/>
  <c r="K3095" i="5"/>
  <c r="A3096" i="5"/>
  <c r="K3096" i="5"/>
  <c r="A3097" i="5"/>
  <c r="K3097" i="5"/>
  <c r="A3098" i="5"/>
  <c r="K3098" i="5"/>
  <c r="A3099" i="5"/>
  <c r="K3099" i="5"/>
  <c r="A3100" i="5"/>
  <c r="K3100" i="5"/>
  <c r="A3101" i="5"/>
  <c r="K3101" i="5"/>
  <c r="A3102" i="5"/>
  <c r="K3102" i="5"/>
  <c r="A3103" i="5"/>
  <c r="K3103" i="5"/>
  <c r="A3104" i="5"/>
  <c r="K3104" i="5"/>
  <c r="A3105" i="5"/>
  <c r="K3105" i="5"/>
  <c r="A3106" i="5"/>
  <c r="K3106" i="5"/>
  <c r="A3107" i="5"/>
  <c r="K3107" i="5"/>
  <c r="A3108" i="5"/>
  <c r="K3108" i="5"/>
  <c r="A3109" i="5"/>
  <c r="K3109" i="5"/>
  <c r="A3110" i="5"/>
  <c r="K3110" i="5"/>
  <c r="A3111" i="5"/>
  <c r="K3111" i="5"/>
  <c r="A3112" i="5"/>
  <c r="K3112" i="5"/>
  <c r="A3113" i="5"/>
  <c r="K3113" i="5"/>
  <c r="A3114" i="5"/>
  <c r="K3114" i="5"/>
  <c r="A3115" i="5"/>
  <c r="K3115" i="5"/>
  <c r="A3116" i="5"/>
  <c r="K3116" i="5"/>
  <c r="A3117" i="5"/>
  <c r="K3117" i="5"/>
  <c r="A3118" i="5"/>
  <c r="K3118" i="5"/>
  <c r="A3119" i="5"/>
  <c r="K3119" i="5"/>
  <c r="A3120" i="5"/>
  <c r="K3120" i="5"/>
  <c r="A3121" i="5"/>
  <c r="K3121" i="5"/>
  <c r="A3122" i="5"/>
  <c r="K3122" i="5"/>
  <c r="A3123" i="5"/>
  <c r="K3123" i="5"/>
  <c r="A3124" i="5"/>
  <c r="K3124" i="5"/>
  <c r="A3125" i="5"/>
  <c r="K3125" i="5"/>
  <c r="A3126" i="5"/>
  <c r="K3126" i="5"/>
  <c r="A3127" i="5"/>
  <c r="K3127" i="5"/>
  <c r="A3128" i="5"/>
  <c r="K3128" i="5"/>
  <c r="A3129" i="5"/>
  <c r="K3129" i="5"/>
  <c r="A3130" i="5"/>
  <c r="K3130" i="5"/>
  <c r="A3131" i="5"/>
  <c r="K3131" i="5"/>
  <c r="A3132" i="5"/>
  <c r="K3132" i="5"/>
  <c r="A3133" i="5"/>
  <c r="K3133" i="5"/>
  <c r="A3134" i="5"/>
  <c r="K3134" i="5"/>
  <c r="A3135" i="5"/>
  <c r="K3135" i="5"/>
  <c r="A3136" i="5"/>
  <c r="K3136" i="5"/>
  <c r="A3137" i="5"/>
  <c r="K3137" i="5"/>
  <c r="A3138" i="5"/>
  <c r="K3138" i="5"/>
  <c r="A3139" i="5"/>
  <c r="K3139" i="5"/>
  <c r="A3140" i="5"/>
  <c r="K3140" i="5"/>
  <c r="A3141" i="5"/>
  <c r="K3141" i="5"/>
  <c r="A3142" i="5"/>
  <c r="K3142" i="5"/>
  <c r="A3143" i="5"/>
  <c r="K3143" i="5"/>
  <c r="A3144" i="5"/>
  <c r="K3144" i="5"/>
  <c r="A3145" i="5"/>
  <c r="K3145" i="5"/>
  <c r="A3146" i="5"/>
  <c r="K3146" i="5"/>
  <c r="A3147" i="5"/>
  <c r="K3147" i="5"/>
  <c r="A3148" i="5"/>
  <c r="K3148" i="5"/>
  <c r="A3149" i="5"/>
  <c r="K3149" i="5"/>
  <c r="A3150" i="5"/>
  <c r="K3150" i="5"/>
  <c r="A3151" i="5"/>
  <c r="K3151" i="5"/>
  <c r="A3152" i="5"/>
  <c r="K3152" i="5"/>
  <c r="A3153" i="5"/>
  <c r="K3153" i="5"/>
  <c r="A3154" i="5"/>
  <c r="K3154" i="5"/>
  <c r="A3155" i="5"/>
  <c r="K3155" i="5"/>
  <c r="A3156" i="5"/>
  <c r="K3156" i="5"/>
  <c r="A3157" i="5"/>
  <c r="K3157" i="5"/>
  <c r="A3158" i="5"/>
  <c r="K3158" i="5"/>
  <c r="A3159" i="5"/>
  <c r="K3159" i="5"/>
  <c r="A3160" i="5"/>
  <c r="K3160" i="5"/>
  <c r="A3161" i="5"/>
  <c r="K3161" i="5"/>
  <c r="A3162" i="5"/>
  <c r="K3162" i="5"/>
  <c r="A3163" i="5"/>
  <c r="K3163" i="5"/>
  <c r="A3164" i="5"/>
  <c r="K3164" i="5"/>
  <c r="A3165" i="5"/>
  <c r="K3165" i="5"/>
  <c r="A3166" i="5"/>
  <c r="K3166" i="5"/>
  <c r="A3167" i="5"/>
  <c r="K3167" i="5"/>
  <c r="A3168" i="5"/>
  <c r="K3168" i="5"/>
  <c r="A3169" i="5"/>
  <c r="K3169" i="5"/>
  <c r="A3170" i="5"/>
  <c r="K3170" i="5"/>
  <c r="A3171" i="5"/>
  <c r="K3171" i="5"/>
  <c r="A3172" i="5"/>
  <c r="K3172" i="5"/>
  <c r="A3173" i="5"/>
  <c r="K3173" i="5"/>
  <c r="A3174" i="5"/>
  <c r="K3174" i="5"/>
  <c r="A3175" i="5"/>
  <c r="K3175" i="5"/>
  <c r="A3176" i="5"/>
  <c r="K3176" i="5"/>
  <c r="A3177" i="5"/>
  <c r="K3177" i="5"/>
  <c r="A3178" i="5"/>
  <c r="K3178" i="5"/>
  <c r="A3179" i="5"/>
  <c r="K3179" i="5"/>
  <c r="A3180" i="5"/>
  <c r="K3180" i="5"/>
  <c r="A3181" i="5"/>
  <c r="K3181" i="5"/>
  <c r="A3182" i="5"/>
  <c r="K3182" i="5"/>
  <c r="A3183" i="5"/>
  <c r="K3183" i="5"/>
  <c r="A3184" i="5"/>
  <c r="K3184" i="5"/>
  <c r="A3185" i="5"/>
  <c r="K3185" i="5"/>
  <c r="A3186" i="5"/>
  <c r="K3186" i="5"/>
  <c r="A3187" i="5"/>
  <c r="K3187" i="5"/>
  <c r="A3188" i="5"/>
  <c r="K3188" i="5"/>
  <c r="A3189" i="5"/>
  <c r="K3189" i="5"/>
  <c r="A3190" i="5"/>
  <c r="K3190" i="5"/>
  <c r="A3191" i="5"/>
  <c r="K3191" i="5"/>
  <c r="A3192" i="5"/>
  <c r="K3192" i="5"/>
  <c r="A3193" i="5"/>
  <c r="K3193" i="5"/>
  <c r="A3194" i="5"/>
  <c r="K3194" i="5"/>
  <c r="A3195" i="5"/>
  <c r="K3195" i="5"/>
  <c r="A3196" i="5"/>
  <c r="K3196" i="5"/>
  <c r="A3197" i="5"/>
  <c r="K3197" i="5"/>
  <c r="A3198" i="5"/>
  <c r="K3198" i="5"/>
  <c r="A3199" i="5"/>
  <c r="K3199" i="5"/>
  <c r="A3200" i="5"/>
  <c r="K3200" i="5"/>
  <c r="A3201" i="5"/>
  <c r="K3201" i="5"/>
  <c r="A3202" i="5"/>
  <c r="K3202" i="5"/>
  <c r="A3203" i="5"/>
  <c r="K3203" i="5"/>
  <c r="A3204" i="5"/>
  <c r="K3204" i="5"/>
  <c r="A3205" i="5"/>
  <c r="K3205" i="5"/>
  <c r="A3206" i="5"/>
  <c r="K3206" i="5"/>
  <c r="A3207" i="5"/>
  <c r="K3207" i="5"/>
  <c r="A3208" i="5"/>
  <c r="K3208" i="5"/>
  <c r="A3209" i="5"/>
  <c r="K3209" i="5"/>
  <c r="A3210" i="5"/>
  <c r="K3210" i="5"/>
  <c r="A3211" i="5"/>
  <c r="K3211" i="5"/>
  <c r="A3212" i="5"/>
  <c r="K3212" i="5"/>
  <c r="A3213" i="5"/>
  <c r="K3213" i="5"/>
  <c r="A3214" i="5"/>
  <c r="K3214" i="5"/>
  <c r="A3215" i="5"/>
  <c r="K3215" i="5"/>
  <c r="A3216" i="5"/>
  <c r="K3216" i="5"/>
  <c r="A3217" i="5"/>
  <c r="K3217" i="5"/>
  <c r="A3218" i="5"/>
  <c r="K3218" i="5"/>
  <c r="A3219" i="5"/>
  <c r="K3219" i="5"/>
  <c r="A3220" i="5"/>
  <c r="K3220" i="5"/>
  <c r="A3221" i="5"/>
  <c r="K3221" i="5"/>
  <c r="A3222" i="5"/>
  <c r="K3222" i="5"/>
  <c r="A3223" i="5"/>
  <c r="K3223" i="5"/>
  <c r="A3224" i="5"/>
  <c r="K3224" i="5"/>
  <c r="A3225" i="5"/>
  <c r="K3225" i="5"/>
  <c r="A3226" i="5"/>
  <c r="K3226" i="5"/>
  <c r="A3227" i="5"/>
  <c r="K3227" i="5"/>
  <c r="A3228" i="5"/>
  <c r="K3228" i="5"/>
  <c r="A3229" i="5"/>
  <c r="K3229" i="5"/>
  <c r="A3230" i="5"/>
  <c r="K3230" i="5"/>
  <c r="A3231" i="5"/>
  <c r="K3231" i="5"/>
  <c r="A3232" i="5"/>
  <c r="K3232" i="5"/>
  <c r="A3233" i="5"/>
  <c r="K3233" i="5"/>
  <c r="A3234" i="5"/>
  <c r="K3234" i="5"/>
  <c r="A3235" i="5"/>
  <c r="K3235" i="5"/>
  <c r="A3236" i="5"/>
  <c r="K3236" i="5"/>
  <c r="A3237" i="5"/>
  <c r="K3237" i="5"/>
  <c r="A3238" i="5"/>
  <c r="K3238" i="5"/>
  <c r="A3239" i="5"/>
  <c r="K3239" i="5"/>
  <c r="A3240" i="5"/>
  <c r="K3240" i="5"/>
  <c r="A3241" i="5"/>
  <c r="K3241" i="5"/>
  <c r="A3242" i="5"/>
  <c r="K3242" i="5"/>
  <c r="A3243" i="5"/>
  <c r="K3243" i="5"/>
  <c r="A3244" i="5"/>
  <c r="K3244" i="5"/>
  <c r="A3245" i="5"/>
  <c r="K3245" i="5"/>
  <c r="A3246" i="5"/>
  <c r="K3246" i="5"/>
  <c r="A3247" i="5"/>
  <c r="K3247" i="5"/>
  <c r="A3248" i="5"/>
  <c r="K3248" i="5"/>
  <c r="A3249" i="5"/>
  <c r="K3249" i="5"/>
  <c r="A3250" i="5"/>
  <c r="K3250" i="5"/>
  <c r="A3251" i="5"/>
  <c r="K3251" i="5"/>
  <c r="A3252" i="5"/>
  <c r="K3252" i="5"/>
  <c r="A3253" i="5"/>
  <c r="K3253" i="5"/>
  <c r="A3254" i="5"/>
  <c r="K3254" i="5"/>
  <c r="A3255" i="5"/>
  <c r="K3255" i="5"/>
  <c r="A3256" i="5"/>
  <c r="K3256" i="5"/>
  <c r="A3257" i="5"/>
  <c r="K3257" i="5"/>
  <c r="A3258" i="5"/>
  <c r="K3258" i="5"/>
  <c r="A3259" i="5"/>
  <c r="K3259" i="5"/>
  <c r="A3260" i="5"/>
  <c r="K3260" i="5"/>
  <c r="A3261" i="5"/>
  <c r="K3261" i="5"/>
  <c r="A3262" i="5"/>
  <c r="K3262" i="5"/>
  <c r="A3263" i="5"/>
  <c r="K3263" i="5"/>
  <c r="A3264" i="5"/>
  <c r="K3264" i="5"/>
  <c r="A3265" i="5"/>
  <c r="K3265" i="5"/>
  <c r="A3266" i="5"/>
  <c r="K3266" i="5"/>
  <c r="A3267" i="5"/>
  <c r="K3267" i="5"/>
  <c r="A3268" i="5"/>
  <c r="K3268" i="5"/>
  <c r="A3269" i="5"/>
  <c r="K3269" i="5"/>
  <c r="A3270" i="5"/>
  <c r="K3270" i="5"/>
  <c r="A3271" i="5"/>
  <c r="K3271" i="5"/>
  <c r="A3272" i="5"/>
  <c r="K3272" i="5"/>
  <c r="A3273" i="5"/>
  <c r="K3273" i="5"/>
  <c r="A3274" i="5"/>
  <c r="K3274" i="5"/>
  <c r="A3275" i="5"/>
  <c r="K3275" i="5"/>
  <c r="A3276" i="5"/>
  <c r="K3276" i="5"/>
  <c r="A3277" i="5"/>
  <c r="K3277" i="5"/>
  <c r="A3278" i="5"/>
  <c r="K3278" i="5"/>
  <c r="A3279" i="5"/>
  <c r="K3279" i="5"/>
  <c r="A3280" i="5"/>
  <c r="K3280" i="5"/>
  <c r="A3281" i="5"/>
  <c r="K3281" i="5"/>
  <c r="A3282" i="5"/>
  <c r="K3282" i="5"/>
  <c r="A3283" i="5"/>
  <c r="K3283" i="5"/>
  <c r="A3284" i="5"/>
  <c r="K3284" i="5"/>
  <c r="A3285" i="5"/>
  <c r="K3285" i="5"/>
  <c r="A3286" i="5"/>
  <c r="K3286" i="5"/>
  <c r="A3287" i="5"/>
  <c r="K3287" i="5"/>
  <c r="A3288" i="5"/>
  <c r="K3288" i="5"/>
  <c r="A3289" i="5"/>
  <c r="K3289" i="5"/>
  <c r="A3290" i="5"/>
  <c r="K3290" i="5"/>
  <c r="A3291" i="5"/>
  <c r="K3291" i="5"/>
  <c r="A3292" i="5"/>
  <c r="K3292" i="5"/>
  <c r="A3293" i="5"/>
  <c r="K3293" i="5"/>
  <c r="A3294" i="5"/>
  <c r="K3294" i="5"/>
  <c r="A3295" i="5"/>
  <c r="K3295" i="5"/>
  <c r="A3296" i="5"/>
  <c r="K3296" i="5"/>
  <c r="A3297" i="5"/>
  <c r="K3297" i="5"/>
  <c r="A3298" i="5"/>
  <c r="K3298" i="5"/>
  <c r="A3299" i="5"/>
  <c r="K3299" i="5"/>
  <c r="A3300" i="5"/>
  <c r="K3300" i="5"/>
  <c r="A3301" i="5"/>
  <c r="K3301" i="5"/>
  <c r="A3302" i="5"/>
  <c r="K3302" i="5"/>
  <c r="A3303" i="5"/>
  <c r="K3303" i="5"/>
  <c r="A3304" i="5"/>
  <c r="K3304" i="5"/>
  <c r="A3305" i="5"/>
  <c r="K3305" i="5"/>
  <c r="A3306" i="5"/>
  <c r="K3306" i="5"/>
  <c r="A3307" i="5"/>
  <c r="K3307" i="5"/>
  <c r="A3308" i="5"/>
  <c r="K3308" i="5"/>
  <c r="A3309" i="5"/>
  <c r="K3309" i="5"/>
  <c r="A3310" i="5"/>
  <c r="K3310" i="5"/>
  <c r="A3311" i="5"/>
  <c r="K3311" i="5"/>
  <c r="A3312" i="5"/>
  <c r="K3312" i="5"/>
  <c r="A3313" i="5"/>
  <c r="K3313" i="5"/>
  <c r="A3314" i="5"/>
  <c r="K3314" i="5"/>
  <c r="A3315" i="5"/>
  <c r="K3315" i="5"/>
  <c r="A3316" i="5"/>
  <c r="K3316" i="5"/>
  <c r="A3317" i="5"/>
  <c r="K3317" i="5"/>
  <c r="A3318" i="5"/>
  <c r="K3318" i="5"/>
  <c r="A3319" i="5"/>
  <c r="K3319" i="5"/>
  <c r="A3320" i="5"/>
  <c r="K3320" i="5"/>
  <c r="A3321" i="5"/>
  <c r="K3321" i="5"/>
  <c r="A3322" i="5"/>
  <c r="K3322" i="5"/>
  <c r="A3323" i="5"/>
  <c r="K3323" i="5"/>
  <c r="A3324" i="5"/>
  <c r="K3324" i="5"/>
  <c r="A3325" i="5"/>
  <c r="K3325" i="5"/>
  <c r="A3326" i="5"/>
  <c r="K3326" i="5"/>
  <c r="A3327" i="5"/>
  <c r="K3327" i="5"/>
  <c r="A3328" i="5"/>
  <c r="K3328" i="5"/>
  <c r="A3329" i="5"/>
  <c r="K3329" i="5"/>
  <c r="A3330" i="5"/>
  <c r="K3330" i="5"/>
  <c r="A3331" i="5"/>
  <c r="K3331" i="5"/>
  <c r="A3332" i="5"/>
  <c r="K3332" i="5"/>
  <c r="A3333" i="5"/>
  <c r="K3333" i="5"/>
  <c r="A3334" i="5"/>
  <c r="K3334" i="5"/>
  <c r="A3335" i="5"/>
  <c r="K3335" i="5"/>
  <c r="A3336" i="5"/>
  <c r="K3336" i="5"/>
  <c r="A3337" i="5"/>
  <c r="K3337" i="5"/>
  <c r="A3338" i="5"/>
  <c r="K3338" i="5"/>
  <c r="A3339" i="5"/>
  <c r="K3339" i="5"/>
  <c r="A3340" i="5"/>
  <c r="K3340" i="5"/>
  <c r="A3341" i="5"/>
  <c r="K3341" i="5"/>
  <c r="A3342" i="5"/>
  <c r="K3342" i="5"/>
  <c r="A3343" i="5"/>
  <c r="K3343" i="5"/>
  <c r="A3344" i="5"/>
  <c r="K3344" i="5"/>
  <c r="A3345" i="5"/>
  <c r="K3345" i="5"/>
  <c r="A3346" i="5"/>
  <c r="K3346" i="5"/>
  <c r="A3347" i="5"/>
  <c r="K3347" i="5"/>
  <c r="A3348" i="5"/>
  <c r="K3348" i="5"/>
  <c r="A3349" i="5"/>
  <c r="K3349" i="5"/>
  <c r="A3350" i="5"/>
  <c r="K3350" i="5"/>
  <c r="A3351" i="5"/>
  <c r="K3351" i="5"/>
  <c r="A3352" i="5"/>
  <c r="K3352" i="5"/>
  <c r="A3353" i="5"/>
  <c r="K3353" i="5"/>
  <c r="A3354" i="5"/>
  <c r="K3354" i="5"/>
  <c r="A3355" i="5"/>
  <c r="K3355" i="5"/>
  <c r="A3356" i="5"/>
  <c r="K3356" i="5"/>
  <c r="A3357" i="5"/>
  <c r="K3357" i="5"/>
  <c r="A3358" i="5"/>
  <c r="K3358" i="5"/>
  <c r="A3359" i="5"/>
  <c r="K3359" i="5"/>
  <c r="A3360" i="5"/>
  <c r="K3360" i="5"/>
  <c r="A3361" i="5"/>
  <c r="K3361" i="5"/>
  <c r="A3362" i="5"/>
  <c r="K3362" i="5"/>
  <c r="A3363" i="5"/>
  <c r="K3363" i="5"/>
  <c r="A3364" i="5"/>
  <c r="K3364" i="5"/>
  <c r="A3365" i="5"/>
  <c r="K3365" i="5"/>
  <c r="A3366" i="5"/>
  <c r="K3366" i="5"/>
  <c r="A3367" i="5"/>
  <c r="K3367" i="5"/>
  <c r="A3368" i="5"/>
  <c r="K3368" i="5"/>
  <c r="A3369" i="5"/>
  <c r="K3369" i="5"/>
  <c r="A3370" i="5"/>
  <c r="K3370" i="5"/>
  <c r="A3371" i="5"/>
  <c r="K3371" i="5"/>
  <c r="A3372" i="5"/>
  <c r="K3372" i="5"/>
  <c r="A3373" i="5"/>
  <c r="K3373" i="5"/>
  <c r="A3374" i="5"/>
  <c r="K3374" i="5"/>
  <c r="A3375" i="5"/>
  <c r="K3375" i="5"/>
  <c r="A3376" i="5"/>
  <c r="K3376" i="5"/>
  <c r="A3377" i="5"/>
  <c r="K3377" i="5"/>
  <c r="A3378" i="5"/>
  <c r="K3378" i="5"/>
  <c r="A3379" i="5"/>
  <c r="K3379" i="5"/>
  <c r="A3380" i="5"/>
  <c r="K3380" i="5"/>
  <c r="A3381" i="5"/>
  <c r="K3381" i="5"/>
  <c r="A3382" i="5"/>
  <c r="K3382" i="5"/>
  <c r="A3383" i="5"/>
  <c r="K3383" i="5"/>
  <c r="A3384" i="5"/>
  <c r="K3384" i="5"/>
  <c r="A3385" i="5"/>
  <c r="K3385" i="5"/>
  <c r="A3386" i="5"/>
  <c r="K3386" i="5"/>
  <c r="A3387" i="5"/>
  <c r="K3387" i="5"/>
  <c r="A3388" i="5"/>
  <c r="K3388" i="5"/>
  <c r="A3389" i="5"/>
  <c r="K3389" i="5"/>
  <c r="A3390" i="5"/>
  <c r="K3390" i="5"/>
  <c r="A3391" i="5"/>
  <c r="K3391" i="5"/>
  <c r="A3392" i="5"/>
  <c r="K3392" i="5"/>
  <c r="A3393" i="5"/>
  <c r="K3393" i="5"/>
  <c r="A3394" i="5"/>
  <c r="K3394" i="5"/>
  <c r="A3395" i="5"/>
  <c r="K3395" i="5"/>
  <c r="A3396" i="5"/>
  <c r="K3396" i="5"/>
  <c r="A3397" i="5"/>
  <c r="K3397" i="5"/>
  <c r="A3398" i="5"/>
  <c r="K3398" i="5"/>
  <c r="A3399" i="5"/>
  <c r="K3399" i="5"/>
  <c r="A3400" i="5"/>
  <c r="K3400" i="5"/>
  <c r="A3401" i="5"/>
  <c r="K3401" i="5"/>
  <c r="A3402" i="5"/>
  <c r="K3402" i="5"/>
  <c r="A3403" i="5"/>
  <c r="K3403" i="5"/>
  <c r="A3404" i="5"/>
  <c r="K3404" i="5"/>
  <c r="A3405" i="5"/>
  <c r="K3405" i="5"/>
  <c r="A3406" i="5"/>
  <c r="K3406" i="5"/>
  <c r="A3407" i="5"/>
  <c r="K3407" i="5"/>
  <c r="A3408" i="5"/>
  <c r="K3408" i="5"/>
  <c r="A3409" i="5"/>
  <c r="K3409" i="5"/>
  <c r="A3410" i="5"/>
  <c r="K3410" i="5"/>
  <c r="A3411" i="5"/>
  <c r="K3411" i="5"/>
  <c r="A3412" i="5"/>
  <c r="K3412" i="5"/>
  <c r="A3413" i="5"/>
  <c r="K3413" i="5"/>
  <c r="A3414" i="5"/>
  <c r="K3414" i="5"/>
  <c r="A3415" i="5"/>
  <c r="K3415" i="5"/>
  <c r="A3416" i="5"/>
  <c r="K3416" i="5"/>
  <c r="A3417" i="5"/>
  <c r="K3417" i="5"/>
  <c r="A3418" i="5"/>
  <c r="K3418" i="5"/>
  <c r="A3419" i="5"/>
  <c r="K3419" i="5"/>
  <c r="A3420" i="5"/>
  <c r="K3420" i="5"/>
  <c r="A3421" i="5"/>
  <c r="K3421" i="5"/>
  <c r="A3422" i="5"/>
  <c r="K3422" i="5"/>
  <c r="A3423" i="5"/>
  <c r="K3423" i="5"/>
  <c r="A3424" i="5"/>
  <c r="K3424" i="5"/>
  <c r="A3425" i="5"/>
  <c r="K3425" i="5"/>
  <c r="A3426" i="5"/>
  <c r="K3426" i="5"/>
  <c r="A3427" i="5"/>
  <c r="K3427" i="5"/>
  <c r="A3428" i="5"/>
  <c r="K3428" i="5"/>
  <c r="A3429" i="5"/>
  <c r="K3429" i="5"/>
  <c r="A3430" i="5"/>
  <c r="K3430" i="5"/>
  <c r="A3431" i="5"/>
  <c r="K3431" i="5"/>
  <c r="A3432" i="5"/>
  <c r="K3432" i="5"/>
  <c r="A3433" i="5"/>
  <c r="K3433" i="5"/>
  <c r="A3434" i="5"/>
  <c r="K3434" i="5"/>
  <c r="A3435" i="5"/>
  <c r="K3435" i="5"/>
  <c r="A3436" i="5"/>
  <c r="K3436" i="5"/>
  <c r="A3437" i="5"/>
  <c r="K3437" i="5"/>
  <c r="A3438" i="5"/>
  <c r="K3438" i="5"/>
  <c r="A3439" i="5"/>
  <c r="K3439" i="5"/>
  <c r="A3440" i="5"/>
  <c r="K3440" i="5"/>
  <c r="A3441" i="5"/>
  <c r="K3441" i="5"/>
  <c r="A3442" i="5"/>
  <c r="K3442" i="5"/>
  <c r="A3443" i="5"/>
  <c r="K3443" i="5"/>
  <c r="A3444" i="5"/>
  <c r="K3444" i="5"/>
  <c r="A3445" i="5"/>
  <c r="K3445" i="5"/>
  <c r="A3446" i="5"/>
  <c r="K3446" i="5"/>
  <c r="A3447" i="5"/>
  <c r="K3447" i="5"/>
  <c r="A3448" i="5"/>
  <c r="K3448" i="5"/>
  <c r="A3449" i="5"/>
  <c r="K3449" i="5"/>
  <c r="A3450" i="5"/>
  <c r="K3450" i="5"/>
  <c r="A3451" i="5"/>
  <c r="K3451" i="5"/>
  <c r="A3452" i="5"/>
  <c r="K3452" i="5"/>
  <c r="A3453" i="5"/>
  <c r="K3453" i="5"/>
  <c r="A3454" i="5"/>
  <c r="K3454" i="5"/>
  <c r="A3455" i="5"/>
  <c r="K3455" i="5"/>
  <c r="A3456" i="5"/>
  <c r="K3456" i="5"/>
  <c r="A3457" i="5"/>
  <c r="K3457" i="5"/>
  <c r="A3458" i="5"/>
  <c r="K3458" i="5"/>
  <c r="A3459" i="5"/>
  <c r="K3459" i="5"/>
  <c r="A3460" i="5"/>
  <c r="K3460" i="5"/>
  <c r="A3461" i="5"/>
  <c r="K3461" i="5"/>
  <c r="A3462" i="5"/>
  <c r="K3462" i="5"/>
  <c r="A3463" i="5"/>
  <c r="K3463" i="5"/>
  <c r="A3464" i="5"/>
  <c r="K3464" i="5"/>
  <c r="A3465" i="5"/>
  <c r="K3465" i="5"/>
  <c r="A3466" i="5"/>
  <c r="K3466" i="5"/>
  <c r="A3467" i="5"/>
  <c r="K3467" i="5"/>
  <c r="A3468" i="5"/>
  <c r="K3468" i="5"/>
  <c r="A3469" i="5"/>
  <c r="K3469" i="5"/>
  <c r="A3470" i="5"/>
  <c r="K3470" i="5"/>
  <c r="A3471" i="5"/>
  <c r="K3471" i="5"/>
  <c r="A3472" i="5"/>
  <c r="K3472" i="5"/>
  <c r="A3473" i="5"/>
  <c r="K3473" i="5"/>
  <c r="A3474" i="5"/>
  <c r="K3474" i="5"/>
  <c r="A3475" i="5"/>
  <c r="K3475" i="5"/>
  <c r="A3476" i="5"/>
  <c r="K3476" i="5"/>
  <c r="A3477" i="5"/>
  <c r="K3477" i="5"/>
  <c r="A3478" i="5"/>
  <c r="K3478" i="5"/>
  <c r="A3479" i="5"/>
  <c r="K3479" i="5"/>
  <c r="A3480" i="5"/>
  <c r="K3480" i="5"/>
  <c r="A3481" i="5"/>
  <c r="K3481" i="5"/>
  <c r="A3482" i="5"/>
  <c r="K3482" i="5"/>
  <c r="A3483" i="5"/>
  <c r="K3483" i="5"/>
  <c r="A3484" i="5"/>
  <c r="K3484" i="5"/>
  <c r="A3485" i="5"/>
  <c r="K3485" i="5"/>
  <c r="A3486" i="5"/>
  <c r="K3486" i="5"/>
  <c r="A3487" i="5"/>
  <c r="K3487" i="5"/>
  <c r="A3488" i="5"/>
  <c r="K3488" i="5"/>
  <c r="A3489" i="5"/>
  <c r="K3489" i="5"/>
  <c r="A3490" i="5"/>
  <c r="K3490" i="5"/>
  <c r="A3491" i="5"/>
  <c r="K3491" i="5"/>
  <c r="A3492" i="5"/>
  <c r="K3492" i="5"/>
  <c r="A3493" i="5"/>
  <c r="K3493" i="5"/>
  <c r="A3494" i="5"/>
  <c r="K3494" i="5"/>
  <c r="A3495" i="5"/>
  <c r="K3495" i="5"/>
  <c r="A3496" i="5"/>
  <c r="K3496" i="5"/>
  <c r="A3497" i="5"/>
  <c r="K3497" i="5"/>
  <c r="A3498" i="5"/>
  <c r="K3498" i="5"/>
  <c r="A3499" i="5"/>
  <c r="K3499" i="5"/>
  <c r="A3500" i="5"/>
  <c r="K3500" i="5"/>
  <c r="A3501" i="5"/>
  <c r="K3501" i="5"/>
  <c r="A3502" i="5"/>
  <c r="K3502" i="5"/>
  <c r="A3503" i="5"/>
  <c r="K3503" i="5"/>
  <c r="A3504" i="5"/>
  <c r="K3504" i="5"/>
  <c r="A3505" i="5"/>
  <c r="K3505" i="5"/>
  <c r="A3506" i="5"/>
  <c r="K3506" i="5"/>
  <c r="A3507" i="5"/>
  <c r="K3507" i="5"/>
  <c r="A3508" i="5"/>
  <c r="K3508" i="5"/>
  <c r="A3509" i="5"/>
  <c r="K3509" i="5"/>
  <c r="A3510" i="5"/>
  <c r="K3510" i="5"/>
  <c r="A3511" i="5"/>
  <c r="K3511" i="5"/>
  <c r="A3512" i="5"/>
  <c r="K3512" i="5"/>
  <c r="A3513" i="5"/>
  <c r="K3513" i="5"/>
  <c r="A3514" i="5"/>
  <c r="K3514" i="5"/>
  <c r="A3515" i="5"/>
  <c r="K3515" i="5"/>
  <c r="A3516" i="5"/>
  <c r="K3516" i="5"/>
  <c r="A3517" i="5"/>
  <c r="K3517" i="5"/>
  <c r="A3518" i="5"/>
  <c r="K3518" i="5"/>
  <c r="A3519" i="5"/>
  <c r="K3519" i="5"/>
  <c r="A3520" i="5"/>
  <c r="K3520" i="5"/>
  <c r="A3521" i="5"/>
  <c r="K3521" i="5"/>
  <c r="A3522" i="5"/>
  <c r="K3522" i="5"/>
  <c r="A3523" i="5"/>
  <c r="K3523" i="5"/>
  <c r="A3524" i="5"/>
  <c r="K3524" i="5"/>
  <c r="A3525" i="5"/>
  <c r="K3525" i="5"/>
  <c r="A3526" i="5"/>
  <c r="K3526" i="5"/>
  <c r="A3527" i="5"/>
  <c r="K3527" i="5"/>
  <c r="A3528" i="5"/>
  <c r="K3528" i="5"/>
  <c r="A3529" i="5"/>
  <c r="K3529" i="5"/>
  <c r="A3530" i="5"/>
  <c r="K3530" i="5"/>
  <c r="A3531" i="5"/>
  <c r="K3531" i="5"/>
  <c r="A3532" i="5"/>
  <c r="K3532" i="5"/>
  <c r="A3533" i="5"/>
  <c r="K3533" i="5"/>
  <c r="A3534" i="5"/>
  <c r="K3534" i="5"/>
  <c r="A3535" i="5"/>
  <c r="K3535" i="5"/>
  <c r="A3536" i="5"/>
  <c r="K3536" i="5"/>
  <c r="A3537" i="5"/>
  <c r="K3537" i="5"/>
  <c r="A3538" i="5"/>
  <c r="K3538" i="5"/>
  <c r="A3539" i="5"/>
  <c r="K3539" i="5"/>
  <c r="A3540" i="5"/>
  <c r="K3540" i="5"/>
  <c r="A3541" i="5"/>
  <c r="K3541" i="5"/>
  <c r="A3542" i="5"/>
  <c r="K3542" i="5"/>
  <c r="A3543" i="5"/>
  <c r="K3543" i="5"/>
  <c r="A3544" i="5"/>
  <c r="K3544" i="5"/>
  <c r="A3545" i="5"/>
  <c r="K3545" i="5"/>
  <c r="A3546" i="5"/>
  <c r="K3546" i="5"/>
  <c r="A3547" i="5"/>
  <c r="K3547" i="5"/>
  <c r="A3548" i="5"/>
  <c r="K3548" i="5"/>
  <c r="A3549" i="5"/>
  <c r="K3549" i="5"/>
  <c r="A3550" i="5"/>
  <c r="K3550" i="5"/>
  <c r="A3551" i="5"/>
  <c r="K3551" i="5"/>
  <c r="A3552" i="5"/>
  <c r="K3552" i="5"/>
  <c r="A3553" i="5"/>
  <c r="K3553" i="5"/>
  <c r="A3554" i="5"/>
  <c r="K3554" i="5"/>
  <c r="A3555" i="5"/>
  <c r="K3555" i="5"/>
  <c r="A3556" i="5"/>
  <c r="K3556" i="5"/>
  <c r="A3557" i="5"/>
  <c r="K3557" i="5"/>
  <c r="A3558" i="5"/>
  <c r="K3558" i="5"/>
  <c r="A3559" i="5"/>
  <c r="K3559" i="5"/>
  <c r="A3560" i="5"/>
  <c r="K3560" i="5"/>
  <c r="A3561" i="5"/>
  <c r="K3561" i="5"/>
  <c r="A3562" i="5"/>
  <c r="K3562" i="5"/>
  <c r="A3563" i="5"/>
  <c r="K3563" i="5"/>
  <c r="A3564" i="5"/>
  <c r="K3564" i="5"/>
  <c r="A3565" i="5"/>
  <c r="K3565" i="5"/>
  <c r="A3566" i="5"/>
  <c r="K3566" i="5"/>
  <c r="A3567" i="5"/>
  <c r="K3567" i="5"/>
  <c r="A3568" i="5"/>
  <c r="K3568" i="5"/>
  <c r="A3569" i="5"/>
  <c r="K3569" i="5"/>
  <c r="A3570" i="5"/>
  <c r="K3570" i="5"/>
  <c r="A3571" i="5"/>
  <c r="K3571" i="5"/>
  <c r="A3572" i="5"/>
  <c r="K3572" i="5"/>
  <c r="A3573" i="5"/>
  <c r="K3573" i="5"/>
  <c r="A3574" i="5"/>
  <c r="K3574" i="5"/>
  <c r="A3575" i="5"/>
  <c r="K3575" i="5"/>
  <c r="A3576" i="5"/>
  <c r="K3576" i="5"/>
  <c r="A3577" i="5"/>
  <c r="K3577" i="5"/>
  <c r="A3578" i="5"/>
  <c r="K3578" i="5"/>
  <c r="A3579" i="5"/>
  <c r="K3579" i="5"/>
  <c r="A3580" i="5"/>
  <c r="K3580" i="5"/>
  <c r="A3581" i="5"/>
  <c r="K3581" i="5"/>
  <c r="A3582" i="5"/>
  <c r="K3582" i="5"/>
  <c r="A3583" i="5"/>
  <c r="K3583" i="5"/>
  <c r="A3584" i="5"/>
  <c r="K3584" i="5"/>
  <c r="A3585" i="5"/>
  <c r="K3585" i="5"/>
  <c r="A3586" i="5"/>
  <c r="K3586" i="5"/>
  <c r="A3587" i="5"/>
  <c r="K3587" i="5"/>
  <c r="A3588" i="5"/>
  <c r="K3588" i="5"/>
  <c r="A3589" i="5"/>
  <c r="K3589" i="5"/>
  <c r="A3590" i="5"/>
  <c r="K3590" i="5"/>
  <c r="A3591" i="5"/>
  <c r="K3591" i="5"/>
  <c r="A3592" i="5"/>
  <c r="K3592" i="5"/>
  <c r="A3593" i="5"/>
  <c r="K3593" i="5"/>
  <c r="A3594" i="5"/>
  <c r="K3594" i="5"/>
  <c r="A3595" i="5"/>
  <c r="K3595" i="5"/>
  <c r="A3596" i="5"/>
  <c r="K3596" i="5"/>
  <c r="A3597" i="5"/>
  <c r="K3597" i="5"/>
  <c r="A3598" i="5"/>
  <c r="K3598" i="5"/>
  <c r="A3599" i="5"/>
  <c r="K3599" i="5"/>
  <c r="A3600" i="5"/>
  <c r="K3600" i="5"/>
  <c r="A3601" i="5"/>
  <c r="K3601" i="5"/>
  <c r="A3602" i="5"/>
  <c r="K3602" i="5"/>
  <c r="A3603" i="5"/>
  <c r="K3603" i="5"/>
  <c r="A3604" i="5"/>
  <c r="K3604" i="5"/>
  <c r="A3605" i="5"/>
  <c r="K3605" i="5"/>
  <c r="A3606" i="5"/>
  <c r="K3606" i="5"/>
  <c r="A3607" i="5"/>
  <c r="K3607" i="5"/>
  <c r="A3608" i="5"/>
  <c r="K3608" i="5"/>
  <c r="A3609" i="5"/>
  <c r="K3609" i="5"/>
  <c r="A3610" i="5"/>
  <c r="K3610" i="5"/>
  <c r="A3611" i="5"/>
  <c r="K3611" i="5"/>
  <c r="A3612" i="5"/>
  <c r="K3612" i="5"/>
  <c r="A3613" i="5"/>
  <c r="K3613" i="5"/>
  <c r="A3614" i="5"/>
  <c r="K3614" i="5"/>
  <c r="A3615" i="5"/>
  <c r="K3615" i="5"/>
  <c r="A3616" i="5"/>
  <c r="K3616" i="5"/>
  <c r="A3617" i="5"/>
  <c r="K3617" i="5"/>
  <c r="A3618" i="5"/>
  <c r="K3618" i="5"/>
  <c r="A3619" i="5"/>
  <c r="K3619" i="5"/>
  <c r="A3620" i="5"/>
  <c r="K3620" i="5"/>
  <c r="A3621" i="5"/>
  <c r="K3621" i="5"/>
  <c r="A3622" i="5"/>
  <c r="K3622" i="5"/>
  <c r="A3623" i="5"/>
  <c r="K3623" i="5"/>
  <c r="A3624" i="5"/>
  <c r="K3624" i="5"/>
  <c r="A3625" i="5"/>
  <c r="K3625" i="5"/>
  <c r="A3626" i="5"/>
  <c r="K3626" i="5"/>
  <c r="A3627" i="5"/>
  <c r="K3627" i="5"/>
  <c r="A3628" i="5"/>
  <c r="K3628" i="5"/>
  <c r="A3629" i="5"/>
  <c r="K3629" i="5"/>
  <c r="A3630" i="5"/>
  <c r="K3630" i="5"/>
  <c r="A3631" i="5"/>
  <c r="K3631" i="5"/>
  <c r="A3632" i="5"/>
  <c r="K3632" i="5"/>
  <c r="A3633" i="5"/>
  <c r="K3633" i="5"/>
  <c r="A3634" i="5"/>
  <c r="K3634" i="5"/>
  <c r="A3635" i="5"/>
  <c r="K3635" i="5"/>
  <c r="A3636" i="5"/>
  <c r="K3636" i="5"/>
  <c r="A3637" i="5"/>
  <c r="K3637" i="5"/>
  <c r="A3638" i="5"/>
  <c r="K3638" i="5"/>
  <c r="A3639" i="5"/>
  <c r="K3639" i="5"/>
  <c r="A3640" i="5"/>
  <c r="K3640" i="5"/>
  <c r="A3641" i="5"/>
  <c r="K3641" i="5"/>
  <c r="A3642" i="5"/>
  <c r="K3642" i="5"/>
  <c r="A3643" i="5"/>
  <c r="K3643" i="5"/>
  <c r="A3644" i="5"/>
  <c r="K3644" i="5"/>
  <c r="A3645" i="5"/>
  <c r="K3645" i="5"/>
  <c r="A3646" i="5"/>
  <c r="K3646" i="5"/>
  <c r="A3647" i="5"/>
  <c r="K3647" i="5"/>
  <c r="A3648" i="5"/>
  <c r="K3648" i="5"/>
  <c r="A3649" i="5"/>
  <c r="K3649" i="5"/>
  <c r="A3650" i="5"/>
  <c r="K3650" i="5"/>
  <c r="A3651" i="5"/>
  <c r="K3651" i="5"/>
  <c r="A3652" i="5"/>
  <c r="K3652" i="5"/>
  <c r="A3653" i="5"/>
  <c r="K3653" i="5"/>
  <c r="A3654" i="5"/>
  <c r="K3654" i="5"/>
  <c r="A3655" i="5"/>
  <c r="K3655" i="5"/>
  <c r="A3656" i="5"/>
  <c r="K3656" i="5"/>
  <c r="A3657" i="5"/>
  <c r="K3657" i="5"/>
  <c r="A3658" i="5"/>
  <c r="K3658" i="5"/>
  <c r="A3659" i="5"/>
  <c r="K3659" i="5"/>
  <c r="A3660" i="5"/>
  <c r="K3660" i="5"/>
  <c r="A3661" i="5"/>
  <c r="K3661" i="5"/>
  <c r="A3662" i="5"/>
  <c r="K3662" i="5"/>
  <c r="A3663" i="5"/>
  <c r="K3663" i="5"/>
  <c r="A3664" i="5"/>
  <c r="K3664" i="5"/>
  <c r="A3665" i="5"/>
  <c r="K3665" i="5"/>
  <c r="A3666" i="5"/>
  <c r="K3666" i="5"/>
  <c r="A3667" i="5"/>
  <c r="K3667" i="5"/>
  <c r="A3668" i="5"/>
  <c r="K3668" i="5"/>
  <c r="A3669" i="5"/>
  <c r="K3669" i="5"/>
  <c r="A3670" i="5"/>
  <c r="K3670" i="5"/>
  <c r="A3671" i="5"/>
  <c r="K3671" i="5"/>
  <c r="A3672" i="5"/>
  <c r="K3672" i="5"/>
  <c r="A3673" i="5"/>
  <c r="K3673" i="5"/>
  <c r="A3674" i="5"/>
  <c r="K3674" i="5"/>
  <c r="A3675" i="5"/>
  <c r="K3675" i="5"/>
  <c r="A3676" i="5"/>
  <c r="K3676" i="5"/>
  <c r="A3677" i="5"/>
  <c r="K3677" i="5"/>
  <c r="A3678" i="5"/>
  <c r="K3678" i="5"/>
  <c r="A3679" i="5"/>
  <c r="K3679" i="5"/>
  <c r="A3680" i="5"/>
  <c r="K3680" i="5"/>
  <c r="A3681" i="5"/>
  <c r="K3681" i="5"/>
  <c r="A3682" i="5"/>
  <c r="K3682" i="5"/>
  <c r="A3683" i="5"/>
  <c r="K3683" i="5"/>
  <c r="A3684" i="5"/>
  <c r="K3684" i="5"/>
  <c r="A3685" i="5"/>
  <c r="K3685" i="5"/>
  <c r="A3686" i="5"/>
  <c r="K3686" i="5"/>
  <c r="A3687" i="5"/>
  <c r="K3687" i="5"/>
  <c r="A3688" i="5"/>
  <c r="K3688" i="5"/>
  <c r="A3689" i="5"/>
  <c r="K3689" i="5"/>
  <c r="A3690" i="5"/>
  <c r="K3690" i="5"/>
  <c r="A3691" i="5"/>
  <c r="K3691" i="5"/>
  <c r="A3692" i="5"/>
  <c r="K3692" i="5"/>
  <c r="A3693" i="5"/>
  <c r="K3693" i="5"/>
  <c r="A3694" i="5"/>
  <c r="K3694" i="5"/>
  <c r="A3695" i="5"/>
  <c r="K3695" i="5"/>
  <c r="A3696" i="5"/>
  <c r="K3696" i="5"/>
  <c r="A3697" i="5"/>
  <c r="K3697" i="5"/>
  <c r="A3698" i="5"/>
  <c r="K3698" i="5"/>
  <c r="A3699" i="5"/>
  <c r="K3699" i="5"/>
  <c r="A3700" i="5"/>
  <c r="K3700" i="5"/>
  <c r="A3701" i="5"/>
  <c r="K3701" i="5"/>
  <c r="A3702" i="5"/>
  <c r="K3702" i="5"/>
  <c r="A3703" i="5"/>
  <c r="K3703" i="5"/>
  <c r="A3704" i="5"/>
  <c r="K3704" i="5"/>
  <c r="A3705" i="5"/>
  <c r="K3705" i="5"/>
  <c r="A3706" i="5"/>
  <c r="K3706" i="5"/>
  <c r="A3707" i="5"/>
  <c r="K3707" i="5"/>
  <c r="A3708" i="5"/>
  <c r="K3708" i="5"/>
  <c r="A3709" i="5"/>
  <c r="K3709" i="5"/>
  <c r="A3710" i="5"/>
  <c r="K3710" i="5"/>
  <c r="A3711" i="5"/>
  <c r="K3711" i="5"/>
  <c r="A3712" i="5"/>
  <c r="K3712" i="5"/>
  <c r="A3713" i="5"/>
  <c r="K3713" i="5"/>
  <c r="A3714" i="5"/>
  <c r="K3714" i="5"/>
  <c r="A3715" i="5"/>
  <c r="K3715" i="5"/>
  <c r="A3716" i="5"/>
  <c r="K3716" i="5"/>
  <c r="A3717" i="5"/>
  <c r="K3717" i="5"/>
  <c r="A3718" i="5"/>
  <c r="K3718" i="5"/>
  <c r="A3719" i="5"/>
  <c r="K3719" i="5"/>
  <c r="A3720" i="5"/>
  <c r="K3720" i="5"/>
  <c r="A3721" i="5"/>
  <c r="K3721" i="5"/>
  <c r="A3722" i="5"/>
  <c r="K3722" i="5"/>
  <c r="A3723" i="5"/>
  <c r="K3723" i="5"/>
  <c r="A3724" i="5"/>
  <c r="K3724" i="5"/>
  <c r="A3725" i="5"/>
  <c r="K3725" i="5"/>
  <c r="A3726" i="5"/>
  <c r="K3726" i="5"/>
  <c r="A3727" i="5"/>
  <c r="K3727" i="5"/>
  <c r="A3728" i="5"/>
  <c r="K3728" i="5"/>
  <c r="A3729" i="5"/>
  <c r="K3729" i="5"/>
  <c r="A3730" i="5"/>
  <c r="K3730" i="5"/>
  <c r="A3731" i="5"/>
  <c r="K3731" i="5"/>
  <c r="A3732" i="5"/>
  <c r="K3732" i="5"/>
  <c r="A3733" i="5"/>
  <c r="K3733" i="5"/>
  <c r="A3734" i="5"/>
  <c r="K3734" i="5"/>
  <c r="A3735" i="5"/>
  <c r="K3735" i="5"/>
  <c r="A3736" i="5"/>
  <c r="K3736" i="5"/>
  <c r="A3737" i="5"/>
  <c r="K3737" i="5"/>
  <c r="A3738" i="5"/>
  <c r="K3738" i="5"/>
  <c r="A3739" i="5"/>
  <c r="K3739" i="5"/>
  <c r="A3740" i="5"/>
  <c r="K3740" i="5"/>
  <c r="A3741" i="5"/>
  <c r="K3741" i="5"/>
  <c r="A3742" i="5"/>
  <c r="K3742" i="5"/>
  <c r="A3743" i="5"/>
  <c r="K3743" i="5"/>
  <c r="A3744" i="5"/>
  <c r="K3744" i="5"/>
  <c r="A3745" i="5"/>
  <c r="K3745" i="5"/>
  <c r="A3746" i="5"/>
  <c r="K3746" i="5"/>
  <c r="A3747" i="5"/>
  <c r="K3747" i="5"/>
  <c r="A3748" i="5"/>
  <c r="K3748" i="5"/>
  <c r="A3749" i="5"/>
  <c r="K3749" i="5"/>
  <c r="A3750" i="5"/>
  <c r="K3750" i="5"/>
  <c r="A3751" i="5"/>
  <c r="K3751" i="5"/>
  <c r="A3752" i="5"/>
  <c r="K3752" i="5"/>
  <c r="A3753" i="5"/>
  <c r="K3753" i="5"/>
  <c r="A3754" i="5"/>
  <c r="K3754" i="5"/>
  <c r="A3755" i="5"/>
  <c r="K3755" i="5"/>
  <c r="A3756" i="5"/>
  <c r="K3756" i="5"/>
  <c r="A3757" i="5"/>
  <c r="K3757" i="5"/>
  <c r="A3758" i="5"/>
  <c r="K3758" i="5"/>
  <c r="A3759" i="5"/>
  <c r="K3759" i="5"/>
  <c r="A3760" i="5"/>
  <c r="K3760" i="5"/>
  <c r="A3761" i="5"/>
  <c r="K3761" i="5"/>
  <c r="A3762" i="5"/>
  <c r="K3762" i="5"/>
  <c r="A3763" i="5"/>
  <c r="K3763" i="5"/>
  <c r="A3764" i="5"/>
  <c r="K3764" i="5"/>
  <c r="A3765" i="5"/>
  <c r="K3765" i="5"/>
  <c r="A3766" i="5"/>
  <c r="K3766" i="5"/>
  <c r="A3767" i="5"/>
  <c r="K3767" i="5"/>
  <c r="A3768" i="5"/>
  <c r="K3768" i="5"/>
  <c r="A3769" i="5"/>
  <c r="K3769" i="5"/>
  <c r="A3770" i="5"/>
  <c r="K3770" i="5"/>
  <c r="A3771" i="5"/>
  <c r="K3771" i="5"/>
  <c r="A3772" i="5"/>
  <c r="K3772" i="5"/>
  <c r="A3773" i="5"/>
  <c r="K3773" i="5"/>
  <c r="A3774" i="5"/>
  <c r="K3774" i="5"/>
  <c r="A3775" i="5"/>
  <c r="K3775" i="5"/>
  <c r="A3776" i="5"/>
  <c r="K3776" i="5"/>
  <c r="A3777" i="5"/>
  <c r="K3777" i="5"/>
  <c r="A3778" i="5"/>
  <c r="K3778" i="5"/>
  <c r="A3779" i="5"/>
  <c r="K3779" i="5"/>
  <c r="A3780" i="5"/>
  <c r="K3780" i="5"/>
  <c r="A3781" i="5"/>
  <c r="K3781" i="5"/>
  <c r="A3782" i="5"/>
  <c r="K3782" i="5"/>
  <c r="A3783" i="5"/>
  <c r="K3783" i="5"/>
  <c r="A3784" i="5"/>
  <c r="K3784" i="5"/>
  <c r="A3785" i="5"/>
  <c r="K3785" i="5"/>
  <c r="A3786" i="5"/>
  <c r="K3786" i="5"/>
  <c r="A3787" i="5"/>
  <c r="K3787" i="5"/>
  <c r="A3788" i="5"/>
  <c r="K3788" i="5"/>
  <c r="A3789" i="5"/>
  <c r="K3789" i="5"/>
  <c r="A3790" i="5"/>
  <c r="K3790" i="5"/>
  <c r="A3791" i="5"/>
  <c r="K3791" i="5"/>
  <c r="A3792" i="5"/>
  <c r="K3792" i="5"/>
  <c r="A3793" i="5"/>
  <c r="K3793" i="5"/>
  <c r="A3794" i="5"/>
  <c r="K3794" i="5"/>
  <c r="A3795" i="5"/>
  <c r="K3795" i="5"/>
  <c r="A3796" i="5"/>
  <c r="K3796" i="5"/>
  <c r="A3797" i="5"/>
  <c r="K3797" i="5"/>
  <c r="A3798" i="5"/>
  <c r="K3798" i="5"/>
  <c r="A3799" i="5"/>
  <c r="K3799" i="5"/>
  <c r="A3800" i="5"/>
  <c r="K3800" i="5"/>
  <c r="A3801" i="5"/>
  <c r="K3801" i="5"/>
  <c r="A3802" i="5"/>
  <c r="K3802" i="5"/>
  <c r="A3803" i="5"/>
  <c r="K3803" i="5"/>
  <c r="A3804" i="5"/>
  <c r="K3804" i="5"/>
  <c r="A3805" i="5"/>
  <c r="K3805" i="5"/>
  <c r="A3806" i="5"/>
  <c r="K3806" i="5"/>
  <c r="A3807" i="5"/>
  <c r="K3807" i="5"/>
  <c r="A3808" i="5"/>
  <c r="K3808" i="5"/>
  <c r="A3809" i="5"/>
  <c r="K3809" i="5"/>
  <c r="A3810" i="5"/>
  <c r="K3810" i="5"/>
  <c r="A3811" i="5"/>
  <c r="K3811" i="5"/>
  <c r="A3812" i="5"/>
  <c r="K3812" i="5"/>
  <c r="A3813" i="5"/>
  <c r="K3813" i="5"/>
  <c r="A3814" i="5"/>
  <c r="K3814" i="5"/>
  <c r="A3815" i="5"/>
  <c r="K3815" i="5"/>
  <c r="A3816" i="5"/>
  <c r="K3816" i="5"/>
  <c r="A3817" i="5"/>
  <c r="K3817" i="5"/>
  <c r="A3818" i="5"/>
  <c r="K3818" i="5"/>
  <c r="A3819" i="5"/>
  <c r="K3819" i="5"/>
  <c r="A3820" i="5"/>
  <c r="K3820" i="5"/>
  <c r="A3821" i="5"/>
  <c r="K3821" i="5"/>
  <c r="A3822" i="5"/>
  <c r="K3822" i="5"/>
  <c r="A3823" i="5"/>
  <c r="K3823" i="5"/>
  <c r="A3824" i="5"/>
  <c r="K3824" i="5"/>
  <c r="A3825" i="5"/>
  <c r="K3825" i="5"/>
  <c r="A3826" i="5"/>
  <c r="K3826" i="5"/>
  <c r="A3827" i="5"/>
  <c r="K3827" i="5"/>
  <c r="A3828" i="5"/>
  <c r="K3828" i="5"/>
  <c r="A3829" i="5"/>
  <c r="K3829" i="5"/>
  <c r="A3830" i="5"/>
  <c r="K3830" i="5"/>
  <c r="A3831" i="5"/>
  <c r="K3831" i="5"/>
  <c r="A3832" i="5"/>
  <c r="K3832" i="5"/>
  <c r="A3833" i="5"/>
  <c r="K3833" i="5"/>
  <c r="A3834" i="5"/>
  <c r="K3834" i="5"/>
  <c r="A3835" i="5"/>
  <c r="K3835" i="5"/>
  <c r="A3836" i="5"/>
  <c r="K3836" i="5"/>
  <c r="A3837" i="5"/>
  <c r="K3837" i="5"/>
  <c r="A3838" i="5"/>
  <c r="K3838" i="5"/>
  <c r="A3839" i="5"/>
  <c r="K3839" i="5"/>
  <c r="A3840" i="5"/>
  <c r="K3840" i="5"/>
  <c r="A3841" i="5"/>
  <c r="K3841" i="5"/>
  <c r="A3842" i="5"/>
  <c r="K3842" i="5"/>
  <c r="A3843" i="5"/>
  <c r="K3843" i="5"/>
  <c r="A3844" i="5"/>
  <c r="K3844" i="5"/>
  <c r="A3845" i="5"/>
  <c r="K3845" i="5"/>
  <c r="A3846" i="5"/>
  <c r="K3846" i="5"/>
  <c r="A3847" i="5"/>
  <c r="K3847" i="5"/>
  <c r="A3848" i="5"/>
  <c r="K3848" i="5"/>
  <c r="A3849" i="5"/>
  <c r="K3849" i="5"/>
  <c r="A3850" i="5"/>
  <c r="K3850" i="5"/>
  <c r="A3851" i="5"/>
  <c r="K3851" i="5"/>
  <c r="A3852" i="5"/>
  <c r="K3852" i="5"/>
  <c r="A3853" i="5"/>
  <c r="K3853" i="5"/>
  <c r="A3854" i="5"/>
  <c r="K3854" i="5"/>
  <c r="A3855" i="5"/>
  <c r="K3855" i="5"/>
  <c r="A3856" i="5"/>
  <c r="K3856" i="5"/>
  <c r="A3857" i="5"/>
  <c r="K3857" i="5"/>
  <c r="A3858" i="5"/>
  <c r="K3858" i="5"/>
  <c r="A3859" i="5"/>
  <c r="K3859" i="5"/>
  <c r="A3860" i="5"/>
  <c r="K3860" i="5"/>
  <c r="A3861" i="5"/>
  <c r="K3861" i="5"/>
  <c r="A3862" i="5"/>
  <c r="K3862" i="5"/>
  <c r="A3863" i="5"/>
  <c r="K3863" i="5"/>
  <c r="A3864" i="5"/>
  <c r="K3864" i="5"/>
  <c r="A3865" i="5"/>
  <c r="K3865" i="5"/>
  <c r="A3866" i="5"/>
  <c r="K3866" i="5"/>
  <c r="A3867" i="5"/>
  <c r="K3867" i="5"/>
  <c r="A3868" i="5"/>
  <c r="K3868" i="5"/>
  <c r="A3869" i="5"/>
  <c r="K3869" i="5"/>
  <c r="A3870" i="5"/>
  <c r="K3870" i="5"/>
  <c r="A3871" i="5"/>
  <c r="K3871" i="5"/>
  <c r="A3872" i="5"/>
  <c r="K3872" i="5"/>
  <c r="A3873" i="5"/>
  <c r="K3873" i="5"/>
  <c r="A3874" i="5"/>
  <c r="K3874" i="5"/>
  <c r="A3875" i="5"/>
  <c r="K3875" i="5"/>
  <c r="A3876" i="5"/>
  <c r="K3876" i="5"/>
  <c r="A3877" i="5"/>
  <c r="K3877" i="5"/>
  <c r="A3878" i="5"/>
  <c r="K3878" i="5"/>
  <c r="A3879" i="5"/>
  <c r="K3879" i="5"/>
  <c r="A3880" i="5"/>
  <c r="K3880" i="5"/>
  <c r="A3881" i="5"/>
  <c r="K3881" i="5"/>
  <c r="A3882" i="5"/>
  <c r="K3882" i="5"/>
  <c r="A3883" i="5"/>
  <c r="K3883" i="5"/>
  <c r="A3884" i="5"/>
  <c r="K3884" i="5"/>
  <c r="A3885" i="5"/>
  <c r="K3885" i="5"/>
  <c r="A3886" i="5"/>
  <c r="K3886" i="5"/>
  <c r="A3887" i="5"/>
  <c r="K3887" i="5"/>
  <c r="A3888" i="5"/>
  <c r="K3888" i="5"/>
  <c r="A3889" i="5"/>
  <c r="K3889" i="5"/>
  <c r="A3890" i="5"/>
  <c r="K3890" i="5"/>
  <c r="A3891" i="5"/>
  <c r="K3891" i="5"/>
  <c r="A3892" i="5"/>
  <c r="K3892" i="5"/>
  <c r="A3893" i="5"/>
  <c r="K3893" i="5"/>
  <c r="A3894" i="5"/>
  <c r="K3894" i="5"/>
  <c r="A3895" i="5"/>
  <c r="K3895" i="5"/>
  <c r="A3896" i="5"/>
  <c r="K3896" i="5"/>
  <c r="A3897" i="5"/>
  <c r="K3897" i="5"/>
  <c r="A3898" i="5"/>
  <c r="K3898" i="5"/>
  <c r="A3899" i="5"/>
  <c r="K3899" i="5"/>
  <c r="A3900" i="5"/>
  <c r="K3900" i="5"/>
  <c r="A3901" i="5"/>
  <c r="K3901" i="5"/>
  <c r="A3902" i="5"/>
  <c r="K3902" i="5"/>
  <c r="A3903" i="5"/>
  <c r="K3903" i="5"/>
  <c r="A3904" i="5"/>
  <c r="K3904" i="5"/>
  <c r="A3905" i="5"/>
  <c r="K3905" i="5"/>
  <c r="A3906" i="5"/>
  <c r="K3906" i="5"/>
  <c r="A3907" i="5"/>
  <c r="K3907" i="5"/>
  <c r="A3908" i="5"/>
  <c r="K3908" i="5"/>
  <c r="A3909" i="5"/>
  <c r="K3909" i="5"/>
  <c r="A3910" i="5"/>
  <c r="K3910" i="5"/>
  <c r="A3911" i="5"/>
  <c r="K3911" i="5"/>
  <c r="A3912" i="5"/>
  <c r="K3912" i="5"/>
  <c r="A3913" i="5"/>
  <c r="K3913" i="5"/>
  <c r="A3914" i="5"/>
  <c r="K3914" i="5"/>
  <c r="A3915" i="5"/>
  <c r="K3915" i="5"/>
  <c r="A3916" i="5"/>
  <c r="K3916" i="5"/>
  <c r="A3917" i="5"/>
  <c r="K3917" i="5"/>
  <c r="A3918" i="5"/>
  <c r="K3918" i="5"/>
  <c r="A3919" i="5"/>
  <c r="K3919" i="5"/>
  <c r="A3920" i="5"/>
  <c r="K3920" i="5"/>
  <c r="A3921" i="5"/>
  <c r="K3921" i="5"/>
  <c r="A3922" i="5"/>
  <c r="K3922" i="5"/>
  <c r="A3923" i="5"/>
  <c r="K3923" i="5"/>
  <c r="A3924" i="5"/>
  <c r="K3924" i="5"/>
  <c r="A3925" i="5"/>
  <c r="K3925" i="5"/>
  <c r="A3926" i="5"/>
  <c r="K3926" i="5"/>
  <c r="A3927" i="5"/>
  <c r="K3927" i="5"/>
  <c r="A3928" i="5"/>
  <c r="K3928" i="5"/>
  <c r="A3929" i="5"/>
  <c r="K3929" i="5"/>
  <c r="A3930" i="5"/>
  <c r="K3930" i="5"/>
  <c r="A3931" i="5"/>
  <c r="K3931" i="5"/>
  <c r="A3932" i="5"/>
  <c r="K3932" i="5"/>
  <c r="A3933" i="5"/>
  <c r="K3933" i="5"/>
  <c r="A3934" i="5"/>
  <c r="K3934" i="5"/>
  <c r="A3935" i="5"/>
  <c r="K3935" i="5"/>
  <c r="A3936" i="5"/>
  <c r="K3936" i="5"/>
  <c r="A3937" i="5"/>
  <c r="K3937" i="5"/>
  <c r="A3938" i="5"/>
  <c r="K3938" i="5"/>
  <c r="A3939" i="5"/>
  <c r="K3939" i="5"/>
  <c r="A3940" i="5"/>
  <c r="K3940" i="5"/>
  <c r="A3941" i="5"/>
  <c r="K3941" i="5"/>
  <c r="A3942" i="5"/>
  <c r="K3942" i="5"/>
  <c r="A3943" i="5"/>
  <c r="K3943" i="5"/>
  <c r="A3944" i="5"/>
  <c r="K3944" i="5"/>
  <c r="A3945" i="5"/>
  <c r="K3945" i="5"/>
  <c r="A3946" i="5"/>
  <c r="K3946" i="5"/>
  <c r="A3947" i="5"/>
  <c r="K3947" i="5"/>
  <c r="A3948" i="5"/>
  <c r="K3948" i="5"/>
  <c r="A3949" i="5"/>
  <c r="K3949" i="5"/>
  <c r="A3950" i="5"/>
  <c r="K3950" i="5"/>
  <c r="A3951" i="5"/>
  <c r="K3951" i="5"/>
  <c r="A3952" i="5"/>
  <c r="K3952" i="5"/>
  <c r="A3953" i="5"/>
  <c r="K3953" i="5"/>
  <c r="A3954" i="5"/>
  <c r="K3954" i="5"/>
  <c r="A3955" i="5"/>
  <c r="K3955" i="5"/>
  <c r="A3956" i="5"/>
  <c r="K3956" i="5"/>
  <c r="A3957" i="5"/>
  <c r="K3957" i="5"/>
  <c r="A3958" i="5"/>
  <c r="K3958" i="5"/>
  <c r="A3959" i="5"/>
  <c r="K3959" i="5"/>
  <c r="A3960" i="5"/>
  <c r="K3960" i="5"/>
  <c r="A3961" i="5"/>
  <c r="K3961" i="5"/>
  <c r="A3962" i="5"/>
  <c r="K3962" i="5"/>
  <c r="A3963" i="5"/>
  <c r="K3963" i="5"/>
  <c r="A3964" i="5"/>
  <c r="K3964" i="5"/>
  <c r="A3965" i="5"/>
  <c r="K3965" i="5"/>
  <c r="A3966" i="5"/>
  <c r="K3966" i="5"/>
  <c r="A3967" i="5"/>
  <c r="K3967" i="5"/>
  <c r="A3968" i="5"/>
  <c r="K3968" i="5"/>
  <c r="A3969" i="5"/>
  <c r="K3969" i="5"/>
  <c r="A3970" i="5"/>
  <c r="K3970" i="5"/>
  <c r="A3971" i="5"/>
  <c r="K3971" i="5"/>
  <c r="A3972" i="5"/>
  <c r="K3972" i="5"/>
  <c r="A3973" i="5"/>
  <c r="K3973" i="5"/>
  <c r="A3974" i="5"/>
  <c r="K3974" i="5"/>
  <c r="A3975" i="5"/>
  <c r="K3975" i="5"/>
  <c r="A3976" i="5"/>
  <c r="K3976" i="5"/>
  <c r="A3977" i="5"/>
  <c r="K3977" i="5"/>
  <c r="A3978" i="5"/>
  <c r="K3978" i="5"/>
  <c r="A3979" i="5"/>
  <c r="K3979" i="5"/>
  <c r="A3980" i="5"/>
  <c r="K3980" i="5"/>
  <c r="A3981" i="5"/>
  <c r="K3981" i="5"/>
  <c r="A3982" i="5"/>
  <c r="K3982" i="5"/>
  <c r="A3983" i="5"/>
  <c r="K3983" i="5"/>
  <c r="A3984" i="5"/>
  <c r="K3984" i="5"/>
  <c r="A3985" i="5"/>
  <c r="K3985" i="5"/>
  <c r="A3986" i="5"/>
  <c r="K3986" i="5"/>
  <c r="A3987" i="5"/>
  <c r="K3987" i="5"/>
  <c r="A3988" i="5"/>
  <c r="K3988" i="5"/>
  <c r="A3989" i="5"/>
  <c r="K3989" i="5"/>
  <c r="A3990" i="5"/>
  <c r="K3990" i="5"/>
  <c r="A3991" i="5"/>
  <c r="K3991" i="5"/>
  <c r="A3992" i="5"/>
  <c r="K3992" i="5"/>
  <c r="A3993" i="5"/>
  <c r="K3993" i="5"/>
  <c r="A3994" i="5"/>
  <c r="K3994" i="5"/>
  <c r="A3995" i="5"/>
  <c r="K3995" i="5"/>
  <c r="A3996" i="5"/>
  <c r="K3996" i="5"/>
  <c r="A3997" i="5"/>
  <c r="K3997" i="5"/>
  <c r="A3998" i="5"/>
  <c r="K3998" i="5"/>
  <c r="A3999" i="5"/>
  <c r="K3999" i="5"/>
  <c r="A4000" i="5"/>
  <c r="K4000" i="5"/>
  <c r="A4001" i="5"/>
  <c r="K4001" i="5"/>
  <c r="A4002" i="5"/>
  <c r="K4002" i="5"/>
  <c r="A4003" i="5"/>
  <c r="K4003" i="5"/>
  <c r="A4004" i="5"/>
  <c r="K4004" i="5"/>
  <c r="A4005" i="5"/>
  <c r="K4005" i="5"/>
  <c r="A4006" i="5"/>
  <c r="K4006" i="5"/>
  <c r="A4007" i="5"/>
  <c r="K4007" i="5"/>
  <c r="A4008" i="5"/>
  <c r="K4008" i="5"/>
  <c r="A4009" i="5"/>
  <c r="K4009" i="5"/>
  <c r="A4010" i="5"/>
  <c r="K4010" i="5"/>
  <c r="A4011" i="5"/>
  <c r="K4011" i="5"/>
  <c r="A4012" i="5"/>
  <c r="K4012" i="5"/>
  <c r="A4013" i="5"/>
  <c r="K4013" i="5"/>
  <c r="A4014" i="5"/>
  <c r="K4014" i="5"/>
  <c r="A4015" i="5"/>
  <c r="K4015" i="5"/>
  <c r="A4016" i="5"/>
  <c r="K4016" i="5"/>
  <c r="A4017" i="5"/>
  <c r="K4017" i="5"/>
  <c r="A4018" i="5"/>
  <c r="K4018" i="5"/>
  <c r="A4019" i="5"/>
  <c r="K4019" i="5"/>
  <c r="A4020" i="5"/>
  <c r="K4020" i="5"/>
  <c r="A4021" i="5"/>
  <c r="K4021" i="5"/>
  <c r="A4022" i="5"/>
  <c r="K4022" i="5"/>
  <c r="A4023" i="5"/>
  <c r="K4023" i="5"/>
  <c r="A4024" i="5"/>
  <c r="K4024" i="5"/>
  <c r="A4025" i="5"/>
  <c r="K4025" i="5"/>
  <c r="A4026" i="5"/>
  <c r="K4026" i="5"/>
  <c r="A4027" i="5"/>
  <c r="K4027" i="5"/>
  <c r="A4028" i="5"/>
  <c r="K4028" i="5"/>
  <c r="A4029" i="5"/>
  <c r="K4029" i="5"/>
  <c r="A4030" i="5"/>
  <c r="K4030" i="5"/>
  <c r="A4031" i="5"/>
  <c r="K4031" i="5"/>
  <c r="A4032" i="5"/>
  <c r="K4032" i="5"/>
  <c r="A4033" i="5"/>
  <c r="K4033" i="5"/>
  <c r="A4034" i="5"/>
  <c r="K4034" i="5"/>
  <c r="A4035" i="5"/>
  <c r="K4035" i="5"/>
  <c r="A4036" i="5"/>
  <c r="K4036" i="5"/>
  <c r="A4037" i="5"/>
  <c r="K4037" i="5"/>
  <c r="A4038" i="5"/>
  <c r="K4038" i="5"/>
  <c r="A4039" i="5"/>
  <c r="K4039" i="5"/>
  <c r="A4040" i="5"/>
  <c r="K4040" i="5"/>
  <c r="A4041" i="5"/>
  <c r="K4041" i="5"/>
  <c r="A4042" i="5"/>
  <c r="K4042" i="5"/>
  <c r="A4043" i="5"/>
  <c r="K4043" i="5"/>
  <c r="A4044" i="5"/>
  <c r="K4044" i="5"/>
  <c r="A4045" i="5"/>
  <c r="K4045" i="5"/>
  <c r="A4046" i="5"/>
  <c r="K4046" i="5"/>
  <c r="A4047" i="5"/>
  <c r="K4047" i="5"/>
  <c r="A4048" i="5"/>
  <c r="K4048" i="5"/>
  <c r="A4049" i="5"/>
  <c r="K4049" i="5"/>
  <c r="A4050" i="5"/>
  <c r="K4050" i="5"/>
  <c r="A4051" i="5"/>
  <c r="K4051" i="5"/>
  <c r="A4052" i="5"/>
  <c r="K4052" i="5"/>
  <c r="A4053" i="5"/>
  <c r="K4053" i="5"/>
  <c r="A4054" i="5"/>
  <c r="K4054" i="5"/>
  <c r="A4055" i="5"/>
  <c r="K4055" i="5"/>
  <c r="A4056" i="5"/>
  <c r="K4056" i="5"/>
  <c r="A4057" i="5"/>
  <c r="K4057" i="5"/>
  <c r="A4058" i="5"/>
  <c r="K4058" i="5"/>
  <c r="A4059" i="5"/>
  <c r="K4059" i="5"/>
  <c r="A4060" i="5"/>
  <c r="K4060" i="5"/>
  <c r="A4061" i="5"/>
  <c r="K4061" i="5"/>
  <c r="A4062" i="5"/>
  <c r="K4062" i="5"/>
  <c r="A4063" i="5"/>
  <c r="K4063" i="5"/>
  <c r="A4064" i="5"/>
  <c r="K4064" i="5"/>
  <c r="A4065" i="5"/>
  <c r="K4065" i="5"/>
  <c r="A4066" i="5"/>
  <c r="K4066" i="5"/>
  <c r="A4067" i="5"/>
  <c r="K4067" i="5"/>
  <c r="A4068" i="5"/>
  <c r="K4068" i="5"/>
  <c r="A4069" i="5"/>
  <c r="K4069" i="5"/>
  <c r="A4070" i="5"/>
  <c r="K4070" i="5"/>
  <c r="A4071" i="5"/>
  <c r="K4071" i="5"/>
  <c r="A4072" i="5"/>
  <c r="K4072" i="5"/>
  <c r="A4073" i="5"/>
  <c r="K4073" i="5"/>
  <c r="A4074" i="5"/>
  <c r="K4074" i="5"/>
  <c r="A4075" i="5"/>
  <c r="K4075" i="5"/>
  <c r="A4076" i="5"/>
  <c r="K4076" i="5"/>
  <c r="A4077" i="5"/>
  <c r="K4077" i="5"/>
  <c r="A4078" i="5"/>
  <c r="K4078" i="5"/>
  <c r="A4079" i="5"/>
  <c r="K4079" i="5"/>
  <c r="A4080" i="5"/>
  <c r="K4080" i="5"/>
  <c r="A4081" i="5"/>
  <c r="K4081" i="5"/>
  <c r="A4082" i="5"/>
  <c r="K4082" i="5"/>
  <c r="A4083" i="5"/>
  <c r="K4083" i="5"/>
  <c r="A4084" i="5"/>
  <c r="K4084" i="5"/>
  <c r="A4085" i="5"/>
  <c r="K4085" i="5"/>
  <c r="A4086" i="5"/>
  <c r="K4086" i="5"/>
  <c r="A4087" i="5"/>
  <c r="K4087" i="5"/>
  <c r="A4088" i="5"/>
  <c r="K4088" i="5"/>
  <c r="A4089" i="5"/>
  <c r="K4089" i="5"/>
  <c r="A4090" i="5"/>
  <c r="K4090" i="5"/>
  <c r="A4091" i="5"/>
  <c r="K4091" i="5"/>
  <c r="A4092" i="5"/>
  <c r="K4092" i="5"/>
  <c r="A4093" i="5"/>
  <c r="K4093" i="5"/>
  <c r="A4094" i="5"/>
  <c r="K4094" i="5"/>
  <c r="A4095" i="5"/>
  <c r="K4095" i="5"/>
  <c r="A4096" i="5"/>
  <c r="K4096" i="5"/>
  <c r="A4097" i="5"/>
  <c r="K4097" i="5"/>
  <c r="A4098" i="5"/>
  <c r="K4098" i="5"/>
  <c r="A4099" i="5"/>
  <c r="K4099" i="5"/>
  <c r="A4100" i="5"/>
  <c r="K4100" i="5"/>
  <c r="A4101" i="5"/>
  <c r="K4101" i="5"/>
  <c r="A4102" i="5"/>
  <c r="K4102" i="5"/>
  <c r="A4103" i="5"/>
  <c r="K4103" i="5"/>
  <c r="A4104" i="5"/>
  <c r="K4104" i="5"/>
  <c r="A4105" i="5"/>
  <c r="K4105" i="5"/>
  <c r="A4106" i="5"/>
  <c r="K4106" i="5"/>
  <c r="A4107" i="5"/>
  <c r="K4107" i="5"/>
  <c r="A4108" i="5"/>
  <c r="K4108" i="5"/>
  <c r="A4109" i="5"/>
  <c r="K4109" i="5"/>
  <c r="A4110" i="5"/>
  <c r="K4110" i="5"/>
  <c r="A4111" i="5"/>
  <c r="K4111" i="5"/>
  <c r="A4112" i="5"/>
  <c r="K4112" i="5"/>
  <c r="A4113" i="5"/>
  <c r="K4113" i="5"/>
  <c r="A4114" i="5"/>
  <c r="K4114" i="5"/>
  <c r="A4115" i="5"/>
  <c r="K4115" i="5"/>
  <c r="A4116" i="5"/>
  <c r="K4116" i="5"/>
  <c r="A4117" i="5"/>
  <c r="K4117" i="5"/>
  <c r="A4118" i="5"/>
  <c r="K4118" i="5"/>
  <c r="A4119" i="5"/>
  <c r="K4119" i="5"/>
  <c r="A4120" i="5"/>
  <c r="K4120" i="5"/>
  <c r="A4121" i="5"/>
  <c r="K4121" i="5"/>
  <c r="A4122" i="5"/>
  <c r="K4122" i="5"/>
  <c r="A4123" i="5"/>
  <c r="K4123" i="5"/>
  <c r="A4124" i="5"/>
  <c r="K4124" i="5"/>
  <c r="A4125" i="5"/>
  <c r="K4125" i="5"/>
  <c r="A4126" i="5"/>
  <c r="K4126" i="5"/>
  <c r="A4127" i="5"/>
  <c r="K4127" i="5"/>
  <c r="A4128" i="5"/>
  <c r="K4128" i="5"/>
  <c r="A4129" i="5"/>
  <c r="K4129" i="5"/>
  <c r="A4130" i="5"/>
  <c r="K4130" i="5"/>
  <c r="A4131" i="5"/>
  <c r="K4131" i="5"/>
  <c r="A4132" i="5"/>
  <c r="K4132" i="5"/>
  <c r="A4133" i="5"/>
  <c r="K4133" i="5"/>
  <c r="A4134" i="5"/>
  <c r="K4134" i="5"/>
  <c r="A4135" i="5"/>
  <c r="K4135" i="5"/>
  <c r="A4136" i="5"/>
  <c r="K4136" i="5"/>
  <c r="A4137" i="5"/>
  <c r="K4137" i="5"/>
  <c r="A4138" i="5"/>
  <c r="K4138" i="5"/>
  <c r="A4139" i="5"/>
  <c r="K4139" i="5"/>
  <c r="A4140" i="5"/>
  <c r="K4140" i="5"/>
  <c r="A4141" i="5"/>
  <c r="K4141" i="5"/>
  <c r="A4142" i="5"/>
  <c r="K4142" i="5"/>
  <c r="A4143" i="5"/>
  <c r="K4143" i="5"/>
  <c r="A4144" i="5"/>
  <c r="K4144" i="5"/>
  <c r="A4145" i="5"/>
  <c r="K4145" i="5"/>
  <c r="A4146" i="5"/>
  <c r="K4146" i="5"/>
  <c r="A4147" i="5"/>
  <c r="K4147" i="5"/>
  <c r="A4148" i="5"/>
  <c r="K4148" i="5"/>
  <c r="A4149" i="5"/>
  <c r="K4149" i="5"/>
  <c r="A4150" i="5"/>
  <c r="K4150" i="5"/>
  <c r="A4151" i="5"/>
  <c r="K4151" i="5"/>
  <c r="A4152" i="5"/>
  <c r="K4152" i="5"/>
  <c r="A4153" i="5"/>
  <c r="K4153" i="5"/>
  <c r="A4154" i="5"/>
  <c r="K4154" i="5"/>
  <c r="A4155" i="5"/>
  <c r="K4155" i="5"/>
  <c r="A4156" i="5"/>
  <c r="K4156" i="5"/>
  <c r="A4157" i="5"/>
  <c r="K4157" i="5"/>
  <c r="A4158" i="5"/>
  <c r="K4158" i="5"/>
  <c r="A4159" i="5"/>
  <c r="K4159" i="5"/>
  <c r="A4160" i="5"/>
  <c r="K4160" i="5"/>
  <c r="A4161" i="5"/>
  <c r="K4161" i="5"/>
  <c r="A4162" i="5"/>
  <c r="K4162" i="5"/>
  <c r="A4163" i="5"/>
  <c r="K4163" i="5"/>
  <c r="A4164" i="5"/>
  <c r="K4164" i="5"/>
  <c r="A4165" i="5"/>
  <c r="K4165" i="5"/>
  <c r="A4166" i="5"/>
  <c r="K4166" i="5"/>
  <c r="A4167" i="5"/>
  <c r="K4167" i="5"/>
  <c r="A4168" i="5"/>
  <c r="K4168" i="5"/>
  <c r="A4169" i="5"/>
  <c r="K4169" i="5"/>
  <c r="A4170" i="5"/>
  <c r="K4170" i="5"/>
  <c r="A4171" i="5"/>
  <c r="K4171" i="5"/>
  <c r="A4172" i="5"/>
  <c r="K4172" i="5"/>
  <c r="A4173" i="5"/>
  <c r="K4173" i="5"/>
  <c r="A4174" i="5"/>
  <c r="K4174" i="5"/>
  <c r="A4175" i="5"/>
  <c r="K4175" i="5"/>
  <c r="A4176" i="5"/>
  <c r="K4176" i="5"/>
  <c r="A4177" i="5"/>
  <c r="K4177" i="5"/>
  <c r="A4178" i="5"/>
  <c r="K4178" i="5"/>
  <c r="A4179" i="5"/>
  <c r="K4179" i="5"/>
  <c r="A4180" i="5"/>
  <c r="K4180" i="5"/>
  <c r="A4181" i="5"/>
  <c r="K4181" i="5"/>
  <c r="A4182" i="5"/>
  <c r="K4182" i="5"/>
  <c r="A4183" i="5"/>
  <c r="K4183" i="5"/>
  <c r="A4184" i="5"/>
  <c r="K4184" i="5"/>
  <c r="A4185" i="5"/>
  <c r="K4185" i="5"/>
  <c r="A4186" i="5"/>
  <c r="K4186" i="5"/>
  <c r="A4187" i="5"/>
  <c r="K4187" i="5"/>
  <c r="A4188" i="5"/>
  <c r="K4188" i="5"/>
  <c r="A4189" i="5"/>
  <c r="K4189" i="5"/>
  <c r="A4190" i="5"/>
  <c r="K4190" i="5"/>
  <c r="A4191" i="5"/>
  <c r="K4191" i="5"/>
  <c r="A4192" i="5"/>
  <c r="K4192" i="5"/>
  <c r="A4193" i="5"/>
  <c r="K4193" i="5"/>
  <c r="A4194" i="5"/>
  <c r="K4194" i="5"/>
  <c r="A4195" i="5"/>
  <c r="K4195" i="5"/>
  <c r="A4196" i="5"/>
  <c r="K4196" i="5"/>
  <c r="A4197" i="5"/>
  <c r="K4197" i="5"/>
  <c r="A4198" i="5"/>
  <c r="K4198" i="5"/>
  <c r="A4199" i="5"/>
  <c r="K4199" i="5"/>
  <c r="A4200" i="5"/>
  <c r="K4200" i="5"/>
  <c r="A4201" i="5"/>
  <c r="K4201" i="5"/>
  <c r="A4202" i="5"/>
  <c r="K4202" i="5"/>
  <c r="A4203" i="5"/>
  <c r="K4203" i="5"/>
  <c r="A4204" i="5"/>
  <c r="K4204" i="5"/>
  <c r="A4205" i="5"/>
  <c r="K4205" i="5"/>
  <c r="A4206" i="5"/>
  <c r="K4206" i="5"/>
  <c r="A4207" i="5"/>
  <c r="K4207" i="5"/>
  <c r="A4208" i="5"/>
  <c r="K4208" i="5"/>
  <c r="A4209" i="5"/>
  <c r="K4209" i="5"/>
  <c r="A4210" i="5"/>
  <c r="K4210" i="5"/>
  <c r="A4211" i="5"/>
  <c r="K4211" i="5"/>
  <c r="A4212" i="5"/>
  <c r="K4212" i="5"/>
  <c r="A4213" i="5"/>
  <c r="K4213" i="5"/>
  <c r="A4214" i="5"/>
  <c r="K4214" i="5"/>
  <c r="A4215" i="5"/>
  <c r="K4215" i="5"/>
  <c r="A4216" i="5"/>
  <c r="K4216" i="5"/>
  <c r="A4217" i="5"/>
  <c r="K4217" i="5"/>
  <c r="A4218" i="5"/>
  <c r="K4218" i="5"/>
  <c r="A4219" i="5"/>
  <c r="K4219" i="5"/>
  <c r="A4220" i="5"/>
  <c r="K4220" i="5"/>
  <c r="A4221" i="5"/>
  <c r="K4221" i="5"/>
  <c r="A4222" i="5"/>
  <c r="K4222" i="5"/>
  <c r="A4223" i="5"/>
  <c r="K4223" i="5"/>
  <c r="A4224" i="5"/>
  <c r="K4224" i="5"/>
  <c r="A4225" i="5"/>
  <c r="K4225" i="5"/>
  <c r="A4226" i="5"/>
  <c r="K4226" i="5"/>
  <c r="A4227" i="5"/>
  <c r="K4227" i="5"/>
  <c r="A4228" i="5"/>
  <c r="K4228" i="5"/>
  <c r="A4229" i="5"/>
  <c r="K4229" i="5"/>
  <c r="A4230" i="5"/>
  <c r="K4230" i="5"/>
  <c r="A4231" i="5"/>
  <c r="K4231" i="5"/>
  <c r="A4232" i="5"/>
  <c r="K4232" i="5"/>
  <c r="A4233" i="5"/>
  <c r="K4233" i="5"/>
  <c r="A4234" i="5"/>
  <c r="K4234" i="5"/>
  <c r="A4235" i="5"/>
  <c r="K4235" i="5"/>
  <c r="A4236" i="5"/>
  <c r="K4236" i="5"/>
  <c r="A4237" i="5"/>
  <c r="K4237" i="5"/>
  <c r="A4238" i="5"/>
  <c r="K4238" i="5"/>
  <c r="A4239" i="5"/>
  <c r="K4239" i="5"/>
  <c r="A4240" i="5"/>
  <c r="K4240" i="5"/>
  <c r="A4241" i="5"/>
  <c r="K4241" i="5"/>
  <c r="A4242" i="5"/>
  <c r="K4242" i="5"/>
  <c r="A4243" i="5"/>
  <c r="K4243" i="5"/>
  <c r="A4244" i="5"/>
  <c r="K4244" i="5"/>
  <c r="A4245" i="5"/>
  <c r="K4245" i="5"/>
  <c r="A4246" i="5"/>
  <c r="K4246" i="5"/>
  <c r="A4247" i="5"/>
  <c r="K4247" i="5"/>
  <c r="A4248" i="5"/>
  <c r="K4248" i="5"/>
  <c r="A4249" i="5"/>
  <c r="K4249" i="5"/>
  <c r="A4250" i="5"/>
  <c r="K4250" i="5"/>
  <c r="A4251" i="5"/>
  <c r="K4251" i="5"/>
  <c r="A4252" i="5"/>
  <c r="K4252" i="5"/>
  <c r="A4253" i="5"/>
  <c r="K4253" i="5"/>
  <c r="A4254" i="5"/>
  <c r="K4254" i="5"/>
  <c r="A4255" i="5"/>
  <c r="K4255" i="5"/>
  <c r="A4256" i="5"/>
  <c r="K4256" i="5"/>
  <c r="A4257" i="5"/>
  <c r="K4257" i="5"/>
  <c r="A4258" i="5"/>
  <c r="K4258" i="5"/>
  <c r="A4259" i="5"/>
  <c r="K4259" i="5"/>
  <c r="A4260" i="5"/>
  <c r="K4260" i="5"/>
  <c r="A4261" i="5"/>
  <c r="K4261" i="5"/>
  <c r="A4262" i="5"/>
  <c r="K4262" i="5"/>
  <c r="A4263" i="5"/>
  <c r="K4263" i="5"/>
  <c r="A4264" i="5"/>
  <c r="K4264" i="5"/>
  <c r="A4265" i="5"/>
  <c r="K4265" i="5"/>
  <c r="A4266" i="5"/>
  <c r="K4266" i="5"/>
  <c r="A4267" i="5"/>
  <c r="K4267" i="5"/>
  <c r="A4268" i="5"/>
  <c r="K4268" i="5"/>
  <c r="A4269" i="5"/>
  <c r="K4269" i="5"/>
  <c r="A4270" i="5"/>
  <c r="K4270" i="5"/>
  <c r="A4271" i="5"/>
  <c r="K4271" i="5"/>
  <c r="A4272" i="5"/>
  <c r="K4272" i="5"/>
  <c r="A4273" i="5"/>
  <c r="K4273" i="5"/>
  <c r="A4274" i="5"/>
  <c r="K4274" i="5"/>
  <c r="A4275" i="5"/>
  <c r="K4275" i="5"/>
  <c r="A4276" i="5"/>
  <c r="K4276" i="5"/>
  <c r="A4277" i="5"/>
  <c r="K4277" i="5"/>
  <c r="A4278" i="5"/>
  <c r="K4278" i="5"/>
  <c r="A4279" i="5"/>
  <c r="K4279" i="5"/>
  <c r="A4280" i="5"/>
  <c r="K4280" i="5"/>
  <c r="A4281" i="5"/>
  <c r="K4281" i="5"/>
  <c r="A4282" i="5"/>
  <c r="K4282" i="5"/>
  <c r="A4283" i="5"/>
  <c r="K4283" i="5"/>
  <c r="A4284" i="5"/>
  <c r="K4284" i="5"/>
  <c r="A4285" i="5"/>
  <c r="K4285" i="5"/>
  <c r="A4286" i="5"/>
  <c r="K4286" i="5"/>
  <c r="A4287" i="5"/>
  <c r="K4287" i="5"/>
  <c r="A4288" i="5"/>
  <c r="K4288" i="5"/>
  <c r="A4289" i="5"/>
  <c r="K4289" i="5"/>
  <c r="A4290" i="5"/>
  <c r="K4290" i="5"/>
  <c r="A4291" i="5"/>
  <c r="K4291" i="5"/>
  <c r="A4292" i="5"/>
  <c r="K4292" i="5"/>
  <c r="A4293" i="5"/>
  <c r="K4293" i="5"/>
  <c r="A4294" i="5"/>
  <c r="K4294" i="5"/>
  <c r="A4295" i="5"/>
  <c r="K4295" i="5"/>
  <c r="A4296" i="5"/>
  <c r="K4296" i="5"/>
  <c r="A4297" i="5"/>
  <c r="K4297" i="5"/>
  <c r="A4298" i="5"/>
  <c r="K4298" i="5"/>
  <c r="A4299" i="5"/>
  <c r="K4299" i="5"/>
  <c r="A4300" i="5"/>
  <c r="K4300" i="5"/>
  <c r="A4301" i="5"/>
  <c r="K4301" i="5"/>
  <c r="A4302" i="5"/>
  <c r="K4302" i="5"/>
  <c r="A4303" i="5"/>
  <c r="K4303" i="5"/>
  <c r="A4304" i="5"/>
  <c r="K4304" i="5"/>
  <c r="A4305" i="5"/>
  <c r="K4305" i="5"/>
  <c r="A4306" i="5"/>
  <c r="K4306" i="5"/>
  <c r="A4307" i="5"/>
  <c r="K4307" i="5"/>
  <c r="A4308" i="5"/>
  <c r="K4308" i="5"/>
  <c r="A4309" i="5"/>
  <c r="K4309" i="5"/>
  <c r="A4310" i="5"/>
  <c r="K4310" i="5"/>
  <c r="A4311" i="5"/>
  <c r="K4311" i="5"/>
  <c r="A4312" i="5"/>
  <c r="K4312" i="5"/>
  <c r="A4313" i="5"/>
  <c r="K4313" i="5"/>
  <c r="A4314" i="5"/>
  <c r="K4314" i="5"/>
  <c r="A4315" i="5"/>
  <c r="K4315" i="5"/>
  <c r="A4316" i="5"/>
  <c r="K4316" i="5"/>
  <c r="A4317" i="5"/>
  <c r="K4317" i="5"/>
  <c r="A4318" i="5"/>
  <c r="K4318" i="5"/>
  <c r="A4319" i="5"/>
  <c r="K4319" i="5"/>
  <c r="A4320" i="5"/>
  <c r="K4320" i="5"/>
  <c r="A4321" i="5"/>
  <c r="K4321" i="5"/>
  <c r="A4322" i="5"/>
  <c r="K4322" i="5"/>
  <c r="A4323" i="5"/>
  <c r="K4323" i="5"/>
  <c r="A4324" i="5"/>
  <c r="K4324" i="5"/>
  <c r="A4325" i="5"/>
  <c r="K4325" i="5"/>
  <c r="A4326" i="5"/>
  <c r="K4326" i="5"/>
  <c r="A4327" i="5"/>
  <c r="K4327" i="5"/>
  <c r="A4328" i="5"/>
  <c r="K4328" i="5"/>
  <c r="A4329" i="5"/>
  <c r="K4329" i="5"/>
  <c r="A4330" i="5"/>
  <c r="K4330" i="5"/>
  <c r="A4331" i="5"/>
  <c r="K4331" i="5"/>
  <c r="A4332" i="5"/>
  <c r="K4332" i="5"/>
  <c r="A4333" i="5"/>
  <c r="K4333" i="5"/>
  <c r="A4334" i="5"/>
  <c r="K4334" i="5"/>
  <c r="A4335" i="5"/>
  <c r="K4335" i="5"/>
  <c r="A4336" i="5"/>
  <c r="K4336" i="5"/>
  <c r="A4337" i="5"/>
  <c r="K4337" i="5"/>
  <c r="A4338" i="5"/>
  <c r="K4338" i="5"/>
  <c r="A4339" i="5"/>
  <c r="K4339" i="5"/>
  <c r="A4340" i="5"/>
  <c r="K4340" i="5"/>
  <c r="A4341" i="5"/>
  <c r="K4341" i="5"/>
  <c r="A4342" i="5"/>
  <c r="K4342" i="5"/>
  <c r="A4343" i="5"/>
  <c r="K4343" i="5"/>
  <c r="A4344" i="5"/>
  <c r="K4344" i="5"/>
  <c r="A4345" i="5"/>
  <c r="K4345" i="5"/>
  <c r="A4346" i="5"/>
  <c r="K4346" i="5"/>
  <c r="A4347" i="5"/>
  <c r="K4347" i="5"/>
  <c r="A4348" i="5"/>
  <c r="K4348" i="5"/>
  <c r="A4349" i="5"/>
  <c r="K4349" i="5"/>
  <c r="A4350" i="5"/>
  <c r="K4350" i="5"/>
  <c r="A4351" i="5"/>
  <c r="K4351" i="5"/>
  <c r="A4352" i="5"/>
  <c r="K4352" i="5"/>
  <c r="A4353" i="5"/>
  <c r="K4353" i="5"/>
  <c r="A4354" i="5"/>
  <c r="K4354" i="5"/>
  <c r="A4355" i="5"/>
  <c r="K4355" i="5"/>
  <c r="A4356" i="5"/>
  <c r="K4356" i="5"/>
  <c r="A4357" i="5"/>
  <c r="K4357" i="5"/>
  <c r="A4358" i="5"/>
  <c r="K4358" i="5"/>
  <c r="A4359" i="5"/>
  <c r="K4359" i="5"/>
  <c r="A4360" i="5"/>
  <c r="K4360" i="5"/>
  <c r="A4361" i="5"/>
  <c r="K4361" i="5"/>
  <c r="A4362" i="5"/>
  <c r="K4362" i="5"/>
  <c r="A4363" i="5"/>
  <c r="K4363" i="5"/>
  <c r="A4364" i="5"/>
  <c r="K4364" i="5"/>
  <c r="A4365" i="5"/>
  <c r="K4365" i="5"/>
  <c r="A4366" i="5"/>
  <c r="K4366" i="5"/>
  <c r="A4367" i="5"/>
  <c r="K4367" i="5"/>
  <c r="A4368" i="5"/>
  <c r="K4368" i="5"/>
  <c r="A4369" i="5"/>
  <c r="K4369" i="5"/>
  <c r="A4370" i="5"/>
  <c r="K4370" i="5"/>
  <c r="A4371" i="5"/>
  <c r="K4371" i="5"/>
  <c r="A4372" i="5"/>
  <c r="K4372" i="5"/>
  <c r="A4373" i="5"/>
  <c r="K4373" i="5"/>
  <c r="A4374" i="5"/>
  <c r="K4374" i="5"/>
  <c r="A4375" i="5"/>
  <c r="K4375" i="5"/>
  <c r="A4376" i="5"/>
  <c r="K4376" i="5"/>
  <c r="A4377" i="5"/>
  <c r="K4377" i="5"/>
  <c r="A4378" i="5"/>
  <c r="K4378" i="5"/>
  <c r="A4379" i="5"/>
  <c r="K4379" i="5"/>
  <c r="A4380" i="5"/>
  <c r="K4380" i="5"/>
  <c r="A4381" i="5"/>
  <c r="K4381" i="5"/>
  <c r="A4382" i="5"/>
  <c r="K4382" i="5"/>
  <c r="A4383" i="5"/>
  <c r="K4383" i="5"/>
  <c r="A4384" i="5"/>
  <c r="K4384" i="5"/>
  <c r="A4385" i="5"/>
  <c r="K4385" i="5"/>
  <c r="A4386" i="5"/>
  <c r="K4386" i="5"/>
  <c r="A4387" i="5"/>
  <c r="K4387" i="5"/>
  <c r="A4388" i="5"/>
  <c r="K4388" i="5"/>
  <c r="A4389" i="5"/>
  <c r="K4389" i="5"/>
  <c r="A4390" i="5"/>
  <c r="K4390" i="5"/>
  <c r="A4391" i="5"/>
  <c r="K4391" i="5"/>
  <c r="A4392" i="5"/>
  <c r="K4392" i="5"/>
  <c r="A4393" i="5"/>
  <c r="K4393" i="5"/>
  <c r="A4394" i="5"/>
  <c r="K4394" i="5"/>
  <c r="A4395" i="5"/>
  <c r="K4395" i="5"/>
  <c r="A4396" i="5"/>
  <c r="K4396" i="5"/>
  <c r="A4397" i="5"/>
  <c r="K4397" i="5"/>
  <c r="A4398" i="5"/>
  <c r="K4398" i="5"/>
  <c r="A4399" i="5"/>
  <c r="K4399" i="5"/>
  <c r="A4400" i="5"/>
  <c r="K4400" i="5"/>
  <c r="A4401" i="5"/>
  <c r="K4401" i="5"/>
  <c r="A4402" i="5"/>
  <c r="K4402" i="5"/>
  <c r="A4403" i="5"/>
  <c r="K4403" i="5"/>
  <c r="A4404" i="5"/>
  <c r="K4404" i="5"/>
  <c r="A4405" i="5"/>
  <c r="K4405" i="5"/>
  <c r="A4406" i="5"/>
  <c r="K4406" i="5"/>
  <c r="A4407" i="5"/>
  <c r="K4407" i="5"/>
  <c r="A4408" i="5"/>
  <c r="K4408" i="5"/>
  <c r="A4409" i="5"/>
  <c r="K4409" i="5"/>
  <c r="A4410" i="5"/>
  <c r="K4410" i="5"/>
  <c r="A4411" i="5"/>
  <c r="K4411" i="5"/>
  <c r="A4412" i="5"/>
  <c r="K4412" i="5"/>
  <c r="A4413" i="5"/>
  <c r="K4413" i="5"/>
  <c r="A4414" i="5"/>
  <c r="K4414" i="5"/>
  <c r="A4415" i="5"/>
  <c r="K4415" i="5"/>
  <c r="A4416" i="5"/>
  <c r="K4416" i="5"/>
  <c r="A4417" i="5"/>
  <c r="K4417" i="5"/>
  <c r="A4418" i="5"/>
  <c r="K4418" i="5"/>
  <c r="A4419" i="5"/>
  <c r="K4419" i="5"/>
  <c r="A4420" i="5"/>
  <c r="K4420" i="5"/>
  <c r="A4421" i="5"/>
  <c r="K4421" i="5"/>
  <c r="A4422" i="5"/>
  <c r="K4422" i="5"/>
  <c r="A4423" i="5"/>
  <c r="K4423" i="5"/>
  <c r="A4424" i="5"/>
  <c r="K4424" i="5"/>
  <c r="A4425" i="5"/>
  <c r="K4425" i="5"/>
  <c r="A4426" i="5"/>
  <c r="K4426" i="5"/>
  <c r="A4427" i="5"/>
  <c r="K4427" i="5"/>
  <c r="A4428" i="5"/>
  <c r="K4428" i="5"/>
  <c r="A4429" i="5"/>
  <c r="K4429" i="5"/>
  <c r="A4430" i="5"/>
  <c r="K4430" i="5"/>
  <c r="A4431" i="5"/>
  <c r="K4431" i="5"/>
  <c r="A4432" i="5"/>
  <c r="K4432" i="5"/>
  <c r="A4433" i="5"/>
  <c r="K4433" i="5"/>
  <c r="A4434" i="5"/>
  <c r="K4434" i="5"/>
  <c r="A4435" i="5"/>
  <c r="K4435" i="5"/>
  <c r="A4436" i="5"/>
  <c r="K4436" i="5"/>
  <c r="A4437" i="5"/>
  <c r="K4437" i="5"/>
  <c r="A4438" i="5"/>
  <c r="K4438" i="5"/>
  <c r="A4439" i="5"/>
  <c r="K4439" i="5"/>
  <c r="A4440" i="5"/>
  <c r="K4440" i="5"/>
  <c r="A4441" i="5"/>
  <c r="K4441" i="5"/>
  <c r="A4442" i="5"/>
  <c r="K4442" i="5"/>
  <c r="A4443" i="5"/>
  <c r="K4443" i="5"/>
  <c r="A4444" i="5"/>
  <c r="K4444" i="5"/>
  <c r="A4445" i="5"/>
  <c r="K4445" i="5"/>
  <c r="A4446" i="5"/>
  <c r="K4446" i="5"/>
  <c r="A4447" i="5"/>
  <c r="K4447" i="5"/>
  <c r="A4448" i="5"/>
  <c r="K4448" i="5"/>
  <c r="A4449" i="5"/>
  <c r="K4449" i="5"/>
  <c r="A4450" i="5"/>
  <c r="K4450" i="5"/>
  <c r="A4451" i="5"/>
  <c r="K4451" i="5"/>
  <c r="A4452" i="5"/>
  <c r="K4452" i="5"/>
  <c r="A4453" i="5"/>
  <c r="K4453" i="5"/>
  <c r="A4454" i="5"/>
  <c r="K4454" i="5"/>
  <c r="A4455" i="5"/>
  <c r="K4455" i="5"/>
  <c r="A4456" i="5"/>
  <c r="K4456" i="5"/>
  <c r="A4457" i="5"/>
  <c r="K4457" i="5"/>
  <c r="A4458" i="5"/>
  <c r="K4458" i="5"/>
  <c r="A4459" i="5"/>
  <c r="K4459" i="5"/>
  <c r="A4460" i="5"/>
  <c r="K4460" i="5"/>
  <c r="A4461" i="5"/>
  <c r="K4461" i="5"/>
  <c r="A4462" i="5"/>
  <c r="K4462" i="5"/>
  <c r="A4463" i="5"/>
  <c r="K4463" i="5"/>
  <c r="A4464" i="5"/>
  <c r="K4464" i="5"/>
  <c r="A4465" i="5"/>
  <c r="K4465" i="5"/>
  <c r="A4466" i="5"/>
  <c r="K4466" i="5"/>
  <c r="A4467" i="5"/>
  <c r="K4467" i="5"/>
  <c r="A4468" i="5"/>
  <c r="K4468" i="5"/>
  <c r="A4469" i="5"/>
  <c r="K4469" i="5"/>
  <c r="A4470" i="5"/>
  <c r="K4470" i="5"/>
  <c r="A4471" i="5"/>
  <c r="K4471" i="5"/>
  <c r="A4472" i="5"/>
  <c r="K4472" i="5"/>
  <c r="A4473" i="5"/>
  <c r="K4473" i="5"/>
  <c r="A4474" i="5"/>
  <c r="K4474" i="5"/>
  <c r="A4475" i="5"/>
  <c r="K4475" i="5"/>
  <c r="A4476" i="5"/>
  <c r="K4476" i="5"/>
  <c r="A4477" i="5"/>
  <c r="K4477" i="5"/>
  <c r="A4478" i="5"/>
  <c r="K4478" i="5"/>
  <c r="A4479" i="5"/>
  <c r="K4479" i="5"/>
  <c r="A4480" i="5"/>
  <c r="K4480" i="5"/>
  <c r="A4481" i="5"/>
  <c r="K4481" i="5"/>
  <c r="A4482" i="5"/>
  <c r="K4482" i="5"/>
  <c r="A4483" i="5"/>
  <c r="K4483" i="5"/>
  <c r="A4484" i="5"/>
  <c r="K4484" i="5"/>
  <c r="A4485" i="5"/>
  <c r="K4485" i="5"/>
  <c r="A4486" i="5"/>
  <c r="K4486" i="5"/>
  <c r="A4487" i="5"/>
  <c r="K4487" i="5"/>
  <c r="A4488" i="5"/>
  <c r="K4488" i="5"/>
  <c r="A4489" i="5"/>
  <c r="K4489" i="5"/>
  <c r="A4490" i="5"/>
  <c r="K4490" i="5"/>
  <c r="A4491" i="5"/>
  <c r="K4491" i="5"/>
  <c r="A4492" i="5"/>
  <c r="K4492" i="5"/>
  <c r="A4493" i="5"/>
  <c r="K4493" i="5"/>
  <c r="A4494" i="5"/>
  <c r="K4494" i="5"/>
  <c r="A4495" i="5"/>
  <c r="K4495" i="5"/>
  <c r="A4496" i="5"/>
  <c r="K4496" i="5"/>
  <c r="A4497" i="5"/>
  <c r="K4497" i="5"/>
  <c r="A4498" i="5"/>
  <c r="K4498" i="5"/>
  <c r="A4499" i="5"/>
  <c r="K4499" i="5"/>
  <c r="A4500" i="5"/>
  <c r="K4500" i="5"/>
  <c r="A4501" i="5"/>
  <c r="K4501" i="5"/>
  <c r="A4502" i="5"/>
  <c r="K4502" i="5"/>
  <c r="A4503" i="5"/>
  <c r="K4503" i="5"/>
  <c r="A4504" i="5"/>
  <c r="K4504" i="5"/>
  <c r="A4505" i="5"/>
  <c r="K4505" i="5"/>
  <c r="A4506" i="5"/>
  <c r="K4506" i="5"/>
  <c r="A4507" i="5"/>
  <c r="K4507" i="5"/>
  <c r="A4508" i="5"/>
  <c r="K4508" i="5"/>
  <c r="A4509" i="5"/>
  <c r="K4509" i="5"/>
  <c r="A4510" i="5"/>
  <c r="K4510" i="5"/>
  <c r="A4511" i="5"/>
  <c r="K4511" i="5"/>
  <c r="A4512" i="5"/>
  <c r="K4512" i="5"/>
  <c r="A4513" i="5"/>
  <c r="K4513" i="5"/>
  <c r="A4514" i="5"/>
  <c r="K4514" i="5"/>
  <c r="A4515" i="5"/>
  <c r="K4515" i="5"/>
  <c r="A4516" i="5"/>
  <c r="K4516" i="5"/>
  <c r="A4517" i="5"/>
  <c r="K4517" i="5"/>
  <c r="A4518" i="5"/>
  <c r="K4518" i="5"/>
  <c r="A4519" i="5"/>
  <c r="K4519" i="5"/>
  <c r="A4520" i="5"/>
  <c r="K4520" i="5"/>
  <c r="A4521" i="5"/>
  <c r="K4521" i="5"/>
  <c r="A4522" i="5"/>
  <c r="K4522" i="5"/>
  <c r="A4523" i="5"/>
  <c r="K4523" i="5"/>
  <c r="A4524" i="5"/>
  <c r="K4524" i="5"/>
  <c r="A4525" i="5"/>
  <c r="K4525" i="5"/>
  <c r="A4526" i="5"/>
  <c r="K4526" i="5"/>
  <c r="A4527" i="5"/>
  <c r="K4527" i="5"/>
  <c r="A4528" i="5"/>
  <c r="K4528" i="5"/>
  <c r="A4529" i="5"/>
  <c r="K4529" i="5"/>
  <c r="A4530" i="5"/>
  <c r="K4530" i="5"/>
  <c r="A4531" i="5"/>
  <c r="K4531" i="5"/>
  <c r="A4532" i="5"/>
  <c r="K4532" i="5"/>
  <c r="A4533" i="5"/>
  <c r="K4533" i="5"/>
  <c r="A4534" i="5"/>
  <c r="K4534" i="5"/>
  <c r="A4535" i="5"/>
  <c r="K4535" i="5"/>
  <c r="A4536" i="5"/>
  <c r="K4536" i="5"/>
  <c r="A4537" i="5"/>
  <c r="K4537" i="5"/>
  <c r="A4538" i="5"/>
  <c r="K4538" i="5"/>
  <c r="A4539" i="5"/>
  <c r="K4539" i="5"/>
  <c r="A4540" i="5"/>
  <c r="K4540" i="5"/>
  <c r="A4541" i="5"/>
  <c r="K4541" i="5"/>
  <c r="A4542" i="5"/>
  <c r="K4542" i="5"/>
  <c r="A4543" i="5"/>
  <c r="K4543" i="5"/>
  <c r="A4544" i="5"/>
  <c r="K4544" i="5"/>
  <c r="A4545" i="5"/>
  <c r="K4545" i="5"/>
  <c r="A4546" i="5"/>
  <c r="K4546" i="5"/>
  <c r="A4547" i="5"/>
  <c r="K4547" i="5"/>
  <c r="A4548" i="5"/>
  <c r="K4548" i="5"/>
  <c r="A4549" i="5"/>
  <c r="K4549" i="5"/>
  <c r="A4550" i="5"/>
  <c r="K4550" i="5"/>
  <c r="A4551" i="5"/>
  <c r="K4551" i="5"/>
  <c r="A4552" i="5"/>
  <c r="K4552" i="5"/>
  <c r="A4553" i="5"/>
  <c r="K4553" i="5"/>
  <c r="A4554" i="5"/>
  <c r="K4554" i="5"/>
  <c r="A4555" i="5"/>
  <c r="K4555" i="5"/>
  <c r="A4556" i="5"/>
  <c r="K4556" i="5"/>
  <c r="A4557" i="5"/>
  <c r="K4557" i="5"/>
  <c r="A4558" i="5"/>
  <c r="K4558" i="5"/>
  <c r="A4559" i="5"/>
  <c r="K4559" i="5"/>
  <c r="A4560" i="5"/>
  <c r="K4560" i="5"/>
  <c r="A4561" i="5"/>
  <c r="K4561" i="5"/>
  <c r="A4562" i="5"/>
  <c r="K4562" i="5"/>
  <c r="A4563" i="5"/>
  <c r="K4563" i="5"/>
  <c r="A4564" i="5"/>
  <c r="K4564" i="5"/>
  <c r="A4565" i="5"/>
  <c r="K4565" i="5"/>
  <c r="A4566" i="5"/>
  <c r="K4566" i="5"/>
  <c r="A4567" i="5"/>
  <c r="K4567" i="5"/>
  <c r="A4568" i="5"/>
  <c r="K4568" i="5"/>
  <c r="A4569" i="5"/>
  <c r="K4569" i="5"/>
  <c r="A4570" i="5"/>
  <c r="K4570" i="5"/>
  <c r="A4571" i="5"/>
  <c r="K4571" i="5"/>
  <c r="A4572" i="5"/>
  <c r="K4572" i="5"/>
  <c r="A4573" i="5"/>
  <c r="K4573" i="5"/>
  <c r="A4574" i="5"/>
  <c r="K4574" i="5"/>
  <c r="A4575" i="5"/>
  <c r="K4575" i="5"/>
  <c r="A4576" i="5"/>
  <c r="K4576" i="5"/>
  <c r="A4577" i="5"/>
  <c r="K4577" i="5"/>
  <c r="A4578" i="5"/>
  <c r="K4578" i="5"/>
  <c r="A4579" i="5"/>
  <c r="K4579" i="5"/>
  <c r="A4580" i="5"/>
  <c r="K4580" i="5"/>
  <c r="A4581" i="5"/>
  <c r="K4581" i="5"/>
  <c r="A4582" i="5"/>
  <c r="K4582" i="5"/>
  <c r="A4583" i="5"/>
  <c r="K4583" i="5"/>
  <c r="A4584" i="5"/>
  <c r="K4584" i="5"/>
  <c r="A4585" i="5"/>
  <c r="K4585" i="5"/>
  <c r="A4586" i="5"/>
  <c r="K4586" i="5"/>
  <c r="A4587" i="5"/>
  <c r="K4587" i="5"/>
  <c r="A4588" i="5"/>
  <c r="K4588" i="5"/>
  <c r="A4589" i="5"/>
  <c r="K4589" i="5"/>
  <c r="A4590" i="5"/>
  <c r="K4590" i="5"/>
  <c r="A4591" i="5"/>
  <c r="K4591" i="5"/>
  <c r="A4592" i="5"/>
  <c r="K4592" i="5"/>
  <c r="A4593" i="5"/>
  <c r="K4593" i="5"/>
  <c r="A4594" i="5"/>
  <c r="K4594" i="5"/>
  <c r="A4595" i="5"/>
  <c r="K4595" i="5"/>
  <c r="A4596" i="5"/>
  <c r="K4596" i="5"/>
  <c r="A4597" i="5"/>
  <c r="K4597" i="5"/>
  <c r="A4598" i="5"/>
  <c r="K4598" i="5"/>
  <c r="A4599" i="5"/>
  <c r="K4599" i="5"/>
  <c r="A4600" i="5"/>
  <c r="K4600" i="5"/>
  <c r="A4601" i="5"/>
  <c r="K4601" i="5"/>
  <c r="A4602" i="5"/>
  <c r="K4602" i="5"/>
  <c r="A4603" i="5"/>
  <c r="K4603" i="5"/>
  <c r="A4604" i="5"/>
  <c r="K4604" i="5"/>
  <c r="A4605" i="5"/>
  <c r="K4605" i="5"/>
  <c r="A4606" i="5"/>
  <c r="K4606" i="5"/>
  <c r="A4607" i="5"/>
  <c r="K4607" i="5"/>
  <c r="A4608" i="5"/>
  <c r="K4608" i="5"/>
  <c r="A4609" i="5"/>
  <c r="K4609" i="5"/>
  <c r="A4610" i="5"/>
  <c r="K4610" i="5"/>
  <c r="A4611" i="5"/>
  <c r="K4611" i="5"/>
  <c r="A4612" i="5"/>
  <c r="K4612" i="5"/>
  <c r="A4613" i="5"/>
  <c r="K4613" i="5"/>
  <c r="A4614" i="5"/>
  <c r="K4614" i="5"/>
  <c r="A4615" i="5"/>
  <c r="K4615" i="5"/>
  <c r="A4616" i="5"/>
  <c r="K4616" i="5"/>
  <c r="A4617" i="5"/>
  <c r="K4617" i="5"/>
  <c r="A4618" i="5"/>
  <c r="K4618" i="5"/>
  <c r="A4619" i="5"/>
  <c r="K4619" i="5"/>
  <c r="A4620" i="5"/>
  <c r="K4620" i="5"/>
  <c r="A4621" i="5"/>
  <c r="K4621" i="5"/>
  <c r="A4622" i="5"/>
  <c r="K4622" i="5"/>
  <c r="A4623" i="5"/>
  <c r="K4623" i="5"/>
  <c r="A4624" i="5"/>
  <c r="K4624" i="5"/>
  <c r="A4625" i="5"/>
  <c r="K4625" i="5"/>
  <c r="A4626" i="5"/>
  <c r="K4626" i="5"/>
  <c r="A4627" i="5"/>
  <c r="K4627" i="5"/>
  <c r="A4628" i="5"/>
  <c r="K4628" i="5"/>
  <c r="A4629" i="5"/>
  <c r="K4629" i="5"/>
  <c r="A4630" i="5"/>
  <c r="K4630" i="5"/>
  <c r="A4631" i="5"/>
  <c r="K4631" i="5"/>
  <c r="A4632" i="5"/>
  <c r="K4632" i="5"/>
  <c r="A4633" i="5"/>
  <c r="K4633" i="5"/>
  <c r="A4634" i="5"/>
  <c r="K4634" i="5"/>
  <c r="A4635" i="5"/>
  <c r="K4635" i="5"/>
  <c r="A4636" i="5"/>
  <c r="K4636" i="5"/>
  <c r="A4637" i="5"/>
  <c r="K4637" i="5"/>
  <c r="A4638" i="5"/>
  <c r="K4638" i="5"/>
  <c r="A4639" i="5"/>
  <c r="K4639" i="5"/>
  <c r="A4640" i="5"/>
  <c r="K4640" i="5"/>
  <c r="A4641" i="5"/>
  <c r="K4641" i="5"/>
  <c r="A4642" i="5"/>
  <c r="K4642" i="5"/>
  <c r="A4643" i="5"/>
  <c r="K4643" i="5"/>
  <c r="A4644" i="5"/>
  <c r="K4644" i="5"/>
  <c r="A4645" i="5"/>
  <c r="K4645" i="5"/>
  <c r="A4646" i="5"/>
  <c r="K4646" i="5"/>
  <c r="A4647" i="5"/>
  <c r="K4647" i="5"/>
  <c r="A4648" i="5"/>
  <c r="K4648" i="5"/>
  <c r="A4649" i="5"/>
  <c r="K4649" i="5"/>
  <c r="A4650" i="5"/>
  <c r="K4650" i="5"/>
  <c r="A4651" i="5"/>
  <c r="K4651" i="5"/>
  <c r="A4652" i="5"/>
  <c r="K4652" i="5"/>
  <c r="A4653" i="5"/>
  <c r="K4653" i="5"/>
  <c r="A4654" i="5"/>
  <c r="K4654" i="5"/>
  <c r="A4655" i="5"/>
  <c r="K4655" i="5"/>
  <c r="A4656" i="5"/>
  <c r="K4656" i="5"/>
  <c r="A4657" i="5"/>
  <c r="K4657" i="5"/>
  <c r="A4658" i="5"/>
  <c r="K4658" i="5"/>
  <c r="A4659" i="5"/>
  <c r="K4659" i="5"/>
  <c r="A4660" i="5"/>
  <c r="K4660" i="5"/>
  <c r="A4661" i="5"/>
  <c r="K4661" i="5"/>
  <c r="A4662" i="5"/>
  <c r="K4662" i="5"/>
  <c r="A4663" i="5"/>
  <c r="K4663" i="5"/>
  <c r="A4664" i="5"/>
  <c r="K4664" i="5"/>
  <c r="A4665" i="5"/>
  <c r="K4665" i="5"/>
  <c r="A4666" i="5"/>
  <c r="K4666" i="5"/>
  <c r="A4667" i="5"/>
  <c r="K4667" i="5"/>
  <c r="A4668" i="5"/>
  <c r="K4668" i="5"/>
  <c r="A4669" i="5"/>
  <c r="K4669" i="5"/>
  <c r="A4670" i="5"/>
  <c r="K4670" i="5"/>
  <c r="A4671" i="5"/>
  <c r="K4671" i="5"/>
  <c r="A4672" i="5"/>
  <c r="K4672" i="5"/>
  <c r="A4673" i="5"/>
  <c r="K4673" i="5"/>
  <c r="A4674" i="5"/>
  <c r="K4674" i="5"/>
  <c r="A4675" i="5"/>
  <c r="K4675" i="5"/>
  <c r="A4676" i="5"/>
  <c r="K4676" i="5"/>
  <c r="A4677" i="5"/>
  <c r="K4677" i="5"/>
  <c r="A4678" i="5"/>
  <c r="K4678" i="5"/>
  <c r="A4679" i="5"/>
  <c r="K4679" i="5"/>
  <c r="A4680" i="5"/>
  <c r="K4680" i="5"/>
  <c r="A4681" i="5"/>
  <c r="K4681" i="5"/>
  <c r="A4682" i="5"/>
  <c r="K4682" i="5"/>
  <c r="A4683" i="5"/>
  <c r="K4683" i="5"/>
  <c r="A4684" i="5"/>
  <c r="K4684" i="5"/>
  <c r="A4685" i="5"/>
  <c r="K4685" i="5"/>
  <c r="A4686" i="5"/>
  <c r="K4686" i="5"/>
  <c r="A4687" i="5"/>
  <c r="K4687" i="5"/>
  <c r="A4688" i="5"/>
  <c r="K4688" i="5"/>
  <c r="A4689" i="5"/>
  <c r="K4689" i="5"/>
  <c r="A4690" i="5"/>
  <c r="K4690" i="5"/>
  <c r="A4691" i="5"/>
  <c r="K4691" i="5"/>
  <c r="A4692" i="5"/>
  <c r="K4692" i="5"/>
  <c r="A4693" i="5"/>
  <c r="K4693" i="5"/>
  <c r="A4694" i="5"/>
  <c r="K4694" i="5"/>
  <c r="A4695" i="5"/>
  <c r="K4695" i="5"/>
  <c r="A4696" i="5"/>
  <c r="K4696" i="5"/>
  <c r="A4697" i="5"/>
  <c r="K4697" i="5"/>
  <c r="A4698" i="5"/>
  <c r="K4698" i="5"/>
  <c r="A4699" i="5"/>
  <c r="K4699" i="5"/>
  <c r="A4700" i="5"/>
  <c r="K4700" i="5"/>
  <c r="A4701" i="5"/>
  <c r="K4701" i="5"/>
  <c r="A4702" i="5"/>
  <c r="K4702" i="5"/>
  <c r="A4703" i="5"/>
  <c r="K4703" i="5"/>
  <c r="A4704" i="5"/>
  <c r="K4704" i="5"/>
  <c r="A4705" i="5"/>
  <c r="K4705" i="5"/>
  <c r="A4706" i="5"/>
  <c r="K4706" i="5"/>
  <c r="A4707" i="5"/>
  <c r="K4707" i="5"/>
  <c r="A4708" i="5"/>
  <c r="K4708" i="5"/>
  <c r="A4709" i="5"/>
  <c r="K4709" i="5"/>
  <c r="A4710" i="5"/>
  <c r="K4710" i="5"/>
  <c r="A4711" i="5"/>
  <c r="K4711" i="5"/>
  <c r="A4712" i="5"/>
  <c r="K4712" i="5"/>
  <c r="A4713" i="5"/>
  <c r="K4713" i="5"/>
  <c r="A4714" i="5"/>
  <c r="K4714" i="5"/>
  <c r="A4715" i="5"/>
  <c r="K4715" i="5"/>
  <c r="A4716" i="5"/>
  <c r="K4716" i="5"/>
  <c r="A4717" i="5"/>
  <c r="K4717" i="5"/>
  <c r="A4718" i="5"/>
  <c r="K4718" i="5"/>
  <c r="A4719" i="5"/>
  <c r="K4719" i="5"/>
  <c r="A4720" i="5"/>
  <c r="K4720" i="5"/>
  <c r="A4721" i="5"/>
  <c r="K4721" i="5"/>
  <c r="A4722" i="5"/>
  <c r="K4722" i="5"/>
  <c r="A4723" i="5"/>
  <c r="K4723" i="5"/>
  <c r="A4724" i="5"/>
  <c r="K4724" i="5"/>
  <c r="A4725" i="5"/>
  <c r="K4725" i="5"/>
  <c r="A4726" i="5"/>
  <c r="K4726" i="5"/>
  <c r="A4727" i="5"/>
  <c r="K4727" i="5"/>
  <c r="A4728" i="5"/>
  <c r="K4728" i="5"/>
  <c r="A4729" i="5"/>
  <c r="K4729" i="5"/>
  <c r="A4730" i="5"/>
  <c r="K4730" i="5"/>
  <c r="A4731" i="5"/>
  <c r="K4731" i="5"/>
  <c r="A4732" i="5"/>
  <c r="K4732" i="5"/>
  <c r="A4733" i="5"/>
  <c r="K4733" i="5"/>
  <c r="A4734" i="5"/>
  <c r="K4734" i="5"/>
  <c r="A4735" i="5"/>
  <c r="K4735" i="5"/>
  <c r="A4736" i="5"/>
  <c r="K4736" i="5"/>
  <c r="A4737" i="5"/>
  <c r="K4737" i="5"/>
  <c r="A4738" i="5"/>
  <c r="K4738" i="5"/>
  <c r="A4739" i="5"/>
  <c r="K4739" i="5"/>
  <c r="A4740" i="5"/>
  <c r="K4740" i="5"/>
  <c r="A4741" i="5"/>
  <c r="K4741" i="5"/>
  <c r="A4742" i="5"/>
  <c r="K4742" i="5"/>
  <c r="A4743" i="5"/>
  <c r="K4743" i="5"/>
  <c r="A4744" i="5"/>
  <c r="K4744" i="5"/>
  <c r="A4745" i="5"/>
  <c r="K4745" i="5"/>
  <c r="A4746" i="5"/>
  <c r="K4746" i="5"/>
  <c r="A4747" i="5"/>
  <c r="K4747" i="5"/>
  <c r="A4748" i="5"/>
  <c r="K4748" i="5"/>
  <c r="A4749" i="5"/>
  <c r="K4749" i="5"/>
  <c r="A4750" i="5"/>
  <c r="K4750" i="5"/>
  <c r="A4751" i="5"/>
  <c r="K4751" i="5"/>
  <c r="A4752" i="5"/>
  <c r="K4752" i="5"/>
  <c r="A4753" i="5"/>
  <c r="K4753" i="5"/>
  <c r="A4754" i="5"/>
  <c r="K4754" i="5"/>
  <c r="A4755" i="5"/>
  <c r="K4755" i="5"/>
  <c r="A4756" i="5"/>
  <c r="K4756" i="5"/>
  <c r="A4757" i="5"/>
  <c r="K4757" i="5"/>
  <c r="A4758" i="5"/>
  <c r="K4758" i="5"/>
  <c r="A4759" i="5"/>
  <c r="K4759" i="5"/>
  <c r="A4760" i="5"/>
  <c r="K4760" i="5"/>
  <c r="A4761" i="5"/>
  <c r="K4761" i="5"/>
  <c r="A4762" i="5"/>
  <c r="K4762" i="5"/>
  <c r="A4763" i="5"/>
  <c r="K4763" i="5"/>
  <c r="A4764" i="5"/>
  <c r="K4764" i="5"/>
  <c r="A4765" i="5"/>
  <c r="K4765" i="5"/>
  <c r="A4766" i="5"/>
  <c r="K4766" i="5"/>
  <c r="A4767" i="5"/>
  <c r="K4767" i="5"/>
  <c r="A4768" i="5"/>
  <c r="K4768" i="5"/>
  <c r="A4769" i="5"/>
  <c r="K4769" i="5"/>
  <c r="A4770" i="5"/>
  <c r="K4770" i="5"/>
  <c r="A4771" i="5"/>
  <c r="K4771" i="5"/>
  <c r="A4772" i="5"/>
  <c r="K4772" i="5"/>
  <c r="A4773" i="5"/>
  <c r="K4773" i="5"/>
  <c r="A4774" i="5"/>
  <c r="K4774" i="5"/>
  <c r="A4775" i="5"/>
  <c r="K4775" i="5"/>
  <c r="A4776" i="5"/>
  <c r="K4776" i="5"/>
  <c r="A4777" i="5"/>
  <c r="K4777" i="5"/>
  <c r="A4778" i="5"/>
  <c r="K4778" i="5"/>
  <c r="A4779" i="5"/>
  <c r="K4779" i="5"/>
  <c r="A4780" i="5"/>
  <c r="K4780" i="5"/>
  <c r="A4781" i="5"/>
  <c r="K4781" i="5"/>
  <c r="A4782" i="5"/>
  <c r="K4782" i="5"/>
  <c r="A4783" i="5"/>
  <c r="K4783" i="5"/>
  <c r="A4784" i="5"/>
  <c r="K4784" i="5"/>
  <c r="A4785" i="5"/>
  <c r="K4785" i="5"/>
  <c r="A4786" i="5"/>
  <c r="K4786" i="5"/>
  <c r="A4787" i="5"/>
  <c r="K4787" i="5"/>
  <c r="A4788" i="5"/>
  <c r="K4788" i="5"/>
  <c r="A4789" i="5"/>
  <c r="K4789" i="5"/>
  <c r="A4790" i="5"/>
  <c r="K4790" i="5"/>
  <c r="A4791" i="5"/>
  <c r="K4791" i="5"/>
  <c r="A4792" i="5"/>
  <c r="K4792" i="5"/>
  <c r="A4793" i="5"/>
  <c r="K4793" i="5"/>
  <c r="A4794" i="5"/>
  <c r="K4794" i="5"/>
  <c r="A4795" i="5"/>
  <c r="K4795" i="5"/>
  <c r="A4796" i="5"/>
  <c r="K4796" i="5"/>
  <c r="A4797" i="5"/>
  <c r="K4797" i="5"/>
  <c r="A4798" i="5"/>
  <c r="K4798" i="5"/>
  <c r="A4799" i="5"/>
  <c r="K4799" i="5"/>
  <c r="A4800" i="5"/>
  <c r="K4800" i="5"/>
  <c r="A4801" i="5"/>
  <c r="K4801" i="5"/>
  <c r="A4802" i="5"/>
  <c r="K4802" i="5"/>
  <c r="A4803" i="5"/>
  <c r="K4803" i="5"/>
  <c r="A4804" i="5"/>
  <c r="K4804" i="5"/>
  <c r="A4805" i="5"/>
  <c r="K4805" i="5"/>
  <c r="A4806" i="5"/>
  <c r="K4806" i="5"/>
  <c r="A4807" i="5"/>
  <c r="K4807" i="5"/>
  <c r="A4808" i="5"/>
  <c r="K4808" i="5"/>
  <c r="A4809" i="5"/>
  <c r="K4809" i="5"/>
  <c r="A4810" i="5"/>
  <c r="K4810" i="5"/>
  <c r="A4811" i="5"/>
  <c r="K4811" i="5"/>
  <c r="A4812" i="5"/>
  <c r="K4812" i="5"/>
  <c r="A4813" i="5"/>
  <c r="K4813" i="5"/>
  <c r="A4814" i="5"/>
  <c r="K4814" i="5"/>
  <c r="A4815" i="5"/>
  <c r="K4815" i="5"/>
  <c r="A4816" i="5"/>
  <c r="K4816" i="5"/>
  <c r="A4817" i="5"/>
  <c r="K4817" i="5"/>
  <c r="A4818" i="5"/>
  <c r="K4818" i="5"/>
  <c r="A4819" i="5"/>
  <c r="K4819" i="5"/>
  <c r="A4820" i="5"/>
  <c r="K4820" i="5"/>
  <c r="A4821" i="5"/>
  <c r="K4821" i="5"/>
  <c r="A4822" i="5"/>
  <c r="K4822" i="5"/>
  <c r="A4823" i="5"/>
  <c r="K4823" i="5"/>
  <c r="A4824" i="5"/>
  <c r="K4824" i="5"/>
  <c r="A4825" i="5"/>
  <c r="K4825" i="5"/>
  <c r="A4826" i="5"/>
  <c r="K4826" i="5"/>
  <c r="A4827" i="5"/>
  <c r="K4827" i="5"/>
  <c r="A4828" i="5"/>
  <c r="K4828" i="5"/>
  <c r="A4829" i="5"/>
  <c r="K4829" i="5"/>
  <c r="A4830" i="5"/>
  <c r="K4830" i="5"/>
  <c r="A4831" i="5"/>
  <c r="K4831" i="5"/>
  <c r="A4832" i="5"/>
  <c r="K4832" i="5"/>
  <c r="A4833" i="5"/>
  <c r="K4833" i="5"/>
  <c r="A4834" i="5"/>
  <c r="K4834" i="5"/>
  <c r="A4835" i="5"/>
  <c r="K4835" i="5"/>
  <c r="A4836" i="5"/>
  <c r="K4836" i="5"/>
  <c r="A4837" i="5"/>
  <c r="K4837" i="5"/>
  <c r="A4838" i="5"/>
  <c r="K4838" i="5"/>
  <c r="A4839" i="5"/>
  <c r="K4839" i="5"/>
  <c r="A4840" i="5"/>
  <c r="K4840" i="5"/>
  <c r="A4841" i="5"/>
  <c r="K4841" i="5"/>
  <c r="A4842" i="5"/>
  <c r="K4842" i="5"/>
  <c r="A4843" i="5"/>
  <c r="K4843" i="5"/>
  <c r="A4844" i="5"/>
  <c r="K4844" i="5"/>
  <c r="A4845" i="5"/>
  <c r="K4845" i="5"/>
  <c r="A4846" i="5"/>
  <c r="K4846" i="5"/>
  <c r="A4847" i="5"/>
  <c r="K4847" i="5"/>
  <c r="A4848" i="5"/>
  <c r="K4848" i="5"/>
  <c r="A4849" i="5"/>
  <c r="K4849" i="5"/>
  <c r="A4850" i="5"/>
  <c r="K4850" i="5"/>
  <c r="A4851" i="5"/>
  <c r="K4851" i="5"/>
  <c r="A4852" i="5"/>
  <c r="K4852" i="5"/>
  <c r="A4853" i="5"/>
  <c r="K4853" i="5"/>
  <c r="A4854" i="5"/>
  <c r="K4854" i="5"/>
  <c r="A4855" i="5"/>
  <c r="K4855" i="5"/>
  <c r="A4856" i="5"/>
  <c r="K4856" i="5"/>
  <c r="A4857" i="5"/>
  <c r="K4857" i="5"/>
  <c r="A4858" i="5"/>
  <c r="K4858" i="5"/>
  <c r="A4859" i="5"/>
  <c r="K4859" i="5"/>
  <c r="A4860" i="5"/>
  <c r="K4860" i="5"/>
  <c r="A4861" i="5"/>
  <c r="K4861" i="5"/>
  <c r="A4862" i="5"/>
  <c r="K4862" i="5"/>
  <c r="A4863" i="5"/>
  <c r="K4863" i="5"/>
  <c r="A4864" i="5"/>
  <c r="K4864" i="5"/>
  <c r="A4865" i="5"/>
  <c r="K4865" i="5"/>
  <c r="A4866" i="5"/>
  <c r="K4866" i="5"/>
  <c r="A4867" i="5"/>
  <c r="K4867" i="5"/>
  <c r="A4868" i="5"/>
  <c r="K4868" i="5"/>
  <c r="A4869" i="5"/>
  <c r="K4869" i="5"/>
  <c r="A4870" i="5"/>
  <c r="K4870" i="5"/>
  <c r="A4871" i="5"/>
  <c r="K4871" i="5"/>
  <c r="A4872" i="5"/>
  <c r="K4872" i="5"/>
  <c r="A4873" i="5"/>
  <c r="K4873" i="5"/>
  <c r="A4874" i="5"/>
  <c r="K4874" i="5"/>
  <c r="A4875" i="5"/>
  <c r="K4875" i="5"/>
  <c r="A4876" i="5"/>
  <c r="K4876" i="5"/>
  <c r="A4877" i="5"/>
  <c r="K4877" i="5"/>
  <c r="A4878" i="5"/>
  <c r="K4878" i="5"/>
  <c r="A4879" i="5"/>
  <c r="K4879" i="5"/>
  <c r="A4880" i="5"/>
  <c r="K4880" i="5"/>
  <c r="A4881" i="5"/>
  <c r="K4881" i="5"/>
  <c r="A4882" i="5"/>
  <c r="K4882" i="5"/>
  <c r="A4883" i="5"/>
  <c r="K4883" i="5"/>
  <c r="A4884" i="5"/>
  <c r="K4884" i="5"/>
  <c r="A4885" i="5"/>
  <c r="K4885" i="5"/>
  <c r="A4886" i="5"/>
  <c r="K4886" i="5"/>
  <c r="A4887" i="5"/>
  <c r="K4887" i="5"/>
  <c r="A4888" i="5"/>
  <c r="K4888" i="5"/>
  <c r="A4889" i="5"/>
  <c r="K4889" i="5"/>
  <c r="A4890" i="5"/>
  <c r="K4890" i="5"/>
  <c r="A4891" i="5"/>
  <c r="K4891" i="5"/>
  <c r="A4892" i="5"/>
  <c r="K4892" i="5"/>
  <c r="A4893" i="5"/>
  <c r="K4893" i="5"/>
  <c r="A4894" i="5"/>
  <c r="K4894" i="5"/>
  <c r="A4895" i="5"/>
  <c r="K4895" i="5"/>
  <c r="A4896" i="5"/>
  <c r="K4896" i="5"/>
  <c r="A4897" i="5"/>
  <c r="K4897" i="5"/>
  <c r="A4898" i="5"/>
  <c r="K4898" i="5"/>
  <c r="A4899" i="5"/>
  <c r="K4899" i="5"/>
  <c r="A4900" i="5"/>
  <c r="K4900" i="5"/>
  <c r="A4901" i="5"/>
  <c r="K4901" i="5"/>
  <c r="A4902" i="5"/>
  <c r="K4902" i="5"/>
  <c r="A4903" i="5"/>
  <c r="K4903" i="5"/>
  <c r="A4904" i="5"/>
  <c r="K4904" i="5"/>
  <c r="A4905" i="5"/>
  <c r="K4905" i="5"/>
  <c r="A4906" i="5"/>
  <c r="K4906" i="5"/>
  <c r="A4907" i="5"/>
  <c r="K4907" i="5"/>
  <c r="A4908" i="5"/>
  <c r="K4908" i="5"/>
  <c r="A4909" i="5"/>
  <c r="K4909" i="5"/>
  <c r="A4910" i="5"/>
  <c r="K4910" i="5"/>
  <c r="A4911" i="5"/>
  <c r="K4911" i="5"/>
  <c r="A4912" i="5"/>
  <c r="K4912" i="5"/>
  <c r="A4913" i="5"/>
  <c r="K4913" i="5"/>
  <c r="A4914" i="5"/>
  <c r="K4914" i="5"/>
  <c r="A4915" i="5"/>
  <c r="K4915" i="5"/>
  <c r="A4916" i="5"/>
  <c r="K4916" i="5"/>
  <c r="A4917" i="5"/>
  <c r="K4917" i="5"/>
  <c r="A4918" i="5"/>
  <c r="K4918" i="5"/>
  <c r="A4919" i="5"/>
  <c r="K4919" i="5"/>
  <c r="A4920" i="5"/>
  <c r="K4920" i="5"/>
  <c r="A4921" i="5"/>
  <c r="K4921" i="5"/>
  <c r="A4922" i="5"/>
  <c r="K4922" i="5"/>
  <c r="A4923" i="5"/>
  <c r="K4923" i="5"/>
  <c r="A4924" i="5"/>
  <c r="K4924" i="5"/>
  <c r="A4925" i="5"/>
  <c r="K4925" i="5"/>
  <c r="A4926" i="5"/>
  <c r="K4926" i="5"/>
  <c r="A4927" i="5"/>
  <c r="K4927" i="5"/>
  <c r="A4928" i="5"/>
  <c r="K4928" i="5"/>
  <c r="A4929" i="5"/>
  <c r="K4929" i="5"/>
  <c r="A4930" i="5"/>
  <c r="K4930" i="5"/>
  <c r="A4931" i="5"/>
  <c r="K4931" i="5"/>
  <c r="A4932" i="5"/>
  <c r="K4932" i="5"/>
  <c r="A4933" i="5"/>
  <c r="K4933" i="5"/>
  <c r="A4934" i="5"/>
  <c r="K4934" i="5"/>
  <c r="A4935" i="5"/>
  <c r="K4935" i="5"/>
  <c r="A4936" i="5"/>
  <c r="K4936" i="5"/>
  <c r="A4937" i="5"/>
  <c r="K4937" i="5"/>
  <c r="A4938" i="5"/>
  <c r="K4938" i="5"/>
  <c r="A4939" i="5"/>
  <c r="K4939" i="5"/>
  <c r="A4940" i="5"/>
  <c r="K4940" i="5"/>
  <c r="A4941" i="5"/>
  <c r="K4941" i="5"/>
  <c r="A4942" i="5"/>
  <c r="K4942" i="5"/>
  <c r="A4943" i="5"/>
  <c r="K4943" i="5"/>
  <c r="A4944" i="5"/>
  <c r="K4944" i="5"/>
  <c r="A4945" i="5"/>
  <c r="K4945" i="5"/>
  <c r="A4946" i="5"/>
  <c r="K4946" i="5"/>
  <c r="A4947" i="5"/>
  <c r="K4947" i="5"/>
  <c r="A4948" i="5"/>
  <c r="K4948" i="5"/>
  <c r="A4949" i="5"/>
  <c r="K4949" i="5"/>
  <c r="A4950" i="5"/>
  <c r="K4950" i="5"/>
  <c r="A4951" i="5"/>
  <c r="K4951" i="5"/>
  <c r="A4952" i="5"/>
  <c r="K4952" i="5"/>
  <c r="A4953" i="5"/>
  <c r="K4953" i="5"/>
  <c r="A4954" i="5"/>
  <c r="K4954" i="5"/>
  <c r="A4955" i="5"/>
  <c r="K4955" i="5"/>
  <c r="A4956" i="5"/>
  <c r="K4956" i="5"/>
  <c r="A4957" i="5"/>
  <c r="K4957" i="5"/>
  <c r="A4958" i="5"/>
  <c r="K4958" i="5"/>
  <c r="A4959" i="5"/>
  <c r="K4959" i="5"/>
  <c r="A4960" i="5"/>
  <c r="K4960" i="5"/>
  <c r="A4961" i="5"/>
  <c r="K4961" i="5"/>
  <c r="A4962" i="5"/>
  <c r="K4962" i="5"/>
  <c r="A4963" i="5"/>
  <c r="K4963" i="5"/>
  <c r="A4964" i="5"/>
  <c r="K4964" i="5"/>
  <c r="A4965" i="5"/>
  <c r="K4965" i="5"/>
  <c r="A4966" i="5"/>
  <c r="K4966" i="5"/>
  <c r="A4967" i="5"/>
  <c r="K4967" i="5"/>
  <c r="A4968" i="5"/>
  <c r="K4968" i="5"/>
  <c r="A4969" i="5"/>
  <c r="K4969" i="5"/>
  <c r="A4970" i="5"/>
  <c r="K4970" i="5"/>
  <c r="A4971" i="5"/>
  <c r="K4971" i="5"/>
  <c r="A4972" i="5"/>
  <c r="K4972" i="5"/>
  <c r="A4973" i="5"/>
  <c r="K4973" i="5"/>
  <c r="A4974" i="5"/>
  <c r="K4974" i="5"/>
  <c r="A4975" i="5"/>
  <c r="K4975" i="5"/>
  <c r="A4976" i="5"/>
  <c r="K4976" i="5"/>
  <c r="A4977" i="5"/>
  <c r="K4977" i="5"/>
  <c r="A4978" i="5"/>
  <c r="K4978" i="5"/>
  <c r="A4979" i="5"/>
  <c r="K4979" i="5"/>
  <c r="A4980" i="5"/>
  <c r="K4980" i="5"/>
  <c r="A4981" i="5"/>
  <c r="K4981" i="5"/>
  <c r="A4982" i="5"/>
  <c r="K4982" i="5"/>
  <c r="A4983" i="5"/>
  <c r="K4983" i="5"/>
  <c r="A4984" i="5"/>
  <c r="K4984" i="5"/>
  <c r="A4985" i="5"/>
  <c r="K4985" i="5"/>
  <c r="A4986" i="5"/>
  <c r="K4986" i="5"/>
  <c r="A4987" i="5"/>
  <c r="K4987" i="5"/>
  <c r="A4988" i="5"/>
  <c r="K4988" i="5"/>
  <c r="A4989" i="5"/>
  <c r="K4989" i="5"/>
  <c r="A4990" i="5"/>
  <c r="K4990" i="5"/>
  <c r="A4991" i="5"/>
  <c r="K4991" i="5"/>
  <c r="A4992" i="5"/>
  <c r="K4992" i="5"/>
  <c r="A4993" i="5"/>
  <c r="K4993" i="5"/>
  <c r="A4994" i="5"/>
  <c r="K4994" i="5"/>
  <c r="A4995" i="5"/>
  <c r="K4995" i="5"/>
  <c r="A4996" i="5"/>
  <c r="K4996" i="5"/>
  <c r="A4997" i="5"/>
  <c r="K4997" i="5"/>
  <c r="A4998" i="5"/>
  <c r="K4998" i="5"/>
  <c r="A4999" i="5"/>
  <c r="K4999" i="5"/>
  <c r="A5000" i="5"/>
  <c r="K5000" i="5"/>
  <c r="A5001" i="5"/>
  <c r="K5001" i="5"/>
  <c r="A5002" i="5"/>
  <c r="K5002" i="5"/>
  <c r="A5003" i="5"/>
  <c r="K5003" i="5"/>
  <c r="A5004" i="5"/>
  <c r="K5004" i="5"/>
  <c r="A5005" i="5"/>
  <c r="K5005" i="5"/>
  <c r="A5006" i="5"/>
  <c r="K5006" i="5"/>
  <c r="A5007" i="5"/>
  <c r="K5007" i="5"/>
  <c r="A5008" i="5"/>
  <c r="K5008" i="5"/>
  <c r="A5009" i="5"/>
  <c r="K5009" i="5"/>
  <c r="A5010" i="5"/>
  <c r="K5010" i="5"/>
  <c r="A5011" i="5"/>
  <c r="K5011" i="5"/>
  <c r="A5012" i="5"/>
  <c r="K5012" i="5"/>
  <c r="A5013" i="5"/>
  <c r="K5013" i="5"/>
  <c r="A5014" i="5"/>
  <c r="K5014" i="5"/>
  <c r="A5015" i="5"/>
  <c r="K5015" i="5"/>
  <c r="A5016" i="5"/>
  <c r="K5016" i="5"/>
  <c r="A5017" i="5"/>
  <c r="K5017" i="5"/>
  <c r="A5018" i="5"/>
  <c r="K5018" i="5"/>
  <c r="A5019" i="5"/>
  <c r="K5019" i="5"/>
  <c r="A5020" i="5"/>
  <c r="K5020" i="5"/>
  <c r="A5021" i="5"/>
  <c r="K5021" i="5"/>
  <c r="A5022" i="5"/>
  <c r="K5022" i="5"/>
  <c r="A5023" i="5"/>
  <c r="K5023" i="5"/>
  <c r="A5024" i="5"/>
  <c r="K5024" i="5"/>
  <c r="A5025" i="5"/>
  <c r="K5025" i="5"/>
  <c r="A5026" i="5"/>
  <c r="K5026" i="5"/>
  <c r="A5027" i="5"/>
  <c r="K5027" i="5"/>
  <c r="A5028" i="5"/>
  <c r="K5028" i="5"/>
  <c r="A5029" i="5"/>
  <c r="K5029" i="5"/>
  <c r="A5030" i="5"/>
  <c r="K5030" i="5"/>
  <c r="A5031" i="5"/>
  <c r="K5031" i="5"/>
  <c r="A5032" i="5"/>
  <c r="K5032" i="5"/>
  <c r="A5033" i="5"/>
  <c r="K5033" i="5"/>
  <c r="A5034" i="5"/>
  <c r="K5034" i="5"/>
  <c r="A5035" i="5"/>
  <c r="K5035" i="5"/>
  <c r="A5036" i="5"/>
  <c r="K5036" i="5"/>
  <c r="A5037" i="5"/>
  <c r="K5037" i="5"/>
  <c r="A5038" i="5"/>
  <c r="K5038" i="5"/>
  <c r="A5039" i="5"/>
  <c r="K5039" i="5"/>
  <c r="A5040" i="5"/>
  <c r="K5040" i="5"/>
  <c r="A5041" i="5"/>
  <c r="K5041" i="5"/>
  <c r="A5042" i="5"/>
  <c r="K5042" i="5"/>
  <c r="A5043" i="5"/>
  <c r="K5043" i="5"/>
  <c r="A5044" i="5"/>
  <c r="K5044" i="5"/>
  <c r="A5045" i="5"/>
  <c r="K5045" i="5"/>
  <c r="A5046" i="5"/>
  <c r="K5046" i="5"/>
  <c r="A5047" i="5"/>
  <c r="K5047" i="5"/>
  <c r="A5048" i="5"/>
  <c r="K5048" i="5"/>
  <c r="A5049" i="5"/>
  <c r="K5049" i="5"/>
  <c r="A5050" i="5"/>
  <c r="K5050" i="5"/>
  <c r="A5051" i="5"/>
  <c r="K5051" i="5"/>
  <c r="A5052" i="5"/>
  <c r="K5052" i="5"/>
  <c r="A5053" i="5"/>
  <c r="K5053" i="5"/>
  <c r="A5054" i="5"/>
  <c r="K5054" i="5"/>
  <c r="A5055" i="5"/>
  <c r="K5055" i="5"/>
  <c r="A5056" i="5"/>
  <c r="K5056" i="5"/>
  <c r="A5057" i="5"/>
  <c r="K5057" i="5"/>
  <c r="A5058" i="5"/>
  <c r="K5058" i="5"/>
  <c r="A5059" i="5"/>
  <c r="K5059" i="5"/>
  <c r="A5060" i="5"/>
  <c r="K5060" i="5"/>
  <c r="A5061" i="5"/>
  <c r="K5061" i="5"/>
  <c r="A5062" i="5"/>
  <c r="K5062" i="5"/>
  <c r="A5063" i="5"/>
  <c r="K5063" i="5"/>
  <c r="A5064" i="5"/>
  <c r="K5064" i="5"/>
  <c r="A5065" i="5"/>
  <c r="K5065" i="5"/>
  <c r="A5066" i="5"/>
  <c r="K5066" i="5"/>
  <c r="A5067" i="5"/>
  <c r="K5067" i="5"/>
  <c r="A5068" i="5"/>
  <c r="K5068" i="5"/>
  <c r="A5069" i="5"/>
  <c r="K5069" i="5"/>
  <c r="A5070" i="5"/>
  <c r="K5070" i="5"/>
  <c r="A5071" i="5"/>
  <c r="K5071" i="5"/>
  <c r="A5072" i="5"/>
  <c r="K5072" i="5"/>
  <c r="A5073" i="5"/>
  <c r="K5073" i="5"/>
  <c r="A5074" i="5"/>
  <c r="K5074" i="5"/>
  <c r="A5075" i="5"/>
  <c r="K5075" i="5"/>
  <c r="A5076" i="5"/>
  <c r="K5076" i="5"/>
  <c r="A5077" i="5"/>
  <c r="K5077" i="5"/>
  <c r="A5078" i="5"/>
  <c r="K5078" i="5"/>
  <c r="A5079" i="5"/>
  <c r="K5079" i="5"/>
  <c r="A5080" i="5"/>
  <c r="K5080" i="5"/>
  <c r="A5081" i="5"/>
  <c r="K5081" i="5"/>
  <c r="A5082" i="5"/>
  <c r="K5082" i="5"/>
  <c r="A5083" i="5"/>
  <c r="K5083" i="5"/>
  <c r="A5084" i="5"/>
  <c r="K5084" i="5"/>
  <c r="A5085" i="5"/>
  <c r="K5085" i="5"/>
  <c r="A5086" i="5"/>
  <c r="K5086" i="5"/>
  <c r="A5087" i="5"/>
  <c r="K5087" i="5"/>
  <c r="A5088" i="5"/>
  <c r="K5088" i="5"/>
  <c r="A5089" i="5"/>
  <c r="K5089" i="5"/>
  <c r="A5090" i="5"/>
  <c r="K5090" i="5"/>
  <c r="A5091" i="5"/>
  <c r="K5091" i="5"/>
  <c r="A5092" i="5"/>
  <c r="K5092" i="5"/>
  <c r="A5093" i="5"/>
  <c r="K5093" i="5"/>
  <c r="A5094" i="5"/>
  <c r="K5094" i="5"/>
  <c r="A5095" i="5"/>
  <c r="K5095" i="5"/>
  <c r="A5096" i="5"/>
  <c r="K5096" i="5"/>
  <c r="A5097" i="5"/>
  <c r="K5097" i="5"/>
  <c r="A5098" i="5"/>
  <c r="K5098" i="5"/>
  <c r="A5099" i="5"/>
  <c r="K5099" i="5"/>
  <c r="A5100" i="5"/>
  <c r="K5100" i="5"/>
  <c r="A5101" i="5"/>
  <c r="K5101" i="5"/>
  <c r="A5102" i="5"/>
  <c r="K5102" i="5"/>
  <c r="A5103" i="5"/>
  <c r="K5103" i="5"/>
  <c r="A5104" i="5"/>
  <c r="K5104" i="5"/>
  <c r="A5105" i="5"/>
  <c r="K5105" i="5"/>
  <c r="A5106" i="5"/>
  <c r="K5106" i="5"/>
  <c r="A5107" i="5"/>
  <c r="K5107" i="5"/>
  <c r="A5108" i="5"/>
  <c r="K5108" i="5"/>
  <c r="A5109" i="5"/>
  <c r="K5109" i="5"/>
  <c r="A5110" i="5"/>
  <c r="K5110" i="5"/>
  <c r="A5111" i="5"/>
  <c r="K5111" i="5"/>
  <c r="A5112" i="5"/>
  <c r="K5112" i="5"/>
  <c r="A5113" i="5"/>
  <c r="K5113" i="5"/>
  <c r="A5114" i="5"/>
  <c r="K5114" i="5"/>
  <c r="A5115" i="5"/>
  <c r="K5115" i="5"/>
  <c r="A5116" i="5"/>
  <c r="K5116" i="5"/>
  <c r="A5117" i="5"/>
  <c r="K5117" i="5"/>
  <c r="A5118" i="5"/>
  <c r="K5118" i="5"/>
  <c r="A5119" i="5"/>
  <c r="K5119" i="5"/>
  <c r="A5120" i="5"/>
  <c r="K5120" i="5"/>
  <c r="A5121" i="5"/>
  <c r="K5121" i="5"/>
  <c r="A5122" i="5"/>
  <c r="K5122" i="5"/>
  <c r="A5123" i="5"/>
  <c r="K5123" i="5"/>
  <c r="A5124" i="5"/>
  <c r="K5124" i="5"/>
  <c r="A5125" i="5"/>
  <c r="K5125" i="5"/>
  <c r="A5126" i="5"/>
  <c r="K5126" i="5"/>
  <c r="A5127" i="5"/>
  <c r="K5127" i="5"/>
  <c r="A5128" i="5"/>
  <c r="K5128" i="5"/>
  <c r="A5129" i="5"/>
  <c r="K5129" i="5"/>
  <c r="A5130" i="5"/>
  <c r="K5130" i="5"/>
  <c r="A5131" i="5"/>
  <c r="K5131" i="5"/>
  <c r="A5132" i="5"/>
  <c r="K5132" i="5"/>
  <c r="A5133" i="5"/>
  <c r="K5133" i="5"/>
  <c r="A5134" i="5"/>
  <c r="K5134" i="5"/>
  <c r="A5135" i="5"/>
  <c r="K5135" i="5"/>
  <c r="A5136" i="5"/>
  <c r="K5136" i="5"/>
  <c r="A5137" i="5"/>
  <c r="K5137" i="5"/>
  <c r="A5138" i="5"/>
  <c r="K5138" i="5"/>
  <c r="A5139" i="5"/>
  <c r="K5139" i="5"/>
  <c r="A5140" i="5"/>
  <c r="K5140" i="5"/>
  <c r="A5141" i="5"/>
  <c r="K5141" i="5"/>
  <c r="A5142" i="5"/>
  <c r="K5142" i="5"/>
  <c r="A5143" i="5"/>
  <c r="K5143" i="5"/>
  <c r="A5144" i="5"/>
  <c r="K5144" i="5"/>
  <c r="A5145" i="5"/>
  <c r="K5145" i="5"/>
  <c r="A5146" i="5"/>
  <c r="K5146" i="5"/>
  <c r="A5147" i="5"/>
  <c r="K5147" i="5"/>
  <c r="A5148" i="5"/>
  <c r="K5148" i="5"/>
  <c r="A5149" i="5"/>
  <c r="K5149" i="5"/>
  <c r="A5150" i="5"/>
  <c r="K5150" i="5"/>
  <c r="A5151" i="5"/>
  <c r="K5151" i="5"/>
  <c r="A5152" i="5"/>
  <c r="K5152" i="5"/>
  <c r="A5153" i="5"/>
  <c r="K5153" i="5"/>
  <c r="A5154" i="5"/>
  <c r="K5154" i="5"/>
  <c r="A5155" i="5"/>
  <c r="K5155" i="5"/>
  <c r="A5156" i="5"/>
  <c r="K5156" i="5"/>
  <c r="A5157" i="5"/>
  <c r="K5157" i="5"/>
  <c r="A5158" i="5"/>
  <c r="K5158" i="5"/>
  <c r="A5159" i="5"/>
  <c r="K5159" i="5"/>
  <c r="A5160" i="5"/>
  <c r="K5160" i="5"/>
  <c r="A5161" i="5"/>
  <c r="K5161" i="5"/>
  <c r="A5162" i="5"/>
  <c r="K5162" i="5"/>
  <c r="A5163" i="5"/>
  <c r="K5163" i="5"/>
  <c r="A5164" i="5"/>
  <c r="K5164" i="5"/>
  <c r="A5165" i="5"/>
  <c r="K5165" i="5"/>
  <c r="A5166" i="5"/>
  <c r="K5166" i="5"/>
  <c r="A5167" i="5"/>
  <c r="K5167" i="5"/>
  <c r="A5168" i="5"/>
  <c r="K5168" i="5"/>
  <c r="A5169" i="5"/>
  <c r="K5169" i="5"/>
  <c r="A5170" i="5"/>
  <c r="K5170" i="5"/>
  <c r="A5171" i="5"/>
  <c r="K5171" i="5"/>
  <c r="A5172" i="5"/>
  <c r="K5172" i="5"/>
  <c r="A5173" i="5"/>
  <c r="K5173" i="5"/>
  <c r="A5174" i="5"/>
  <c r="K5174" i="5"/>
  <c r="A5175" i="5"/>
  <c r="K5175" i="5"/>
  <c r="A5176" i="5"/>
  <c r="K5176" i="5"/>
  <c r="A5177" i="5"/>
  <c r="K5177" i="5"/>
  <c r="A5178" i="5"/>
  <c r="K5178" i="5"/>
  <c r="A5179" i="5"/>
  <c r="K5179" i="5"/>
  <c r="A5180" i="5"/>
  <c r="K5180" i="5"/>
  <c r="A5181" i="5"/>
  <c r="K5181" i="5"/>
  <c r="A5182" i="5"/>
  <c r="K5182" i="5"/>
  <c r="A5183" i="5"/>
  <c r="K5183" i="5"/>
  <c r="A5184" i="5"/>
  <c r="K5184" i="5"/>
  <c r="A5185" i="5"/>
  <c r="K5185" i="5"/>
  <c r="A5186" i="5"/>
  <c r="K5186" i="5"/>
  <c r="A5187" i="5"/>
  <c r="K5187" i="5"/>
  <c r="A5188" i="5"/>
  <c r="K5188" i="5"/>
  <c r="A5189" i="5"/>
  <c r="K5189" i="5"/>
  <c r="A5190" i="5"/>
  <c r="K5190" i="5"/>
  <c r="A5191" i="5"/>
  <c r="K5191" i="5"/>
  <c r="A5192" i="5"/>
  <c r="K5192" i="5"/>
  <c r="A5193" i="5"/>
  <c r="K5193" i="5"/>
  <c r="A5194" i="5"/>
  <c r="K5194" i="5"/>
  <c r="A5195" i="5"/>
  <c r="K5195" i="5"/>
  <c r="A5196" i="5"/>
  <c r="K5196" i="5"/>
  <c r="A5197" i="5"/>
  <c r="K5197" i="5"/>
  <c r="A5198" i="5"/>
  <c r="K5198" i="5"/>
  <c r="A5199" i="5"/>
  <c r="K5199" i="5"/>
  <c r="A5200" i="5"/>
  <c r="K5200" i="5"/>
  <c r="A5201" i="5"/>
  <c r="K5201" i="5"/>
  <c r="A5202" i="5"/>
  <c r="K5202" i="5"/>
  <c r="A5203" i="5"/>
  <c r="K5203" i="5"/>
  <c r="A5204" i="5"/>
  <c r="K5204" i="5"/>
  <c r="A5205" i="5"/>
  <c r="K5205" i="5"/>
  <c r="A5206" i="5"/>
  <c r="K5206" i="5"/>
  <c r="A5207" i="5"/>
  <c r="K5207" i="5"/>
  <c r="A5208" i="5"/>
  <c r="K5208" i="5"/>
  <c r="A5209" i="5"/>
  <c r="K5209" i="5"/>
  <c r="A5210" i="5"/>
  <c r="K5210" i="5"/>
  <c r="A5211" i="5"/>
  <c r="K5211" i="5"/>
  <c r="A5212" i="5"/>
  <c r="K5212" i="5"/>
  <c r="A5213" i="5"/>
  <c r="K5213" i="5"/>
  <c r="A5214" i="5"/>
  <c r="K5214" i="5"/>
  <c r="A5215" i="5"/>
  <c r="K5215" i="5"/>
  <c r="A5216" i="5"/>
  <c r="K5216" i="5"/>
  <c r="A5217" i="5"/>
  <c r="K5217" i="5"/>
  <c r="A5218" i="5"/>
  <c r="K5218" i="5"/>
  <c r="A5219" i="5"/>
  <c r="K5219" i="5"/>
  <c r="A5220" i="5"/>
  <c r="K5220" i="5"/>
  <c r="A5221" i="5"/>
  <c r="K5221" i="5"/>
  <c r="A5222" i="5"/>
  <c r="K5222" i="5"/>
  <c r="A5223" i="5"/>
  <c r="K5223" i="5"/>
  <c r="A5224" i="5"/>
  <c r="K5224" i="5"/>
  <c r="A5225" i="5"/>
  <c r="K5225" i="5"/>
  <c r="A5226" i="5"/>
  <c r="K5226" i="5"/>
  <c r="A5227" i="5"/>
  <c r="K5227" i="5"/>
  <c r="A5228" i="5"/>
  <c r="K5228" i="5"/>
  <c r="A5229" i="5"/>
  <c r="K5229" i="5"/>
  <c r="A5230" i="5"/>
  <c r="K5230" i="5"/>
  <c r="A5231" i="5"/>
  <c r="K5231" i="5"/>
  <c r="A5232" i="5"/>
  <c r="K5232" i="5"/>
  <c r="A5233" i="5"/>
  <c r="K5233" i="5"/>
  <c r="A5234" i="5"/>
  <c r="K5234" i="5"/>
  <c r="A5235" i="5"/>
  <c r="K5235" i="5"/>
  <c r="A5236" i="5"/>
  <c r="K5236" i="5"/>
  <c r="A5237" i="5"/>
  <c r="K5237" i="5"/>
  <c r="A5238" i="5"/>
  <c r="K5238" i="5"/>
  <c r="A5239" i="5"/>
  <c r="K5239" i="5"/>
  <c r="A5240" i="5"/>
  <c r="K5240" i="5"/>
  <c r="A5241" i="5"/>
  <c r="K5241" i="5"/>
  <c r="A5242" i="5"/>
  <c r="K5242" i="5"/>
  <c r="A5243" i="5"/>
  <c r="K5243" i="5"/>
  <c r="A5244" i="5"/>
  <c r="K5244" i="5"/>
  <c r="A5245" i="5"/>
  <c r="K5245" i="5"/>
  <c r="A5246" i="5"/>
  <c r="K5246" i="5"/>
  <c r="A5247" i="5"/>
  <c r="K5247" i="5"/>
  <c r="A5248" i="5"/>
  <c r="K5248" i="5"/>
  <c r="A5249" i="5"/>
  <c r="K5249" i="5"/>
  <c r="A5250" i="5"/>
  <c r="K5250" i="5"/>
  <c r="A5251" i="5"/>
  <c r="K5251" i="5"/>
  <c r="A5252" i="5"/>
  <c r="K5252" i="5"/>
  <c r="A5253" i="5"/>
  <c r="K5253" i="5"/>
  <c r="A5254" i="5"/>
  <c r="K5254" i="5"/>
  <c r="A5255" i="5"/>
  <c r="K5255" i="5"/>
  <c r="A5256" i="5"/>
  <c r="K5256" i="5"/>
  <c r="A5257" i="5"/>
  <c r="K5257" i="5"/>
  <c r="A5258" i="5"/>
  <c r="K5258" i="5"/>
  <c r="A5259" i="5"/>
  <c r="K5259" i="5"/>
  <c r="A5260" i="5"/>
  <c r="K5260" i="5"/>
  <c r="A5261" i="5"/>
  <c r="K5261" i="5"/>
  <c r="A5262" i="5"/>
  <c r="K5262" i="5"/>
  <c r="A5263" i="5"/>
  <c r="K5263" i="5"/>
  <c r="A5264" i="5"/>
  <c r="K5264" i="5"/>
  <c r="A5265" i="5"/>
  <c r="K5265" i="5"/>
  <c r="A5266" i="5"/>
  <c r="K5266" i="5"/>
  <c r="A5267" i="5"/>
  <c r="K5267" i="5"/>
  <c r="A5268" i="5"/>
  <c r="K5268" i="5"/>
  <c r="A5269" i="5"/>
  <c r="K5269" i="5"/>
  <c r="A5270" i="5"/>
  <c r="K5270" i="5"/>
  <c r="A5271" i="5"/>
  <c r="K5271" i="5"/>
  <c r="A5272" i="5"/>
  <c r="K5272" i="5"/>
  <c r="A5273" i="5"/>
  <c r="K5273" i="5"/>
  <c r="A5274" i="5"/>
  <c r="K5274" i="5"/>
  <c r="A5275" i="5"/>
  <c r="K5275" i="5"/>
  <c r="A5276" i="5"/>
  <c r="K5276" i="5"/>
  <c r="A5277" i="5"/>
  <c r="K5277" i="5"/>
  <c r="A5278" i="5"/>
  <c r="K5278" i="5"/>
  <c r="A5279" i="5"/>
  <c r="K5279" i="5"/>
  <c r="A5280" i="5"/>
  <c r="K5280" i="5"/>
  <c r="A5281" i="5"/>
  <c r="K5281" i="5"/>
  <c r="A5282" i="5"/>
  <c r="K5282" i="5"/>
  <c r="A5283" i="5"/>
  <c r="K5283" i="5"/>
  <c r="A5284" i="5"/>
  <c r="K5284" i="5"/>
  <c r="A5285" i="5"/>
  <c r="K5285" i="5"/>
  <c r="A5286" i="5"/>
  <c r="K5286" i="5"/>
  <c r="A5287" i="5"/>
  <c r="K5287" i="5"/>
  <c r="A5288" i="5"/>
  <c r="K5288" i="5"/>
  <c r="A5289" i="5"/>
  <c r="K5289" i="5"/>
  <c r="A5290" i="5"/>
  <c r="K5290" i="5"/>
  <c r="A5291" i="5"/>
  <c r="K5291" i="5"/>
  <c r="A5292" i="5"/>
  <c r="K5292" i="5"/>
  <c r="A5293" i="5"/>
  <c r="K5293" i="5"/>
  <c r="A5294" i="5"/>
  <c r="K5294" i="5"/>
  <c r="A5295" i="5"/>
  <c r="K5295" i="5"/>
  <c r="A5296" i="5"/>
  <c r="K5296" i="5"/>
  <c r="A5297" i="5"/>
  <c r="K5297" i="5"/>
  <c r="A5298" i="5"/>
  <c r="K5298" i="5"/>
  <c r="A5299" i="5"/>
  <c r="K5299" i="5"/>
  <c r="A5300" i="5"/>
  <c r="K5300" i="5"/>
  <c r="A5301" i="5"/>
  <c r="K5301" i="5"/>
  <c r="A5302" i="5"/>
  <c r="K5302" i="5"/>
  <c r="A5303" i="5"/>
  <c r="K5303" i="5"/>
  <c r="A5304" i="5"/>
  <c r="K5304" i="5"/>
  <c r="A5305" i="5"/>
  <c r="K5305" i="5"/>
  <c r="A5306" i="5"/>
  <c r="K5306" i="5"/>
  <c r="A5307" i="5"/>
  <c r="K5307" i="5"/>
  <c r="A5308" i="5"/>
  <c r="K5308" i="5"/>
  <c r="A5309" i="5"/>
  <c r="K5309" i="5"/>
  <c r="A5310" i="5"/>
  <c r="K5310" i="5"/>
  <c r="A5311" i="5"/>
  <c r="K5311" i="5"/>
  <c r="A5312" i="5"/>
  <c r="K5312" i="5"/>
  <c r="A5313" i="5"/>
  <c r="K5313" i="5"/>
  <c r="A5314" i="5"/>
  <c r="K5314" i="5"/>
  <c r="A5315" i="5"/>
  <c r="K5315" i="5"/>
  <c r="A5316" i="5"/>
  <c r="K5316" i="5"/>
  <c r="A5317" i="5"/>
  <c r="K5317" i="5"/>
  <c r="A5318" i="5"/>
  <c r="K5318" i="5"/>
  <c r="A5319" i="5"/>
  <c r="K5319" i="5"/>
  <c r="A5320" i="5"/>
  <c r="K5320" i="5"/>
  <c r="A5321" i="5"/>
  <c r="K5321" i="5"/>
  <c r="A5322" i="5"/>
  <c r="K5322" i="5"/>
  <c r="A5323" i="5"/>
  <c r="K5323" i="5"/>
  <c r="A5324" i="5"/>
  <c r="K5324" i="5"/>
  <c r="A5325" i="5"/>
  <c r="K5325" i="5"/>
  <c r="A5326" i="5"/>
  <c r="K5326" i="5"/>
  <c r="A5327" i="5"/>
  <c r="K5327" i="5"/>
  <c r="A5328" i="5"/>
  <c r="K5328" i="5"/>
  <c r="A5329" i="5"/>
  <c r="K5329" i="5"/>
  <c r="A5330" i="5"/>
  <c r="K5330" i="5"/>
  <c r="A5331" i="5"/>
  <c r="K5331" i="5"/>
  <c r="A5332" i="5"/>
  <c r="K5332" i="5"/>
  <c r="A5333" i="5"/>
  <c r="K5333" i="5"/>
  <c r="A5334" i="5"/>
  <c r="K5334" i="5"/>
  <c r="A5335" i="5"/>
  <c r="K5335" i="5"/>
  <c r="A5336" i="5"/>
  <c r="K5336" i="5"/>
  <c r="A5337" i="5"/>
  <c r="K5337" i="5"/>
  <c r="A5338" i="5"/>
  <c r="K5338" i="5"/>
  <c r="A5339" i="5"/>
  <c r="K5339" i="5"/>
  <c r="A5340" i="5"/>
  <c r="K5340" i="5"/>
  <c r="A5341" i="5"/>
  <c r="K5341" i="5"/>
  <c r="A5342" i="5"/>
  <c r="K5342" i="5"/>
  <c r="A5343" i="5"/>
  <c r="K5343" i="5"/>
  <c r="A5344" i="5"/>
  <c r="K5344" i="5"/>
  <c r="A5345" i="5"/>
  <c r="K5345" i="5"/>
  <c r="A5346" i="5"/>
  <c r="K5346" i="5"/>
  <c r="A5347" i="5"/>
  <c r="K5347" i="5"/>
  <c r="A5348" i="5"/>
  <c r="K5348" i="5"/>
  <c r="A5349" i="5"/>
  <c r="K5349" i="5"/>
  <c r="A5350" i="5"/>
  <c r="K5350" i="5"/>
  <c r="A5351" i="5"/>
  <c r="K5351" i="5"/>
  <c r="A5352" i="5"/>
  <c r="K5352" i="5"/>
  <c r="A5353" i="5"/>
  <c r="K5353" i="5"/>
  <c r="A5354" i="5"/>
  <c r="K5354" i="5"/>
  <c r="A5355" i="5"/>
  <c r="K5355" i="5"/>
  <c r="A5356" i="5"/>
  <c r="K5356" i="5"/>
  <c r="A5357" i="5"/>
  <c r="K5357" i="5"/>
  <c r="A5358" i="5"/>
  <c r="K5358" i="5"/>
  <c r="A5359" i="5"/>
  <c r="K5359" i="5"/>
  <c r="A5360" i="5"/>
  <c r="K5360" i="5"/>
  <c r="A5361" i="5"/>
  <c r="K5361" i="5"/>
  <c r="A5362" i="5"/>
  <c r="K5362" i="5"/>
  <c r="A5363" i="5"/>
  <c r="K5363" i="5"/>
  <c r="A5364" i="5"/>
  <c r="K5364" i="5"/>
  <c r="A5365" i="5"/>
  <c r="K5365" i="5"/>
  <c r="A5366" i="5"/>
  <c r="K5366" i="5"/>
  <c r="A5367" i="5"/>
  <c r="K5367" i="5"/>
  <c r="A5368" i="5"/>
  <c r="K5368" i="5"/>
  <c r="A5369" i="5"/>
  <c r="K5369" i="5"/>
  <c r="A5370" i="5"/>
  <c r="K5370" i="5"/>
  <c r="A5371" i="5"/>
  <c r="K5371" i="5"/>
  <c r="A5372" i="5"/>
  <c r="K5372" i="5"/>
  <c r="A5373" i="5"/>
  <c r="K5373" i="5"/>
  <c r="A5374" i="5"/>
  <c r="K5374" i="5"/>
  <c r="A5375" i="5"/>
  <c r="K5375" i="5"/>
  <c r="A5376" i="5"/>
  <c r="K5376" i="5"/>
  <c r="A5377" i="5"/>
  <c r="K5377" i="5"/>
  <c r="A5378" i="5"/>
  <c r="K5378" i="5"/>
  <c r="A5379" i="5"/>
  <c r="K5379" i="5"/>
  <c r="A5380" i="5"/>
  <c r="K5380" i="5"/>
  <c r="A5381" i="5"/>
  <c r="K5381" i="5"/>
  <c r="A5382" i="5"/>
  <c r="K5382" i="5"/>
  <c r="A5383" i="5"/>
  <c r="K5383" i="5"/>
  <c r="A5384" i="5"/>
  <c r="K5384" i="5"/>
  <c r="A5385" i="5"/>
  <c r="K5385" i="5"/>
  <c r="A5386" i="5"/>
  <c r="K5386" i="5"/>
  <c r="A5387" i="5"/>
  <c r="K5387" i="5"/>
  <c r="A5388" i="5"/>
  <c r="K5388" i="5"/>
  <c r="A5389" i="5"/>
  <c r="K5389" i="5"/>
  <c r="A5390" i="5"/>
  <c r="K5390" i="5"/>
  <c r="A5391" i="5"/>
  <c r="K5391" i="5"/>
  <c r="A5392" i="5"/>
  <c r="K5392" i="5"/>
  <c r="A5393" i="5"/>
  <c r="K5393" i="5"/>
  <c r="A5394" i="5"/>
  <c r="K5394" i="5"/>
  <c r="A5395" i="5"/>
  <c r="K5395" i="5"/>
  <c r="A5396" i="5"/>
  <c r="K5396" i="5"/>
  <c r="A5397" i="5"/>
  <c r="K5397" i="5"/>
  <c r="A5398" i="5"/>
  <c r="K5398" i="5"/>
  <c r="A5399" i="5"/>
  <c r="K5399" i="5"/>
  <c r="A5400" i="5"/>
  <c r="K5400" i="5"/>
  <c r="A5401" i="5"/>
  <c r="K5401" i="5"/>
  <c r="A5402" i="5"/>
  <c r="K5402" i="5"/>
  <c r="A5403" i="5"/>
  <c r="K5403" i="5"/>
  <c r="A5404" i="5"/>
  <c r="K5404" i="5"/>
  <c r="A5405" i="5"/>
  <c r="K5405" i="5"/>
  <c r="A5406" i="5"/>
  <c r="K5406" i="5"/>
  <c r="A5407" i="5"/>
  <c r="K5407" i="5"/>
  <c r="A5408" i="5"/>
  <c r="K5408" i="5"/>
  <c r="A5409" i="5"/>
  <c r="K5409" i="5"/>
  <c r="A5410" i="5"/>
  <c r="K5410" i="5"/>
  <c r="A5411" i="5"/>
  <c r="K5411" i="5"/>
  <c r="A5412" i="5"/>
  <c r="K5412" i="5"/>
  <c r="A5413" i="5"/>
  <c r="K5413" i="5"/>
  <c r="A5414" i="5"/>
  <c r="K5414" i="5"/>
  <c r="A5415" i="5"/>
  <c r="K5415" i="5"/>
  <c r="A5416" i="5"/>
  <c r="K5416" i="5"/>
  <c r="A5417" i="5"/>
  <c r="K5417" i="5"/>
  <c r="A5418" i="5"/>
  <c r="K5418" i="5"/>
  <c r="A5419" i="5"/>
  <c r="K5419" i="5"/>
  <c r="A5420" i="5"/>
  <c r="K5420" i="5"/>
  <c r="A5421" i="5"/>
  <c r="K5421" i="5"/>
  <c r="A5422" i="5"/>
  <c r="K5422" i="5"/>
  <c r="A5423" i="5"/>
  <c r="K5423" i="5"/>
  <c r="A5424" i="5"/>
  <c r="K5424" i="5"/>
  <c r="A5425" i="5"/>
  <c r="K5425" i="5"/>
  <c r="A5426" i="5"/>
  <c r="K5426" i="5"/>
  <c r="A5427" i="5"/>
  <c r="K5427" i="5"/>
  <c r="A5428" i="5"/>
  <c r="K5428" i="5"/>
  <c r="A5429" i="5"/>
  <c r="K5429" i="5"/>
  <c r="A5430" i="5"/>
  <c r="K5430" i="5"/>
  <c r="A5431" i="5"/>
  <c r="K5431" i="5"/>
  <c r="A5432" i="5"/>
  <c r="K5432" i="5"/>
  <c r="A5433" i="5"/>
  <c r="K5433" i="5"/>
  <c r="A5434" i="5"/>
  <c r="K5434" i="5"/>
  <c r="A5435" i="5"/>
  <c r="K5435" i="5"/>
  <c r="A5436" i="5"/>
  <c r="K5436" i="5"/>
  <c r="A5437" i="5"/>
  <c r="K5437" i="5"/>
  <c r="A5438" i="5"/>
  <c r="K5438" i="5"/>
  <c r="A5439" i="5"/>
  <c r="K5439" i="5"/>
  <c r="A5440" i="5"/>
  <c r="K5440" i="5"/>
  <c r="A5441" i="5"/>
  <c r="K5441" i="5"/>
  <c r="A5442" i="5"/>
  <c r="K5442" i="5"/>
  <c r="A5443" i="5"/>
  <c r="K5443" i="5"/>
  <c r="A5444" i="5"/>
  <c r="K5444" i="5"/>
  <c r="A5445" i="5"/>
  <c r="K5445" i="5"/>
  <c r="A5446" i="5"/>
  <c r="K5446" i="5"/>
  <c r="A5447" i="5"/>
  <c r="K5447" i="5"/>
  <c r="A5448" i="5"/>
  <c r="K5448" i="5"/>
  <c r="A5449" i="5"/>
  <c r="K5449" i="5"/>
  <c r="A5450" i="5"/>
  <c r="K5450" i="5"/>
  <c r="A5451" i="5"/>
  <c r="K5451" i="5"/>
  <c r="A5452" i="5"/>
  <c r="K5452" i="5"/>
  <c r="A5453" i="5"/>
  <c r="K5453" i="5"/>
  <c r="A5454" i="5"/>
  <c r="K5454" i="5"/>
  <c r="A5455" i="5"/>
  <c r="K5455" i="5"/>
  <c r="A5456" i="5"/>
  <c r="K5456" i="5"/>
  <c r="A5457" i="5"/>
  <c r="K5457" i="5"/>
  <c r="A5458" i="5"/>
  <c r="K5458" i="5"/>
  <c r="A5459" i="5"/>
  <c r="K5459" i="5"/>
  <c r="A5460" i="5"/>
  <c r="K5460" i="5"/>
  <c r="A5461" i="5"/>
  <c r="K5461" i="5"/>
  <c r="A5462" i="5"/>
  <c r="K5462" i="5"/>
  <c r="A5463" i="5"/>
  <c r="K5463" i="5"/>
  <c r="A5464" i="5"/>
  <c r="K5464" i="5"/>
  <c r="A5465" i="5"/>
  <c r="K5465" i="5"/>
  <c r="A5466" i="5"/>
  <c r="K5466" i="5"/>
  <c r="A5467" i="5"/>
  <c r="K5467" i="5"/>
  <c r="A5468" i="5"/>
  <c r="K5468" i="5"/>
  <c r="A5469" i="5"/>
  <c r="K5469" i="5"/>
  <c r="A5470" i="5"/>
  <c r="K5470" i="5"/>
  <c r="A5471" i="5"/>
  <c r="K5471" i="5"/>
  <c r="A5472" i="5"/>
  <c r="K5472" i="5"/>
  <c r="A5473" i="5"/>
  <c r="K5473" i="5"/>
  <c r="A5474" i="5"/>
  <c r="K5474" i="5"/>
  <c r="A5475" i="5"/>
  <c r="K5475" i="5"/>
  <c r="A5476" i="5"/>
  <c r="K5476" i="5"/>
  <c r="A5477" i="5"/>
  <c r="K5477" i="5"/>
  <c r="A5478" i="5"/>
  <c r="K5478" i="5"/>
  <c r="A5479" i="5"/>
  <c r="K5479" i="5"/>
  <c r="A5480" i="5"/>
  <c r="K5480" i="5"/>
  <c r="A5481" i="5"/>
  <c r="K5481" i="5"/>
  <c r="A5482" i="5"/>
  <c r="K5482" i="5"/>
  <c r="A5483" i="5"/>
  <c r="K5483" i="5"/>
  <c r="A5484" i="5"/>
  <c r="K5484" i="5"/>
  <c r="A5485" i="5"/>
  <c r="K5485" i="5"/>
  <c r="A5486" i="5"/>
  <c r="K5486" i="5"/>
  <c r="A5487" i="5"/>
  <c r="K5487" i="5"/>
  <c r="A5488" i="5"/>
  <c r="K5488" i="5"/>
  <c r="A5489" i="5"/>
  <c r="K5489" i="5"/>
  <c r="A5490" i="5"/>
  <c r="K5490" i="5"/>
  <c r="A5491" i="5"/>
  <c r="K5491" i="5"/>
  <c r="A5492" i="5"/>
  <c r="K5492" i="5"/>
  <c r="A5493" i="5"/>
  <c r="K5493" i="5"/>
  <c r="A5494" i="5"/>
  <c r="K5494" i="5"/>
  <c r="A5495" i="5"/>
  <c r="K5495" i="5"/>
  <c r="A5496" i="5"/>
  <c r="K5496" i="5"/>
  <c r="A5497" i="5"/>
  <c r="K5497" i="5"/>
  <c r="A5498" i="5"/>
  <c r="K5498" i="5"/>
  <c r="A5499" i="5"/>
  <c r="K5499" i="5"/>
  <c r="A5500" i="5"/>
  <c r="K5500" i="5"/>
  <c r="A5501" i="5"/>
  <c r="K5501" i="5"/>
  <c r="A5502" i="5"/>
  <c r="K5502" i="5"/>
  <c r="A5503" i="5"/>
  <c r="K5503" i="5"/>
  <c r="A5504" i="5"/>
  <c r="K5504" i="5"/>
  <c r="A5505" i="5"/>
  <c r="K5505" i="5"/>
  <c r="A5506" i="5"/>
  <c r="K5506" i="5"/>
  <c r="A5507" i="5"/>
  <c r="K5507" i="5"/>
  <c r="A5508" i="5"/>
  <c r="K5508" i="5"/>
  <c r="A5509" i="5"/>
  <c r="K5509" i="5"/>
  <c r="A5510" i="5"/>
  <c r="K5510" i="5"/>
  <c r="A5511" i="5"/>
  <c r="K5511" i="5"/>
  <c r="A5512" i="5"/>
  <c r="K5512" i="5"/>
  <c r="A5513" i="5"/>
  <c r="K5513" i="5"/>
  <c r="A5514" i="5"/>
  <c r="K5514" i="5"/>
  <c r="A5515" i="5"/>
  <c r="K5515" i="5"/>
  <c r="A5516" i="5"/>
  <c r="K5516" i="5"/>
  <c r="A5517" i="5"/>
  <c r="K5517" i="5"/>
  <c r="A5518" i="5"/>
  <c r="K5518" i="5"/>
  <c r="A5519" i="5"/>
  <c r="K5519" i="5"/>
  <c r="A5520" i="5"/>
  <c r="K5520" i="5"/>
  <c r="A5521" i="5"/>
  <c r="K5521" i="5"/>
  <c r="A5522" i="5"/>
  <c r="K5522" i="5"/>
  <c r="A5523" i="5"/>
  <c r="K5523" i="5"/>
  <c r="A5524" i="5"/>
  <c r="K5524" i="5"/>
  <c r="A5525" i="5"/>
  <c r="K5525" i="5"/>
  <c r="A5526" i="5"/>
  <c r="K5526" i="5"/>
  <c r="A5527" i="5"/>
  <c r="K5527" i="5"/>
  <c r="A5528" i="5"/>
  <c r="K5528" i="5"/>
  <c r="A5529" i="5"/>
  <c r="K5529" i="5"/>
  <c r="A5530" i="5"/>
  <c r="K5530" i="5"/>
  <c r="A5531" i="5"/>
  <c r="K5531" i="5"/>
  <c r="A5532" i="5"/>
  <c r="K5532" i="5"/>
  <c r="A5533" i="5"/>
  <c r="K5533" i="5"/>
  <c r="A5534" i="5"/>
  <c r="K5534" i="5"/>
  <c r="A5535" i="5"/>
  <c r="K5535" i="5"/>
  <c r="A5536" i="5"/>
  <c r="K5536" i="5"/>
  <c r="A5537" i="5"/>
  <c r="K5537" i="5"/>
  <c r="A5538" i="5"/>
  <c r="K5538" i="5"/>
  <c r="A5539" i="5"/>
  <c r="K5539" i="5"/>
  <c r="A5540" i="5"/>
  <c r="K5540" i="5"/>
  <c r="A5541" i="5"/>
  <c r="K5541" i="5"/>
  <c r="A5542" i="5"/>
  <c r="K5542" i="5"/>
  <c r="A5543" i="5"/>
  <c r="K5543" i="5"/>
  <c r="A5544" i="5"/>
  <c r="K5544" i="5"/>
  <c r="A5545" i="5"/>
  <c r="K5545" i="5"/>
  <c r="A5546" i="5"/>
  <c r="K5546" i="5"/>
  <c r="A5547" i="5"/>
  <c r="K5547" i="5"/>
  <c r="A5548" i="5"/>
  <c r="K5548" i="5"/>
  <c r="A5549" i="5"/>
  <c r="K5549" i="5"/>
  <c r="A5550" i="5"/>
  <c r="K5550" i="5"/>
  <c r="A5551" i="5"/>
  <c r="K5551" i="5"/>
  <c r="A5552" i="5"/>
  <c r="K5552" i="5"/>
  <c r="A5553" i="5"/>
  <c r="K5553" i="5"/>
  <c r="A5554" i="5"/>
  <c r="K5554" i="5"/>
  <c r="A5555" i="5"/>
  <c r="K5555" i="5"/>
  <c r="A5556" i="5"/>
  <c r="K5556" i="5"/>
  <c r="A5557" i="5"/>
  <c r="K5557" i="5"/>
  <c r="A5558" i="5"/>
  <c r="K5558" i="5"/>
  <c r="A5559" i="5"/>
  <c r="K5559" i="5"/>
  <c r="A5560" i="5"/>
  <c r="K5560" i="5"/>
  <c r="A5561" i="5"/>
  <c r="K5561" i="5"/>
  <c r="A5562" i="5"/>
  <c r="K5562" i="5"/>
  <c r="A5563" i="5"/>
  <c r="K5563" i="5"/>
  <c r="A5564" i="5"/>
  <c r="K5564" i="5"/>
  <c r="A5565" i="5"/>
  <c r="K5565" i="5"/>
  <c r="A5566" i="5"/>
  <c r="K5566" i="5"/>
  <c r="A5567" i="5"/>
  <c r="K5567" i="5"/>
  <c r="A5568" i="5"/>
  <c r="K5568" i="5"/>
  <c r="A5569" i="5"/>
  <c r="K5569" i="5"/>
  <c r="A5570" i="5"/>
  <c r="K5570" i="5"/>
  <c r="A5571" i="5"/>
  <c r="K5571" i="5"/>
  <c r="A5572" i="5"/>
  <c r="K5572" i="5"/>
  <c r="A5573" i="5"/>
  <c r="K5573" i="5"/>
  <c r="A5574" i="5"/>
  <c r="K5574" i="5"/>
  <c r="A5575" i="5"/>
  <c r="K5575" i="5"/>
  <c r="A5576" i="5"/>
  <c r="K5576" i="5"/>
  <c r="A5577" i="5"/>
  <c r="K5577" i="5"/>
  <c r="A5578" i="5"/>
  <c r="K5578" i="5"/>
  <c r="A5579" i="5"/>
  <c r="K5579" i="5"/>
  <c r="A5580" i="5"/>
  <c r="K5580" i="5"/>
  <c r="A5581" i="5"/>
  <c r="K5581" i="5"/>
  <c r="A5582" i="5"/>
  <c r="K5582" i="5"/>
  <c r="A5583" i="5"/>
  <c r="K5583" i="5"/>
  <c r="A5584" i="5"/>
  <c r="K5584" i="5"/>
  <c r="A5585" i="5"/>
  <c r="K5585" i="5"/>
  <c r="A5586" i="5"/>
  <c r="K5586" i="5"/>
  <c r="A5587" i="5"/>
  <c r="K5587" i="5"/>
  <c r="A5588" i="5"/>
  <c r="K5588" i="5"/>
  <c r="A5589" i="5"/>
  <c r="K5589" i="5"/>
  <c r="A5590" i="5"/>
  <c r="K5590" i="5"/>
  <c r="A5591" i="5"/>
  <c r="K5591" i="5"/>
  <c r="A5592" i="5"/>
  <c r="K5592" i="5"/>
  <c r="A5593" i="5"/>
  <c r="K5593" i="5"/>
  <c r="A5594" i="5"/>
  <c r="K5594" i="5"/>
  <c r="A5595" i="5"/>
  <c r="K5595" i="5"/>
  <c r="A5596" i="5"/>
  <c r="K5596" i="5"/>
  <c r="A5597" i="5"/>
  <c r="K5597" i="5"/>
  <c r="A5598" i="5"/>
  <c r="K5598" i="5"/>
  <c r="A5599" i="5"/>
  <c r="K5599" i="5"/>
  <c r="A5600" i="5"/>
  <c r="K5600" i="5"/>
  <c r="A5601" i="5"/>
  <c r="K5601" i="5"/>
  <c r="A5602" i="5"/>
  <c r="K5602" i="5"/>
  <c r="A5603" i="5"/>
  <c r="K5603" i="5"/>
  <c r="A5604" i="5"/>
  <c r="K5604" i="5"/>
  <c r="A5605" i="5"/>
  <c r="K5605" i="5"/>
  <c r="A5606" i="5"/>
  <c r="K5606" i="5"/>
  <c r="A5607" i="5"/>
  <c r="K5607" i="5"/>
  <c r="A5608" i="5"/>
  <c r="K5608" i="5"/>
  <c r="A5609" i="5"/>
  <c r="K5609" i="5"/>
  <c r="A5610" i="5"/>
  <c r="K5610" i="5"/>
  <c r="A5611" i="5"/>
  <c r="K5611" i="5"/>
  <c r="A5612" i="5"/>
  <c r="K5612" i="5"/>
  <c r="A5613" i="5"/>
  <c r="K5613" i="5"/>
  <c r="A5614" i="5"/>
  <c r="K5614" i="5"/>
  <c r="A5615" i="5"/>
  <c r="K5615" i="5"/>
  <c r="A5616" i="5"/>
  <c r="K5616" i="5"/>
  <c r="A5617" i="5"/>
  <c r="K5617" i="5"/>
  <c r="A5618" i="5"/>
  <c r="K5618" i="5"/>
  <c r="A5619" i="5"/>
  <c r="K5619" i="5"/>
  <c r="A5620" i="5"/>
  <c r="K5620" i="5"/>
  <c r="A5621" i="5"/>
  <c r="K5621" i="5"/>
  <c r="A5622" i="5"/>
  <c r="K5622" i="5"/>
  <c r="A5623" i="5"/>
  <c r="K5623" i="5"/>
  <c r="A5624" i="5"/>
  <c r="K5624" i="5"/>
  <c r="A5625" i="5"/>
  <c r="K5625" i="5"/>
  <c r="A5626" i="5"/>
  <c r="K5626" i="5"/>
  <c r="A5627" i="5"/>
  <c r="K5627" i="5"/>
  <c r="A5628" i="5"/>
  <c r="K5628" i="5"/>
  <c r="A5629" i="5"/>
  <c r="K5629" i="5"/>
  <c r="A5630" i="5"/>
  <c r="K5630" i="5"/>
  <c r="A5631" i="5"/>
  <c r="K5631" i="5"/>
  <c r="A5632" i="5"/>
  <c r="K5632" i="5"/>
  <c r="A5633" i="5"/>
  <c r="K5633" i="5"/>
  <c r="A5634" i="5"/>
  <c r="K5634" i="5"/>
  <c r="A5635" i="5"/>
  <c r="K5635" i="5"/>
  <c r="A5636" i="5"/>
  <c r="K5636" i="5"/>
  <c r="A5637" i="5"/>
  <c r="K5637" i="5"/>
  <c r="A5638" i="5"/>
  <c r="K5638" i="5"/>
  <c r="A5639" i="5"/>
  <c r="K5639" i="5"/>
  <c r="A5640" i="5"/>
  <c r="K5640" i="5"/>
  <c r="A5641" i="5"/>
  <c r="K5641" i="5"/>
  <c r="A5642" i="5"/>
  <c r="K5642" i="5"/>
  <c r="A5643" i="5"/>
  <c r="K5643" i="5"/>
  <c r="A5644" i="5"/>
  <c r="K5644" i="5"/>
  <c r="A5645" i="5"/>
  <c r="K5645" i="5"/>
  <c r="A5646" i="5"/>
  <c r="K5646" i="5"/>
  <c r="A5647" i="5"/>
  <c r="K5647" i="5"/>
  <c r="A5648" i="5"/>
  <c r="K5648" i="5"/>
  <c r="A5649" i="5"/>
  <c r="K5649" i="5"/>
  <c r="A5650" i="5"/>
  <c r="K5650" i="5"/>
  <c r="A5651" i="5"/>
  <c r="K5651" i="5"/>
  <c r="A5652" i="5"/>
  <c r="K5652" i="5"/>
  <c r="A5653" i="5"/>
  <c r="K5653" i="5"/>
  <c r="A5654" i="5"/>
  <c r="K5654" i="5"/>
  <c r="A5655" i="5"/>
  <c r="K5655" i="5"/>
  <c r="A5656" i="5"/>
  <c r="K5656" i="5"/>
  <c r="A5657" i="5"/>
  <c r="K5657" i="5"/>
  <c r="A5658" i="5"/>
  <c r="K5658" i="5"/>
  <c r="A5659" i="5"/>
  <c r="K5659" i="5"/>
  <c r="A5660" i="5"/>
  <c r="K5660" i="5"/>
  <c r="A5661" i="5"/>
  <c r="K5661" i="5"/>
  <c r="A5662" i="5"/>
  <c r="K5662" i="5"/>
  <c r="A5663" i="5"/>
  <c r="K5663" i="5"/>
  <c r="A5664" i="5"/>
  <c r="K5664" i="5"/>
  <c r="A5665" i="5"/>
  <c r="K5665" i="5"/>
  <c r="A5666" i="5"/>
  <c r="K5666" i="5"/>
  <c r="A5667" i="5"/>
  <c r="K5667" i="5"/>
  <c r="A5668" i="5"/>
  <c r="K5668" i="5"/>
  <c r="A5669" i="5"/>
  <c r="K5669" i="5"/>
  <c r="A5670" i="5"/>
  <c r="K5670" i="5"/>
  <c r="A5671" i="5"/>
  <c r="K5671" i="5"/>
  <c r="A5672" i="5"/>
  <c r="K5672" i="5"/>
  <c r="A5673" i="5"/>
  <c r="K5673" i="5"/>
  <c r="A5674" i="5"/>
  <c r="K5674" i="5"/>
  <c r="A5675" i="5"/>
  <c r="K5675" i="5"/>
  <c r="A5676" i="5"/>
  <c r="K5676" i="5"/>
  <c r="A5677" i="5"/>
  <c r="K5677" i="5"/>
  <c r="A5678" i="5"/>
  <c r="K5678" i="5"/>
  <c r="A5679" i="5"/>
  <c r="K5679" i="5"/>
  <c r="A5680" i="5"/>
  <c r="K5680" i="5"/>
  <c r="A5681" i="5"/>
  <c r="K5681" i="5"/>
  <c r="A5682" i="5"/>
  <c r="K5682" i="5"/>
  <c r="A5683" i="5"/>
  <c r="K5683" i="5"/>
  <c r="A5684" i="5"/>
  <c r="K5684" i="5"/>
  <c r="A5685" i="5"/>
  <c r="K5685" i="5"/>
  <c r="A5686" i="5"/>
  <c r="K5686" i="5"/>
  <c r="A5687" i="5"/>
  <c r="K5687" i="5"/>
  <c r="A5688" i="5"/>
  <c r="K5688" i="5"/>
  <c r="A5689" i="5"/>
  <c r="K5689" i="5"/>
  <c r="A5690" i="5"/>
  <c r="K5690" i="5"/>
  <c r="A5691" i="5"/>
  <c r="K5691" i="5"/>
  <c r="A5692" i="5"/>
  <c r="K5692" i="5"/>
  <c r="A5693" i="5"/>
  <c r="K5693" i="5"/>
  <c r="A5694" i="5"/>
  <c r="K5694" i="5"/>
  <c r="A5695" i="5"/>
  <c r="K5695" i="5"/>
  <c r="A5696" i="5"/>
  <c r="K5696" i="5"/>
  <c r="A5697" i="5"/>
  <c r="K5697" i="5"/>
  <c r="A5698" i="5"/>
  <c r="K5698" i="5"/>
  <c r="A5699" i="5"/>
  <c r="K5699" i="5"/>
  <c r="A5700" i="5"/>
  <c r="K5700" i="5"/>
  <c r="A5701" i="5"/>
  <c r="K5701" i="5"/>
  <c r="A5702" i="5"/>
  <c r="K5702" i="5"/>
  <c r="A5703" i="5"/>
  <c r="K5703" i="5"/>
  <c r="A5704" i="5"/>
  <c r="K5704" i="5"/>
  <c r="A5705" i="5"/>
  <c r="K5705" i="5"/>
  <c r="A5706" i="5"/>
  <c r="K5706" i="5"/>
  <c r="A5707" i="5"/>
  <c r="K5707" i="5"/>
  <c r="A5708" i="5"/>
  <c r="K5708" i="5"/>
  <c r="A5709" i="5"/>
  <c r="K5709" i="5"/>
  <c r="A5710" i="5"/>
  <c r="K5710" i="5"/>
  <c r="A5711" i="5"/>
  <c r="K5711" i="5"/>
  <c r="A5712" i="5"/>
  <c r="K5712" i="5"/>
  <c r="A5713" i="5"/>
  <c r="K5713" i="5"/>
  <c r="A5714" i="5"/>
  <c r="K5714" i="5"/>
  <c r="A5715" i="5"/>
  <c r="K5715" i="5"/>
  <c r="A5716" i="5"/>
  <c r="K5716" i="5"/>
  <c r="A5717" i="5"/>
  <c r="K5717" i="5"/>
  <c r="A5718" i="5"/>
  <c r="K5718" i="5"/>
  <c r="A5719" i="5"/>
  <c r="K5719" i="5"/>
  <c r="A5720" i="5"/>
  <c r="K5720" i="5"/>
  <c r="A5721" i="5"/>
  <c r="K5721" i="5"/>
  <c r="A5722" i="5"/>
  <c r="K5722" i="5"/>
  <c r="A5723" i="5"/>
  <c r="K5723" i="5"/>
  <c r="A5724" i="5"/>
  <c r="K5724" i="5"/>
  <c r="A5725" i="5"/>
  <c r="K5725" i="5"/>
  <c r="A5726" i="5"/>
  <c r="K5726" i="5"/>
  <c r="A5727" i="5"/>
  <c r="K5727" i="5"/>
  <c r="A5728" i="5"/>
  <c r="K5728" i="5"/>
  <c r="A5729" i="5"/>
  <c r="K5729" i="5"/>
  <c r="A5730" i="5"/>
  <c r="K5730" i="5"/>
  <c r="A5731" i="5"/>
  <c r="K5731" i="5"/>
  <c r="A5732" i="5"/>
  <c r="K5732" i="5"/>
  <c r="A5733" i="5"/>
  <c r="K5733" i="5"/>
  <c r="A5734" i="5"/>
  <c r="K5734" i="5"/>
  <c r="A5735" i="5"/>
  <c r="K5735" i="5"/>
  <c r="A5736" i="5"/>
  <c r="K5736" i="5"/>
  <c r="A5737" i="5"/>
  <c r="K5737" i="5"/>
  <c r="A5738" i="5"/>
  <c r="K5738" i="5"/>
  <c r="A5739" i="5"/>
  <c r="K5739" i="5"/>
  <c r="A5740" i="5"/>
  <c r="K5740" i="5"/>
  <c r="A5741" i="5"/>
  <c r="K5741" i="5"/>
  <c r="A5742" i="5"/>
  <c r="K5742" i="5"/>
  <c r="A5743" i="5"/>
  <c r="K5743" i="5"/>
  <c r="A5744" i="5"/>
  <c r="K5744" i="5"/>
  <c r="A5745" i="5"/>
  <c r="K5745" i="5"/>
  <c r="A5746" i="5"/>
  <c r="K5746" i="5"/>
  <c r="A5747" i="5"/>
  <c r="K5747" i="5"/>
  <c r="A5748" i="5"/>
  <c r="K5748" i="5"/>
  <c r="A5749" i="5"/>
  <c r="K5749" i="5"/>
  <c r="A5750" i="5"/>
  <c r="K5750" i="5"/>
  <c r="A5751" i="5"/>
  <c r="K5751" i="5"/>
  <c r="A5752" i="5"/>
  <c r="K5752" i="5"/>
  <c r="A5753" i="5"/>
  <c r="K5753" i="5"/>
  <c r="A5754" i="5"/>
  <c r="K5754" i="5"/>
  <c r="A5755" i="5"/>
  <c r="K5755" i="5"/>
  <c r="A5756" i="5"/>
  <c r="K5756" i="5"/>
  <c r="A5757" i="5"/>
  <c r="K5757" i="5"/>
  <c r="A5758" i="5"/>
  <c r="K5758" i="5"/>
  <c r="A5759" i="5"/>
  <c r="K5759" i="5"/>
  <c r="A5760" i="5"/>
  <c r="K5760" i="5"/>
  <c r="A5761" i="5"/>
  <c r="K5761" i="5"/>
  <c r="A5762" i="5"/>
  <c r="K5762" i="5"/>
  <c r="A5763" i="5"/>
  <c r="K5763" i="5"/>
  <c r="A5764" i="5"/>
  <c r="K5764" i="5"/>
  <c r="A5765" i="5"/>
  <c r="K5765" i="5"/>
  <c r="A5766" i="5"/>
  <c r="K5766" i="5"/>
  <c r="A5767" i="5"/>
  <c r="K5767" i="5"/>
  <c r="A5768" i="5"/>
  <c r="K5768" i="5"/>
  <c r="A5769" i="5"/>
  <c r="K5769" i="5"/>
  <c r="A5770" i="5"/>
  <c r="K5770" i="5"/>
  <c r="A5771" i="5"/>
  <c r="K5771" i="5"/>
  <c r="A5772" i="5"/>
  <c r="K5772" i="5"/>
  <c r="A5773" i="5"/>
  <c r="K5773" i="5"/>
  <c r="A5774" i="5"/>
  <c r="K5774" i="5"/>
  <c r="A5775" i="5"/>
  <c r="K5775" i="5"/>
  <c r="A5776" i="5"/>
  <c r="K5776" i="5"/>
  <c r="A5777" i="5"/>
  <c r="K5777" i="5"/>
  <c r="A5778" i="5"/>
  <c r="K5778" i="5"/>
  <c r="A5779" i="5"/>
  <c r="K5779" i="5"/>
  <c r="A5780" i="5"/>
  <c r="K5780" i="5"/>
  <c r="A5781" i="5"/>
  <c r="K5781" i="5"/>
  <c r="A5782" i="5"/>
  <c r="K5782" i="5"/>
  <c r="A5783" i="5"/>
  <c r="K5783" i="5"/>
  <c r="A5784" i="5"/>
  <c r="K5784" i="5"/>
  <c r="A5785" i="5"/>
  <c r="K5785" i="5"/>
  <c r="A5786" i="5"/>
  <c r="K5786" i="5"/>
  <c r="A5787" i="5"/>
  <c r="K5787" i="5"/>
  <c r="A5788" i="5"/>
  <c r="K5788" i="5"/>
  <c r="A5789" i="5"/>
  <c r="K5789" i="5"/>
  <c r="A5790" i="5"/>
  <c r="K5790" i="5"/>
  <c r="A5791" i="5"/>
  <c r="K5791" i="5"/>
  <c r="A5792" i="5"/>
  <c r="K5792" i="5"/>
  <c r="A5793" i="5"/>
  <c r="K5793" i="5"/>
  <c r="A5794" i="5"/>
  <c r="K5794" i="5"/>
  <c r="A5795" i="5"/>
  <c r="K5795" i="5"/>
  <c r="A5796" i="5"/>
  <c r="K5796" i="5"/>
  <c r="A5797" i="5"/>
  <c r="K5797" i="5"/>
  <c r="A5798" i="5"/>
  <c r="K5798" i="5"/>
  <c r="A5799" i="5"/>
  <c r="K5799" i="5"/>
  <c r="A5800" i="5"/>
  <c r="K5800" i="5"/>
  <c r="A5801" i="5"/>
  <c r="K5801" i="5"/>
  <c r="A5802" i="5"/>
  <c r="K5802" i="5"/>
  <c r="A5803" i="5"/>
  <c r="K5803" i="5"/>
  <c r="A5804" i="5"/>
  <c r="K5804" i="5"/>
  <c r="A5805" i="5"/>
  <c r="K5805" i="5"/>
  <c r="A5806" i="5"/>
  <c r="K5806" i="5"/>
  <c r="A5807" i="5"/>
  <c r="K5807" i="5"/>
  <c r="A5808" i="5"/>
  <c r="K5808" i="5"/>
  <c r="A5809" i="5"/>
  <c r="K5809" i="5"/>
  <c r="A5810" i="5"/>
  <c r="K5810" i="5"/>
  <c r="A5811" i="5"/>
  <c r="K5811" i="5"/>
  <c r="A5812" i="5"/>
  <c r="K5812" i="5"/>
  <c r="A5813" i="5"/>
  <c r="K5813" i="5"/>
  <c r="A5814" i="5"/>
  <c r="K5814" i="5"/>
  <c r="A5815" i="5"/>
  <c r="K5815" i="5"/>
  <c r="A5816" i="5"/>
  <c r="K5816" i="5"/>
  <c r="A5817" i="5"/>
  <c r="K5817" i="5"/>
  <c r="A5818" i="5"/>
  <c r="K5818" i="5"/>
  <c r="A5819" i="5"/>
  <c r="K5819" i="5"/>
  <c r="A5820" i="5"/>
  <c r="K5820" i="5"/>
  <c r="A5821" i="5"/>
  <c r="K5821" i="5"/>
  <c r="A5822" i="5"/>
  <c r="K5822" i="5"/>
  <c r="A5823" i="5"/>
  <c r="K5823" i="5"/>
  <c r="A5824" i="5"/>
  <c r="K5824" i="5"/>
  <c r="A5825" i="5"/>
  <c r="K5825" i="5"/>
  <c r="A5826" i="5"/>
  <c r="K5826" i="5"/>
  <c r="A5827" i="5"/>
  <c r="K5827" i="5"/>
  <c r="A5828" i="5"/>
  <c r="K5828" i="5"/>
  <c r="A5829" i="5"/>
  <c r="K5829" i="5"/>
  <c r="A5830" i="5"/>
  <c r="K5830" i="5"/>
  <c r="A5831" i="5"/>
  <c r="K5831" i="5"/>
  <c r="A5832" i="5"/>
  <c r="K5832" i="5"/>
  <c r="A5833" i="5"/>
  <c r="K5833" i="5"/>
  <c r="A5834" i="5"/>
  <c r="K5834" i="5"/>
  <c r="A5835" i="5"/>
  <c r="K5835" i="5"/>
  <c r="A5836" i="5"/>
  <c r="K5836" i="5"/>
  <c r="A5837" i="5"/>
  <c r="K5837" i="5"/>
  <c r="A5838" i="5"/>
  <c r="K5838" i="5"/>
  <c r="A5839" i="5"/>
  <c r="K5839" i="5"/>
  <c r="A5840" i="5"/>
  <c r="K5840" i="5"/>
  <c r="A5841" i="5"/>
  <c r="K5841" i="5"/>
  <c r="A5842" i="5"/>
  <c r="K5842" i="5"/>
  <c r="A5843" i="5"/>
  <c r="K5843" i="5"/>
  <c r="A5844" i="5"/>
  <c r="K5844" i="5"/>
  <c r="A5845" i="5"/>
  <c r="K5845" i="5"/>
  <c r="A5846" i="5"/>
  <c r="K5846" i="5"/>
  <c r="A5847" i="5"/>
  <c r="K5847" i="5"/>
  <c r="A5848" i="5"/>
  <c r="K5848" i="5"/>
  <c r="A5849" i="5"/>
  <c r="K5849" i="5"/>
  <c r="A5850" i="5"/>
  <c r="K5850" i="5"/>
  <c r="A5851" i="5"/>
  <c r="K5851" i="5"/>
  <c r="A5852" i="5"/>
  <c r="K5852" i="5"/>
  <c r="A5853" i="5"/>
  <c r="K5853" i="5"/>
  <c r="A5854" i="5"/>
  <c r="K5854" i="5"/>
  <c r="A5855" i="5"/>
  <c r="K5855" i="5"/>
  <c r="A5856" i="5"/>
  <c r="K5856" i="5"/>
  <c r="A5857" i="5"/>
  <c r="K5857" i="5"/>
  <c r="A5858" i="5"/>
  <c r="K5858" i="5"/>
  <c r="A5859" i="5"/>
  <c r="K5859" i="5"/>
  <c r="A5860" i="5"/>
  <c r="K5860" i="5"/>
  <c r="A5861" i="5"/>
  <c r="K5861" i="5"/>
  <c r="A5862" i="5"/>
  <c r="K5862" i="5"/>
  <c r="A5863" i="5"/>
  <c r="K5863" i="5"/>
  <c r="A5864" i="5"/>
  <c r="K5864" i="5"/>
  <c r="A5865" i="5"/>
  <c r="K5865" i="5"/>
  <c r="A5866" i="5"/>
  <c r="K5866" i="5"/>
  <c r="A5867" i="5"/>
  <c r="K5867" i="5"/>
  <c r="A5868" i="5"/>
  <c r="K5868" i="5"/>
  <c r="A5869" i="5"/>
  <c r="K5869" i="5"/>
  <c r="A5870" i="5"/>
  <c r="K5870" i="5"/>
  <c r="A5871" i="5"/>
  <c r="K5871" i="5"/>
  <c r="A5872" i="5"/>
  <c r="K5872" i="5"/>
  <c r="A5873" i="5"/>
  <c r="K5873" i="5"/>
  <c r="A5874" i="5"/>
  <c r="K5874" i="5"/>
  <c r="A5875" i="5"/>
  <c r="K5875" i="5"/>
  <c r="A5876" i="5"/>
  <c r="K5876" i="5"/>
  <c r="A5877" i="5"/>
  <c r="K5877" i="5"/>
  <c r="A5878" i="5"/>
  <c r="K5878" i="5"/>
  <c r="A5879" i="5"/>
  <c r="K5879" i="5"/>
  <c r="A5880" i="5"/>
  <c r="K5880" i="5"/>
  <c r="A5881" i="5"/>
  <c r="K5881" i="5"/>
  <c r="A5882" i="5"/>
  <c r="K5882" i="5"/>
  <c r="A5883" i="5"/>
  <c r="K5883" i="5"/>
  <c r="A5884" i="5"/>
  <c r="K5884" i="5"/>
  <c r="A5885" i="5"/>
  <c r="K5885" i="5"/>
  <c r="A5886" i="5"/>
  <c r="K5886" i="5"/>
  <c r="A5887" i="5"/>
  <c r="K5887" i="5"/>
  <c r="A5888" i="5"/>
  <c r="K5888" i="5"/>
  <c r="A5889" i="5"/>
  <c r="K5889" i="5"/>
  <c r="A5890" i="5"/>
  <c r="K5890" i="5"/>
  <c r="A5891" i="5"/>
  <c r="K5891" i="5"/>
  <c r="A5892" i="5"/>
  <c r="K5892" i="5"/>
  <c r="A5893" i="5"/>
  <c r="K5893" i="5"/>
  <c r="A5894" i="5"/>
  <c r="K5894" i="5"/>
  <c r="A5895" i="5"/>
  <c r="K5895" i="5"/>
  <c r="A5896" i="5"/>
  <c r="K5896" i="5"/>
  <c r="A5897" i="5"/>
  <c r="K5897" i="5"/>
  <c r="A5898" i="5"/>
  <c r="K5898" i="5"/>
  <c r="A5899" i="5"/>
  <c r="K5899" i="5"/>
  <c r="A5900" i="5"/>
  <c r="K5900" i="5"/>
  <c r="A5901" i="5"/>
  <c r="K5901" i="5"/>
  <c r="A5902" i="5"/>
  <c r="K5902" i="5"/>
  <c r="A5903" i="5"/>
  <c r="K5903" i="5"/>
  <c r="A5904" i="5"/>
  <c r="K5904" i="5"/>
  <c r="A5905" i="5"/>
  <c r="K5905" i="5"/>
  <c r="A5906" i="5"/>
  <c r="K5906" i="5"/>
  <c r="A5907" i="5"/>
  <c r="K5907" i="5"/>
  <c r="A5908" i="5"/>
  <c r="K5908" i="5"/>
  <c r="A5909" i="5"/>
  <c r="K5909" i="5"/>
  <c r="A5910" i="5"/>
  <c r="K5910" i="5"/>
  <c r="A5911" i="5"/>
  <c r="K5911" i="5"/>
  <c r="A5912" i="5"/>
  <c r="K5912" i="5"/>
  <c r="A5913" i="5"/>
  <c r="K5913" i="5"/>
  <c r="A5914" i="5"/>
  <c r="K5914" i="5"/>
  <c r="A5915" i="5"/>
  <c r="K5915" i="5"/>
  <c r="A5916" i="5"/>
  <c r="K5916" i="5"/>
  <c r="A5917" i="5"/>
  <c r="K5917" i="5"/>
  <c r="A5918" i="5"/>
  <c r="K5918" i="5"/>
  <c r="A5919" i="5"/>
  <c r="K5919" i="5"/>
  <c r="A5920" i="5"/>
  <c r="K5920" i="5"/>
  <c r="A5921" i="5"/>
  <c r="K5921" i="5"/>
  <c r="A5922" i="5"/>
  <c r="K5922" i="5"/>
  <c r="A5923" i="5"/>
  <c r="K5923" i="5"/>
  <c r="A5924" i="5"/>
  <c r="K5924" i="5"/>
  <c r="A5925" i="5"/>
  <c r="K5925" i="5"/>
  <c r="A5926" i="5"/>
  <c r="K5926" i="5"/>
  <c r="A5927" i="5"/>
  <c r="K5927" i="5"/>
  <c r="A5928" i="5"/>
  <c r="K5928" i="5"/>
  <c r="A5929" i="5"/>
  <c r="K5929" i="5"/>
  <c r="A5930" i="5"/>
  <c r="K5930" i="5"/>
  <c r="A5931" i="5"/>
  <c r="K5931" i="5"/>
  <c r="A5932" i="5"/>
  <c r="K5932" i="5"/>
  <c r="A5933" i="5"/>
  <c r="K5933" i="5"/>
  <c r="A5934" i="5"/>
  <c r="K5934" i="5"/>
  <c r="A5935" i="5"/>
  <c r="K5935" i="5"/>
  <c r="A5936" i="5"/>
  <c r="K5936" i="5"/>
  <c r="A5937" i="5"/>
  <c r="K5937" i="5"/>
  <c r="A5938" i="5"/>
  <c r="K5938" i="5"/>
  <c r="A5939" i="5"/>
  <c r="K5939" i="5"/>
  <c r="A5940" i="5"/>
  <c r="K5940" i="5"/>
  <c r="A5941" i="5"/>
  <c r="K5941" i="5"/>
  <c r="A5942" i="5"/>
  <c r="K5942" i="5"/>
  <c r="A5943" i="5"/>
  <c r="K5943" i="5"/>
  <c r="A5944" i="5"/>
  <c r="K5944" i="5"/>
  <c r="A5945" i="5"/>
  <c r="K5945" i="5"/>
  <c r="A5946" i="5"/>
  <c r="K5946" i="5"/>
  <c r="A5947" i="5"/>
  <c r="K5947" i="5"/>
  <c r="A5948" i="5"/>
  <c r="K5948" i="5"/>
  <c r="A5949" i="5"/>
  <c r="K5949" i="5"/>
  <c r="A5950" i="5"/>
  <c r="K5950" i="5"/>
  <c r="A5951" i="5"/>
  <c r="K5951" i="5"/>
  <c r="A5952" i="5"/>
  <c r="K5952" i="5"/>
  <c r="A5953" i="5"/>
  <c r="K5953" i="5"/>
  <c r="A5954" i="5"/>
  <c r="K5954" i="5"/>
  <c r="A5955" i="5"/>
  <c r="K5955" i="5"/>
  <c r="A5956" i="5"/>
  <c r="K5956" i="5"/>
  <c r="A5957" i="5"/>
  <c r="K5957" i="5"/>
  <c r="A5958" i="5"/>
  <c r="K5958" i="5"/>
  <c r="A5959" i="5"/>
  <c r="K5959" i="5"/>
  <c r="A5960" i="5"/>
  <c r="K5960" i="5"/>
  <c r="A5961" i="5"/>
  <c r="K5961" i="5"/>
  <c r="A5962" i="5"/>
  <c r="K5962" i="5"/>
  <c r="A5963" i="5"/>
  <c r="K5963" i="5"/>
  <c r="A5964" i="5"/>
  <c r="K5964" i="5"/>
  <c r="A5965" i="5"/>
  <c r="K5965" i="5"/>
  <c r="A5966" i="5"/>
  <c r="K5966" i="5"/>
  <c r="A5967" i="5"/>
  <c r="K5967" i="5"/>
  <c r="A5968" i="5"/>
  <c r="K5968" i="5"/>
  <c r="A5969" i="5"/>
  <c r="K5969" i="5"/>
  <c r="A5970" i="5"/>
  <c r="K5970" i="5"/>
  <c r="A5971" i="5"/>
  <c r="K5971" i="5"/>
  <c r="A5972" i="5"/>
  <c r="K5972" i="5"/>
  <c r="A5973" i="5"/>
  <c r="K5973" i="5"/>
  <c r="A5974" i="5"/>
  <c r="K5974" i="5"/>
  <c r="A5975" i="5"/>
  <c r="K5975" i="5"/>
  <c r="A5976" i="5"/>
  <c r="K5976" i="5"/>
  <c r="A5977" i="5"/>
  <c r="K5977" i="5"/>
  <c r="A5978" i="5"/>
  <c r="K5978" i="5"/>
  <c r="A5979" i="5"/>
  <c r="K5979" i="5"/>
  <c r="A5980" i="5"/>
  <c r="K5980" i="5"/>
  <c r="A5981" i="5"/>
  <c r="K5981" i="5"/>
  <c r="A5982" i="5"/>
  <c r="K5982" i="5"/>
  <c r="A5983" i="5"/>
  <c r="K5983" i="5"/>
  <c r="A5984" i="5"/>
  <c r="K5984" i="5"/>
  <c r="A5985" i="5"/>
  <c r="K5985" i="5"/>
  <c r="A5986" i="5"/>
  <c r="K5986" i="5"/>
  <c r="A5987" i="5"/>
  <c r="K5987" i="5"/>
  <c r="A5988" i="5"/>
  <c r="K5988" i="5"/>
  <c r="A5989" i="5"/>
  <c r="K5989" i="5"/>
  <c r="A5990" i="5"/>
  <c r="K5990" i="5"/>
  <c r="A5991" i="5"/>
  <c r="K5991" i="5"/>
  <c r="A5992" i="5"/>
  <c r="K5992" i="5"/>
  <c r="A5993" i="5"/>
  <c r="K5993" i="5"/>
  <c r="A5994" i="5"/>
  <c r="K5994" i="5"/>
  <c r="A5995" i="5"/>
  <c r="K5995" i="5"/>
  <c r="A5996" i="5"/>
  <c r="K5996" i="5"/>
  <c r="A5997" i="5"/>
  <c r="K5997" i="5"/>
  <c r="A5998" i="5"/>
  <c r="K5998" i="5"/>
  <c r="A5999" i="5"/>
  <c r="K5999" i="5"/>
  <c r="A6000" i="5"/>
  <c r="K6000" i="5"/>
  <c r="E1" i="49"/>
  <c r="G1" i="49"/>
  <c r="A4" i="49"/>
  <c r="R16" i="42" s="1"/>
  <c r="K4" i="49"/>
  <c r="L13" i="27170" s="1"/>
  <c r="A5" i="49"/>
  <c r="K5" i="49"/>
  <c r="L12" i="27170" s="1"/>
  <c r="A6" i="49"/>
  <c r="Z16" i="42" s="1"/>
  <c r="K6" i="49"/>
  <c r="N13" i="27170" s="1"/>
  <c r="A7" i="49"/>
  <c r="K7" i="49"/>
  <c r="A8" i="49"/>
  <c r="K8" i="49"/>
  <c r="A9" i="49"/>
  <c r="K9" i="49"/>
  <c r="A10" i="49"/>
  <c r="K10" i="49"/>
  <c r="A11" i="49"/>
  <c r="K11" i="49"/>
  <c r="A12" i="49"/>
  <c r="K12" i="49"/>
  <c r="A13" i="49"/>
  <c r="K13" i="49"/>
  <c r="A14" i="49"/>
  <c r="K14" i="49"/>
  <c r="A15" i="49"/>
  <c r="K15" i="49"/>
  <c r="A16" i="49"/>
  <c r="K16" i="49"/>
  <c r="A17" i="49"/>
  <c r="K17" i="49"/>
  <c r="A18" i="49"/>
  <c r="K18" i="49"/>
  <c r="A19" i="49"/>
  <c r="K19" i="49"/>
  <c r="A20" i="49"/>
  <c r="K20" i="49"/>
  <c r="A21" i="49"/>
  <c r="K21" i="49"/>
  <c r="A22" i="49"/>
  <c r="K22" i="49"/>
  <c r="A23" i="49"/>
  <c r="K23" i="49"/>
  <c r="A24" i="49"/>
  <c r="K24" i="49"/>
  <c r="A25" i="49"/>
  <c r="K25" i="49"/>
  <c r="A26" i="49"/>
  <c r="K26" i="49"/>
  <c r="A27" i="49"/>
  <c r="K27" i="49"/>
  <c r="A28" i="49"/>
  <c r="K28" i="49"/>
  <c r="A29" i="49"/>
  <c r="K29" i="49"/>
  <c r="A30" i="49"/>
  <c r="K30" i="49"/>
  <c r="A31" i="49"/>
  <c r="K31" i="49"/>
  <c r="A32" i="49"/>
  <c r="K32" i="49"/>
  <c r="A33" i="49"/>
  <c r="K33" i="49"/>
  <c r="A34" i="49"/>
  <c r="K34" i="49"/>
  <c r="A35" i="49"/>
  <c r="K35" i="49"/>
  <c r="A36" i="49"/>
  <c r="K36" i="49"/>
  <c r="A37" i="49"/>
  <c r="K37" i="49"/>
  <c r="A38" i="49"/>
  <c r="K38" i="49"/>
  <c r="A39" i="49"/>
  <c r="K39" i="49"/>
  <c r="A40" i="49"/>
  <c r="K40" i="49"/>
  <c r="A41" i="49"/>
  <c r="K41" i="49"/>
  <c r="A42" i="49"/>
  <c r="K42" i="49"/>
  <c r="A43" i="49"/>
  <c r="K43" i="49"/>
  <c r="A44" i="49"/>
  <c r="K44" i="49"/>
  <c r="A45" i="49"/>
  <c r="K45" i="49"/>
  <c r="A46" i="49"/>
  <c r="K46" i="49"/>
  <c r="A47" i="49"/>
  <c r="K47" i="49"/>
  <c r="A48" i="49"/>
  <c r="K48" i="49"/>
  <c r="A49" i="49"/>
  <c r="K49" i="49"/>
  <c r="A50" i="49"/>
  <c r="K50" i="49"/>
  <c r="A51" i="49"/>
  <c r="K51" i="49"/>
  <c r="A52" i="49"/>
  <c r="K52" i="49"/>
  <c r="A53" i="49"/>
  <c r="K53" i="49"/>
  <c r="A54" i="49"/>
  <c r="K54" i="49"/>
  <c r="A55" i="49"/>
  <c r="K55" i="49"/>
  <c r="A56" i="49"/>
  <c r="K56" i="49"/>
  <c r="A57" i="49"/>
  <c r="K57" i="49"/>
  <c r="A58" i="49"/>
  <c r="K58" i="49"/>
  <c r="A59" i="49"/>
  <c r="K59" i="49"/>
  <c r="A60" i="49"/>
  <c r="K60" i="49"/>
  <c r="A61" i="49"/>
  <c r="K61" i="49"/>
  <c r="A62" i="49"/>
  <c r="K62" i="49"/>
  <c r="A63" i="49"/>
  <c r="K63" i="49"/>
  <c r="A64" i="49"/>
  <c r="K64" i="49"/>
  <c r="A65" i="49"/>
  <c r="K65" i="49"/>
  <c r="A66" i="49"/>
  <c r="K66" i="49"/>
  <c r="A67" i="49"/>
  <c r="K67" i="49"/>
  <c r="A68" i="49"/>
  <c r="K68" i="49"/>
  <c r="A69" i="49"/>
  <c r="K69" i="49"/>
  <c r="A70" i="49"/>
  <c r="K70" i="49"/>
  <c r="A71" i="49"/>
  <c r="K71" i="49"/>
  <c r="A72" i="49"/>
  <c r="K72" i="49"/>
  <c r="A73" i="49"/>
  <c r="K73" i="49"/>
  <c r="A74" i="49"/>
  <c r="K74" i="49"/>
  <c r="A75" i="49"/>
  <c r="K75" i="49"/>
  <c r="A76" i="49"/>
  <c r="K76" i="49"/>
  <c r="A77" i="49"/>
  <c r="K77" i="49"/>
  <c r="A78" i="49"/>
  <c r="K78" i="49"/>
  <c r="A79" i="49"/>
  <c r="K79" i="49"/>
  <c r="A80" i="49"/>
  <c r="K80" i="49"/>
  <c r="A81" i="49"/>
  <c r="K81" i="49"/>
  <c r="A82" i="49"/>
  <c r="K82" i="49"/>
  <c r="A83" i="49"/>
  <c r="K83" i="49"/>
  <c r="A84" i="49"/>
  <c r="K84" i="49"/>
  <c r="A85" i="49"/>
  <c r="K85" i="49"/>
  <c r="A86" i="49"/>
  <c r="K86" i="49"/>
  <c r="A87" i="49"/>
  <c r="K87" i="49"/>
  <c r="A88" i="49"/>
  <c r="K88" i="49"/>
  <c r="A89" i="49"/>
  <c r="K89" i="49"/>
  <c r="A90" i="49"/>
  <c r="K90" i="49"/>
  <c r="A91" i="49"/>
  <c r="K91" i="49"/>
  <c r="A92" i="49"/>
  <c r="K92" i="49"/>
  <c r="A93" i="49"/>
  <c r="K93" i="49"/>
  <c r="A94" i="49"/>
  <c r="K94" i="49"/>
  <c r="A95" i="49"/>
  <c r="K95" i="49"/>
  <c r="A96" i="49"/>
  <c r="K96" i="49"/>
  <c r="A97" i="49"/>
  <c r="K97" i="49"/>
  <c r="A98" i="49"/>
  <c r="K98" i="49"/>
  <c r="A99" i="49"/>
  <c r="K99" i="49"/>
  <c r="A100" i="49"/>
  <c r="K100" i="49"/>
  <c r="A101" i="49"/>
  <c r="K101" i="49"/>
  <c r="A102" i="49"/>
  <c r="K102" i="49"/>
  <c r="A103" i="49"/>
  <c r="K103" i="49"/>
  <c r="A104" i="49"/>
  <c r="K104" i="49"/>
  <c r="A105" i="49"/>
  <c r="K105" i="49"/>
  <c r="A106" i="49"/>
  <c r="K106" i="49"/>
  <c r="A107" i="49"/>
  <c r="K107" i="49"/>
  <c r="A108" i="49"/>
  <c r="K108" i="49"/>
  <c r="A109" i="49"/>
  <c r="K109" i="49"/>
  <c r="A110" i="49"/>
  <c r="K110" i="49"/>
  <c r="A111" i="49"/>
  <c r="K111" i="49"/>
  <c r="A112" i="49"/>
  <c r="K112" i="49"/>
  <c r="A113" i="49"/>
  <c r="K113" i="49"/>
  <c r="A114" i="49"/>
  <c r="K114" i="49"/>
  <c r="A115" i="49"/>
  <c r="K115" i="49"/>
  <c r="A116" i="49"/>
  <c r="K116" i="49"/>
  <c r="A117" i="49"/>
  <c r="K117" i="49"/>
  <c r="A118" i="49"/>
  <c r="K118" i="49"/>
  <c r="A119" i="49"/>
  <c r="K119" i="49"/>
  <c r="A120" i="49"/>
  <c r="K120" i="49"/>
  <c r="A121" i="49"/>
  <c r="K121" i="49"/>
  <c r="A122" i="49"/>
  <c r="K122" i="49"/>
  <c r="A123" i="49"/>
  <c r="K123" i="49"/>
  <c r="A124" i="49"/>
  <c r="K124" i="49"/>
  <c r="A125" i="49"/>
  <c r="K125" i="49"/>
  <c r="A126" i="49"/>
  <c r="K126" i="49"/>
  <c r="A127" i="49"/>
  <c r="K127" i="49"/>
  <c r="A128" i="49"/>
  <c r="K128" i="49"/>
  <c r="A129" i="49"/>
  <c r="K129" i="49"/>
  <c r="A130" i="49"/>
  <c r="K130" i="49"/>
  <c r="A131" i="49"/>
  <c r="K131" i="49"/>
  <c r="A132" i="49"/>
  <c r="K132" i="49"/>
  <c r="A133" i="49"/>
  <c r="K133" i="49"/>
  <c r="A134" i="49"/>
  <c r="K134" i="49"/>
  <c r="A135" i="49"/>
  <c r="K135" i="49"/>
  <c r="A136" i="49"/>
  <c r="K136" i="49"/>
  <c r="A137" i="49"/>
  <c r="K137" i="49"/>
  <c r="A138" i="49"/>
  <c r="K138" i="49"/>
  <c r="A139" i="49"/>
  <c r="K139" i="49"/>
  <c r="A140" i="49"/>
  <c r="K140" i="49"/>
  <c r="A141" i="49"/>
  <c r="K141" i="49"/>
  <c r="A142" i="49"/>
  <c r="K142" i="49"/>
  <c r="A143" i="49"/>
  <c r="K143" i="49"/>
  <c r="A144" i="49"/>
  <c r="K144" i="49"/>
  <c r="A145" i="49"/>
  <c r="K145" i="49"/>
  <c r="A146" i="49"/>
  <c r="K146" i="49"/>
  <c r="A147" i="49"/>
  <c r="K147" i="49"/>
  <c r="A148" i="49"/>
  <c r="K148" i="49"/>
  <c r="A149" i="49"/>
  <c r="K149" i="49"/>
  <c r="A150" i="49"/>
  <c r="K150" i="49"/>
  <c r="A151" i="49"/>
  <c r="K151" i="49"/>
  <c r="A152" i="49"/>
  <c r="K152" i="49"/>
  <c r="A153" i="49"/>
  <c r="K153" i="49"/>
  <c r="A154" i="49"/>
  <c r="K154" i="49"/>
  <c r="A155" i="49"/>
  <c r="K155" i="49"/>
  <c r="A156" i="49"/>
  <c r="K156" i="49"/>
  <c r="A157" i="49"/>
  <c r="K157" i="49"/>
  <c r="A158" i="49"/>
  <c r="K158" i="49"/>
  <c r="A159" i="49"/>
  <c r="K159" i="49"/>
  <c r="A160" i="49"/>
  <c r="K160" i="49"/>
  <c r="A161" i="49"/>
  <c r="K161" i="49"/>
  <c r="A162" i="49"/>
  <c r="K162" i="49"/>
  <c r="A163" i="49"/>
  <c r="K163" i="49"/>
  <c r="A164" i="49"/>
  <c r="K164" i="49"/>
  <c r="A165" i="49"/>
  <c r="K165" i="49"/>
  <c r="A166" i="49"/>
  <c r="K166" i="49"/>
  <c r="A167" i="49"/>
  <c r="K167" i="49"/>
  <c r="A168" i="49"/>
  <c r="K168" i="49"/>
  <c r="A169" i="49"/>
  <c r="K169" i="49"/>
  <c r="A170" i="49"/>
  <c r="K170" i="49"/>
  <c r="A171" i="49"/>
  <c r="K171" i="49"/>
  <c r="A172" i="49"/>
  <c r="K172" i="49"/>
  <c r="A173" i="49"/>
  <c r="K173" i="49"/>
  <c r="A174" i="49"/>
  <c r="K174" i="49"/>
  <c r="A175" i="49"/>
  <c r="K175" i="49"/>
  <c r="A176" i="49"/>
  <c r="K176" i="49"/>
  <c r="A177" i="49"/>
  <c r="K177" i="49"/>
  <c r="A178" i="49"/>
  <c r="K178" i="49"/>
  <c r="A179" i="49"/>
  <c r="K179" i="49"/>
  <c r="A180" i="49"/>
  <c r="K180" i="49"/>
  <c r="A181" i="49"/>
  <c r="K181" i="49"/>
  <c r="A182" i="49"/>
  <c r="K182" i="49"/>
  <c r="A183" i="49"/>
  <c r="K183" i="49"/>
  <c r="A184" i="49"/>
  <c r="K184" i="49"/>
  <c r="A185" i="49"/>
  <c r="K185" i="49"/>
  <c r="A186" i="49"/>
  <c r="K186" i="49"/>
  <c r="A187" i="49"/>
  <c r="K187" i="49"/>
  <c r="A188" i="49"/>
  <c r="K188" i="49"/>
  <c r="A189" i="49"/>
  <c r="K189" i="49"/>
  <c r="A190" i="49"/>
  <c r="K190" i="49"/>
  <c r="A191" i="49"/>
  <c r="K191" i="49"/>
  <c r="A192" i="49"/>
  <c r="K192" i="49"/>
  <c r="A193" i="49"/>
  <c r="K193" i="49"/>
  <c r="A194" i="49"/>
  <c r="K194" i="49"/>
  <c r="A195" i="49"/>
  <c r="K195" i="49"/>
  <c r="A196" i="49"/>
  <c r="K196" i="49"/>
  <c r="A197" i="49"/>
  <c r="K197" i="49"/>
  <c r="A198" i="49"/>
  <c r="K198" i="49"/>
  <c r="A199" i="49"/>
  <c r="K199" i="49"/>
  <c r="A200" i="49"/>
  <c r="K200" i="49"/>
  <c r="A201" i="49"/>
  <c r="K201" i="49"/>
  <c r="A202" i="49"/>
  <c r="K202" i="49"/>
  <c r="A203" i="49"/>
  <c r="K203" i="49"/>
  <c r="A204" i="49"/>
  <c r="K204" i="49"/>
  <c r="A205" i="49"/>
  <c r="K205" i="49"/>
  <c r="A206" i="49"/>
  <c r="K206" i="49"/>
  <c r="A207" i="49"/>
  <c r="K207" i="49"/>
  <c r="A208" i="49"/>
  <c r="K208" i="49"/>
  <c r="A209" i="49"/>
  <c r="K209" i="49"/>
  <c r="A210" i="49"/>
  <c r="K210" i="49"/>
  <c r="A211" i="49"/>
  <c r="K211" i="49"/>
  <c r="A212" i="49"/>
  <c r="K212" i="49"/>
  <c r="A213" i="49"/>
  <c r="K213" i="49"/>
  <c r="A214" i="49"/>
  <c r="K214" i="49"/>
  <c r="A215" i="49"/>
  <c r="K215" i="49"/>
  <c r="A216" i="49"/>
  <c r="K216" i="49"/>
  <c r="A217" i="49"/>
  <c r="K217" i="49"/>
  <c r="A218" i="49"/>
  <c r="K218" i="49"/>
  <c r="A219" i="49"/>
  <c r="K219" i="49"/>
  <c r="A220" i="49"/>
  <c r="K220" i="49"/>
  <c r="A221" i="49"/>
  <c r="K221" i="49"/>
  <c r="A222" i="49"/>
  <c r="K222" i="49"/>
  <c r="A223" i="49"/>
  <c r="K223" i="49"/>
  <c r="A224" i="49"/>
  <c r="K224" i="49"/>
  <c r="A225" i="49"/>
  <c r="K225" i="49"/>
  <c r="A226" i="49"/>
  <c r="K226" i="49"/>
  <c r="A227" i="49"/>
  <c r="K227" i="49"/>
  <c r="A228" i="49"/>
  <c r="K228" i="49"/>
  <c r="A229" i="49"/>
  <c r="K229" i="49"/>
  <c r="A230" i="49"/>
  <c r="K230" i="49"/>
  <c r="A231" i="49"/>
  <c r="K231" i="49"/>
  <c r="A232" i="49"/>
  <c r="K232" i="49"/>
  <c r="A233" i="49"/>
  <c r="K233" i="49"/>
  <c r="A234" i="49"/>
  <c r="K234" i="49"/>
  <c r="A235" i="49"/>
  <c r="K235" i="49"/>
  <c r="A236" i="49"/>
  <c r="K236" i="49"/>
  <c r="A237" i="49"/>
  <c r="K237" i="49"/>
  <c r="A238" i="49"/>
  <c r="K238" i="49"/>
  <c r="A239" i="49"/>
  <c r="K239" i="49"/>
  <c r="A240" i="49"/>
  <c r="K240" i="49"/>
  <c r="A241" i="49"/>
  <c r="K241" i="49"/>
  <c r="A242" i="49"/>
  <c r="K242" i="49"/>
  <c r="A243" i="49"/>
  <c r="K243" i="49"/>
  <c r="A244" i="49"/>
  <c r="K244" i="49"/>
  <c r="A245" i="49"/>
  <c r="K245" i="49"/>
  <c r="A246" i="49"/>
  <c r="K246" i="49"/>
  <c r="A247" i="49"/>
  <c r="K247" i="49"/>
  <c r="A248" i="49"/>
  <c r="K248" i="49"/>
  <c r="A249" i="49"/>
  <c r="K249" i="49"/>
  <c r="A250" i="49"/>
  <c r="K250" i="49"/>
  <c r="A251" i="49"/>
  <c r="K251" i="49"/>
  <c r="A252" i="49"/>
  <c r="K252" i="49"/>
  <c r="A253" i="49"/>
  <c r="K253" i="49"/>
  <c r="A254" i="49"/>
  <c r="K254" i="49"/>
  <c r="A255" i="49"/>
  <c r="K255" i="49"/>
  <c r="A256" i="49"/>
  <c r="K256" i="49"/>
  <c r="A257" i="49"/>
  <c r="K257" i="49"/>
  <c r="A258" i="49"/>
  <c r="K258" i="49"/>
  <c r="A259" i="49"/>
  <c r="K259" i="49"/>
  <c r="A260" i="49"/>
  <c r="K260" i="49"/>
  <c r="A261" i="49"/>
  <c r="K261" i="49"/>
  <c r="A262" i="49"/>
  <c r="K262" i="49"/>
  <c r="A263" i="49"/>
  <c r="K263" i="49"/>
  <c r="A264" i="49"/>
  <c r="K264" i="49"/>
  <c r="A265" i="49"/>
  <c r="K265" i="49"/>
  <c r="A266" i="49"/>
  <c r="K266" i="49"/>
  <c r="A267" i="49"/>
  <c r="K267" i="49"/>
  <c r="A268" i="49"/>
  <c r="K268" i="49"/>
  <c r="A269" i="49"/>
  <c r="K269" i="49"/>
  <c r="A270" i="49"/>
  <c r="K270" i="49"/>
  <c r="A271" i="49"/>
  <c r="K271" i="49"/>
  <c r="A272" i="49"/>
  <c r="K272" i="49"/>
  <c r="A273" i="49"/>
  <c r="K273" i="49"/>
  <c r="A274" i="49"/>
  <c r="K274" i="49"/>
  <c r="A275" i="49"/>
  <c r="K275" i="49"/>
  <c r="A276" i="49"/>
  <c r="K276" i="49"/>
  <c r="A277" i="49"/>
  <c r="K277" i="49"/>
  <c r="A278" i="49"/>
  <c r="K278" i="49"/>
  <c r="A279" i="49"/>
  <c r="K279" i="49"/>
  <c r="A280" i="49"/>
  <c r="K280" i="49"/>
  <c r="A281" i="49"/>
  <c r="K281" i="49"/>
  <c r="A282" i="49"/>
  <c r="K282" i="49"/>
  <c r="A283" i="49"/>
  <c r="K283" i="49"/>
  <c r="A284" i="49"/>
  <c r="K284" i="49"/>
  <c r="A285" i="49"/>
  <c r="K285" i="49"/>
  <c r="A286" i="49"/>
  <c r="K286" i="49"/>
  <c r="A287" i="49"/>
  <c r="K287" i="49"/>
  <c r="A288" i="49"/>
  <c r="K288" i="49"/>
  <c r="A289" i="49"/>
  <c r="K289" i="49"/>
  <c r="A290" i="49"/>
  <c r="K290" i="49"/>
  <c r="A291" i="49"/>
  <c r="K291" i="49"/>
  <c r="A292" i="49"/>
  <c r="K292" i="49"/>
  <c r="A293" i="49"/>
  <c r="K293" i="49"/>
  <c r="A294" i="49"/>
  <c r="K294" i="49"/>
  <c r="A295" i="49"/>
  <c r="K295" i="49"/>
  <c r="A296" i="49"/>
  <c r="K296" i="49"/>
  <c r="A297" i="49"/>
  <c r="K297" i="49"/>
  <c r="A298" i="49"/>
  <c r="K298" i="49"/>
  <c r="A299" i="49"/>
  <c r="K299" i="49"/>
  <c r="A300" i="49"/>
  <c r="K300" i="49"/>
  <c r="A301" i="49"/>
  <c r="K301" i="49"/>
  <c r="A302" i="49"/>
  <c r="K302" i="49"/>
  <c r="A303" i="49"/>
  <c r="K303" i="49"/>
  <c r="A304" i="49"/>
  <c r="K304" i="49"/>
  <c r="A305" i="49"/>
  <c r="K305" i="49"/>
  <c r="A306" i="49"/>
  <c r="K306" i="49"/>
  <c r="A307" i="49"/>
  <c r="K307" i="49"/>
  <c r="A308" i="49"/>
  <c r="K308" i="49"/>
  <c r="A309" i="49"/>
  <c r="K309" i="49"/>
  <c r="A310" i="49"/>
  <c r="K310" i="49"/>
  <c r="A311" i="49"/>
  <c r="K311" i="49"/>
  <c r="A312" i="49"/>
  <c r="K312" i="49"/>
  <c r="A313" i="49"/>
  <c r="K313" i="49"/>
  <c r="A314" i="49"/>
  <c r="K314" i="49"/>
  <c r="A315" i="49"/>
  <c r="K315" i="49"/>
  <c r="A316" i="49"/>
  <c r="K316" i="49"/>
  <c r="A317" i="49"/>
  <c r="K317" i="49"/>
  <c r="A318" i="49"/>
  <c r="K318" i="49"/>
  <c r="A319" i="49"/>
  <c r="K319" i="49"/>
  <c r="A320" i="49"/>
  <c r="K320" i="49"/>
  <c r="A321" i="49"/>
  <c r="K321" i="49"/>
  <c r="A322" i="49"/>
  <c r="K322" i="49"/>
  <c r="A323" i="49"/>
  <c r="K323" i="49"/>
  <c r="A324" i="49"/>
  <c r="K324" i="49"/>
  <c r="A325" i="49"/>
  <c r="K325" i="49"/>
  <c r="A326" i="49"/>
  <c r="K326" i="49"/>
  <c r="A327" i="49"/>
  <c r="K327" i="49"/>
  <c r="A328" i="49"/>
  <c r="K328" i="49"/>
  <c r="A329" i="49"/>
  <c r="K329" i="49"/>
  <c r="A330" i="49"/>
  <c r="K330" i="49"/>
  <c r="A331" i="49"/>
  <c r="K331" i="49"/>
  <c r="A332" i="49"/>
  <c r="K332" i="49"/>
  <c r="A333" i="49"/>
  <c r="K333" i="49"/>
  <c r="A334" i="49"/>
  <c r="K334" i="49"/>
  <c r="A335" i="49"/>
  <c r="K335" i="49"/>
  <c r="A336" i="49"/>
  <c r="K336" i="49"/>
  <c r="A337" i="49"/>
  <c r="K337" i="49"/>
  <c r="A338" i="49"/>
  <c r="K338" i="49"/>
  <c r="A339" i="49"/>
  <c r="K339" i="49"/>
  <c r="A340" i="49"/>
  <c r="K340" i="49"/>
  <c r="A341" i="49"/>
  <c r="K341" i="49"/>
  <c r="A342" i="49"/>
  <c r="K342" i="49"/>
  <c r="A343" i="49"/>
  <c r="K343" i="49"/>
  <c r="A344" i="49"/>
  <c r="K344" i="49"/>
  <c r="A345" i="49"/>
  <c r="K345" i="49"/>
  <c r="A346" i="49"/>
  <c r="K346" i="49"/>
  <c r="A347" i="49"/>
  <c r="K347" i="49"/>
  <c r="A348" i="49"/>
  <c r="K348" i="49"/>
  <c r="A349" i="49"/>
  <c r="K349" i="49"/>
  <c r="A350" i="49"/>
  <c r="K350" i="49"/>
  <c r="A351" i="49"/>
  <c r="K351" i="49"/>
  <c r="A352" i="49"/>
  <c r="K352" i="49"/>
  <c r="A353" i="49"/>
  <c r="K353" i="49"/>
  <c r="A354" i="49"/>
  <c r="K354" i="49"/>
  <c r="A355" i="49"/>
  <c r="K355" i="49"/>
  <c r="A356" i="49"/>
  <c r="K356" i="49"/>
  <c r="A357" i="49"/>
  <c r="K357" i="49"/>
  <c r="A358" i="49"/>
  <c r="K358" i="49"/>
  <c r="A359" i="49"/>
  <c r="K359" i="49"/>
  <c r="A360" i="49"/>
  <c r="K360" i="49"/>
  <c r="A361" i="49"/>
  <c r="K361" i="49"/>
  <c r="A362" i="49"/>
  <c r="K362" i="49"/>
  <c r="A363" i="49"/>
  <c r="K363" i="49"/>
  <c r="A364" i="49"/>
  <c r="K364" i="49"/>
  <c r="A365" i="49"/>
  <c r="K365" i="49"/>
  <c r="A366" i="49"/>
  <c r="K366" i="49"/>
  <c r="A367" i="49"/>
  <c r="K367" i="49"/>
  <c r="A368" i="49"/>
  <c r="K368" i="49"/>
  <c r="A369" i="49"/>
  <c r="K369" i="49"/>
  <c r="A370" i="49"/>
  <c r="K370" i="49"/>
  <c r="A371" i="49"/>
  <c r="K371" i="49"/>
  <c r="A372" i="49"/>
  <c r="K372" i="49"/>
  <c r="A373" i="49"/>
  <c r="K373" i="49"/>
  <c r="A374" i="49"/>
  <c r="K374" i="49"/>
  <c r="A375" i="49"/>
  <c r="K375" i="49"/>
  <c r="A376" i="49"/>
  <c r="K376" i="49"/>
  <c r="A377" i="49"/>
  <c r="K377" i="49"/>
  <c r="A378" i="49"/>
  <c r="K378" i="49"/>
  <c r="A379" i="49"/>
  <c r="K379" i="49"/>
  <c r="A380" i="49"/>
  <c r="K380" i="49"/>
  <c r="A381" i="49"/>
  <c r="K381" i="49"/>
  <c r="A382" i="49"/>
  <c r="K382" i="49"/>
  <c r="A383" i="49"/>
  <c r="K383" i="49"/>
  <c r="A384" i="49"/>
  <c r="K384" i="49"/>
  <c r="A385" i="49"/>
  <c r="K385" i="49"/>
  <c r="A386" i="49"/>
  <c r="K386" i="49"/>
  <c r="A387" i="49"/>
  <c r="K387" i="49"/>
  <c r="A388" i="49"/>
  <c r="K388" i="49"/>
  <c r="A389" i="49"/>
  <c r="K389" i="49"/>
  <c r="A390" i="49"/>
  <c r="K390" i="49"/>
  <c r="A391" i="49"/>
  <c r="K391" i="49"/>
  <c r="A392" i="49"/>
  <c r="K392" i="49"/>
  <c r="A393" i="49"/>
  <c r="K393" i="49"/>
  <c r="A394" i="49"/>
  <c r="K394" i="49"/>
  <c r="A395" i="49"/>
  <c r="K395" i="49"/>
  <c r="A396" i="49"/>
  <c r="K396" i="49"/>
  <c r="A397" i="49"/>
  <c r="K397" i="49"/>
  <c r="A398" i="49"/>
  <c r="K398" i="49"/>
  <c r="A399" i="49"/>
  <c r="K399" i="49"/>
  <c r="A400" i="49"/>
  <c r="K400" i="49"/>
  <c r="A401" i="49"/>
  <c r="K401" i="49"/>
  <c r="A402" i="49"/>
  <c r="K402" i="49"/>
  <c r="A403" i="49"/>
  <c r="K403" i="49"/>
  <c r="A404" i="49"/>
  <c r="K404" i="49"/>
  <c r="A405" i="49"/>
  <c r="K405" i="49"/>
  <c r="A406" i="49"/>
  <c r="K406" i="49"/>
  <c r="A407" i="49"/>
  <c r="K407" i="49"/>
  <c r="A408" i="49"/>
  <c r="K408" i="49"/>
  <c r="A409" i="49"/>
  <c r="K409" i="49"/>
  <c r="A410" i="49"/>
  <c r="K410" i="49"/>
  <c r="A411" i="49"/>
  <c r="K411" i="49"/>
  <c r="A412" i="49"/>
  <c r="K412" i="49"/>
  <c r="A413" i="49"/>
  <c r="K413" i="49"/>
  <c r="A414" i="49"/>
  <c r="K414" i="49"/>
  <c r="A415" i="49"/>
  <c r="K415" i="49"/>
  <c r="A416" i="49"/>
  <c r="K416" i="49"/>
  <c r="A417" i="49"/>
  <c r="K417" i="49"/>
  <c r="A418" i="49"/>
  <c r="K418" i="49"/>
  <c r="A419" i="49"/>
  <c r="K419" i="49"/>
  <c r="A420" i="49"/>
  <c r="K420" i="49"/>
  <c r="A421" i="49"/>
  <c r="K421" i="49"/>
  <c r="A422" i="49"/>
  <c r="K422" i="49"/>
  <c r="A423" i="49"/>
  <c r="K423" i="49"/>
  <c r="A424" i="49"/>
  <c r="K424" i="49"/>
  <c r="A425" i="49"/>
  <c r="K425" i="49"/>
  <c r="A426" i="49"/>
  <c r="K426" i="49"/>
  <c r="A427" i="49"/>
  <c r="K427" i="49"/>
  <c r="A428" i="49"/>
  <c r="K428" i="49"/>
  <c r="A429" i="49"/>
  <c r="K429" i="49"/>
  <c r="A430" i="49"/>
  <c r="K430" i="49"/>
  <c r="A431" i="49"/>
  <c r="K431" i="49"/>
  <c r="A432" i="49"/>
  <c r="K432" i="49"/>
  <c r="A433" i="49"/>
  <c r="K433" i="49"/>
  <c r="A434" i="49"/>
  <c r="K434" i="49"/>
  <c r="A435" i="49"/>
  <c r="K435" i="49"/>
  <c r="A436" i="49"/>
  <c r="K436" i="49"/>
  <c r="A437" i="49"/>
  <c r="K437" i="49"/>
  <c r="A438" i="49"/>
  <c r="K438" i="49"/>
  <c r="A439" i="49"/>
  <c r="K439" i="49"/>
  <c r="A440" i="49"/>
  <c r="K440" i="49"/>
  <c r="A441" i="49"/>
  <c r="K441" i="49"/>
  <c r="A442" i="49"/>
  <c r="K442" i="49"/>
  <c r="A443" i="49"/>
  <c r="K443" i="49"/>
  <c r="A444" i="49"/>
  <c r="K444" i="49"/>
  <c r="A445" i="49"/>
  <c r="K445" i="49"/>
  <c r="A446" i="49"/>
  <c r="K446" i="49"/>
  <c r="A447" i="49"/>
  <c r="K447" i="49"/>
  <c r="A448" i="49"/>
  <c r="K448" i="49"/>
  <c r="A449" i="49"/>
  <c r="K449" i="49"/>
  <c r="A450" i="49"/>
  <c r="K450" i="49"/>
  <c r="A451" i="49"/>
  <c r="K451" i="49"/>
  <c r="A452" i="49"/>
  <c r="K452" i="49"/>
  <c r="A453" i="49"/>
  <c r="K453" i="49"/>
  <c r="A454" i="49"/>
  <c r="K454" i="49"/>
  <c r="A455" i="49"/>
  <c r="K455" i="49"/>
  <c r="A456" i="49"/>
  <c r="K456" i="49"/>
  <c r="A457" i="49"/>
  <c r="K457" i="49"/>
  <c r="A458" i="49"/>
  <c r="K458" i="49"/>
  <c r="A459" i="49"/>
  <c r="K459" i="49"/>
  <c r="A460" i="49"/>
  <c r="K460" i="49"/>
  <c r="A461" i="49"/>
  <c r="K461" i="49"/>
  <c r="A462" i="49"/>
  <c r="K462" i="49"/>
  <c r="A463" i="49"/>
  <c r="K463" i="49"/>
  <c r="A464" i="49"/>
  <c r="K464" i="49"/>
  <c r="A465" i="49"/>
  <c r="K465" i="49"/>
  <c r="A466" i="49"/>
  <c r="K466" i="49"/>
  <c r="A467" i="49"/>
  <c r="K467" i="49"/>
  <c r="A468" i="49"/>
  <c r="K468" i="49"/>
  <c r="A469" i="49"/>
  <c r="K469" i="49"/>
  <c r="A470" i="49"/>
  <c r="K470" i="49"/>
  <c r="A471" i="49"/>
  <c r="K471" i="49"/>
  <c r="A472" i="49"/>
  <c r="K472" i="49"/>
  <c r="A473" i="49"/>
  <c r="K473" i="49"/>
  <c r="A474" i="49"/>
  <c r="K474" i="49"/>
  <c r="A475" i="49"/>
  <c r="K475" i="49"/>
  <c r="A476" i="49"/>
  <c r="K476" i="49"/>
  <c r="A477" i="49"/>
  <c r="K477" i="49"/>
  <c r="A478" i="49"/>
  <c r="K478" i="49"/>
  <c r="A479" i="49"/>
  <c r="K479" i="49"/>
  <c r="A480" i="49"/>
  <c r="K480" i="49"/>
  <c r="A481" i="49"/>
  <c r="K481" i="49"/>
  <c r="A482" i="49"/>
  <c r="K482" i="49"/>
  <c r="A483" i="49"/>
  <c r="K483" i="49"/>
  <c r="A484" i="49"/>
  <c r="K484" i="49"/>
  <c r="A485" i="49"/>
  <c r="K485" i="49"/>
  <c r="A486" i="49"/>
  <c r="K486" i="49"/>
  <c r="A487" i="49"/>
  <c r="K487" i="49"/>
  <c r="A488" i="49"/>
  <c r="K488" i="49"/>
  <c r="A489" i="49"/>
  <c r="K489" i="49"/>
  <c r="A490" i="49"/>
  <c r="K490" i="49"/>
  <c r="A491" i="49"/>
  <c r="K491" i="49"/>
  <c r="A492" i="49"/>
  <c r="K492" i="49"/>
  <c r="A493" i="49"/>
  <c r="K493" i="49"/>
  <c r="A494" i="49"/>
  <c r="K494" i="49"/>
  <c r="A495" i="49"/>
  <c r="K495" i="49"/>
  <c r="A496" i="49"/>
  <c r="K496" i="49"/>
  <c r="A497" i="49"/>
  <c r="K497" i="49"/>
  <c r="A498" i="49"/>
  <c r="K498" i="49"/>
  <c r="A499" i="49"/>
  <c r="K499" i="49"/>
  <c r="A500" i="49"/>
  <c r="K500" i="49"/>
  <c r="A501" i="49"/>
  <c r="K501" i="49"/>
  <c r="A502" i="49"/>
  <c r="K502" i="49"/>
  <c r="A503" i="49"/>
  <c r="K503" i="49"/>
  <c r="A504" i="49"/>
  <c r="K504" i="49"/>
  <c r="A505" i="49"/>
  <c r="K505" i="49"/>
  <c r="A506" i="49"/>
  <c r="K506" i="49"/>
  <c r="A507" i="49"/>
  <c r="K507" i="49"/>
  <c r="A508" i="49"/>
  <c r="K508" i="49"/>
  <c r="A509" i="49"/>
  <c r="K509" i="49"/>
  <c r="A510" i="49"/>
  <c r="K510" i="49"/>
  <c r="A511" i="49"/>
  <c r="K511" i="49"/>
  <c r="A512" i="49"/>
  <c r="K512" i="49"/>
  <c r="A513" i="49"/>
  <c r="K513" i="49"/>
  <c r="A514" i="49"/>
  <c r="K514" i="49"/>
  <c r="A515" i="49"/>
  <c r="K515" i="49"/>
  <c r="A516" i="49"/>
  <c r="K516" i="49"/>
  <c r="A517" i="49"/>
  <c r="K517" i="49"/>
  <c r="A518" i="49"/>
  <c r="K518" i="49"/>
  <c r="A519" i="49"/>
  <c r="K519" i="49"/>
  <c r="A520" i="49"/>
  <c r="K520" i="49"/>
  <c r="A521" i="49"/>
  <c r="K521" i="49"/>
  <c r="A522" i="49"/>
  <c r="K522" i="49"/>
  <c r="A523" i="49"/>
  <c r="K523" i="49"/>
  <c r="A524" i="49"/>
  <c r="K524" i="49"/>
  <c r="A525" i="49"/>
  <c r="K525" i="49"/>
  <c r="A526" i="49"/>
  <c r="K526" i="49"/>
  <c r="A527" i="49"/>
  <c r="K527" i="49"/>
  <c r="A528" i="49"/>
  <c r="K528" i="49"/>
  <c r="A529" i="49"/>
  <c r="K529" i="49"/>
  <c r="A530" i="49"/>
  <c r="K530" i="49"/>
  <c r="A531" i="49"/>
  <c r="K531" i="49"/>
  <c r="A532" i="49"/>
  <c r="K532" i="49"/>
  <c r="A533" i="49"/>
  <c r="K533" i="49"/>
  <c r="A534" i="49"/>
  <c r="K534" i="49"/>
  <c r="A535" i="49"/>
  <c r="K535" i="49"/>
  <c r="A536" i="49"/>
  <c r="K536" i="49"/>
  <c r="A537" i="49"/>
  <c r="K537" i="49"/>
  <c r="A538" i="49"/>
  <c r="K538" i="49"/>
  <c r="A539" i="49"/>
  <c r="K539" i="49"/>
  <c r="A540" i="49"/>
  <c r="K540" i="49"/>
  <c r="A541" i="49"/>
  <c r="K541" i="49"/>
  <c r="A542" i="49"/>
  <c r="K542" i="49"/>
  <c r="A543" i="49"/>
  <c r="K543" i="49"/>
  <c r="A544" i="49"/>
  <c r="K544" i="49"/>
  <c r="A545" i="49"/>
  <c r="K545" i="49"/>
  <c r="A546" i="49"/>
  <c r="K546" i="49"/>
  <c r="A547" i="49"/>
  <c r="K547" i="49"/>
  <c r="A548" i="49"/>
  <c r="K548" i="49"/>
  <c r="A549" i="49"/>
  <c r="K549" i="49"/>
  <c r="A550" i="49"/>
  <c r="K550" i="49"/>
  <c r="A551" i="49"/>
  <c r="K551" i="49"/>
  <c r="A552" i="49"/>
  <c r="K552" i="49"/>
  <c r="A553" i="49"/>
  <c r="K553" i="49"/>
  <c r="A554" i="49"/>
  <c r="K554" i="49"/>
  <c r="A555" i="49"/>
  <c r="K555" i="49"/>
  <c r="A556" i="49"/>
  <c r="K556" i="49"/>
  <c r="A557" i="49"/>
  <c r="K557" i="49"/>
  <c r="A558" i="49"/>
  <c r="K558" i="49"/>
  <c r="A559" i="49"/>
  <c r="K559" i="49"/>
  <c r="A560" i="49"/>
  <c r="K560" i="49"/>
  <c r="A561" i="49"/>
  <c r="K561" i="49"/>
  <c r="A562" i="49"/>
  <c r="K562" i="49"/>
  <c r="A563" i="49"/>
  <c r="K563" i="49"/>
  <c r="A564" i="49"/>
  <c r="K564" i="49"/>
  <c r="A565" i="49"/>
  <c r="K565" i="49"/>
  <c r="A566" i="49"/>
  <c r="K566" i="49"/>
  <c r="A567" i="49"/>
  <c r="K567" i="49"/>
  <c r="A568" i="49"/>
  <c r="K568" i="49"/>
  <c r="A569" i="49"/>
  <c r="K569" i="49"/>
  <c r="A570" i="49"/>
  <c r="K570" i="49"/>
  <c r="A571" i="49"/>
  <c r="K571" i="49"/>
  <c r="A572" i="49"/>
  <c r="K572" i="49"/>
  <c r="A573" i="49"/>
  <c r="K573" i="49"/>
  <c r="A574" i="49"/>
  <c r="K574" i="49"/>
  <c r="A575" i="49"/>
  <c r="K575" i="49"/>
  <c r="A576" i="49"/>
  <c r="K576" i="49"/>
  <c r="A577" i="49"/>
  <c r="K577" i="49"/>
  <c r="A578" i="49"/>
  <c r="K578" i="49"/>
  <c r="A579" i="49"/>
  <c r="K579" i="49"/>
  <c r="A580" i="49"/>
  <c r="K580" i="49"/>
  <c r="A581" i="49"/>
  <c r="K581" i="49"/>
  <c r="A582" i="49"/>
  <c r="K582" i="49"/>
  <c r="A583" i="49"/>
  <c r="K583" i="49"/>
  <c r="A584" i="49"/>
  <c r="K584" i="49"/>
  <c r="A585" i="49"/>
  <c r="K585" i="49"/>
  <c r="A586" i="49"/>
  <c r="K586" i="49"/>
  <c r="A587" i="49"/>
  <c r="K587" i="49"/>
  <c r="A588" i="49"/>
  <c r="K588" i="49"/>
  <c r="A589" i="49"/>
  <c r="K589" i="49"/>
  <c r="A590" i="49"/>
  <c r="K590" i="49"/>
  <c r="A591" i="49"/>
  <c r="K591" i="49"/>
  <c r="A592" i="49"/>
  <c r="K592" i="49"/>
  <c r="A593" i="49"/>
  <c r="K593" i="49"/>
  <c r="A594" i="49"/>
  <c r="K594" i="49"/>
  <c r="A595" i="49"/>
  <c r="K595" i="49"/>
  <c r="A596" i="49"/>
  <c r="K596" i="49"/>
  <c r="A597" i="49"/>
  <c r="K597" i="49"/>
  <c r="A598" i="49"/>
  <c r="K598" i="49"/>
  <c r="A599" i="49"/>
  <c r="K599" i="49"/>
  <c r="A600" i="49"/>
  <c r="K600" i="49"/>
  <c r="A601" i="49"/>
  <c r="K601" i="49"/>
  <c r="A602" i="49"/>
  <c r="K602" i="49"/>
  <c r="A603" i="49"/>
  <c r="K603" i="49"/>
  <c r="A604" i="49"/>
  <c r="K604" i="49"/>
  <c r="A605" i="49"/>
  <c r="K605" i="49"/>
  <c r="A606" i="49"/>
  <c r="K606" i="49"/>
  <c r="A607" i="49"/>
  <c r="K607" i="49"/>
  <c r="A608" i="49"/>
  <c r="K608" i="49"/>
  <c r="A609" i="49"/>
  <c r="K609" i="49"/>
  <c r="A610" i="49"/>
  <c r="K610" i="49"/>
  <c r="A611" i="49"/>
  <c r="K611" i="49"/>
  <c r="A612" i="49"/>
  <c r="K612" i="49"/>
  <c r="A613" i="49"/>
  <c r="K613" i="49"/>
  <c r="A614" i="49"/>
  <c r="K614" i="49"/>
  <c r="A615" i="49"/>
  <c r="K615" i="49"/>
  <c r="A616" i="49"/>
  <c r="K616" i="49"/>
  <c r="A617" i="49"/>
  <c r="K617" i="49"/>
  <c r="A618" i="49"/>
  <c r="K618" i="49"/>
  <c r="A619" i="49"/>
  <c r="K619" i="49"/>
  <c r="A620" i="49"/>
  <c r="K620" i="49"/>
  <c r="A621" i="49"/>
  <c r="K621" i="49"/>
  <c r="A622" i="49"/>
  <c r="K622" i="49"/>
  <c r="A623" i="49"/>
  <c r="K623" i="49"/>
  <c r="A624" i="49"/>
  <c r="K624" i="49"/>
  <c r="A625" i="49"/>
  <c r="K625" i="49"/>
  <c r="A626" i="49"/>
  <c r="K626" i="49"/>
  <c r="A627" i="49"/>
  <c r="K627" i="49"/>
  <c r="A628" i="49"/>
  <c r="K628" i="49"/>
  <c r="A629" i="49"/>
  <c r="K629" i="49"/>
  <c r="A630" i="49"/>
  <c r="K630" i="49"/>
  <c r="A631" i="49"/>
  <c r="K631" i="49"/>
  <c r="A632" i="49"/>
  <c r="K632" i="49"/>
  <c r="A633" i="49"/>
  <c r="K633" i="49"/>
  <c r="A634" i="49"/>
  <c r="K634" i="49"/>
  <c r="A635" i="49"/>
  <c r="K635" i="49"/>
  <c r="A636" i="49"/>
  <c r="K636" i="49"/>
  <c r="A637" i="49"/>
  <c r="K637" i="49"/>
  <c r="A638" i="49"/>
  <c r="K638" i="49"/>
  <c r="A639" i="49"/>
  <c r="K639" i="49"/>
  <c r="A640" i="49"/>
  <c r="K640" i="49"/>
  <c r="A641" i="49"/>
  <c r="K641" i="49"/>
  <c r="A642" i="49"/>
  <c r="K642" i="49"/>
  <c r="A643" i="49"/>
  <c r="K643" i="49"/>
  <c r="A644" i="49"/>
  <c r="K644" i="49"/>
  <c r="A645" i="49"/>
  <c r="K645" i="49"/>
  <c r="A646" i="49"/>
  <c r="K646" i="49"/>
  <c r="A647" i="49"/>
  <c r="K647" i="49"/>
  <c r="A648" i="49"/>
  <c r="K648" i="49"/>
  <c r="A649" i="49"/>
  <c r="K649" i="49"/>
  <c r="A650" i="49"/>
  <c r="K650" i="49"/>
  <c r="A651" i="49"/>
  <c r="K651" i="49"/>
  <c r="A652" i="49"/>
  <c r="K652" i="49"/>
  <c r="A653" i="49"/>
  <c r="K653" i="49"/>
  <c r="A654" i="49"/>
  <c r="K654" i="49"/>
  <c r="A655" i="49"/>
  <c r="K655" i="49"/>
  <c r="A656" i="49"/>
  <c r="K656" i="49"/>
  <c r="A657" i="49"/>
  <c r="K657" i="49"/>
  <c r="A658" i="49"/>
  <c r="K658" i="49"/>
  <c r="A659" i="49"/>
  <c r="K659" i="49"/>
  <c r="A660" i="49"/>
  <c r="K660" i="49"/>
  <c r="A661" i="49"/>
  <c r="K661" i="49"/>
  <c r="A662" i="49"/>
  <c r="K662" i="49"/>
  <c r="A663" i="49"/>
  <c r="K663" i="49"/>
  <c r="A664" i="49"/>
  <c r="K664" i="49"/>
  <c r="A665" i="49"/>
  <c r="K665" i="49"/>
  <c r="A666" i="49"/>
  <c r="K666" i="49"/>
  <c r="A667" i="49"/>
  <c r="K667" i="49"/>
  <c r="A668" i="49"/>
  <c r="K668" i="49"/>
  <c r="A669" i="49"/>
  <c r="K669" i="49"/>
  <c r="A670" i="49"/>
  <c r="K670" i="49"/>
  <c r="A671" i="49"/>
  <c r="K671" i="49"/>
  <c r="A672" i="49"/>
  <c r="K672" i="49"/>
  <c r="A673" i="49"/>
  <c r="K673" i="49"/>
  <c r="A674" i="49"/>
  <c r="K674" i="49"/>
  <c r="A675" i="49"/>
  <c r="K675" i="49"/>
  <c r="A676" i="49"/>
  <c r="K676" i="49"/>
  <c r="A677" i="49"/>
  <c r="K677" i="49"/>
  <c r="A678" i="49"/>
  <c r="K678" i="49"/>
  <c r="A679" i="49"/>
  <c r="K679" i="49"/>
  <c r="A680" i="49"/>
  <c r="K680" i="49"/>
  <c r="A681" i="49"/>
  <c r="K681" i="49"/>
  <c r="A682" i="49"/>
  <c r="K682" i="49"/>
  <c r="A683" i="49"/>
  <c r="K683" i="49"/>
  <c r="A684" i="49"/>
  <c r="K684" i="49"/>
  <c r="A685" i="49"/>
  <c r="K685" i="49"/>
  <c r="A686" i="49"/>
  <c r="K686" i="49"/>
  <c r="A687" i="49"/>
  <c r="K687" i="49"/>
  <c r="A688" i="49"/>
  <c r="K688" i="49"/>
  <c r="A689" i="49"/>
  <c r="K689" i="49"/>
  <c r="A690" i="49"/>
  <c r="K690" i="49"/>
  <c r="A691" i="49"/>
  <c r="K691" i="49"/>
  <c r="A692" i="49"/>
  <c r="K692" i="49"/>
  <c r="A693" i="49"/>
  <c r="K693" i="49"/>
  <c r="A694" i="49"/>
  <c r="K694" i="49"/>
  <c r="A695" i="49"/>
  <c r="K695" i="49"/>
  <c r="A696" i="49"/>
  <c r="K696" i="49"/>
  <c r="A697" i="49"/>
  <c r="K697" i="49"/>
  <c r="A698" i="49"/>
  <c r="K698" i="49"/>
  <c r="A699" i="49"/>
  <c r="K699" i="49"/>
  <c r="A700" i="49"/>
  <c r="K700" i="49"/>
  <c r="A701" i="49"/>
  <c r="K701" i="49"/>
  <c r="A702" i="49"/>
  <c r="K702" i="49"/>
  <c r="A703" i="49"/>
  <c r="K703" i="49"/>
  <c r="A704" i="49"/>
  <c r="K704" i="49"/>
  <c r="A705" i="49"/>
  <c r="K705" i="49"/>
  <c r="A706" i="49"/>
  <c r="K706" i="49"/>
  <c r="A707" i="49"/>
  <c r="K707" i="49"/>
  <c r="A708" i="49"/>
  <c r="K708" i="49"/>
  <c r="A709" i="49"/>
  <c r="K709" i="49"/>
  <c r="A710" i="49"/>
  <c r="K710" i="49"/>
  <c r="A711" i="49"/>
  <c r="K711" i="49"/>
  <c r="A712" i="49"/>
  <c r="K712" i="49"/>
  <c r="A713" i="49"/>
  <c r="K713" i="49"/>
  <c r="A714" i="49"/>
  <c r="K714" i="49"/>
  <c r="A715" i="49"/>
  <c r="K715" i="49"/>
  <c r="A716" i="49"/>
  <c r="K716" i="49"/>
  <c r="A717" i="49"/>
  <c r="K717" i="49"/>
  <c r="A718" i="49"/>
  <c r="K718" i="49"/>
  <c r="A719" i="49"/>
  <c r="K719" i="49"/>
  <c r="A720" i="49"/>
  <c r="K720" i="49"/>
  <c r="A721" i="49"/>
  <c r="K721" i="49"/>
  <c r="A722" i="49"/>
  <c r="K722" i="49"/>
  <c r="A723" i="49"/>
  <c r="K723" i="49"/>
  <c r="A724" i="49"/>
  <c r="K724" i="49"/>
  <c r="A725" i="49"/>
  <c r="K725" i="49"/>
  <c r="A726" i="49"/>
  <c r="K726" i="49"/>
  <c r="A727" i="49"/>
  <c r="K727" i="49"/>
  <c r="A728" i="49"/>
  <c r="K728" i="49"/>
  <c r="A729" i="49"/>
  <c r="K729" i="49"/>
  <c r="A730" i="49"/>
  <c r="K730" i="49"/>
  <c r="A731" i="49"/>
  <c r="K731" i="49"/>
  <c r="A732" i="49"/>
  <c r="K732" i="49"/>
  <c r="A733" i="49"/>
  <c r="K733" i="49"/>
  <c r="A734" i="49"/>
  <c r="K734" i="49"/>
  <c r="A735" i="49"/>
  <c r="K735" i="49"/>
  <c r="A736" i="49"/>
  <c r="K736" i="49"/>
  <c r="A737" i="49"/>
  <c r="K737" i="49"/>
  <c r="A738" i="49"/>
  <c r="K738" i="49"/>
  <c r="A739" i="49"/>
  <c r="K739" i="49"/>
  <c r="A740" i="49"/>
  <c r="K740" i="49"/>
  <c r="A741" i="49"/>
  <c r="K741" i="49"/>
  <c r="A742" i="49"/>
  <c r="K742" i="49"/>
  <c r="A743" i="49"/>
  <c r="K743" i="49"/>
  <c r="A744" i="49"/>
  <c r="K744" i="49"/>
  <c r="A745" i="49"/>
  <c r="K745" i="49"/>
  <c r="A746" i="49"/>
  <c r="K746" i="49"/>
  <c r="A747" i="49"/>
  <c r="K747" i="49"/>
  <c r="A748" i="49"/>
  <c r="K748" i="49"/>
  <c r="A749" i="49"/>
  <c r="K749" i="49"/>
  <c r="A750" i="49"/>
  <c r="K750" i="49"/>
  <c r="A751" i="49"/>
  <c r="K751" i="49"/>
  <c r="A752" i="49"/>
  <c r="K752" i="49"/>
  <c r="A753" i="49"/>
  <c r="K753" i="49"/>
  <c r="A754" i="49"/>
  <c r="K754" i="49"/>
  <c r="A755" i="49"/>
  <c r="K755" i="49"/>
  <c r="A756" i="49"/>
  <c r="K756" i="49"/>
  <c r="A757" i="49"/>
  <c r="K757" i="49"/>
  <c r="A758" i="49"/>
  <c r="K758" i="49"/>
  <c r="A759" i="49"/>
  <c r="K759" i="49"/>
  <c r="A760" i="49"/>
  <c r="K760" i="49"/>
  <c r="A761" i="49"/>
  <c r="K761" i="49"/>
  <c r="A762" i="49"/>
  <c r="K762" i="49"/>
  <c r="A763" i="49"/>
  <c r="K763" i="49"/>
  <c r="A764" i="49"/>
  <c r="K764" i="49"/>
  <c r="A765" i="49"/>
  <c r="K765" i="49"/>
  <c r="A766" i="49"/>
  <c r="K766" i="49"/>
  <c r="A767" i="49"/>
  <c r="K767" i="49"/>
  <c r="A768" i="49"/>
  <c r="K768" i="49"/>
  <c r="A769" i="49"/>
  <c r="K769" i="49"/>
  <c r="A770" i="49"/>
  <c r="K770" i="49"/>
  <c r="A771" i="49"/>
  <c r="K771" i="49"/>
  <c r="A772" i="49"/>
  <c r="K772" i="49"/>
  <c r="A773" i="49"/>
  <c r="K773" i="49"/>
  <c r="A774" i="49"/>
  <c r="K774" i="49"/>
  <c r="A775" i="49"/>
  <c r="K775" i="49"/>
  <c r="A776" i="49"/>
  <c r="K776" i="49"/>
  <c r="A777" i="49"/>
  <c r="K777" i="49"/>
  <c r="A778" i="49"/>
  <c r="K778" i="49"/>
  <c r="A779" i="49"/>
  <c r="K779" i="49"/>
  <c r="A780" i="49"/>
  <c r="K780" i="49"/>
  <c r="A781" i="49"/>
  <c r="K781" i="49"/>
  <c r="A782" i="49"/>
  <c r="K782" i="49"/>
  <c r="A783" i="49"/>
  <c r="K783" i="49"/>
  <c r="A784" i="49"/>
  <c r="K784" i="49"/>
  <c r="A785" i="49"/>
  <c r="K785" i="49"/>
  <c r="A786" i="49"/>
  <c r="K786" i="49"/>
  <c r="A787" i="49"/>
  <c r="K787" i="49"/>
  <c r="A788" i="49"/>
  <c r="K788" i="49"/>
  <c r="A789" i="49"/>
  <c r="K789" i="49"/>
  <c r="A790" i="49"/>
  <c r="K790" i="49"/>
  <c r="A791" i="49"/>
  <c r="K791" i="49"/>
  <c r="A792" i="49"/>
  <c r="K792" i="49"/>
  <c r="A793" i="49"/>
  <c r="K793" i="49"/>
  <c r="A794" i="49"/>
  <c r="K794" i="49"/>
  <c r="A795" i="49"/>
  <c r="K795" i="49"/>
  <c r="A796" i="49"/>
  <c r="K796" i="49"/>
  <c r="A797" i="49"/>
  <c r="K797" i="49"/>
  <c r="A798" i="49"/>
  <c r="K798" i="49"/>
  <c r="A799" i="49"/>
  <c r="K799" i="49"/>
  <c r="A800" i="49"/>
  <c r="K800" i="49"/>
  <c r="A801" i="49"/>
  <c r="K801" i="49"/>
  <c r="A802" i="49"/>
  <c r="K802" i="49"/>
  <c r="A803" i="49"/>
  <c r="K803" i="49"/>
  <c r="A804" i="49"/>
  <c r="K804" i="49"/>
  <c r="A805" i="49"/>
  <c r="K805" i="49"/>
  <c r="A806" i="49"/>
  <c r="K806" i="49"/>
  <c r="A807" i="49"/>
  <c r="K807" i="49"/>
  <c r="A808" i="49"/>
  <c r="K808" i="49"/>
  <c r="A809" i="49"/>
  <c r="K809" i="49"/>
  <c r="A810" i="49"/>
  <c r="K810" i="49"/>
  <c r="A811" i="49"/>
  <c r="K811" i="49"/>
  <c r="A812" i="49"/>
  <c r="K812" i="49"/>
  <c r="A813" i="49"/>
  <c r="K813" i="49"/>
  <c r="A814" i="49"/>
  <c r="K814" i="49"/>
  <c r="A815" i="49"/>
  <c r="K815" i="49"/>
  <c r="A816" i="49"/>
  <c r="K816" i="49"/>
  <c r="A817" i="49"/>
  <c r="K817" i="49"/>
  <c r="A818" i="49"/>
  <c r="K818" i="49"/>
  <c r="A819" i="49"/>
  <c r="K819" i="49"/>
  <c r="A820" i="49"/>
  <c r="K820" i="49"/>
  <c r="A821" i="49"/>
  <c r="K821" i="49"/>
  <c r="A822" i="49"/>
  <c r="K822" i="49"/>
  <c r="A823" i="49"/>
  <c r="K823" i="49"/>
  <c r="A824" i="49"/>
  <c r="K824" i="49"/>
  <c r="A825" i="49"/>
  <c r="K825" i="49"/>
  <c r="A826" i="49"/>
  <c r="K826" i="49"/>
  <c r="A827" i="49"/>
  <c r="K827" i="49"/>
  <c r="A828" i="49"/>
  <c r="K828" i="49"/>
  <c r="A829" i="49"/>
  <c r="K829" i="49"/>
  <c r="A830" i="49"/>
  <c r="K830" i="49"/>
  <c r="A831" i="49"/>
  <c r="K831" i="49"/>
  <c r="A832" i="49"/>
  <c r="K832" i="49"/>
  <c r="A833" i="49"/>
  <c r="K833" i="49"/>
  <c r="A834" i="49"/>
  <c r="K834" i="49"/>
  <c r="A835" i="49"/>
  <c r="K835" i="49"/>
  <c r="A836" i="49"/>
  <c r="K836" i="49"/>
  <c r="A837" i="49"/>
  <c r="K837" i="49"/>
  <c r="A838" i="49"/>
  <c r="K838" i="49"/>
  <c r="A839" i="49"/>
  <c r="K839" i="49"/>
  <c r="A840" i="49"/>
  <c r="K840" i="49"/>
  <c r="A841" i="49"/>
  <c r="K841" i="49"/>
  <c r="A842" i="49"/>
  <c r="K842" i="49"/>
  <c r="A843" i="49"/>
  <c r="K843" i="49"/>
  <c r="A844" i="49"/>
  <c r="K844" i="49"/>
  <c r="A845" i="49"/>
  <c r="K845" i="49"/>
  <c r="A846" i="49"/>
  <c r="K846" i="49"/>
  <c r="A847" i="49"/>
  <c r="K847" i="49"/>
  <c r="A848" i="49"/>
  <c r="K848" i="49"/>
  <c r="A849" i="49"/>
  <c r="K849" i="49"/>
  <c r="A850" i="49"/>
  <c r="K850" i="49"/>
  <c r="A851" i="49"/>
  <c r="K851" i="49"/>
  <c r="A852" i="49"/>
  <c r="K852" i="49"/>
  <c r="A853" i="49"/>
  <c r="K853" i="49"/>
  <c r="A854" i="49"/>
  <c r="K854" i="49"/>
  <c r="A855" i="49"/>
  <c r="K855" i="49"/>
  <c r="A856" i="49"/>
  <c r="K856" i="49"/>
  <c r="A857" i="49"/>
  <c r="K857" i="49"/>
  <c r="A858" i="49"/>
  <c r="K858" i="49"/>
  <c r="A859" i="49"/>
  <c r="K859" i="49"/>
  <c r="A860" i="49"/>
  <c r="K860" i="49"/>
  <c r="A861" i="49"/>
  <c r="K861" i="49"/>
  <c r="A862" i="49"/>
  <c r="K862" i="49"/>
  <c r="A863" i="49"/>
  <c r="K863" i="49"/>
  <c r="A864" i="49"/>
  <c r="K864" i="49"/>
  <c r="A865" i="49"/>
  <c r="K865" i="49"/>
  <c r="A866" i="49"/>
  <c r="K866" i="49"/>
  <c r="A867" i="49"/>
  <c r="K867" i="49"/>
  <c r="A868" i="49"/>
  <c r="K868" i="49"/>
  <c r="A869" i="49"/>
  <c r="K869" i="49"/>
  <c r="A870" i="49"/>
  <c r="K870" i="49"/>
  <c r="A871" i="49"/>
  <c r="K871" i="49"/>
  <c r="A872" i="49"/>
  <c r="K872" i="49"/>
  <c r="A873" i="49"/>
  <c r="K873" i="49"/>
  <c r="A874" i="49"/>
  <c r="K874" i="49"/>
  <c r="A875" i="49"/>
  <c r="K875" i="49"/>
  <c r="A876" i="49"/>
  <c r="K876" i="49"/>
  <c r="A877" i="49"/>
  <c r="K877" i="49"/>
  <c r="A878" i="49"/>
  <c r="K878" i="49"/>
  <c r="A879" i="49"/>
  <c r="K879" i="49"/>
  <c r="A880" i="49"/>
  <c r="K880" i="49"/>
  <c r="A881" i="49"/>
  <c r="K881" i="49"/>
  <c r="A882" i="49"/>
  <c r="K882" i="49"/>
  <c r="A883" i="49"/>
  <c r="K883" i="49"/>
  <c r="A884" i="49"/>
  <c r="K884" i="49"/>
  <c r="A885" i="49"/>
  <c r="K885" i="49"/>
  <c r="A886" i="49"/>
  <c r="K886" i="49"/>
  <c r="A887" i="49"/>
  <c r="K887" i="49"/>
  <c r="A888" i="49"/>
  <c r="K888" i="49"/>
  <c r="A889" i="49"/>
  <c r="K889" i="49"/>
  <c r="A890" i="49"/>
  <c r="K890" i="49"/>
  <c r="A891" i="49"/>
  <c r="K891" i="49"/>
  <c r="A892" i="49"/>
  <c r="K892" i="49"/>
  <c r="A893" i="49"/>
  <c r="K893" i="49"/>
  <c r="A894" i="49"/>
  <c r="K894" i="49"/>
  <c r="A895" i="49"/>
  <c r="K895" i="49"/>
  <c r="A896" i="49"/>
  <c r="K896" i="49"/>
  <c r="A897" i="49"/>
  <c r="K897" i="49"/>
  <c r="A898" i="49"/>
  <c r="K898" i="49"/>
  <c r="A899" i="49"/>
  <c r="K899" i="49"/>
  <c r="A900" i="49"/>
  <c r="K900" i="49"/>
  <c r="A901" i="49"/>
  <c r="K901" i="49"/>
  <c r="A902" i="49"/>
  <c r="K902" i="49"/>
  <c r="A903" i="49"/>
  <c r="K903" i="49"/>
  <c r="A904" i="49"/>
  <c r="K904" i="49"/>
  <c r="A905" i="49"/>
  <c r="K905" i="49"/>
  <c r="A906" i="49"/>
  <c r="K906" i="49"/>
  <c r="A907" i="49"/>
  <c r="K907" i="49"/>
  <c r="A908" i="49"/>
  <c r="K908" i="49"/>
  <c r="A909" i="49"/>
  <c r="K909" i="49"/>
  <c r="A910" i="49"/>
  <c r="K910" i="49"/>
  <c r="A911" i="49"/>
  <c r="K911" i="49"/>
  <c r="A912" i="49"/>
  <c r="K912" i="49"/>
  <c r="A913" i="49"/>
  <c r="K913" i="49"/>
  <c r="A914" i="49"/>
  <c r="K914" i="49"/>
  <c r="A915" i="49"/>
  <c r="K915" i="49"/>
  <c r="A916" i="49"/>
  <c r="K916" i="49"/>
  <c r="A917" i="49"/>
  <c r="K917" i="49"/>
  <c r="A918" i="49"/>
  <c r="K918" i="49"/>
  <c r="A919" i="49"/>
  <c r="K919" i="49"/>
  <c r="A920" i="49"/>
  <c r="K920" i="49"/>
  <c r="A921" i="49"/>
  <c r="K921" i="49"/>
  <c r="A922" i="49"/>
  <c r="K922" i="49"/>
  <c r="A923" i="49"/>
  <c r="K923" i="49"/>
  <c r="A924" i="49"/>
  <c r="K924" i="49"/>
  <c r="A925" i="49"/>
  <c r="K925" i="49"/>
  <c r="A926" i="49"/>
  <c r="K926" i="49"/>
  <c r="A927" i="49"/>
  <c r="K927" i="49"/>
  <c r="A928" i="49"/>
  <c r="K928" i="49"/>
  <c r="A929" i="49"/>
  <c r="K929" i="49"/>
  <c r="A930" i="49"/>
  <c r="K930" i="49"/>
  <c r="A931" i="49"/>
  <c r="K931" i="49"/>
  <c r="A932" i="49"/>
  <c r="K932" i="49"/>
  <c r="A933" i="49"/>
  <c r="K933" i="49"/>
  <c r="A934" i="49"/>
  <c r="K934" i="49"/>
  <c r="A935" i="49"/>
  <c r="K935" i="49"/>
  <c r="A936" i="49"/>
  <c r="K936" i="49"/>
  <c r="A937" i="49"/>
  <c r="K937" i="49"/>
  <c r="A938" i="49"/>
  <c r="K938" i="49"/>
  <c r="A939" i="49"/>
  <c r="K939" i="49"/>
  <c r="A940" i="49"/>
  <c r="K940" i="49"/>
  <c r="A941" i="49"/>
  <c r="K941" i="49"/>
  <c r="A942" i="49"/>
  <c r="K942" i="49"/>
  <c r="A943" i="49"/>
  <c r="K943" i="49"/>
  <c r="A944" i="49"/>
  <c r="K944" i="49"/>
  <c r="A945" i="49"/>
  <c r="K945" i="49"/>
  <c r="A946" i="49"/>
  <c r="K946" i="49"/>
  <c r="A947" i="49"/>
  <c r="K947" i="49"/>
  <c r="A948" i="49"/>
  <c r="K948" i="49"/>
  <c r="A949" i="49"/>
  <c r="K949" i="49"/>
  <c r="A950" i="49"/>
  <c r="K950" i="49"/>
  <c r="A951" i="49"/>
  <c r="K951" i="49"/>
  <c r="A952" i="49"/>
  <c r="K952" i="49"/>
  <c r="A953" i="49"/>
  <c r="K953" i="49"/>
  <c r="A954" i="49"/>
  <c r="K954" i="49"/>
  <c r="A955" i="49"/>
  <c r="K955" i="49"/>
  <c r="A956" i="49"/>
  <c r="K956" i="49"/>
  <c r="A957" i="49"/>
  <c r="K957" i="49"/>
  <c r="A958" i="49"/>
  <c r="K958" i="49"/>
  <c r="A959" i="49"/>
  <c r="K959" i="49"/>
  <c r="A960" i="49"/>
  <c r="K960" i="49"/>
  <c r="A961" i="49"/>
  <c r="K961" i="49"/>
  <c r="A962" i="49"/>
  <c r="K962" i="49"/>
  <c r="A963" i="49"/>
  <c r="K963" i="49"/>
  <c r="A964" i="49"/>
  <c r="K964" i="49"/>
  <c r="A965" i="49"/>
  <c r="K965" i="49"/>
  <c r="A966" i="49"/>
  <c r="K966" i="49"/>
  <c r="A967" i="49"/>
  <c r="K967" i="49"/>
  <c r="A968" i="49"/>
  <c r="K968" i="49"/>
  <c r="A969" i="49"/>
  <c r="K969" i="49"/>
  <c r="A970" i="49"/>
  <c r="K970" i="49"/>
  <c r="A971" i="49"/>
  <c r="K971" i="49"/>
  <c r="A972" i="49"/>
  <c r="K972" i="49"/>
  <c r="A973" i="49"/>
  <c r="K973" i="49"/>
  <c r="A974" i="49"/>
  <c r="K974" i="49"/>
  <c r="A975" i="49"/>
  <c r="K975" i="49"/>
  <c r="A976" i="49"/>
  <c r="K976" i="49"/>
  <c r="A977" i="49"/>
  <c r="K977" i="49"/>
  <c r="A978" i="49"/>
  <c r="K978" i="49"/>
  <c r="A979" i="49"/>
  <c r="K979" i="49"/>
  <c r="A980" i="49"/>
  <c r="K980" i="49"/>
  <c r="A981" i="49"/>
  <c r="K981" i="49"/>
  <c r="A982" i="49"/>
  <c r="K982" i="49"/>
  <c r="A983" i="49"/>
  <c r="K983" i="49"/>
  <c r="A984" i="49"/>
  <c r="K984" i="49"/>
  <c r="A985" i="49"/>
  <c r="K985" i="49"/>
  <c r="A986" i="49"/>
  <c r="K986" i="49"/>
  <c r="A987" i="49"/>
  <c r="K987" i="49"/>
  <c r="A988" i="49"/>
  <c r="K988" i="49"/>
  <c r="A989" i="49"/>
  <c r="K989" i="49"/>
  <c r="A990" i="49"/>
  <c r="K990" i="49"/>
  <c r="A991" i="49"/>
  <c r="K991" i="49"/>
  <c r="A992" i="49"/>
  <c r="K992" i="49"/>
  <c r="A993" i="49"/>
  <c r="K993" i="49"/>
  <c r="A994" i="49"/>
  <c r="K994" i="49"/>
  <c r="A995" i="49"/>
  <c r="K995" i="49"/>
  <c r="A996" i="49"/>
  <c r="K996" i="49"/>
  <c r="A997" i="49"/>
  <c r="K997" i="49"/>
  <c r="A998" i="49"/>
  <c r="K998" i="49"/>
  <c r="A999" i="49"/>
  <c r="K999" i="49"/>
  <c r="A1000" i="49"/>
  <c r="K1000" i="49"/>
  <c r="A1001" i="49"/>
  <c r="K1001" i="49"/>
  <c r="A1002" i="49"/>
  <c r="K1002" i="49"/>
  <c r="A1003" i="49"/>
  <c r="K1003" i="49"/>
  <c r="A1004" i="49"/>
  <c r="K1004" i="49"/>
  <c r="A1005" i="49"/>
  <c r="K1005" i="49"/>
  <c r="A1006" i="49"/>
  <c r="K1006" i="49"/>
  <c r="A1007" i="49"/>
  <c r="K1007" i="49"/>
  <c r="A1008" i="49"/>
  <c r="K1008" i="49"/>
  <c r="A1009" i="49"/>
  <c r="K1009" i="49"/>
  <c r="A1010" i="49"/>
  <c r="K1010" i="49"/>
  <c r="A1011" i="49"/>
  <c r="K1011" i="49"/>
  <c r="A1012" i="49"/>
  <c r="K1012" i="49"/>
  <c r="A1013" i="49"/>
  <c r="K1013" i="49"/>
  <c r="A1014" i="49"/>
  <c r="K1014" i="49"/>
  <c r="A1015" i="49"/>
  <c r="K1015" i="49"/>
  <c r="A1016" i="49"/>
  <c r="K1016" i="49"/>
  <c r="A1017" i="49"/>
  <c r="K1017" i="49"/>
  <c r="A1018" i="49"/>
  <c r="K1018" i="49"/>
  <c r="A1019" i="49"/>
  <c r="K1019" i="49"/>
  <c r="A1020" i="49"/>
  <c r="K1020" i="49"/>
  <c r="A1021" i="49"/>
  <c r="K1021" i="49"/>
  <c r="A1022" i="49"/>
  <c r="K1022" i="49"/>
  <c r="A1023" i="49"/>
  <c r="K1023" i="49"/>
  <c r="A1024" i="49"/>
  <c r="K1024" i="49"/>
  <c r="A1025" i="49"/>
  <c r="K1025" i="49"/>
  <c r="A1026" i="49"/>
  <c r="K1026" i="49"/>
  <c r="A1027" i="49"/>
  <c r="K1027" i="49"/>
  <c r="A1028" i="49"/>
  <c r="K1028" i="49"/>
  <c r="A1029" i="49"/>
  <c r="K1029" i="49"/>
  <c r="A1030" i="49"/>
  <c r="K1030" i="49"/>
  <c r="A1031" i="49"/>
  <c r="K1031" i="49"/>
  <c r="A1032" i="49"/>
  <c r="K1032" i="49"/>
  <c r="A1033" i="49"/>
  <c r="K1033" i="49"/>
  <c r="A1034" i="49"/>
  <c r="K1034" i="49"/>
  <c r="A1035" i="49"/>
  <c r="K1035" i="49"/>
  <c r="A1036" i="49"/>
  <c r="K1036" i="49"/>
  <c r="A1037" i="49"/>
  <c r="K1037" i="49"/>
  <c r="A1038" i="49"/>
  <c r="K1038" i="49"/>
  <c r="A1039" i="49"/>
  <c r="K1039" i="49"/>
  <c r="A1040" i="49"/>
  <c r="K1040" i="49"/>
  <c r="A1041" i="49"/>
  <c r="K1041" i="49"/>
  <c r="A1042" i="49"/>
  <c r="K1042" i="49"/>
  <c r="A1043" i="49"/>
  <c r="K1043" i="49"/>
  <c r="A1044" i="49"/>
  <c r="K1044" i="49"/>
  <c r="A1045" i="49"/>
  <c r="K1045" i="49"/>
  <c r="A1046" i="49"/>
  <c r="K1046" i="49"/>
  <c r="A1047" i="49"/>
  <c r="K1047" i="49"/>
  <c r="A1048" i="49"/>
  <c r="K1048" i="49"/>
  <c r="A1049" i="49"/>
  <c r="K1049" i="49"/>
  <c r="A1050" i="49"/>
  <c r="K1050" i="49"/>
  <c r="A1051" i="49"/>
  <c r="K1051" i="49"/>
  <c r="A1052" i="49"/>
  <c r="K1052" i="49"/>
  <c r="A1053" i="49"/>
  <c r="K1053" i="49"/>
  <c r="A1054" i="49"/>
  <c r="K1054" i="49"/>
  <c r="A1055" i="49"/>
  <c r="K1055" i="49"/>
  <c r="A1056" i="49"/>
  <c r="K1056" i="49"/>
  <c r="A1057" i="49"/>
  <c r="K1057" i="49"/>
  <c r="A1058" i="49"/>
  <c r="K1058" i="49"/>
  <c r="A1059" i="49"/>
  <c r="K1059" i="49"/>
  <c r="A1060" i="49"/>
  <c r="K1060" i="49"/>
  <c r="A1061" i="49"/>
  <c r="K1061" i="49"/>
  <c r="A1062" i="49"/>
  <c r="K1062" i="49"/>
  <c r="A1063" i="49"/>
  <c r="K1063" i="49"/>
  <c r="A1064" i="49"/>
  <c r="K1064" i="49"/>
  <c r="A1065" i="49"/>
  <c r="K1065" i="49"/>
  <c r="A1066" i="49"/>
  <c r="K1066" i="49"/>
  <c r="A1067" i="49"/>
  <c r="K1067" i="49"/>
  <c r="A1068" i="49"/>
  <c r="K1068" i="49"/>
  <c r="A1069" i="49"/>
  <c r="K1069" i="49"/>
  <c r="A1070" i="49"/>
  <c r="K1070" i="49"/>
  <c r="A1071" i="49"/>
  <c r="K1071" i="49"/>
  <c r="A1072" i="49"/>
  <c r="K1072" i="49"/>
  <c r="A1073" i="49"/>
  <c r="K1073" i="49"/>
  <c r="A1074" i="49"/>
  <c r="K1074" i="49"/>
  <c r="A1075" i="49"/>
  <c r="K1075" i="49"/>
  <c r="A1076" i="49"/>
  <c r="K1076" i="49"/>
  <c r="A1077" i="49"/>
  <c r="K1077" i="49"/>
  <c r="A1078" i="49"/>
  <c r="K1078" i="49"/>
  <c r="A1079" i="49"/>
  <c r="K1079" i="49"/>
  <c r="A1080" i="49"/>
  <c r="K1080" i="49"/>
  <c r="A1081" i="49"/>
  <c r="K1081" i="49"/>
  <c r="A1082" i="49"/>
  <c r="K1082" i="49"/>
  <c r="A1083" i="49"/>
  <c r="K1083" i="49"/>
  <c r="A1084" i="49"/>
  <c r="K1084" i="49"/>
  <c r="A1085" i="49"/>
  <c r="K1085" i="49"/>
  <c r="A1086" i="49"/>
  <c r="K1086" i="49"/>
  <c r="A1087" i="49"/>
  <c r="K1087" i="49"/>
  <c r="A1088" i="49"/>
  <c r="K1088" i="49"/>
  <c r="A1089" i="49"/>
  <c r="K1089" i="49"/>
  <c r="A1090" i="49"/>
  <c r="K1090" i="49"/>
  <c r="A1091" i="49"/>
  <c r="K1091" i="49"/>
  <c r="A1092" i="49"/>
  <c r="K1092" i="49"/>
  <c r="A1093" i="49"/>
  <c r="K1093" i="49"/>
  <c r="A1094" i="49"/>
  <c r="K1094" i="49"/>
  <c r="A1095" i="49"/>
  <c r="K1095" i="49"/>
  <c r="A1096" i="49"/>
  <c r="K1096" i="49"/>
  <c r="A1097" i="49"/>
  <c r="K1097" i="49"/>
  <c r="A1098" i="49"/>
  <c r="K1098" i="49"/>
  <c r="A1099" i="49"/>
  <c r="K1099" i="49"/>
  <c r="A1100" i="49"/>
  <c r="K1100" i="49"/>
  <c r="A1101" i="49"/>
  <c r="K1101" i="49"/>
  <c r="A1102" i="49"/>
  <c r="K1102" i="49"/>
  <c r="A1103" i="49"/>
  <c r="K1103" i="49"/>
  <c r="A1104" i="49"/>
  <c r="K1104" i="49"/>
  <c r="A1105" i="49"/>
  <c r="K1105" i="49"/>
  <c r="A1106" i="49"/>
  <c r="K1106" i="49"/>
  <c r="A1107" i="49"/>
  <c r="K1107" i="49"/>
  <c r="A1108" i="49"/>
  <c r="K1108" i="49"/>
  <c r="A1109" i="49"/>
  <c r="K1109" i="49"/>
  <c r="A1110" i="49"/>
  <c r="K1110" i="49"/>
  <c r="A1111" i="49"/>
  <c r="K1111" i="49"/>
  <c r="A1112" i="49"/>
  <c r="K1112" i="49"/>
  <c r="A1113" i="49"/>
  <c r="K1113" i="49"/>
  <c r="A1114" i="49"/>
  <c r="K1114" i="49"/>
  <c r="A1115" i="49"/>
  <c r="K1115" i="49"/>
  <c r="A1116" i="49"/>
  <c r="K1116" i="49"/>
  <c r="A1117" i="49"/>
  <c r="K1117" i="49"/>
  <c r="A1118" i="49"/>
  <c r="K1118" i="49"/>
  <c r="A1119" i="49"/>
  <c r="K1119" i="49"/>
  <c r="A1120" i="49"/>
  <c r="K1120" i="49"/>
  <c r="A1121" i="49"/>
  <c r="K1121" i="49"/>
  <c r="A1122" i="49"/>
  <c r="K1122" i="49"/>
  <c r="A1123" i="49"/>
  <c r="K1123" i="49"/>
  <c r="A1124" i="49"/>
  <c r="K1124" i="49"/>
  <c r="A1125" i="49"/>
  <c r="K1125" i="49"/>
  <c r="A1126" i="49"/>
  <c r="K1126" i="49"/>
  <c r="A1127" i="49"/>
  <c r="K1127" i="49"/>
  <c r="A1128" i="49"/>
  <c r="K1128" i="49"/>
  <c r="A1129" i="49"/>
  <c r="K1129" i="49"/>
  <c r="A1130" i="49"/>
  <c r="K1130" i="49"/>
  <c r="A1131" i="49"/>
  <c r="K1131" i="49"/>
  <c r="A1132" i="49"/>
  <c r="K1132" i="49"/>
  <c r="A1133" i="49"/>
  <c r="K1133" i="49"/>
  <c r="A1134" i="49"/>
  <c r="K1134" i="49"/>
  <c r="A1135" i="49"/>
  <c r="K1135" i="49"/>
  <c r="A1136" i="49"/>
  <c r="K1136" i="49"/>
  <c r="A1137" i="49"/>
  <c r="K1137" i="49"/>
  <c r="A1138" i="49"/>
  <c r="K1138" i="49"/>
  <c r="A1139" i="49"/>
  <c r="K1139" i="49"/>
  <c r="A1140" i="49"/>
  <c r="K1140" i="49"/>
  <c r="A1141" i="49"/>
  <c r="K1141" i="49"/>
  <c r="A1142" i="49"/>
  <c r="K1142" i="49"/>
  <c r="A1143" i="49"/>
  <c r="K1143" i="49"/>
  <c r="A1144" i="49"/>
  <c r="K1144" i="49"/>
  <c r="A1145" i="49"/>
  <c r="K1145" i="49"/>
  <c r="A1146" i="49"/>
  <c r="K1146" i="49"/>
  <c r="A1147" i="49"/>
  <c r="K1147" i="49"/>
  <c r="A1148" i="49"/>
  <c r="K1148" i="49"/>
  <c r="A1149" i="49"/>
  <c r="K1149" i="49"/>
  <c r="A1150" i="49"/>
  <c r="K1150" i="49"/>
  <c r="A1151" i="49"/>
  <c r="K1151" i="49"/>
  <c r="A1152" i="49"/>
  <c r="K1152" i="49"/>
  <c r="A1153" i="49"/>
  <c r="K1153" i="49"/>
  <c r="A1154" i="49"/>
  <c r="K1154" i="49"/>
  <c r="A1155" i="49"/>
  <c r="K1155" i="49"/>
  <c r="A1156" i="49"/>
  <c r="K1156" i="49"/>
  <c r="A1157" i="49"/>
  <c r="K1157" i="49"/>
  <c r="A1158" i="49"/>
  <c r="K1158" i="49"/>
  <c r="A1159" i="49"/>
  <c r="K1159" i="49"/>
  <c r="A1160" i="49"/>
  <c r="K1160" i="49"/>
  <c r="A1161" i="49"/>
  <c r="K1161" i="49"/>
  <c r="A1162" i="49"/>
  <c r="K1162" i="49"/>
  <c r="A1163" i="49"/>
  <c r="K1163" i="49"/>
  <c r="A1164" i="49"/>
  <c r="K1164" i="49"/>
  <c r="A1165" i="49"/>
  <c r="K1165" i="49"/>
  <c r="A1166" i="49"/>
  <c r="K1166" i="49"/>
  <c r="A1167" i="49"/>
  <c r="K1167" i="49"/>
  <c r="A1168" i="49"/>
  <c r="K1168" i="49"/>
  <c r="A1169" i="49"/>
  <c r="K1169" i="49"/>
  <c r="A1170" i="49"/>
  <c r="K1170" i="49"/>
  <c r="A1171" i="49"/>
  <c r="K1171" i="49"/>
  <c r="A1172" i="49"/>
  <c r="K1172" i="49"/>
  <c r="A1173" i="49"/>
  <c r="K1173" i="49"/>
  <c r="A1174" i="49"/>
  <c r="K1174" i="49"/>
  <c r="A1175" i="49"/>
  <c r="K1175" i="49"/>
  <c r="A1176" i="49"/>
  <c r="K1176" i="49"/>
  <c r="A1177" i="49"/>
  <c r="K1177" i="49"/>
  <c r="A1178" i="49"/>
  <c r="K1178" i="49"/>
  <c r="A1179" i="49"/>
  <c r="K1179" i="49"/>
  <c r="A1180" i="49"/>
  <c r="K1180" i="49"/>
  <c r="A1181" i="49"/>
  <c r="K1181" i="49"/>
  <c r="A1182" i="49"/>
  <c r="K1182" i="49"/>
  <c r="A1183" i="49"/>
  <c r="K1183" i="49"/>
  <c r="A1184" i="49"/>
  <c r="K1184" i="49"/>
  <c r="A1185" i="49"/>
  <c r="K1185" i="49"/>
  <c r="A1186" i="49"/>
  <c r="K1186" i="49"/>
  <c r="A1187" i="49"/>
  <c r="K1187" i="49"/>
  <c r="A1188" i="49"/>
  <c r="K1188" i="49"/>
  <c r="A1189" i="49"/>
  <c r="K1189" i="49"/>
  <c r="A1190" i="49"/>
  <c r="K1190" i="49"/>
  <c r="A1191" i="49"/>
  <c r="K1191" i="49"/>
  <c r="A1192" i="49"/>
  <c r="K1192" i="49"/>
  <c r="A1193" i="49"/>
  <c r="K1193" i="49"/>
  <c r="A1194" i="49"/>
  <c r="K1194" i="49"/>
  <c r="A1195" i="49"/>
  <c r="K1195" i="49"/>
  <c r="A1196" i="49"/>
  <c r="K1196" i="49"/>
  <c r="A1197" i="49"/>
  <c r="K1197" i="49"/>
  <c r="A1198" i="49"/>
  <c r="K1198" i="49"/>
  <c r="A1199" i="49"/>
  <c r="K1199" i="49"/>
  <c r="A1200" i="49"/>
  <c r="K1200" i="49"/>
  <c r="A1201" i="49"/>
  <c r="K1201" i="49"/>
  <c r="A1202" i="49"/>
  <c r="K1202" i="49"/>
  <c r="A1203" i="49"/>
  <c r="K1203" i="49"/>
  <c r="A1204" i="49"/>
  <c r="K1204" i="49"/>
  <c r="A1205" i="49"/>
  <c r="K1205" i="49"/>
  <c r="A1206" i="49"/>
  <c r="K1206" i="49"/>
  <c r="A1207" i="49"/>
  <c r="K1207" i="49"/>
  <c r="A1208" i="49"/>
  <c r="K1208" i="49"/>
  <c r="A1209" i="49"/>
  <c r="K1209" i="49"/>
  <c r="A1210" i="49"/>
  <c r="K1210" i="49"/>
  <c r="A1211" i="49"/>
  <c r="K1211" i="49"/>
  <c r="A1212" i="49"/>
  <c r="K1212" i="49"/>
  <c r="A1213" i="49"/>
  <c r="K1213" i="49"/>
  <c r="A1214" i="49"/>
  <c r="K1214" i="49"/>
  <c r="A1215" i="49"/>
  <c r="K1215" i="49"/>
  <c r="A1216" i="49"/>
  <c r="K1216" i="49"/>
  <c r="A1217" i="49"/>
  <c r="K1217" i="49"/>
  <c r="A1218" i="49"/>
  <c r="K1218" i="49"/>
  <c r="A1219" i="49"/>
  <c r="K1219" i="49"/>
  <c r="A1220" i="49"/>
  <c r="K1220" i="49"/>
  <c r="A1221" i="49"/>
  <c r="K1221" i="49"/>
  <c r="A1222" i="49"/>
  <c r="K1222" i="49"/>
  <c r="A1223" i="49"/>
  <c r="K1223" i="49"/>
  <c r="A1224" i="49"/>
  <c r="K1224" i="49"/>
  <c r="A1225" i="49"/>
  <c r="K1225" i="49"/>
  <c r="A1226" i="49"/>
  <c r="K1226" i="49"/>
  <c r="A1227" i="49"/>
  <c r="K1227" i="49"/>
  <c r="A1228" i="49"/>
  <c r="K1228" i="49"/>
  <c r="A1229" i="49"/>
  <c r="K1229" i="49"/>
  <c r="A1230" i="49"/>
  <c r="K1230" i="49"/>
  <c r="A1231" i="49"/>
  <c r="K1231" i="49"/>
  <c r="A1232" i="49"/>
  <c r="K1232" i="49"/>
  <c r="A1233" i="49"/>
  <c r="K1233" i="49"/>
  <c r="A1234" i="49"/>
  <c r="K1234" i="49"/>
  <c r="A1235" i="49"/>
  <c r="K1235" i="49"/>
  <c r="A1236" i="49"/>
  <c r="K1236" i="49"/>
  <c r="A1237" i="49"/>
  <c r="K1237" i="49"/>
  <c r="A1238" i="49"/>
  <c r="K1238" i="49"/>
  <c r="A1239" i="49"/>
  <c r="K1239" i="49"/>
  <c r="A1240" i="49"/>
  <c r="K1240" i="49"/>
  <c r="A1241" i="49"/>
  <c r="K1241" i="49"/>
  <c r="A1242" i="49"/>
  <c r="K1242" i="49"/>
  <c r="A1243" i="49"/>
  <c r="K1243" i="49"/>
  <c r="A1244" i="49"/>
  <c r="K1244" i="49"/>
  <c r="A1245" i="49"/>
  <c r="K1245" i="49"/>
  <c r="A1246" i="49"/>
  <c r="K1246" i="49"/>
  <c r="A1247" i="49"/>
  <c r="K1247" i="49"/>
  <c r="A1248" i="49"/>
  <c r="K1248" i="49"/>
  <c r="A1249" i="49"/>
  <c r="K1249" i="49"/>
  <c r="A1250" i="49"/>
  <c r="K1250" i="49"/>
  <c r="A1251" i="49"/>
  <c r="K1251" i="49"/>
  <c r="A1252" i="49"/>
  <c r="K1252" i="49"/>
  <c r="A1253" i="49"/>
  <c r="K1253" i="49"/>
  <c r="A1254" i="49"/>
  <c r="K1254" i="49"/>
  <c r="A1255" i="49"/>
  <c r="K1255" i="49"/>
  <c r="A1256" i="49"/>
  <c r="K1256" i="49"/>
  <c r="A1257" i="49"/>
  <c r="K1257" i="49"/>
  <c r="A1258" i="49"/>
  <c r="K1258" i="49"/>
  <c r="A1259" i="49"/>
  <c r="K1259" i="49"/>
  <c r="A1260" i="49"/>
  <c r="K1260" i="49"/>
  <c r="A1261" i="49"/>
  <c r="K1261" i="49"/>
  <c r="A1262" i="49"/>
  <c r="K1262" i="49"/>
  <c r="A1263" i="49"/>
  <c r="K1263" i="49"/>
  <c r="A1264" i="49"/>
  <c r="K1264" i="49"/>
  <c r="A1265" i="49"/>
  <c r="K1265" i="49"/>
  <c r="A1266" i="49"/>
  <c r="K1266" i="49"/>
  <c r="A1267" i="49"/>
  <c r="K1267" i="49"/>
  <c r="A1268" i="49"/>
  <c r="K1268" i="49"/>
  <c r="A1269" i="49"/>
  <c r="K1269" i="49"/>
  <c r="A1270" i="49"/>
  <c r="K1270" i="49"/>
  <c r="A1271" i="49"/>
  <c r="K1271" i="49"/>
  <c r="A1272" i="49"/>
  <c r="K1272" i="49"/>
  <c r="A1273" i="49"/>
  <c r="K1273" i="49"/>
  <c r="A1274" i="49"/>
  <c r="K1274" i="49"/>
  <c r="A1275" i="49"/>
  <c r="K1275" i="49"/>
  <c r="A1276" i="49"/>
  <c r="K1276" i="49"/>
  <c r="A1277" i="49"/>
  <c r="K1277" i="49"/>
  <c r="A1278" i="49"/>
  <c r="K1278" i="49"/>
  <c r="A1279" i="49"/>
  <c r="K1279" i="49"/>
  <c r="A1280" i="49"/>
  <c r="K1280" i="49"/>
  <c r="A1281" i="49"/>
  <c r="K1281" i="49"/>
  <c r="A1282" i="49"/>
  <c r="K1282" i="49"/>
  <c r="A1283" i="49"/>
  <c r="K1283" i="49"/>
  <c r="A1284" i="49"/>
  <c r="K1284" i="49"/>
  <c r="A1285" i="49"/>
  <c r="K1285" i="49"/>
  <c r="A1286" i="49"/>
  <c r="K1286" i="49"/>
  <c r="A1287" i="49"/>
  <c r="K1287" i="49"/>
  <c r="A1288" i="49"/>
  <c r="K1288" i="49"/>
  <c r="A1289" i="49"/>
  <c r="K1289" i="49"/>
  <c r="A1290" i="49"/>
  <c r="K1290" i="49"/>
  <c r="A1291" i="49"/>
  <c r="K1291" i="49"/>
  <c r="A1292" i="49"/>
  <c r="K1292" i="49"/>
  <c r="A1293" i="49"/>
  <c r="K1293" i="49"/>
  <c r="A1294" i="49"/>
  <c r="K1294" i="49"/>
  <c r="A1295" i="49"/>
  <c r="K1295" i="49"/>
  <c r="A1296" i="49"/>
  <c r="K1296" i="49"/>
  <c r="A1297" i="49"/>
  <c r="K1297" i="49"/>
  <c r="A1298" i="49"/>
  <c r="K1298" i="49"/>
  <c r="A1299" i="49"/>
  <c r="K1299" i="49"/>
  <c r="A1300" i="49"/>
  <c r="K1300" i="49"/>
  <c r="A1301" i="49"/>
  <c r="K1301" i="49"/>
  <c r="A1302" i="49"/>
  <c r="K1302" i="49"/>
  <c r="A1303" i="49"/>
  <c r="K1303" i="49"/>
  <c r="A1304" i="49"/>
  <c r="K1304" i="49"/>
  <c r="A1305" i="49"/>
  <c r="K1305" i="49"/>
  <c r="A1306" i="49"/>
  <c r="K1306" i="49"/>
  <c r="A1307" i="49"/>
  <c r="K1307" i="49"/>
  <c r="A1308" i="49"/>
  <c r="K1308" i="49"/>
  <c r="A1309" i="49"/>
  <c r="K1309" i="49"/>
  <c r="A1310" i="49"/>
  <c r="K1310" i="49"/>
  <c r="A1311" i="49"/>
  <c r="K1311" i="49"/>
  <c r="A1312" i="49"/>
  <c r="K1312" i="49"/>
  <c r="A1313" i="49"/>
  <c r="K1313" i="49"/>
  <c r="A1314" i="49"/>
  <c r="K1314" i="49"/>
  <c r="A1315" i="49"/>
  <c r="K1315" i="49"/>
  <c r="A1316" i="49"/>
  <c r="K1316" i="49"/>
  <c r="A1317" i="49"/>
  <c r="K1317" i="49"/>
  <c r="A1318" i="49"/>
  <c r="K1318" i="49"/>
  <c r="A1319" i="49"/>
  <c r="K1319" i="49"/>
  <c r="A1320" i="49"/>
  <c r="K1320" i="49"/>
  <c r="A1321" i="49"/>
  <c r="K1321" i="49"/>
  <c r="A1322" i="49"/>
  <c r="K1322" i="49"/>
  <c r="A1323" i="49"/>
  <c r="K1323" i="49"/>
  <c r="A1324" i="49"/>
  <c r="K1324" i="49"/>
  <c r="A1325" i="49"/>
  <c r="K1325" i="49"/>
  <c r="A1326" i="49"/>
  <c r="K1326" i="49"/>
  <c r="A1327" i="49"/>
  <c r="K1327" i="49"/>
  <c r="A1328" i="49"/>
  <c r="K1328" i="49"/>
  <c r="A1329" i="49"/>
  <c r="K1329" i="49"/>
  <c r="A1330" i="49"/>
  <c r="K1330" i="49"/>
  <c r="A1331" i="49"/>
  <c r="K1331" i="49"/>
  <c r="A1332" i="49"/>
  <c r="K1332" i="49"/>
  <c r="A1333" i="49"/>
  <c r="K1333" i="49"/>
  <c r="A1334" i="49"/>
  <c r="K1334" i="49"/>
  <c r="A1335" i="49"/>
  <c r="K1335" i="49"/>
  <c r="A1336" i="49"/>
  <c r="K1336" i="49"/>
  <c r="A1337" i="49"/>
  <c r="K1337" i="49"/>
  <c r="A1338" i="49"/>
  <c r="K1338" i="49"/>
  <c r="A1339" i="49"/>
  <c r="K1339" i="49"/>
  <c r="A1340" i="49"/>
  <c r="K1340" i="49"/>
  <c r="A1341" i="49"/>
  <c r="K1341" i="49"/>
  <c r="A1342" i="49"/>
  <c r="K1342" i="49"/>
  <c r="A1343" i="49"/>
  <c r="K1343" i="49"/>
  <c r="A1344" i="49"/>
  <c r="K1344" i="49"/>
  <c r="A1345" i="49"/>
  <c r="K1345" i="49"/>
  <c r="A1346" i="49"/>
  <c r="K1346" i="49"/>
  <c r="A1347" i="49"/>
  <c r="K1347" i="49"/>
  <c r="A1348" i="49"/>
  <c r="K1348" i="49"/>
  <c r="A1349" i="49"/>
  <c r="K1349" i="49"/>
  <c r="A1350" i="49"/>
  <c r="K1350" i="49"/>
  <c r="A1351" i="49"/>
  <c r="K1351" i="49"/>
  <c r="A1352" i="49"/>
  <c r="K1352" i="49"/>
  <c r="A1353" i="49"/>
  <c r="K1353" i="49"/>
  <c r="A1354" i="49"/>
  <c r="K1354" i="49"/>
  <c r="A1355" i="49"/>
  <c r="K1355" i="49"/>
  <c r="A1356" i="49"/>
  <c r="K1356" i="49"/>
  <c r="A1357" i="49"/>
  <c r="K1357" i="49"/>
  <c r="A1358" i="49"/>
  <c r="K1358" i="49"/>
  <c r="A1359" i="49"/>
  <c r="K1359" i="49"/>
  <c r="A1360" i="49"/>
  <c r="K1360" i="49"/>
  <c r="A1361" i="49"/>
  <c r="K1361" i="49"/>
  <c r="A1362" i="49"/>
  <c r="K1362" i="49"/>
  <c r="A1363" i="49"/>
  <c r="K1363" i="49"/>
  <c r="A1364" i="49"/>
  <c r="K1364" i="49"/>
  <c r="A1365" i="49"/>
  <c r="K1365" i="49"/>
  <c r="A1366" i="49"/>
  <c r="K1366" i="49"/>
  <c r="A1367" i="49"/>
  <c r="K1367" i="49"/>
  <c r="A1368" i="49"/>
  <c r="K1368" i="49"/>
  <c r="A1369" i="49"/>
  <c r="K1369" i="49"/>
  <c r="A1370" i="49"/>
  <c r="K1370" i="49"/>
  <c r="A1371" i="49"/>
  <c r="K1371" i="49"/>
  <c r="A1372" i="49"/>
  <c r="K1372" i="49"/>
  <c r="A1373" i="49"/>
  <c r="K1373" i="49"/>
  <c r="A1374" i="49"/>
  <c r="K1374" i="49"/>
  <c r="A1375" i="49"/>
  <c r="K1375" i="49"/>
  <c r="A1376" i="49"/>
  <c r="K1376" i="49"/>
  <c r="A1377" i="49"/>
  <c r="K1377" i="49"/>
  <c r="A1378" i="49"/>
  <c r="K1378" i="49"/>
  <c r="A1379" i="49"/>
  <c r="K1379" i="49"/>
  <c r="A1380" i="49"/>
  <c r="K1380" i="49"/>
  <c r="A1381" i="49"/>
  <c r="K1381" i="49"/>
  <c r="A1382" i="49"/>
  <c r="K1382" i="49"/>
  <c r="A1383" i="49"/>
  <c r="K1383" i="49"/>
  <c r="A1384" i="49"/>
  <c r="K1384" i="49"/>
  <c r="A1385" i="49"/>
  <c r="K1385" i="49"/>
  <c r="A1386" i="49"/>
  <c r="K1386" i="49"/>
  <c r="A1387" i="49"/>
  <c r="K1387" i="49"/>
  <c r="A1388" i="49"/>
  <c r="K1388" i="49"/>
  <c r="A1389" i="49"/>
  <c r="K1389" i="49"/>
  <c r="A1390" i="49"/>
  <c r="K1390" i="49"/>
  <c r="A1391" i="49"/>
  <c r="K1391" i="49"/>
  <c r="A1392" i="49"/>
  <c r="K1392" i="49"/>
  <c r="A1393" i="49"/>
  <c r="K1393" i="49"/>
  <c r="A1394" i="49"/>
  <c r="K1394" i="49"/>
  <c r="A1395" i="49"/>
  <c r="K1395" i="49"/>
  <c r="A1396" i="49"/>
  <c r="K1396" i="49"/>
  <c r="A1397" i="49"/>
  <c r="K1397" i="49"/>
  <c r="A1398" i="49"/>
  <c r="K1398" i="49"/>
  <c r="A1399" i="49"/>
  <c r="K1399" i="49"/>
  <c r="A1400" i="49"/>
  <c r="K1400" i="49"/>
  <c r="A1401" i="49"/>
  <c r="K1401" i="49"/>
  <c r="A1402" i="49"/>
  <c r="K1402" i="49"/>
  <c r="A1403" i="49"/>
  <c r="K1403" i="49"/>
  <c r="A1404" i="49"/>
  <c r="K1404" i="49"/>
  <c r="A1405" i="49"/>
  <c r="K1405" i="49"/>
  <c r="A1406" i="49"/>
  <c r="K1406" i="49"/>
  <c r="A1407" i="49"/>
  <c r="K1407" i="49"/>
  <c r="A1408" i="49"/>
  <c r="K1408" i="49"/>
  <c r="A1409" i="49"/>
  <c r="K1409" i="49"/>
  <c r="A1410" i="49"/>
  <c r="K1410" i="49"/>
  <c r="A1411" i="49"/>
  <c r="K1411" i="49"/>
  <c r="A1412" i="49"/>
  <c r="K1412" i="49"/>
  <c r="A1413" i="49"/>
  <c r="K1413" i="49"/>
  <c r="A1414" i="49"/>
  <c r="K1414" i="49"/>
  <c r="A1415" i="49"/>
  <c r="K1415" i="49"/>
  <c r="A1416" i="49"/>
  <c r="K1416" i="49"/>
  <c r="A1417" i="49"/>
  <c r="K1417" i="49"/>
  <c r="A1418" i="49"/>
  <c r="K1418" i="49"/>
  <c r="A1419" i="49"/>
  <c r="K1419" i="49"/>
  <c r="A1420" i="49"/>
  <c r="K1420" i="49"/>
  <c r="A1421" i="49"/>
  <c r="K1421" i="49"/>
  <c r="A1422" i="49"/>
  <c r="K1422" i="49"/>
  <c r="A1423" i="49"/>
  <c r="K1423" i="49"/>
  <c r="A1424" i="49"/>
  <c r="K1424" i="49"/>
  <c r="A1425" i="49"/>
  <c r="K1425" i="49"/>
  <c r="A1426" i="49"/>
  <c r="K1426" i="49"/>
  <c r="A1427" i="49"/>
  <c r="K1427" i="49"/>
  <c r="A1428" i="49"/>
  <c r="K1428" i="49"/>
  <c r="A1429" i="49"/>
  <c r="K1429" i="49"/>
  <c r="A1430" i="49"/>
  <c r="K1430" i="49"/>
  <c r="A1431" i="49"/>
  <c r="K1431" i="49"/>
  <c r="A1432" i="49"/>
  <c r="K1432" i="49"/>
  <c r="A1433" i="49"/>
  <c r="K1433" i="49"/>
  <c r="A1434" i="49"/>
  <c r="K1434" i="49"/>
  <c r="A1435" i="49"/>
  <c r="K1435" i="49"/>
  <c r="A1436" i="49"/>
  <c r="K1436" i="49"/>
  <c r="A1437" i="49"/>
  <c r="K1437" i="49"/>
  <c r="A1438" i="49"/>
  <c r="K1438" i="49"/>
  <c r="A1439" i="49"/>
  <c r="K1439" i="49"/>
  <c r="A1440" i="49"/>
  <c r="K1440" i="49"/>
  <c r="A1441" i="49"/>
  <c r="K1441" i="49"/>
  <c r="A1442" i="49"/>
  <c r="K1442" i="49"/>
  <c r="A1443" i="49"/>
  <c r="K1443" i="49"/>
  <c r="A1444" i="49"/>
  <c r="K1444" i="49"/>
  <c r="A1445" i="49"/>
  <c r="K1445" i="49"/>
  <c r="A1446" i="49"/>
  <c r="K1446" i="49"/>
  <c r="A1447" i="49"/>
  <c r="K1447" i="49"/>
  <c r="A1448" i="49"/>
  <c r="K1448" i="49"/>
  <c r="A1449" i="49"/>
  <c r="K1449" i="49"/>
  <c r="A1450" i="49"/>
  <c r="K1450" i="49"/>
  <c r="A1451" i="49"/>
  <c r="K1451" i="49"/>
  <c r="A1452" i="49"/>
  <c r="K1452" i="49"/>
  <c r="A1453" i="49"/>
  <c r="K1453" i="49"/>
  <c r="A1454" i="49"/>
  <c r="K1454" i="49"/>
  <c r="A1455" i="49"/>
  <c r="K1455" i="49"/>
  <c r="A1456" i="49"/>
  <c r="K1456" i="49"/>
  <c r="A1457" i="49"/>
  <c r="K1457" i="49"/>
  <c r="A1458" i="49"/>
  <c r="K1458" i="49"/>
  <c r="A1459" i="49"/>
  <c r="K1459" i="49"/>
  <c r="A1460" i="49"/>
  <c r="K1460" i="49"/>
  <c r="A1461" i="49"/>
  <c r="K1461" i="49"/>
  <c r="A1462" i="49"/>
  <c r="K1462" i="49"/>
  <c r="A1463" i="49"/>
  <c r="K1463" i="49"/>
  <c r="A1464" i="49"/>
  <c r="K1464" i="49"/>
  <c r="A1465" i="49"/>
  <c r="K1465" i="49"/>
  <c r="A1466" i="49"/>
  <c r="K1466" i="49"/>
  <c r="A1467" i="49"/>
  <c r="K1467" i="49"/>
  <c r="A1468" i="49"/>
  <c r="K1468" i="49"/>
  <c r="A1469" i="49"/>
  <c r="K1469" i="49"/>
  <c r="A1470" i="49"/>
  <c r="K1470" i="49"/>
  <c r="A1471" i="49"/>
  <c r="K1471" i="49"/>
  <c r="A1472" i="49"/>
  <c r="K1472" i="49"/>
  <c r="A1473" i="49"/>
  <c r="K1473" i="49"/>
  <c r="A1474" i="49"/>
  <c r="K1474" i="49"/>
  <c r="A1475" i="49"/>
  <c r="K1475" i="49"/>
  <c r="A1476" i="49"/>
  <c r="K1476" i="49"/>
  <c r="A1477" i="49"/>
  <c r="K1477" i="49"/>
  <c r="A1478" i="49"/>
  <c r="K1478" i="49"/>
  <c r="A1479" i="49"/>
  <c r="K1479" i="49"/>
  <c r="A1480" i="49"/>
  <c r="K1480" i="49"/>
  <c r="A1481" i="49"/>
  <c r="K1481" i="49"/>
  <c r="A1482" i="49"/>
  <c r="K1482" i="49"/>
  <c r="A1483" i="49"/>
  <c r="K1483" i="49"/>
  <c r="A1484" i="49"/>
  <c r="K1484" i="49"/>
  <c r="A1485" i="49"/>
  <c r="K1485" i="49"/>
  <c r="A1486" i="49"/>
  <c r="K1486" i="49"/>
  <c r="A1487" i="49"/>
  <c r="K1487" i="49"/>
  <c r="A1488" i="49"/>
  <c r="K1488" i="49"/>
  <c r="A1489" i="49"/>
  <c r="K1489" i="49"/>
  <c r="A1490" i="49"/>
  <c r="K1490" i="49"/>
  <c r="A1491" i="49"/>
  <c r="K1491" i="49"/>
  <c r="A1492" i="49"/>
  <c r="K1492" i="49"/>
  <c r="A1493" i="49"/>
  <c r="K1493" i="49"/>
  <c r="A1494" i="49"/>
  <c r="K1494" i="49"/>
  <c r="A1495" i="49"/>
  <c r="K1495" i="49"/>
  <c r="A1496" i="49"/>
  <c r="K1496" i="49"/>
  <c r="A1497" i="49"/>
  <c r="K1497" i="49"/>
  <c r="A1498" i="49"/>
  <c r="K1498" i="49"/>
  <c r="A1499" i="49"/>
  <c r="K1499" i="49"/>
  <c r="A1500" i="49"/>
  <c r="K1500" i="49"/>
  <c r="A1501" i="49"/>
  <c r="K1501" i="49"/>
  <c r="A1502" i="49"/>
  <c r="K1502" i="49"/>
  <c r="A1503" i="49"/>
  <c r="K1503" i="49"/>
  <c r="A1504" i="49"/>
  <c r="K1504" i="49"/>
  <c r="A1505" i="49"/>
  <c r="K1505" i="49"/>
  <c r="A1506" i="49"/>
  <c r="K1506" i="49"/>
  <c r="A1507" i="49"/>
  <c r="K1507" i="49"/>
  <c r="A1508" i="49"/>
  <c r="K1508" i="49"/>
  <c r="A1509" i="49"/>
  <c r="K1509" i="49"/>
  <c r="A1510" i="49"/>
  <c r="K1510" i="49"/>
  <c r="A1511" i="49"/>
  <c r="K1511" i="49"/>
  <c r="A1512" i="49"/>
  <c r="K1512" i="49"/>
  <c r="A1513" i="49"/>
  <c r="K1513" i="49"/>
  <c r="A1514" i="49"/>
  <c r="K1514" i="49"/>
  <c r="A1515" i="49"/>
  <c r="K1515" i="49"/>
  <c r="A1516" i="49"/>
  <c r="K1516" i="49"/>
  <c r="A1517" i="49"/>
  <c r="K1517" i="49"/>
  <c r="A1518" i="49"/>
  <c r="K1518" i="49"/>
  <c r="A1519" i="49"/>
  <c r="K1519" i="49"/>
  <c r="A1520" i="49"/>
  <c r="K1520" i="49"/>
  <c r="A1521" i="49"/>
  <c r="K1521" i="49"/>
  <c r="A1522" i="49"/>
  <c r="K1522" i="49"/>
  <c r="A1523" i="49"/>
  <c r="K1523" i="49"/>
  <c r="A1524" i="49"/>
  <c r="K1524" i="49"/>
  <c r="A1525" i="49"/>
  <c r="K1525" i="49"/>
  <c r="A1526" i="49"/>
  <c r="K1526" i="49"/>
  <c r="A1527" i="49"/>
  <c r="K1527" i="49"/>
  <c r="A1528" i="49"/>
  <c r="K1528" i="49"/>
  <c r="A1529" i="49"/>
  <c r="K1529" i="49"/>
  <c r="A1530" i="49"/>
  <c r="K1530" i="49"/>
  <c r="A1531" i="49"/>
  <c r="K1531" i="49"/>
  <c r="A1532" i="49"/>
  <c r="K1532" i="49"/>
  <c r="A1533" i="49"/>
  <c r="K1533" i="49"/>
  <c r="A1534" i="49"/>
  <c r="K1534" i="49"/>
  <c r="A1535" i="49"/>
  <c r="K1535" i="49"/>
  <c r="A1536" i="49"/>
  <c r="K1536" i="49"/>
  <c r="A1537" i="49"/>
  <c r="K1537" i="49"/>
  <c r="A1538" i="49"/>
  <c r="K1538" i="49"/>
  <c r="A1539" i="49"/>
  <c r="K1539" i="49"/>
  <c r="A1540" i="49"/>
  <c r="K1540" i="49"/>
  <c r="A1541" i="49"/>
  <c r="K1541" i="49"/>
  <c r="A1542" i="49"/>
  <c r="K1542" i="49"/>
  <c r="A1543" i="49"/>
  <c r="K1543" i="49"/>
  <c r="A1544" i="49"/>
  <c r="K1544" i="49"/>
  <c r="A1545" i="49"/>
  <c r="K1545" i="49"/>
  <c r="A1546" i="49"/>
  <c r="K1546" i="49"/>
  <c r="A1547" i="49"/>
  <c r="K1547" i="49"/>
  <c r="A1548" i="49"/>
  <c r="K1548" i="49"/>
  <c r="A1549" i="49"/>
  <c r="K1549" i="49"/>
  <c r="A1550" i="49"/>
  <c r="K1550" i="49"/>
  <c r="A1551" i="49"/>
  <c r="K1551" i="49"/>
  <c r="A1552" i="49"/>
  <c r="K1552" i="49"/>
  <c r="A1553" i="49"/>
  <c r="K1553" i="49"/>
  <c r="A1554" i="49"/>
  <c r="K1554" i="49"/>
  <c r="A1555" i="49"/>
  <c r="K1555" i="49"/>
  <c r="A1556" i="49"/>
  <c r="K1556" i="49"/>
  <c r="A1557" i="49"/>
  <c r="K1557" i="49"/>
  <c r="A1558" i="49"/>
  <c r="K1558" i="49"/>
  <c r="A1559" i="49"/>
  <c r="K1559" i="49"/>
  <c r="A1560" i="49"/>
  <c r="K1560" i="49"/>
  <c r="A1561" i="49"/>
  <c r="K1561" i="49"/>
  <c r="A1562" i="49"/>
  <c r="K1562" i="49"/>
  <c r="A1563" i="49"/>
  <c r="K1563" i="49"/>
  <c r="A1564" i="49"/>
  <c r="K1564" i="49"/>
  <c r="A1565" i="49"/>
  <c r="K1565" i="49"/>
  <c r="A1566" i="49"/>
  <c r="K1566" i="49"/>
  <c r="A1567" i="49"/>
  <c r="K1567" i="49"/>
  <c r="A1568" i="49"/>
  <c r="K1568" i="49"/>
  <c r="A1569" i="49"/>
  <c r="K1569" i="49"/>
  <c r="A1570" i="49"/>
  <c r="K1570" i="49"/>
  <c r="A1571" i="49"/>
  <c r="K1571" i="49"/>
  <c r="A1572" i="49"/>
  <c r="K1572" i="49"/>
  <c r="A1573" i="49"/>
  <c r="K1573" i="49"/>
  <c r="A1574" i="49"/>
  <c r="K1574" i="49"/>
  <c r="A1575" i="49"/>
  <c r="K1575" i="49"/>
  <c r="A1576" i="49"/>
  <c r="K1576" i="49"/>
  <c r="A1577" i="49"/>
  <c r="K1577" i="49"/>
  <c r="A1578" i="49"/>
  <c r="K1578" i="49"/>
  <c r="A1579" i="49"/>
  <c r="K1579" i="49"/>
  <c r="A1580" i="49"/>
  <c r="K1580" i="49"/>
  <c r="A1581" i="49"/>
  <c r="K1581" i="49"/>
  <c r="A1582" i="49"/>
  <c r="K1582" i="49"/>
  <c r="A1583" i="49"/>
  <c r="K1583" i="49"/>
  <c r="A1584" i="49"/>
  <c r="K1584" i="49"/>
  <c r="A1585" i="49"/>
  <c r="K1585" i="49"/>
  <c r="A1586" i="49"/>
  <c r="K1586" i="49"/>
  <c r="A1587" i="49"/>
  <c r="K1587" i="49"/>
  <c r="A1588" i="49"/>
  <c r="K1588" i="49"/>
  <c r="A1589" i="49"/>
  <c r="K1589" i="49"/>
  <c r="A1590" i="49"/>
  <c r="K1590" i="49"/>
  <c r="A1591" i="49"/>
  <c r="K1591" i="49"/>
  <c r="A1592" i="49"/>
  <c r="K1592" i="49"/>
  <c r="A1593" i="49"/>
  <c r="K1593" i="49"/>
  <c r="A1594" i="49"/>
  <c r="K1594" i="49"/>
  <c r="A1595" i="49"/>
  <c r="K1595" i="49"/>
  <c r="A1596" i="49"/>
  <c r="K1596" i="49"/>
  <c r="A1597" i="49"/>
  <c r="K1597" i="49"/>
  <c r="A1598" i="49"/>
  <c r="K1598" i="49"/>
  <c r="A1599" i="49"/>
  <c r="K1599" i="49"/>
  <c r="A1600" i="49"/>
  <c r="K1600" i="49"/>
  <c r="A1601" i="49"/>
  <c r="K1601" i="49"/>
  <c r="A1602" i="49"/>
  <c r="K1602" i="49"/>
  <c r="A1603" i="49"/>
  <c r="K1603" i="49"/>
  <c r="A1604" i="49"/>
  <c r="K1604" i="49"/>
  <c r="A1605" i="49"/>
  <c r="K1605" i="49"/>
  <c r="A1606" i="49"/>
  <c r="K1606" i="49"/>
  <c r="A1607" i="49"/>
  <c r="K1607" i="49"/>
  <c r="A1608" i="49"/>
  <c r="K1608" i="49"/>
  <c r="A1609" i="49"/>
  <c r="K1609" i="49"/>
  <c r="A1610" i="49"/>
  <c r="K1610" i="49"/>
  <c r="A1611" i="49"/>
  <c r="K1611" i="49"/>
  <c r="A1612" i="49"/>
  <c r="K1612" i="49"/>
  <c r="A1613" i="49"/>
  <c r="K1613" i="49"/>
  <c r="A1614" i="49"/>
  <c r="K1614" i="49"/>
  <c r="A1615" i="49"/>
  <c r="K1615" i="49"/>
  <c r="A1616" i="49"/>
  <c r="K1616" i="49"/>
  <c r="A1617" i="49"/>
  <c r="K1617" i="49"/>
  <c r="A1618" i="49"/>
  <c r="K1618" i="49"/>
  <c r="A1619" i="49"/>
  <c r="K1619" i="49"/>
  <c r="A1620" i="49"/>
  <c r="K1620" i="49"/>
  <c r="A1621" i="49"/>
  <c r="K1621" i="49"/>
  <c r="A1622" i="49"/>
  <c r="K1622" i="49"/>
  <c r="A1623" i="49"/>
  <c r="K1623" i="49"/>
  <c r="A1624" i="49"/>
  <c r="K1624" i="49"/>
  <c r="A1625" i="49"/>
  <c r="K1625" i="49"/>
  <c r="A1626" i="49"/>
  <c r="K1626" i="49"/>
  <c r="A1627" i="49"/>
  <c r="K1627" i="49"/>
  <c r="A1628" i="49"/>
  <c r="K1628" i="49"/>
  <c r="A1629" i="49"/>
  <c r="K1629" i="49"/>
  <c r="A1630" i="49"/>
  <c r="K1630" i="49"/>
  <c r="A1631" i="49"/>
  <c r="K1631" i="49"/>
  <c r="A1632" i="49"/>
  <c r="K1632" i="49"/>
  <c r="A1633" i="49"/>
  <c r="K1633" i="49"/>
  <c r="A1634" i="49"/>
  <c r="K1634" i="49"/>
  <c r="A1635" i="49"/>
  <c r="K1635" i="49"/>
  <c r="A1636" i="49"/>
  <c r="K1636" i="49"/>
  <c r="A1637" i="49"/>
  <c r="K1637" i="49"/>
  <c r="A1638" i="49"/>
  <c r="K1638" i="49"/>
  <c r="A1639" i="49"/>
  <c r="K1639" i="49"/>
  <c r="A1640" i="49"/>
  <c r="K1640" i="49"/>
  <c r="A1641" i="49"/>
  <c r="K1641" i="49"/>
  <c r="A1642" i="49"/>
  <c r="K1642" i="49"/>
  <c r="A1643" i="49"/>
  <c r="K1643" i="49"/>
  <c r="A1644" i="49"/>
  <c r="K1644" i="49"/>
  <c r="A1645" i="49"/>
  <c r="K1645" i="49"/>
  <c r="A1646" i="49"/>
  <c r="K1646" i="49"/>
  <c r="A1647" i="49"/>
  <c r="K1647" i="49"/>
  <c r="A1648" i="49"/>
  <c r="K1648" i="49"/>
  <c r="A1649" i="49"/>
  <c r="K1649" i="49"/>
  <c r="A1650" i="49"/>
  <c r="K1650" i="49"/>
  <c r="A1651" i="49"/>
  <c r="K1651" i="49"/>
  <c r="A1652" i="49"/>
  <c r="K1652" i="49"/>
  <c r="A1653" i="49"/>
  <c r="K1653" i="49"/>
  <c r="A1654" i="49"/>
  <c r="K1654" i="49"/>
  <c r="A1655" i="49"/>
  <c r="K1655" i="49"/>
  <c r="A1656" i="49"/>
  <c r="K1656" i="49"/>
  <c r="A1657" i="49"/>
  <c r="K1657" i="49"/>
  <c r="A1658" i="49"/>
  <c r="K1658" i="49"/>
  <c r="A1659" i="49"/>
  <c r="K1659" i="49"/>
  <c r="A1660" i="49"/>
  <c r="K1660" i="49"/>
  <c r="A1661" i="49"/>
  <c r="K1661" i="49"/>
  <c r="A1662" i="49"/>
  <c r="K1662" i="49"/>
  <c r="A1663" i="49"/>
  <c r="K1663" i="49"/>
  <c r="A1664" i="49"/>
  <c r="K1664" i="49"/>
  <c r="A1665" i="49"/>
  <c r="K1665" i="49"/>
  <c r="A1666" i="49"/>
  <c r="K1666" i="49"/>
  <c r="A1667" i="49"/>
  <c r="K1667" i="49"/>
  <c r="A1668" i="49"/>
  <c r="K1668" i="49"/>
  <c r="A1669" i="49"/>
  <c r="K1669" i="49"/>
  <c r="A1670" i="49"/>
  <c r="K1670" i="49"/>
  <c r="A1671" i="49"/>
  <c r="K1671" i="49"/>
  <c r="A1672" i="49"/>
  <c r="K1672" i="49"/>
  <c r="A1673" i="49"/>
  <c r="K1673" i="49"/>
  <c r="A1674" i="49"/>
  <c r="K1674" i="49"/>
  <c r="A1675" i="49"/>
  <c r="K1675" i="49"/>
  <c r="A1676" i="49"/>
  <c r="K1676" i="49"/>
  <c r="A1677" i="49"/>
  <c r="K1677" i="49"/>
  <c r="A1678" i="49"/>
  <c r="K1678" i="49"/>
  <c r="A1679" i="49"/>
  <c r="K1679" i="49"/>
  <c r="A1680" i="49"/>
  <c r="K1680" i="49"/>
  <c r="A1681" i="49"/>
  <c r="K1681" i="49"/>
  <c r="A1682" i="49"/>
  <c r="K1682" i="49"/>
  <c r="A1683" i="49"/>
  <c r="K1683" i="49"/>
  <c r="A1684" i="49"/>
  <c r="K1684" i="49"/>
  <c r="A1685" i="49"/>
  <c r="K1685" i="49"/>
  <c r="A1686" i="49"/>
  <c r="K1686" i="49"/>
  <c r="A1687" i="49"/>
  <c r="K1687" i="49"/>
  <c r="A1688" i="49"/>
  <c r="K1688" i="49"/>
  <c r="A1689" i="49"/>
  <c r="K1689" i="49"/>
  <c r="A1690" i="49"/>
  <c r="K1690" i="49"/>
  <c r="A1691" i="49"/>
  <c r="K1691" i="49"/>
  <c r="A1692" i="49"/>
  <c r="K1692" i="49"/>
  <c r="A1693" i="49"/>
  <c r="K1693" i="49"/>
  <c r="A1694" i="49"/>
  <c r="K1694" i="49"/>
  <c r="A1695" i="49"/>
  <c r="K1695" i="49"/>
  <c r="A1696" i="49"/>
  <c r="K1696" i="49"/>
  <c r="A1697" i="49"/>
  <c r="K1697" i="49"/>
  <c r="A1698" i="49"/>
  <c r="K1698" i="49"/>
  <c r="A1699" i="49"/>
  <c r="K1699" i="49"/>
  <c r="A1700" i="49"/>
  <c r="K1700" i="49"/>
  <c r="A1701" i="49"/>
  <c r="K1701" i="49"/>
  <c r="A1702" i="49"/>
  <c r="K1702" i="49"/>
  <c r="A1703" i="49"/>
  <c r="K1703" i="49"/>
  <c r="A1704" i="49"/>
  <c r="K1704" i="49"/>
  <c r="A1705" i="49"/>
  <c r="K1705" i="49"/>
  <c r="A1706" i="49"/>
  <c r="K1706" i="49"/>
  <c r="A1707" i="49"/>
  <c r="K1707" i="49"/>
  <c r="A1708" i="49"/>
  <c r="K1708" i="49"/>
  <c r="A1709" i="49"/>
  <c r="K1709" i="49"/>
  <c r="A1710" i="49"/>
  <c r="K1710" i="49"/>
  <c r="A1711" i="49"/>
  <c r="K1711" i="49"/>
  <c r="A1712" i="49"/>
  <c r="K1712" i="49"/>
  <c r="A1713" i="49"/>
  <c r="K1713" i="49"/>
  <c r="A1714" i="49"/>
  <c r="K1714" i="49"/>
  <c r="A1715" i="49"/>
  <c r="K1715" i="49"/>
  <c r="A1716" i="49"/>
  <c r="K1716" i="49"/>
  <c r="A1717" i="49"/>
  <c r="K1717" i="49"/>
  <c r="A1718" i="49"/>
  <c r="K1718" i="49"/>
  <c r="A1719" i="49"/>
  <c r="K1719" i="49"/>
  <c r="A1720" i="49"/>
  <c r="K1720" i="49"/>
  <c r="A1721" i="49"/>
  <c r="K1721" i="49"/>
  <c r="A1722" i="49"/>
  <c r="K1722" i="49"/>
  <c r="A1723" i="49"/>
  <c r="K1723" i="49"/>
  <c r="A1724" i="49"/>
  <c r="K1724" i="49"/>
  <c r="A1725" i="49"/>
  <c r="K1725" i="49"/>
  <c r="A1726" i="49"/>
  <c r="K1726" i="49"/>
  <c r="A1727" i="49"/>
  <c r="K1727" i="49"/>
  <c r="A1728" i="49"/>
  <c r="K1728" i="49"/>
  <c r="A1729" i="49"/>
  <c r="K1729" i="49"/>
  <c r="A1730" i="49"/>
  <c r="K1730" i="49"/>
  <c r="A1731" i="49"/>
  <c r="K1731" i="49"/>
  <c r="A1732" i="49"/>
  <c r="K1732" i="49"/>
  <c r="A1733" i="49"/>
  <c r="K1733" i="49"/>
  <c r="A1734" i="49"/>
  <c r="K1734" i="49"/>
  <c r="A1735" i="49"/>
  <c r="K1735" i="49"/>
  <c r="A1736" i="49"/>
  <c r="K1736" i="49"/>
  <c r="A1737" i="49"/>
  <c r="K1737" i="49"/>
  <c r="A1738" i="49"/>
  <c r="K1738" i="49"/>
  <c r="A1739" i="49"/>
  <c r="K1739" i="49"/>
  <c r="A1740" i="49"/>
  <c r="K1740" i="49"/>
  <c r="A1741" i="49"/>
  <c r="K1741" i="49"/>
  <c r="A1742" i="49"/>
  <c r="K1742" i="49"/>
  <c r="A1743" i="49"/>
  <c r="K1743" i="49"/>
  <c r="A1744" i="49"/>
  <c r="K1744" i="49"/>
  <c r="A1745" i="49"/>
  <c r="K1745" i="49"/>
  <c r="A1746" i="49"/>
  <c r="K1746" i="49"/>
  <c r="A1747" i="49"/>
  <c r="K1747" i="49"/>
  <c r="A1748" i="49"/>
  <c r="K1748" i="49"/>
  <c r="A1749" i="49"/>
  <c r="K1749" i="49"/>
  <c r="A1750" i="49"/>
  <c r="K1750" i="49"/>
  <c r="A1751" i="49"/>
  <c r="K1751" i="49"/>
  <c r="A1752" i="49"/>
  <c r="K1752" i="49"/>
  <c r="A1753" i="49"/>
  <c r="K1753" i="49"/>
  <c r="A1754" i="49"/>
  <c r="K1754" i="49"/>
  <c r="A1755" i="49"/>
  <c r="K1755" i="49"/>
  <c r="A1756" i="49"/>
  <c r="K1756" i="49"/>
  <c r="A1757" i="49"/>
  <c r="K1757" i="49"/>
  <c r="A1758" i="49"/>
  <c r="K1758" i="49"/>
  <c r="A1759" i="49"/>
  <c r="K1759" i="49"/>
  <c r="A1760" i="49"/>
  <c r="K1760" i="49"/>
  <c r="A1761" i="49"/>
  <c r="K1761" i="49"/>
  <c r="A1762" i="49"/>
  <c r="K1762" i="49"/>
  <c r="A1763" i="49"/>
  <c r="K1763" i="49"/>
  <c r="A1764" i="49"/>
  <c r="K1764" i="49"/>
  <c r="A1765" i="49"/>
  <c r="K1765" i="49"/>
  <c r="A1766" i="49"/>
  <c r="K1766" i="49"/>
  <c r="A1767" i="49"/>
  <c r="K1767" i="49"/>
  <c r="A1768" i="49"/>
  <c r="K1768" i="49"/>
  <c r="A1769" i="49"/>
  <c r="K1769" i="49"/>
  <c r="A1770" i="49"/>
  <c r="K1770" i="49"/>
  <c r="A1771" i="49"/>
  <c r="K1771" i="49"/>
  <c r="A1772" i="49"/>
  <c r="K1772" i="49"/>
  <c r="A1773" i="49"/>
  <c r="K1773" i="49"/>
  <c r="A1774" i="49"/>
  <c r="K1774" i="49"/>
  <c r="A1775" i="49"/>
  <c r="K1775" i="49"/>
  <c r="A1776" i="49"/>
  <c r="K1776" i="49"/>
  <c r="A1777" i="49"/>
  <c r="K1777" i="49"/>
  <c r="A1778" i="49"/>
  <c r="K1778" i="49"/>
  <c r="A1779" i="49"/>
  <c r="K1779" i="49"/>
  <c r="A1780" i="49"/>
  <c r="K1780" i="49"/>
  <c r="A1781" i="49"/>
  <c r="K1781" i="49"/>
  <c r="A1782" i="49"/>
  <c r="K1782" i="49"/>
  <c r="A1783" i="49"/>
  <c r="K1783" i="49"/>
  <c r="A1784" i="49"/>
  <c r="K1784" i="49"/>
  <c r="A1785" i="49"/>
  <c r="K1785" i="49"/>
  <c r="A1786" i="49"/>
  <c r="K1786" i="49"/>
  <c r="A1787" i="49"/>
  <c r="K1787" i="49"/>
  <c r="A1788" i="49"/>
  <c r="K1788" i="49"/>
  <c r="A1789" i="49"/>
  <c r="K1789" i="49"/>
  <c r="A1790" i="49"/>
  <c r="K1790" i="49"/>
  <c r="A1791" i="49"/>
  <c r="K1791" i="49"/>
  <c r="A1792" i="49"/>
  <c r="K1792" i="49"/>
  <c r="A1793" i="49"/>
  <c r="K1793" i="49"/>
  <c r="A1794" i="49"/>
  <c r="K1794" i="49"/>
  <c r="A1795" i="49"/>
  <c r="K1795" i="49"/>
  <c r="A1796" i="49"/>
  <c r="K1796" i="49"/>
  <c r="A1797" i="49"/>
  <c r="K1797" i="49"/>
  <c r="A1798" i="49"/>
  <c r="K1798" i="49"/>
  <c r="A1799" i="49"/>
  <c r="K1799" i="49"/>
  <c r="A1800" i="49"/>
  <c r="K1800" i="49"/>
  <c r="A1801" i="49"/>
  <c r="K1801" i="49"/>
  <c r="A1802" i="49"/>
  <c r="K1802" i="49"/>
  <c r="A1803" i="49"/>
  <c r="K1803" i="49"/>
  <c r="A1804" i="49"/>
  <c r="K1804" i="49"/>
  <c r="A1805" i="49"/>
  <c r="K1805" i="49"/>
  <c r="A1806" i="49"/>
  <c r="K1806" i="49"/>
  <c r="A1807" i="49"/>
  <c r="K1807" i="49"/>
  <c r="A1808" i="49"/>
  <c r="K1808" i="49"/>
  <c r="A1809" i="49"/>
  <c r="K1809" i="49"/>
  <c r="A1810" i="49"/>
  <c r="K1810" i="49"/>
  <c r="A1811" i="49"/>
  <c r="K1811" i="49"/>
  <c r="A1812" i="49"/>
  <c r="K1812" i="49"/>
  <c r="A1813" i="49"/>
  <c r="K1813" i="49"/>
  <c r="A1814" i="49"/>
  <c r="K1814" i="49"/>
  <c r="A1815" i="49"/>
  <c r="K1815" i="49"/>
  <c r="A1816" i="49"/>
  <c r="K1816" i="49"/>
  <c r="A1817" i="49"/>
  <c r="K1817" i="49"/>
  <c r="A1818" i="49"/>
  <c r="K1818" i="49"/>
  <c r="A1819" i="49"/>
  <c r="K1819" i="49"/>
  <c r="A1820" i="49"/>
  <c r="K1820" i="49"/>
  <c r="A1821" i="49"/>
  <c r="K1821" i="49"/>
  <c r="A1822" i="49"/>
  <c r="K1822" i="49"/>
  <c r="A1823" i="49"/>
  <c r="K1823" i="49"/>
  <c r="A1824" i="49"/>
  <c r="K1824" i="49"/>
  <c r="A1825" i="49"/>
  <c r="K1825" i="49"/>
  <c r="A1826" i="49"/>
  <c r="K1826" i="49"/>
  <c r="A1827" i="49"/>
  <c r="K1827" i="49"/>
  <c r="A1828" i="49"/>
  <c r="K1828" i="49"/>
  <c r="A1829" i="49"/>
  <c r="K1829" i="49"/>
  <c r="A1830" i="49"/>
  <c r="K1830" i="49"/>
  <c r="A1831" i="49"/>
  <c r="K1831" i="49"/>
  <c r="A1832" i="49"/>
  <c r="K1832" i="49"/>
  <c r="A1833" i="49"/>
  <c r="K1833" i="49"/>
  <c r="A1834" i="49"/>
  <c r="K1834" i="49"/>
  <c r="A1835" i="49"/>
  <c r="K1835" i="49"/>
  <c r="A1836" i="49"/>
  <c r="K1836" i="49"/>
  <c r="A1837" i="49"/>
  <c r="K1837" i="49"/>
  <c r="A1838" i="49"/>
  <c r="K1838" i="49"/>
  <c r="A1839" i="49"/>
  <c r="K1839" i="49"/>
  <c r="A1840" i="49"/>
  <c r="K1840" i="49"/>
  <c r="A1841" i="49"/>
  <c r="K1841" i="49"/>
  <c r="A1842" i="49"/>
  <c r="K1842" i="49"/>
  <c r="A1843" i="49"/>
  <c r="K1843" i="49"/>
  <c r="A1844" i="49"/>
  <c r="K1844" i="49"/>
  <c r="A1845" i="49"/>
  <c r="K1845" i="49"/>
  <c r="A1846" i="49"/>
  <c r="K1846" i="49"/>
  <c r="A1847" i="49"/>
  <c r="K1847" i="49"/>
  <c r="A1848" i="49"/>
  <c r="K1848" i="49"/>
  <c r="A1849" i="49"/>
  <c r="K1849" i="49"/>
  <c r="A1850" i="49"/>
  <c r="K1850" i="49"/>
  <c r="A1851" i="49"/>
  <c r="K1851" i="49"/>
  <c r="A1852" i="49"/>
  <c r="K1852" i="49"/>
  <c r="A1853" i="49"/>
  <c r="K1853" i="49"/>
  <c r="A1854" i="49"/>
  <c r="K1854" i="49"/>
  <c r="A1855" i="49"/>
  <c r="K1855" i="49"/>
  <c r="A1856" i="49"/>
  <c r="K1856" i="49"/>
  <c r="A1857" i="49"/>
  <c r="K1857" i="49"/>
  <c r="A1858" i="49"/>
  <c r="K1858" i="49"/>
  <c r="A1859" i="49"/>
  <c r="K1859" i="49"/>
  <c r="A1860" i="49"/>
  <c r="K1860" i="49"/>
  <c r="A1861" i="49"/>
  <c r="K1861" i="49"/>
  <c r="A1862" i="49"/>
  <c r="K1862" i="49"/>
  <c r="A1863" i="49"/>
  <c r="K1863" i="49"/>
  <c r="A1864" i="49"/>
  <c r="K1864" i="49"/>
  <c r="A1865" i="49"/>
  <c r="K1865" i="49"/>
  <c r="A1866" i="49"/>
  <c r="K1866" i="49"/>
  <c r="A1867" i="49"/>
  <c r="K1867" i="49"/>
  <c r="A1868" i="49"/>
  <c r="K1868" i="49"/>
  <c r="A1869" i="49"/>
  <c r="K1869" i="49"/>
  <c r="A1870" i="49"/>
  <c r="K1870" i="49"/>
  <c r="A1871" i="49"/>
  <c r="K1871" i="49"/>
  <c r="A1872" i="49"/>
  <c r="K1872" i="49"/>
  <c r="A1873" i="49"/>
  <c r="K1873" i="49"/>
  <c r="A1874" i="49"/>
  <c r="K1874" i="49"/>
  <c r="A1875" i="49"/>
  <c r="K1875" i="49"/>
  <c r="A1876" i="49"/>
  <c r="K1876" i="49"/>
  <c r="A1877" i="49"/>
  <c r="K1877" i="49"/>
  <c r="A1878" i="49"/>
  <c r="K1878" i="49"/>
  <c r="A1879" i="49"/>
  <c r="K1879" i="49"/>
  <c r="A1880" i="49"/>
  <c r="K1880" i="49"/>
  <c r="A1881" i="49"/>
  <c r="K1881" i="49"/>
  <c r="A1882" i="49"/>
  <c r="K1882" i="49"/>
  <c r="A1883" i="49"/>
  <c r="K1883" i="49"/>
  <c r="A1884" i="49"/>
  <c r="K1884" i="49"/>
  <c r="A1885" i="49"/>
  <c r="K1885" i="49"/>
  <c r="A1886" i="49"/>
  <c r="K1886" i="49"/>
  <c r="A1887" i="49"/>
  <c r="K1887" i="49"/>
  <c r="A1888" i="49"/>
  <c r="K1888" i="49"/>
  <c r="A1889" i="49"/>
  <c r="K1889" i="49"/>
  <c r="A1890" i="49"/>
  <c r="K1890" i="49"/>
  <c r="A1891" i="49"/>
  <c r="K1891" i="49"/>
  <c r="A1892" i="49"/>
  <c r="K1892" i="49"/>
  <c r="A1893" i="49"/>
  <c r="K1893" i="49"/>
  <c r="A1894" i="49"/>
  <c r="K1894" i="49"/>
  <c r="A1895" i="49"/>
  <c r="K1895" i="49"/>
  <c r="A1896" i="49"/>
  <c r="K1896" i="49"/>
  <c r="A1897" i="49"/>
  <c r="K1897" i="49"/>
  <c r="A1898" i="49"/>
  <c r="K1898" i="49"/>
  <c r="A1899" i="49"/>
  <c r="K1899" i="49"/>
  <c r="A1900" i="49"/>
  <c r="K1900" i="49"/>
  <c r="A1901" i="49"/>
  <c r="K1901" i="49"/>
  <c r="A1902" i="49"/>
  <c r="K1902" i="49"/>
  <c r="A1903" i="49"/>
  <c r="K1903" i="49"/>
  <c r="A1904" i="49"/>
  <c r="K1904" i="49"/>
  <c r="A1905" i="49"/>
  <c r="K1905" i="49"/>
  <c r="A1906" i="49"/>
  <c r="K1906" i="49"/>
  <c r="A1907" i="49"/>
  <c r="K1907" i="49"/>
  <c r="A1908" i="49"/>
  <c r="K1908" i="49"/>
  <c r="A1909" i="49"/>
  <c r="K1909" i="49"/>
  <c r="A1910" i="49"/>
  <c r="K1910" i="49"/>
  <c r="A1911" i="49"/>
  <c r="K1911" i="49"/>
  <c r="A1912" i="49"/>
  <c r="K1912" i="49"/>
  <c r="A1913" i="49"/>
  <c r="K1913" i="49"/>
  <c r="A1914" i="49"/>
  <c r="K1914" i="49"/>
  <c r="A1915" i="49"/>
  <c r="K1915" i="49"/>
  <c r="A1916" i="49"/>
  <c r="K1916" i="49"/>
  <c r="A1917" i="49"/>
  <c r="K1917" i="49"/>
  <c r="A1918" i="49"/>
  <c r="K1918" i="49"/>
  <c r="A1919" i="49"/>
  <c r="K1919" i="49"/>
  <c r="A1920" i="49"/>
  <c r="K1920" i="49"/>
  <c r="A1921" i="49"/>
  <c r="K1921" i="49"/>
  <c r="A1922" i="49"/>
  <c r="K1922" i="49"/>
  <c r="A1923" i="49"/>
  <c r="K1923" i="49"/>
  <c r="A1924" i="49"/>
  <c r="K1924" i="49"/>
  <c r="A1925" i="49"/>
  <c r="K1925" i="49"/>
  <c r="A1926" i="49"/>
  <c r="K1926" i="49"/>
  <c r="A1927" i="49"/>
  <c r="K1927" i="49"/>
  <c r="A1928" i="49"/>
  <c r="K1928" i="49"/>
  <c r="A1929" i="49"/>
  <c r="K1929" i="49"/>
  <c r="A1930" i="49"/>
  <c r="K1930" i="49"/>
  <c r="A1931" i="49"/>
  <c r="K1931" i="49"/>
  <c r="A1932" i="49"/>
  <c r="K1932" i="49"/>
  <c r="A1933" i="49"/>
  <c r="K1933" i="49"/>
  <c r="A1934" i="49"/>
  <c r="K1934" i="49"/>
  <c r="A1935" i="49"/>
  <c r="K1935" i="49"/>
  <c r="A1936" i="49"/>
  <c r="K1936" i="49"/>
  <c r="A1937" i="49"/>
  <c r="K1937" i="49"/>
  <c r="A1938" i="49"/>
  <c r="K1938" i="49"/>
  <c r="A1939" i="49"/>
  <c r="K1939" i="49"/>
  <c r="A1940" i="49"/>
  <c r="K1940" i="49"/>
  <c r="A1941" i="49"/>
  <c r="K1941" i="49"/>
  <c r="A1942" i="49"/>
  <c r="K1942" i="49"/>
  <c r="A1943" i="49"/>
  <c r="K1943" i="49"/>
  <c r="A1944" i="49"/>
  <c r="K1944" i="49"/>
  <c r="A1945" i="49"/>
  <c r="K1945" i="49"/>
  <c r="A1946" i="49"/>
  <c r="K1946" i="49"/>
  <c r="A1947" i="49"/>
  <c r="K1947" i="49"/>
  <c r="A1948" i="49"/>
  <c r="K1948" i="49"/>
  <c r="A1949" i="49"/>
  <c r="K1949" i="49"/>
  <c r="A1950" i="49"/>
  <c r="K1950" i="49"/>
  <c r="A1951" i="49"/>
  <c r="K1951" i="49"/>
  <c r="A1952" i="49"/>
  <c r="K1952" i="49"/>
  <c r="A1953" i="49"/>
  <c r="K1953" i="49"/>
  <c r="A1954" i="49"/>
  <c r="K1954" i="49"/>
  <c r="A1955" i="49"/>
  <c r="K1955" i="49"/>
  <c r="A1956" i="49"/>
  <c r="K1956" i="49"/>
  <c r="A1957" i="49"/>
  <c r="K1957" i="49"/>
  <c r="A1958" i="49"/>
  <c r="K1958" i="49"/>
  <c r="A1959" i="49"/>
  <c r="K1959" i="49"/>
  <c r="A1960" i="49"/>
  <c r="K1960" i="49"/>
  <c r="A1961" i="49"/>
  <c r="K1961" i="49"/>
  <c r="A1962" i="49"/>
  <c r="K1962" i="49"/>
  <c r="A1963" i="49"/>
  <c r="K1963" i="49"/>
  <c r="A1964" i="49"/>
  <c r="K1964" i="49"/>
  <c r="A1965" i="49"/>
  <c r="K1965" i="49"/>
  <c r="A1966" i="49"/>
  <c r="K1966" i="49"/>
  <c r="A1967" i="49"/>
  <c r="K1967" i="49"/>
  <c r="A1968" i="49"/>
  <c r="K1968" i="49"/>
  <c r="A1969" i="49"/>
  <c r="K1969" i="49"/>
  <c r="A1970" i="49"/>
  <c r="K1970" i="49"/>
  <c r="A1971" i="49"/>
  <c r="K1971" i="49"/>
  <c r="A1972" i="49"/>
  <c r="K1972" i="49"/>
  <c r="A1973" i="49"/>
  <c r="K1973" i="49"/>
  <c r="A1974" i="49"/>
  <c r="K1974" i="49"/>
  <c r="A1975" i="49"/>
  <c r="K1975" i="49"/>
  <c r="A1976" i="49"/>
  <c r="K1976" i="49"/>
  <c r="A1977" i="49"/>
  <c r="K1977" i="49"/>
  <c r="A1978" i="49"/>
  <c r="K1978" i="49"/>
  <c r="A1979" i="49"/>
  <c r="K1979" i="49"/>
  <c r="A1980" i="49"/>
  <c r="K1980" i="49"/>
  <c r="A1981" i="49"/>
  <c r="K1981" i="49"/>
  <c r="A1982" i="49"/>
  <c r="K1982" i="49"/>
  <c r="A1983" i="49"/>
  <c r="K1983" i="49"/>
  <c r="A1984" i="49"/>
  <c r="K1984" i="49"/>
  <c r="A1985" i="49"/>
  <c r="K1985" i="49"/>
  <c r="A1986" i="49"/>
  <c r="K1986" i="49"/>
  <c r="A1987" i="49"/>
  <c r="K1987" i="49"/>
  <c r="A1988" i="49"/>
  <c r="K1988" i="49"/>
  <c r="A1989" i="49"/>
  <c r="K1989" i="49"/>
  <c r="A1990" i="49"/>
  <c r="K1990" i="49"/>
  <c r="A1991" i="49"/>
  <c r="K1991" i="49"/>
  <c r="A1992" i="49"/>
  <c r="K1992" i="49"/>
  <c r="A1993" i="49"/>
  <c r="K1993" i="49"/>
  <c r="A1994" i="49"/>
  <c r="K1994" i="49"/>
  <c r="A1995" i="49"/>
  <c r="K1995" i="49"/>
  <c r="A1996" i="49"/>
  <c r="K1996" i="49"/>
  <c r="A1997" i="49"/>
  <c r="K1997" i="49"/>
  <c r="A1998" i="49"/>
  <c r="K1998" i="49"/>
  <c r="A1999" i="49"/>
  <c r="K1999" i="49"/>
  <c r="A2000" i="49"/>
  <c r="K2000" i="49"/>
  <c r="A2001" i="49"/>
  <c r="K2001" i="49"/>
  <c r="A2002" i="49"/>
  <c r="K2002" i="49"/>
  <c r="A2003" i="49"/>
  <c r="K2003" i="49"/>
  <c r="A2004" i="49"/>
  <c r="K2004" i="49"/>
  <c r="A2005" i="49"/>
  <c r="K2005" i="49"/>
  <c r="A2006" i="49"/>
  <c r="K2006" i="49"/>
  <c r="A2007" i="49"/>
  <c r="K2007" i="49"/>
  <c r="A2008" i="49"/>
  <c r="K2008" i="49"/>
  <c r="A2009" i="49"/>
  <c r="K2009" i="49"/>
  <c r="A2010" i="49"/>
  <c r="K2010" i="49"/>
  <c r="A2011" i="49"/>
  <c r="K2011" i="49"/>
  <c r="A2012" i="49"/>
  <c r="K2012" i="49"/>
  <c r="A2013" i="49"/>
  <c r="K2013" i="49"/>
  <c r="A2014" i="49"/>
  <c r="K2014" i="49"/>
  <c r="A2015" i="49"/>
  <c r="K2015" i="49"/>
  <c r="A2016" i="49"/>
  <c r="K2016" i="49"/>
  <c r="A2017" i="49"/>
  <c r="K2017" i="49"/>
  <c r="A2018" i="49"/>
  <c r="K2018" i="49"/>
  <c r="A2019" i="49"/>
  <c r="K2019" i="49"/>
  <c r="A2020" i="49"/>
  <c r="K2020" i="49"/>
  <c r="A2021" i="49"/>
  <c r="K2021" i="49"/>
  <c r="A2022" i="49"/>
  <c r="K2022" i="49"/>
  <c r="A2023" i="49"/>
  <c r="K2023" i="49"/>
  <c r="A2024" i="49"/>
  <c r="K2024" i="49"/>
  <c r="A2025" i="49"/>
  <c r="K2025" i="49"/>
  <c r="A2026" i="49"/>
  <c r="K2026" i="49"/>
  <c r="A2027" i="49"/>
  <c r="K2027" i="49"/>
  <c r="A2028" i="49"/>
  <c r="K2028" i="49"/>
  <c r="A2029" i="49"/>
  <c r="K2029" i="49"/>
  <c r="A2030" i="49"/>
  <c r="K2030" i="49"/>
  <c r="A2031" i="49"/>
  <c r="K2031" i="49"/>
  <c r="A2032" i="49"/>
  <c r="K2032" i="49"/>
  <c r="A2033" i="49"/>
  <c r="K2033" i="49"/>
  <c r="A2034" i="49"/>
  <c r="K2034" i="49"/>
  <c r="A2035" i="49"/>
  <c r="K2035" i="49"/>
  <c r="A2036" i="49"/>
  <c r="K2036" i="49"/>
  <c r="A2037" i="49"/>
  <c r="K2037" i="49"/>
  <c r="A2038" i="49"/>
  <c r="K2038" i="49"/>
  <c r="A2039" i="49"/>
  <c r="K2039" i="49"/>
  <c r="A2040" i="49"/>
  <c r="K2040" i="49"/>
  <c r="A2041" i="49"/>
  <c r="K2041" i="49"/>
  <c r="A2042" i="49"/>
  <c r="K2042" i="49"/>
  <c r="A2043" i="49"/>
  <c r="K2043" i="49"/>
  <c r="A2044" i="49"/>
  <c r="K2044" i="49"/>
  <c r="A2045" i="49"/>
  <c r="K2045" i="49"/>
  <c r="A2046" i="49"/>
  <c r="K2046" i="49"/>
  <c r="A2047" i="49"/>
  <c r="K2047" i="49"/>
  <c r="A2048" i="49"/>
  <c r="K2048" i="49"/>
  <c r="A2049" i="49"/>
  <c r="K2049" i="49"/>
  <c r="A2050" i="49"/>
  <c r="K2050" i="49"/>
  <c r="A2051" i="49"/>
  <c r="K2051" i="49"/>
  <c r="A2052" i="49"/>
  <c r="K2052" i="49"/>
  <c r="A2053" i="49"/>
  <c r="K2053" i="49"/>
  <c r="A2054" i="49"/>
  <c r="K2054" i="49"/>
  <c r="A2055" i="49"/>
  <c r="K2055" i="49"/>
  <c r="A2056" i="49"/>
  <c r="K2056" i="49"/>
  <c r="A2057" i="49"/>
  <c r="K2057" i="49"/>
  <c r="A2058" i="49"/>
  <c r="K2058" i="49"/>
  <c r="A2059" i="49"/>
  <c r="K2059" i="49"/>
  <c r="A2060" i="49"/>
  <c r="K2060" i="49"/>
  <c r="A2061" i="49"/>
  <c r="K2061" i="49"/>
  <c r="A2062" i="49"/>
  <c r="K2062" i="49"/>
  <c r="A2063" i="49"/>
  <c r="K2063" i="49"/>
  <c r="A2064" i="49"/>
  <c r="K2064" i="49"/>
  <c r="A2065" i="49"/>
  <c r="K2065" i="49"/>
  <c r="A2066" i="49"/>
  <c r="K2066" i="49"/>
  <c r="A2067" i="49"/>
  <c r="K2067" i="49"/>
  <c r="A2068" i="49"/>
  <c r="K2068" i="49"/>
  <c r="A2069" i="49"/>
  <c r="K2069" i="49"/>
  <c r="A2070" i="49"/>
  <c r="K2070" i="49"/>
  <c r="A2071" i="49"/>
  <c r="K2071" i="49"/>
  <c r="A2072" i="49"/>
  <c r="K2072" i="49"/>
  <c r="A2073" i="49"/>
  <c r="K2073" i="49"/>
  <c r="A2074" i="49"/>
  <c r="K2074" i="49"/>
  <c r="A2075" i="49"/>
  <c r="K2075" i="49"/>
  <c r="A2076" i="49"/>
  <c r="K2076" i="49"/>
  <c r="A2077" i="49"/>
  <c r="K2077" i="49"/>
  <c r="A2078" i="49"/>
  <c r="K2078" i="49"/>
  <c r="A2079" i="49"/>
  <c r="K2079" i="49"/>
  <c r="A2080" i="49"/>
  <c r="K2080" i="49"/>
  <c r="A2081" i="49"/>
  <c r="K2081" i="49"/>
  <c r="A2082" i="49"/>
  <c r="K2082" i="49"/>
  <c r="A2083" i="49"/>
  <c r="K2083" i="49"/>
  <c r="A2084" i="49"/>
  <c r="K2084" i="49"/>
  <c r="A2085" i="49"/>
  <c r="K2085" i="49"/>
  <c r="A2086" i="49"/>
  <c r="K2086" i="49"/>
  <c r="A2087" i="49"/>
  <c r="K2087" i="49"/>
  <c r="A2088" i="49"/>
  <c r="K2088" i="49"/>
  <c r="A2089" i="49"/>
  <c r="K2089" i="49"/>
  <c r="A2090" i="49"/>
  <c r="K2090" i="49"/>
  <c r="A2091" i="49"/>
  <c r="K2091" i="49"/>
  <c r="A2092" i="49"/>
  <c r="K2092" i="49"/>
  <c r="A2093" i="49"/>
  <c r="K2093" i="49"/>
  <c r="A2094" i="49"/>
  <c r="K2094" i="49"/>
  <c r="A2095" i="49"/>
  <c r="K2095" i="49"/>
  <c r="A2096" i="49"/>
  <c r="K2096" i="49"/>
  <c r="A2097" i="49"/>
  <c r="K2097" i="49"/>
  <c r="A2098" i="49"/>
  <c r="K2098" i="49"/>
  <c r="A2099" i="49"/>
  <c r="K2099" i="49"/>
  <c r="A2100" i="49"/>
  <c r="K2100" i="49"/>
  <c r="A2101" i="49"/>
  <c r="K2101" i="49"/>
  <c r="A2102" i="49"/>
  <c r="K2102" i="49"/>
  <c r="A2103" i="49"/>
  <c r="K2103" i="49"/>
  <c r="A2104" i="49"/>
  <c r="K2104" i="49"/>
  <c r="A2105" i="49"/>
  <c r="K2105" i="49"/>
  <c r="A2106" i="49"/>
  <c r="K2106" i="49"/>
  <c r="A2107" i="49"/>
  <c r="K2107" i="49"/>
  <c r="A2108" i="49"/>
  <c r="K2108" i="49"/>
  <c r="A2109" i="49"/>
  <c r="K2109" i="49"/>
  <c r="A2110" i="49"/>
  <c r="K2110" i="49"/>
  <c r="A2111" i="49"/>
  <c r="K2111" i="49"/>
  <c r="A2112" i="49"/>
  <c r="K2112" i="49"/>
  <c r="A2113" i="49"/>
  <c r="K2113" i="49"/>
  <c r="A2114" i="49"/>
  <c r="K2114" i="49"/>
  <c r="A2115" i="49"/>
  <c r="K2115" i="49"/>
  <c r="A2116" i="49"/>
  <c r="K2116" i="49"/>
  <c r="A2117" i="49"/>
  <c r="K2117" i="49"/>
  <c r="A2118" i="49"/>
  <c r="K2118" i="49"/>
  <c r="A2119" i="49"/>
  <c r="K2119" i="49"/>
  <c r="A2120" i="49"/>
  <c r="K2120" i="49"/>
  <c r="A2121" i="49"/>
  <c r="K2121" i="49"/>
  <c r="A2122" i="49"/>
  <c r="K2122" i="49"/>
  <c r="A2123" i="49"/>
  <c r="K2123" i="49"/>
  <c r="A2124" i="49"/>
  <c r="K2124" i="49"/>
  <c r="A2125" i="49"/>
  <c r="K2125" i="49"/>
  <c r="A2126" i="49"/>
  <c r="K2126" i="49"/>
  <c r="A2127" i="49"/>
  <c r="K2127" i="49"/>
  <c r="A2128" i="49"/>
  <c r="K2128" i="49"/>
  <c r="A2129" i="49"/>
  <c r="K2129" i="49"/>
  <c r="A2130" i="49"/>
  <c r="K2130" i="49"/>
  <c r="A2131" i="49"/>
  <c r="K2131" i="49"/>
  <c r="A2132" i="49"/>
  <c r="K2132" i="49"/>
  <c r="A2133" i="49"/>
  <c r="K2133" i="49"/>
  <c r="A2134" i="49"/>
  <c r="K2134" i="49"/>
  <c r="A2135" i="49"/>
  <c r="K2135" i="49"/>
  <c r="A2136" i="49"/>
  <c r="K2136" i="49"/>
  <c r="A2137" i="49"/>
  <c r="K2137" i="49"/>
  <c r="A2138" i="49"/>
  <c r="K2138" i="49"/>
  <c r="A2139" i="49"/>
  <c r="K2139" i="49"/>
  <c r="A2140" i="49"/>
  <c r="K2140" i="49"/>
  <c r="A2141" i="49"/>
  <c r="K2141" i="49"/>
  <c r="A2142" i="49"/>
  <c r="K2142" i="49"/>
  <c r="A2143" i="49"/>
  <c r="K2143" i="49"/>
  <c r="A2144" i="49"/>
  <c r="K2144" i="49"/>
  <c r="A2145" i="49"/>
  <c r="K2145" i="49"/>
  <c r="A2146" i="49"/>
  <c r="K2146" i="49"/>
  <c r="A2147" i="49"/>
  <c r="K2147" i="49"/>
  <c r="A2148" i="49"/>
  <c r="K2148" i="49"/>
  <c r="A2149" i="49"/>
  <c r="K2149" i="49"/>
  <c r="A2150" i="49"/>
  <c r="K2150" i="49"/>
  <c r="A2151" i="49"/>
  <c r="K2151" i="49"/>
  <c r="A2152" i="49"/>
  <c r="K2152" i="49"/>
  <c r="A2153" i="49"/>
  <c r="K2153" i="49"/>
  <c r="A2154" i="49"/>
  <c r="K2154" i="49"/>
  <c r="A2155" i="49"/>
  <c r="K2155" i="49"/>
  <c r="A2156" i="49"/>
  <c r="K2156" i="49"/>
  <c r="A2157" i="49"/>
  <c r="K2157" i="49"/>
  <c r="A2158" i="49"/>
  <c r="K2158" i="49"/>
  <c r="A2159" i="49"/>
  <c r="K2159" i="49"/>
  <c r="A2160" i="49"/>
  <c r="K2160" i="49"/>
  <c r="A2161" i="49"/>
  <c r="K2161" i="49"/>
  <c r="A2162" i="49"/>
  <c r="K2162" i="49"/>
  <c r="A2163" i="49"/>
  <c r="K2163" i="49"/>
  <c r="A2164" i="49"/>
  <c r="K2164" i="49"/>
  <c r="A2165" i="49"/>
  <c r="K2165" i="49"/>
  <c r="A2166" i="49"/>
  <c r="K2166" i="49"/>
  <c r="A2167" i="49"/>
  <c r="K2167" i="49"/>
  <c r="A2168" i="49"/>
  <c r="K2168" i="49"/>
  <c r="A2169" i="49"/>
  <c r="K2169" i="49"/>
  <c r="A2170" i="49"/>
  <c r="K2170" i="49"/>
  <c r="A2171" i="49"/>
  <c r="K2171" i="49"/>
  <c r="A2172" i="49"/>
  <c r="K2172" i="49"/>
  <c r="A2173" i="49"/>
  <c r="K2173" i="49"/>
  <c r="A2174" i="49"/>
  <c r="K2174" i="49"/>
  <c r="A2175" i="49"/>
  <c r="K2175" i="49"/>
  <c r="A2176" i="49"/>
  <c r="K2176" i="49"/>
  <c r="A2177" i="49"/>
  <c r="K2177" i="49"/>
  <c r="A2178" i="49"/>
  <c r="K2178" i="49"/>
  <c r="A2179" i="49"/>
  <c r="K2179" i="49"/>
  <c r="A2180" i="49"/>
  <c r="K2180" i="49"/>
  <c r="A2181" i="49"/>
  <c r="K2181" i="49"/>
  <c r="A2182" i="49"/>
  <c r="K2182" i="49"/>
  <c r="A2183" i="49"/>
  <c r="K2183" i="49"/>
  <c r="A2184" i="49"/>
  <c r="K2184" i="49"/>
  <c r="A2185" i="49"/>
  <c r="K2185" i="49"/>
  <c r="A2186" i="49"/>
  <c r="K2186" i="49"/>
  <c r="A2187" i="49"/>
  <c r="K2187" i="49"/>
  <c r="A2188" i="49"/>
  <c r="K2188" i="49"/>
  <c r="A2189" i="49"/>
  <c r="K2189" i="49"/>
  <c r="A2190" i="49"/>
  <c r="K2190" i="49"/>
  <c r="A2191" i="49"/>
  <c r="K2191" i="49"/>
  <c r="A2192" i="49"/>
  <c r="K2192" i="49"/>
  <c r="A2193" i="49"/>
  <c r="K2193" i="49"/>
  <c r="A2194" i="49"/>
  <c r="K2194" i="49"/>
  <c r="A2195" i="49"/>
  <c r="K2195" i="49"/>
  <c r="A2196" i="49"/>
  <c r="K2196" i="49"/>
  <c r="A2197" i="49"/>
  <c r="K2197" i="49"/>
  <c r="A2198" i="49"/>
  <c r="K2198" i="49"/>
  <c r="A2199" i="49"/>
  <c r="K2199" i="49"/>
  <c r="A2200" i="49"/>
  <c r="K2200" i="49"/>
  <c r="A2201" i="49"/>
  <c r="K2201" i="49"/>
  <c r="A2202" i="49"/>
  <c r="K2202" i="49"/>
  <c r="A2203" i="49"/>
  <c r="K2203" i="49"/>
  <c r="A2204" i="49"/>
  <c r="K2204" i="49"/>
  <c r="A2205" i="49"/>
  <c r="K2205" i="49"/>
  <c r="A2206" i="49"/>
  <c r="K2206" i="49"/>
  <c r="A2207" i="49"/>
  <c r="K2207" i="49"/>
  <c r="A2208" i="49"/>
  <c r="K2208" i="49"/>
  <c r="A2209" i="49"/>
  <c r="K2209" i="49"/>
  <c r="A2210" i="49"/>
  <c r="K2210" i="49"/>
  <c r="A2211" i="49"/>
  <c r="K2211" i="49"/>
  <c r="A2212" i="49"/>
  <c r="K2212" i="49"/>
  <c r="A2213" i="49"/>
  <c r="K2213" i="49"/>
  <c r="A2214" i="49"/>
  <c r="K2214" i="49"/>
  <c r="A2215" i="49"/>
  <c r="K2215" i="49"/>
  <c r="A2216" i="49"/>
  <c r="K2216" i="49"/>
  <c r="A2217" i="49"/>
  <c r="K2217" i="49"/>
  <c r="A2218" i="49"/>
  <c r="K2218" i="49"/>
  <c r="A2219" i="49"/>
  <c r="K2219" i="49"/>
  <c r="A2220" i="49"/>
  <c r="K2220" i="49"/>
  <c r="A2221" i="49"/>
  <c r="K2221" i="49"/>
  <c r="A2222" i="49"/>
  <c r="K2222" i="49"/>
  <c r="A2223" i="49"/>
  <c r="K2223" i="49"/>
  <c r="A2224" i="49"/>
  <c r="K2224" i="49"/>
  <c r="A2225" i="49"/>
  <c r="K2225" i="49"/>
  <c r="A2226" i="49"/>
  <c r="K2226" i="49"/>
  <c r="A2227" i="49"/>
  <c r="K2227" i="49"/>
  <c r="A2228" i="49"/>
  <c r="K2228" i="49"/>
  <c r="A2229" i="49"/>
  <c r="K2229" i="49"/>
  <c r="A2230" i="49"/>
  <c r="K2230" i="49"/>
  <c r="A2231" i="49"/>
  <c r="K2231" i="49"/>
  <c r="A2232" i="49"/>
  <c r="K2232" i="49"/>
  <c r="A2233" i="49"/>
  <c r="K2233" i="49"/>
  <c r="A2234" i="49"/>
  <c r="K2234" i="49"/>
  <c r="A2235" i="49"/>
  <c r="K2235" i="49"/>
  <c r="A2236" i="49"/>
  <c r="K2236" i="49"/>
  <c r="A2237" i="49"/>
  <c r="K2237" i="49"/>
  <c r="A2238" i="49"/>
  <c r="K2238" i="49"/>
  <c r="A2239" i="49"/>
  <c r="K2239" i="49"/>
  <c r="A2240" i="49"/>
  <c r="K2240" i="49"/>
  <c r="A2241" i="49"/>
  <c r="K2241" i="49"/>
  <c r="A2242" i="49"/>
  <c r="K2242" i="49"/>
  <c r="A2243" i="49"/>
  <c r="K2243" i="49"/>
  <c r="A2244" i="49"/>
  <c r="K2244" i="49"/>
  <c r="A2245" i="49"/>
  <c r="K2245" i="49"/>
  <c r="A2246" i="49"/>
  <c r="K2246" i="49"/>
  <c r="A2247" i="49"/>
  <c r="K2247" i="49"/>
  <c r="A2248" i="49"/>
  <c r="K2248" i="49"/>
  <c r="A2249" i="49"/>
  <c r="K2249" i="49"/>
  <c r="A2250" i="49"/>
  <c r="K2250" i="49"/>
  <c r="A2251" i="49"/>
  <c r="K2251" i="49"/>
  <c r="A2252" i="49"/>
  <c r="K2252" i="49"/>
  <c r="A2253" i="49"/>
  <c r="K2253" i="49"/>
  <c r="A2254" i="49"/>
  <c r="K2254" i="49"/>
  <c r="A2255" i="49"/>
  <c r="K2255" i="49"/>
  <c r="A2256" i="49"/>
  <c r="K2256" i="49"/>
  <c r="A2257" i="49"/>
  <c r="K2257" i="49"/>
  <c r="A2258" i="49"/>
  <c r="K2258" i="49"/>
  <c r="A2259" i="49"/>
  <c r="K2259" i="49"/>
  <c r="A2260" i="49"/>
  <c r="K2260" i="49"/>
  <c r="A2261" i="49"/>
  <c r="K2261" i="49"/>
  <c r="A2262" i="49"/>
  <c r="K2262" i="49"/>
  <c r="A2263" i="49"/>
  <c r="K2263" i="49"/>
  <c r="A2264" i="49"/>
  <c r="K2264" i="49"/>
  <c r="A2265" i="49"/>
  <c r="K2265" i="49"/>
  <c r="A2266" i="49"/>
  <c r="K2266" i="49"/>
  <c r="A2267" i="49"/>
  <c r="K2267" i="49"/>
  <c r="A2268" i="49"/>
  <c r="K2268" i="49"/>
  <c r="A2269" i="49"/>
  <c r="K2269" i="49"/>
  <c r="A2270" i="49"/>
  <c r="K2270" i="49"/>
  <c r="A2271" i="49"/>
  <c r="K2271" i="49"/>
  <c r="A2272" i="49"/>
  <c r="K2272" i="49"/>
  <c r="A2273" i="49"/>
  <c r="K2273" i="49"/>
  <c r="A2274" i="49"/>
  <c r="K2274" i="49"/>
  <c r="A2275" i="49"/>
  <c r="K2275" i="49"/>
  <c r="A2276" i="49"/>
  <c r="K2276" i="49"/>
  <c r="A2277" i="49"/>
  <c r="K2277" i="49"/>
  <c r="A2278" i="49"/>
  <c r="K2278" i="49"/>
  <c r="A2279" i="49"/>
  <c r="K2279" i="49"/>
  <c r="A2280" i="49"/>
  <c r="K2280" i="49"/>
  <c r="A2281" i="49"/>
  <c r="K2281" i="49"/>
  <c r="A2282" i="49"/>
  <c r="K2282" i="49"/>
  <c r="A2283" i="49"/>
  <c r="K2283" i="49"/>
  <c r="A2284" i="49"/>
  <c r="K2284" i="49"/>
  <c r="A2285" i="49"/>
  <c r="K2285" i="49"/>
  <c r="A2286" i="49"/>
  <c r="K2286" i="49"/>
  <c r="A2287" i="49"/>
  <c r="K2287" i="49"/>
  <c r="A2288" i="49"/>
  <c r="K2288" i="49"/>
  <c r="A2289" i="49"/>
  <c r="K2289" i="49"/>
  <c r="A2290" i="49"/>
  <c r="K2290" i="49"/>
  <c r="A2291" i="49"/>
  <c r="K2291" i="49"/>
  <c r="A2292" i="49"/>
  <c r="K2292" i="49"/>
  <c r="A2293" i="49"/>
  <c r="K2293" i="49"/>
  <c r="A2294" i="49"/>
  <c r="K2294" i="49"/>
  <c r="A2295" i="49"/>
  <c r="K2295" i="49"/>
  <c r="A2296" i="49"/>
  <c r="K2296" i="49"/>
  <c r="A2297" i="49"/>
  <c r="K2297" i="49"/>
  <c r="A2298" i="49"/>
  <c r="K2298" i="49"/>
  <c r="A2299" i="49"/>
  <c r="K2299" i="49"/>
  <c r="A2300" i="49"/>
  <c r="K2300" i="49"/>
  <c r="A2301" i="49"/>
  <c r="K2301" i="49"/>
  <c r="A2302" i="49"/>
  <c r="K2302" i="49"/>
  <c r="A2303" i="49"/>
  <c r="K2303" i="49"/>
  <c r="A2304" i="49"/>
  <c r="K2304" i="49"/>
  <c r="A2305" i="49"/>
  <c r="K2305" i="49"/>
  <c r="A2306" i="49"/>
  <c r="K2306" i="49"/>
  <c r="A2307" i="49"/>
  <c r="K2307" i="49"/>
  <c r="A2308" i="49"/>
  <c r="K2308" i="49"/>
  <c r="A2309" i="49"/>
  <c r="K2309" i="49"/>
  <c r="A2310" i="49"/>
  <c r="K2310" i="49"/>
  <c r="A2311" i="49"/>
  <c r="K2311" i="49"/>
  <c r="A2312" i="49"/>
  <c r="K2312" i="49"/>
  <c r="A2313" i="49"/>
  <c r="K2313" i="49"/>
  <c r="A2314" i="49"/>
  <c r="K2314" i="49"/>
  <c r="A2315" i="49"/>
  <c r="K2315" i="49"/>
  <c r="A2316" i="49"/>
  <c r="K2316" i="49"/>
  <c r="A2317" i="49"/>
  <c r="K2317" i="49"/>
  <c r="A2318" i="49"/>
  <c r="K2318" i="49"/>
  <c r="A2319" i="49"/>
  <c r="K2319" i="49"/>
  <c r="A2320" i="49"/>
  <c r="K2320" i="49"/>
  <c r="A2321" i="49"/>
  <c r="K2321" i="49"/>
  <c r="A2322" i="49"/>
  <c r="K2322" i="49"/>
  <c r="A2323" i="49"/>
  <c r="K2323" i="49"/>
  <c r="A2324" i="49"/>
  <c r="K2324" i="49"/>
  <c r="A2325" i="49"/>
  <c r="K2325" i="49"/>
  <c r="A2326" i="49"/>
  <c r="K2326" i="49"/>
  <c r="A2327" i="49"/>
  <c r="K2327" i="49"/>
  <c r="A2328" i="49"/>
  <c r="K2328" i="49"/>
  <c r="A2329" i="49"/>
  <c r="K2329" i="49"/>
  <c r="A2330" i="49"/>
  <c r="K2330" i="49"/>
  <c r="A2331" i="49"/>
  <c r="K2331" i="49"/>
  <c r="A2332" i="49"/>
  <c r="K2332" i="49"/>
  <c r="A2333" i="49"/>
  <c r="K2333" i="49"/>
  <c r="A2334" i="49"/>
  <c r="K2334" i="49"/>
  <c r="A2335" i="49"/>
  <c r="K2335" i="49"/>
  <c r="A2336" i="49"/>
  <c r="K2336" i="49"/>
  <c r="A2337" i="49"/>
  <c r="K2337" i="49"/>
  <c r="A2338" i="49"/>
  <c r="K2338" i="49"/>
  <c r="A2339" i="49"/>
  <c r="K2339" i="49"/>
  <c r="A2340" i="49"/>
  <c r="K2340" i="49"/>
  <c r="A2341" i="49"/>
  <c r="K2341" i="49"/>
  <c r="A2342" i="49"/>
  <c r="K2342" i="49"/>
  <c r="A2343" i="49"/>
  <c r="K2343" i="49"/>
  <c r="A2344" i="49"/>
  <c r="K2344" i="49"/>
  <c r="A2345" i="49"/>
  <c r="K2345" i="49"/>
  <c r="A2346" i="49"/>
  <c r="K2346" i="49"/>
  <c r="A2347" i="49"/>
  <c r="K2347" i="49"/>
  <c r="A2348" i="49"/>
  <c r="K2348" i="49"/>
  <c r="A2349" i="49"/>
  <c r="K2349" i="49"/>
  <c r="A2350" i="49"/>
  <c r="K2350" i="49"/>
  <c r="A2351" i="49"/>
  <c r="K2351" i="49"/>
  <c r="A2352" i="49"/>
  <c r="K2352" i="49"/>
  <c r="A2353" i="49"/>
  <c r="K2353" i="49"/>
  <c r="A2354" i="49"/>
  <c r="K2354" i="49"/>
  <c r="A2355" i="49"/>
  <c r="K2355" i="49"/>
  <c r="A2356" i="49"/>
  <c r="K2356" i="49"/>
  <c r="A2357" i="49"/>
  <c r="K2357" i="49"/>
  <c r="A2358" i="49"/>
  <c r="K2358" i="49"/>
  <c r="A2359" i="49"/>
  <c r="K2359" i="49"/>
  <c r="A2360" i="49"/>
  <c r="K2360" i="49"/>
  <c r="A2361" i="49"/>
  <c r="K2361" i="49"/>
  <c r="A2362" i="49"/>
  <c r="K2362" i="49"/>
  <c r="A2363" i="49"/>
  <c r="K2363" i="49"/>
  <c r="A2364" i="49"/>
  <c r="K2364" i="49"/>
  <c r="A2365" i="49"/>
  <c r="K2365" i="49"/>
  <c r="A2366" i="49"/>
  <c r="K2366" i="49"/>
  <c r="A2367" i="49"/>
  <c r="K2367" i="49"/>
  <c r="A2368" i="49"/>
  <c r="K2368" i="49"/>
  <c r="A2369" i="49"/>
  <c r="K2369" i="49"/>
  <c r="A2370" i="49"/>
  <c r="K2370" i="49"/>
  <c r="A2371" i="49"/>
  <c r="K2371" i="49"/>
  <c r="A2372" i="49"/>
  <c r="K2372" i="49"/>
  <c r="A2373" i="49"/>
  <c r="K2373" i="49"/>
  <c r="A2374" i="49"/>
  <c r="K2374" i="49"/>
  <c r="A2375" i="49"/>
  <c r="K2375" i="49"/>
  <c r="A2376" i="49"/>
  <c r="K2376" i="49"/>
  <c r="A2377" i="49"/>
  <c r="K2377" i="49"/>
  <c r="A2378" i="49"/>
  <c r="K2378" i="49"/>
  <c r="A2379" i="49"/>
  <c r="K2379" i="49"/>
  <c r="A2380" i="49"/>
  <c r="K2380" i="49"/>
  <c r="A2381" i="49"/>
  <c r="K2381" i="49"/>
  <c r="A2382" i="49"/>
  <c r="K2382" i="49"/>
  <c r="A2383" i="49"/>
  <c r="K2383" i="49"/>
  <c r="A2384" i="49"/>
  <c r="K2384" i="49"/>
  <c r="A2385" i="49"/>
  <c r="K2385" i="49"/>
  <c r="A2386" i="49"/>
  <c r="K2386" i="49"/>
  <c r="A2387" i="49"/>
  <c r="K2387" i="49"/>
  <c r="A2388" i="49"/>
  <c r="K2388" i="49"/>
  <c r="A2389" i="49"/>
  <c r="K2389" i="49"/>
  <c r="A2390" i="49"/>
  <c r="K2390" i="49"/>
  <c r="A2391" i="49"/>
  <c r="K2391" i="49"/>
  <c r="A2392" i="49"/>
  <c r="K2392" i="49"/>
  <c r="A2393" i="49"/>
  <c r="K2393" i="49"/>
  <c r="A2394" i="49"/>
  <c r="K2394" i="49"/>
  <c r="A2395" i="49"/>
  <c r="K2395" i="49"/>
  <c r="A2396" i="49"/>
  <c r="K2396" i="49"/>
  <c r="A2397" i="49"/>
  <c r="K2397" i="49"/>
  <c r="A2398" i="49"/>
  <c r="K2398" i="49"/>
  <c r="A2399" i="49"/>
  <c r="K2399" i="49"/>
  <c r="A2400" i="49"/>
  <c r="K2400" i="49"/>
  <c r="A2401" i="49"/>
  <c r="K2401" i="49"/>
  <c r="A2402" i="49"/>
  <c r="K2402" i="49"/>
  <c r="A2403" i="49"/>
  <c r="K2403" i="49"/>
  <c r="A2404" i="49"/>
  <c r="K2404" i="49"/>
  <c r="A2405" i="49"/>
  <c r="K2405" i="49"/>
  <c r="A2406" i="49"/>
  <c r="K2406" i="49"/>
  <c r="A2407" i="49"/>
  <c r="K2407" i="49"/>
  <c r="A2408" i="49"/>
  <c r="K2408" i="49"/>
  <c r="A2409" i="49"/>
  <c r="K2409" i="49"/>
  <c r="A2410" i="49"/>
  <c r="K2410" i="49"/>
  <c r="A2411" i="49"/>
  <c r="K2411" i="49"/>
  <c r="A2412" i="49"/>
  <c r="K2412" i="49"/>
  <c r="A2413" i="49"/>
  <c r="K2413" i="49"/>
  <c r="A2414" i="49"/>
  <c r="K2414" i="49"/>
  <c r="A2415" i="49"/>
  <c r="K2415" i="49"/>
  <c r="A2416" i="49"/>
  <c r="K2416" i="49"/>
  <c r="A2417" i="49"/>
  <c r="K2417" i="49"/>
  <c r="A2418" i="49"/>
  <c r="K2418" i="49"/>
  <c r="A2419" i="49"/>
  <c r="K2419" i="49"/>
  <c r="A2420" i="49"/>
  <c r="K2420" i="49"/>
  <c r="A2421" i="49"/>
  <c r="K2421" i="49"/>
  <c r="A2422" i="49"/>
  <c r="K2422" i="49"/>
  <c r="A2423" i="49"/>
  <c r="K2423" i="49"/>
  <c r="A2424" i="49"/>
  <c r="K2424" i="49"/>
  <c r="A2425" i="49"/>
  <c r="K2425" i="49"/>
  <c r="A2426" i="49"/>
  <c r="K2426" i="49"/>
  <c r="A2427" i="49"/>
  <c r="K2427" i="49"/>
  <c r="A2428" i="49"/>
  <c r="K2428" i="49"/>
  <c r="A2429" i="49"/>
  <c r="K2429" i="49"/>
  <c r="A2430" i="49"/>
  <c r="K2430" i="49"/>
  <c r="A2431" i="49"/>
  <c r="K2431" i="49"/>
  <c r="A2432" i="49"/>
  <c r="K2432" i="49"/>
  <c r="A2433" i="49"/>
  <c r="K2433" i="49"/>
  <c r="A2434" i="49"/>
  <c r="K2434" i="49"/>
  <c r="A2435" i="49"/>
  <c r="K2435" i="49"/>
  <c r="A2436" i="49"/>
  <c r="K2436" i="49"/>
  <c r="A2437" i="49"/>
  <c r="K2437" i="49"/>
  <c r="A2438" i="49"/>
  <c r="K2438" i="49"/>
  <c r="A2439" i="49"/>
  <c r="K2439" i="49"/>
  <c r="A2440" i="49"/>
  <c r="K2440" i="49"/>
  <c r="A2441" i="49"/>
  <c r="K2441" i="49"/>
  <c r="A2442" i="49"/>
  <c r="K2442" i="49"/>
  <c r="A2443" i="49"/>
  <c r="K2443" i="49"/>
  <c r="A2444" i="49"/>
  <c r="K2444" i="49"/>
  <c r="A2445" i="49"/>
  <c r="K2445" i="49"/>
  <c r="A2446" i="49"/>
  <c r="K2446" i="49"/>
  <c r="A2447" i="49"/>
  <c r="K2447" i="49"/>
  <c r="A2448" i="49"/>
  <c r="K2448" i="49"/>
  <c r="A2449" i="49"/>
  <c r="K2449" i="49"/>
  <c r="A2450" i="49"/>
  <c r="K2450" i="49"/>
  <c r="A2451" i="49"/>
  <c r="K2451" i="49"/>
  <c r="A2452" i="49"/>
  <c r="K2452" i="49"/>
  <c r="A2453" i="49"/>
  <c r="K2453" i="49"/>
  <c r="A2454" i="49"/>
  <c r="K2454" i="49"/>
  <c r="A2455" i="49"/>
  <c r="K2455" i="49"/>
  <c r="A2456" i="49"/>
  <c r="K2456" i="49"/>
  <c r="A2457" i="49"/>
  <c r="K2457" i="49"/>
  <c r="A2458" i="49"/>
  <c r="K2458" i="49"/>
  <c r="A2459" i="49"/>
  <c r="K2459" i="49"/>
  <c r="A2460" i="49"/>
  <c r="K2460" i="49"/>
  <c r="A2461" i="49"/>
  <c r="K2461" i="49"/>
  <c r="A2462" i="49"/>
  <c r="K2462" i="49"/>
  <c r="A2463" i="49"/>
  <c r="K2463" i="49"/>
  <c r="A2464" i="49"/>
  <c r="K2464" i="49"/>
  <c r="A2465" i="49"/>
  <c r="K2465" i="49"/>
  <c r="A2466" i="49"/>
  <c r="K2466" i="49"/>
  <c r="A2467" i="49"/>
  <c r="K2467" i="49"/>
  <c r="A2468" i="49"/>
  <c r="K2468" i="49"/>
  <c r="A2469" i="49"/>
  <c r="K2469" i="49"/>
  <c r="A2470" i="49"/>
  <c r="K2470" i="49"/>
  <c r="A2471" i="49"/>
  <c r="K2471" i="49"/>
  <c r="A2472" i="49"/>
  <c r="K2472" i="49"/>
  <c r="A2473" i="49"/>
  <c r="K2473" i="49"/>
  <c r="A2474" i="49"/>
  <c r="K2474" i="49"/>
  <c r="A2475" i="49"/>
  <c r="K2475" i="49"/>
  <c r="A2476" i="49"/>
  <c r="K2476" i="49"/>
  <c r="A2477" i="49"/>
  <c r="K2477" i="49"/>
  <c r="A2478" i="49"/>
  <c r="K2478" i="49"/>
  <c r="A2479" i="49"/>
  <c r="K2479" i="49"/>
  <c r="A2480" i="49"/>
  <c r="K2480" i="49"/>
  <c r="A2481" i="49"/>
  <c r="K2481" i="49"/>
  <c r="A2482" i="49"/>
  <c r="K2482" i="49"/>
  <c r="A2483" i="49"/>
  <c r="K2483" i="49"/>
  <c r="A2484" i="49"/>
  <c r="K2484" i="49"/>
  <c r="A2485" i="49"/>
  <c r="K2485" i="49"/>
  <c r="A2486" i="49"/>
  <c r="K2486" i="49"/>
  <c r="A2487" i="49"/>
  <c r="K2487" i="49"/>
  <c r="A2488" i="49"/>
  <c r="K2488" i="49"/>
  <c r="A2489" i="49"/>
  <c r="K2489" i="49"/>
  <c r="A2490" i="49"/>
  <c r="K2490" i="49"/>
  <c r="A2491" i="49"/>
  <c r="K2491" i="49"/>
  <c r="A2492" i="49"/>
  <c r="K2492" i="49"/>
  <c r="A2493" i="49"/>
  <c r="K2493" i="49"/>
  <c r="A2494" i="49"/>
  <c r="K2494" i="49"/>
  <c r="A2495" i="49"/>
  <c r="K2495" i="49"/>
  <c r="A2496" i="49"/>
  <c r="K2496" i="49"/>
  <c r="A2497" i="49"/>
  <c r="K2497" i="49"/>
  <c r="A2498" i="49"/>
  <c r="K2498" i="49"/>
  <c r="A2499" i="49"/>
  <c r="K2499" i="49"/>
  <c r="A2500" i="49"/>
  <c r="K2500" i="49"/>
  <c r="A2501" i="49"/>
  <c r="K2501" i="49"/>
  <c r="A2502" i="49"/>
  <c r="K2502" i="49"/>
  <c r="A2503" i="49"/>
  <c r="K2503" i="49"/>
  <c r="A2504" i="49"/>
  <c r="K2504" i="49"/>
  <c r="A2505" i="49"/>
  <c r="K2505" i="49"/>
  <c r="A2506" i="49"/>
  <c r="K2506" i="49"/>
  <c r="A2507" i="49"/>
  <c r="K2507" i="49"/>
  <c r="A2508" i="49"/>
  <c r="K2508" i="49"/>
  <c r="A2509" i="49"/>
  <c r="K2509" i="49"/>
  <c r="A2510" i="49"/>
  <c r="K2510" i="49"/>
  <c r="A2511" i="49"/>
  <c r="K2511" i="49"/>
  <c r="A2512" i="49"/>
  <c r="K2512" i="49"/>
  <c r="A2513" i="49"/>
  <c r="K2513" i="49"/>
  <c r="A2514" i="49"/>
  <c r="K2514" i="49"/>
  <c r="A2515" i="49"/>
  <c r="K2515" i="49"/>
  <c r="A2516" i="49"/>
  <c r="K2516" i="49"/>
  <c r="A2517" i="49"/>
  <c r="K2517" i="49"/>
  <c r="A2518" i="49"/>
  <c r="K2518" i="49"/>
  <c r="A2519" i="49"/>
  <c r="K2519" i="49"/>
  <c r="A2520" i="49"/>
  <c r="K2520" i="49"/>
  <c r="A2521" i="49"/>
  <c r="K2521" i="49"/>
  <c r="A2522" i="49"/>
  <c r="K2522" i="49"/>
  <c r="A2523" i="49"/>
  <c r="K2523" i="49"/>
  <c r="A2524" i="49"/>
  <c r="K2524" i="49"/>
  <c r="A2525" i="49"/>
  <c r="K2525" i="49"/>
  <c r="A2526" i="49"/>
  <c r="K2526" i="49"/>
  <c r="A2527" i="49"/>
  <c r="K2527" i="49"/>
  <c r="A2528" i="49"/>
  <c r="K2528" i="49"/>
  <c r="A2529" i="49"/>
  <c r="K2529" i="49"/>
  <c r="A2530" i="49"/>
  <c r="K2530" i="49"/>
  <c r="A2531" i="49"/>
  <c r="K2531" i="49"/>
  <c r="A2532" i="49"/>
  <c r="K2532" i="49"/>
  <c r="A2533" i="49"/>
  <c r="K2533" i="49"/>
  <c r="A2534" i="49"/>
  <c r="K2534" i="49"/>
  <c r="A2535" i="49"/>
  <c r="K2535" i="49"/>
  <c r="A2536" i="49"/>
  <c r="K2536" i="49"/>
  <c r="A2537" i="49"/>
  <c r="K2537" i="49"/>
  <c r="A2538" i="49"/>
  <c r="K2538" i="49"/>
  <c r="A2539" i="49"/>
  <c r="K2539" i="49"/>
  <c r="A2540" i="49"/>
  <c r="K2540" i="49"/>
  <c r="A2541" i="49"/>
  <c r="K2541" i="49"/>
  <c r="A2542" i="49"/>
  <c r="K2542" i="49"/>
  <c r="A2543" i="49"/>
  <c r="K2543" i="49"/>
  <c r="A2544" i="49"/>
  <c r="K2544" i="49"/>
  <c r="A2545" i="49"/>
  <c r="K2545" i="49"/>
  <c r="A2546" i="49"/>
  <c r="K2546" i="49"/>
  <c r="A2547" i="49"/>
  <c r="K2547" i="49"/>
  <c r="A2548" i="49"/>
  <c r="K2548" i="49"/>
  <c r="A2549" i="49"/>
  <c r="K2549" i="49"/>
  <c r="A2550" i="49"/>
  <c r="K2550" i="49"/>
  <c r="A2551" i="49"/>
  <c r="K2551" i="49"/>
  <c r="A2552" i="49"/>
  <c r="K2552" i="49"/>
  <c r="A2553" i="49"/>
  <c r="K2553" i="49"/>
  <c r="A2554" i="49"/>
  <c r="K2554" i="49"/>
  <c r="A2555" i="49"/>
  <c r="K2555" i="49"/>
  <c r="A2556" i="49"/>
  <c r="K2556" i="49"/>
  <c r="A2557" i="49"/>
  <c r="K2557" i="49"/>
  <c r="A2558" i="49"/>
  <c r="K2558" i="49"/>
  <c r="A2559" i="49"/>
  <c r="K2559" i="49"/>
  <c r="A2560" i="49"/>
  <c r="K2560" i="49"/>
  <c r="A2561" i="49"/>
  <c r="K2561" i="49"/>
  <c r="A2562" i="49"/>
  <c r="K2562" i="49"/>
  <c r="A2563" i="49"/>
  <c r="K2563" i="49"/>
  <c r="A2564" i="49"/>
  <c r="K2564" i="49"/>
  <c r="A2565" i="49"/>
  <c r="K2565" i="49"/>
  <c r="A2566" i="49"/>
  <c r="K2566" i="49"/>
  <c r="A2567" i="49"/>
  <c r="K2567" i="49"/>
  <c r="A2568" i="49"/>
  <c r="K2568" i="49"/>
  <c r="A2569" i="49"/>
  <c r="K2569" i="49"/>
  <c r="A2570" i="49"/>
  <c r="K2570" i="49"/>
  <c r="A2571" i="49"/>
  <c r="K2571" i="49"/>
  <c r="A2572" i="49"/>
  <c r="K2572" i="49"/>
  <c r="A2573" i="49"/>
  <c r="K2573" i="49"/>
  <c r="A2574" i="49"/>
  <c r="K2574" i="49"/>
  <c r="A2575" i="49"/>
  <c r="K2575" i="49"/>
  <c r="A2576" i="49"/>
  <c r="K2576" i="49"/>
  <c r="A2577" i="49"/>
  <c r="K2577" i="49"/>
  <c r="A2578" i="49"/>
  <c r="K2578" i="49"/>
  <c r="A2579" i="49"/>
  <c r="K2579" i="49"/>
  <c r="A2580" i="49"/>
  <c r="K2580" i="49"/>
  <c r="A2581" i="49"/>
  <c r="K2581" i="49"/>
  <c r="A2582" i="49"/>
  <c r="K2582" i="49"/>
  <c r="A2583" i="49"/>
  <c r="K2583" i="49"/>
  <c r="A2584" i="49"/>
  <c r="K2584" i="49"/>
  <c r="A2585" i="49"/>
  <c r="K2585" i="49"/>
  <c r="A2586" i="49"/>
  <c r="K2586" i="49"/>
  <c r="A2587" i="49"/>
  <c r="K2587" i="49"/>
  <c r="A2588" i="49"/>
  <c r="K2588" i="49"/>
  <c r="A2589" i="49"/>
  <c r="K2589" i="49"/>
  <c r="A2590" i="49"/>
  <c r="K2590" i="49"/>
  <c r="A2591" i="49"/>
  <c r="K2591" i="49"/>
  <c r="A2592" i="49"/>
  <c r="K2592" i="49"/>
  <c r="A2593" i="49"/>
  <c r="K2593" i="49"/>
  <c r="A2594" i="49"/>
  <c r="K2594" i="49"/>
  <c r="A2595" i="49"/>
  <c r="K2595" i="49"/>
  <c r="A2596" i="49"/>
  <c r="K2596" i="49"/>
  <c r="A2597" i="49"/>
  <c r="K2597" i="49"/>
  <c r="A2598" i="49"/>
  <c r="K2598" i="49"/>
  <c r="A2599" i="49"/>
  <c r="K2599" i="49"/>
  <c r="A2600" i="49"/>
  <c r="K2600" i="49"/>
  <c r="A2601" i="49"/>
  <c r="K2601" i="49"/>
  <c r="A2602" i="49"/>
  <c r="K2602" i="49"/>
  <c r="A2603" i="49"/>
  <c r="K2603" i="49"/>
  <c r="A2604" i="49"/>
  <c r="K2604" i="49"/>
  <c r="A2605" i="49"/>
  <c r="K2605" i="49"/>
  <c r="A2606" i="49"/>
  <c r="K2606" i="49"/>
  <c r="A2607" i="49"/>
  <c r="K2607" i="49"/>
  <c r="A2608" i="49"/>
  <c r="K2608" i="49"/>
  <c r="A2609" i="49"/>
  <c r="K2609" i="49"/>
  <c r="A2610" i="49"/>
  <c r="K2610" i="49"/>
  <c r="A2611" i="49"/>
  <c r="K2611" i="49"/>
  <c r="A2612" i="49"/>
  <c r="K2612" i="49"/>
  <c r="A2613" i="49"/>
  <c r="K2613" i="49"/>
  <c r="A2614" i="49"/>
  <c r="K2614" i="49"/>
  <c r="A2615" i="49"/>
  <c r="K2615" i="49"/>
  <c r="A2616" i="49"/>
  <c r="K2616" i="49"/>
  <c r="A2617" i="49"/>
  <c r="K2617" i="49"/>
  <c r="A2618" i="49"/>
  <c r="K2618" i="49"/>
  <c r="A2619" i="49"/>
  <c r="K2619" i="49"/>
  <c r="A2620" i="49"/>
  <c r="K2620" i="49"/>
  <c r="A2621" i="49"/>
  <c r="K2621" i="49"/>
  <c r="A2622" i="49"/>
  <c r="K2622" i="49"/>
  <c r="A2623" i="49"/>
  <c r="K2623" i="49"/>
  <c r="A2624" i="49"/>
  <c r="K2624" i="49"/>
  <c r="A2625" i="49"/>
  <c r="K2625" i="49"/>
  <c r="A2626" i="49"/>
  <c r="K2626" i="49"/>
  <c r="A2627" i="49"/>
  <c r="K2627" i="49"/>
  <c r="A2628" i="49"/>
  <c r="K2628" i="49"/>
  <c r="A2629" i="49"/>
  <c r="K2629" i="49"/>
  <c r="A2630" i="49"/>
  <c r="K2630" i="49"/>
  <c r="A2631" i="49"/>
  <c r="K2631" i="49"/>
  <c r="A2632" i="49"/>
  <c r="K2632" i="49"/>
  <c r="A2633" i="49"/>
  <c r="K2633" i="49"/>
  <c r="A2634" i="49"/>
  <c r="K2634" i="49"/>
  <c r="A2635" i="49"/>
  <c r="K2635" i="49"/>
  <c r="A2636" i="49"/>
  <c r="K2636" i="49"/>
  <c r="A2637" i="49"/>
  <c r="K2637" i="49"/>
  <c r="A2638" i="49"/>
  <c r="K2638" i="49"/>
  <c r="A2639" i="49"/>
  <c r="K2639" i="49"/>
  <c r="A2640" i="49"/>
  <c r="K2640" i="49"/>
  <c r="A2641" i="49"/>
  <c r="K2641" i="49"/>
  <c r="A2642" i="49"/>
  <c r="K2642" i="49"/>
  <c r="A2643" i="49"/>
  <c r="K2643" i="49"/>
  <c r="A2644" i="49"/>
  <c r="K2644" i="49"/>
  <c r="A2645" i="49"/>
  <c r="K2645" i="49"/>
  <c r="A2646" i="49"/>
  <c r="K2646" i="49"/>
  <c r="A2647" i="49"/>
  <c r="K2647" i="49"/>
  <c r="A2648" i="49"/>
  <c r="K2648" i="49"/>
  <c r="A2649" i="49"/>
  <c r="K2649" i="49"/>
  <c r="A2650" i="49"/>
  <c r="K2650" i="49"/>
  <c r="A2651" i="49"/>
  <c r="K2651" i="49"/>
  <c r="A2652" i="49"/>
  <c r="K2652" i="49"/>
  <c r="A2653" i="49"/>
  <c r="K2653" i="49"/>
  <c r="A2654" i="49"/>
  <c r="K2654" i="49"/>
  <c r="A2655" i="49"/>
  <c r="K2655" i="49"/>
  <c r="A2656" i="49"/>
  <c r="K2656" i="49"/>
  <c r="A2657" i="49"/>
  <c r="K2657" i="49"/>
  <c r="A2658" i="49"/>
  <c r="K2658" i="49"/>
  <c r="A2659" i="49"/>
  <c r="K2659" i="49"/>
  <c r="A2660" i="49"/>
  <c r="K2660" i="49"/>
  <c r="A2661" i="49"/>
  <c r="K2661" i="49"/>
  <c r="A2662" i="49"/>
  <c r="K2662" i="49"/>
  <c r="A2663" i="49"/>
  <c r="K2663" i="49"/>
  <c r="A2664" i="49"/>
  <c r="K2664" i="49"/>
  <c r="A2665" i="49"/>
  <c r="K2665" i="49"/>
  <c r="A2666" i="49"/>
  <c r="K2666" i="49"/>
  <c r="A2667" i="49"/>
  <c r="K2667" i="49"/>
  <c r="A2668" i="49"/>
  <c r="K2668" i="49"/>
  <c r="A2669" i="49"/>
  <c r="K2669" i="49"/>
  <c r="A2670" i="49"/>
  <c r="K2670" i="49"/>
  <c r="A2671" i="49"/>
  <c r="K2671" i="49"/>
  <c r="A2672" i="49"/>
  <c r="K2672" i="49"/>
  <c r="A2673" i="49"/>
  <c r="K2673" i="49"/>
  <c r="A2674" i="49"/>
  <c r="K2674" i="49"/>
  <c r="A2675" i="49"/>
  <c r="K2675" i="49"/>
  <c r="A2676" i="49"/>
  <c r="K2676" i="49"/>
  <c r="A2677" i="49"/>
  <c r="K2677" i="49"/>
  <c r="A2678" i="49"/>
  <c r="K2678" i="49"/>
  <c r="A2679" i="49"/>
  <c r="K2679" i="49"/>
  <c r="A2680" i="49"/>
  <c r="K2680" i="49"/>
  <c r="A2681" i="49"/>
  <c r="K2681" i="49"/>
  <c r="A2682" i="49"/>
  <c r="K2682" i="49"/>
  <c r="A2683" i="49"/>
  <c r="K2683" i="49"/>
  <c r="A2684" i="49"/>
  <c r="K2684" i="49"/>
  <c r="A2685" i="49"/>
  <c r="K2685" i="49"/>
  <c r="A2686" i="49"/>
  <c r="K2686" i="49"/>
  <c r="A2687" i="49"/>
  <c r="K2687" i="49"/>
  <c r="A2688" i="49"/>
  <c r="K2688" i="49"/>
  <c r="A2689" i="49"/>
  <c r="K2689" i="49"/>
  <c r="A2690" i="49"/>
  <c r="K2690" i="49"/>
  <c r="A2691" i="49"/>
  <c r="K2691" i="49"/>
  <c r="A2692" i="49"/>
  <c r="K2692" i="49"/>
  <c r="A2693" i="49"/>
  <c r="K2693" i="49"/>
  <c r="A2694" i="49"/>
  <c r="K2694" i="49"/>
  <c r="A2695" i="49"/>
  <c r="K2695" i="49"/>
  <c r="A2696" i="49"/>
  <c r="K2696" i="49"/>
  <c r="A2697" i="49"/>
  <c r="K2697" i="49"/>
  <c r="A2698" i="49"/>
  <c r="K2698" i="49"/>
  <c r="A2699" i="49"/>
  <c r="K2699" i="49"/>
  <c r="A2700" i="49"/>
  <c r="K2700" i="49"/>
  <c r="A2701" i="49"/>
  <c r="K2701" i="49"/>
  <c r="A2702" i="49"/>
  <c r="K2702" i="49"/>
  <c r="A2703" i="49"/>
  <c r="K2703" i="49"/>
  <c r="A2704" i="49"/>
  <c r="K2704" i="49"/>
  <c r="A2705" i="49"/>
  <c r="K2705" i="49"/>
  <c r="A2706" i="49"/>
  <c r="K2706" i="49"/>
  <c r="A2707" i="49"/>
  <c r="K2707" i="49"/>
  <c r="A2708" i="49"/>
  <c r="K2708" i="49"/>
  <c r="A2709" i="49"/>
  <c r="K2709" i="49"/>
  <c r="A2710" i="49"/>
  <c r="K2710" i="49"/>
  <c r="A2711" i="49"/>
  <c r="K2711" i="49"/>
  <c r="A2712" i="49"/>
  <c r="K2712" i="49"/>
  <c r="A2713" i="49"/>
  <c r="K2713" i="49"/>
  <c r="A2714" i="49"/>
  <c r="K2714" i="49"/>
  <c r="A2715" i="49"/>
  <c r="K2715" i="49"/>
  <c r="A2716" i="49"/>
  <c r="K2716" i="49"/>
  <c r="A2717" i="49"/>
  <c r="K2717" i="49"/>
  <c r="A2718" i="49"/>
  <c r="K2718" i="49"/>
  <c r="A2719" i="49"/>
  <c r="K2719" i="49"/>
  <c r="A2720" i="49"/>
  <c r="K2720" i="49"/>
  <c r="A2721" i="49"/>
  <c r="K2721" i="49"/>
  <c r="A2722" i="49"/>
  <c r="K2722" i="49"/>
  <c r="A2723" i="49"/>
  <c r="K2723" i="49"/>
  <c r="A2724" i="49"/>
  <c r="K2724" i="49"/>
  <c r="A2725" i="49"/>
  <c r="K2725" i="49"/>
  <c r="A2726" i="49"/>
  <c r="K2726" i="49"/>
  <c r="A2727" i="49"/>
  <c r="K2727" i="49"/>
  <c r="A2728" i="49"/>
  <c r="K2728" i="49"/>
  <c r="A2729" i="49"/>
  <c r="K2729" i="49"/>
  <c r="A2730" i="49"/>
  <c r="K2730" i="49"/>
  <c r="A2731" i="49"/>
  <c r="K2731" i="49"/>
  <c r="A2732" i="49"/>
  <c r="K2732" i="49"/>
  <c r="A2733" i="49"/>
  <c r="K2733" i="49"/>
  <c r="A2734" i="49"/>
  <c r="K2734" i="49"/>
  <c r="A2735" i="49"/>
  <c r="K2735" i="49"/>
  <c r="A2736" i="49"/>
  <c r="K2736" i="49"/>
  <c r="A2737" i="49"/>
  <c r="K2737" i="49"/>
  <c r="A2738" i="49"/>
  <c r="K2738" i="49"/>
  <c r="A2739" i="49"/>
  <c r="K2739" i="49"/>
  <c r="A2740" i="49"/>
  <c r="K2740" i="49"/>
  <c r="A2741" i="49"/>
  <c r="K2741" i="49"/>
  <c r="A2742" i="49"/>
  <c r="K2742" i="49"/>
  <c r="A2743" i="49"/>
  <c r="K2743" i="49"/>
  <c r="A2744" i="49"/>
  <c r="K2744" i="49"/>
  <c r="A2745" i="49"/>
  <c r="K2745" i="49"/>
  <c r="A2746" i="49"/>
  <c r="K2746" i="49"/>
  <c r="A2747" i="49"/>
  <c r="K2747" i="49"/>
  <c r="A2748" i="49"/>
  <c r="K2748" i="49"/>
  <c r="A2749" i="49"/>
  <c r="K2749" i="49"/>
  <c r="A2750" i="49"/>
  <c r="K2750" i="49"/>
  <c r="A2751" i="49"/>
  <c r="K2751" i="49"/>
  <c r="A2752" i="49"/>
  <c r="K2752" i="49"/>
  <c r="A2753" i="49"/>
  <c r="K2753" i="49"/>
  <c r="A2754" i="49"/>
  <c r="K2754" i="49"/>
  <c r="A2755" i="49"/>
  <c r="K2755" i="49"/>
  <c r="A2756" i="49"/>
  <c r="K2756" i="49"/>
  <c r="A2757" i="49"/>
  <c r="K2757" i="49"/>
  <c r="A2758" i="49"/>
  <c r="K2758" i="49"/>
  <c r="A2759" i="49"/>
  <c r="K2759" i="49"/>
  <c r="A2760" i="49"/>
  <c r="K2760" i="49"/>
  <c r="A2761" i="49"/>
  <c r="K2761" i="49"/>
  <c r="A2762" i="49"/>
  <c r="K2762" i="49"/>
  <c r="A2763" i="49"/>
  <c r="K2763" i="49"/>
  <c r="A2764" i="49"/>
  <c r="K2764" i="49"/>
  <c r="A2765" i="49"/>
  <c r="K2765" i="49"/>
  <c r="A2766" i="49"/>
  <c r="K2766" i="49"/>
  <c r="A2767" i="49"/>
  <c r="K2767" i="49"/>
  <c r="A2768" i="49"/>
  <c r="K2768" i="49"/>
  <c r="A2769" i="49"/>
  <c r="K2769" i="49"/>
  <c r="A2770" i="49"/>
  <c r="K2770" i="49"/>
  <c r="A2771" i="49"/>
  <c r="K2771" i="49"/>
  <c r="A2772" i="49"/>
  <c r="K2772" i="49"/>
  <c r="A2773" i="49"/>
  <c r="K2773" i="49"/>
  <c r="A2774" i="49"/>
  <c r="K2774" i="49"/>
  <c r="A2775" i="49"/>
  <c r="K2775" i="49"/>
  <c r="A2776" i="49"/>
  <c r="K2776" i="49"/>
  <c r="A2777" i="49"/>
  <c r="K2777" i="49"/>
  <c r="A2778" i="49"/>
  <c r="K2778" i="49"/>
  <c r="A2779" i="49"/>
  <c r="K2779" i="49"/>
  <c r="A2780" i="49"/>
  <c r="K2780" i="49"/>
  <c r="A2781" i="49"/>
  <c r="K2781" i="49"/>
  <c r="A2782" i="49"/>
  <c r="K2782" i="49"/>
  <c r="A2783" i="49"/>
  <c r="K2783" i="49"/>
  <c r="A2784" i="49"/>
  <c r="K2784" i="49"/>
  <c r="A2785" i="49"/>
  <c r="K2785" i="49"/>
  <c r="A2786" i="49"/>
  <c r="K2786" i="49"/>
  <c r="A2787" i="49"/>
  <c r="K2787" i="49"/>
  <c r="A2788" i="49"/>
  <c r="K2788" i="49"/>
  <c r="A2789" i="49"/>
  <c r="K2789" i="49"/>
  <c r="A2790" i="49"/>
  <c r="K2790" i="49"/>
  <c r="A2791" i="49"/>
  <c r="K2791" i="49"/>
  <c r="A2792" i="49"/>
  <c r="K2792" i="49"/>
  <c r="A2793" i="49"/>
  <c r="K2793" i="49"/>
  <c r="A2794" i="49"/>
  <c r="K2794" i="49"/>
  <c r="A2795" i="49"/>
  <c r="K2795" i="49"/>
  <c r="A2796" i="49"/>
  <c r="K2796" i="49"/>
  <c r="A2797" i="49"/>
  <c r="K2797" i="49"/>
  <c r="A2798" i="49"/>
  <c r="K2798" i="49"/>
  <c r="A2799" i="49"/>
  <c r="K2799" i="49"/>
  <c r="A2800" i="49"/>
  <c r="K2800" i="49"/>
  <c r="A2801" i="49"/>
  <c r="K2801" i="49"/>
  <c r="A2802" i="49"/>
  <c r="K2802" i="49"/>
  <c r="A2803" i="49"/>
  <c r="K2803" i="49"/>
  <c r="A2804" i="49"/>
  <c r="K2804" i="49"/>
  <c r="A2805" i="49"/>
  <c r="K2805" i="49"/>
  <c r="A2806" i="49"/>
  <c r="K2806" i="49"/>
  <c r="A2807" i="49"/>
  <c r="K2807" i="49"/>
  <c r="A2808" i="49"/>
  <c r="K2808" i="49"/>
  <c r="A2809" i="49"/>
  <c r="K2809" i="49"/>
  <c r="A2810" i="49"/>
  <c r="K2810" i="49"/>
  <c r="A2811" i="49"/>
  <c r="K2811" i="49"/>
  <c r="A2812" i="49"/>
  <c r="K2812" i="49"/>
  <c r="A2813" i="49"/>
  <c r="K2813" i="49"/>
  <c r="A2814" i="49"/>
  <c r="K2814" i="49"/>
  <c r="A2815" i="49"/>
  <c r="K2815" i="49"/>
  <c r="A2816" i="49"/>
  <c r="K2816" i="49"/>
  <c r="A2817" i="49"/>
  <c r="K2817" i="49"/>
  <c r="A2818" i="49"/>
  <c r="K2818" i="49"/>
  <c r="A2819" i="49"/>
  <c r="K2819" i="49"/>
  <c r="A2820" i="49"/>
  <c r="K2820" i="49"/>
  <c r="A2821" i="49"/>
  <c r="K2821" i="49"/>
  <c r="A2822" i="49"/>
  <c r="K2822" i="49"/>
  <c r="A2823" i="49"/>
  <c r="K2823" i="49"/>
  <c r="A2824" i="49"/>
  <c r="K2824" i="49"/>
  <c r="A2825" i="49"/>
  <c r="K2825" i="49"/>
  <c r="A2826" i="49"/>
  <c r="K2826" i="49"/>
  <c r="A2827" i="49"/>
  <c r="K2827" i="49"/>
  <c r="A2828" i="49"/>
  <c r="K2828" i="49"/>
  <c r="A2829" i="49"/>
  <c r="K2829" i="49"/>
  <c r="A2830" i="49"/>
  <c r="K2830" i="49"/>
  <c r="A2831" i="49"/>
  <c r="K2831" i="49"/>
  <c r="A2832" i="49"/>
  <c r="K2832" i="49"/>
  <c r="A2833" i="49"/>
  <c r="K2833" i="49"/>
  <c r="A2834" i="49"/>
  <c r="K2834" i="49"/>
  <c r="A2835" i="49"/>
  <c r="K2835" i="49"/>
  <c r="A2836" i="49"/>
  <c r="K2836" i="49"/>
  <c r="A2837" i="49"/>
  <c r="K2837" i="49"/>
  <c r="A2838" i="49"/>
  <c r="K2838" i="49"/>
  <c r="A2839" i="49"/>
  <c r="K2839" i="49"/>
  <c r="A2840" i="49"/>
  <c r="K2840" i="49"/>
  <c r="A2841" i="49"/>
  <c r="K2841" i="49"/>
  <c r="A2842" i="49"/>
  <c r="K2842" i="49"/>
  <c r="A2843" i="49"/>
  <c r="K2843" i="49"/>
  <c r="A2844" i="49"/>
  <c r="K2844" i="49"/>
  <c r="A2845" i="49"/>
  <c r="K2845" i="49"/>
  <c r="A2846" i="49"/>
  <c r="K2846" i="49"/>
  <c r="A2847" i="49"/>
  <c r="K2847" i="49"/>
  <c r="A2848" i="49"/>
  <c r="K2848" i="49"/>
  <c r="A2849" i="49"/>
  <c r="K2849" i="49"/>
  <c r="A2850" i="49"/>
  <c r="K2850" i="49"/>
  <c r="A2851" i="49"/>
  <c r="K2851" i="49"/>
  <c r="A2852" i="49"/>
  <c r="K2852" i="49"/>
  <c r="A2853" i="49"/>
  <c r="K2853" i="49"/>
  <c r="A2854" i="49"/>
  <c r="K2854" i="49"/>
  <c r="A2855" i="49"/>
  <c r="K2855" i="49"/>
  <c r="A2856" i="49"/>
  <c r="K2856" i="49"/>
  <c r="A2857" i="49"/>
  <c r="K2857" i="49"/>
  <c r="A2858" i="49"/>
  <c r="K2858" i="49"/>
  <c r="A2859" i="49"/>
  <c r="K2859" i="49"/>
  <c r="A2860" i="49"/>
  <c r="K2860" i="49"/>
  <c r="A2861" i="49"/>
  <c r="K2861" i="49"/>
  <c r="A2862" i="49"/>
  <c r="K2862" i="49"/>
  <c r="A2863" i="49"/>
  <c r="K2863" i="49"/>
  <c r="A2864" i="49"/>
  <c r="K2864" i="49"/>
  <c r="A2865" i="49"/>
  <c r="K2865" i="49"/>
  <c r="A2866" i="49"/>
  <c r="K2866" i="49"/>
  <c r="A2867" i="49"/>
  <c r="K2867" i="49"/>
  <c r="A2868" i="49"/>
  <c r="K2868" i="49"/>
  <c r="A2869" i="49"/>
  <c r="K2869" i="49"/>
  <c r="A2870" i="49"/>
  <c r="K2870" i="49"/>
  <c r="A2871" i="49"/>
  <c r="K2871" i="49"/>
  <c r="A2872" i="49"/>
  <c r="K2872" i="49"/>
  <c r="A2873" i="49"/>
  <c r="K2873" i="49"/>
  <c r="A2874" i="49"/>
  <c r="K2874" i="49"/>
  <c r="A2875" i="49"/>
  <c r="K2875" i="49"/>
  <c r="A2876" i="49"/>
  <c r="K2876" i="49"/>
  <c r="A2877" i="49"/>
  <c r="K2877" i="49"/>
  <c r="A2878" i="49"/>
  <c r="K2878" i="49"/>
  <c r="A2879" i="49"/>
  <c r="K2879" i="49"/>
  <c r="A2880" i="49"/>
  <c r="K2880" i="49"/>
  <c r="A2881" i="49"/>
  <c r="K2881" i="49"/>
  <c r="A2882" i="49"/>
  <c r="K2882" i="49"/>
  <c r="A2883" i="49"/>
  <c r="K2883" i="49"/>
  <c r="A2884" i="49"/>
  <c r="K2884" i="49"/>
  <c r="A2885" i="49"/>
  <c r="K2885" i="49"/>
  <c r="A2886" i="49"/>
  <c r="K2886" i="49"/>
  <c r="A2887" i="49"/>
  <c r="K2887" i="49"/>
  <c r="A2888" i="49"/>
  <c r="K2888" i="49"/>
  <c r="A2889" i="49"/>
  <c r="K2889" i="49"/>
  <c r="A2890" i="49"/>
  <c r="K2890" i="49"/>
  <c r="A2891" i="49"/>
  <c r="K2891" i="49"/>
  <c r="A2892" i="49"/>
  <c r="K2892" i="49"/>
  <c r="A2893" i="49"/>
  <c r="K2893" i="49"/>
  <c r="A2894" i="49"/>
  <c r="K2894" i="49"/>
  <c r="A2895" i="49"/>
  <c r="K2895" i="49"/>
  <c r="A2896" i="49"/>
  <c r="K2896" i="49"/>
  <c r="A2897" i="49"/>
  <c r="K2897" i="49"/>
  <c r="A2898" i="49"/>
  <c r="K2898" i="49"/>
  <c r="A2899" i="49"/>
  <c r="K2899" i="49"/>
  <c r="A2900" i="49"/>
  <c r="K2900" i="49"/>
  <c r="A2901" i="49"/>
  <c r="K2901" i="49"/>
  <c r="A2902" i="49"/>
  <c r="K2902" i="49"/>
  <c r="A2903" i="49"/>
  <c r="K2903" i="49"/>
  <c r="A2904" i="49"/>
  <c r="K2904" i="49"/>
  <c r="A2905" i="49"/>
  <c r="K2905" i="49"/>
  <c r="A2906" i="49"/>
  <c r="K2906" i="49"/>
  <c r="A2907" i="49"/>
  <c r="K2907" i="49"/>
  <c r="A2908" i="49"/>
  <c r="K2908" i="49"/>
  <c r="A2909" i="49"/>
  <c r="K2909" i="49"/>
  <c r="A2910" i="49"/>
  <c r="K2910" i="49"/>
  <c r="A2911" i="49"/>
  <c r="K2911" i="49"/>
  <c r="A2912" i="49"/>
  <c r="K2912" i="49"/>
  <c r="A2913" i="49"/>
  <c r="K2913" i="49"/>
  <c r="A2914" i="49"/>
  <c r="K2914" i="49"/>
  <c r="A2915" i="49"/>
  <c r="K2915" i="49"/>
  <c r="A2916" i="49"/>
  <c r="K2916" i="49"/>
  <c r="A2917" i="49"/>
  <c r="K2917" i="49"/>
  <c r="A2918" i="49"/>
  <c r="K2918" i="49"/>
  <c r="A2919" i="49"/>
  <c r="K2919" i="49"/>
  <c r="A2920" i="49"/>
  <c r="K2920" i="49"/>
  <c r="A2921" i="49"/>
  <c r="K2921" i="49"/>
  <c r="A2922" i="49"/>
  <c r="K2922" i="49"/>
  <c r="A2923" i="49"/>
  <c r="K2923" i="49"/>
  <c r="A2924" i="49"/>
  <c r="K2924" i="49"/>
  <c r="A2925" i="49"/>
  <c r="K2925" i="49"/>
  <c r="A2926" i="49"/>
  <c r="K2926" i="49"/>
  <c r="A2927" i="49"/>
  <c r="K2927" i="49"/>
  <c r="A2928" i="49"/>
  <c r="K2928" i="49"/>
  <c r="A2929" i="49"/>
  <c r="K2929" i="49"/>
  <c r="A2930" i="49"/>
  <c r="K2930" i="49"/>
  <c r="A2931" i="49"/>
  <c r="K2931" i="49"/>
  <c r="A2932" i="49"/>
  <c r="K2932" i="49"/>
  <c r="A2933" i="49"/>
  <c r="K2933" i="49"/>
  <c r="A2934" i="49"/>
  <c r="K2934" i="49"/>
  <c r="A2935" i="49"/>
  <c r="K2935" i="49"/>
  <c r="A2936" i="49"/>
  <c r="K2936" i="49"/>
  <c r="A2937" i="49"/>
  <c r="K2937" i="49"/>
  <c r="A2938" i="49"/>
  <c r="K2938" i="49"/>
  <c r="A2939" i="49"/>
  <c r="K2939" i="49"/>
  <c r="A2940" i="49"/>
  <c r="K2940" i="49"/>
  <c r="A2941" i="49"/>
  <c r="K2941" i="49"/>
  <c r="A2942" i="49"/>
  <c r="K2942" i="49"/>
  <c r="A2943" i="49"/>
  <c r="K2943" i="49"/>
  <c r="A2944" i="49"/>
  <c r="K2944" i="49"/>
  <c r="A2945" i="49"/>
  <c r="K2945" i="49"/>
  <c r="A2946" i="49"/>
  <c r="K2946" i="49"/>
  <c r="A2947" i="49"/>
  <c r="K2947" i="49"/>
  <c r="A2948" i="49"/>
  <c r="K2948" i="49"/>
  <c r="A2949" i="49"/>
  <c r="K2949" i="49"/>
  <c r="A2950" i="49"/>
  <c r="K2950" i="49"/>
  <c r="A2951" i="49"/>
  <c r="K2951" i="49"/>
  <c r="A2952" i="49"/>
  <c r="K2952" i="49"/>
  <c r="A2953" i="49"/>
  <c r="K2953" i="49"/>
  <c r="A2954" i="49"/>
  <c r="K2954" i="49"/>
  <c r="A2955" i="49"/>
  <c r="K2955" i="49"/>
  <c r="A2956" i="49"/>
  <c r="K2956" i="49"/>
  <c r="A2957" i="49"/>
  <c r="K2957" i="49"/>
  <c r="A2958" i="49"/>
  <c r="K2958" i="49"/>
  <c r="A2959" i="49"/>
  <c r="K2959" i="49"/>
  <c r="A2960" i="49"/>
  <c r="K2960" i="49"/>
  <c r="A2961" i="49"/>
  <c r="K2961" i="49"/>
  <c r="A2962" i="49"/>
  <c r="K2962" i="49"/>
  <c r="A2963" i="49"/>
  <c r="K2963" i="49"/>
  <c r="A2964" i="49"/>
  <c r="K2964" i="49"/>
  <c r="A2965" i="49"/>
  <c r="K2965" i="49"/>
  <c r="A2966" i="49"/>
  <c r="K2966" i="49"/>
  <c r="A2967" i="49"/>
  <c r="K2967" i="49"/>
  <c r="A2968" i="49"/>
  <c r="K2968" i="49"/>
  <c r="A2969" i="49"/>
  <c r="K2969" i="49"/>
  <c r="A2970" i="49"/>
  <c r="K2970" i="49"/>
  <c r="A2971" i="49"/>
  <c r="K2971" i="49"/>
  <c r="A2972" i="49"/>
  <c r="K2972" i="49"/>
  <c r="A2973" i="49"/>
  <c r="K2973" i="49"/>
  <c r="A2974" i="49"/>
  <c r="K2974" i="49"/>
  <c r="A2975" i="49"/>
  <c r="K2975" i="49"/>
  <c r="A2976" i="49"/>
  <c r="K2976" i="49"/>
  <c r="A2977" i="49"/>
  <c r="K2977" i="49"/>
  <c r="A2978" i="49"/>
  <c r="K2978" i="49"/>
  <c r="A2979" i="49"/>
  <c r="K2979" i="49"/>
  <c r="A2980" i="49"/>
  <c r="K2980" i="49"/>
  <c r="A2981" i="49"/>
  <c r="K2981" i="49"/>
  <c r="A2982" i="49"/>
  <c r="K2982" i="49"/>
  <c r="A2983" i="49"/>
  <c r="K2983" i="49"/>
  <c r="A2984" i="49"/>
  <c r="K2984" i="49"/>
  <c r="A2985" i="49"/>
  <c r="K2985" i="49"/>
  <c r="A2986" i="49"/>
  <c r="K2986" i="49"/>
  <c r="A2987" i="49"/>
  <c r="K2987" i="49"/>
  <c r="A2988" i="49"/>
  <c r="K2988" i="49"/>
  <c r="A2989" i="49"/>
  <c r="K2989" i="49"/>
  <c r="A2990" i="49"/>
  <c r="K2990" i="49"/>
  <c r="A2991" i="49"/>
  <c r="K2991" i="49"/>
  <c r="A2992" i="49"/>
  <c r="K2992" i="49"/>
  <c r="A2993" i="49"/>
  <c r="K2993" i="49"/>
  <c r="A2994" i="49"/>
  <c r="K2994" i="49"/>
  <c r="A2995" i="49"/>
  <c r="K2995" i="49"/>
  <c r="A2996" i="49"/>
  <c r="K2996" i="49"/>
  <c r="A2997" i="49"/>
  <c r="K2997" i="49"/>
  <c r="A2998" i="49"/>
  <c r="K2998" i="49"/>
  <c r="A2999" i="49"/>
  <c r="K2999" i="49"/>
  <c r="A3000" i="49"/>
  <c r="K3000" i="49"/>
  <c r="A3001" i="49"/>
  <c r="K3001" i="49"/>
  <c r="A3002" i="49"/>
  <c r="K3002" i="49"/>
  <c r="A3003" i="49"/>
  <c r="K3003" i="49"/>
  <c r="A3004" i="49"/>
  <c r="K3004" i="49"/>
  <c r="A3005" i="49"/>
  <c r="K3005" i="49"/>
  <c r="A3006" i="49"/>
  <c r="K3006" i="49"/>
  <c r="A3007" i="49"/>
  <c r="K3007" i="49"/>
  <c r="A3008" i="49"/>
  <c r="K3008" i="49"/>
  <c r="A3009" i="49"/>
  <c r="K3009" i="49"/>
  <c r="A3010" i="49"/>
  <c r="K3010" i="49"/>
  <c r="A3011" i="49"/>
  <c r="K3011" i="49"/>
  <c r="A3012" i="49"/>
  <c r="K3012" i="49"/>
  <c r="A3013" i="49"/>
  <c r="K3013" i="49"/>
  <c r="A3014" i="49"/>
  <c r="K3014" i="49"/>
  <c r="A3015" i="49"/>
  <c r="K3015" i="49"/>
  <c r="A3016" i="49"/>
  <c r="K3016" i="49"/>
  <c r="A3017" i="49"/>
  <c r="K3017" i="49"/>
  <c r="A3018" i="49"/>
  <c r="K3018" i="49"/>
  <c r="A3019" i="49"/>
  <c r="K3019" i="49"/>
  <c r="A3020" i="49"/>
  <c r="K3020" i="49"/>
  <c r="A3021" i="49"/>
  <c r="K3021" i="49"/>
  <c r="A3022" i="49"/>
  <c r="K3022" i="49"/>
  <c r="A3023" i="49"/>
  <c r="K3023" i="49"/>
  <c r="A3024" i="49"/>
  <c r="K3024" i="49"/>
  <c r="A3025" i="49"/>
  <c r="K3025" i="49"/>
  <c r="A3026" i="49"/>
  <c r="K3026" i="49"/>
  <c r="A3027" i="49"/>
  <c r="K3027" i="49"/>
  <c r="A3028" i="49"/>
  <c r="K3028" i="49"/>
  <c r="A3029" i="49"/>
  <c r="K3029" i="49"/>
  <c r="A3030" i="49"/>
  <c r="K3030" i="49"/>
  <c r="A3031" i="49"/>
  <c r="K3031" i="49"/>
  <c r="A3032" i="49"/>
  <c r="K3032" i="49"/>
  <c r="A3033" i="49"/>
  <c r="K3033" i="49"/>
  <c r="A3034" i="49"/>
  <c r="K3034" i="49"/>
  <c r="A3035" i="49"/>
  <c r="K3035" i="49"/>
  <c r="A3036" i="49"/>
  <c r="K3036" i="49"/>
  <c r="A3037" i="49"/>
  <c r="K3037" i="49"/>
  <c r="A3038" i="49"/>
  <c r="K3038" i="49"/>
  <c r="A3039" i="49"/>
  <c r="K3039" i="49"/>
  <c r="A3040" i="49"/>
  <c r="K3040" i="49"/>
  <c r="A3041" i="49"/>
  <c r="K3041" i="49"/>
  <c r="A3042" i="49"/>
  <c r="K3042" i="49"/>
  <c r="A3043" i="49"/>
  <c r="K3043" i="49"/>
  <c r="A3044" i="49"/>
  <c r="K3044" i="49"/>
  <c r="A3045" i="49"/>
  <c r="K3045" i="49"/>
  <c r="A3046" i="49"/>
  <c r="K3046" i="49"/>
  <c r="A3047" i="49"/>
  <c r="K3047" i="49"/>
  <c r="A3048" i="49"/>
  <c r="K3048" i="49"/>
  <c r="A3049" i="49"/>
  <c r="K3049" i="49"/>
  <c r="A3050" i="49"/>
  <c r="K3050" i="49"/>
  <c r="A3051" i="49"/>
  <c r="K3051" i="49"/>
  <c r="A3052" i="49"/>
  <c r="K3052" i="49"/>
  <c r="A3053" i="49"/>
  <c r="K3053" i="49"/>
  <c r="A3054" i="49"/>
  <c r="K3054" i="49"/>
  <c r="A3055" i="49"/>
  <c r="K3055" i="49"/>
  <c r="A3056" i="49"/>
  <c r="K3056" i="49"/>
  <c r="A3057" i="49"/>
  <c r="K3057" i="49"/>
  <c r="A3058" i="49"/>
  <c r="K3058" i="49"/>
  <c r="A3059" i="49"/>
  <c r="K3059" i="49"/>
  <c r="A3060" i="49"/>
  <c r="K3060" i="49"/>
  <c r="A3061" i="49"/>
  <c r="K3061" i="49"/>
  <c r="A3062" i="49"/>
  <c r="K3062" i="49"/>
  <c r="A3063" i="49"/>
  <c r="K3063" i="49"/>
  <c r="A3064" i="49"/>
  <c r="K3064" i="49"/>
  <c r="A3065" i="49"/>
  <c r="K3065" i="49"/>
  <c r="A3066" i="49"/>
  <c r="K3066" i="49"/>
  <c r="A3067" i="49"/>
  <c r="K3067" i="49"/>
  <c r="A3068" i="49"/>
  <c r="K3068" i="49"/>
  <c r="A3069" i="49"/>
  <c r="K3069" i="49"/>
  <c r="A3070" i="49"/>
  <c r="K3070" i="49"/>
  <c r="A3071" i="49"/>
  <c r="K3071" i="49"/>
  <c r="A3072" i="49"/>
  <c r="K3072" i="49"/>
  <c r="A3073" i="49"/>
  <c r="K3073" i="49"/>
  <c r="A3074" i="49"/>
  <c r="K3074" i="49"/>
  <c r="A3075" i="49"/>
  <c r="K3075" i="49"/>
  <c r="A3076" i="49"/>
  <c r="K3076" i="49"/>
  <c r="A3077" i="49"/>
  <c r="K3077" i="49"/>
  <c r="A3078" i="49"/>
  <c r="K3078" i="49"/>
  <c r="A3079" i="49"/>
  <c r="K3079" i="49"/>
  <c r="A3080" i="49"/>
  <c r="K3080" i="49"/>
  <c r="A3081" i="49"/>
  <c r="K3081" i="49"/>
  <c r="A3082" i="49"/>
  <c r="K3082" i="49"/>
  <c r="A3083" i="49"/>
  <c r="K3083" i="49"/>
  <c r="A3084" i="49"/>
  <c r="K3084" i="49"/>
  <c r="A3085" i="49"/>
  <c r="K3085" i="49"/>
  <c r="A3086" i="49"/>
  <c r="K3086" i="49"/>
  <c r="A3087" i="49"/>
  <c r="K3087" i="49"/>
  <c r="A3088" i="49"/>
  <c r="K3088" i="49"/>
  <c r="A3089" i="49"/>
  <c r="K3089" i="49"/>
  <c r="A3090" i="49"/>
  <c r="K3090" i="49"/>
  <c r="A3091" i="49"/>
  <c r="K3091" i="49"/>
  <c r="A3092" i="49"/>
  <c r="K3092" i="49"/>
  <c r="A3093" i="49"/>
  <c r="K3093" i="49"/>
  <c r="A3094" i="49"/>
  <c r="K3094" i="49"/>
  <c r="A3095" i="49"/>
  <c r="K3095" i="49"/>
  <c r="A3096" i="49"/>
  <c r="K3096" i="49"/>
  <c r="A3097" i="49"/>
  <c r="K3097" i="49"/>
  <c r="A3098" i="49"/>
  <c r="K3098" i="49"/>
  <c r="A3099" i="49"/>
  <c r="K3099" i="49"/>
  <c r="A3100" i="49"/>
  <c r="K3100" i="49"/>
  <c r="A3101" i="49"/>
  <c r="K3101" i="49"/>
  <c r="A3102" i="49"/>
  <c r="K3102" i="49"/>
  <c r="A3103" i="49"/>
  <c r="K3103" i="49"/>
  <c r="A3104" i="49"/>
  <c r="K3104" i="49"/>
  <c r="A3105" i="49"/>
  <c r="K3105" i="49"/>
  <c r="A3106" i="49"/>
  <c r="K3106" i="49"/>
  <c r="A3107" i="49"/>
  <c r="K3107" i="49"/>
  <c r="A3108" i="49"/>
  <c r="K3108" i="49"/>
  <c r="A3109" i="49"/>
  <c r="K3109" i="49"/>
  <c r="A3110" i="49"/>
  <c r="K3110" i="49"/>
  <c r="A3111" i="49"/>
  <c r="K3111" i="49"/>
  <c r="A3112" i="49"/>
  <c r="K3112" i="49"/>
  <c r="A3113" i="49"/>
  <c r="K3113" i="49"/>
  <c r="A3114" i="49"/>
  <c r="K3114" i="49"/>
  <c r="A3115" i="49"/>
  <c r="K3115" i="49"/>
  <c r="A3116" i="49"/>
  <c r="K3116" i="49"/>
  <c r="A3117" i="49"/>
  <c r="K3117" i="49"/>
  <c r="A3118" i="49"/>
  <c r="K3118" i="49"/>
  <c r="A3119" i="49"/>
  <c r="K3119" i="49"/>
  <c r="A3120" i="49"/>
  <c r="K3120" i="49"/>
  <c r="A3121" i="49"/>
  <c r="K3121" i="49"/>
  <c r="A3122" i="49"/>
  <c r="K3122" i="49"/>
  <c r="A3123" i="49"/>
  <c r="K3123" i="49"/>
  <c r="A3124" i="49"/>
  <c r="K3124" i="49"/>
  <c r="A3125" i="49"/>
  <c r="K3125" i="49"/>
  <c r="A3126" i="49"/>
  <c r="K3126" i="49"/>
  <c r="A3127" i="49"/>
  <c r="K3127" i="49"/>
  <c r="A3128" i="49"/>
  <c r="K3128" i="49"/>
  <c r="A3129" i="49"/>
  <c r="K3129" i="49"/>
  <c r="A3130" i="49"/>
  <c r="K3130" i="49"/>
  <c r="A3131" i="49"/>
  <c r="K3131" i="49"/>
  <c r="A3132" i="49"/>
  <c r="K3132" i="49"/>
  <c r="A3133" i="49"/>
  <c r="K3133" i="49"/>
  <c r="A3134" i="49"/>
  <c r="K3134" i="49"/>
  <c r="A3135" i="49"/>
  <c r="K3135" i="49"/>
  <c r="A3136" i="49"/>
  <c r="K3136" i="49"/>
  <c r="A3137" i="49"/>
  <c r="K3137" i="49"/>
  <c r="A3138" i="49"/>
  <c r="K3138" i="49"/>
  <c r="A3139" i="49"/>
  <c r="K3139" i="49"/>
  <c r="A3140" i="49"/>
  <c r="K3140" i="49"/>
  <c r="A3141" i="49"/>
  <c r="K3141" i="49"/>
  <c r="A3142" i="49"/>
  <c r="K3142" i="49"/>
  <c r="A3143" i="49"/>
  <c r="K3143" i="49"/>
  <c r="A3144" i="49"/>
  <c r="K3144" i="49"/>
  <c r="A3145" i="49"/>
  <c r="K3145" i="49"/>
  <c r="A3146" i="49"/>
  <c r="K3146" i="49"/>
  <c r="A3147" i="49"/>
  <c r="K3147" i="49"/>
  <c r="A3148" i="49"/>
  <c r="K3148" i="49"/>
  <c r="A3149" i="49"/>
  <c r="K3149" i="49"/>
  <c r="A3150" i="49"/>
  <c r="K3150" i="49"/>
  <c r="A3151" i="49"/>
  <c r="K3151" i="49"/>
  <c r="A3152" i="49"/>
  <c r="K3152" i="49"/>
  <c r="A3153" i="49"/>
  <c r="K3153" i="49"/>
  <c r="A3154" i="49"/>
  <c r="K3154" i="49"/>
  <c r="A3155" i="49"/>
  <c r="K3155" i="49"/>
  <c r="A3156" i="49"/>
  <c r="K3156" i="49"/>
  <c r="A3157" i="49"/>
  <c r="K3157" i="49"/>
  <c r="A3158" i="49"/>
  <c r="K3158" i="49"/>
  <c r="A3159" i="49"/>
  <c r="K3159" i="49"/>
  <c r="A3160" i="49"/>
  <c r="K3160" i="49"/>
  <c r="A3161" i="49"/>
  <c r="K3161" i="49"/>
  <c r="A3162" i="49"/>
  <c r="K3162" i="49"/>
  <c r="A3163" i="49"/>
  <c r="K3163" i="49"/>
  <c r="A3164" i="49"/>
  <c r="K3164" i="49"/>
  <c r="A3165" i="49"/>
  <c r="K3165" i="49"/>
  <c r="A3166" i="49"/>
  <c r="K3166" i="49"/>
  <c r="A3167" i="49"/>
  <c r="K3167" i="49"/>
  <c r="A3168" i="49"/>
  <c r="K3168" i="49"/>
  <c r="A3169" i="49"/>
  <c r="K3169" i="49"/>
  <c r="A3170" i="49"/>
  <c r="K3170" i="49"/>
  <c r="A3171" i="49"/>
  <c r="K3171" i="49"/>
  <c r="A3172" i="49"/>
  <c r="K3172" i="49"/>
  <c r="A3173" i="49"/>
  <c r="K3173" i="49"/>
  <c r="A3174" i="49"/>
  <c r="K3174" i="49"/>
  <c r="A3175" i="49"/>
  <c r="K3175" i="49"/>
  <c r="A3176" i="49"/>
  <c r="K3176" i="49"/>
  <c r="A3177" i="49"/>
  <c r="K3177" i="49"/>
  <c r="A3178" i="49"/>
  <c r="K3178" i="49"/>
  <c r="A3179" i="49"/>
  <c r="K3179" i="49"/>
  <c r="A3180" i="49"/>
  <c r="K3180" i="49"/>
  <c r="A3181" i="49"/>
  <c r="K3181" i="49"/>
  <c r="A3182" i="49"/>
  <c r="K3182" i="49"/>
  <c r="A3183" i="49"/>
  <c r="K3183" i="49"/>
  <c r="A3184" i="49"/>
  <c r="K3184" i="49"/>
  <c r="A3185" i="49"/>
  <c r="K3185" i="49"/>
  <c r="A3186" i="49"/>
  <c r="K3186" i="49"/>
  <c r="A3187" i="49"/>
  <c r="K3187" i="49"/>
  <c r="A3188" i="49"/>
  <c r="K3188" i="49"/>
  <c r="A3189" i="49"/>
  <c r="K3189" i="49"/>
  <c r="A3190" i="49"/>
  <c r="K3190" i="49"/>
  <c r="A3191" i="49"/>
  <c r="K3191" i="49"/>
  <c r="A3192" i="49"/>
  <c r="K3192" i="49"/>
  <c r="A3193" i="49"/>
  <c r="K3193" i="49"/>
  <c r="A3194" i="49"/>
  <c r="K3194" i="49"/>
  <c r="A3195" i="49"/>
  <c r="K3195" i="49"/>
  <c r="A3196" i="49"/>
  <c r="K3196" i="49"/>
  <c r="A3197" i="49"/>
  <c r="K3197" i="49"/>
  <c r="A3198" i="49"/>
  <c r="K3198" i="49"/>
  <c r="A3199" i="49"/>
  <c r="K3199" i="49"/>
  <c r="A3200" i="49"/>
  <c r="K3200" i="49"/>
  <c r="A3201" i="49"/>
  <c r="K3201" i="49"/>
  <c r="A3202" i="49"/>
  <c r="K3202" i="49"/>
  <c r="A3203" i="49"/>
  <c r="K3203" i="49"/>
  <c r="A3204" i="49"/>
  <c r="K3204" i="49"/>
  <c r="A3205" i="49"/>
  <c r="K3205" i="49"/>
  <c r="A3206" i="49"/>
  <c r="K3206" i="49"/>
  <c r="A3207" i="49"/>
  <c r="K3207" i="49"/>
  <c r="A3208" i="49"/>
  <c r="K3208" i="49"/>
  <c r="A3209" i="49"/>
  <c r="K3209" i="49"/>
  <c r="A3210" i="49"/>
  <c r="K3210" i="49"/>
  <c r="A3211" i="49"/>
  <c r="K3211" i="49"/>
  <c r="A3212" i="49"/>
  <c r="K3212" i="49"/>
  <c r="A3213" i="49"/>
  <c r="K3213" i="49"/>
  <c r="A3214" i="49"/>
  <c r="K3214" i="49"/>
  <c r="A3215" i="49"/>
  <c r="K3215" i="49"/>
  <c r="A3216" i="49"/>
  <c r="K3216" i="49"/>
  <c r="A3217" i="49"/>
  <c r="K3217" i="49"/>
  <c r="A3218" i="49"/>
  <c r="K3218" i="49"/>
  <c r="A3219" i="49"/>
  <c r="K3219" i="49"/>
  <c r="A3220" i="49"/>
  <c r="K3220" i="49"/>
  <c r="A3221" i="49"/>
  <c r="K3221" i="49"/>
  <c r="A3222" i="49"/>
  <c r="K3222" i="49"/>
  <c r="A3223" i="49"/>
  <c r="K3223" i="49"/>
  <c r="A3224" i="49"/>
  <c r="K3224" i="49"/>
  <c r="A3225" i="49"/>
  <c r="K3225" i="49"/>
  <c r="A3226" i="49"/>
  <c r="K3226" i="49"/>
  <c r="A3227" i="49"/>
  <c r="K3227" i="49"/>
  <c r="A3228" i="49"/>
  <c r="K3228" i="49"/>
  <c r="A3229" i="49"/>
  <c r="K3229" i="49"/>
  <c r="A3230" i="49"/>
  <c r="K3230" i="49"/>
  <c r="A3231" i="49"/>
  <c r="K3231" i="49"/>
  <c r="A3232" i="49"/>
  <c r="K3232" i="49"/>
  <c r="A3233" i="49"/>
  <c r="K3233" i="49"/>
  <c r="A3234" i="49"/>
  <c r="K3234" i="49"/>
  <c r="A3235" i="49"/>
  <c r="K3235" i="49"/>
  <c r="A3236" i="49"/>
  <c r="K3236" i="49"/>
  <c r="A3237" i="49"/>
  <c r="K3237" i="49"/>
  <c r="A3238" i="49"/>
  <c r="K3238" i="49"/>
  <c r="A3239" i="49"/>
  <c r="K3239" i="49"/>
  <c r="A3240" i="49"/>
  <c r="K3240" i="49"/>
  <c r="A3241" i="49"/>
  <c r="K3241" i="49"/>
  <c r="A3242" i="49"/>
  <c r="K3242" i="49"/>
  <c r="A3243" i="49"/>
  <c r="K3243" i="49"/>
  <c r="A3244" i="49"/>
  <c r="K3244" i="49"/>
  <c r="A3245" i="49"/>
  <c r="K3245" i="49"/>
  <c r="A3246" i="49"/>
  <c r="K3246" i="49"/>
  <c r="A3247" i="49"/>
  <c r="K3247" i="49"/>
  <c r="A3248" i="49"/>
  <c r="K3248" i="49"/>
  <c r="A3249" i="49"/>
  <c r="K3249" i="49"/>
  <c r="A3250" i="49"/>
  <c r="K3250" i="49"/>
  <c r="A3251" i="49"/>
  <c r="K3251" i="49"/>
  <c r="A3252" i="49"/>
  <c r="K3252" i="49"/>
  <c r="A3253" i="49"/>
  <c r="K3253" i="49"/>
  <c r="A3254" i="49"/>
  <c r="K3254" i="49"/>
  <c r="A3255" i="49"/>
  <c r="K3255" i="49"/>
  <c r="A3256" i="49"/>
  <c r="K3256" i="49"/>
  <c r="A3257" i="49"/>
  <c r="K3257" i="49"/>
  <c r="A3258" i="49"/>
  <c r="K3258" i="49"/>
  <c r="A3259" i="49"/>
  <c r="K3259" i="49"/>
  <c r="A3260" i="49"/>
  <c r="K3260" i="49"/>
  <c r="A3261" i="49"/>
  <c r="K3261" i="49"/>
  <c r="A3262" i="49"/>
  <c r="K3262" i="49"/>
  <c r="A3263" i="49"/>
  <c r="K3263" i="49"/>
  <c r="A3264" i="49"/>
  <c r="K3264" i="49"/>
  <c r="A3265" i="49"/>
  <c r="K3265" i="49"/>
  <c r="A3266" i="49"/>
  <c r="K3266" i="49"/>
  <c r="A3267" i="49"/>
  <c r="K3267" i="49"/>
  <c r="A3268" i="49"/>
  <c r="K3268" i="49"/>
  <c r="A3269" i="49"/>
  <c r="K3269" i="49"/>
  <c r="A3270" i="49"/>
  <c r="K3270" i="49"/>
  <c r="A3271" i="49"/>
  <c r="K3271" i="49"/>
  <c r="A3272" i="49"/>
  <c r="K3272" i="49"/>
  <c r="A3273" i="49"/>
  <c r="K3273" i="49"/>
  <c r="A3274" i="49"/>
  <c r="K3274" i="49"/>
  <c r="A3275" i="49"/>
  <c r="K3275" i="49"/>
  <c r="A3276" i="49"/>
  <c r="K3276" i="49"/>
  <c r="A3277" i="49"/>
  <c r="K3277" i="49"/>
  <c r="A3278" i="49"/>
  <c r="K3278" i="49"/>
  <c r="A3279" i="49"/>
  <c r="K3279" i="49"/>
  <c r="A3280" i="49"/>
  <c r="K3280" i="49"/>
  <c r="A3281" i="49"/>
  <c r="K3281" i="49"/>
  <c r="A3282" i="49"/>
  <c r="K3282" i="49"/>
  <c r="A3283" i="49"/>
  <c r="K3283" i="49"/>
  <c r="A3284" i="49"/>
  <c r="K3284" i="49"/>
  <c r="A3285" i="49"/>
  <c r="K3285" i="49"/>
  <c r="A3286" i="49"/>
  <c r="K3286" i="49"/>
  <c r="A3287" i="49"/>
  <c r="K3287" i="49"/>
  <c r="A3288" i="49"/>
  <c r="K3288" i="49"/>
  <c r="A3289" i="49"/>
  <c r="K3289" i="49"/>
  <c r="A3290" i="49"/>
  <c r="K3290" i="49"/>
  <c r="A3291" i="49"/>
  <c r="K3291" i="49"/>
  <c r="A3292" i="49"/>
  <c r="K3292" i="49"/>
  <c r="A3293" i="49"/>
  <c r="K3293" i="49"/>
  <c r="A3294" i="49"/>
  <c r="K3294" i="49"/>
  <c r="A3295" i="49"/>
  <c r="K3295" i="49"/>
  <c r="A3296" i="49"/>
  <c r="K3296" i="49"/>
  <c r="A3297" i="49"/>
  <c r="K3297" i="49"/>
  <c r="A3298" i="49"/>
  <c r="K3298" i="49"/>
  <c r="A3299" i="49"/>
  <c r="K3299" i="49"/>
  <c r="A3300" i="49"/>
  <c r="K3300" i="49"/>
  <c r="A3301" i="49"/>
  <c r="K3301" i="49"/>
  <c r="A3302" i="49"/>
  <c r="K3302" i="49"/>
  <c r="A3303" i="49"/>
  <c r="K3303" i="49"/>
  <c r="A3304" i="49"/>
  <c r="K3304" i="49"/>
  <c r="A3305" i="49"/>
  <c r="K3305" i="49"/>
  <c r="A3306" i="49"/>
  <c r="K3306" i="49"/>
  <c r="A3307" i="49"/>
  <c r="K3307" i="49"/>
  <c r="A3308" i="49"/>
  <c r="K3308" i="49"/>
  <c r="A3309" i="49"/>
  <c r="K3309" i="49"/>
  <c r="A3310" i="49"/>
  <c r="K3310" i="49"/>
  <c r="A3311" i="49"/>
  <c r="K3311" i="49"/>
  <c r="A3312" i="49"/>
  <c r="K3312" i="49"/>
  <c r="A3313" i="49"/>
  <c r="K3313" i="49"/>
  <c r="A3314" i="49"/>
  <c r="K3314" i="49"/>
  <c r="A3315" i="49"/>
  <c r="K3315" i="49"/>
  <c r="A3316" i="49"/>
  <c r="K3316" i="49"/>
  <c r="A3317" i="49"/>
  <c r="K3317" i="49"/>
  <c r="A3318" i="49"/>
  <c r="K3318" i="49"/>
  <c r="A3319" i="49"/>
  <c r="K3319" i="49"/>
  <c r="A3320" i="49"/>
  <c r="K3320" i="49"/>
  <c r="A3321" i="49"/>
  <c r="K3321" i="49"/>
  <c r="A3322" i="49"/>
  <c r="K3322" i="49"/>
  <c r="A3323" i="49"/>
  <c r="K3323" i="49"/>
  <c r="A3324" i="49"/>
  <c r="K3324" i="49"/>
  <c r="A3325" i="49"/>
  <c r="K3325" i="49"/>
  <c r="A3326" i="49"/>
  <c r="K3326" i="49"/>
  <c r="A3327" i="49"/>
  <c r="K3327" i="49"/>
  <c r="A3328" i="49"/>
  <c r="K3328" i="49"/>
  <c r="A3329" i="49"/>
  <c r="K3329" i="49"/>
  <c r="A3330" i="49"/>
  <c r="K3330" i="49"/>
  <c r="A3331" i="49"/>
  <c r="K3331" i="49"/>
  <c r="A3332" i="49"/>
  <c r="K3332" i="49"/>
  <c r="A3333" i="49"/>
  <c r="K3333" i="49"/>
  <c r="A3334" i="49"/>
  <c r="K3334" i="49"/>
  <c r="A3335" i="49"/>
  <c r="K3335" i="49"/>
  <c r="A3336" i="49"/>
  <c r="K3336" i="49"/>
  <c r="A3337" i="49"/>
  <c r="K3337" i="49"/>
  <c r="A3338" i="49"/>
  <c r="K3338" i="49"/>
  <c r="A3339" i="49"/>
  <c r="K3339" i="49"/>
  <c r="A3340" i="49"/>
  <c r="K3340" i="49"/>
  <c r="A3341" i="49"/>
  <c r="K3341" i="49"/>
  <c r="A3342" i="49"/>
  <c r="K3342" i="49"/>
  <c r="A3343" i="49"/>
  <c r="K3343" i="49"/>
  <c r="A3344" i="49"/>
  <c r="K3344" i="49"/>
  <c r="A3345" i="49"/>
  <c r="K3345" i="49"/>
  <c r="A3346" i="49"/>
  <c r="K3346" i="49"/>
  <c r="A3347" i="49"/>
  <c r="K3347" i="49"/>
  <c r="A3348" i="49"/>
  <c r="K3348" i="49"/>
  <c r="A3349" i="49"/>
  <c r="K3349" i="49"/>
  <c r="A3350" i="49"/>
  <c r="K3350" i="49"/>
  <c r="A3351" i="49"/>
  <c r="K3351" i="49"/>
  <c r="A3352" i="49"/>
  <c r="K3352" i="49"/>
  <c r="A3353" i="49"/>
  <c r="K3353" i="49"/>
  <c r="A3354" i="49"/>
  <c r="K3354" i="49"/>
  <c r="A3355" i="49"/>
  <c r="K3355" i="49"/>
  <c r="A3356" i="49"/>
  <c r="K3356" i="49"/>
  <c r="A3357" i="49"/>
  <c r="K3357" i="49"/>
  <c r="A3358" i="49"/>
  <c r="K3358" i="49"/>
  <c r="A3359" i="49"/>
  <c r="K3359" i="49"/>
  <c r="A3360" i="49"/>
  <c r="K3360" i="49"/>
  <c r="A3361" i="49"/>
  <c r="K3361" i="49"/>
  <c r="A3362" i="49"/>
  <c r="K3362" i="49"/>
  <c r="A3363" i="49"/>
  <c r="K3363" i="49"/>
  <c r="A3364" i="49"/>
  <c r="K3364" i="49"/>
  <c r="A3365" i="49"/>
  <c r="K3365" i="49"/>
  <c r="A3366" i="49"/>
  <c r="K3366" i="49"/>
  <c r="A3367" i="49"/>
  <c r="K3367" i="49"/>
  <c r="A3368" i="49"/>
  <c r="K3368" i="49"/>
  <c r="A3369" i="49"/>
  <c r="K3369" i="49"/>
  <c r="A3370" i="49"/>
  <c r="K3370" i="49"/>
  <c r="A3371" i="49"/>
  <c r="K3371" i="49"/>
  <c r="A3372" i="49"/>
  <c r="K3372" i="49"/>
  <c r="A3373" i="49"/>
  <c r="K3373" i="49"/>
  <c r="A3374" i="49"/>
  <c r="K3374" i="49"/>
  <c r="A3375" i="49"/>
  <c r="K3375" i="49"/>
  <c r="A3376" i="49"/>
  <c r="K3376" i="49"/>
  <c r="A3377" i="49"/>
  <c r="K3377" i="49"/>
  <c r="A3378" i="49"/>
  <c r="K3378" i="49"/>
  <c r="A3379" i="49"/>
  <c r="K3379" i="49"/>
  <c r="A3380" i="49"/>
  <c r="K3380" i="49"/>
  <c r="A3381" i="49"/>
  <c r="K3381" i="49"/>
  <c r="A3382" i="49"/>
  <c r="K3382" i="49"/>
  <c r="A3383" i="49"/>
  <c r="K3383" i="49"/>
  <c r="A3384" i="49"/>
  <c r="K3384" i="49"/>
  <c r="A3385" i="49"/>
  <c r="K3385" i="49"/>
  <c r="A3386" i="49"/>
  <c r="K3386" i="49"/>
  <c r="A3387" i="49"/>
  <c r="K3387" i="49"/>
  <c r="A3388" i="49"/>
  <c r="K3388" i="49"/>
  <c r="A3389" i="49"/>
  <c r="K3389" i="49"/>
  <c r="A3390" i="49"/>
  <c r="K3390" i="49"/>
  <c r="A3391" i="49"/>
  <c r="K3391" i="49"/>
  <c r="A3392" i="49"/>
  <c r="K3392" i="49"/>
  <c r="A3393" i="49"/>
  <c r="K3393" i="49"/>
  <c r="A3394" i="49"/>
  <c r="K3394" i="49"/>
  <c r="A3395" i="49"/>
  <c r="K3395" i="49"/>
  <c r="A3396" i="49"/>
  <c r="K3396" i="49"/>
  <c r="A3397" i="49"/>
  <c r="K3397" i="49"/>
  <c r="A3398" i="49"/>
  <c r="K3398" i="49"/>
  <c r="A3399" i="49"/>
  <c r="K3399" i="49"/>
  <c r="A3400" i="49"/>
  <c r="K3400" i="49"/>
  <c r="A3401" i="49"/>
  <c r="K3401" i="49"/>
  <c r="A3402" i="49"/>
  <c r="K3402" i="49"/>
  <c r="A3403" i="49"/>
  <c r="K3403" i="49"/>
  <c r="A3404" i="49"/>
  <c r="K3404" i="49"/>
  <c r="A3405" i="49"/>
  <c r="K3405" i="49"/>
  <c r="A3406" i="49"/>
  <c r="K3406" i="49"/>
  <c r="A3407" i="49"/>
  <c r="K3407" i="49"/>
  <c r="A3408" i="49"/>
  <c r="K3408" i="49"/>
  <c r="A3409" i="49"/>
  <c r="K3409" i="49"/>
  <c r="A3410" i="49"/>
  <c r="K3410" i="49"/>
  <c r="A3411" i="49"/>
  <c r="K3411" i="49"/>
  <c r="A3412" i="49"/>
  <c r="K3412" i="49"/>
  <c r="A3413" i="49"/>
  <c r="K3413" i="49"/>
  <c r="A3414" i="49"/>
  <c r="K3414" i="49"/>
  <c r="A3415" i="49"/>
  <c r="K3415" i="49"/>
  <c r="A3416" i="49"/>
  <c r="K3416" i="49"/>
  <c r="A3417" i="49"/>
  <c r="K3417" i="49"/>
  <c r="A3418" i="49"/>
  <c r="K3418" i="49"/>
  <c r="A3419" i="49"/>
  <c r="K3419" i="49"/>
  <c r="A3420" i="49"/>
  <c r="K3420" i="49"/>
  <c r="A3421" i="49"/>
  <c r="K3421" i="49"/>
  <c r="A3422" i="49"/>
  <c r="K3422" i="49"/>
  <c r="A3423" i="49"/>
  <c r="K3423" i="49"/>
  <c r="A3424" i="49"/>
  <c r="K3424" i="49"/>
  <c r="A3425" i="49"/>
  <c r="K3425" i="49"/>
  <c r="A3426" i="49"/>
  <c r="K3426" i="49"/>
  <c r="A3427" i="49"/>
  <c r="K3427" i="49"/>
  <c r="A3428" i="49"/>
  <c r="K3428" i="49"/>
  <c r="A3429" i="49"/>
  <c r="K3429" i="49"/>
  <c r="A3430" i="49"/>
  <c r="K3430" i="49"/>
  <c r="A3431" i="49"/>
  <c r="K3431" i="49"/>
  <c r="A3432" i="49"/>
  <c r="K3432" i="49"/>
  <c r="A3433" i="49"/>
  <c r="K3433" i="49"/>
  <c r="A3434" i="49"/>
  <c r="K3434" i="49"/>
  <c r="A3435" i="49"/>
  <c r="K3435" i="49"/>
  <c r="A3436" i="49"/>
  <c r="K3436" i="49"/>
  <c r="A3437" i="49"/>
  <c r="K3437" i="49"/>
  <c r="A3438" i="49"/>
  <c r="K3438" i="49"/>
  <c r="A3439" i="49"/>
  <c r="K3439" i="49"/>
  <c r="A3440" i="49"/>
  <c r="K3440" i="49"/>
  <c r="A3441" i="49"/>
  <c r="K3441" i="49"/>
  <c r="A3442" i="49"/>
  <c r="K3442" i="49"/>
  <c r="A3443" i="49"/>
  <c r="K3443" i="49"/>
  <c r="A3444" i="49"/>
  <c r="K3444" i="49"/>
  <c r="A3445" i="49"/>
  <c r="K3445" i="49"/>
  <c r="A3446" i="49"/>
  <c r="K3446" i="49"/>
  <c r="A3447" i="49"/>
  <c r="K3447" i="49"/>
  <c r="A3448" i="49"/>
  <c r="K3448" i="49"/>
  <c r="A3449" i="49"/>
  <c r="K3449" i="49"/>
  <c r="A3450" i="49"/>
  <c r="K3450" i="49"/>
  <c r="A3451" i="49"/>
  <c r="K3451" i="49"/>
  <c r="A3452" i="49"/>
  <c r="K3452" i="49"/>
  <c r="A3453" i="49"/>
  <c r="K3453" i="49"/>
  <c r="A3454" i="49"/>
  <c r="K3454" i="49"/>
  <c r="A3455" i="49"/>
  <c r="K3455" i="49"/>
  <c r="A3456" i="49"/>
  <c r="K3456" i="49"/>
  <c r="A3457" i="49"/>
  <c r="K3457" i="49"/>
  <c r="A3458" i="49"/>
  <c r="K3458" i="49"/>
  <c r="A3459" i="49"/>
  <c r="K3459" i="49"/>
  <c r="A3460" i="49"/>
  <c r="K3460" i="49"/>
  <c r="A3461" i="49"/>
  <c r="K3461" i="49"/>
  <c r="A3462" i="49"/>
  <c r="K3462" i="49"/>
  <c r="A3463" i="49"/>
  <c r="K3463" i="49"/>
  <c r="A3464" i="49"/>
  <c r="K3464" i="49"/>
  <c r="A3465" i="49"/>
  <c r="K3465" i="49"/>
  <c r="A3466" i="49"/>
  <c r="K3466" i="49"/>
  <c r="A3467" i="49"/>
  <c r="K3467" i="49"/>
  <c r="A3468" i="49"/>
  <c r="K3468" i="49"/>
  <c r="A3469" i="49"/>
  <c r="K3469" i="49"/>
  <c r="A3470" i="49"/>
  <c r="K3470" i="49"/>
  <c r="A3471" i="49"/>
  <c r="K3471" i="49"/>
  <c r="A3472" i="49"/>
  <c r="K3472" i="49"/>
  <c r="A3473" i="49"/>
  <c r="K3473" i="49"/>
  <c r="A3474" i="49"/>
  <c r="K3474" i="49"/>
  <c r="A3475" i="49"/>
  <c r="K3475" i="49"/>
  <c r="A3476" i="49"/>
  <c r="K3476" i="49"/>
  <c r="A3477" i="49"/>
  <c r="K3477" i="49"/>
  <c r="A3478" i="49"/>
  <c r="K3478" i="49"/>
  <c r="A3479" i="49"/>
  <c r="K3479" i="49"/>
  <c r="A3480" i="49"/>
  <c r="K3480" i="49"/>
  <c r="A3481" i="49"/>
  <c r="K3481" i="49"/>
  <c r="A3482" i="49"/>
  <c r="K3482" i="49"/>
  <c r="A3483" i="49"/>
  <c r="K3483" i="49"/>
  <c r="A3484" i="49"/>
  <c r="K3484" i="49"/>
  <c r="A3485" i="49"/>
  <c r="K3485" i="49"/>
  <c r="A3486" i="49"/>
  <c r="K3486" i="49"/>
  <c r="A3487" i="49"/>
  <c r="K3487" i="49"/>
  <c r="A3488" i="49"/>
  <c r="K3488" i="49"/>
  <c r="A3489" i="49"/>
  <c r="K3489" i="49"/>
  <c r="A3490" i="49"/>
  <c r="K3490" i="49"/>
  <c r="A3491" i="49"/>
  <c r="K3491" i="49"/>
  <c r="A3492" i="49"/>
  <c r="K3492" i="49"/>
  <c r="A3493" i="49"/>
  <c r="K3493" i="49"/>
  <c r="A3494" i="49"/>
  <c r="K3494" i="49"/>
  <c r="A3495" i="49"/>
  <c r="K3495" i="49"/>
  <c r="A3496" i="49"/>
  <c r="K3496" i="49"/>
  <c r="A3497" i="49"/>
  <c r="K3497" i="49"/>
  <c r="A3498" i="49"/>
  <c r="K3498" i="49"/>
  <c r="A3499" i="49"/>
  <c r="K3499" i="49"/>
  <c r="A3500" i="49"/>
  <c r="K3500" i="49"/>
  <c r="A3501" i="49"/>
  <c r="K3501" i="49"/>
  <c r="A3502" i="49"/>
  <c r="K3502" i="49"/>
  <c r="A3503" i="49"/>
  <c r="K3503" i="49"/>
  <c r="A3504" i="49"/>
  <c r="K3504" i="49"/>
  <c r="A3505" i="49"/>
  <c r="K3505" i="49"/>
  <c r="A3506" i="49"/>
  <c r="K3506" i="49"/>
  <c r="A3507" i="49"/>
  <c r="K3507" i="49"/>
  <c r="A3508" i="49"/>
  <c r="K3508" i="49"/>
  <c r="A3509" i="49"/>
  <c r="K3509" i="49"/>
  <c r="A3510" i="49"/>
  <c r="K3510" i="49"/>
  <c r="A3511" i="49"/>
  <c r="K3511" i="49"/>
  <c r="A3512" i="49"/>
  <c r="K3512" i="49"/>
  <c r="A3513" i="49"/>
  <c r="K3513" i="49"/>
  <c r="A3514" i="49"/>
  <c r="K3514" i="49"/>
  <c r="A3515" i="49"/>
  <c r="K3515" i="49"/>
  <c r="A3516" i="49"/>
  <c r="K3516" i="49"/>
  <c r="A3517" i="49"/>
  <c r="K3517" i="49"/>
  <c r="A3518" i="49"/>
  <c r="K3518" i="49"/>
  <c r="A3519" i="49"/>
  <c r="K3519" i="49"/>
  <c r="A3520" i="49"/>
  <c r="K3520" i="49"/>
  <c r="A3521" i="49"/>
  <c r="K3521" i="49"/>
  <c r="A3522" i="49"/>
  <c r="K3522" i="49"/>
  <c r="A3523" i="49"/>
  <c r="K3523" i="49"/>
  <c r="A3524" i="49"/>
  <c r="K3524" i="49"/>
  <c r="A3525" i="49"/>
  <c r="K3525" i="49"/>
  <c r="A3526" i="49"/>
  <c r="K3526" i="49"/>
  <c r="A3527" i="49"/>
  <c r="K3527" i="49"/>
  <c r="A3528" i="49"/>
  <c r="K3528" i="49"/>
  <c r="A3529" i="49"/>
  <c r="K3529" i="49"/>
  <c r="A3530" i="49"/>
  <c r="K3530" i="49"/>
  <c r="A3531" i="49"/>
  <c r="K3531" i="49"/>
  <c r="A3532" i="49"/>
  <c r="K3532" i="49"/>
  <c r="A3533" i="49"/>
  <c r="K3533" i="49"/>
  <c r="A3534" i="49"/>
  <c r="K3534" i="49"/>
  <c r="A3535" i="49"/>
  <c r="K3535" i="49"/>
  <c r="A3536" i="49"/>
  <c r="K3536" i="49"/>
  <c r="A3537" i="49"/>
  <c r="K3537" i="49"/>
  <c r="A3538" i="49"/>
  <c r="K3538" i="49"/>
  <c r="A3539" i="49"/>
  <c r="K3539" i="49"/>
  <c r="A3540" i="49"/>
  <c r="K3540" i="49"/>
  <c r="A3541" i="49"/>
  <c r="K3541" i="49"/>
  <c r="A3542" i="49"/>
  <c r="K3542" i="49"/>
  <c r="A3543" i="49"/>
  <c r="K3543" i="49"/>
  <c r="A3544" i="49"/>
  <c r="K3544" i="49"/>
  <c r="A3545" i="49"/>
  <c r="K3545" i="49"/>
  <c r="A3546" i="49"/>
  <c r="K3546" i="49"/>
  <c r="A3547" i="49"/>
  <c r="K3547" i="49"/>
  <c r="A3548" i="49"/>
  <c r="K3548" i="49"/>
  <c r="A3549" i="49"/>
  <c r="K3549" i="49"/>
  <c r="A3550" i="49"/>
  <c r="K3550" i="49"/>
  <c r="A3551" i="49"/>
  <c r="K3551" i="49"/>
  <c r="A3552" i="49"/>
  <c r="K3552" i="49"/>
  <c r="A3553" i="49"/>
  <c r="K3553" i="49"/>
  <c r="A3554" i="49"/>
  <c r="K3554" i="49"/>
  <c r="A3555" i="49"/>
  <c r="K3555" i="49"/>
  <c r="A3556" i="49"/>
  <c r="K3556" i="49"/>
  <c r="A3557" i="49"/>
  <c r="K3557" i="49"/>
  <c r="A3558" i="49"/>
  <c r="K3558" i="49"/>
  <c r="A3559" i="49"/>
  <c r="K3559" i="49"/>
  <c r="A3560" i="49"/>
  <c r="K3560" i="49"/>
  <c r="A3561" i="49"/>
  <c r="K3561" i="49"/>
  <c r="A3562" i="49"/>
  <c r="K3562" i="49"/>
  <c r="A3563" i="49"/>
  <c r="K3563" i="49"/>
  <c r="A3564" i="49"/>
  <c r="K3564" i="49"/>
  <c r="A3565" i="49"/>
  <c r="K3565" i="49"/>
  <c r="A3566" i="49"/>
  <c r="K3566" i="49"/>
  <c r="A3567" i="49"/>
  <c r="K3567" i="49"/>
  <c r="A3568" i="49"/>
  <c r="K3568" i="49"/>
  <c r="A3569" i="49"/>
  <c r="K3569" i="49"/>
  <c r="A3570" i="49"/>
  <c r="K3570" i="49"/>
  <c r="A3571" i="49"/>
  <c r="K3571" i="49"/>
  <c r="A3572" i="49"/>
  <c r="K3572" i="49"/>
  <c r="A3573" i="49"/>
  <c r="K3573" i="49"/>
  <c r="A3574" i="49"/>
  <c r="K3574" i="49"/>
  <c r="A3575" i="49"/>
  <c r="K3575" i="49"/>
  <c r="A3576" i="49"/>
  <c r="K3576" i="49"/>
  <c r="A3577" i="49"/>
  <c r="K3577" i="49"/>
  <c r="A3578" i="49"/>
  <c r="K3578" i="49"/>
  <c r="A3579" i="49"/>
  <c r="K3579" i="49"/>
  <c r="A3580" i="49"/>
  <c r="K3580" i="49"/>
  <c r="A3581" i="49"/>
  <c r="K3581" i="49"/>
  <c r="A3582" i="49"/>
  <c r="K3582" i="49"/>
  <c r="A3583" i="49"/>
  <c r="K3583" i="49"/>
  <c r="A3584" i="49"/>
  <c r="K3584" i="49"/>
  <c r="A3585" i="49"/>
  <c r="K3585" i="49"/>
  <c r="A3586" i="49"/>
  <c r="K3586" i="49"/>
  <c r="A3587" i="49"/>
  <c r="K3587" i="49"/>
  <c r="A3588" i="49"/>
  <c r="K3588" i="49"/>
  <c r="A3589" i="49"/>
  <c r="K3589" i="49"/>
  <c r="A3590" i="49"/>
  <c r="K3590" i="49"/>
  <c r="A3591" i="49"/>
  <c r="K3591" i="49"/>
  <c r="A3592" i="49"/>
  <c r="K3592" i="49"/>
  <c r="A3593" i="49"/>
  <c r="K3593" i="49"/>
  <c r="A3594" i="49"/>
  <c r="K3594" i="49"/>
  <c r="A3595" i="49"/>
  <c r="K3595" i="49"/>
  <c r="A3596" i="49"/>
  <c r="K3596" i="49"/>
  <c r="A3597" i="49"/>
  <c r="K3597" i="49"/>
  <c r="A3598" i="49"/>
  <c r="K3598" i="49"/>
  <c r="A3599" i="49"/>
  <c r="K3599" i="49"/>
  <c r="A3600" i="49"/>
  <c r="K3600" i="49"/>
  <c r="A3601" i="49"/>
  <c r="K3601" i="49"/>
  <c r="A3602" i="49"/>
  <c r="K3602" i="49"/>
  <c r="A3603" i="49"/>
  <c r="K3603" i="49"/>
  <c r="A3604" i="49"/>
  <c r="K3604" i="49"/>
  <c r="A3605" i="49"/>
  <c r="K3605" i="49"/>
  <c r="A3606" i="49"/>
  <c r="K3606" i="49"/>
  <c r="A3607" i="49"/>
  <c r="K3607" i="49"/>
  <c r="A3608" i="49"/>
  <c r="K3608" i="49"/>
  <c r="A3609" i="49"/>
  <c r="K3609" i="49"/>
  <c r="A3610" i="49"/>
  <c r="K3610" i="49"/>
  <c r="A3611" i="49"/>
  <c r="K3611" i="49"/>
  <c r="A3612" i="49"/>
  <c r="K3612" i="49"/>
  <c r="A3613" i="49"/>
  <c r="K3613" i="49"/>
  <c r="A3614" i="49"/>
  <c r="K3614" i="49"/>
  <c r="A3615" i="49"/>
  <c r="K3615" i="49"/>
  <c r="A3616" i="49"/>
  <c r="K3616" i="49"/>
  <c r="A3617" i="49"/>
  <c r="K3617" i="49"/>
  <c r="A3618" i="49"/>
  <c r="K3618" i="49"/>
  <c r="A3619" i="49"/>
  <c r="K3619" i="49"/>
  <c r="A3620" i="49"/>
  <c r="K3620" i="49"/>
  <c r="A3621" i="49"/>
  <c r="K3621" i="49"/>
  <c r="A3622" i="49"/>
  <c r="K3622" i="49"/>
  <c r="A3623" i="49"/>
  <c r="K3623" i="49"/>
  <c r="A3624" i="49"/>
  <c r="K3624" i="49"/>
  <c r="A3625" i="49"/>
  <c r="K3625" i="49"/>
  <c r="A3626" i="49"/>
  <c r="K3626" i="49"/>
  <c r="A3627" i="49"/>
  <c r="K3627" i="49"/>
  <c r="A3628" i="49"/>
  <c r="K3628" i="49"/>
  <c r="A3629" i="49"/>
  <c r="K3629" i="49"/>
  <c r="A3630" i="49"/>
  <c r="K3630" i="49"/>
  <c r="A3631" i="49"/>
  <c r="K3631" i="49"/>
  <c r="A3632" i="49"/>
  <c r="K3632" i="49"/>
  <c r="A3633" i="49"/>
  <c r="K3633" i="49"/>
  <c r="A3634" i="49"/>
  <c r="K3634" i="49"/>
  <c r="A3635" i="49"/>
  <c r="K3635" i="49"/>
  <c r="A3636" i="49"/>
  <c r="K3636" i="49"/>
  <c r="A3637" i="49"/>
  <c r="K3637" i="49"/>
  <c r="A3638" i="49"/>
  <c r="K3638" i="49"/>
  <c r="A3639" i="49"/>
  <c r="K3639" i="49"/>
  <c r="A3640" i="49"/>
  <c r="K3640" i="49"/>
  <c r="A3641" i="49"/>
  <c r="K3641" i="49"/>
  <c r="A3642" i="49"/>
  <c r="K3642" i="49"/>
  <c r="A3643" i="49"/>
  <c r="K3643" i="49"/>
  <c r="A3644" i="49"/>
  <c r="K3644" i="49"/>
  <c r="A3645" i="49"/>
  <c r="K3645" i="49"/>
  <c r="A3646" i="49"/>
  <c r="K3646" i="49"/>
  <c r="A3647" i="49"/>
  <c r="K3647" i="49"/>
  <c r="A3648" i="49"/>
  <c r="K3648" i="49"/>
  <c r="A3649" i="49"/>
  <c r="K3649" i="49"/>
  <c r="A3650" i="49"/>
  <c r="K3650" i="49"/>
  <c r="A3651" i="49"/>
  <c r="K3651" i="49"/>
  <c r="A3652" i="49"/>
  <c r="K3652" i="49"/>
  <c r="A3653" i="49"/>
  <c r="K3653" i="49"/>
  <c r="A3654" i="49"/>
  <c r="K3654" i="49"/>
  <c r="A3655" i="49"/>
  <c r="K3655" i="49"/>
  <c r="A3656" i="49"/>
  <c r="K3656" i="49"/>
  <c r="A3657" i="49"/>
  <c r="K3657" i="49"/>
  <c r="A3658" i="49"/>
  <c r="K3658" i="49"/>
  <c r="A3659" i="49"/>
  <c r="K3659" i="49"/>
  <c r="A3660" i="49"/>
  <c r="K3660" i="49"/>
  <c r="A3661" i="49"/>
  <c r="K3661" i="49"/>
  <c r="A3662" i="49"/>
  <c r="K3662" i="49"/>
  <c r="A3663" i="49"/>
  <c r="K3663" i="49"/>
  <c r="A3664" i="49"/>
  <c r="K3664" i="49"/>
  <c r="A3665" i="49"/>
  <c r="K3665" i="49"/>
  <c r="A3666" i="49"/>
  <c r="K3666" i="49"/>
  <c r="A3667" i="49"/>
  <c r="K3667" i="49"/>
  <c r="A3668" i="49"/>
  <c r="K3668" i="49"/>
  <c r="A3669" i="49"/>
  <c r="K3669" i="49"/>
  <c r="A3670" i="49"/>
  <c r="K3670" i="49"/>
  <c r="A3671" i="49"/>
  <c r="K3671" i="49"/>
  <c r="A3672" i="49"/>
  <c r="K3672" i="49"/>
  <c r="A3673" i="49"/>
  <c r="K3673" i="49"/>
  <c r="A3674" i="49"/>
  <c r="K3674" i="49"/>
  <c r="A3675" i="49"/>
  <c r="K3675" i="49"/>
  <c r="A3676" i="49"/>
  <c r="K3676" i="49"/>
  <c r="A3677" i="49"/>
  <c r="K3677" i="49"/>
  <c r="A3678" i="49"/>
  <c r="K3678" i="49"/>
  <c r="A3679" i="49"/>
  <c r="K3679" i="49"/>
  <c r="A3680" i="49"/>
  <c r="K3680" i="49"/>
  <c r="A3681" i="49"/>
  <c r="K3681" i="49"/>
  <c r="A3682" i="49"/>
  <c r="K3682" i="49"/>
  <c r="A3683" i="49"/>
  <c r="K3683" i="49"/>
  <c r="A3684" i="49"/>
  <c r="K3684" i="49"/>
  <c r="A3685" i="49"/>
  <c r="K3685" i="49"/>
  <c r="A3686" i="49"/>
  <c r="K3686" i="49"/>
  <c r="A3687" i="49"/>
  <c r="K3687" i="49"/>
  <c r="A3688" i="49"/>
  <c r="K3688" i="49"/>
  <c r="A3689" i="49"/>
  <c r="K3689" i="49"/>
  <c r="A3690" i="49"/>
  <c r="K3690" i="49"/>
  <c r="A3691" i="49"/>
  <c r="K3691" i="49"/>
  <c r="A3692" i="49"/>
  <c r="K3692" i="49"/>
  <c r="A3693" i="49"/>
  <c r="K3693" i="49"/>
  <c r="A3694" i="49"/>
  <c r="K3694" i="49"/>
  <c r="A3695" i="49"/>
  <c r="K3695" i="49"/>
  <c r="A3696" i="49"/>
  <c r="K3696" i="49"/>
  <c r="A3697" i="49"/>
  <c r="K3697" i="49"/>
  <c r="A3698" i="49"/>
  <c r="K3698" i="49"/>
  <c r="A3699" i="49"/>
  <c r="K3699" i="49"/>
  <c r="A3700" i="49"/>
  <c r="K3700" i="49"/>
  <c r="A3701" i="49"/>
  <c r="K3701" i="49"/>
  <c r="A3702" i="49"/>
  <c r="K3702" i="49"/>
  <c r="A3703" i="49"/>
  <c r="K3703" i="49"/>
  <c r="A3704" i="49"/>
  <c r="K3704" i="49"/>
  <c r="A3705" i="49"/>
  <c r="K3705" i="49"/>
  <c r="A3706" i="49"/>
  <c r="K3706" i="49"/>
  <c r="A3707" i="49"/>
  <c r="K3707" i="49"/>
  <c r="A3708" i="49"/>
  <c r="K3708" i="49"/>
  <c r="A3709" i="49"/>
  <c r="K3709" i="49"/>
  <c r="A3710" i="49"/>
  <c r="K3710" i="49"/>
  <c r="A3711" i="49"/>
  <c r="K3711" i="49"/>
  <c r="A3712" i="49"/>
  <c r="K3712" i="49"/>
  <c r="A3713" i="49"/>
  <c r="K3713" i="49"/>
  <c r="A3714" i="49"/>
  <c r="K3714" i="49"/>
  <c r="A3715" i="49"/>
  <c r="K3715" i="49"/>
  <c r="A3716" i="49"/>
  <c r="K3716" i="49"/>
  <c r="A3717" i="49"/>
  <c r="K3717" i="49"/>
  <c r="A3718" i="49"/>
  <c r="K3718" i="49"/>
  <c r="A3719" i="49"/>
  <c r="K3719" i="49"/>
  <c r="A3720" i="49"/>
  <c r="K3720" i="49"/>
  <c r="A3721" i="49"/>
  <c r="K3721" i="49"/>
  <c r="A3722" i="49"/>
  <c r="K3722" i="49"/>
  <c r="A3723" i="49"/>
  <c r="K3723" i="49"/>
  <c r="A3724" i="49"/>
  <c r="K3724" i="49"/>
  <c r="A3725" i="49"/>
  <c r="K3725" i="49"/>
  <c r="A3726" i="49"/>
  <c r="K3726" i="49"/>
  <c r="A3727" i="49"/>
  <c r="K3727" i="49"/>
  <c r="A3728" i="49"/>
  <c r="K3728" i="49"/>
  <c r="A3729" i="49"/>
  <c r="K3729" i="49"/>
  <c r="A3730" i="49"/>
  <c r="K3730" i="49"/>
  <c r="A3731" i="49"/>
  <c r="K3731" i="49"/>
  <c r="A3732" i="49"/>
  <c r="K3732" i="49"/>
  <c r="A3733" i="49"/>
  <c r="K3733" i="49"/>
  <c r="A3734" i="49"/>
  <c r="K3734" i="49"/>
  <c r="A3735" i="49"/>
  <c r="K3735" i="49"/>
  <c r="A3736" i="49"/>
  <c r="K3736" i="49"/>
  <c r="A3737" i="49"/>
  <c r="K3737" i="49"/>
  <c r="A3738" i="49"/>
  <c r="K3738" i="49"/>
  <c r="A3739" i="49"/>
  <c r="K3739" i="49"/>
  <c r="A3740" i="49"/>
  <c r="K3740" i="49"/>
  <c r="A3741" i="49"/>
  <c r="K3741" i="49"/>
  <c r="A3742" i="49"/>
  <c r="K3742" i="49"/>
  <c r="A3743" i="49"/>
  <c r="K3743" i="49"/>
  <c r="A3744" i="49"/>
  <c r="K3744" i="49"/>
  <c r="A3745" i="49"/>
  <c r="K3745" i="49"/>
  <c r="A3746" i="49"/>
  <c r="K3746" i="49"/>
  <c r="A3747" i="49"/>
  <c r="K3747" i="49"/>
  <c r="A3748" i="49"/>
  <c r="K3748" i="49"/>
  <c r="A3749" i="49"/>
  <c r="K3749" i="49"/>
  <c r="A3750" i="49"/>
  <c r="K3750" i="49"/>
  <c r="A3751" i="49"/>
  <c r="K3751" i="49"/>
  <c r="A3752" i="49"/>
  <c r="K3752" i="49"/>
  <c r="A3753" i="49"/>
  <c r="K3753" i="49"/>
  <c r="A3754" i="49"/>
  <c r="K3754" i="49"/>
  <c r="A3755" i="49"/>
  <c r="K3755" i="49"/>
  <c r="A3756" i="49"/>
  <c r="K3756" i="49"/>
  <c r="A3757" i="49"/>
  <c r="K3757" i="49"/>
  <c r="A3758" i="49"/>
  <c r="K3758" i="49"/>
  <c r="A3759" i="49"/>
  <c r="K3759" i="49"/>
  <c r="A3760" i="49"/>
  <c r="K3760" i="49"/>
  <c r="A3761" i="49"/>
  <c r="K3761" i="49"/>
  <c r="A3762" i="49"/>
  <c r="K3762" i="49"/>
  <c r="A3763" i="49"/>
  <c r="K3763" i="49"/>
  <c r="A3764" i="49"/>
  <c r="K3764" i="49"/>
  <c r="A3765" i="49"/>
  <c r="K3765" i="49"/>
  <c r="A3766" i="49"/>
  <c r="K3766" i="49"/>
  <c r="A3767" i="49"/>
  <c r="K3767" i="49"/>
  <c r="A3768" i="49"/>
  <c r="K3768" i="49"/>
  <c r="A3769" i="49"/>
  <c r="K3769" i="49"/>
  <c r="A3770" i="49"/>
  <c r="K3770" i="49"/>
  <c r="A3771" i="49"/>
  <c r="K3771" i="49"/>
  <c r="A3772" i="49"/>
  <c r="K3772" i="49"/>
  <c r="A3773" i="49"/>
  <c r="K3773" i="49"/>
  <c r="A3774" i="49"/>
  <c r="K3774" i="49"/>
  <c r="A3775" i="49"/>
  <c r="K3775" i="49"/>
  <c r="A3776" i="49"/>
  <c r="K3776" i="49"/>
  <c r="A3777" i="49"/>
  <c r="K3777" i="49"/>
  <c r="A3778" i="49"/>
  <c r="K3778" i="49"/>
  <c r="A3779" i="49"/>
  <c r="K3779" i="49"/>
  <c r="A3780" i="49"/>
  <c r="K3780" i="49"/>
  <c r="A3781" i="49"/>
  <c r="K3781" i="49"/>
  <c r="A3782" i="49"/>
  <c r="K3782" i="49"/>
  <c r="A3783" i="49"/>
  <c r="K3783" i="49"/>
  <c r="A3784" i="49"/>
  <c r="K3784" i="49"/>
  <c r="A3785" i="49"/>
  <c r="K3785" i="49"/>
  <c r="A3786" i="49"/>
  <c r="K3786" i="49"/>
  <c r="A3787" i="49"/>
  <c r="K3787" i="49"/>
  <c r="A3788" i="49"/>
  <c r="K3788" i="49"/>
  <c r="A3789" i="49"/>
  <c r="K3789" i="49"/>
  <c r="A3790" i="49"/>
  <c r="K3790" i="49"/>
  <c r="A3791" i="49"/>
  <c r="K3791" i="49"/>
  <c r="A3792" i="49"/>
  <c r="K3792" i="49"/>
  <c r="A3793" i="49"/>
  <c r="K3793" i="49"/>
  <c r="A3794" i="49"/>
  <c r="K3794" i="49"/>
  <c r="A3795" i="49"/>
  <c r="K3795" i="49"/>
  <c r="A3796" i="49"/>
  <c r="K3796" i="49"/>
  <c r="A3797" i="49"/>
  <c r="K3797" i="49"/>
  <c r="A3798" i="49"/>
  <c r="K3798" i="49"/>
  <c r="A3799" i="49"/>
  <c r="K3799" i="49"/>
  <c r="A3800" i="49"/>
  <c r="K3800" i="49"/>
  <c r="A3801" i="49"/>
  <c r="K3801" i="49"/>
  <c r="A3802" i="49"/>
  <c r="K3802" i="49"/>
  <c r="A3803" i="49"/>
  <c r="K3803" i="49"/>
  <c r="A3804" i="49"/>
  <c r="K3804" i="49"/>
  <c r="A3805" i="49"/>
  <c r="K3805" i="49"/>
  <c r="A3806" i="49"/>
  <c r="K3806" i="49"/>
  <c r="A3807" i="49"/>
  <c r="K3807" i="49"/>
  <c r="A3808" i="49"/>
  <c r="K3808" i="49"/>
  <c r="A3809" i="49"/>
  <c r="K3809" i="49"/>
  <c r="A3810" i="49"/>
  <c r="K3810" i="49"/>
  <c r="A3811" i="49"/>
  <c r="K3811" i="49"/>
  <c r="A3812" i="49"/>
  <c r="K3812" i="49"/>
  <c r="A3813" i="49"/>
  <c r="K3813" i="49"/>
  <c r="A3814" i="49"/>
  <c r="K3814" i="49"/>
  <c r="A3815" i="49"/>
  <c r="K3815" i="49"/>
  <c r="A3816" i="49"/>
  <c r="K3816" i="49"/>
  <c r="A3817" i="49"/>
  <c r="K3817" i="49"/>
  <c r="A3818" i="49"/>
  <c r="K3818" i="49"/>
  <c r="A3819" i="49"/>
  <c r="K3819" i="49"/>
  <c r="A3820" i="49"/>
  <c r="K3820" i="49"/>
  <c r="A3821" i="49"/>
  <c r="K3821" i="49"/>
  <c r="A3822" i="49"/>
  <c r="K3822" i="49"/>
  <c r="A3823" i="49"/>
  <c r="K3823" i="49"/>
  <c r="A3824" i="49"/>
  <c r="K3824" i="49"/>
  <c r="A3825" i="49"/>
  <c r="K3825" i="49"/>
  <c r="A3826" i="49"/>
  <c r="K3826" i="49"/>
  <c r="A3827" i="49"/>
  <c r="K3827" i="49"/>
  <c r="A3828" i="49"/>
  <c r="K3828" i="49"/>
  <c r="A3829" i="49"/>
  <c r="K3829" i="49"/>
  <c r="A3830" i="49"/>
  <c r="K3830" i="49"/>
  <c r="A3831" i="49"/>
  <c r="K3831" i="49"/>
  <c r="A3832" i="49"/>
  <c r="K3832" i="49"/>
  <c r="A3833" i="49"/>
  <c r="K3833" i="49"/>
  <c r="A3834" i="49"/>
  <c r="K3834" i="49"/>
  <c r="A3835" i="49"/>
  <c r="K3835" i="49"/>
  <c r="A3836" i="49"/>
  <c r="K3836" i="49"/>
  <c r="A3837" i="49"/>
  <c r="K3837" i="49"/>
  <c r="A3838" i="49"/>
  <c r="K3838" i="49"/>
  <c r="A3839" i="49"/>
  <c r="K3839" i="49"/>
  <c r="A3840" i="49"/>
  <c r="K3840" i="49"/>
  <c r="A3841" i="49"/>
  <c r="K3841" i="49"/>
  <c r="A3842" i="49"/>
  <c r="K3842" i="49"/>
  <c r="A3843" i="49"/>
  <c r="K3843" i="49"/>
  <c r="A3844" i="49"/>
  <c r="K3844" i="49"/>
  <c r="A3845" i="49"/>
  <c r="K3845" i="49"/>
  <c r="A3846" i="49"/>
  <c r="K3846" i="49"/>
  <c r="A3847" i="49"/>
  <c r="K3847" i="49"/>
  <c r="A3848" i="49"/>
  <c r="K3848" i="49"/>
  <c r="A3849" i="49"/>
  <c r="K3849" i="49"/>
  <c r="A3850" i="49"/>
  <c r="K3850" i="49"/>
  <c r="A3851" i="49"/>
  <c r="K3851" i="49"/>
  <c r="A3852" i="49"/>
  <c r="K3852" i="49"/>
  <c r="A3853" i="49"/>
  <c r="K3853" i="49"/>
  <c r="A3854" i="49"/>
  <c r="K3854" i="49"/>
  <c r="A3855" i="49"/>
  <c r="K3855" i="49"/>
  <c r="A3856" i="49"/>
  <c r="K3856" i="49"/>
  <c r="A3857" i="49"/>
  <c r="K3857" i="49"/>
  <c r="A3858" i="49"/>
  <c r="K3858" i="49"/>
  <c r="A3859" i="49"/>
  <c r="K3859" i="49"/>
  <c r="A3860" i="49"/>
  <c r="K3860" i="49"/>
  <c r="A3861" i="49"/>
  <c r="K3861" i="49"/>
  <c r="A3862" i="49"/>
  <c r="K3862" i="49"/>
  <c r="A3863" i="49"/>
  <c r="K3863" i="49"/>
  <c r="A3864" i="49"/>
  <c r="K3864" i="49"/>
  <c r="A3865" i="49"/>
  <c r="K3865" i="49"/>
  <c r="A3866" i="49"/>
  <c r="K3866" i="49"/>
  <c r="A3867" i="49"/>
  <c r="K3867" i="49"/>
  <c r="A3868" i="49"/>
  <c r="K3868" i="49"/>
  <c r="A3869" i="49"/>
  <c r="K3869" i="49"/>
  <c r="A3870" i="49"/>
  <c r="K3870" i="49"/>
  <c r="A3871" i="49"/>
  <c r="K3871" i="49"/>
  <c r="A3872" i="49"/>
  <c r="K3872" i="49"/>
  <c r="A3873" i="49"/>
  <c r="K3873" i="49"/>
  <c r="A3874" i="49"/>
  <c r="K3874" i="49"/>
  <c r="A3875" i="49"/>
  <c r="K3875" i="49"/>
  <c r="A3876" i="49"/>
  <c r="K3876" i="49"/>
  <c r="A3877" i="49"/>
  <c r="K3877" i="49"/>
  <c r="A3878" i="49"/>
  <c r="K3878" i="49"/>
  <c r="A3879" i="49"/>
  <c r="K3879" i="49"/>
  <c r="A3880" i="49"/>
  <c r="K3880" i="49"/>
  <c r="A3881" i="49"/>
  <c r="K3881" i="49"/>
  <c r="A3882" i="49"/>
  <c r="K3882" i="49"/>
  <c r="A3883" i="49"/>
  <c r="K3883" i="49"/>
  <c r="A3884" i="49"/>
  <c r="K3884" i="49"/>
  <c r="A3885" i="49"/>
  <c r="K3885" i="49"/>
  <c r="A3886" i="49"/>
  <c r="K3886" i="49"/>
  <c r="A3887" i="49"/>
  <c r="K3887" i="49"/>
  <c r="A3888" i="49"/>
  <c r="K3888" i="49"/>
  <c r="A3889" i="49"/>
  <c r="K3889" i="49"/>
  <c r="A3890" i="49"/>
  <c r="K3890" i="49"/>
  <c r="A3891" i="49"/>
  <c r="K3891" i="49"/>
  <c r="A3892" i="49"/>
  <c r="K3892" i="49"/>
  <c r="A3893" i="49"/>
  <c r="K3893" i="49"/>
  <c r="A3894" i="49"/>
  <c r="K3894" i="49"/>
  <c r="A3895" i="49"/>
  <c r="K3895" i="49"/>
  <c r="A3896" i="49"/>
  <c r="K3896" i="49"/>
  <c r="A3897" i="49"/>
  <c r="K3897" i="49"/>
  <c r="A3898" i="49"/>
  <c r="K3898" i="49"/>
  <c r="A3899" i="49"/>
  <c r="K3899" i="49"/>
  <c r="A3900" i="49"/>
  <c r="K3900" i="49"/>
  <c r="A3901" i="49"/>
  <c r="K3901" i="49"/>
  <c r="A3902" i="49"/>
  <c r="K3902" i="49"/>
  <c r="A3903" i="49"/>
  <c r="K3903" i="49"/>
  <c r="A3904" i="49"/>
  <c r="K3904" i="49"/>
  <c r="A3905" i="49"/>
  <c r="K3905" i="49"/>
  <c r="A3906" i="49"/>
  <c r="K3906" i="49"/>
  <c r="A3907" i="49"/>
  <c r="K3907" i="49"/>
  <c r="A3908" i="49"/>
  <c r="K3908" i="49"/>
  <c r="A3909" i="49"/>
  <c r="K3909" i="49"/>
  <c r="A3910" i="49"/>
  <c r="K3910" i="49"/>
  <c r="A3911" i="49"/>
  <c r="K3911" i="49"/>
  <c r="A3912" i="49"/>
  <c r="K3912" i="49"/>
  <c r="A3913" i="49"/>
  <c r="K3913" i="49"/>
  <c r="A3914" i="49"/>
  <c r="K3914" i="49"/>
  <c r="A3915" i="49"/>
  <c r="K3915" i="49"/>
  <c r="A3916" i="49"/>
  <c r="K3916" i="49"/>
  <c r="A3917" i="49"/>
  <c r="K3917" i="49"/>
  <c r="A3918" i="49"/>
  <c r="K3918" i="49"/>
  <c r="A3919" i="49"/>
  <c r="K3919" i="49"/>
  <c r="A3920" i="49"/>
  <c r="K3920" i="49"/>
  <c r="A3921" i="49"/>
  <c r="K3921" i="49"/>
  <c r="A3922" i="49"/>
  <c r="K3922" i="49"/>
  <c r="A3923" i="49"/>
  <c r="K3923" i="49"/>
  <c r="A3924" i="49"/>
  <c r="K3924" i="49"/>
  <c r="A3925" i="49"/>
  <c r="K3925" i="49"/>
  <c r="A3926" i="49"/>
  <c r="K3926" i="49"/>
  <c r="A3927" i="49"/>
  <c r="K3927" i="49"/>
  <c r="A3928" i="49"/>
  <c r="K3928" i="49"/>
  <c r="A3929" i="49"/>
  <c r="K3929" i="49"/>
  <c r="A3930" i="49"/>
  <c r="K3930" i="49"/>
  <c r="A3931" i="49"/>
  <c r="K3931" i="49"/>
  <c r="A3932" i="49"/>
  <c r="K3932" i="49"/>
  <c r="A3933" i="49"/>
  <c r="K3933" i="49"/>
  <c r="A3934" i="49"/>
  <c r="K3934" i="49"/>
  <c r="A3935" i="49"/>
  <c r="K3935" i="49"/>
  <c r="A3936" i="49"/>
  <c r="K3936" i="49"/>
  <c r="A3937" i="49"/>
  <c r="K3937" i="49"/>
  <c r="A3938" i="49"/>
  <c r="K3938" i="49"/>
  <c r="A3939" i="49"/>
  <c r="K3939" i="49"/>
  <c r="A3940" i="49"/>
  <c r="K3940" i="49"/>
  <c r="A3941" i="49"/>
  <c r="K3941" i="49"/>
  <c r="A3942" i="49"/>
  <c r="K3942" i="49"/>
  <c r="A3943" i="49"/>
  <c r="K3943" i="49"/>
  <c r="A3944" i="49"/>
  <c r="K3944" i="49"/>
  <c r="A3945" i="49"/>
  <c r="K3945" i="49"/>
  <c r="A3946" i="49"/>
  <c r="K3946" i="49"/>
  <c r="A3947" i="49"/>
  <c r="K3947" i="49"/>
  <c r="A3948" i="49"/>
  <c r="K3948" i="49"/>
  <c r="A3949" i="49"/>
  <c r="K3949" i="49"/>
  <c r="A3950" i="49"/>
  <c r="K3950" i="49"/>
  <c r="A3951" i="49"/>
  <c r="K3951" i="49"/>
  <c r="A3952" i="49"/>
  <c r="K3952" i="49"/>
  <c r="A3953" i="49"/>
  <c r="K3953" i="49"/>
  <c r="A3954" i="49"/>
  <c r="K3954" i="49"/>
  <c r="A3955" i="49"/>
  <c r="K3955" i="49"/>
  <c r="A3956" i="49"/>
  <c r="K3956" i="49"/>
  <c r="A3957" i="49"/>
  <c r="K3957" i="49"/>
  <c r="A3958" i="49"/>
  <c r="K3958" i="49"/>
  <c r="A3959" i="49"/>
  <c r="K3959" i="49"/>
  <c r="A3960" i="49"/>
  <c r="K3960" i="49"/>
  <c r="A3961" i="49"/>
  <c r="K3961" i="49"/>
  <c r="A3962" i="49"/>
  <c r="K3962" i="49"/>
  <c r="A3963" i="49"/>
  <c r="K3963" i="49"/>
  <c r="A3964" i="49"/>
  <c r="K3964" i="49"/>
  <c r="A3965" i="49"/>
  <c r="K3965" i="49"/>
  <c r="A3966" i="49"/>
  <c r="K3966" i="49"/>
  <c r="A3967" i="49"/>
  <c r="K3967" i="49"/>
  <c r="A3968" i="49"/>
  <c r="K3968" i="49"/>
  <c r="A3969" i="49"/>
  <c r="K3969" i="49"/>
  <c r="A3970" i="49"/>
  <c r="K3970" i="49"/>
  <c r="A3971" i="49"/>
  <c r="K3971" i="49"/>
  <c r="A3972" i="49"/>
  <c r="K3972" i="49"/>
  <c r="A3973" i="49"/>
  <c r="K3973" i="49"/>
  <c r="A3974" i="49"/>
  <c r="K3974" i="49"/>
  <c r="A3975" i="49"/>
  <c r="K3975" i="49"/>
  <c r="A3976" i="49"/>
  <c r="K3976" i="49"/>
  <c r="A3977" i="49"/>
  <c r="K3977" i="49"/>
  <c r="A3978" i="49"/>
  <c r="K3978" i="49"/>
  <c r="A3979" i="49"/>
  <c r="K3979" i="49"/>
  <c r="A3980" i="49"/>
  <c r="K3980" i="49"/>
  <c r="A3981" i="49"/>
  <c r="K3981" i="49"/>
  <c r="A3982" i="49"/>
  <c r="K3982" i="49"/>
  <c r="A3983" i="49"/>
  <c r="K3983" i="49"/>
  <c r="A3984" i="49"/>
  <c r="K3984" i="49"/>
  <c r="A3985" i="49"/>
  <c r="K3985" i="49"/>
  <c r="A3986" i="49"/>
  <c r="K3986" i="49"/>
  <c r="A3987" i="49"/>
  <c r="K3987" i="49"/>
  <c r="A3988" i="49"/>
  <c r="K3988" i="49"/>
  <c r="A3989" i="49"/>
  <c r="K3989" i="49"/>
  <c r="A3990" i="49"/>
  <c r="K3990" i="49"/>
  <c r="A3991" i="49"/>
  <c r="K3991" i="49"/>
  <c r="A3992" i="49"/>
  <c r="K3992" i="49"/>
  <c r="A3993" i="49"/>
  <c r="K3993" i="49"/>
  <c r="A3994" i="49"/>
  <c r="K3994" i="49"/>
  <c r="A3995" i="49"/>
  <c r="K3995" i="49"/>
  <c r="A3996" i="49"/>
  <c r="K3996" i="49"/>
  <c r="A3997" i="49"/>
  <c r="K3997" i="49"/>
  <c r="A3998" i="49"/>
  <c r="K3998" i="49"/>
  <c r="A3999" i="49"/>
  <c r="K3999" i="49"/>
  <c r="A4000" i="49"/>
  <c r="K4000" i="49"/>
  <c r="A4001" i="49"/>
  <c r="K4001" i="49"/>
  <c r="A4002" i="49"/>
  <c r="K4002" i="49"/>
  <c r="A4003" i="49"/>
  <c r="K4003" i="49"/>
  <c r="A4004" i="49"/>
  <c r="K4004" i="49"/>
  <c r="A4005" i="49"/>
  <c r="K4005" i="49"/>
  <c r="A4006" i="49"/>
  <c r="K4006" i="49"/>
  <c r="A4007" i="49"/>
  <c r="K4007" i="49"/>
  <c r="A4008" i="49"/>
  <c r="K4008" i="49"/>
  <c r="A4009" i="49"/>
  <c r="K4009" i="49"/>
  <c r="A4010" i="49"/>
  <c r="K4010" i="49"/>
  <c r="A4011" i="49"/>
  <c r="K4011" i="49"/>
  <c r="A4012" i="49"/>
  <c r="K4012" i="49"/>
  <c r="A4013" i="49"/>
  <c r="K4013" i="49"/>
  <c r="A4014" i="49"/>
  <c r="K4014" i="49"/>
  <c r="A4015" i="49"/>
  <c r="K4015" i="49"/>
  <c r="A4016" i="49"/>
  <c r="K4016" i="49"/>
  <c r="A4017" i="49"/>
  <c r="K4017" i="49"/>
  <c r="A4018" i="49"/>
  <c r="K4018" i="49"/>
  <c r="A4019" i="49"/>
  <c r="K4019" i="49"/>
  <c r="A4020" i="49"/>
  <c r="K4020" i="49"/>
  <c r="A4021" i="49"/>
  <c r="K4021" i="49"/>
  <c r="A4022" i="49"/>
  <c r="K4022" i="49"/>
  <c r="A4023" i="49"/>
  <c r="K4023" i="49"/>
  <c r="A4024" i="49"/>
  <c r="K4024" i="49"/>
  <c r="A4025" i="49"/>
  <c r="K4025" i="49"/>
  <c r="A4026" i="49"/>
  <c r="K4026" i="49"/>
  <c r="A4027" i="49"/>
  <c r="K4027" i="49"/>
  <c r="A4028" i="49"/>
  <c r="K4028" i="49"/>
  <c r="A4029" i="49"/>
  <c r="K4029" i="49"/>
  <c r="A4030" i="49"/>
  <c r="K4030" i="49"/>
  <c r="A4031" i="49"/>
  <c r="K4031" i="49"/>
  <c r="A4032" i="49"/>
  <c r="K4032" i="49"/>
  <c r="A4033" i="49"/>
  <c r="K4033" i="49"/>
  <c r="A4034" i="49"/>
  <c r="K4034" i="49"/>
  <c r="A4035" i="49"/>
  <c r="K4035" i="49"/>
  <c r="A4036" i="49"/>
  <c r="K4036" i="49"/>
  <c r="A4037" i="49"/>
  <c r="K4037" i="49"/>
  <c r="A4038" i="49"/>
  <c r="K4038" i="49"/>
  <c r="A4039" i="49"/>
  <c r="K4039" i="49"/>
  <c r="A4040" i="49"/>
  <c r="K4040" i="49"/>
  <c r="A4041" i="49"/>
  <c r="K4041" i="49"/>
  <c r="A4042" i="49"/>
  <c r="K4042" i="49"/>
  <c r="A4043" i="49"/>
  <c r="K4043" i="49"/>
  <c r="A4044" i="49"/>
  <c r="K4044" i="49"/>
  <c r="A4045" i="49"/>
  <c r="K4045" i="49"/>
  <c r="A4046" i="49"/>
  <c r="K4046" i="49"/>
  <c r="A4047" i="49"/>
  <c r="K4047" i="49"/>
  <c r="A4048" i="49"/>
  <c r="K4048" i="49"/>
  <c r="A4049" i="49"/>
  <c r="K4049" i="49"/>
  <c r="A4050" i="49"/>
  <c r="K4050" i="49"/>
  <c r="A4051" i="49"/>
  <c r="K4051" i="49"/>
  <c r="A4052" i="49"/>
  <c r="K4052" i="49"/>
  <c r="A4053" i="49"/>
  <c r="K4053" i="49"/>
  <c r="A4054" i="49"/>
  <c r="K4054" i="49"/>
  <c r="A4055" i="49"/>
  <c r="K4055" i="49"/>
  <c r="A4056" i="49"/>
  <c r="K4056" i="49"/>
  <c r="A4057" i="49"/>
  <c r="K4057" i="49"/>
  <c r="A4058" i="49"/>
  <c r="K4058" i="49"/>
  <c r="A4059" i="49"/>
  <c r="K4059" i="49"/>
  <c r="A4060" i="49"/>
  <c r="K4060" i="49"/>
  <c r="A4061" i="49"/>
  <c r="K4061" i="49"/>
  <c r="A4062" i="49"/>
  <c r="K4062" i="49"/>
  <c r="A4063" i="49"/>
  <c r="K4063" i="49"/>
  <c r="A4064" i="49"/>
  <c r="K4064" i="49"/>
  <c r="A4065" i="49"/>
  <c r="K4065" i="49"/>
  <c r="A4066" i="49"/>
  <c r="K4066" i="49"/>
  <c r="A4067" i="49"/>
  <c r="K4067" i="49"/>
  <c r="A4068" i="49"/>
  <c r="K4068" i="49"/>
  <c r="A4069" i="49"/>
  <c r="K4069" i="49"/>
  <c r="A4070" i="49"/>
  <c r="K4070" i="49"/>
  <c r="A4071" i="49"/>
  <c r="K4071" i="49"/>
  <c r="A4072" i="49"/>
  <c r="K4072" i="49"/>
  <c r="A4073" i="49"/>
  <c r="K4073" i="49"/>
  <c r="A4074" i="49"/>
  <c r="K4074" i="49"/>
  <c r="A4075" i="49"/>
  <c r="K4075" i="49"/>
  <c r="A4076" i="49"/>
  <c r="K4076" i="49"/>
  <c r="A4077" i="49"/>
  <c r="K4077" i="49"/>
  <c r="A4078" i="49"/>
  <c r="K4078" i="49"/>
  <c r="A4079" i="49"/>
  <c r="K4079" i="49"/>
  <c r="A4080" i="49"/>
  <c r="K4080" i="49"/>
  <c r="A4081" i="49"/>
  <c r="K4081" i="49"/>
  <c r="A4082" i="49"/>
  <c r="K4082" i="49"/>
  <c r="A4083" i="49"/>
  <c r="K4083" i="49"/>
  <c r="A4084" i="49"/>
  <c r="K4084" i="49"/>
  <c r="A4085" i="49"/>
  <c r="K4085" i="49"/>
  <c r="A4086" i="49"/>
  <c r="K4086" i="49"/>
  <c r="A4087" i="49"/>
  <c r="K4087" i="49"/>
  <c r="A4088" i="49"/>
  <c r="K4088" i="49"/>
  <c r="A4089" i="49"/>
  <c r="K4089" i="49"/>
  <c r="A4090" i="49"/>
  <c r="K4090" i="49"/>
  <c r="A4091" i="49"/>
  <c r="K4091" i="49"/>
  <c r="A4092" i="49"/>
  <c r="K4092" i="49"/>
  <c r="A4093" i="49"/>
  <c r="K4093" i="49"/>
  <c r="A4094" i="49"/>
  <c r="K4094" i="49"/>
  <c r="A4095" i="49"/>
  <c r="K4095" i="49"/>
  <c r="A4096" i="49"/>
  <c r="K4096" i="49"/>
  <c r="A4097" i="49"/>
  <c r="K4097" i="49"/>
  <c r="A4098" i="49"/>
  <c r="K4098" i="49"/>
  <c r="A4099" i="49"/>
  <c r="K4099" i="49"/>
  <c r="A4100" i="49"/>
  <c r="K4100" i="49"/>
  <c r="A4101" i="49"/>
  <c r="K4101" i="49"/>
  <c r="A4102" i="49"/>
  <c r="K4102" i="49"/>
  <c r="A4103" i="49"/>
  <c r="K4103" i="49"/>
  <c r="A4104" i="49"/>
  <c r="K4104" i="49"/>
  <c r="A4105" i="49"/>
  <c r="K4105" i="49"/>
  <c r="A4106" i="49"/>
  <c r="K4106" i="49"/>
  <c r="A4107" i="49"/>
  <c r="K4107" i="49"/>
  <c r="A4108" i="49"/>
  <c r="K4108" i="49"/>
  <c r="A4109" i="49"/>
  <c r="K4109" i="49"/>
  <c r="A4110" i="49"/>
  <c r="K4110" i="49"/>
  <c r="A4111" i="49"/>
  <c r="K4111" i="49"/>
  <c r="A4112" i="49"/>
  <c r="K4112" i="49"/>
  <c r="A4113" i="49"/>
  <c r="K4113" i="49"/>
  <c r="A4114" i="49"/>
  <c r="K4114" i="49"/>
  <c r="A4115" i="49"/>
  <c r="K4115" i="49"/>
  <c r="A4116" i="49"/>
  <c r="K4116" i="49"/>
  <c r="A4117" i="49"/>
  <c r="K4117" i="49"/>
  <c r="A4118" i="49"/>
  <c r="K4118" i="49"/>
  <c r="A4119" i="49"/>
  <c r="K4119" i="49"/>
  <c r="A4120" i="49"/>
  <c r="K4120" i="49"/>
  <c r="A4121" i="49"/>
  <c r="K4121" i="49"/>
  <c r="A4122" i="49"/>
  <c r="K4122" i="49"/>
  <c r="A4123" i="49"/>
  <c r="K4123" i="49"/>
  <c r="A4124" i="49"/>
  <c r="K4124" i="49"/>
  <c r="A4125" i="49"/>
  <c r="K4125" i="49"/>
  <c r="A4126" i="49"/>
  <c r="K4126" i="49"/>
  <c r="A4127" i="49"/>
  <c r="K4127" i="49"/>
  <c r="A4128" i="49"/>
  <c r="K4128" i="49"/>
  <c r="A4129" i="49"/>
  <c r="K4129" i="49"/>
  <c r="A4130" i="49"/>
  <c r="K4130" i="49"/>
  <c r="A4131" i="49"/>
  <c r="K4131" i="49"/>
  <c r="A4132" i="49"/>
  <c r="K4132" i="49"/>
  <c r="A4133" i="49"/>
  <c r="K4133" i="49"/>
  <c r="A4134" i="49"/>
  <c r="K4134" i="49"/>
  <c r="A4135" i="49"/>
  <c r="K4135" i="49"/>
  <c r="A4136" i="49"/>
  <c r="K4136" i="49"/>
  <c r="A4137" i="49"/>
  <c r="K4137" i="49"/>
  <c r="A4138" i="49"/>
  <c r="K4138" i="49"/>
  <c r="A4139" i="49"/>
  <c r="K4139" i="49"/>
  <c r="A4140" i="49"/>
  <c r="K4140" i="49"/>
  <c r="A4141" i="49"/>
  <c r="K4141" i="49"/>
  <c r="A4142" i="49"/>
  <c r="K4142" i="49"/>
  <c r="A4143" i="49"/>
  <c r="K4143" i="49"/>
  <c r="A4144" i="49"/>
  <c r="K4144" i="49"/>
  <c r="A4145" i="49"/>
  <c r="K4145" i="49"/>
  <c r="A4146" i="49"/>
  <c r="K4146" i="49"/>
  <c r="A4147" i="49"/>
  <c r="K4147" i="49"/>
  <c r="A4148" i="49"/>
  <c r="K4148" i="49"/>
  <c r="A4149" i="49"/>
  <c r="K4149" i="49"/>
  <c r="A4150" i="49"/>
  <c r="K4150" i="49"/>
  <c r="A4151" i="49"/>
  <c r="K4151" i="49"/>
  <c r="A4152" i="49"/>
  <c r="K4152" i="49"/>
  <c r="A4153" i="49"/>
  <c r="K4153" i="49"/>
  <c r="A4154" i="49"/>
  <c r="K4154" i="49"/>
  <c r="A4155" i="49"/>
  <c r="K4155" i="49"/>
  <c r="A4156" i="49"/>
  <c r="K4156" i="49"/>
  <c r="A4157" i="49"/>
  <c r="K4157" i="49"/>
  <c r="A4158" i="49"/>
  <c r="K4158" i="49"/>
  <c r="A4159" i="49"/>
  <c r="K4159" i="49"/>
  <c r="A4160" i="49"/>
  <c r="K4160" i="49"/>
  <c r="A4161" i="49"/>
  <c r="K4161" i="49"/>
  <c r="A4162" i="49"/>
  <c r="K4162" i="49"/>
  <c r="A4163" i="49"/>
  <c r="K4163" i="49"/>
  <c r="A4164" i="49"/>
  <c r="K4164" i="49"/>
  <c r="A4165" i="49"/>
  <c r="K4165" i="49"/>
  <c r="A4166" i="49"/>
  <c r="K4166" i="49"/>
  <c r="A4167" i="49"/>
  <c r="K4167" i="49"/>
  <c r="A4168" i="49"/>
  <c r="K4168" i="49"/>
  <c r="A4169" i="49"/>
  <c r="K4169" i="49"/>
  <c r="A4170" i="49"/>
  <c r="K4170" i="49"/>
  <c r="A4171" i="49"/>
  <c r="K4171" i="49"/>
  <c r="A4172" i="49"/>
  <c r="K4172" i="49"/>
  <c r="A4173" i="49"/>
  <c r="K4173" i="49"/>
  <c r="A4174" i="49"/>
  <c r="K4174" i="49"/>
  <c r="A4175" i="49"/>
  <c r="K4175" i="49"/>
  <c r="A4176" i="49"/>
  <c r="K4176" i="49"/>
  <c r="A4177" i="49"/>
  <c r="K4177" i="49"/>
  <c r="A4178" i="49"/>
  <c r="K4178" i="49"/>
  <c r="A4179" i="49"/>
  <c r="K4179" i="49"/>
  <c r="A4180" i="49"/>
  <c r="K4180" i="49"/>
  <c r="A4181" i="49"/>
  <c r="K4181" i="49"/>
  <c r="A4182" i="49"/>
  <c r="K4182" i="49"/>
  <c r="A4183" i="49"/>
  <c r="K4183" i="49"/>
  <c r="A4184" i="49"/>
  <c r="K4184" i="49"/>
  <c r="A4185" i="49"/>
  <c r="K4185" i="49"/>
  <c r="A4186" i="49"/>
  <c r="K4186" i="49"/>
  <c r="A4187" i="49"/>
  <c r="K4187" i="49"/>
  <c r="A4188" i="49"/>
  <c r="K4188" i="49"/>
  <c r="A4189" i="49"/>
  <c r="K4189" i="49"/>
  <c r="A4190" i="49"/>
  <c r="K4190" i="49"/>
  <c r="A4191" i="49"/>
  <c r="K4191" i="49"/>
  <c r="A4192" i="49"/>
  <c r="K4192" i="49"/>
  <c r="A4193" i="49"/>
  <c r="K4193" i="49"/>
  <c r="A4194" i="49"/>
  <c r="K4194" i="49"/>
  <c r="A4195" i="49"/>
  <c r="K4195" i="49"/>
  <c r="A4196" i="49"/>
  <c r="K4196" i="49"/>
  <c r="A4197" i="49"/>
  <c r="K4197" i="49"/>
  <c r="A4198" i="49"/>
  <c r="K4198" i="49"/>
  <c r="A4199" i="49"/>
  <c r="K4199" i="49"/>
  <c r="A4200" i="49"/>
  <c r="K4200" i="49"/>
  <c r="A4201" i="49"/>
  <c r="K4201" i="49"/>
  <c r="A4202" i="49"/>
  <c r="K4202" i="49"/>
  <c r="A4203" i="49"/>
  <c r="K4203" i="49"/>
  <c r="A4204" i="49"/>
  <c r="K4204" i="49"/>
  <c r="A4205" i="49"/>
  <c r="K4205" i="49"/>
  <c r="A4206" i="49"/>
  <c r="K4206" i="49"/>
  <c r="A4207" i="49"/>
  <c r="K4207" i="49"/>
  <c r="A4208" i="49"/>
  <c r="K4208" i="49"/>
  <c r="A4209" i="49"/>
  <c r="K4209" i="49"/>
  <c r="A4210" i="49"/>
  <c r="K4210" i="49"/>
  <c r="A4211" i="49"/>
  <c r="K4211" i="49"/>
  <c r="A4212" i="49"/>
  <c r="K4212" i="49"/>
  <c r="A4213" i="49"/>
  <c r="K4213" i="49"/>
  <c r="A4214" i="49"/>
  <c r="K4214" i="49"/>
  <c r="A4215" i="49"/>
  <c r="K4215" i="49"/>
  <c r="A4216" i="49"/>
  <c r="K4216" i="49"/>
  <c r="A4217" i="49"/>
  <c r="K4217" i="49"/>
  <c r="A4218" i="49"/>
  <c r="K4218" i="49"/>
  <c r="A4219" i="49"/>
  <c r="K4219" i="49"/>
  <c r="A4220" i="49"/>
  <c r="K4220" i="49"/>
  <c r="A4221" i="49"/>
  <c r="K4221" i="49"/>
  <c r="A4222" i="49"/>
  <c r="K4222" i="49"/>
  <c r="A4223" i="49"/>
  <c r="K4223" i="49"/>
  <c r="A4224" i="49"/>
  <c r="K4224" i="49"/>
  <c r="A4225" i="49"/>
  <c r="K4225" i="49"/>
  <c r="A4226" i="49"/>
  <c r="K4226" i="49"/>
  <c r="A4227" i="49"/>
  <c r="K4227" i="49"/>
  <c r="A4228" i="49"/>
  <c r="K4228" i="49"/>
  <c r="A4229" i="49"/>
  <c r="K4229" i="49"/>
  <c r="A4230" i="49"/>
  <c r="K4230" i="49"/>
  <c r="A4231" i="49"/>
  <c r="K4231" i="49"/>
  <c r="A4232" i="49"/>
  <c r="K4232" i="49"/>
  <c r="A4233" i="49"/>
  <c r="K4233" i="49"/>
  <c r="A4234" i="49"/>
  <c r="K4234" i="49"/>
  <c r="A4235" i="49"/>
  <c r="K4235" i="49"/>
  <c r="A4236" i="49"/>
  <c r="K4236" i="49"/>
  <c r="A4237" i="49"/>
  <c r="K4237" i="49"/>
  <c r="A4238" i="49"/>
  <c r="K4238" i="49"/>
  <c r="A4239" i="49"/>
  <c r="K4239" i="49"/>
  <c r="A4240" i="49"/>
  <c r="K4240" i="49"/>
  <c r="A4241" i="49"/>
  <c r="K4241" i="49"/>
  <c r="A4242" i="49"/>
  <c r="K4242" i="49"/>
  <c r="A4243" i="49"/>
  <c r="K4243" i="49"/>
  <c r="A4244" i="49"/>
  <c r="K4244" i="49"/>
  <c r="A4245" i="49"/>
  <c r="K4245" i="49"/>
  <c r="A4246" i="49"/>
  <c r="K4246" i="49"/>
  <c r="A4247" i="49"/>
  <c r="K4247" i="49"/>
  <c r="A4248" i="49"/>
  <c r="K4248" i="49"/>
  <c r="A4249" i="49"/>
  <c r="K4249" i="49"/>
  <c r="A4250" i="49"/>
  <c r="K4250" i="49"/>
  <c r="A4251" i="49"/>
  <c r="K4251" i="49"/>
  <c r="A4252" i="49"/>
  <c r="K4252" i="49"/>
  <c r="A4253" i="49"/>
  <c r="K4253" i="49"/>
  <c r="A4254" i="49"/>
  <c r="K4254" i="49"/>
  <c r="A4255" i="49"/>
  <c r="K4255" i="49"/>
  <c r="A4256" i="49"/>
  <c r="K4256" i="49"/>
  <c r="A4257" i="49"/>
  <c r="K4257" i="49"/>
  <c r="A4258" i="49"/>
  <c r="K4258" i="49"/>
  <c r="A4259" i="49"/>
  <c r="K4259" i="49"/>
  <c r="A4260" i="49"/>
  <c r="K4260" i="49"/>
  <c r="A4261" i="49"/>
  <c r="K4261" i="49"/>
  <c r="A4262" i="49"/>
  <c r="K4262" i="49"/>
  <c r="A4263" i="49"/>
  <c r="K4263" i="49"/>
  <c r="A4264" i="49"/>
  <c r="K4264" i="49"/>
  <c r="A4265" i="49"/>
  <c r="K4265" i="49"/>
  <c r="A4266" i="49"/>
  <c r="K4266" i="49"/>
  <c r="A4267" i="49"/>
  <c r="K4267" i="49"/>
  <c r="A4268" i="49"/>
  <c r="K4268" i="49"/>
  <c r="A4269" i="49"/>
  <c r="K4269" i="49"/>
  <c r="A4270" i="49"/>
  <c r="K4270" i="49"/>
  <c r="A4271" i="49"/>
  <c r="K4271" i="49"/>
  <c r="A4272" i="49"/>
  <c r="K4272" i="49"/>
  <c r="A4273" i="49"/>
  <c r="K4273" i="49"/>
  <c r="A4274" i="49"/>
  <c r="K4274" i="49"/>
  <c r="A4275" i="49"/>
  <c r="K4275" i="49"/>
  <c r="A4276" i="49"/>
  <c r="K4276" i="49"/>
  <c r="A4277" i="49"/>
  <c r="K4277" i="49"/>
  <c r="A4278" i="49"/>
  <c r="K4278" i="49"/>
  <c r="A4279" i="49"/>
  <c r="K4279" i="49"/>
  <c r="A4280" i="49"/>
  <c r="K4280" i="49"/>
  <c r="A4281" i="49"/>
  <c r="K4281" i="49"/>
  <c r="A4282" i="49"/>
  <c r="K4282" i="49"/>
  <c r="A4283" i="49"/>
  <c r="K4283" i="49"/>
  <c r="A4284" i="49"/>
  <c r="K4284" i="49"/>
  <c r="A4285" i="49"/>
  <c r="K4285" i="49"/>
  <c r="A4286" i="49"/>
  <c r="K4286" i="49"/>
  <c r="A4287" i="49"/>
  <c r="K4287" i="49"/>
  <c r="A4288" i="49"/>
  <c r="K4288" i="49"/>
  <c r="A4289" i="49"/>
  <c r="K4289" i="49"/>
  <c r="A4290" i="49"/>
  <c r="K4290" i="49"/>
  <c r="A4291" i="49"/>
  <c r="K4291" i="49"/>
  <c r="A4292" i="49"/>
  <c r="K4292" i="49"/>
  <c r="A4293" i="49"/>
  <c r="K4293" i="49"/>
  <c r="A4294" i="49"/>
  <c r="K4294" i="49"/>
  <c r="A4295" i="49"/>
  <c r="K4295" i="49"/>
  <c r="A4296" i="49"/>
  <c r="K4296" i="49"/>
  <c r="A4297" i="49"/>
  <c r="K4297" i="49"/>
  <c r="A4298" i="49"/>
  <c r="K4298" i="49"/>
  <c r="A4299" i="49"/>
  <c r="K4299" i="49"/>
  <c r="A4300" i="49"/>
  <c r="K4300" i="49"/>
  <c r="A4301" i="49"/>
  <c r="K4301" i="49"/>
  <c r="A4302" i="49"/>
  <c r="K4302" i="49"/>
  <c r="A4303" i="49"/>
  <c r="K4303" i="49"/>
  <c r="A4304" i="49"/>
  <c r="K4304" i="49"/>
  <c r="A4305" i="49"/>
  <c r="K4305" i="49"/>
  <c r="A4306" i="49"/>
  <c r="K4306" i="49"/>
  <c r="A4307" i="49"/>
  <c r="K4307" i="49"/>
  <c r="A4308" i="49"/>
  <c r="K4308" i="49"/>
  <c r="A4309" i="49"/>
  <c r="K4309" i="49"/>
  <c r="A4310" i="49"/>
  <c r="K4310" i="49"/>
  <c r="A4311" i="49"/>
  <c r="K4311" i="49"/>
  <c r="A4312" i="49"/>
  <c r="K4312" i="49"/>
  <c r="A4313" i="49"/>
  <c r="K4313" i="49"/>
  <c r="A4314" i="49"/>
  <c r="K4314" i="49"/>
  <c r="A4315" i="49"/>
  <c r="K4315" i="49"/>
  <c r="A4316" i="49"/>
  <c r="K4316" i="49"/>
  <c r="A4317" i="49"/>
  <c r="K4317" i="49"/>
  <c r="A4318" i="49"/>
  <c r="K4318" i="49"/>
  <c r="A4319" i="49"/>
  <c r="K4319" i="49"/>
  <c r="A4320" i="49"/>
  <c r="K4320" i="49"/>
  <c r="A4321" i="49"/>
  <c r="K4321" i="49"/>
  <c r="A4322" i="49"/>
  <c r="K4322" i="49"/>
  <c r="A4323" i="49"/>
  <c r="K4323" i="49"/>
  <c r="A4324" i="49"/>
  <c r="K4324" i="49"/>
  <c r="A4325" i="49"/>
  <c r="K4325" i="49"/>
  <c r="A4326" i="49"/>
  <c r="K4326" i="49"/>
  <c r="A4327" i="49"/>
  <c r="K4327" i="49"/>
  <c r="A4328" i="49"/>
  <c r="K4328" i="49"/>
  <c r="A4329" i="49"/>
  <c r="K4329" i="49"/>
  <c r="A4330" i="49"/>
  <c r="K4330" i="49"/>
  <c r="A4331" i="49"/>
  <c r="K4331" i="49"/>
  <c r="A4332" i="49"/>
  <c r="K4332" i="49"/>
  <c r="A4333" i="49"/>
  <c r="K4333" i="49"/>
  <c r="A4334" i="49"/>
  <c r="K4334" i="49"/>
  <c r="A4335" i="49"/>
  <c r="K4335" i="49"/>
  <c r="A4336" i="49"/>
  <c r="K4336" i="49"/>
  <c r="A4337" i="49"/>
  <c r="K4337" i="49"/>
  <c r="A4338" i="49"/>
  <c r="K4338" i="49"/>
  <c r="A4339" i="49"/>
  <c r="K4339" i="49"/>
  <c r="A4340" i="49"/>
  <c r="K4340" i="49"/>
  <c r="A4341" i="49"/>
  <c r="K4341" i="49"/>
  <c r="A4342" i="49"/>
  <c r="K4342" i="49"/>
  <c r="A4343" i="49"/>
  <c r="K4343" i="49"/>
  <c r="A4344" i="49"/>
  <c r="K4344" i="49"/>
  <c r="A4345" i="49"/>
  <c r="K4345" i="49"/>
  <c r="A4346" i="49"/>
  <c r="K4346" i="49"/>
  <c r="A4347" i="49"/>
  <c r="K4347" i="49"/>
  <c r="A4348" i="49"/>
  <c r="K4348" i="49"/>
  <c r="A4349" i="49"/>
  <c r="K4349" i="49"/>
  <c r="A4350" i="49"/>
  <c r="K4350" i="49"/>
  <c r="A4351" i="49"/>
  <c r="K4351" i="49"/>
  <c r="A4352" i="49"/>
  <c r="K4352" i="49"/>
  <c r="A4353" i="49"/>
  <c r="K4353" i="49"/>
  <c r="A4354" i="49"/>
  <c r="K4354" i="49"/>
  <c r="A4355" i="49"/>
  <c r="K4355" i="49"/>
  <c r="A4356" i="49"/>
  <c r="K4356" i="49"/>
  <c r="A4357" i="49"/>
  <c r="K4357" i="49"/>
  <c r="A4358" i="49"/>
  <c r="K4358" i="49"/>
  <c r="A4359" i="49"/>
  <c r="K4359" i="49"/>
  <c r="A4360" i="49"/>
  <c r="K4360" i="49"/>
  <c r="A4361" i="49"/>
  <c r="K4361" i="49"/>
  <c r="A4362" i="49"/>
  <c r="K4362" i="49"/>
  <c r="A4363" i="49"/>
  <c r="K4363" i="49"/>
  <c r="A4364" i="49"/>
  <c r="K4364" i="49"/>
  <c r="A4365" i="49"/>
  <c r="K4365" i="49"/>
  <c r="A4366" i="49"/>
  <c r="K4366" i="49"/>
  <c r="A4367" i="49"/>
  <c r="K4367" i="49"/>
  <c r="A4368" i="49"/>
  <c r="K4368" i="49"/>
  <c r="A4369" i="49"/>
  <c r="K4369" i="49"/>
  <c r="A4370" i="49"/>
  <c r="K4370" i="49"/>
  <c r="A4371" i="49"/>
  <c r="K4371" i="49"/>
  <c r="A4372" i="49"/>
  <c r="K4372" i="49"/>
  <c r="A4373" i="49"/>
  <c r="K4373" i="49"/>
  <c r="A4374" i="49"/>
  <c r="K4374" i="49"/>
  <c r="A4375" i="49"/>
  <c r="K4375" i="49"/>
  <c r="A4376" i="49"/>
  <c r="K4376" i="49"/>
  <c r="A4377" i="49"/>
  <c r="K4377" i="49"/>
  <c r="A4378" i="49"/>
  <c r="K4378" i="49"/>
  <c r="A4379" i="49"/>
  <c r="K4379" i="49"/>
  <c r="A4380" i="49"/>
  <c r="K4380" i="49"/>
  <c r="A4381" i="49"/>
  <c r="K4381" i="49"/>
  <c r="A4382" i="49"/>
  <c r="K4382" i="49"/>
  <c r="A4383" i="49"/>
  <c r="K4383" i="49"/>
  <c r="A4384" i="49"/>
  <c r="K4384" i="49"/>
  <c r="A4385" i="49"/>
  <c r="K4385" i="49"/>
  <c r="A4386" i="49"/>
  <c r="K4386" i="49"/>
  <c r="A4387" i="49"/>
  <c r="K4387" i="49"/>
  <c r="A4388" i="49"/>
  <c r="K4388" i="49"/>
  <c r="A4389" i="49"/>
  <c r="K4389" i="49"/>
  <c r="A4390" i="49"/>
  <c r="K4390" i="49"/>
  <c r="A4391" i="49"/>
  <c r="K4391" i="49"/>
  <c r="A4392" i="49"/>
  <c r="K4392" i="49"/>
  <c r="A4393" i="49"/>
  <c r="K4393" i="49"/>
  <c r="A4394" i="49"/>
  <c r="K4394" i="49"/>
  <c r="A4395" i="49"/>
  <c r="K4395" i="49"/>
  <c r="A4396" i="49"/>
  <c r="K4396" i="49"/>
  <c r="A4397" i="49"/>
  <c r="K4397" i="49"/>
  <c r="A4398" i="49"/>
  <c r="K4398" i="49"/>
  <c r="A4399" i="49"/>
  <c r="K4399" i="49"/>
  <c r="A4400" i="49"/>
  <c r="K4400" i="49"/>
  <c r="A4401" i="49"/>
  <c r="K4401" i="49"/>
  <c r="A4402" i="49"/>
  <c r="K4402" i="49"/>
  <c r="A4403" i="49"/>
  <c r="K4403" i="49"/>
  <c r="A4404" i="49"/>
  <c r="K4404" i="49"/>
  <c r="A4405" i="49"/>
  <c r="K4405" i="49"/>
  <c r="A4406" i="49"/>
  <c r="K4406" i="49"/>
  <c r="A4407" i="49"/>
  <c r="K4407" i="49"/>
  <c r="A4408" i="49"/>
  <c r="K4408" i="49"/>
  <c r="A4409" i="49"/>
  <c r="K4409" i="49"/>
  <c r="A4410" i="49"/>
  <c r="K4410" i="49"/>
  <c r="A4411" i="49"/>
  <c r="K4411" i="49"/>
  <c r="A4412" i="49"/>
  <c r="K4412" i="49"/>
  <c r="A4413" i="49"/>
  <c r="K4413" i="49"/>
  <c r="A4414" i="49"/>
  <c r="K4414" i="49"/>
  <c r="A4415" i="49"/>
  <c r="K4415" i="49"/>
  <c r="A4416" i="49"/>
  <c r="K4416" i="49"/>
  <c r="A4417" i="49"/>
  <c r="K4417" i="49"/>
  <c r="A4418" i="49"/>
  <c r="K4418" i="49"/>
  <c r="A4419" i="49"/>
  <c r="K4419" i="49"/>
  <c r="A4420" i="49"/>
  <c r="K4420" i="49"/>
  <c r="A4421" i="49"/>
  <c r="K4421" i="49"/>
  <c r="A4422" i="49"/>
  <c r="K4422" i="49"/>
  <c r="A4423" i="49"/>
  <c r="K4423" i="49"/>
  <c r="A4424" i="49"/>
  <c r="K4424" i="49"/>
  <c r="A4425" i="49"/>
  <c r="K4425" i="49"/>
  <c r="A4426" i="49"/>
  <c r="K4426" i="49"/>
  <c r="A4427" i="49"/>
  <c r="K4427" i="49"/>
  <c r="A4428" i="49"/>
  <c r="K4428" i="49"/>
  <c r="A4429" i="49"/>
  <c r="K4429" i="49"/>
  <c r="A4430" i="49"/>
  <c r="K4430" i="49"/>
  <c r="A4431" i="49"/>
  <c r="K4431" i="49"/>
  <c r="A4432" i="49"/>
  <c r="K4432" i="49"/>
  <c r="A4433" i="49"/>
  <c r="K4433" i="49"/>
  <c r="A4434" i="49"/>
  <c r="K4434" i="49"/>
  <c r="A4435" i="49"/>
  <c r="K4435" i="49"/>
  <c r="A4436" i="49"/>
  <c r="K4436" i="49"/>
  <c r="A4437" i="49"/>
  <c r="K4437" i="49"/>
  <c r="A4438" i="49"/>
  <c r="K4438" i="49"/>
  <c r="A4439" i="49"/>
  <c r="K4439" i="49"/>
  <c r="A4440" i="49"/>
  <c r="K4440" i="49"/>
  <c r="A4441" i="49"/>
  <c r="K4441" i="49"/>
  <c r="A4442" i="49"/>
  <c r="K4442" i="49"/>
  <c r="A4443" i="49"/>
  <c r="K4443" i="49"/>
  <c r="A4444" i="49"/>
  <c r="K4444" i="49"/>
  <c r="A4445" i="49"/>
  <c r="K4445" i="49"/>
  <c r="A4446" i="49"/>
  <c r="K4446" i="49"/>
  <c r="A4447" i="49"/>
  <c r="K4447" i="49"/>
  <c r="A4448" i="49"/>
  <c r="K4448" i="49"/>
  <c r="A4449" i="49"/>
  <c r="K4449" i="49"/>
  <c r="A4450" i="49"/>
  <c r="K4450" i="49"/>
  <c r="A4451" i="49"/>
  <c r="K4451" i="49"/>
  <c r="A4452" i="49"/>
  <c r="K4452" i="49"/>
  <c r="A4453" i="49"/>
  <c r="K4453" i="49"/>
  <c r="A4454" i="49"/>
  <c r="K4454" i="49"/>
  <c r="A4455" i="49"/>
  <c r="K4455" i="49"/>
  <c r="A4456" i="49"/>
  <c r="K4456" i="49"/>
  <c r="A4457" i="49"/>
  <c r="K4457" i="49"/>
  <c r="A4458" i="49"/>
  <c r="K4458" i="49"/>
  <c r="A4459" i="49"/>
  <c r="K4459" i="49"/>
  <c r="A4460" i="49"/>
  <c r="K4460" i="49"/>
  <c r="A4461" i="49"/>
  <c r="K4461" i="49"/>
  <c r="A4462" i="49"/>
  <c r="K4462" i="49"/>
  <c r="A4463" i="49"/>
  <c r="K4463" i="49"/>
  <c r="A4464" i="49"/>
  <c r="K4464" i="49"/>
  <c r="A4465" i="49"/>
  <c r="K4465" i="49"/>
  <c r="A4466" i="49"/>
  <c r="K4466" i="49"/>
  <c r="A4467" i="49"/>
  <c r="K4467" i="49"/>
  <c r="A4468" i="49"/>
  <c r="K4468" i="49"/>
  <c r="A4469" i="49"/>
  <c r="K4469" i="49"/>
  <c r="A4470" i="49"/>
  <c r="K4470" i="49"/>
  <c r="A4471" i="49"/>
  <c r="K4471" i="49"/>
  <c r="A4472" i="49"/>
  <c r="K4472" i="49"/>
  <c r="A4473" i="49"/>
  <c r="K4473" i="49"/>
  <c r="A4474" i="49"/>
  <c r="K4474" i="49"/>
  <c r="A4475" i="49"/>
  <c r="K4475" i="49"/>
  <c r="A4476" i="49"/>
  <c r="K4476" i="49"/>
  <c r="A4477" i="49"/>
  <c r="K4477" i="49"/>
  <c r="A4478" i="49"/>
  <c r="K4478" i="49"/>
  <c r="A4479" i="49"/>
  <c r="K4479" i="49"/>
  <c r="A4480" i="49"/>
  <c r="K4480" i="49"/>
  <c r="A4481" i="49"/>
  <c r="K4481" i="49"/>
  <c r="A4482" i="49"/>
  <c r="K4482" i="49"/>
  <c r="A4483" i="49"/>
  <c r="K4483" i="49"/>
  <c r="A4484" i="49"/>
  <c r="K4484" i="49"/>
  <c r="A4485" i="49"/>
  <c r="K4485" i="49"/>
  <c r="A4486" i="49"/>
  <c r="K4486" i="49"/>
  <c r="A4487" i="49"/>
  <c r="K4487" i="49"/>
  <c r="A4488" i="49"/>
  <c r="K4488" i="49"/>
  <c r="A4489" i="49"/>
  <c r="K4489" i="49"/>
  <c r="A4490" i="49"/>
  <c r="K4490" i="49"/>
  <c r="A4491" i="49"/>
  <c r="K4491" i="49"/>
  <c r="A4492" i="49"/>
  <c r="K4492" i="49"/>
  <c r="A4493" i="49"/>
  <c r="K4493" i="49"/>
  <c r="A4494" i="49"/>
  <c r="K4494" i="49"/>
  <c r="A4495" i="49"/>
  <c r="K4495" i="49"/>
  <c r="A4496" i="49"/>
  <c r="K4496" i="49"/>
  <c r="A4497" i="49"/>
  <c r="K4497" i="49"/>
  <c r="A4498" i="49"/>
  <c r="K4498" i="49"/>
  <c r="A4499" i="49"/>
  <c r="K4499" i="49"/>
  <c r="A4500" i="49"/>
  <c r="K4500" i="49"/>
  <c r="A4501" i="49"/>
  <c r="K4501" i="49"/>
  <c r="A4502" i="49"/>
  <c r="K4502" i="49"/>
  <c r="A4503" i="49"/>
  <c r="K4503" i="49"/>
  <c r="A4504" i="49"/>
  <c r="K4504" i="49"/>
  <c r="A4505" i="49"/>
  <c r="K4505" i="49"/>
  <c r="A4506" i="49"/>
  <c r="K4506" i="49"/>
  <c r="A4507" i="49"/>
  <c r="K4507" i="49"/>
  <c r="A4508" i="49"/>
  <c r="K4508" i="49"/>
  <c r="A4509" i="49"/>
  <c r="K4509" i="49"/>
  <c r="A4510" i="49"/>
  <c r="K4510" i="49"/>
  <c r="A4511" i="49"/>
  <c r="K4511" i="49"/>
  <c r="A4512" i="49"/>
  <c r="K4512" i="49"/>
  <c r="A4513" i="49"/>
  <c r="K4513" i="49"/>
  <c r="A4514" i="49"/>
  <c r="K4514" i="49"/>
  <c r="A4515" i="49"/>
  <c r="K4515" i="49"/>
  <c r="A4516" i="49"/>
  <c r="K4516" i="49"/>
  <c r="A4517" i="49"/>
  <c r="K4517" i="49"/>
  <c r="A4518" i="49"/>
  <c r="K4518" i="49"/>
  <c r="A4519" i="49"/>
  <c r="K4519" i="49"/>
  <c r="A4520" i="49"/>
  <c r="K4520" i="49"/>
  <c r="A4521" i="49"/>
  <c r="K4521" i="49"/>
  <c r="A4522" i="49"/>
  <c r="K4522" i="49"/>
  <c r="A4523" i="49"/>
  <c r="K4523" i="49"/>
  <c r="A4524" i="49"/>
  <c r="K4524" i="49"/>
  <c r="A4525" i="49"/>
  <c r="K4525" i="49"/>
  <c r="A4526" i="49"/>
  <c r="K4526" i="49"/>
  <c r="A4527" i="49"/>
  <c r="K4527" i="49"/>
  <c r="A4528" i="49"/>
  <c r="K4528" i="49"/>
  <c r="A4529" i="49"/>
  <c r="K4529" i="49"/>
  <c r="A4530" i="49"/>
  <c r="K4530" i="49"/>
  <c r="A4531" i="49"/>
  <c r="K4531" i="49"/>
  <c r="A4532" i="49"/>
  <c r="K4532" i="49"/>
  <c r="A4533" i="49"/>
  <c r="K4533" i="49"/>
  <c r="A4534" i="49"/>
  <c r="K4534" i="49"/>
  <c r="A4535" i="49"/>
  <c r="K4535" i="49"/>
  <c r="A4536" i="49"/>
  <c r="K4536" i="49"/>
  <c r="A4537" i="49"/>
  <c r="K4537" i="49"/>
  <c r="A4538" i="49"/>
  <c r="K4538" i="49"/>
  <c r="A4539" i="49"/>
  <c r="K4539" i="49"/>
  <c r="A4540" i="49"/>
  <c r="K4540" i="49"/>
  <c r="A4541" i="49"/>
  <c r="K4541" i="49"/>
  <c r="A4542" i="49"/>
  <c r="K4542" i="49"/>
  <c r="A4543" i="49"/>
  <c r="K4543" i="49"/>
  <c r="A4544" i="49"/>
  <c r="K4544" i="49"/>
  <c r="A4545" i="49"/>
  <c r="K4545" i="49"/>
  <c r="A4546" i="49"/>
  <c r="K4546" i="49"/>
  <c r="A4547" i="49"/>
  <c r="K4547" i="49"/>
  <c r="A4548" i="49"/>
  <c r="K4548" i="49"/>
  <c r="A4549" i="49"/>
  <c r="K4549" i="49"/>
  <c r="A4550" i="49"/>
  <c r="K4550" i="49"/>
  <c r="A4551" i="49"/>
  <c r="K4551" i="49"/>
  <c r="A4552" i="49"/>
  <c r="K4552" i="49"/>
  <c r="A4553" i="49"/>
  <c r="K4553" i="49"/>
  <c r="A4554" i="49"/>
  <c r="K4554" i="49"/>
  <c r="A4555" i="49"/>
  <c r="K4555" i="49"/>
  <c r="A4556" i="49"/>
  <c r="K4556" i="49"/>
  <c r="A4557" i="49"/>
  <c r="K4557" i="49"/>
  <c r="A4558" i="49"/>
  <c r="K4558" i="49"/>
  <c r="A4559" i="49"/>
  <c r="K4559" i="49"/>
  <c r="A4560" i="49"/>
  <c r="K4560" i="49"/>
  <c r="A4561" i="49"/>
  <c r="K4561" i="49"/>
  <c r="A4562" i="49"/>
  <c r="K4562" i="49"/>
  <c r="A4563" i="49"/>
  <c r="K4563" i="49"/>
  <c r="A4564" i="49"/>
  <c r="K4564" i="49"/>
  <c r="A4565" i="49"/>
  <c r="K4565" i="49"/>
  <c r="A4566" i="49"/>
  <c r="K4566" i="49"/>
  <c r="A4567" i="49"/>
  <c r="K4567" i="49"/>
  <c r="A4568" i="49"/>
  <c r="K4568" i="49"/>
  <c r="A4569" i="49"/>
  <c r="K4569" i="49"/>
  <c r="A4570" i="49"/>
  <c r="K4570" i="49"/>
  <c r="A4571" i="49"/>
  <c r="K4571" i="49"/>
  <c r="A4572" i="49"/>
  <c r="K4572" i="49"/>
  <c r="A4573" i="49"/>
  <c r="K4573" i="49"/>
  <c r="A4574" i="49"/>
  <c r="K4574" i="49"/>
  <c r="A4575" i="49"/>
  <c r="K4575" i="49"/>
  <c r="A4576" i="49"/>
  <c r="K4576" i="49"/>
  <c r="A4577" i="49"/>
  <c r="K4577" i="49"/>
  <c r="A4578" i="49"/>
  <c r="K4578" i="49"/>
  <c r="A4579" i="49"/>
  <c r="K4579" i="49"/>
  <c r="A4580" i="49"/>
  <c r="K4580" i="49"/>
  <c r="A4581" i="49"/>
  <c r="K4581" i="49"/>
  <c r="A4582" i="49"/>
  <c r="K4582" i="49"/>
  <c r="A4583" i="49"/>
  <c r="K4583" i="49"/>
  <c r="A4584" i="49"/>
  <c r="K4584" i="49"/>
  <c r="A4585" i="49"/>
  <c r="K4585" i="49"/>
  <c r="A4586" i="49"/>
  <c r="K4586" i="49"/>
  <c r="A4587" i="49"/>
  <c r="K4587" i="49"/>
  <c r="A4588" i="49"/>
  <c r="K4588" i="49"/>
  <c r="A4589" i="49"/>
  <c r="K4589" i="49"/>
  <c r="A4590" i="49"/>
  <c r="K4590" i="49"/>
  <c r="A4591" i="49"/>
  <c r="K4591" i="49"/>
  <c r="A4592" i="49"/>
  <c r="K4592" i="49"/>
  <c r="A4593" i="49"/>
  <c r="K4593" i="49"/>
  <c r="A4594" i="49"/>
  <c r="K4594" i="49"/>
  <c r="A4595" i="49"/>
  <c r="K4595" i="49"/>
  <c r="A4596" i="49"/>
  <c r="K4596" i="49"/>
  <c r="A4597" i="49"/>
  <c r="K4597" i="49"/>
  <c r="A4598" i="49"/>
  <c r="K4598" i="49"/>
  <c r="A4599" i="49"/>
  <c r="K4599" i="49"/>
  <c r="A4600" i="49"/>
  <c r="K4600" i="49"/>
  <c r="A4601" i="49"/>
  <c r="K4601" i="49"/>
  <c r="A4602" i="49"/>
  <c r="K4602" i="49"/>
  <c r="A4603" i="49"/>
  <c r="K4603" i="49"/>
  <c r="A4604" i="49"/>
  <c r="K4604" i="49"/>
  <c r="A4605" i="49"/>
  <c r="K4605" i="49"/>
  <c r="A4606" i="49"/>
  <c r="K4606" i="49"/>
  <c r="A4607" i="49"/>
  <c r="K4607" i="49"/>
  <c r="A4608" i="49"/>
  <c r="K4608" i="49"/>
  <c r="A4609" i="49"/>
  <c r="K4609" i="49"/>
  <c r="A4610" i="49"/>
  <c r="K4610" i="49"/>
  <c r="A4611" i="49"/>
  <c r="K4611" i="49"/>
  <c r="A4612" i="49"/>
  <c r="K4612" i="49"/>
  <c r="A4613" i="49"/>
  <c r="K4613" i="49"/>
  <c r="A4614" i="49"/>
  <c r="K4614" i="49"/>
  <c r="A4615" i="49"/>
  <c r="K4615" i="49"/>
  <c r="A4616" i="49"/>
  <c r="K4616" i="49"/>
  <c r="A4617" i="49"/>
  <c r="K4617" i="49"/>
  <c r="A4618" i="49"/>
  <c r="K4618" i="49"/>
  <c r="A4619" i="49"/>
  <c r="K4619" i="49"/>
  <c r="A4620" i="49"/>
  <c r="K4620" i="49"/>
  <c r="A4621" i="49"/>
  <c r="K4621" i="49"/>
  <c r="A4622" i="49"/>
  <c r="K4622" i="49"/>
  <c r="A4623" i="49"/>
  <c r="K4623" i="49"/>
  <c r="A4624" i="49"/>
  <c r="K4624" i="49"/>
  <c r="A4625" i="49"/>
  <c r="K4625" i="49"/>
  <c r="A4626" i="49"/>
  <c r="K4626" i="49"/>
  <c r="A4627" i="49"/>
  <c r="K4627" i="49"/>
  <c r="A4628" i="49"/>
  <c r="K4628" i="49"/>
  <c r="A4629" i="49"/>
  <c r="K4629" i="49"/>
  <c r="A4630" i="49"/>
  <c r="K4630" i="49"/>
  <c r="A4631" i="49"/>
  <c r="K4631" i="49"/>
  <c r="A4632" i="49"/>
  <c r="K4632" i="49"/>
  <c r="A4633" i="49"/>
  <c r="K4633" i="49"/>
  <c r="A4634" i="49"/>
  <c r="K4634" i="49"/>
  <c r="A4635" i="49"/>
  <c r="K4635" i="49"/>
  <c r="A4636" i="49"/>
  <c r="K4636" i="49"/>
  <c r="A4637" i="49"/>
  <c r="K4637" i="49"/>
  <c r="A4638" i="49"/>
  <c r="K4638" i="49"/>
  <c r="A4639" i="49"/>
  <c r="K4639" i="49"/>
  <c r="A4640" i="49"/>
  <c r="K4640" i="49"/>
  <c r="A4641" i="49"/>
  <c r="K4641" i="49"/>
  <c r="A4642" i="49"/>
  <c r="K4642" i="49"/>
  <c r="A4643" i="49"/>
  <c r="K4643" i="49"/>
  <c r="A4644" i="49"/>
  <c r="K4644" i="49"/>
  <c r="A4645" i="49"/>
  <c r="K4645" i="49"/>
  <c r="A4646" i="49"/>
  <c r="K4646" i="49"/>
  <c r="A4647" i="49"/>
  <c r="K4647" i="49"/>
  <c r="A4648" i="49"/>
  <c r="K4648" i="49"/>
  <c r="A4649" i="49"/>
  <c r="K4649" i="49"/>
  <c r="A4650" i="49"/>
  <c r="K4650" i="49"/>
  <c r="A4651" i="49"/>
  <c r="K4651" i="49"/>
  <c r="A4652" i="49"/>
  <c r="K4652" i="49"/>
  <c r="A4653" i="49"/>
  <c r="K4653" i="49"/>
  <c r="A4654" i="49"/>
  <c r="K4654" i="49"/>
  <c r="A4655" i="49"/>
  <c r="K4655" i="49"/>
  <c r="A4656" i="49"/>
  <c r="K4656" i="49"/>
  <c r="A4657" i="49"/>
  <c r="K4657" i="49"/>
  <c r="A4658" i="49"/>
  <c r="K4658" i="49"/>
  <c r="A4659" i="49"/>
  <c r="K4659" i="49"/>
  <c r="A4660" i="49"/>
  <c r="K4660" i="49"/>
  <c r="A4661" i="49"/>
  <c r="K4661" i="49"/>
  <c r="A4662" i="49"/>
  <c r="K4662" i="49"/>
  <c r="A4663" i="49"/>
  <c r="K4663" i="49"/>
  <c r="A4664" i="49"/>
  <c r="K4664" i="49"/>
  <c r="A4665" i="49"/>
  <c r="K4665" i="49"/>
  <c r="A4666" i="49"/>
  <c r="K4666" i="49"/>
  <c r="A4667" i="49"/>
  <c r="K4667" i="49"/>
  <c r="A4668" i="49"/>
  <c r="K4668" i="49"/>
  <c r="A4669" i="49"/>
  <c r="K4669" i="49"/>
  <c r="A4670" i="49"/>
  <c r="K4670" i="49"/>
  <c r="A4671" i="49"/>
  <c r="K4671" i="49"/>
  <c r="A4672" i="49"/>
  <c r="K4672" i="49"/>
  <c r="A4673" i="49"/>
  <c r="K4673" i="49"/>
  <c r="A4674" i="49"/>
  <c r="K4674" i="49"/>
  <c r="A4675" i="49"/>
  <c r="K4675" i="49"/>
  <c r="A4676" i="49"/>
  <c r="K4676" i="49"/>
  <c r="A4677" i="49"/>
  <c r="K4677" i="49"/>
  <c r="A4678" i="49"/>
  <c r="K4678" i="49"/>
  <c r="A4679" i="49"/>
  <c r="K4679" i="49"/>
  <c r="A4680" i="49"/>
  <c r="K4680" i="49"/>
  <c r="A4681" i="49"/>
  <c r="K4681" i="49"/>
  <c r="A4682" i="49"/>
  <c r="K4682" i="49"/>
  <c r="A4683" i="49"/>
  <c r="K4683" i="49"/>
  <c r="A4684" i="49"/>
  <c r="K4684" i="49"/>
  <c r="A4685" i="49"/>
  <c r="K4685" i="49"/>
  <c r="A4686" i="49"/>
  <c r="K4686" i="49"/>
  <c r="A4687" i="49"/>
  <c r="K4687" i="49"/>
  <c r="A4688" i="49"/>
  <c r="K4688" i="49"/>
  <c r="A4689" i="49"/>
  <c r="K4689" i="49"/>
  <c r="A4690" i="49"/>
  <c r="K4690" i="49"/>
  <c r="A4691" i="49"/>
  <c r="K4691" i="49"/>
  <c r="A4692" i="49"/>
  <c r="K4692" i="49"/>
  <c r="A4693" i="49"/>
  <c r="K4693" i="49"/>
  <c r="A4694" i="49"/>
  <c r="K4694" i="49"/>
  <c r="A4695" i="49"/>
  <c r="K4695" i="49"/>
  <c r="A4696" i="49"/>
  <c r="K4696" i="49"/>
  <c r="A4697" i="49"/>
  <c r="K4697" i="49"/>
  <c r="A4698" i="49"/>
  <c r="K4698" i="49"/>
  <c r="A4699" i="49"/>
  <c r="K4699" i="49"/>
  <c r="A4700" i="49"/>
  <c r="K4700" i="49"/>
  <c r="A4701" i="49"/>
  <c r="K4701" i="49"/>
  <c r="A4702" i="49"/>
  <c r="K4702" i="49"/>
  <c r="A4703" i="49"/>
  <c r="K4703" i="49"/>
  <c r="A4704" i="49"/>
  <c r="K4704" i="49"/>
  <c r="A4705" i="49"/>
  <c r="K4705" i="49"/>
  <c r="A4706" i="49"/>
  <c r="K4706" i="49"/>
  <c r="A4707" i="49"/>
  <c r="K4707" i="49"/>
  <c r="A4708" i="49"/>
  <c r="K4708" i="49"/>
  <c r="A4709" i="49"/>
  <c r="K4709" i="49"/>
  <c r="A4710" i="49"/>
  <c r="K4710" i="49"/>
  <c r="A4711" i="49"/>
  <c r="K4711" i="49"/>
  <c r="A4712" i="49"/>
  <c r="K4712" i="49"/>
  <c r="A4713" i="49"/>
  <c r="K4713" i="49"/>
  <c r="A4714" i="49"/>
  <c r="K4714" i="49"/>
  <c r="A4715" i="49"/>
  <c r="K4715" i="49"/>
  <c r="A4716" i="49"/>
  <c r="K4716" i="49"/>
  <c r="A4717" i="49"/>
  <c r="K4717" i="49"/>
  <c r="A4718" i="49"/>
  <c r="K4718" i="49"/>
  <c r="A4719" i="49"/>
  <c r="K4719" i="49"/>
  <c r="A4720" i="49"/>
  <c r="K4720" i="49"/>
  <c r="A4721" i="49"/>
  <c r="K4721" i="49"/>
  <c r="A4722" i="49"/>
  <c r="K4722" i="49"/>
  <c r="A4723" i="49"/>
  <c r="K4723" i="49"/>
  <c r="A4724" i="49"/>
  <c r="K4724" i="49"/>
  <c r="A4725" i="49"/>
  <c r="K4725" i="49"/>
  <c r="A4726" i="49"/>
  <c r="K4726" i="49"/>
  <c r="A4727" i="49"/>
  <c r="K4727" i="49"/>
  <c r="A4728" i="49"/>
  <c r="K4728" i="49"/>
  <c r="A4729" i="49"/>
  <c r="K4729" i="49"/>
  <c r="A4730" i="49"/>
  <c r="K4730" i="49"/>
  <c r="A4731" i="49"/>
  <c r="K4731" i="49"/>
  <c r="A4732" i="49"/>
  <c r="K4732" i="49"/>
  <c r="A4733" i="49"/>
  <c r="K4733" i="49"/>
  <c r="A4734" i="49"/>
  <c r="K4734" i="49"/>
  <c r="A4735" i="49"/>
  <c r="K4735" i="49"/>
  <c r="A4736" i="49"/>
  <c r="K4736" i="49"/>
  <c r="A4737" i="49"/>
  <c r="K4737" i="49"/>
  <c r="A4738" i="49"/>
  <c r="K4738" i="49"/>
  <c r="A4739" i="49"/>
  <c r="K4739" i="49"/>
  <c r="A4740" i="49"/>
  <c r="K4740" i="49"/>
  <c r="A4741" i="49"/>
  <c r="K4741" i="49"/>
  <c r="A4742" i="49"/>
  <c r="K4742" i="49"/>
  <c r="A4743" i="49"/>
  <c r="K4743" i="49"/>
  <c r="A4744" i="49"/>
  <c r="K4744" i="49"/>
  <c r="A4745" i="49"/>
  <c r="K4745" i="49"/>
  <c r="A4746" i="49"/>
  <c r="K4746" i="49"/>
  <c r="A4747" i="49"/>
  <c r="K4747" i="49"/>
  <c r="A4748" i="49"/>
  <c r="K4748" i="49"/>
  <c r="A4749" i="49"/>
  <c r="K4749" i="49"/>
  <c r="A4750" i="49"/>
  <c r="K4750" i="49"/>
  <c r="A4751" i="49"/>
  <c r="K4751" i="49"/>
  <c r="A4752" i="49"/>
  <c r="K4752" i="49"/>
  <c r="A4753" i="49"/>
  <c r="K4753" i="49"/>
  <c r="A4754" i="49"/>
  <c r="K4754" i="49"/>
  <c r="A4755" i="49"/>
  <c r="K4755" i="49"/>
  <c r="A4756" i="49"/>
  <c r="K4756" i="49"/>
  <c r="A4757" i="49"/>
  <c r="K4757" i="49"/>
  <c r="A4758" i="49"/>
  <c r="K4758" i="49"/>
  <c r="A4759" i="49"/>
  <c r="K4759" i="49"/>
  <c r="A4760" i="49"/>
  <c r="K4760" i="49"/>
  <c r="A4761" i="49"/>
  <c r="K4761" i="49"/>
  <c r="A4762" i="49"/>
  <c r="K4762" i="49"/>
  <c r="A4763" i="49"/>
  <c r="K4763" i="49"/>
  <c r="A4764" i="49"/>
  <c r="K4764" i="49"/>
  <c r="A4765" i="49"/>
  <c r="K4765" i="49"/>
  <c r="A4766" i="49"/>
  <c r="K4766" i="49"/>
  <c r="A4767" i="49"/>
  <c r="K4767" i="49"/>
  <c r="A4768" i="49"/>
  <c r="K4768" i="49"/>
  <c r="A4769" i="49"/>
  <c r="K4769" i="49"/>
  <c r="A4770" i="49"/>
  <c r="K4770" i="49"/>
  <c r="A4771" i="49"/>
  <c r="K4771" i="49"/>
  <c r="A4772" i="49"/>
  <c r="K4772" i="49"/>
  <c r="A4773" i="49"/>
  <c r="K4773" i="49"/>
  <c r="A4774" i="49"/>
  <c r="K4774" i="49"/>
  <c r="A4775" i="49"/>
  <c r="K4775" i="49"/>
  <c r="A4776" i="49"/>
  <c r="K4776" i="49"/>
  <c r="A4777" i="49"/>
  <c r="K4777" i="49"/>
  <c r="A4778" i="49"/>
  <c r="K4778" i="49"/>
  <c r="A4779" i="49"/>
  <c r="K4779" i="49"/>
  <c r="A4780" i="49"/>
  <c r="K4780" i="49"/>
  <c r="A4781" i="49"/>
  <c r="K4781" i="49"/>
  <c r="A4782" i="49"/>
  <c r="K4782" i="49"/>
  <c r="A4783" i="49"/>
  <c r="K4783" i="49"/>
  <c r="A4784" i="49"/>
  <c r="K4784" i="49"/>
  <c r="A4785" i="49"/>
  <c r="K4785" i="49"/>
  <c r="A4786" i="49"/>
  <c r="K4786" i="49"/>
  <c r="A4787" i="49"/>
  <c r="K4787" i="49"/>
  <c r="A4788" i="49"/>
  <c r="K4788" i="49"/>
  <c r="A4789" i="49"/>
  <c r="K4789" i="49"/>
  <c r="A4790" i="49"/>
  <c r="K4790" i="49"/>
  <c r="A4791" i="49"/>
  <c r="K4791" i="49"/>
  <c r="A4792" i="49"/>
  <c r="K4792" i="49"/>
  <c r="A4793" i="49"/>
  <c r="K4793" i="49"/>
  <c r="A4794" i="49"/>
  <c r="K4794" i="49"/>
  <c r="A4795" i="49"/>
  <c r="K4795" i="49"/>
  <c r="A4796" i="49"/>
  <c r="K4796" i="49"/>
  <c r="A4797" i="49"/>
  <c r="K4797" i="49"/>
  <c r="A4798" i="49"/>
  <c r="K4798" i="49"/>
  <c r="A4799" i="49"/>
  <c r="K4799" i="49"/>
  <c r="A4800" i="49"/>
  <c r="K4800" i="49"/>
  <c r="A4801" i="49"/>
  <c r="K4801" i="49"/>
  <c r="A4802" i="49"/>
  <c r="K4802" i="49"/>
  <c r="A4803" i="49"/>
  <c r="K4803" i="49"/>
  <c r="A4804" i="49"/>
  <c r="K4804" i="49"/>
  <c r="A4805" i="49"/>
  <c r="K4805" i="49"/>
  <c r="A4806" i="49"/>
  <c r="K4806" i="49"/>
  <c r="A4807" i="49"/>
  <c r="K4807" i="49"/>
  <c r="A4808" i="49"/>
  <c r="K4808" i="49"/>
  <c r="A4809" i="49"/>
  <c r="K4809" i="49"/>
  <c r="A4810" i="49"/>
  <c r="K4810" i="49"/>
  <c r="A4811" i="49"/>
  <c r="K4811" i="49"/>
  <c r="A4812" i="49"/>
  <c r="K4812" i="49"/>
  <c r="A4813" i="49"/>
  <c r="K4813" i="49"/>
  <c r="A4814" i="49"/>
  <c r="K4814" i="49"/>
  <c r="A4815" i="49"/>
  <c r="K4815" i="49"/>
  <c r="A4816" i="49"/>
  <c r="K4816" i="49"/>
  <c r="A4817" i="49"/>
  <c r="K4817" i="49"/>
  <c r="A4818" i="49"/>
  <c r="K4818" i="49"/>
  <c r="A4819" i="49"/>
  <c r="K4819" i="49"/>
  <c r="A4820" i="49"/>
  <c r="K4820" i="49"/>
  <c r="A4821" i="49"/>
  <c r="K4821" i="49"/>
  <c r="A4822" i="49"/>
  <c r="K4822" i="49"/>
  <c r="A4823" i="49"/>
  <c r="K4823" i="49"/>
  <c r="A4824" i="49"/>
  <c r="K4824" i="49"/>
  <c r="A4825" i="49"/>
  <c r="K4825" i="49"/>
  <c r="A4826" i="49"/>
  <c r="K4826" i="49"/>
  <c r="A4827" i="49"/>
  <c r="K4827" i="49"/>
  <c r="A4828" i="49"/>
  <c r="K4828" i="49"/>
  <c r="A4829" i="49"/>
  <c r="K4829" i="49"/>
  <c r="A4830" i="49"/>
  <c r="K4830" i="49"/>
  <c r="A4831" i="49"/>
  <c r="K4831" i="49"/>
  <c r="A4832" i="49"/>
  <c r="K4832" i="49"/>
  <c r="A4833" i="49"/>
  <c r="K4833" i="49"/>
  <c r="A4834" i="49"/>
  <c r="K4834" i="49"/>
  <c r="A4835" i="49"/>
  <c r="K4835" i="49"/>
  <c r="A4836" i="49"/>
  <c r="K4836" i="49"/>
  <c r="A4837" i="49"/>
  <c r="K4837" i="49"/>
  <c r="A4838" i="49"/>
  <c r="K4838" i="49"/>
  <c r="A4839" i="49"/>
  <c r="K4839" i="49"/>
  <c r="A4840" i="49"/>
  <c r="K4840" i="49"/>
  <c r="A4841" i="49"/>
  <c r="K4841" i="49"/>
  <c r="A4842" i="49"/>
  <c r="K4842" i="49"/>
  <c r="A4843" i="49"/>
  <c r="K4843" i="49"/>
  <c r="A4844" i="49"/>
  <c r="K4844" i="49"/>
  <c r="A4845" i="49"/>
  <c r="K4845" i="49"/>
  <c r="A4846" i="49"/>
  <c r="K4846" i="49"/>
  <c r="A4847" i="49"/>
  <c r="K4847" i="49"/>
  <c r="A4848" i="49"/>
  <c r="K4848" i="49"/>
  <c r="A4849" i="49"/>
  <c r="K4849" i="49"/>
  <c r="A4850" i="49"/>
  <c r="K4850" i="49"/>
  <c r="A4851" i="49"/>
  <c r="K4851" i="49"/>
  <c r="A4852" i="49"/>
  <c r="K4852" i="49"/>
  <c r="A4853" i="49"/>
  <c r="K4853" i="49"/>
  <c r="A4854" i="49"/>
  <c r="K4854" i="49"/>
  <c r="A4855" i="49"/>
  <c r="K4855" i="49"/>
  <c r="A4856" i="49"/>
  <c r="K4856" i="49"/>
  <c r="A4857" i="49"/>
  <c r="K4857" i="49"/>
  <c r="A4858" i="49"/>
  <c r="K4858" i="49"/>
  <c r="A4859" i="49"/>
  <c r="K4859" i="49"/>
  <c r="A4860" i="49"/>
  <c r="K4860" i="49"/>
  <c r="A4861" i="49"/>
  <c r="K4861" i="49"/>
  <c r="A4862" i="49"/>
  <c r="K4862" i="49"/>
  <c r="A4863" i="49"/>
  <c r="K4863" i="49"/>
  <c r="A4864" i="49"/>
  <c r="K4864" i="49"/>
  <c r="A4865" i="49"/>
  <c r="K4865" i="49"/>
  <c r="A4866" i="49"/>
  <c r="K4866" i="49"/>
  <c r="A4867" i="49"/>
  <c r="K4867" i="49"/>
  <c r="A4868" i="49"/>
  <c r="K4868" i="49"/>
  <c r="A4869" i="49"/>
  <c r="K4869" i="49"/>
  <c r="A4870" i="49"/>
  <c r="K4870" i="49"/>
  <c r="A4871" i="49"/>
  <c r="K4871" i="49"/>
  <c r="A4872" i="49"/>
  <c r="K4872" i="49"/>
  <c r="A4873" i="49"/>
  <c r="K4873" i="49"/>
  <c r="A4874" i="49"/>
  <c r="K4874" i="49"/>
  <c r="A4875" i="49"/>
  <c r="K4875" i="49"/>
  <c r="A4876" i="49"/>
  <c r="K4876" i="49"/>
  <c r="A4877" i="49"/>
  <c r="K4877" i="49"/>
  <c r="A4878" i="49"/>
  <c r="K4878" i="49"/>
  <c r="A4879" i="49"/>
  <c r="K4879" i="49"/>
  <c r="A4880" i="49"/>
  <c r="K4880" i="49"/>
  <c r="A4881" i="49"/>
  <c r="K4881" i="49"/>
  <c r="A4882" i="49"/>
  <c r="K4882" i="49"/>
  <c r="A4883" i="49"/>
  <c r="K4883" i="49"/>
  <c r="A4884" i="49"/>
  <c r="K4884" i="49"/>
  <c r="A4885" i="49"/>
  <c r="K4885" i="49"/>
  <c r="A4886" i="49"/>
  <c r="K4886" i="49"/>
  <c r="A4887" i="49"/>
  <c r="K4887" i="49"/>
  <c r="A4888" i="49"/>
  <c r="K4888" i="49"/>
  <c r="A4889" i="49"/>
  <c r="K4889" i="49"/>
  <c r="A4890" i="49"/>
  <c r="K4890" i="49"/>
  <c r="A4891" i="49"/>
  <c r="K4891" i="49"/>
  <c r="A4892" i="49"/>
  <c r="K4892" i="49"/>
  <c r="A4893" i="49"/>
  <c r="K4893" i="49"/>
  <c r="A4894" i="49"/>
  <c r="K4894" i="49"/>
  <c r="A4895" i="49"/>
  <c r="K4895" i="49"/>
  <c r="A4896" i="49"/>
  <c r="K4896" i="49"/>
  <c r="A4897" i="49"/>
  <c r="K4897" i="49"/>
  <c r="A4898" i="49"/>
  <c r="K4898" i="49"/>
  <c r="A4899" i="49"/>
  <c r="K4899" i="49"/>
  <c r="A4900" i="49"/>
  <c r="K4900" i="49"/>
  <c r="A4901" i="49"/>
  <c r="K4901" i="49"/>
  <c r="A4902" i="49"/>
  <c r="K4902" i="49"/>
  <c r="A4903" i="49"/>
  <c r="K4903" i="49"/>
  <c r="A4904" i="49"/>
  <c r="K4904" i="49"/>
  <c r="A4905" i="49"/>
  <c r="K4905" i="49"/>
  <c r="A4906" i="49"/>
  <c r="K4906" i="49"/>
  <c r="A4907" i="49"/>
  <c r="K4907" i="49"/>
  <c r="A4908" i="49"/>
  <c r="K4908" i="49"/>
  <c r="A4909" i="49"/>
  <c r="K4909" i="49"/>
  <c r="A4910" i="49"/>
  <c r="K4910" i="49"/>
  <c r="A4911" i="49"/>
  <c r="K4911" i="49"/>
  <c r="A4912" i="49"/>
  <c r="K4912" i="49"/>
  <c r="A4913" i="49"/>
  <c r="K4913" i="49"/>
  <c r="A4914" i="49"/>
  <c r="K4914" i="49"/>
  <c r="A4915" i="49"/>
  <c r="K4915" i="49"/>
  <c r="A4916" i="49"/>
  <c r="K4916" i="49"/>
  <c r="A4917" i="49"/>
  <c r="K4917" i="49"/>
  <c r="A4918" i="49"/>
  <c r="K4918" i="49"/>
  <c r="A4919" i="49"/>
  <c r="K4919" i="49"/>
  <c r="A4920" i="49"/>
  <c r="K4920" i="49"/>
  <c r="A4921" i="49"/>
  <c r="K4921" i="49"/>
  <c r="A4922" i="49"/>
  <c r="K4922" i="49"/>
  <c r="A4923" i="49"/>
  <c r="K4923" i="49"/>
  <c r="A4924" i="49"/>
  <c r="K4924" i="49"/>
  <c r="A4925" i="49"/>
  <c r="K4925" i="49"/>
  <c r="A4926" i="49"/>
  <c r="K4926" i="49"/>
  <c r="A4927" i="49"/>
  <c r="K4927" i="49"/>
  <c r="A4928" i="49"/>
  <c r="K4928" i="49"/>
  <c r="A4929" i="49"/>
  <c r="K4929" i="49"/>
  <c r="A4930" i="49"/>
  <c r="K4930" i="49"/>
  <c r="A4931" i="49"/>
  <c r="K4931" i="49"/>
  <c r="A4932" i="49"/>
  <c r="K4932" i="49"/>
  <c r="A4933" i="49"/>
  <c r="K4933" i="49"/>
  <c r="A4934" i="49"/>
  <c r="K4934" i="49"/>
  <c r="A4935" i="49"/>
  <c r="K4935" i="49"/>
  <c r="A4936" i="49"/>
  <c r="K4936" i="49"/>
  <c r="A4937" i="49"/>
  <c r="K4937" i="49"/>
  <c r="A4938" i="49"/>
  <c r="K4938" i="49"/>
  <c r="A4939" i="49"/>
  <c r="K4939" i="49"/>
  <c r="A4940" i="49"/>
  <c r="K4940" i="49"/>
  <c r="A4941" i="49"/>
  <c r="K4941" i="49"/>
  <c r="A4942" i="49"/>
  <c r="K4942" i="49"/>
  <c r="A4943" i="49"/>
  <c r="K4943" i="49"/>
  <c r="A4944" i="49"/>
  <c r="K4944" i="49"/>
  <c r="A4945" i="49"/>
  <c r="K4945" i="49"/>
  <c r="A4946" i="49"/>
  <c r="K4946" i="49"/>
  <c r="A4947" i="49"/>
  <c r="K4947" i="49"/>
  <c r="A4948" i="49"/>
  <c r="K4948" i="49"/>
  <c r="A4949" i="49"/>
  <c r="K4949" i="49"/>
  <c r="A4950" i="49"/>
  <c r="K4950" i="49"/>
  <c r="A4951" i="49"/>
  <c r="K4951" i="49"/>
  <c r="A4952" i="49"/>
  <c r="K4952" i="49"/>
  <c r="A4953" i="49"/>
  <c r="K4953" i="49"/>
  <c r="A4954" i="49"/>
  <c r="K4954" i="49"/>
  <c r="A4955" i="49"/>
  <c r="K4955" i="49"/>
  <c r="A4956" i="49"/>
  <c r="K4956" i="49"/>
  <c r="A4957" i="49"/>
  <c r="K4957" i="49"/>
  <c r="A4958" i="49"/>
  <c r="K4958" i="49"/>
  <c r="A4959" i="49"/>
  <c r="K4959" i="49"/>
  <c r="A4960" i="49"/>
  <c r="K4960" i="49"/>
  <c r="A4961" i="49"/>
  <c r="K4961" i="49"/>
  <c r="A4962" i="49"/>
  <c r="K4962" i="49"/>
  <c r="A4963" i="49"/>
  <c r="K4963" i="49"/>
  <c r="A4964" i="49"/>
  <c r="K4964" i="49"/>
  <c r="A4965" i="49"/>
  <c r="K4965" i="49"/>
  <c r="A4966" i="49"/>
  <c r="K4966" i="49"/>
  <c r="A4967" i="49"/>
  <c r="K4967" i="49"/>
  <c r="A4968" i="49"/>
  <c r="K4968" i="49"/>
  <c r="A4969" i="49"/>
  <c r="K4969" i="49"/>
  <c r="A4970" i="49"/>
  <c r="K4970" i="49"/>
  <c r="A4971" i="49"/>
  <c r="K4971" i="49"/>
  <c r="A4972" i="49"/>
  <c r="K4972" i="49"/>
  <c r="A4973" i="49"/>
  <c r="K4973" i="49"/>
  <c r="A4974" i="49"/>
  <c r="K4974" i="49"/>
  <c r="A4975" i="49"/>
  <c r="K4975" i="49"/>
  <c r="A4976" i="49"/>
  <c r="K4976" i="49"/>
  <c r="A4977" i="49"/>
  <c r="K4977" i="49"/>
  <c r="A4978" i="49"/>
  <c r="K4978" i="49"/>
  <c r="A4979" i="49"/>
  <c r="K4979" i="49"/>
  <c r="A4980" i="49"/>
  <c r="K4980" i="49"/>
  <c r="A4981" i="49"/>
  <c r="K4981" i="49"/>
  <c r="A4982" i="49"/>
  <c r="K4982" i="49"/>
  <c r="A4983" i="49"/>
  <c r="K4983" i="49"/>
  <c r="A4984" i="49"/>
  <c r="K4984" i="49"/>
  <c r="A4985" i="49"/>
  <c r="K4985" i="49"/>
  <c r="A4986" i="49"/>
  <c r="K4986" i="49"/>
  <c r="A4987" i="49"/>
  <c r="K4987" i="49"/>
  <c r="A4988" i="49"/>
  <c r="K4988" i="49"/>
  <c r="A4989" i="49"/>
  <c r="K4989" i="49"/>
  <c r="A4990" i="49"/>
  <c r="K4990" i="49"/>
  <c r="A4991" i="49"/>
  <c r="K4991" i="49"/>
  <c r="A4992" i="49"/>
  <c r="K4992" i="49"/>
  <c r="A4993" i="49"/>
  <c r="K4993" i="49"/>
  <c r="A4994" i="49"/>
  <c r="K4994" i="49"/>
  <c r="A4995" i="49"/>
  <c r="K4995" i="49"/>
  <c r="A4996" i="49"/>
  <c r="K4996" i="49"/>
  <c r="A4997" i="49"/>
  <c r="K4997" i="49"/>
  <c r="A4998" i="49"/>
  <c r="K4998" i="49"/>
  <c r="A4999" i="49"/>
  <c r="K4999" i="49"/>
  <c r="A5000" i="49"/>
  <c r="K5000" i="49"/>
  <c r="A5001" i="49"/>
  <c r="K5001" i="49"/>
  <c r="A5002" i="49"/>
  <c r="K5002" i="49"/>
  <c r="A5003" i="49"/>
  <c r="K5003" i="49"/>
  <c r="A5004" i="49"/>
  <c r="K5004" i="49"/>
  <c r="A5005" i="49"/>
  <c r="K5005" i="49"/>
  <c r="A5006" i="49"/>
  <c r="K5006" i="49"/>
  <c r="A5007" i="49"/>
  <c r="K5007" i="49"/>
  <c r="A5008" i="49"/>
  <c r="K5008" i="49"/>
  <c r="A5009" i="49"/>
  <c r="K5009" i="49"/>
  <c r="A5010" i="49"/>
  <c r="K5010" i="49"/>
  <c r="A5011" i="49"/>
  <c r="K5011" i="49"/>
  <c r="A5012" i="49"/>
  <c r="K5012" i="49"/>
  <c r="A5013" i="49"/>
  <c r="K5013" i="49"/>
  <c r="A5014" i="49"/>
  <c r="K5014" i="49"/>
  <c r="A5015" i="49"/>
  <c r="K5015" i="49"/>
  <c r="A5016" i="49"/>
  <c r="K5016" i="49"/>
  <c r="A5017" i="49"/>
  <c r="K5017" i="49"/>
  <c r="A5018" i="49"/>
  <c r="K5018" i="49"/>
  <c r="A5019" i="49"/>
  <c r="K5019" i="49"/>
  <c r="A5020" i="49"/>
  <c r="K5020" i="49"/>
  <c r="A5021" i="49"/>
  <c r="K5021" i="49"/>
  <c r="A5022" i="49"/>
  <c r="K5022" i="49"/>
  <c r="A5023" i="49"/>
  <c r="K5023" i="49"/>
  <c r="A5024" i="49"/>
  <c r="K5024" i="49"/>
  <c r="A5025" i="49"/>
  <c r="K5025" i="49"/>
  <c r="A5026" i="49"/>
  <c r="K5026" i="49"/>
  <c r="A5027" i="49"/>
  <c r="K5027" i="49"/>
  <c r="A5028" i="49"/>
  <c r="K5028" i="49"/>
  <c r="A5029" i="49"/>
  <c r="K5029" i="49"/>
  <c r="A5030" i="49"/>
  <c r="K5030" i="49"/>
  <c r="A5031" i="49"/>
  <c r="K5031" i="49"/>
  <c r="A5032" i="49"/>
  <c r="K5032" i="49"/>
  <c r="A5033" i="49"/>
  <c r="K5033" i="49"/>
  <c r="A5034" i="49"/>
  <c r="K5034" i="49"/>
  <c r="A5035" i="49"/>
  <c r="K5035" i="49"/>
  <c r="A5036" i="49"/>
  <c r="K5036" i="49"/>
  <c r="A5037" i="49"/>
  <c r="K5037" i="49"/>
  <c r="A5038" i="49"/>
  <c r="K5038" i="49"/>
  <c r="A5039" i="49"/>
  <c r="K5039" i="49"/>
  <c r="A5040" i="49"/>
  <c r="K5040" i="49"/>
  <c r="A5041" i="49"/>
  <c r="K5041" i="49"/>
  <c r="A5042" i="49"/>
  <c r="K5042" i="49"/>
  <c r="A5043" i="49"/>
  <c r="K5043" i="49"/>
  <c r="A5044" i="49"/>
  <c r="K5044" i="49"/>
  <c r="A5045" i="49"/>
  <c r="K5045" i="49"/>
  <c r="A5046" i="49"/>
  <c r="K5046" i="49"/>
  <c r="A5047" i="49"/>
  <c r="K5047" i="49"/>
  <c r="A5048" i="49"/>
  <c r="K5048" i="49"/>
  <c r="A5049" i="49"/>
  <c r="K5049" i="49"/>
  <c r="A5050" i="49"/>
  <c r="K5050" i="49"/>
  <c r="A5051" i="49"/>
  <c r="K5051" i="49"/>
  <c r="A5052" i="49"/>
  <c r="K5052" i="49"/>
  <c r="A5053" i="49"/>
  <c r="K5053" i="49"/>
  <c r="A5054" i="49"/>
  <c r="K5054" i="49"/>
  <c r="A5055" i="49"/>
  <c r="K5055" i="49"/>
  <c r="A5056" i="49"/>
  <c r="K5056" i="49"/>
  <c r="A5057" i="49"/>
  <c r="K5057" i="49"/>
  <c r="A5058" i="49"/>
  <c r="K5058" i="49"/>
  <c r="A5059" i="49"/>
  <c r="K5059" i="49"/>
  <c r="A5060" i="49"/>
  <c r="K5060" i="49"/>
  <c r="A5061" i="49"/>
  <c r="K5061" i="49"/>
  <c r="A5062" i="49"/>
  <c r="K5062" i="49"/>
  <c r="A5063" i="49"/>
  <c r="K5063" i="49"/>
  <c r="A5064" i="49"/>
  <c r="K5064" i="49"/>
  <c r="A5065" i="49"/>
  <c r="K5065" i="49"/>
  <c r="A5066" i="49"/>
  <c r="K5066" i="49"/>
  <c r="A5067" i="49"/>
  <c r="K5067" i="49"/>
  <c r="A5068" i="49"/>
  <c r="K5068" i="49"/>
  <c r="A5069" i="49"/>
  <c r="K5069" i="49"/>
  <c r="A5070" i="49"/>
  <c r="K5070" i="49"/>
  <c r="A5071" i="49"/>
  <c r="K5071" i="49"/>
  <c r="A5072" i="49"/>
  <c r="K5072" i="49"/>
  <c r="A5073" i="49"/>
  <c r="K5073" i="49"/>
  <c r="A5074" i="49"/>
  <c r="K5074" i="49"/>
  <c r="A5075" i="49"/>
  <c r="K5075" i="49"/>
  <c r="A5076" i="49"/>
  <c r="K5076" i="49"/>
  <c r="A5077" i="49"/>
  <c r="K5077" i="49"/>
  <c r="A5078" i="49"/>
  <c r="K5078" i="49"/>
  <c r="A5079" i="49"/>
  <c r="K5079" i="49"/>
  <c r="A5080" i="49"/>
  <c r="K5080" i="49"/>
  <c r="A5081" i="49"/>
  <c r="K5081" i="49"/>
  <c r="A5082" i="49"/>
  <c r="K5082" i="49"/>
  <c r="A5083" i="49"/>
  <c r="K5083" i="49"/>
  <c r="A5084" i="49"/>
  <c r="K5084" i="49"/>
  <c r="A5085" i="49"/>
  <c r="K5085" i="49"/>
  <c r="A5086" i="49"/>
  <c r="K5086" i="49"/>
  <c r="A5087" i="49"/>
  <c r="K5087" i="49"/>
  <c r="A5088" i="49"/>
  <c r="K5088" i="49"/>
  <c r="A5089" i="49"/>
  <c r="K5089" i="49"/>
  <c r="A5090" i="49"/>
  <c r="K5090" i="49"/>
  <c r="A5091" i="49"/>
  <c r="K5091" i="49"/>
  <c r="A5092" i="49"/>
  <c r="K5092" i="49"/>
  <c r="A5093" i="49"/>
  <c r="K5093" i="49"/>
  <c r="A5094" i="49"/>
  <c r="K5094" i="49"/>
  <c r="A5095" i="49"/>
  <c r="K5095" i="49"/>
  <c r="A5096" i="49"/>
  <c r="K5096" i="49"/>
  <c r="A5097" i="49"/>
  <c r="K5097" i="49"/>
  <c r="A5098" i="49"/>
  <c r="K5098" i="49"/>
  <c r="A5099" i="49"/>
  <c r="K5099" i="49"/>
  <c r="A5100" i="49"/>
  <c r="K5100" i="49"/>
  <c r="A5101" i="49"/>
  <c r="K5101" i="49"/>
  <c r="A5102" i="49"/>
  <c r="K5102" i="49"/>
  <c r="A5103" i="49"/>
  <c r="K5103" i="49"/>
  <c r="A5104" i="49"/>
  <c r="K5104" i="49"/>
  <c r="A5105" i="49"/>
  <c r="K5105" i="49"/>
  <c r="A5106" i="49"/>
  <c r="K5106" i="49"/>
  <c r="A5107" i="49"/>
  <c r="K5107" i="49"/>
  <c r="A5108" i="49"/>
  <c r="K5108" i="49"/>
  <c r="A5109" i="49"/>
  <c r="K5109" i="49"/>
  <c r="A5110" i="49"/>
  <c r="K5110" i="49"/>
  <c r="A5111" i="49"/>
  <c r="K5111" i="49"/>
  <c r="A5112" i="49"/>
  <c r="K5112" i="49"/>
  <c r="A5113" i="49"/>
  <c r="K5113" i="49"/>
  <c r="A5114" i="49"/>
  <c r="K5114" i="49"/>
  <c r="A5115" i="49"/>
  <c r="K5115" i="49"/>
  <c r="A5116" i="49"/>
  <c r="K5116" i="49"/>
  <c r="A5117" i="49"/>
  <c r="K5117" i="49"/>
  <c r="A5118" i="49"/>
  <c r="K5118" i="49"/>
  <c r="A5119" i="49"/>
  <c r="K5119" i="49"/>
  <c r="A5120" i="49"/>
  <c r="K5120" i="49"/>
  <c r="A5121" i="49"/>
  <c r="K5121" i="49"/>
  <c r="A5122" i="49"/>
  <c r="K5122" i="49"/>
  <c r="A5123" i="49"/>
  <c r="K5123" i="49"/>
  <c r="A5124" i="49"/>
  <c r="K5124" i="49"/>
  <c r="A5125" i="49"/>
  <c r="K5125" i="49"/>
  <c r="A5126" i="49"/>
  <c r="K5126" i="49"/>
  <c r="A5127" i="49"/>
  <c r="K5127" i="49"/>
  <c r="A5128" i="49"/>
  <c r="K5128" i="49"/>
  <c r="A5129" i="49"/>
  <c r="K5129" i="49"/>
  <c r="A5130" i="49"/>
  <c r="K5130" i="49"/>
  <c r="A5131" i="49"/>
  <c r="K5131" i="49"/>
  <c r="A5132" i="49"/>
  <c r="K5132" i="49"/>
  <c r="A5133" i="49"/>
  <c r="K5133" i="49"/>
  <c r="A5134" i="49"/>
  <c r="K5134" i="49"/>
  <c r="A5135" i="49"/>
  <c r="K5135" i="49"/>
  <c r="A5136" i="49"/>
  <c r="K5136" i="49"/>
  <c r="A5137" i="49"/>
  <c r="K5137" i="49"/>
  <c r="A5138" i="49"/>
  <c r="K5138" i="49"/>
  <c r="A5139" i="49"/>
  <c r="K5139" i="49"/>
  <c r="A5140" i="49"/>
  <c r="K5140" i="49"/>
  <c r="A5141" i="49"/>
  <c r="K5141" i="49"/>
  <c r="A5142" i="49"/>
  <c r="K5142" i="49"/>
  <c r="A5143" i="49"/>
  <c r="K5143" i="49"/>
  <c r="A5144" i="49"/>
  <c r="K5144" i="49"/>
  <c r="A5145" i="49"/>
  <c r="K5145" i="49"/>
  <c r="A5146" i="49"/>
  <c r="K5146" i="49"/>
  <c r="A5147" i="49"/>
  <c r="K5147" i="49"/>
  <c r="A5148" i="49"/>
  <c r="K5148" i="49"/>
  <c r="A5149" i="49"/>
  <c r="K5149" i="49"/>
  <c r="A5150" i="49"/>
  <c r="K5150" i="49"/>
  <c r="A5151" i="49"/>
  <c r="K5151" i="49"/>
  <c r="A5152" i="49"/>
  <c r="K5152" i="49"/>
  <c r="A5153" i="49"/>
  <c r="K5153" i="49"/>
  <c r="A5154" i="49"/>
  <c r="K5154" i="49"/>
  <c r="A5155" i="49"/>
  <c r="K5155" i="49"/>
  <c r="A5156" i="49"/>
  <c r="K5156" i="49"/>
  <c r="A5157" i="49"/>
  <c r="K5157" i="49"/>
  <c r="A5158" i="49"/>
  <c r="K5158" i="49"/>
  <c r="A5159" i="49"/>
  <c r="K5159" i="49"/>
  <c r="A5160" i="49"/>
  <c r="K5160" i="49"/>
  <c r="A5161" i="49"/>
  <c r="K5161" i="49"/>
  <c r="A5162" i="49"/>
  <c r="K5162" i="49"/>
  <c r="A5163" i="49"/>
  <c r="K5163" i="49"/>
  <c r="A5164" i="49"/>
  <c r="K5164" i="49"/>
  <c r="A5165" i="49"/>
  <c r="K5165" i="49"/>
  <c r="A5166" i="49"/>
  <c r="K5166" i="49"/>
  <c r="A5167" i="49"/>
  <c r="K5167" i="49"/>
  <c r="A5168" i="49"/>
  <c r="K5168" i="49"/>
  <c r="A5169" i="49"/>
  <c r="K5169" i="49"/>
  <c r="A5170" i="49"/>
  <c r="K5170" i="49"/>
  <c r="A5171" i="49"/>
  <c r="K5171" i="49"/>
  <c r="A5172" i="49"/>
  <c r="K5172" i="49"/>
  <c r="A5173" i="49"/>
  <c r="K5173" i="49"/>
  <c r="A5174" i="49"/>
  <c r="K5174" i="49"/>
  <c r="A5175" i="49"/>
  <c r="K5175" i="49"/>
  <c r="A5176" i="49"/>
  <c r="K5176" i="49"/>
  <c r="A5177" i="49"/>
  <c r="K5177" i="49"/>
  <c r="A5178" i="49"/>
  <c r="K5178" i="49"/>
  <c r="A5179" i="49"/>
  <c r="K5179" i="49"/>
  <c r="A5180" i="49"/>
  <c r="K5180" i="49"/>
  <c r="A5181" i="49"/>
  <c r="K5181" i="49"/>
  <c r="A5182" i="49"/>
  <c r="K5182" i="49"/>
  <c r="A5183" i="49"/>
  <c r="K5183" i="49"/>
  <c r="A5184" i="49"/>
  <c r="K5184" i="49"/>
  <c r="A5185" i="49"/>
  <c r="K5185" i="49"/>
  <c r="A5186" i="49"/>
  <c r="K5186" i="49"/>
  <c r="A5187" i="49"/>
  <c r="K5187" i="49"/>
  <c r="A5188" i="49"/>
  <c r="K5188" i="49"/>
  <c r="A5189" i="49"/>
  <c r="K5189" i="49"/>
  <c r="A5190" i="49"/>
  <c r="K5190" i="49"/>
  <c r="A5191" i="49"/>
  <c r="K5191" i="49"/>
  <c r="A5192" i="49"/>
  <c r="K5192" i="49"/>
  <c r="A5193" i="49"/>
  <c r="K5193" i="49"/>
  <c r="A5194" i="49"/>
  <c r="K5194" i="49"/>
  <c r="A5195" i="49"/>
  <c r="K5195" i="49"/>
  <c r="A5196" i="49"/>
  <c r="K5196" i="49"/>
  <c r="A5197" i="49"/>
  <c r="K5197" i="49"/>
  <c r="A5198" i="49"/>
  <c r="K5198" i="49"/>
  <c r="A5199" i="49"/>
  <c r="K5199" i="49"/>
  <c r="A5200" i="49"/>
  <c r="K5200" i="49"/>
  <c r="A5201" i="49"/>
  <c r="K5201" i="49"/>
  <c r="A5202" i="49"/>
  <c r="K5202" i="49"/>
  <c r="A5203" i="49"/>
  <c r="K5203" i="49"/>
  <c r="A5204" i="49"/>
  <c r="K5204" i="49"/>
  <c r="A5205" i="49"/>
  <c r="K5205" i="49"/>
  <c r="A5206" i="49"/>
  <c r="K5206" i="49"/>
  <c r="A5207" i="49"/>
  <c r="K5207" i="49"/>
  <c r="A5208" i="49"/>
  <c r="K5208" i="49"/>
  <c r="A5209" i="49"/>
  <c r="K5209" i="49"/>
  <c r="A5210" i="49"/>
  <c r="K5210" i="49"/>
  <c r="A5211" i="49"/>
  <c r="K5211" i="49"/>
  <c r="A5212" i="49"/>
  <c r="K5212" i="49"/>
  <c r="A5213" i="49"/>
  <c r="K5213" i="49"/>
  <c r="A5214" i="49"/>
  <c r="K5214" i="49"/>
  <c r="A5215" i="49"/>
  <c r="K5215" i="49"/>
  <c r="A5216" i="49"/>
  <c r="K5216" i="49"/>
  <c r="A5217" i="49"/>
  <c r="K5217" i="49"/>
  <c r="A5218" i="49"/>
  <c r="K5218" i="49"/>
  <c r="A5219" i="49"/>
  <c r="K5219" i="49"/>
  <c r="A5220" i="49"/>
  <c r="K5220" i="49"/>
  <c r="A5221" i="49"/>
  <c r="K5221" i="49"/>
  <c r="A5222" i="49"/>
  <c r="K5222" i="49"/>
  <c r="A5223" i="49"/>
  <c r="K5223" i="49"/>
  <c r="A5224" i="49"/>
  <c r="K5224" i="49"/>
  <c r="A5225" i="49"/>
  <c r="K5225" i="49"/>
  <c r="A5226" i="49"/>
  <c r="K5226" i="49"/>
  <c r="A5227" i="49"/>
  <c r="K5227" i="49"/>
  <c r="A5228" i="49"/>
  <c r="K5228" i="49"/>
  <c r="A5229" i="49"/>
  <c r="K5229" i="49"/>
  <c r="A5230" i="49"/>
  <c r="K5230" i="49"/>
  <c r="A5231" i="49"/>
  <c r="K5231" i="49"/>
  <c r="A5232" i="49"/>
  <c r="K5232" i="49"/>
  <c r="A5233" i="49"/>
  <c r="K5233" i="49"/>
  <c r="A5234" i="49"/>
  <c r="K5234" i="49"/>
  <c r="A5235" i="49"/>
  <c r="K5235" i="49"/>
  <c r="A5236" i="49"/>
  <c r="K5236" i="49"/>
  <c r="A5237" i="49"/>
  <c r="K5237" i="49"/>
  <c r="A5238" i="49"/>
  <c r="K5238" i="49"/>
  <c r="A5239" i="49"/>
  <c r="K5239" i="49"/>
  <c r="A5240" i="49"/>
  <c r="K5240" i="49"/>
  <c r="A5241" i="49"/>
  <c r="K5241" i="49"/>
  <c r="A5242" i="49"/>
  <c r="K5242" i="49"/>
  <c r="A5243" i="49"/>
  <c r="K5243" i="49"/>
  <c r="A5244" i="49"/>
  <c r="K5244" i="49"/>
  <c r="A5245" i="49"/>
  <c r="K5245" i="49"/>
  <c r="A5246" i="49"/>
  <c r="K5246" i="49"/>
  <c r="A5247" i="49"/>
  <c r="K5247" i="49"/>
  <c r="A5248" i="49"/>
  <c r="K5248" i="49"/>
  <c r="A5249" i="49"/>
  <c r="K5249" i="49"/>
  <c r="A5250" i="49"/>
  <c r="K5250" i="49"/>
  <c r="A5251" i="49"/>
  <c r="K5251" i="49"/>
  <c r="A5252" i="49"/>
  <c r="K5252" i="49"/>
  <c r="A5253" i="49"/>
  <c r="K5253" i="49"/>
  <c r="A5254" i="49"/>
  <c r="K5254" i="49"/>
  <c r="A5255" i="49"/>
  <c r="K5255" i="49"/>
  <c r="A5256" i="49"/>
  <c r="K5256" i="49"/>
  <c r="A5257" i="49"/>
  <c r="K5257" i="49"/>
  <c r="A5258" i="49"/>
  <c r="K5258" i="49"/>
  <c r="A5259" i="49"/>
  <c r="K5259" i="49"/>
  <c r="A5260" i="49"/>
  <c r="K5260" i="49"/>
  <c r="A5261" i="49"/>
  <c r="K5261" i="49"/>
  <c r="A5262" i="49"/>
  <c r="K5262" i="49"/>
  <c r="A5263" i="49"/>
  <c r="K5263" i="49"/>
  <c r="A5264" i="49"/>
  <c r="K5264" i="49"/>
  <c r="A5265" i="49"/>
  <c r="K5265" i="49"/>
  <c r="A5266" i="49"/>
  <c r="K5266" i="49"/>
  <c r="A5267" i="49"/>
  <c r="K5267" i="49"/>
  <c r="A5268" i="49"/>
  <c r="K5268" i="49"/>
  <c r="A5269" i="49"/>
  <c r="K5269" i="49"/>
  <c r="A5270" i="49"/>
  <c r="K5270" i="49"/>
  <c r="A5271" i="49"/>
  <c r="K5271" i="49"/>
  <c r="A5272" i="49"/>
  <c r="K5272" i="49"/>
  <c r="A5273" i="49"/>
  <c r="K5273" i="49"/>
  <c r="A5274" i="49"/>
  <c r="K5274" i="49"/>
  <c r="A5275" i="49"/>
  <c r="K5275" i="49"/>
  <c r="A5276" i="49"/>
  <c r="K5276" i="49"/>
  <c r="A5277" i="49"/>
  <c r="K5277" i="49"/>
  <c r="A5278" i="49"/>
  <c r="K5278" i="49"/>
  <c r="A5279" i="49"/>
  <c r="K5279" i="49"/>
  <c r="A5280" i="49"/>
  <c r="K5280" i="49"/>
  <c r="A5281" i="49"/>
  <c r="K5281" i="49"/>
  <c r="A5282" i="49"/>
  <c r="K5282" i="49"/>
  <c r="A5283" i="49"/>
  <c r="K5283" i="49"/>
  <c r="A5284" i="49"/>
  <c r="K5284" i="49"/>
  <c r="A5285" i="49"/>
  <c r="K5285" i="49"/>
  <c r="A5286" i="49"/>
  <c r="K5286" i="49"/>
  <c r="A5287" i="49"/>
  <c r="K5287" i="49"/>
  <c r="A5288" i="49"/>
  <c r="K5288" i="49"/>
  <c r="A5289" i="49"/>
  <c r="K5289" i="49"/>
  <c r="A5290" i="49"/>
  <c r="K5290" i="49"/>
  <c r="A5291" i="49"/>
  <c r="K5291" i="49"/>
  <c r="A5292" i="49"/>
  <c r="K5292" i="49"/>
  <c r="A5293" i="49"/>
  <c r="K5293" i="49"/>
  <c r="A5294" i="49"/>
  <c r="K5294" i="49"/>
  <c r="A5295" i="49"/>
  <c r="K5295" i="49"/>
  <c r="A5296" i="49"/>
  <c r="K5296" i="49"/>
  <c r="A5297" i="49"/>
  <c r="K5297" i="49"/>
  <c r="A5298" i="49"/>
  <c r="K5298" i="49"/>
  <c r="A5299" i="49"/>
  <c r="K5299" i="49"/>
  <c r="A5300" i="49"/>
  <c r="K5300" i="49"/>
  <c r="A5301" i="49"/>
  <c r="K5301" i="49"/>
  <c r="A5302" i="49"/>
  <c r="K5302" i="49"/>
  <c r="A5303" i="49"/>
  <c r="K5303" i="49"/>
  <c r="A5304" i="49"/>
  <c r="K5304" i="49"/>
  <c r="A5305" i="49"/>
  <c r="K5305" i="49"/>
  <c r="A5306" i="49"/>
  <c r="K5306" i="49"/>
  <c r="A5307" i="49"/>
  <c r="K5307" i="49"/>
  <c r="A5308" i="49"/>
  <c r="K5308" i="49"/>
  <c r="A5309" i="49"/>
  <c r="K5309" i="49"/>
  <c r="A5310" i="49"/>
  <c r="K5310" i="49"/>
  <c r="A5311" i="49"/>
  <c r="K5311" i="49"/>
  <c r="A5312" i="49"/>
  <c r="K5312" i="49"/>
  <c r="A5313" i="49"/>
  <c r="K5313" i="49"/>
  <c r="A5314" i="49"/>
  <c r="K5314" i="49"/>
  <c r="A5315" i="49"/>
  <c r="K5315" i="49"/>
  <c r="A5316" i="49"/>
  <c r="K5316" i="49"/>
  <c r="A5317" i="49"/>
  <c r="K5317" i="49"/>
  <c r="A5318" i="49"/>
  <c r="K5318" i="49"/>
  <c r="A5319" i="49"/>
  <c r="K5319" i="49"/>
  <c r="A5320" i="49"/>
  <c r="K5320" i="49"/>
  <c r="A5321" i="49"/>
  <c r="K5321" i="49"/>
  <c r="A5322" i="49"/>
  <c r="K5322" i="49"/>
  <c r="A5323" i="49"/>
  <c r="K5323" i="49"/>
  <c r="A5324" i="49"/>
  <c r="K5324" i="49"/>
  <c r="A5325" i="49"/>
  <c r="K5325" i="49"/>
  <c r="A5326" i="49"/>
  <c r="K5326" i="49"/>
  <c r="A5327" i="49"/>
  <c r="K5327" i="49"/>
  <c r="A5328" i="49"/>
  <c r="K5328" i="49"/>
  <c r="A5329" i="49"/>
  <c r="K5329" i="49"/>
  <c r="A5330" i="49"/>
  <c r="K5330" i="49"/>
  <c r="A5331" i="49"/>
  <c r="K5331" i="49"/>
  <c r="A5332" i="49"/>
  <c r="K5332" i="49"/>
  <c r="A5333" i="49"/>
  <c r="K5333" i="49"/>
  <c r="A5334" i="49"/>
  <c r="K5334" i="49"/>
  <c r="A5335" i="49"/>
  <c r="K5335" i="49"/>
  <c r="A5336" i="49"/>
  <c r="K5336" i="49"/>
  <c r="A5337" i="49"/>
  <c r="K5337" i="49"/>
  <c r="A5338" i="49"/>
  <c r="K5338" i="49"/>
  <c r="A5339" i="49"/>
  <c r="K5339" i="49"/>
  <c r="A5340" i="49"/>
  <c r="K5340" i="49"/>
  <c r="A5341" i="49"/>
  <c r="K5341" i="49"/>
  <c r="A5342" i="49"/>
  <c r="K5342" i="49"/>
  <c r="A5343" i="49"/>
  <c r="K5343" i="49"/>
  <c r="A5344" i="49"/>
  <c r="K5344" i="49"/>
  <c r="A5345" i="49"/>
  <c r="K5345" i="49"/>
  <c r="A5346" i="49"/>
  <c r="K5346" i="49"/>
  <c r="A5347" i="49"/>
  <c r="K5347" i="49"/>
  <c r="A5348" i="49"/>
  <c r="K5348" i="49"/>
  <c r="A5349" i="49"/>
  <c r="K5349" i="49"/>
  <c r="A5350" i="49"/>
  <c r="K5350" i="49"/>
  <c r="A5351" i="49"/>
  <c r="K5351" i="49"/>
  <c r="A5352" i="49"/>
  <c r="K5352" i="49"/>
  <c r="A5353" i="49"/>
  <c r="K5353" i="49"/>
  <c r="A5354" i="49"/>
  <c r="K5354" i="49"/>
  <c r="A5355" i="49"/>
  <c r="K5355" i="49"/>
  <c r="A5356" i="49"/>
  <c r="K5356" i="49"/>
  <c r="A5357" i="49"/>
  <c r="K5357" i="49"/>
  <c r="A5358" i="49"/>
  <c r="K5358" i="49"/>
  <c r="A5359" i="49"/>
  <c r="K5359" i="49"/>
  <c r="A5360" i="49"/>
  <c r="K5360" i="49"/>
  <c r="A5361" i="49"/>
  <c r="K5361" i="49"/>
  <c r="A5362" i="49"/>
  <c r="K5362" i="49"/>
  <c r="A5363" i="49"/>
  <c r="K5363" i="49"/>
  <c r="A5364" i="49"/>
  <c r="K5364" i="49"/>
  <c r="A5365" i="49"/>
  <c r="K5365" i="49"/>
  <c r="A5366" i="49"/>
  <c r="K5366" i="49"/>
  <c r="A5367" i="49"/>
  <c r="K5367" i="49"/>
  <c r="A5368" i="49"/>
  <c r="K5368" i="49"/>
  <c r="A5369" i="49"/>
  <c r="K5369" i="49"/>
  <c r="A5370" i="49"/>
  <c r="K5370" i="49"/>
  <c r="A5371" i="49"/>
  <c r="K5371" i="49"/>
  <c r="A5372" i="49"/>
  <c r="K5372" i="49"/>
  <c r="A5373" i="49"/>
  <c r="K5373" i="49"/>
  <c r="A5374" i="49"/>
  <c r="K5374" i="49"/>
  <c r="A5375" i="49"/>
  <c r="K5375" i="49"/>
  <c r="A5376" i="49"/>
  <c r="K5376" i="49"/>
  <c r="A5377" i="49"/>
  <c r="K5377" i="49"/>
  <c r="A5378" i="49"/>
  <c r="K5378" i="49"/>
  <c r="A5379" i="49"/>
  <c r="K5379" i="49"/>
  <c r="A5380" i="49"/>
  <c r="K5380" i="49"/>
  <c r="A5381" i="49"/>
  <c r="K5381" i="49"/>
  <c r="A5382" i="49"/>
  <c r="K5382" i="49"/>
  <c r="A5383" i="49"/>
  <c r="K5383" i="49"/>
  <c r="A5384" i="49"/>
  <c r="K5384" i="49"/>
  <c r="A5385" i="49"/>
  <c r="K5385" i="49"/>
  <c r="A5386" i="49"/>
  <c r="K5386" i="49"/>
  <c r="A5387" i="49"/>
  <c r="K5387" i="49"/>
  <c r="A5388" i="49"/>
  <c r="K5388" i="49"/>
  <c r="A5389" i="49"/>
  <c r="K5389" i="49"/>
  <c r="A5390" i="49"/>
  <c r="K5390" i="49"/>
  <c r="A5391" i="49"/>
  <c r="K5391" i="49"/>
  <c r="A5392" i="49"/>
  <c r="K5392" i="49"/>
  <c r="A5393" i="49"/>
  <c r="K5393" i="49"/>
  <c r="A5394" i="49"/>
  <c r="K5394" i="49"/>
  <c r="A5395" i="49"/>
  <c r="K5395" i="49"/>
  <c r="A5396" i="49"/>
  <c r="K5396" i="49"/>
  <c r="A5397" i="49"/>
  <c r="K5397" i="49"/>
  <c r="A5398" i="49"/>
  <c r="K5398" i="49"/>
  <c r="A5399" i="49"/>
  <c r="K5399" i="49"/>
  <c r="A5400" i="49"/>
  <c r="K5400" i="49"/>
  <c r="A5401" i="49"/>
  <c r="K5401" i="49"/>
  <c r="A5402" i="49"/>
  <c r="K5402" i="49"/>
  <c r="A5403" i="49"/>
  <c r="K5403" i="49"/>
  <c r="A5404" i="49"/>
  <c r="K5404" i="49"/>
  <c r="A5405" i="49"/>
  <c r="K5405" i="49"/>
  <c r="A5406" i="49"/>
  <c r="K5406" i="49"/>
  <c r="A5407" i="49"/>
  <c r="K5407" i="49"/>
  <c r="A5408" i="49"/>
  <c r="K5408" i="49"/>
  <c r="A5409" i="49"/>
  <c r="K5409" i="49"/>
  <c r="A5410" i="49"/>
  <c r="K5410" i="49"/>
  <c r="A5411" i="49"/>
  <c r="K5411" i="49"/>
  <c r="A5412" i="49"/>
  <c r="K5412" i="49"/>
  <c r="A5413" i="49"/>
  <c r="K5413" i="49"/>
  <c r="A5414" i="49"/>
  <c r="K5414" i="49"/>
  <c r="A5415" i="49"/>
  <c r="K5415" i="49"/>
  <c r="A5416" i="49"/>
  <c r="K5416" i="49"/>
  <c r="A5417" i="49"/>
  <c r="K5417" i="49"/>
  <c r="A5418" i="49"/>
  <c r="K5418" i="49"/>
  <c r="A5419" i="49"/>
  <c r="K5419" i="49"/>
  <c r="A5420" i="49"/>
  <c r="K5420" i="49"/>
  <c r="A5421" i="49"/>
  <c r="K5421" i="49"/>
  <c r="A5422" i="49"/>
  <c r="K5422" i="49"/>
  <c r="A5423" i="49"/>
  <c r="K5423" i="49"/>
  <c r="A5424" i="49"/>
  <c r="K5424" i="49"/>
  <c r="A5425" i="49"/>
  <c r="K5425" i="49"/>
  <c r="A5426" i="49"/>
  <c r="K5426" i="49"/>
  <c r="A5427" i="49"/>
  <c r="K5427" i="49"/>
  <c r="A5428" i="49"/>
  <c r="K5428" i="49"/>
  <c r="A5429" i="49"/>
  <c r="K5429" i="49"/>
  <c r="A5430" i="49"/>
  <c r="K5430" i="49"/>
  <c r="A5431" i="49"/>
  <c r="K5431" i="49"/>
  <c r="A5432" i="49"/>
  <c r="K5432" i="49"/>
  <c r="A5433" i="49"/>
  <c r="K5433" i="49"/>
  <c r="A5434" i="49"/>
  <c r="K5434" i="49"/>
  <c r="A5435" i="49"/>
  <c r="K5435" i="49"/>
  <c r="A5436" i="49"/>
  <c r="K5436" i="49"/>
  <c r="A5437" i="49"/>
  <c r="K5437" i="49"/>
  <c r="A5438" i="49"/>
  <c r="K5438" i="49"/>
  <c r="A5439" i="49"/>
  <c r="K5439" i="49"/>
  <c r="A5440" i="49"/>
  <c r="K5440" i="49"/>
  <c r="A5441" i="49"/>
  <c r="K5441" i="49"/>
  <c r="A5442" i="49"/>
  <c r="K5442" i="49"/>
  <c r="A5443" i="49"/>
  <c r="K5443" i="49"/>
  <c r="A5444" i="49"/>
  <c r="K5444" i="49"/>
  <c r="A5445" i="49"/>
  <c r="K5445" i="49"/>
  <c r="A5446" i="49"/>
  <c r="K5446" i="49"/>
  <c r="A5447" i="49"/>
  <c r="K5447" i="49"/>
  <c r="A5448" i="49"/>
  <c r="K5448" i="49"/>
  <c r="A5449" i="49"/>
  <c r="K5449" i="49"/>
  <c r="A5450" i="49"/>
  <c r="K5450" i="49"/>
  <c r="A5451" i="49"/>
  <c r="K5451" i="49"/>
  <c r="A5452" i="49"/>
  <c r="K5452" i="49"/>
  <c r="A5453" i="49"/>
  <c r="K5453" i="49"/>
  <c r="A5454" i="49"/>
  <c r="K5454" i="49"/>
  <c r="A5455" i="49"/>
  <c r="K5455" i="49"/>
  <c r="A5456" i="49"/>
  <c r="K5456" i="49"/>
  <c r="A5457" i="49"/>
  <c r="K5457" i="49"/>
  <c r="A5458" i="49"/>
  <c r="K5458" i="49"/>
  <c r="A5459" i="49"/>
  <c r="K5459" i="49"/>
  <c r="A5460" i="49"/>
  <c r="K5460" i="49"/>
  <c r="A5461" i="49"/>
  <c r="K5461" i="49"/>
  <c r="A5462" i="49"/>
  <c r="K5462" i="49"/>
  <c r="A5463" i="49"/>
  <c r="K5463" i="49"/>
  <c r="A5464" i="49"/>
  <c r="K5464" i="49"/>
  <c r="A5465" i="49"/>
  <c r="K5465" i="49"/>
  <c r="A5466" i="49"/>
  <c r="K5466" i="49"/>
  <c r="A5467" i="49"/>
  <c r="K5467" i="49"/>
  <c r="A5468" i="49"/>
  <c r="K5468" i="49"/>
  <c r="A5469" i="49"/>
  <c r="K5469" i="49"/>
  <c r="A5470" i="49"/>
  <c r="K5470" i="49"/>
  <c r="A5471" i="49"/>
  <c r="K5471" i="49"/>
  <c r="A5472" i="49"/>
  <c r="K5472" i="49"/>
  <c r="A5473" i="49"/>
  <c r="K5473" i="49"/>
  <c r="A5474" i="49"/>
  <c r="K5474" i="49"/>
  <c r="A5475" i="49"/>
  <c r="K5475" i="49"/>
  <c r="A5476" i="49"/>
  <c r="K5476" i="49"/>
  <c r="A5477" i="49"/>
  <c r="K5477" i="49"/>
  <c r="A5478" i="49"/>
  <c r="K5478" i="49"/>
  <c r="A5479" i="49"/>
  <c r="K5479" i="49"/>
  <c r="A5480" i="49"/>
  <c r="K5480" i="49"/>
  <c r="A5481" i="49"/>
  <c r="K5481" i="49"/>
  <c r="A5482" i="49"/>
  <c r="K5482" i="49"/>
  <c r="A5483" i="49"/>
  <c r="K5483" i="49"/>
  <c r="A5484" i="49"/>
  <c r="K5484" i="49"/>
  <c r="A5485" i="49"/>
  <c r="K5485" i="49"/>
  <c r="A5486" i="49"/>
  <c r="K5486" i="49"/>
  <c r="A5487" i="49"/>
  <c r="K5487" i="49"/>
  <c r="A5488" i="49"/>
  <c r="K5488" i="49"/>
  <c r="A5489" i="49"/>
  <c r="K5489" i="49"/>
  <c r="A5490" i="49"/>
  <c r="K5490" i="49"/>
  <c r="A5491" i="49"/>
  <c r="K5491" i="49"/>
  <c r="A5492" i="49"/>
  <c r="K5492" i="49"/>
  <c r="A5493" i="49"/>
  <c r="K5493" i="49"/>
  <c r="A5494" i="49"/>
  <c r="K5494" i="49"/>
  <c r="A5495" i="49"/>
  <c r="K5495" i="49"/>
  <c r="A5496" i="49"/>
  <c r="K5496" i="49"/>
  <c r="A5497" i="49"/>
  <c r="K5497" i="49"/>
  <c r="A5498" i="49"/>
  <c r="K5498" i="49"/>
  <c r="A5499" i="49"/>
  <c r="K5499" i="49"/>
  <c r="A5500" i="49"/>
  <c r="K5500" i="49"/>
  <c r="A5501" i="49"/>
  <c r="K5501" i="49"/>
  <c r="A5502" i="49"/>
  <c r="K5502" i="49"/>
  <c r="A5503" i="49"/>
  <c r="K5503" i="49"/>
  <c r="A5504" i="49"/>
  <c r="K5504" i="49"/>
  <c r="A5505" i="49"/>
  <c r="K5505" i="49"/>
  <c r="A5506" i="49"/>
  <c r="K5506" i="49"/>
  <c r="A5507" i="49"/>
  <c r="K5507" i="49"/>
  <c r="A5508" i="49"/>
  <c r="K5508" i="49"/>
  <c r="A5509" i="49"/>
  <c r="K5509" i="49"/>
  <c r="A5510" i="49"/>
  <c r="K5510" i="49"/>
  <c r="A5511" i="49"/>
  <c r="K5511" i="49"/>
  <c r="A5512" i="49"/>
  <c r="K5512" i="49"/>
  <c r="A5513" i="49"/>
  <c r="K5513" i="49"/>
  <c r="A5514" i="49"/>
  <c r="K5514" i="49"/>
  <c r="A5515" i="49"/>
  <c r="K5515" i="49"/>
  <c r="A5516" i="49"/>
  <c r="K5516" i="49"/>
  <c r="A5517" i="49"/>
  <c r="K5517" i="49"/>
  <c r="A5518" i="49"/>
  <c r="K5518" i="49"/>
  <c r="A5519" i="49"/>
  <c r="K5519" i="49"/>
  <c r="A5520" i="49"/>
  <c r="K5520" i="49"/>
  <c r="A5521" i="49"/>
  <c r="K5521" i="49"/>
  <c r="A5522" i="49"/>
  <c r="K5522" i="49"/>
  <c r="A5523" i="49"/>
  <c r="K5523" i="49"/>
  <c r="A5524" i="49"/>
  <c r="K5524" i="49"/>
  <c r="A5525" i="49"/>
  <c r="K5525" i="49"/>
  <c r="A5526" i="49"/>
  <c r="K5526" i="49"/>
  <c r="A5527" i="49"/>
  <c r="K5527" i="49"/>
  <c r="A5528" i="49"/>
  <c r="K5528" i="49"/>
  <c r="A5529" i="49"/>
  <c r="K5529" i="49"/>
  <c r="A5530" i="49"/>
  <c r="K5530" i="49"/>
  <c r="A5531" i="49"/>
  <c r="K5531" i="49"/>
  <c r="A5532" i="49"/>
  <c r="K5532" i="49"/>
  <c r="A5533" i="49"/>
  <c r="K5533" i="49"/>
  <c r="A5534" i="49"/>
  <c r="K5534" i="49"/>
  <c r="A5535" i="49"/>
  <c r="K5535" i="49"/>
  <c r="A5536" i="49"/>
  <c r="K5536" i="49"/>
  <c r="A5537" i="49"/>
  <c r="K5537" i="49"/>
  <c r="A5538" i="49"/>
  <c r="K5538" i="49"/>
  <c r="A5539" i="49"/>
  <c r="K5539" i="49"/>
  <c r="A5540" i="49"/>
  <c r="K5540" i="49"/>
  <c r="A5541" i="49"/>
  <c r="K5541" i="49"/>
  <c r="A5542" i="49"/>
  <c r="K5542" i="49"/>
  <c r="A5543" i="49"/>
  <c r="K5543" i="49"/>
  <c r="A5544" i="49"/>
  <c r="K5544" i="49"/>
  <c r="A5545" i="49"/>
  <c r="K5545" i="49"/>
  <c r="A5546" i="49"/>
  <c r="K5546" i="49"/>
  <c r="A5547" i="49"/>
  <c r="K5547" i="49"/>
  <c r="A5548" i="49"/>
  <c r="K5548" i="49"/>
  <c r="A5549" i="49"/>
  <c r="K5549" i="49"/>
  <c r="A5550" i="49"/>
  <c r="K5550" i="49"/>
  <c r="A5551" i="49"/>
  <c r="K5551" i="49"/>
  <c r="A5552" i="49"/>
  <c r="K5552" i="49"/>
  <c r="A5553" i="49"/>
  <c r="K5553" i="49"/>
  <c r="A5554" i="49"/>
  <c r="K5554" i="49"/>
  <c r="A5555" i="49"/>
  <c r="K5555" i="49"/>
  <c r="A5556" i="49"/>
  <c r="K5556" i="49"/>
  <c r="A5557" i="49"/>
  <c r="K5557" i="49"/>
  <c r="A5558" i="49"/>
  <c r="K5558" i="49"/>
  <c r="A5559" i="49"/>
  <c r="K5559" i="49"/>
  <c r="A5560" i="49"/>
  <c r="K5560" i="49"/>
  <c r="A5561" i="49"/>
  <c r="K5561" i="49"/>
  <c r="A5562" i="49"/>
  <c r="K5562" i="49"/>
  <c r="A5563" i="49"/>
  <c r="K5563" i="49"/>
  <c r="A5564" i="49"/>
  <c r="K5564" i="49"/>
  <c r="A5565" i="49"/>
  <c r="K5565" i="49"/>
  <c r="A5566" i="49"/>
  <c r="K5566" i="49"/>
  <c r="A5567" i="49"/>
  <c r="K5567" i="49"/>
  <c r="A5568" i="49"/>
  <c r="K5568" i="49"/>
  <c r="A5569" i="49"/>
  <c r="K5569" i="49"/>
  <c r="A5570" i="49"/>
  <c r="K5570" i="49"/>
  <c r="A5571" i="49"/>
  <c r="K5571" i="49"/>
  <c r="A5572" i="49"/>
  <c r="K5572" i="49"/>
  <c r="A5573" i="49"/>
  <c r="K5573" i="49"/>
  <c r="A5574" i="49"/>
  <c r="K5574" i="49"/>
  <c r="A5575" i="49"/>
  <c r="K5575" i="49"/>
  <c r="A5576" i="49"/>
  <c r="K5576" i="49"/>
  <c r="A5577" i="49"/>
  <c r="K5577" i="49"/>
  <c r="A5578" i="49"/>
  <c r="K5578" i="49"/>
  <c r="A5579" i="49"/>
  <c r="K5579" i="49"/>
  <c r="A5580" i="49"/>
  <c r="K5580" i="49"/>
  <c r="A5581" i="49"/>
  <c r="K5581" i="49"/>
  <c r="A5582" i="49"/>
  <c r="K5582" i="49"/>
  <c r="A5583" i="49"/>
  <c r="K5583" i="49"/>
  <c r="A5584" i="49"/>
  <c r="K5584" i="49"/>
  <c r="A5585" i="49"/>
  <c r="K5585" i="49"/>
  <c r="A5586" i="49"/>
  <c r="K5586" i="49"/>
  <c r="A5587" i="49"/>
  <c r="K5587" i="49"/>
  <c r="A5588" i="49"/>
  <c r="K5588" i="49"/>
  <c r="A5589" i="49"/>
  <c r="K5589" i="49"/>
  <c r="A5590" i="49"/>
  <c r="K5590" i="49"/>
  <c r="A5591" i="49"/>
  <c r="K5591" i="49"/>
  <c r="A5592" i="49"/>
  <c r="K5592" i="49"/>
  <c r="A5593" i="49"/>
  <c r="K5593" i="49"/>
  <c r="A5594" i="49"/>
  <c r="K5594" i="49"/>
  <c r="A5595" i="49"/>
  <c r="K5595" i="49"/>
  <c r="A5596" i="49"/>
  <c r="K5596" i="49"/>
  <c r="A5597" i="49"/>
  <c r="K5597" i="49"/>
  <c r="A5598" i="49"/>
  <c r="K5598" i="49"/>
  <c r="A5599" i="49"/>
  <c r="K5599" i="49"/>
  <c r="A5600" i="49"/>
  <c r="K5600" i="49"/>
  <c r="A5601" i="49"/>
  <c r="K5601" i="49"/>
  <c r="A5602" i="49"/>
  <c r="K5602" i="49"/>
  <c r="A5603" i="49"/>
  <c r="K5603" i="49"/>
  <c r="A5604" i="49"/>
  <c r="K5604" i="49"/>
  <c r="A5605" i="49"/>
  <c r="K5605" i="49"/>
  <c r="A5606" i="49"/>
  <c r="K5606" i="49"/>
  <c r="A5607" i="49"/>
  <c r="K5607" i="49"/>
  <c r="A5608" i="49"/>
  <c r="K5608" i="49"/>
  <c r="A5609" i="49"/>
  <c r="K5609" i="49"/>
  <c r="A5610" i="49"/>
  <c r="K5610" i="49"/>
  <c r="A5611" i="49"/>
  <c r="K5611" i="49"/>
  <c r="A5612" i="49"/>
  <c r="K5612" i="49"/>
  <c r="A5613" i="49"/>
  <c r="K5613" i="49"/>
  <c r="A5614" i="49"/>
  <c r="K5614" i="49"/>
  <c r="A5615" i="49"/>
  <c r="K5615" i="49"/>
  <c r="A5616" i="49"/>
  <c r="K5616" i="49"/>
  <c r="A5617" i="49"/>
  <c r="K5617" i="49"/>
  <c r="A5618" i="49"/>
  <c r="K5618" i="49"/>
  <c r="A5619" i="49"/>
  <c r="K5619" i="49"/>
  <c r="A5620" i="49"/>
  <c r="K5620" i="49"/>
  <c r="A5621" i="49"/>
  <c r="K5621" i="49"/>
  <c r="A5622" i="49"/>
  <c r="K5622" i="49"/>
  <c r="A5623" i="49"/>
  <c r="K5623" i="49"/>
  <c r="A5624" i="49"/>
  <c r="K5624" i="49"/>
  <c r="A5625" i="49"/>
  <c r="K5625" i="49"/>
  <c r="A5626" i="49"/>
  <c r="K5626" i="49"/>
  <c r="A5627" i="49"/>
  <c r="K5627" i="49"/>
  <c r="A5628" i="49"/>
  <c r="K5628" i="49"/>
  <c r="A5629" i="49"/>
  <c r="K5629" i="49"/>
  <c r="A5630" i="49"/>
  <c r="K5630" i="49"/>
  <c r="A5631" i="49"/>
  <c r="K5631" i="49"/>
  <c r="A5632" i="49"/>
  <c r="K5632" i="49"/>
  <c r="A5633" i="49"/>
  <c r="K5633" i="49"/>
  <c r="A5634" i="49"/>
  <c r="K5634" i="49"/>
  <c r="A5635" i="49"/>
  <c r="K5635" i="49"/>
  <c r="A5636" i="49"/>
  <c r="K5636" i="49"/>
  <c r="A5637" i="49"/>
  <c r="K5637" i="49"/>
  <c r="A5638" i="49"/>
  <c r="K5638" i="49"/>
  <c r="A5639" i="49"/>
  <c r="K5639" i="49"/>
  <c r="A5640" i="49"/>
  <c r="K5640" i="49"/>
  <c r="A5641" i="49"/>
  <c r="K5641" i="49"/>
  <c r="A5642" i="49"/>
  <c r="K5642" i="49"/>
  <c r="A5643" i="49"/>
  <c r="K5643" i="49"/>
  <c r="A5644" i="49"/>
  <c r="K5644" i="49"/>
  <c r="A5645" i="49"/>
  <c r="K5645" i="49"/>
  <c r="A5646" i="49"/>
  <c r="K5646" i="49"/>
  <c r="A5647" i="49"/>
  <c r="K5647" i="49"/>
  <c r="A5648" i="49"/>
  <c r="K5648" i="49"/>
  <c r="A5649" i="49"/>
  <c r="K5649" i="49"/>
  <c r="A5650" i="49"/>
  <c r="K5650" i="49"/>
  <c r="A5651" i="49"/>
  <c r="K5651" i="49"/>
  <c r="A5652" i="49"/>
  <c r="K5652" i="49"/>
  <c r="A5653" i="49"/>
  <c r="K5653" i="49"/>
  <c r="A5654" i="49"/>
  <c r="K5654" i="49"/>
  <c r="A5655" i="49"/>
  <c r="K5655" i="49"/>
  <c r="A5656" i="49"/>
  <c r="K5656" i="49"/>
  <c r="A5657" i="49"/>
  <c r="K5657" i="49"/>
  <c r="A5658" i="49"/>
  <c r="K5658" i="49"/>
  <c r="A5659" i="49"/>
  <c r="K5659" i="49"/>
  <c r="A5660" i="49"/>
  <c r="K5660" i="49"/>
  <c r="A5661" i="49"/>
  <c r="K5661" i="49"/>
  <c r="A5662" i="49"/>
  <c r="K5662" i="49"/>
  <c r="A5663" i="49"/>
  <c r="K5663" i="49"/>
  <c r="A5664" i="49"/>
  <c r="K5664" i="49"/>
  <c r="A5665" i="49"/>
  <c r="K5665" i="49"/>
  <c r="A5666" i="49"/>
  <c r="K5666" i="49"/>
  <c r="A5667" i="49"/>
  <c r="K5667" i="49"/>
  <c r="A5668" i="49"/>
  <c r="K5668" i="49"/>
  <c r="A5669" i="49"/>
  <c r="K5669" i="49"/>
  <c r="A5670" i="49"/>
  <c r="K5670" i="49"/>
  <c r="A5671" i="49"/>
  <c r="K5671" i="49"/>
  <c r="A5672" i="49"/>
  <c r="K5672" i="49"/>
  <c r="A5673" i="49"/>
  <c r="K5673" i="49"/>
  <c r="A5674" i="49"/>
  <c r="K5674" i="49"/>
  <c r="A5675" i="49"/>
  <c r="K5675" i="49"/>
  <c r="A5676" i="49"/>
  <c r="K5676" i="49"/>
  <c r="A5677" i="49"/>
  <c r="K5677" i="49"/>
  <c r="A5678" i="49"/>
  <c r="K5678" i="49"/>
  <c r="A5679" i="49"/>
  <c r="K5679" i="49"/>
  <c r="A5680" i="49"/>
  <c r="K5680" i="49"/>
  <c r="A5681" i="49"/>
  <c r="K5681" i="49"/>
  <c r="A5682" i="49"/>
  <c r="K5682" i="49"/>
  <c r="A5683" i="49"/>
  <c r="K5683" i="49"/>
  <c r="A5684" i="49"/>
  <c r="K5684" i="49"/>
  <c r="A5685" i="49"/>
  <c r="K5685" i="49"/>
  <c r="A5686" i="49"/>
  <c r="K5686" i="49"/>
  <c r="A5687" i="49"/>
  <c r="K5687" i="49"/>
  <c r="A5688" i="49"/>
  <c r="K5688" i="49"/>
  <c r="A5689" i="49"/>
  <c r="K5689" i="49"/>
  <c r="A5690" i="49"/>
  <c r="K5690" i="49"/>
  <c r="A5691" i="49"/>
  <c r="K5691" i="49"/>
  <c r="A5692" i="49"/>
  <c r="K5692" i="49"/>
  <c r="A5693" i="49"/>
  <c r="K5693" i="49"/>
  <c r="A5694" i="49"/>
  <c r="K5694" i="49"/>
  <c r="A5695" i="49"/>
  <c r="K5695" i="49"/>
  <c r="A5696" i="49"/>
  <c r="K5696" i="49"/>
  <c r="A5697" i="49"/>
  <c r="K5697" i="49"/>
  <c r="A5698" i="49"/>
  <c r="K5698" i="49"/>
  <c r="A5699" i="49"/>
  <c r="K5699" i="49"/>
  <c r="A5700" i="49"/>
  <c r="K5700" i="49"/>
  <c r="A5701" i="49"/>
  <c r="K5701" i="49"/>
  <c r="A5702" i="49"/>
  <c r="K5702" i="49"/>
  <c r="A5703" i="49"/>
  <c r="K5703" i="49"/>
  <c r="A5704" i="49"/>
  <c r="K5704" i="49"/>
  <c r="A5705" i="49"/>
  <c r="K5705" i="49"/>
  <c r="A5706" i="49"/>
  <c r="K5706" i="49"/>
  <c r="A5707" i="49"/>
  <c r="K5707" i="49"/>
  <c r="A5708" i="49"/>
  <c r="K5708" i="49"/>
  <c r="A5709" i="49"/>
  <c r="K5709" i="49"/>
  <c r="A5710" i="49"/>
  <c r="K5710" i="49"/>
  <c r="A5711" i="49"/>
  <c r="K5711" i="49"/>
  <c r="A5712" i="49"/>
  <c r="K5712" i="49"/>
  <c r="A5713" i="49"/>
  <c r="K5713" i="49"/>
  <c r="A5714" i="49"/>
  <c r="K5714" i="49"/>
  <c r="A5715" i="49"/>
  <c r="K5715" i="49"/>
  <c r="A5716" i="49"/>
  <c r="K5716" i="49"/>
  <c r="A5717" i="49"/>
  <c r="K5717" i="49"/>
  <c r="A5718" i="49"/>
  <c r="K5718" i="49"/>
  <c r="A5719" i="49"/>
  <c r="K5719" i="49"/>
  <c r="A5720" i="49"/>
  <c r="K5720" i="49"/>
  <c r="A5721" i="49"/>
  <c r="K5721" i="49"/>
  <c r="A5722" i="49"/>
  <c r="K5722" i="49"/>
  <c r="A5723" i="49"/>
  <c r="K5723" i="49"/>
  <c r="A5724" i="49"/>
  <c r="K5724" i="49"/>
  <c r="A5725" i="49"/>
  <c r="K5725" i="49"/>
  <c r="A5726" i="49"/>
  <c r="K5726" i="49"/>
  <c r="A5727" i="49"/>
  <c r="K5727" i="49"/>
  <c r="A5728" i="49"/>
  <c r="K5728" i="49"/>
  <c r="A5729" i="49"/>
  <c r="K5729" i="49"/>
  <c r="A5730" i="49"/>
  <c r="K5730" i="49"/>
  <c r="A5731" i="49"/>
  <c r="K5731" i="49"/>
  <c r="A5732" i="49"/>
  <c r="K5732" i="49"/>
  <c r="A5733" i="49"/>
  <c r="K5733" i="49"/>
  <c r="A5734" i="49"/>
  <c r="K5734" i="49"/>
  <c r="A5735" i="49"/>
  <c r="K5735" i="49"/>
  <c r="A5736" i="49"/>
  <c r="K5736" i="49"/>
  <c r="A5737" i="49"/>
  <c r="K5737" i="49"/>
  <c r="A5738" i="49"/>
  <c r="K5738" i="49"/>
  <c r="A5739" i="49"/>
  <c r="K5739" i="49"/>
  <c r="A5740" i="49"/>
  <c r="K5740" i="49"/>
  <c r="A5741" i="49"/>
  <c r="K5741" i="49"/>
  <c r="A5742" i="49"/>
  <c r="K5742" i="49"/>
  <c r="A5743" i="49"/>
  <c r="K5743" i="49"/>
  <c r="A5744" i="49"/>
  <c r="K5744" i="49"/>
  <c r="A5745" i="49"/>
  <c r="K5745" i="49"/>
  <c r="A5746" i="49"/>
  <c r="K5746" i="49"/>
  <c r="A5747" i="49"/>
  <c r="K5747" i="49"/>
  <c r="A5748" i="49"/>
  <c r="K5748" i="49"/>
  <c r="A5749" i="49"/>
  <c r="K5749" i="49"/>
  <c r="A5750" i="49"/>
  <c r="K5750" i="49"/>
  <c r="A5751" i="49"/>
  <c r="K5751" i="49"/>
  <c r="A5752" i="49"/>
  <c r="K5752" i="49"/>
  <c r="A5753" i="49"/>
  <c r="K5753" i="49"/>
  <c r="A5754" i="49"/>
  <c r="K5754" i="49"/>
  <c r="A5755" i="49"/>
  <c r="K5755" i="49"/>
  <c r="A5756" i="49"/>
  <c r="K5756" i="49"/>
  <c r="A5757" i="49"/>
  <c r="K5757" i="49"/>
  <c r="A5758" i="49"/>
  <c r="K5758" i="49"/>
  <c r="A5759" i="49"/>
  <c r="K5759" i="49"/>
  <c r="A5760" i="49"/>
  <c r="K5760" i="49"/>
  <c r="A5761" i="49"/>
  <c r="K5761" i="49"/>
  <c r="A5762" i="49"/>
  <c r="K5762" i="49"/>
  <c r="A5763" i="49"/>
  <c r="K5763" i="49"/>
  <c r="A5764" i="49"/>
  <c r="K5764" i="49"/>
  <c r="A5765" i="49"/>
  <c r="K5765" i="49"/>
  <c r="A5766" i="49"/>
  <c r="K5766" i="49"/>
  <c r="A5767" i="49"/>
  <c r="K5767" i="49"/>
  <c r="A5768" i="49"/>
  <c r="K5768" i="49"/>
  <c r="A5769" i="49"/>
  <c r="K5769" i="49"/>
  <c r="A5770" i="49"/>
  <c r="K5770" i="49"/>
  <c r="A5771" i="49"/>
  <c r="K5771" i="49"/>
  <c r="A5772" i="49"/>
  <c r="K5772" i="49"/>
  <c r="A5773" i="49"/>
  <c r="K5773" i="49"/>
  <c r="A5774" i="49"/>
  <c r="K5774" i="49"/>
  <c r="A5775" i="49"/>
  <c r="K5775" i="49"/>
  <c r="A5776" i="49"/>
  <c r="K5776" i="49"/>
  <c r="A5777" i="49"/>
  <c r="K5777" i="49"/>
  <c r="A5778" i="49"/>
  <c r="K5778" i="49"/>
  <c r="A5779" i="49"/>
  <c r="K5779" i="49"/>
  <c r="A5780" i="49"/>
  <c r="K5780" i="49"/>
  <c r="A5781" i="49"/>
  <c r="K5781" i="49"/>
  <c r="A5782" i="49"/>
  <c r="K5782" i="49"/>
  <c r="A5783" i="49"/>
  <c r="K5783" i="49"/>
  <c r="A5784" i="49"/>
  <c r="K5784" i="49"/>
  <c r="A5785" i="49"/>
  <c r="K5785" i="49"/>
  <c r="A5786" i="49"/>
  <c r="K5786" i="49"/>
  <c r="A5787" i="49"/>
  <c r="K5787" i="49"/>
  <c r="A5788" i="49"/>
  <c r="K5788" i="49"/>
  <c r="A5789" i="49"/>
  <c r="K5789" i="49"/>
  <c r="A5790" i="49"/>
  <c r="K5790" i="49"/>
  <c r="A5791" i="49"/>
  <c r="K5791" i="49"/>
  <c r="A5792" i="49"/>
  <c r="K5792" i="49"/>
  <c r="A5793" i="49"/>
  <c r="K5793" i="49"/>
  <c r="A5794" i="49"/>
  <c r="K5794" i="49"/>
  <c r="A5795" i="49"/>
  <c r="K5795" i="49"/>
  <c r="A5796" i="49"/>
  <c r="K5796" i="49"/>
  <c r="A5797" i="49"/>
  <c r="K5797" i="49"/>
  <c r="A5798" i="49"/>
  <c r="K5798" i="49"/>
  <c r="A5799" i="49"/>
  <c r="K5799" i="49"/>
  <c r="A5800" i="49"/>
  <c r="K5800" i="49"/>
  <c r="A5801" i="49"/>
  <c r="K5801" i="49"/>
  <c r="A5802" i="49"/>
  <c r="K5802" i="49"/>
  <c r="A5803" i="49"/>
  <c r="K5803" i="49"/>
  <c r="A5804" i="49"/>
  <c r="K5804" i="49"/>
  <c r="A5805" i="49"/>
  <c r="K5805" i="49"/>
  <c r="A5806" i="49"/>
  <c r="K5806" i="49"/>
  <c r="A5807" i="49"/>
  <c r="K5807" i="49"/>
  <c r="A5808" i="49"/>
  <c r="K5808" i="49"/>
  <c r="A5809" i="49"/>
  <c r="K5809" i="49"/>
  <c r="A5810" i="49"/>
  <c r="K5810" i="49"/>
  <c r="A5811" i="49"/>
  <c r="K5811" i="49"/>
  <c r="A5812" i="49"/>
  <c r="K5812" i="49"/>
  <c r="A5813" i="49"/>
  <c r="K5813" i="49"/>
  <c r="A5814" i="49"/>
  <c r="K5814" i="49"/>
  <c r="A5815" i="49"/>
  <c r="K5815" i="49"/>
  <c r="A5816" i="49"/>
  <c r="K5816" i="49"/>
  <c r="A5817" i="49"/>
  <c r="K5817" i="49"/>
  <c r="A5818" i="49"/>
  <c r="K5818" i="49"/>
  <c r="A5819" i="49"/>
  <c r="K5819" i="49"/>
  <c r="A5820" i="49"/>
  <c r="K5820" i="49"/>
  <c r="A5821" i="49"/>
  <c r="K5821" i="49"/>
  <c r="A5822" i="49"/>
  <c r="K5822" i="49"/>
  <c r="A5823" i="49"/>
  <c r="K5823" i="49"/>
  <c r="A5824" i="49"/>
  <c r="K5824" i="49"/>
  <c r="A5825" i="49"/>
  <c r="K5825" i="49"/>
  <c r="A5826" i="49"/>
  <c r="K5826" i="49"/>
  <c r="A5827" i="49"/>
  <c r="K5827" i="49"/>
  <c r="A5828" i="49"/>
  <c r="K5828" i="49"/>
  <c r="A5829" i="49"/>
  <c r="K5829" i="49"/>
  <c r="A5830" i="49"/>
  <c r="K5830" i="49"/>
  <c r="A5831" i="49"/>
  <c r="K5831" i="49"/>
  <c r="A5832" i="49"/>
  <c r="K5832" i="49"/>
  <c r="A5833" i="49"/>
  <c r="K5833" i="49"/>
  <c r="A5834" i="49"/>
  <c r="K5834" i="49"/>
  <c r="A5835" i="49"/>
  <c r="K5835" i="49"/>
  <c r="A5836" i="49"/>
  <c r="K5836" i="49"/>
  <c r="A5837" i="49"/>
  <c r="K5837" i="49"/>
  <c r="A5838" i="49"/>
  <c r="K5838" i="49"/>
  <c r="A5839" i="49"/>
  <c r="K5839" i="49"/>
  <c r="A5840" i="49"/>
  <c r="K5840" i="49"/>
  <c r="A5841" i="49"/>
  <c r="K5841" i="49"/>
  <c r="A5842" i="49"/>
  <c r="K5842" i="49"/>
  <c r="A5843" i="49"/>
  <c r="K5843" i="49"/>
  <c r="A5844" i="49"/>
  <c r="K5844" i="49"/>
  <c r="A5845" i="49"/>
  <c r="K5845" i="49"/>
  <c r="A5846" i="49"/>
  <c r="K5846" i="49"/>
  <c r="A5847" i="49"/>
  <c r="K5847" i="49"/>
  <c r="A5848" i="49"/>
  <c r="K5848" i="49"/>
  <c r="A5849" i="49"/>
  <c r="K5849" i="49"/>
  <c r="A5850" i="49"/>
  <c r="K5850" i="49"/>
  <c r="A5851" i="49"/>
  <c r="K5851" i="49"/>
  <c r="A5852" i="49"/>
  <c r="K5852" i="49"/>
  <c r="A5853" i="49"/>
  <c r="K5853" i="49"/>
  <c r="A5854" i="49"/>
  <c r="K5854" i="49"/>
  <c r="A5855" i="49"/>
  <c r="K5855" i="49"/>
  <c r="A5856" i="49"/>
  <c r="K5856" i="49"/>
  <c r="A5857" i="49"/>
  <c r="K5857" i="49"/>
  <c r="A5858" i="49"/>
  <c r="K5858" i="49"/>
  <c r="A5859" i="49"/>
  <c r="K5859" i="49"/>
  <c r="A5860" i="49"/>
  <c r="K5860" i="49"/>
  <c r="A5861" i="49"/>
  <c r="K5861" i="49"/>
  <c r="A5862" i="49"/>
  <c r="K5862" i="49"/>
  <c r="A5863" i="49"/>
  <c r="K5863" i="49"/>
  <c r="A5864" i="49"/>
  <c r="K5864" i="49"/>
  <c r="A5865" i="49"/>
  <c r="K5865" i="49"/>
  <c r="A5866" i="49"/>
  <c r="K5866" i="49"/>
  <c r="A5867" i="49"/>
  <c r="K5867" i="49"/>
  <c r="A5868" i="49"/>
  <c r="K5868" i="49"/>
  <c r="A5869" i="49"/>
  <c r="K5869" i="49"/>
  <c r="A5870" i="49"/>
  <c r="K5870" i="49"/>
  <c r="A5871" i="49"/>
  <c r="K5871" i="49"/>
  <c r="A5872" i="49"/>
  <c r="K5872" i="49"/>
  <c r="A5873" i="49"/>
  <c r="K5873" i="49"/>
  <c r="A5874" i="49"/>
  <c r="K5874" i="49"/>
  <c r="A5875" i="49"/>
  <c r="K5875" i="49"/>
  <c r="A5876" i="49"/>
  <c r="K5876" i="49"/>
  <c r="A5877" i="49"/>
  <c r="K5877" i="49"/>
  <c r="A5878" i="49"/>
  <c r="K5878" i="49"/>
  <c r="A5879" i="49"/>
  <c r="K5879" i="49"/>
  <c r="A5880" i="49"/>
  <c r="K5880" i="49"/>
  <c r="A5881" i="49"/>
  <c r="K5881" i="49"/>
  <c r="A5882" i="49"/>
  <c r="K5882" i="49"/>
  <c r="A5883" i="49"/>
  <c r="K5883" i="49"/>
  <c r="A5884" i="49"/>
  <c r="K5884" i="49"/>
  <c r="A5885" i="49"/>
  <c r="K5885" i="49"/>
  <c r="A5886" i="49"/>
  <c r="K5886" i="49"/>
  <c r="A5887" i="49"/>
  <c r="K5887" i="49"/>
  <c r="A5888" i="49"/>
  <c r="K5888" i="49"/>
  <c r="A5889" i="49"/>
  <c r="K5889" i="49"/>
  <c r="A5890" i="49"/>
  <c r="K5890" i="49"/>
  <c r="A5891" i="49"/>
  <c r="K5891" i="49"/>
  <c r="A5892" i="49"/>
  <c r="K5892" i="49"/>
  <c r="A5893" i="49"/>
  <c r="K5893" i="49"/>
  <c r="A5894" i="49"/>
  <c r="K5894" i="49"/>
  <c r="A5895" i="49"/>
  <c r="K5895" i="49"/>
  <c r="A5896" i="49"/>
  <c r="K5896" i="49"/>
  <c r="A5897" i="49"/>
  <c r="K5897" i="49"/>
  <c r="A5898" i="49"/>
  <c r="K5898" i="49"/>
  <c r="A5899" i="49"/>
  <c r="K5899" i="49"/>
  <c r="A5900" i="49"/>
  <c r="K5900" i="49"/>
  <c r="A5901" i="49"/>
  <c r="K5901" i="49"/>
  <c r="A5902" i="49"/>
  <c r="K5902" i="49"/>
  <c r="A5903" i="49"/>
  <c r="K5903" i="49"/>
  <c r="A5904" i="49"/>
  <c r="K5904" i="49"/>
  <c r="A5905" i="49"/>
  <c r="K5905" i="49"/>
  <c r="A5906" i="49"/>
  <c r="K5906" i="49"/>
  <c r="A5907" i="49"/>
  <c r="K5907" i="49"/>
  <c r="A5908" i="49"/>
  <c r="K5908" i="49"/>
  <c r="A5909" i="49"/>
  <c r="K5909" i="49"/>
  <c r="A5910" i="49"/>
  <c r="K5910" i="49"/>
  <c r="A5911" i="49"/>
  <c r="K5911" i="49"/>
  <c r="A5912" i="49"/>
  <c r="K5912" i="49"/>
  <c r="A5913" i="49"/>
  <c r="K5913" i="49"/>
  <c r="A5914" i="49"/>
  <c r="K5914" i="49"/>
  <c r="A5915" i="49"/>
  <c r="K5915" i="49"/>
  <c r="A5916" i="49"/>
  <c r="K5916" i="49"/>
  <c r="A5917" i="49"/>
  <c r="K5917" i="49"/>
  <c r="A5918" i="49"/>
  <c r="K5918" i="49"/>
  <c r="A5919" i="49"/>
  <c r="K5919" i="49"/>
  <c r="A5920" i="49"/>
  <c r="K5920" i="49"/>
  <c r="A5921" i="49"/>
  <c r="K5921" i="49"/>
  <c r="A5922" i="49"/>
  <c r="K5922" i="49"/>
  <c r="A5923" i="49"/>
  <c r="K5923" i="49"/>
  <c r="A5924" i="49"/>
  <c r="K5924" i="49"/>
  <c r="A5925" i="49"/>
  <c r="K5925" i="49"/>
  <c r="A5926" i="49"/>
  <c r="K5926" i="49"/>
  <c r="A5927" i="49"/>
  <c r="K5927" i="49"/>
  <c r="A5928" i="49"/>
  <c r="K5928" i="49"/>
  <c r="A5929" i="49"/>
  <c r="K5929" i="49"/>
  <c r="A5930" i="49"/>
  <c r="K5930" i="49"/>
  <c r="A5931" i="49"/>
  <c r="K5931" i="49"/>
  <c r="A5932" i="49"/>
  <c r="K5932" i="49"/>
  <c r="A5933" i="49"/>
  <c r="K5933" i="49"/>
  <c r="A5934" i="49"/>
  <c r="K5934" i="49"/>
  <c r="A5935" i="49"/>
  <c r="K5935" i="49"/>
  <c r="A5936" i="49"/>
  <c r="K5936" i="49"/>
  <c r="A5937" i="49"/>
  <c r="K5937" i="49"/>
  <c r="A5938" i="49"/>
  <c r="K5938" i="49"/>
  <c r="A5939" i="49"/>
  <c r="K5939" i="49"/>
  <c r="A5940" i="49"/>
  <c r="K5940" i="49"/>
  <c r="A5941" i="49"/>
  <c r="K5941" i="49"/>
  <c r="A5942" i="49"/>
  <c r="K5942" i="49"/>
  <c r="A5943" i="49"/>
  <c r="K5943" i="49"/>
  <c r="A5944" i="49"/>
  <c r="K5944" i="49"/>
  <c r="A5945" i="49"/>
  <c r="K5945" i="49"/>
  <c r="A5946" i="49"/>
  <c r="K5946" i="49"/>
  <c r="A5947" i="49"/>
  <c r="K5947" i="49"/>
  <c r="A5948" i="49"/>
  <c r="K5948" i="49"/>
  <c r="A5949" i="49"/>
  <c r="K5949" i="49"/>
  <c r="A5950" i="49"/>
  <c r="K5950" i="49"/>
  <c r="A5951" i="49"/>
  <c r="K5951" i="49"/>
  <c r="A5952" i="49"/>
  <c r="K5952" i="49"/>
  <c r="A5953" i="49"/>
  <c r="K5953" i="49"/>
  <c r="A5954" i="49"/>
  <c r="K5954" i="49"/>
  <c r="A5955" i="49"/>
  <c r="K5955" i="49"/>
  <c r="A5956" i="49"/>
  <c r="K5956" i="49"/>
  <c r="A5957" i="49"/>
  <c r="K5957" i="49"/>
  <c r="A5958" i="49"/>
  <c r="K5958" i="49"/>
  <c r="A5959" i="49"/>
  <c r="K5959" i="49"/>
  <c r="A5960" i="49"/>
  <c r="K5960" i="49"/>
  <c r="A5961" i="49"/>
  <c r="K5961" i="49"/>
  <c r="A5962" i="49"/>
  <c r="K5962" i="49"/>
  <c r="A5963" i="49"/>
  <c r="K5963" i="49"/>
  <c r="A5964" i="49"/>
  <c r="K5964" i="49"/>
  <c r="A5965" i="49"/>
  <c r="K5965" i="49"/>
  <c r="A5966" i="49"/>
  <c r="K5966" i="49"/>
  <c r="A5967" i="49"/>
  <c r="K5967" i="49"/>
  <c r="A5968" i="49"/>
  <c r="K5968" i="49"/>
  <c r="A5969" i="49"/>
  <c r="K5969" i="49"/>
  <c r="A5970" i="49"/>
  <c r="K5970" i="49"/>
  <c r="A5971" i="49"/>
  <c r="K5971" i="49"/>
  <c r="A5972" i="49"/>
  <c r="K5972" i="49"/>
  <c r="A5973" i="49"/>
  <c r="K5973" i="49"/>
  <c r="A5974" i="49"/>
  <c r="K5974" i="49"/>
  <c r="A5975" i="49"/>
  <c r="K5975" i="49"/>
  <c r="A5976" i="49"/>
  <c r="K5976" i="49"/>
  <c r="A5977" i="49"/>
  <c r="K5977" i="49"/>
  <c r="A5978" i="49"/>
  <c r="K5978" i="49"/>
  <c r="A5979" i="49"/>
  <c r="K5979" i="49"/>
  <c r="A5980" i="49"/>
  <c r="K5980" i="49"/>
  <c r="A5981" i="49"/>
  <c r="K5981" i="49"/>
  <c r="A5982" i="49"/>
  <c r="K5982" i="49"/>
  <c r="A5983" i="49"/>
  <c r="K5983" i="49"/>
  <c r="A5984" i="49"/>
  <c r="K5984" i="49"/>
  <c r="A5985" i="49"/>
  <c r="K5985" i="49"/>
  <c r="A5986" i="49"/>
  <c r="K5986" i="49"/>
  <c r="A5987" i="49"/>
  <c r="K5987" i="49"/>
  <c r="A5988" i="49"/>
  <c r="K5988" i="49"/>
  <c r="A5989" i="49"/>
  <c r="K5989" i="49"/>
  <c r="A5990" i="49"/>
  <c r="K5990" i="49"/>
  <c r="A5991" i="49"/>
  <c r="K5991" i="49"/>
  <c r="A5992" i="49"/>
  <c r="K5992" i="49"/>
  <c r="A5993" i="49"/>
  <c r="K5993" i="49"/>
  <c r="A5994" i="49"/>
  <c r="K5994" i="49"/>
  <c r="A5995" i="49"/>
  <c r="K5995" i="49"/>
  <c r="A5996" i="49"/>
  <c r="K5996" i="49"/>
  <c r="A5997" i="49"/>
  <c r="K5997" i="49"/>
  <c r="A5998" i="49"/>
  <c r="K5998" i="49"/>
  <c r="A5999" i="49"/>
  <c r="K5999" i="49"/>
  <c r="A6000" i="49"/>
  <c r="K6000" i="49"/>
  <c r="D1" i="47"/>
  <c r="A4" i="47"/>
  <c r="K4" i="47"/>
  <c r="J10" i="27170" s="1"/>
  <c r="A5" i="47"/>
  <c r="K5" i="47"/>
  <c r="A6" i="47"/>
  <c r="K6" i="47"/>
  <c r="A7" i="47"/>
  <c r="K7" i="47"/>
  <c r="A8" i="47"/>
  <c r="K8" i="47"/>
  <c r="A9" i="47"/>
  <c r="K9" i="47"/>
  <c r="A10" i="47"/>
  <c r="K10" i="47"/>
  <c r="A11" i="47"/>
  <c r="K11" i="47"/>
  <c r="A12" i="47"/>
  <c r="K12" i="47"/>
  <c r="A13" i="47"/>
  <c r="K13" i="47"/>
  <c r="A14" i="47"/>
  <c r="K14" i="47"/>
  <c r="A15" i="47"/>
  <c r="K15" i="47"/>
  <c r="A16" i="47"/>
  <c r="K16" i="47"/>
  <c r="A17" i="47"/>
  <c r="K17" i="47"/>
  <c r="A18" i="47"/>
  <c r="K18" i="47"/>
  <c r="A19" i="47"/>
  <c r="K19" i="47"/>
  <c r="A20" i="47"/>
  <c r="K20" i="47"/>
  <c r="A21" i="47"/>
  <c r="K21" i="47"/>
  <c r="A22" i="47"/>
  <c r="K22" i="47"/>
  <c r="A23" i="47"/>
  <c r="K23" i="47"/>
  <c r="A24" i="47"/>
  <c r="K24" i="47"/>
  <c r="A25" i="47"/>
  <c r="K25" i="47"/>
  <c r="A26" i="47"/>
  <c r="K26" i="47"/>
  <c r="A27" i="47"/>
  <c r="K27" i="47"/>
  <c r="A28" i="47"/>
  <c r="K28" i="47"/>
  <c r="A29" i="47"/>
  <c r="K29" i="47"/>
  <c r="A30" i="47"/>
  <c r="K30" i="47"/>
  <c r="A31" i="47"/>
  <c r="K31" i="47"/>
  <c r="A32" i="47"/>
  <c r="K32" i="47"/>
  <c r="A33" i="47"/>
  <c r="K33" i="47"/>
  <c r="A34" i="47"/>
  <c r="K34" i="47"/>
  <c r="A35" i="47"/>
  <c r="K35" i="47"/>
  <c r="A36" i="47"/>
  <c r="K36" i="47"/>
  <c r="A37" i="47"/>
  <c r="K37" i="47"/>
  <c r="A38" i="47"/>
  <c r="K38" i="47"/>
  <c r="A39" i="47"/>
  <c r="K39" i="47"/>
  <c r="A40" i="47"/>
  <c r="K40" i="47"/>
  <c r="A41" i="47"/>
  <c r="K41" i="47"/>
  <c r="A42" i="47"/>
  <c r="K42" i="47"/>
  <c r="A43" i="47"/>
  <c r="K43" i="47"/>
  <c r="A44" i="47"/>
  <c r="K44" i="47"/>
  <c r="A45" i="47"/>
  <c r="K45" i="47"/>
  <c r="A46" i="47"/>
  <c r="K46" i="47"/>
  <c r="A47" i="47"/>
  <c r="K47" i="47"/>
  <c r="A48" i="47"/>
  <c r="K48" i="47"/>
  <c r="A49" i="47"/>
  <c r="K49" i="47"/>
  <c r="A50" i="47"/>
  <c r="K50" i="47"/>
  <c r="A51" i="47"/>
  <c r="K51" i="47"/>
  <c r="A52" i="47"/>
  <c r="K52" i="47"/>
  <c r="A53" i="47"/>
  <c r="K53" i="47"/>
  <c r="A54" i="47"/>
  <c r="K54" i="47"/>
  <c r="A55" i="47"/>
  <c r="K55" i="47"/>
  <c r="A56" i="47"/>
  <c r="K56" i="47"/>
  <c r="A57" i="47"/>
  <c r="K57" i="47"/>
  <c r="A58" i="47"/>
  <c r="K58" i="47"/>
  <c r="A59" i="47"/>
  <c r="K59" i="47"/>
  <c r="A60" i="47"/>
  <c r="K60" i="47"/>
  <c r="A61" i="47"/>
  <c r="K61" i="47"/>
  <c r="A62" i="47"/>
  <c r="K62" i="47"/>
  <c r="A63" i="47"/>
  <c r="K63" i="47"/>
  <c r="A64" i="47"/>
  <c r="K64" i="47"/>
  <c r="A65" i="47"/>
  <c r="K65" i="47"/>
  <c r="A66" i="47"/>
  <c r="K66" i="47"/>
  <c r="A67" i="47"/>
  <c r="K67" i="47"/>
  <c r="A68" i="47"/>
  <c r="K68" i="47"/>
  <c r="A69" i="47"/>
  <c r="K69" i="47"/>
  <c r="A70" i="47"/>
  <c r="K70" i="47"/>
  <c r="A71" i="47"/>
  <c r="K71" i="47"/>
  <c r="A72" i="47"/>
  <c r="K72" i="47"/>
  <c r="A73" i="47"/>
  <c r="K73" i="47"/>
  <c r="A74" i="47"/>
  <c r="K74" i="47"/>
  <c r="A75" i="47"/>
  <c r="K75" i="47"/>
  <c r="A76" i="47"/>
  <c r="K76" i="47"/>
  <c r="A77" i="47"/>
  <c r="K77" i="47"/>
  <c r="A78" i="47"/>
  <c r="K78" i="47"/>
  <c r="A79" i="47"/>
  <c r="K79" i="47"/>
  <c r="A80" i="47"/>
  <c r="K80" i="47"/>
  <c r="A81" i="47"/>
  <c r="K81" i="47"/>
  <c r="A82" i="47"/>
  <c r="K82" i="47"/>
  <c r="A83" i="47"/>
  <c r="K83" i="47"/>
  <c r="A84" i="47"/>
  <c r="K84" i="47"/>
  <c r="A85" i="47"/>
  <c r="K85" i="47"/>
  <c r="A86" i="47"/>
  <c r="K86" i="47"/>
  <c r="A87" i="47"/>
  <c r="K87" i="47"/>
  <c r="A88" i="47"/>
  <c r="K88" i="47"/>
  <c r="A89" i="47"/>
  <c r="K89" i="47"/>
  <c r="A90" i="47"/>
  <c r="K90" i="47"/>
  <c r="A91" i="47"/>
  <c r="K91" i="47"/>
  <c r="A92" i="47"/>
  <c r="K92" i="47"/>
  <c r="A93" i="47"/>
  <c r="K93" i="47"/>
  <c r="A94" i="47"/>
  <c r="K94" i="47"/>
  <c r="A95" i="47"/>
  <c r="K95" i="47"/>
  <c r="A96" i="47"/>
  <c r="K96" i="47"/>
  <c r="A97" i="47"/>
  <c r="K97" i="47"/>
  <c r="A98" i="47"/>
  <c r="K98" i="47"/>
  <c r="A99" i="47"/>
  <c r="K99" i="47"/>
  <c r="A100" i="47"/>
  <c r="K100" i="47"/>
  <c r="A101" i="47"/>
  <c r="K101" i="47"/>
  <c r="A102" i="47"/>
  <c r="K102" i="47"/>
  <c r="A103" i="47"/>
  <c r="K103" i="47"/>
  <c r="A104" i="47"/>
  <c r="K104" i="47"/>
  <c r="A105" i="47"/>
  <c r="K105" i="47"/>
  <c r="A106" i="47"/>
  <c r="K106" i="47"/>
  <c r="A107" i="47"/>
  <c r="K107" i="47"/>
  <c r="A108" i="47"/>
  <c r="K108" i="47"/>
  <c r="A109" i="47"/>
  <c r="K109" i="47"/>
  <c r="A110" i="47"/>
  <c r="K110" i="47"/>
  <c r="A111" i="47"/>
  <c r="K111" i="47"/>
  <c r="A112" i="47"/>
  <c r="K112" i="47"/>
  <c r="A113" i="47"/>
  <c r="K113" i="47"/>
  <c r="A114" i="47"/>
  <c r="K114" i="47"/>
  <c r="A115" i="47"/>
  <c r="K115" i="47"/>
  <c r="A116" i="47"/>
  <c r="K116" i="47"/>
  <c r="A117" i="47"/>
  <c r="K117" i="47"/>
  <c r="A118" i="47"/>
  <c r="K118" i="47"/>
  <c r="A119" i="47"/>
  <c r="K119" i="47"/>
  <c r="A120" i="47"/>
  <c r="K120" i="47"/>
  <c r="A121" i="47"/>
  <c r="K121" i="47"/>
  <c r="A122" i="47"/>
  <c r="K122" i="47"/>
  <c r="A123" i="47"/>
  <c r="K123" i="47"/>
  <c r="A124" i="47"/>
  <c r="K124" i="47"/>
  <c r="A125" i="47"/>
  <c r="K125" i="47"/>
  <c r="A126" i="47"/>
  <c r="K126" i="47"/>
  <c r="A127" i="47"/>
  <c r="K127" i="47"/>
  <c r="A128" i="47"/>
  <c r="K128" i="47"/>
  <c r="A129" i="47"/>
  <c r="K129" i="47"/>
  <c r="A130" i="47"/>
  <c r="K130" i="47"/>
  <c r="A131" i="47"/>
  <c r="K131" i="47"/>
  <c r="A132" i="47"/>
  <c r="K132" i="47"/>
  <c r="A133" i="47"/>
  <c r="K133" i="47"/>
  <c r="A134" i="47"/>
  <c r="K134" i="47"/>
  <c r="A135" i="47"/>
  <c r="K135" i="47"/>
  <c r="A136" i="47"/>
  <c r="K136" i="47"/>
  <c r="A137" i="47"/>
  <c r="K137" i="47"/>
  <c r="A138" i="47"/>
  <c r="K138" i="47"/>
  <c r="A139" i="47"/>
  <c r="K139" i="47"/>
  <c r="A140" i="47"/>
  <c r="K140" i="47"/>
  <c r="A141" i="47"/>
  <c r="K141" i="47"/>
  <c r="A142" i="47"/>
  <c r="K142" i="47"/>
  <c r="A143" i="47"/>
  <c r="K143" i="47"/>
  <c r="A144" i="47"/>
  <c r="K144" i="47"/>
  <c r="A145" i="47"/>
  <c r="K145" i="47"/>
  <c r="A146" i="47"/>
  <c r="K146" i="47"/>
  <c r="A147" i="47"/>
  <c r="K147" i="47"/>
  <c r="A148" i="47"/>
  <c r="K148" i="47"/>
  <c r="A149" i="47"/>
  <c r="K149" i="47"/>
  <c r="A150" i="47"/>
  <c r="K150" i="47"/>
  <c r="A151" i="47"/>
  <c r="K151" i="47"/>
  <c r="A152" i="47"/>
  <c r="K152" i="47"/>
  <c r="A153" i="47"/>
  <c r="K153" i="47"/>
  <c r="A154" i="47"/>
  <c r="K154" i="47"/>
  <c r="A155" i="47"/>
  <c r="K155" i="47"/>
  <c r="A156" i="47"/>
  <c r="K156" i="47"/>
  <c r="A157" i="47"/>
  <c r="K157" i="47"/>
  <c r="A158" i="47"/>
  <c r="K158" i="47"/>
  <c r="A159" i="47"/>
  <c r="K159" i="47"/>
  <c r="A160" i="47"/>
  <c r="K160" i="47"/>
  <c r="A161" i="47"/>
  <c r="K161" i="47"/>
  <c r="A162" i="47"/>
  <c r="K162" i="47"/>
  <c r="A163" i="47"/>
  <c r="K163" i="47"/>
  <c r="A164" i="47"/>
  <c r="K164" i="47"/>
  <c r="A165" i="47"/>
  <c r="K165" i="47"/>
  <c r="A166" i="47"/>
  <c r="K166" i="47"/>
  <c r="A167" i="47"/>
  <c r="K167" i="47"/>
  <c r="A168" i="47"/>
  <c r="K168" i="47"/>
  <c r="A169" i="47"/>
  <c r="K169" i="47"/>
  <c r="A170" i="47"/>
  <c r="K170" i="47"/>
  <c r="A171" i="47"/>
  <c r="K171" i="47"/>
  <c r="A172" i="47"/>
  <c r="K172" i="47"/>
  <c r="A173" i="47"/>
  <c r="K173" i="47"/>
  <c r="A174" i="47"/>
  <c r="K174" i="47"/>
  <c r="A175" i="47"/>
  <c r="K175" i="47"/>
  <c r="A176" i="47"/>
  <c r="K176" i="47"/>
  <c r="A177" i="47"/>
  <c r="K177" i="47"/>
  <c r="A178" i="47"/>
  <c r="K178" i="47"/>
  <c r="A179" i="47"/>
  <c r="K179" i="47"/>
  <c r="A180" i="47"/>
  <c r="K180" i="47"/>
  <c r="A181" i="47"/>
  <c r="K181" i="47"/>
  <c r="A182" i="47"/>
  <c r="K182" i="47"/>
  <c r="A183" i="47"/>
  <c r="K183" i="47"/>
  <c r="A184" i="47"/>
  <c r="K184" i="47"/>
  <c r="A185" i="47"/>
  <c r="K185" i="47"/>
  <c r="A186" i="47"/>
  <c r="K186" i="47"/>
  <c r="A187" i="47"/>
  <c r="K187" i="47"/>
  <c r="A188" i="47"/>
  <c r="K188" i="47"/>
  <c r="A189" i="47"/>
  <c r="K189" i="47"/>
  <c r="A190" i="47"/>
  <c r="K190" i="47"/>
  <c r="A191" i="47"/>
  <c r="K191" i="47"/>
  <c r="A192" i="47"/>
  <c r="K192" i="47"/>
  <c r="A193" i="47"/>
  <c r="K193" i="47"/>
  <c r="A194" i="47"/>
  <c r="K194" i="47"/>
  <c r="A195" i="47"/>
  <c r="K195" i="47"/>
  <c r="A196" i="47"/>
  <c r="K196" i="47"/>
  <c r="A197" i="47"/>
  <c r="K197" i="47"/>
  <c r="A198" i="47"/>
  <c r="K198" i="47"/>
  <c r="A199" i="47"/>
  <c r="K199" i="47"/>
  <c r="A200" i="47"/>
  <c r="K200" i="47"/>
  <c r="A201" i="47"/>
  <c r="K201" i="47"/>
  <c r="A202" i="47"/>
  <c r="K202" i="47"/>
  <c r="A203" i="47"/>
  <c r="K203" i="47"/>
  <c r="A204" i="47"/>
  <c r="K204" i="47"/>
  <c r="A205" i="47"/>
  <c r="K205" i="47"/>
  <c r="A206" i="47"/>
  <c r="K206" i="47"/>
  <c r="A207" i="47"/>
  <c r="K207" i="47"/>
  <c r="A208" i="47"/>
  <c r="K208" i="47"/>
  <c r="A209" i="47"/>
  <c r="K209" i="47"/>
  <c r="A210" i="47"/>
  <c r="K210" i="47"/>
  <c r="A211" i="47"/>
  <c r="K211" i="47"/>
  <c r="A212" i="47"/>
  <c r="K212" i="47"/>
  <c r="A213" i="47"/>
  <c r="K213" i="47"/>
  <c r="A214" i="47"/>
  <c r="K214" i="47"/>
  <c r="A215" i="47"/>
  <c r="K215" i="47"/>
  <c r="A216" i="47"/>
  <c r="K216" i="47"/>
  <c r="A217" i="47"/>
  <c r="K217" i="47"/>
  <c r="A218" i="47"/>
  <c r="K218" i="47"/>
  <c r="A219" i="47"/>
  <c r="K219" i="47"/>
  <c r="A220" i="47"/>
  <c r="K220" i="47"/>
  <c r="A221" i="47"/>
  <c r="K221" i="47"/>
  <c r="A222" i="47"/>
  <c r="K222" i="47"/>
  <c r="A223" i="47"/>
  <c r="K223" i="47"/>
  <c r="A224" i="47"/>
  <c r="K224" i="47"/>
  <c r="A225" i="47"/>
  <c r="K225" i="47"/>
  <c r="A226" i="47"/>
  <c r="K226" i="47"/>
  <c r="A227" i="47"/>
  <c r="K227" i="47"/>
  <c r="A228" i="47"/>
  <c r="K228" i="47"/>
  <c r="A229" i="47"/>
  <c r="K229" i="47"/>
  <c r="A230" i="47"/>
  <c r="K230" i="47"/>
  <c r="A231" i="47"/>
  <c r="K231" i="47"/>
  <c r="A232" i="47"/>
  <c r="K232" i="47"/>
  <c r="A233" i="47"/>
  <c r="K233" i="47"/>
  <c r="A234" i="47"/>
  <c r="K234" i="47"/>
  <c r="A235" i="47"/>
  <c r="K235" i="47"/>
  <c r="A236" i="47"/>
  <c r="K236" i="47"/>
  <c r="A237" i="47"/>
  <c r="K237" i="47"/>
  <c r="A238" i="47"/>
  <c r="K238" i="47"/>
  <c r="A239" i="47"/>
  <c r="K239" i="47"/>
  <c r="A240" i="47"/>
  <c r="K240" i="47"/>
  <c r="A241" i="47"/>
  <c r="K241" i="47"/>
  <c r="A242" i="47"/>
  <c r="K242" i="47"/>
  <c r="A243" i="47"/>
  <c r="K243" i="47"/>
  <c r="A244" i="47"/>
  <c r="K244" i="47"/>
  <c r="A245" i="47"/>
  <c r="K245" i="47"/>
  <c r="A246" i="47"/>
  <c r="K246" i="47"/>
  <c r="A247" i="47"/>
  <c r="K247" i="47"/>
  <c r="A248" i="47"/>
  <c r="K248" i="47"/>
  <c r="A249" i="47"/>
  <c r="K249" i="47"/>
  <c r="A250" i="47"/>
  <c r="K250" i="47"/>
  <c r="A251" i="47"/>
  <c r="K251" i="47"/>
  <c r="A252" i="47"/>
  <c r="K252" i="47"/>
  <c r="A253" i="47"/>
  <c r="K253" i="47"/>
  <c r="A254" i="47"/>
  <c r="K254" i="47"/>
  <c r="A255" i="47"/>
  <c r="K255" i="47"/>
  <c r="A256" i="47"/>
  <c r="K256" i="47"/>
  <c r="A257" i="47"/>
  <c r="K257" i="47"/>
  <c r="A258" i="47"/>
  <c r="K258" i="47"/>
  <c r="A259" i="47"/>
  <c r="K259" i="47"/>
  <c r="A260" i="47"/>
  <c r="K260" i="47"/>
  <c r="A261" i="47"/>
  <c r="K261" i="47"/>
  <c r="A262" i="47"/>
  <c r="K262" i="47"/>
  <c r="A263" i="47"/>
  <c r="K263" i="47"/>
  <c r="A264" i="47"/>
  <c r="K264" i="47"/>
  <c r="A265" i="47"/>
  <c r="K265" i="47"/>
  <c r="A266" i="47"/>
  <c r="K266" i="47"/>
  <c r="A267" i="47"/>
  <c r="K267" i="47"/>
  <c r="A268" i="47"/>
  <c r="K268" i="47"/>
  <c r="A269" i="47"/>
  <c r="K269" i="47"/>
  <c r="A270" i="47"/>
  <c r="K270" i="47"/>
  <c r="A271" i="47"/>
  <c r="K271" i="47"/>
  <c r="A272" i="47"/>
  <c r="K272" i="47"/>
  <c r="A273" i="47"/>
  <c r="K273" i="47"/>
  <c r="A274" i="47"/>
  <c r="K274" i="47"/>
  <c r="A275" i="47"/>
  <c r="K275" i="47"/>
  <c r="A276" i="47"/>
  <c r="K276" i="47"/>
  <c r="A277" i="47"/>
  <c r="K277" i="47"/>
  <c r="A278" i="47"/>
  <c r="K278" i="47"/>
  <c r="A279" i="47"/>
  <c r="K279" i="47"/>
  <c r="A280" i="47"/>
  <c r="K280" i="47"/>
  <c r="A281" i="47"/>
  <c r="K281" i="47"/>
  <c r="A282" i="47"/>
  <c r="K282" i="47"/>
  <c r="A283" i="47"/>
  <c r="K283" i="47"/>
  <c r="A284" i="47"/>
  <c r="K284" i="47"/>
  <c r="A285" i="47"/>
  <c r="K285" i="47"/>
  <c r="A286" i="47"/>
  <c r="K286" i="47"/>
  <c r="A287" i="47"/>
  <c r="K287" i="47"/>
  <c r="A288" i="47"/>
  <c r="K288" i="47"/>
  <c r="A289" i="47"/>
  <c r="K289" i="47"/>
  <c r="A290" i="47"/>
  <c r="K290" i="47"/>
  <c r="A291" i="47"/>
  <c r="K291" i="47"/>
  <c r="A292" i="47"/>
  <c r="K292" i="47"/>
  <c r="A293" i="47"/>
  <c r="K293" i="47"/>
  <c r="A294" i="47"/>
  <c r="K294" i="47"/>
  <c r="A295" i="47"/>
  <c r="K295" i="47"/>
  <c r="A296" i="47"/>
  <c r="K296" i="47"/>
  <c r="A297" i="47"/>
  <c r="K297" i="47"/>
  <c r="A298" i="47"/>
  <c r="K298" i="47"/>
  <c r="A299" i="47"/>
  <c r="K299" i="47"/>
  <c r="A300" i="47"/>
  <c r="K300" i="47"/>
  <c r="A301" i="47"/>
  <c r="K301" i="47"/>
  <c r="A302" i="47"/>
  <c r="K302" i="47"/>
  <c r="A303" i="47"/>
  <c r="K303" i="47"/>
  <c r="A304" i="47"/>
  <c r="K304" i="47"/>
  <c r="A305" i="47"/>
  <c r="K305" i="47"/>
  <c r="A306" i="47"/>
  <c r="K306" i="47"/>
  <c r="A307" i="47"/>
  <c r="K307" i="47"/>
  <c r="A308" i="47"/>
  <c r="K308" i="47"/>
  <c r="A309" i="47"/>
  <c r="K309" i="47"/>
  <c r="A310" i="47"/>
  <c r="K310" i="47"/>
  <c r="A311" i="47"/>
  <c r="K311" i="47"/>
  <c r="A312" i="47"/>
  <c r="K312" i="47"/>
  <c r="A313" i="47"/>
  <c r="K313" i="47"/>
  <c r="A314" i="47"/>
  <c r="K314" i="47"/>
  <c r="A315" i="47"/>
  <c r="K315" i="47"/>
  <c r="A316" i="47"/>
  <c r="K316" i="47"/>
  <c r="A317" i="47"/>
  <c r="K317" i="47"/>
  <c r="A318" i="47"/>
  <c r="K318" i="47"/>
  <c r="A319" i="47"/>
  <c r="K319" i="47"/>
  <c r="A320" i="47"/>
  <c r="K320" i="47"/>
  <c r="A321" i="47"/>
  <c r="K321" i="47"/>
  <c r="A322" i="47"/>
  <c r="K322" i="47"/>
  <c r="A323" i="47"/>
  <c r="K323" i="47"/>
  <c r="A324" i="47"/>
  <c r="K324" i="47"/>
  <c r="A325" i="47"/>
  <c r="K325" i="47"/>
  <c r="A326" i="47"/>
  <c r="K326" i="47"/>
  <c r="A327" i="47"/>
  <c r="K327" i="47"/>
  <c r="A328" i="47"/>
  <c r="K328" i="47"/>
  <c r="A329" i="47"/>
  <c r="K329" i="47"/>
  <c r="A330" i="47"/>
  <c r="K330" i="47"/>
  <c r="A331" i="47"/>
  <c r="K331" i="47"/>
  <c r="A332" i="47"/>
  <c r="K332" i="47"/>
  <c r="A333" i="47"/>
  <c r="K333" i="47"/>
  <c r="A334" i="47"/>
  <c r="K334" i="47"/>
  <c r="A335" i="47"/>
  <c r="K335" i="47"/>
  <c r="A336" i="47"/>
  <c r="K336" i="47"/>
  <c r="A337" i="47"/>
  <c r="K337" i="47"/>
  <c r="A338" i="47"/>
  <c r="K338" i="47"/>
  <c r="A339" i="47"/>
  <c r="K339" i="47"/>
  <c r="A340" i="47"/>
  <c r="K340" i="47"/>
  <c r="A341" i="47"/>
  <c r="K341" i="47"/>
  <c r="A342" i="47"/>
  <c r="K342" i="47"/>
  <c r="A343" i="47"/>
  <c r="K343" i="47"/>
  <c r="A344" i="47"/>
  <c r="K344" i="47"/>
  <c r="A345" i="47"/>
  <c r="K345" i="47"/>
  <c r="A346" i="47"/>
  <c r="K346" i="47"/>
  <c r="A347" i="47"/>
  <c r="K347" i="47"/>
  <c r="A348" i="47"/>
  <c r="K348" i="47"/>
  <c r="A349" i="47"/>
  <c r="K349" i="47"/>
  <c r="A350" i="47"/>
  <c r="K350" i="47"/>
  <c r="A351" i="47"/>
  <c r="K351" i="47"/>
  <c r="A352" i="47"/>
  <c r="K352" i="47"/>
  <c r="A353" i="47"/>
  <c r="K353" i="47"/>
  <c r="A354" i="47"/>
  <c r="K354" i="47"/>
  <c r="A355" i="47"/>
  <c r="K355" i="47"/>
  <c r="A356" i="47"/>
  <c r="K356" i="47"/>
  <c r="A357" i="47"/>
  <c r="K357" i="47"/>
  <c r="A358" i="47"/>
  <c r="K358" i="47"/>
  <c r="A359" i="47"/>
  <c r="K359" i="47"/>
  <c r="A360" i="47"/>
  <c r="K360" i="47"/>
  <c r="A361" i="47"/>
  <c r="K361" i="47"/>
  <c r="A362" i="47"/>
  <c r="K362" i="47"/>
  <c r="A363" i="47"/>
  <c r="K363" i="47"/>
  <c r="A364" i="47"/>
  <c r="K364" i="47"/>
  <c r="A365" i="47"/>
  <c r="K365" i="47"/>
  <c r="A366" i="47"/>
  <c r="K366" i="47"/>
  <c r="A367" i="47"/>
  <c r="K367" i="47"/>
  <c r="A368" i="47"/>
  <c r="K368" i="47"/>
  <c r="A369" i="47"/>
  <c r="K369" i="47"/>
  <c r="A370" i="47"/>
  <c r="K370" i="47"/>
  <c r="A371" i="47"/>
  <c r="K371" i="47"/>
  <c r="A372" i="47"/>
  <c r="K372" i="47"/>
  <c r="A373" i="47"/>
  <c r="K373" i="47"/>
  <c r="A374" i="47"/>
  <c r="K374" i="47"/>
  <c r="A375" i="47"/>
  <c r="K375" i="47"/>
  <c r="A376" i="47"/>
  <c r="K376" i="47"/>
  <c r="A377" i="47"/>
  <c r="K377" i="47"/>
  <c r="A378" i="47"/>
  <c r="K378" i="47"/>
  <c r="A379" i="47"/>
  <c r="K379" i="47"/>
  <c r="A380" i="47"/>
  <c r="K380" i="47"/>
  <c r="A381" i="47"/>
  <c r="K381" i="47"/>
  <c r="A382" i="47"/>
  <c r="K382" i="47"/>
  <c r="A383" i="47"/>
  <c r="K383" i="47"/>
  <c r="A384" i="47"/>
  <c r="K384" i="47"/>
  <c r="A385" i="47"/>
  <c r="K385" i="47"/>
  <c r="A386" i="47"/>
  <c r="K386" i="47"/>
  <c r="A387" i="47"/>
  <c r="K387" i="47"/>
  <c r="A388" i="47"/>
  <c r="K388" i="47"/>
  <c r="A389" i="47"/>
  <c r="K389" i="47"/>
  <c r="A390" i="47"/>
  <c r="K390" i="47"/>
  <c r="A391" i="47"/>
  <c r="K391" i="47"/>
  <c r="A392" i="47"/>
  <c r="K392" i="47"/>
  <c r="A393" i="47"/>
  <c r="K393" i="47"/>
  <c r="A394" i="47"/>
  <c r="K394" i="47"/>
  <c r="A395" i="47"/>
  <c r="K395" i="47"/>
  <c r="A396" i="47"/>
  <c r="K396" i="47"/>
  <c r="A397" i="47"/>
  <c r="K397" i="47"/>
  <c r="A398" i="47"/>
  <c r="K398" i="47"/>
  <c r="A399" i="47"/>
  <c r="K399" i="47"/>
  <c r="A400" i="47"/>
  <c r="K400" i="47"/>
  <c r="A401" i="47"/>
  <c r="K401" i="47"/>
  <c r="A402" i="47"/>
  <c r="K402" i="47"/>
  <c r="A403" i="47"/>
  <c r="K403" i="47"/>
  <c r="A404" i="47"/>
  <c r="K404" i="47"/>
  <c r="A405" i="47"/>
  <c r="K405" i="47"/>
  <c r="A406" i="47"/>
  <c r="K406" i="47"/>
  <c r="A407" i="47"/>
  <c r="K407" i="47"/>
  <c r="A408" i="47"/>
  <c r="K408" i="47"/>
  <c r="A409" i="47"/>
  <c r="K409" i="47"/>
  <c r="A410" i="47"/>
  <c r="K410" i="47"/>
  <c r="A411" i="47"/>
  <c r="K411" i="47"/>
  <c r="A412" i="47"/>
  <c r="K412" i="47"/>
  <c r="A413" i="47"/>
  <c r="K413" i="47"/>
  <c r="A414" i="47"/>
  <c r="K414" i="47"/>
  <c r="A415" i="47"/>
  <c r="K415" i="47"/>
  <c r="A416" i="47"/>
  <c r="K416" i="47"/>
  <c r="A417" i="47"/>
  <c r="K417" i="47"/>
  <c r="A418" i="47"/>
  <c r="K418" i="47"/>
  <c r="A419" i="47"/>
  <c r="K419" i="47"/>
  <c r="A420" i="47"/>
  <c r="K420" i="47"/>
  <c r="A421" i="47"/>
  <c r="K421" i="47"/>
  <c r="A422" i="47"/>
  <c r="K422" i="47"/>
  <c r="A423" i="47"/>
  <c r="K423" i="47"/>
  <c r="A424" i="47"/>
  <c r="K424" i="47"/>
  <c r="A425" i="47"/>
  <c r="K425" i="47"/>
  <c r="A426" i="47"/>
  <c r="K426" i="47"/>
  <c r="A427" i="47"/>
  <c r="K427" i="47"/>
  <c r="A428" i="47"/>
  <c r="K428" i="47"/>
  <c r="A429" i="47"/>
  <c r="K429" i="47"/>
  <c r="A430" i="47"/>
  <c r="K430" i="47"/>
  <c r="A431" i="47"/>
  <c r="K431" i="47"/>
  <c r="A432" i="47"/>
  <c r="K432" i="47"/>
  <c r="A433" i="47"/>
  <c r="K433" i="47"/>
  <c r="A434" i="47"/>
  <c r="K434" i="47"/>
  <c r="A435" i="47"/>
  <c r="K435" i="47"/>
  <c r="A436" i="47"/>
  <c r="K436" i="47"/>
  <c r="A437" i="47"/>
  <c r="K437" i="47"/>
  <c r="A438" i="47"/>
  <c r="K438" i="47"/>
  <c r="A439" i="47"/>
  <c r="K439" i="47"/>
  <c r="A440" i="47"/>
  <c r="K440" i="47"/>
  <c r="A441" i="47"/>
  <c r="K441" i="47"/>
  <c r="A442" i="47"/>
  <c r="K442" i="47"/>
  <c r="A443" i="47"/>
  <c r="K443" i="47"/>
  <c r="A444" i="47"/>
  <c r="K444" i="47"/>
  <c r="A445" i="47"/>
  <c r="K445" i="47"/>
  <c r="A446" i="47"/>
  <c r="K446" i="47"/>
  <c r="A447" i="47"/>
  <c r="K447" i="47"/>
  <c r="A448" i="47"/>
  <c r="K448" i="47"/>
  <c r="A449" i="47"/>
  <c r="K449" i="47"/>
  <c r="A450" i="47"/>
  <c r="K450" i="47"/>
  <c r="A451" i="47"/>
  <c r="K451" i="47"/>
  <c r="A452" i="47"/>
  <c r="K452" i="47"/>
  <c r="A453" i="47"/>
  <c r="K453" i="47"/>
  <c r="A454" i="47"/>
  <c r="K454" i="47"/>
  <c r="A455" i="47"/>
  <c r="K455" i="47"/>
  <c r="A456" i="47"/>
  <c r="K456" i="47"/>
  <c r="A457" i="47"/>
  <c r="K457" i="47"/>
  <c r="A458" i="47"/>
  <c r="K458" i="47"/>
  <c r="A459" i="47"/>
  <c r="K459" i="47"/>
  <c r="A460" i="47"/>
  <c r="K460" i="47"/>
  <c r="A461" i="47"/>
  <c r="K461" i="47"/>
  <c r="A462" i="47"/>
  <c r="K462" i="47"/>
  <c r="A463" i="47"/>
  <c r="K463" i="47"/>
  <c r="A464" i="47"/>
  <c r="K464" i="47"/>
  <c r="A465" i="47"/>
  <c r="K465" i="47"/>
  <c r="A466" i="47"/>
  <c r="K466" i="47"/>
  <c r="A467" i="47"/>
  <c r="K467" i="47"/>
  <c r="A468" i="47"/>
  <c r="K468" i="47"/>
  <c r="A469" i="47"/>
  <c r="K469" i="47"/>
  <c r="A470" i="47"/>
  <c r="K470" i="47"/>
  <c r="A471" i="47"/>
  <c r="K471" i="47"/>
  <c r="A472" i="47"/>
  <c r="K472" i="47"/>
  <c r="A473" i="47"/>
  <c r="K473" i="47"/>
  <c r="A474" i="47"/>
  <c r="K474" i="47"/>
  <c r="A475" i="47"/>
  <c r="K475" i="47"/>
  <c r="A476" i="47"/>
  <c r="K476" i="47"/>
  <c r="A477" i="47"/>
  <c r="K477" i="47"/>
  <c r="A478" i="47"/>
  <c r="K478" i="47"/>
  <c r="A479" i="47"/>
  <c r="K479" i="47"/>
  <c r="A480" i="47"/>
  <c r="K480" i="47"/>
  <c r="A481" i="47"/>
  <c r="K481" i="47"/>
  <c r="A482" i="47"/>
  <c r="K482" i="47"/>
  <c r="A483" i="47"/>
  <c r="K483" i="47"/>
  <c r="A484" i="47"/>
  <c r="K484" i="47"/>
  <c r="A485" i="47"/>
  <c r="K485" i="47"/>
  <c r="A486" i="47"/>
  <c r="K486" i="47"/>
  <c r="A487" i="47"/>
  <c r="K487" i="47"/>
  <c r="A488" i="47"/>
  <c r="K488" i="47"/>
  <c r="A489" i="47"/>
  <c r="K489" i="47"/>
  <c r="A490" i="47"/>
  <c r="K490" i="47"/>
  <c r="A491" i="47"/>
  <c r="K491" i="47"/>
  <c r="A492" i="47"/>
  <c r="K492" i="47"/>
  <c r="A493" i="47"/>
  <c r="K493" i="47"/>
  <c r="A494" i="47"/>
  <c r="K494" i="47"/>
  <c r="A495" i="47"/>
  <c r="K495" i="47"/>
  <c r="A496" i="47"/>
  <c r="K496" i="47"/>
  <c r="A497" i="47"/>
  <c r="K497" i="47"/>
  <c r="A498" i="47"/>
  <c r="K498" i="47"/>
  <c r="A499" i="47"/>
  <c r="K499" i="47"/>
  <c r="A500" i="47"/>
  <c r="K500" i="47"/>
  <c r="A501" i="47"/>
  <c r="K501" i="47"/>
  <c r="A502" i="47"/>
  <c r="K502" i="47"/>
  <c r="A503" i="47"/>
  <c r="K503" i="47"/>
  <c r="A504" i="47"/>
  <c r="K504" i="47"/>
  <c r="A505" i="47"/>
  <c r="K505" i="47"/>
  <c r="A506" i="47"/>
  <c r="K506" i="47"/>
  <c r="A507" i="47"/>
  <c r="K507" i="47"/>
  <c r="A508" i="47"/>
  <c r="K508" i="47"/>
  <c r="A509" i="47"/>
  <c r="K509" i="47"/>
  <c r="A510" i="47"/>
  <c r="K510" i="47"/>
  <c r="A511" i="47"/>
  <c r="K511" i="47"/>
  <c r="A512" i="47"/>
  <c r="K512" i="47"/>
  <c r="A513" i="47"/>
  <c r="K513" i="47"/>
  <c r="A514" i="47"/>
  <c r="K514" i="47"/>
  <c r="A515" i="47"/>
  <c r="K515" i="47"/>
  <c r="A516" i="47"/>
  <c r="K516" i="47"/>
  <c r="A517" i="47"/>
  <c r="K517" i="47"/>
  <c r="A518" i="47"/>
  <c r="K518" i="47"/>
  <c r="A519" i="47"/>
  <c r="K519" i="47"/>
  <c r="A520" i="47"/>
  <c r="K520" i="47"/>
  <c r="A521" i="47"/>
  <c r="K521" i="47"/>
  <c r="A522" i="47"/>
  <c r="K522" i="47"/>
  <c r="A523" i="47"/>
  <c r="K523" i="47"/>
  <c r="A524" i="47"/>
  <c r="K524" i="47"/>
  <c r="A525" i="47"/>
  <c r="K525" i="47"/>
  <c r="A526" i="47"/>
  <c r="K526" i="47"/>
  <c r="A527" i="47"/>
  <c r="K527" i="47"/>
  <c r="A528" i="47"/>
  <c r="K528" i="47"/>
  <c r="A529" i="47"/>
  <c r="K529" i="47"/>
  <c r="A530" i="47"/>
  <c r="K530" i="47"/>
  <c r="A531" i="47"/>
  <c r="K531" i="47"/>
  <c r="A532" i="47"/>
  <c r="K532" i="47"/>
  <c r="A533" i="47"/>
  <c r="K533" i="47"/>
  <c r="A534" i="47"/>
  <c r="K534" i="47"/>
  <c r="A535" i="47"/>
  <c r="K535" i="47"/>
  <c r="A536" i="47"/>
  <c r="K536" i="47"/>
  <c r="A537" i="47"/>
  <c r="K537" i="47"/>
  <c r="A538" i="47"/>
  <c r="K538" i="47"/>
  <c r="A539" i="47"/>
  <c r="K539" i="47"/>
  <c r="A540" i="47"/>
  <c r="K540" i="47"/>
  <c r="A541" i="47"/>
  <c r="K541" i="47"/>
  <c r="A542" i="47"/>
  <c r="K542" i="47"/>
  <c r="A543" i="47"/>
  <c r="K543" i="47"/>
  <c r="A544" i="47"/>
  <c r="K544" i="47"/>
  <c r="A545" i="47"/>
  <c r="K545" i="47"/>
  <c r="A546" i="47"/>
  <c r="K546" i="47"/>
  <c r="A547" i="47"/>
  <c r="K547" i="47"/>
  <c r="A548" i="47"/>
  <c r="K548" i="47"/>
  <c r="A549" i="47"/>
  <c r="K549" i="47"/>
  <c r="A550" i="47"/>
  <c r="K550" i="47"/>
  <c r="A551" i="47"/>
  <c r="K551" i="47"/>
  <c r="A552" i="47"/>
  <c r="K552" i="47"/>
  <c r="A553" i="47"/>
  <c r="K553" i="47"/>
  <c r="A554" i="47"/>
  <c r="K554" i="47"/>
  <c r="A555" i="47"/>
  <c r="K555" i="47"/>
  <c r="A556" i="47"/>
  <c r="K556" i="47"/>
  <c r="A557" i="47"/>
  <c r="K557" i="47"/>
  <c r="A558" i="47"/>
  <c r="K558" i="47"/>
  <c r="A559" i="47"/>
  <c r="K559" i="47"/>
  <c r="A560" i="47"/>
  <c r="K560" i="47"/>
  <c r="A561" i="47"/>
  <c r="K561" i="47"/>
  <c r="A562" i="47"/>
  <c r="K562" i="47"/>
  <c r="A563" i="47"/>
  <c r="K563" i="47"/>
  <c r="A564" i="47"/>
  <c r="K564" i="47"/>
  <c r="A565" i="47"/>
  <c r="K565" i="47"/>
  <c r="A566" i="47"/>
  <c r="K566" i="47"/>
  <c r="A567" i="47"/>
  <c r="K567" i="47"/>
  <c r="A568" i="47"/>
  <c r="K568" i="47"/>
  <c r="A569" i="47"/>
  <c r="K569" i="47"/>
  <c r="A570" i="47"/>
  <c r="K570" i="47"/>
  <c r="A571" i="47"/>
  <c r="K571" i="47"/>
  <c r="A572" i="47"/>
  <c r="K572" i="47"/>
  <c r="A573" i="47"/>
  <c r="K573" i="47"/>
  <c r="A574" i="47"/>
  <c r="K574" i="47"/>
  <c r="A575" i="47"/>
  <c r="K575" i="47"/>
  <c r="A576" i="47"/>
  <c r="K576" i="47"/>
  <c r="A577" i="47"/>
  <c r="K577" i="47"/>
  <c r="A578" i="47"/>
  <c r="K578" i="47"/>
  <c r="A579" i="47"/>
  <c r="K579" i="47"/>
  <c r="A580" i="47"/>
  <c r="K580" i="47"/>
  <c r="A581" i="47"/>
  <c r="K581" i="47"/>
  <c r="A582" i="47"/>
  <c r="K582" i="47"/>
  <c r="A583" i="47"/>
  <c r="K583" i="47"/>
  <c r="A584" i="47"/>
  <c r="K584" i="47"/>
  <c r="A585" i="47"/>
  <c r="K585" i="47"/>
  <c r="A586" i="47"/>
  <c r="K586" i="47"/>
  <c r="A587" i="47"/>
  <c r="K587" i="47"/>
  <c r="A588" i="47"/>
  <c r="K588" i="47"/>
  <c r="A589" i="47"/>
  <c r="K589" i="47"/>
  <c r="A590" i="47"/>
  <c r="K590" i="47"/>
  <c r="A591" i="47"/>
  <c r="K591" i="47"/>
  <c r="A592" i="47"/>
  <c r="K592" i="47"/>
  <c r="A593" i="47"/>
  <c r="K593" i="47"/>
  <c r="A594" i="47"/>
  <c r="K594" i="47"/>
  <c r="A595" i="47"/>
  <c r="K595" i="47"/>
  <c r="A596" i="47"/>
  <c r="K596" i="47"/>
  <c r="A597" i="47"/>
  <c r="K597" i="47"/>
  <c r="A598" i="47"/>
  <c r="K598" i="47"/>
  <c r="A599" i="47"/>
  <c r="K599" i="47"/>
  <c r="A600" i="47"/>
  <c r="K600" i="47"/>
  <c r="A601" i="47"/>
  <c r="K601" i="47"/>
  <c r="A602" i="47"/>
  <c r="K602" i="47"/>
  <c r="A603" i="47"/>
  <c r="K603" i="47"/>
  <c r="A604" i="47"/>
  <c r="K604" i="47"/>
  <c r="A605" i="47"/>
  <c r="K605" i="47"/>
  <c r="A606" i="47"/>
  <c r="K606" i="47"/>
  <c r="A607" i="47"/>
  <c r="K607" i="47"/>
  <c r="A608" i="47"/>
  <c r="K608" i="47"/>
  <c r="A609" i="47"/>
  <c r="K609" i="47"/>
  <c r="A610" i="47"/>
  <c r="K610" i="47"/>
  <c r="A611" i="47"/>
  <c r="K611" i="47"/>
  <c r="A612" i="47"/>
  <c r="K612" i="47"/>
  <c r="A613" i="47"/>
  <c r="K613" i="47"/>
  <c r="A614" i="47"/>
  <c r="K614" i="47"/>
  <c r="A615" i="47"/>
  <c r="K615" i="47"/>
  <c r="A616" i="47"/>
  <c r="K616" i="47"/>
  <c r="A617" i="47"/>
  <c r="K617" i="47"/>
  <c r="A618" i="47"/>
  <c r="K618" i="47"/>
  <c r="A619" i="47"/>
  <c r="K619" i="47"/>
  <c r="A620" i="47"/>
  <c r="K620" i="47"/>
  <c r="A621" i="47"/>
  <c r="K621" i="47"/>
  <c r="A622" i="47"/>
  <c r="K622" i="47"/>
  <c r="A623" i="47"/>
  <c r="K623" i="47"/>
  <c r="A624" i="47"/>
  <c r="K624" i="47"/>
  <c r="A625" i="47"/>
  <c r="K625" i="47"/>
  <c r="A626" i="47"/>
  <c r="K626" i="47"/>
  <c r="A627" i="47"/>
  <c r="K627" i="47"/>
  <c r="A628" i="47"/>
  <c r="K628" i="47"/>
  <c r="A629" i="47"/>
  <c r="K629" i="47"/>
  <c r="A630" i="47"/>
  <c r="K630" i="47"/>
  <c r="A631" i="47"/>
  <c r="K631" i="47"/>
  <c r="A632" i="47"/>
  <c r="K632" i="47"/>
  <c r="A633" i="47"/>
  <c r="K633" i="47"/>
  <c r="A634" i="47"/>
  <c r="K634" i="47"/>
  <c r="A635" i="47"/>
  <c r="K635" i="47"/>
  <c r="A636" i="47"/>
  <c r="K636" i="47"/>
  <c r="A637" i="47"/>
  <c r="K637" i="47"/>
  <c r="A638" i="47"/>
  <c r="K638" i="47"/>
  <c r="A639" i="47"/>
  <c r="K639" i="47"/>
  <c r="A640" i="47"/>
  <c r="K640" i="47"/>
  <c r="A641" i="47"/>
  <c r="K641" i="47"/>
  <c r="A642" i="47"/>
  <c r="K642" i="47"/>
  <c r="A643" i="47"/>
  <c r="K643" i="47"/>
  <c r="A644" i="47"/>
  <c r="K644" i="47"/>
  <c r="A645" i="47"/>
  <c r="K645" i="47"/>
  <c r="A646" i="47"/>
  <c r="K646" i="47"/>
  <c r="A647" i="47"/>
  <c r="K647" i="47"/>
  <c r="A648" i="47"/>
  <c r="K648" i="47"/>
  <c r="A649" i="47"/>
  <c r="K649" i="47"/>
  <c r="A650" i="47"/>
  <c r="K650" i="47"/>
  <c r="A651" i="47"/>
  <c r="K651" i="47"/>
  <c r="A652" i="47"/>
  <c r="K652" i="47"/>
  <c r="A653" i="47"/>
  <c r="K653" i="47"/>
  <c r="A654" i="47"/>
  <c r="K654" i="47"/>
  <c r="A655" i="47"/>
  <c r="K655" i="47"/>
  <c r="A656" i="47"/>
  <c r="K656" i="47"/>
  <c r="A657" i="47"/>
  <c r="K657" i="47"/>
  <c r="A658" i="47"/>
  <c r="K658" i="47"/>
  <c r="A659" i="47"/>
  <c r="K659" i="47"/>
  <c r="A660" i="47"/>
  <c r="K660" i="47"/>
  <c r="A661" i="47"/>
  <c r="K661" i="47"/>
  <c r="A662" i="47"/>
  <c r="K662" i="47"/>
  <c r="A663" i="47"/>
  <c r="K663" i="47"/>
  <c r="A664" i="47"/>
  <c r="K664" i="47"/>
  <c r="A665" i="47"/>
  <c r="K665" i="47"/>
  <c r="A666" i="47"/>
  <c r="K666" i="47"/>
  <c r="A667" i="47"/>
  <c r="K667" i="47"/>
  <c r="A668" i="47"/>
  <c r="K668" i="47"/>
  <c r="A669" i="47"/>
  <c r="K669" i="47"/>
  <c r="A670" i="47"/>
  <c r="K670" i="47"/>
  <c r="A671" i="47"/>
  <c r="K671" i="47"/>
  <c r="A672" i="47"/>
  <c r="K672" i="47"/>
  <c r="A673" i="47"/>
  <c r="K673" i="47"/>
  <c r="A674" i="47"/>
  <c r="K674" i="47"/>
  <c r="A675" i="47"/>
  <c r="K675" i="47"/>
  <c r="A676" i="47"/>
  <c r="K676" i="47"/>
  <c r="A677" i="47"/>
  <c r="K677" i="47"/>
  <c r="A678" i="47"/>
  <c r="K678" i="47"/>
  <c r="A679" i="47"/>
  <c r="K679" i="47"/>
  <c r="A680" i="47"/>
  <c r="K680" i="47"/>
  <c r="A681" i="47"/>
  <c r="K681" i="47"/>
  <c r="A682" i="47"/>
  <c r="K682" i="47"/>
  <c r="A683" i="47"/>
  <c r="K683" i="47"/>
  <c r="A684" i="47"/>
  <c r="K684" i="47"/>
  <c r="A685" i="47"/>
  <c r="K685" i="47"/>
  <c r="A686" i="47"/>
  <c r="K686" i="47"/>
  <c r="A687" i="47"/>
  <c r="K687" i="47"/>
  <c r="A688" i="47"/>
  <c r="K688" i="47"/>
  <c r="A689" i="47"/>
  <c r="K689" i="47"/>
  <c r="A690" i="47"/>
  <c r="K690" i="47"/>
  <c r="A691" i="47"/>
  <c r="K691" i="47"/>
  <c r="A692" i="47"/>
  <c r="K692" i="47"/>
  <c r="A693" i="47"/>
  <c r="K693" i="47"/>
  <c r="A694" i="47"/>
  <c r="K694" i="47"/>
  <c r="A695" i="47"/>
  <c r="K695" i="47"/>
  <c r="A696" i="47"/>
  <c r="K696" i="47"/>
  <c r="A697" i="47"/>
  <c r="K697" i="47"/>
  <c r="A698" i="47"/>
  <c r="K698" i="47"/>
  <c r="A699" i="47"/>
  <c r="K699" i="47"/>
  <c r="A700" i="47"/>
  <c r="K700" i="47"/>
  <c r="A701" i="47"/>
  <c r="K701" i="47"/>
  <c r="A702" i="47"/>
  <c r="K702" i="47"/>
  <c r="A703" i="47"/>
  <c r="K703" i="47"/>
  <c r="A704" i="47"/>
  <c r="K704" i="47"/>
  <c r="A705" i="47"/>
  <c r="K705" i="47"/>
  <c r="A706" i="47"/>
  <c r="K706" i="47"/>
  <c r="A707" i="47"/>
  <c r="K707" i="47"/>
  <c r="A708" i="47"/>
  <c r="K708" i="47"/>
  <c r="A709" i="47"/>
  <c r="K709" i="47"/>
  <c r="A710" i="47"/>
  <c r="K710" i="47"/>
  <c r="A711" i="47"/>
  <c r="K711" i="47"/>
  <c r="A712" i="47"/>
  <c r="K712" i="47"/>
  <c r="A713" i="47"/>
  <c r="K713" i="47"/>
  <c r="A714" i="47"/>
  <c r="K714" i="47"/>
  <c r="A715" i="47"/>
  <c r="K715" i="47"/>
  <c r="A716" i="47"/>
  <c r="K716" i="47"/>
  <c r="A717" i="47"/>
  <c r="K717" i="47"/>
  <c r="A718" i="47"/>
  <c r="K718" i="47"/>
  <c r="A719" i="47"/>
  <c r="K719" i="47"/>
  <c r="A720" i="47"/>
  <c r="K720" i="47"/>
  <c r="A721" i="47"/>
  <c r="K721" i="47"/>
  <c r="A722" i="47"/>
  <c r="K722" i="47"/>
  <c r="A723" i="47"/>
  <c r="K723" i="47"/>
  <c r="A724" i="47"/>
  <c r="K724" i="47"/>
  <c r="A725" i="47"/>
  <c r="K725" i="47"/>
  <c r="A726" i="47"/>
  <c r="K726" i="47"/>
  <c r="A727" i="47"/>
  <c r="K727" i="47"/>
  <c r="A728" i="47"/>
  <c r="K728" i="47"/>
  <c r="A729" i="47"/>
  <c r="K729" i="47"/>
  <c r="A730" i="47"/>
  <c r="K730" i="47"/>
  <c r="A731" i="47"/>
  <c r="K731" i="47"/>
  <c r="A732" i="47"/>
  <c r="K732" i="47"/>
  <c r="A733" i="47"/>
  <c r="K733" i="47"/>
  <c r="A734" i="47"/>
  <c r="K734" i="47"/>
  <c r="A735" i="47"/>
  <c r="K735" i="47"/>
  <c r="A736" i="47"/>
  <c r="K736" i="47"/>
  <c r="A737" i="47"/>
  <c r="K737" i="47"/>
  <c r="A738" i="47"/>
  <c r="K738" i="47"/>
  <c r="A739" i="47"/>
  <c r="K739" i="47"/>
  <c r="A740" i="47"/>
  <c r="K740" i="47"/>
  <c r="A741" i="47"/>
  <c r="K741" i="47"/>
  <c r="A742" i="47"/>
  <c r="K742" i="47"/>
  <c r="A743" i="47"/>
  <c r="K743" i="47"/>
  <c r="A744" i="47"/>
  <c r="K744" i="47"/>
  <c r="A745" i="47"/>
  <c r="K745" i="47"/>
  <c r="A746" i="47"/>
  <c r="K746" i="47"/>
  <c r="A747" i="47"/>
  <c r="K747" i="47"/>
  <c r="A748" i="47"/>
  <c r="K748" i="47"/>
  <c r="A749" i="47"/>
  <c r="K749" i="47"/>
  <c r="A750" i="47"/>
  <c r="K750" i="47"/>
  <c r="A751" i="47"/>
  <c r="K751" i="47"/>
  <c r="A752" i="47"/>
  <c r="K752" i="47"/>
  <c r="A753" i="47"/>
  <c r="K753" i="47"/>
  <c r="A754" i="47"/>
  <c r="K754" i="47"/>
  <c r="A755" i="47"/>
  <c r="K755" i="47"/>
  <c r="A756" i="47"/>
  <c r="K756" i="47"/>
  <c r="A757" i="47"/>
  <c r="K757" i="47"/>
  <c r="A758" i="47"/>
  <c r="K758" i="47"/>
  <c r="A759" i="47"/>
  <c r="K759" i="47"/>
  <c r="A760" i="47"/>
  <c r="K760" i="47"/>
  <c r="A761" i="47"/>
  <c r="K761" i="47"/>
  <c r="A762" i="47"/>
  <c r="K762" i="47"/>
  <c r="A763" i="47"/>
  <c r="K763" i="47"/>
  <c r="A764" i="47"/>
  <c r="K764" i="47"/>
  <c r="A765" i="47"/>
  <c r="K765" i="47"/>
  <c r="A766" i="47"/>
  <c r="K766" i="47"/>
  <c r="A767" i="47"/>
  <c r="K767" i="47"/>
  <c r="A768" i="47"/>
  <c r="K768" i="47"/>
  <c r="A769" i="47"/>
  <c r="K769" i="47"/>
  <c r="A770" i="47"/>
  <c r="K770" i="47"/>
  <c r="A771" i="47"/>
  <c r="K771" i="47"/>
  <c r="A772" i="47"/>
  <c r="K772" i="47"/>
  <c r="A773" i="47"/>
  <c r="K773" i="47"/>
  <c r="A774" i="47"/>
  <c r="K774" i="47"/>
  <c r="A775" i="47"/>
  <c r="K775" i="47"/>
  <c r="A776" i="47"/>
  <c r="K776" i="47"/>
  <c r="A777" i="47"/>
  <c r="K777" i="47"/>
  <c r="A778" i="47"/>
  <c r="K778" i="47"/>
  <c r="A779" i="47"/>
  <c r="K779" i="47"/>
  <c r="A780" i="47"/>
  <c r="K780" i="47"/>
  <c r="A781" i="47"/>
  <c r="K781" i="47"/>
  <c r="A782" i="47"/>
  <c r="K782" i="47"/>
  <c r="A783" i="47"/>
  <c r="K783" i="47"/>
  <c r="A784" i="47"/>
  <c r="K784" i="47"/>
  <c r="A785" i="47"/>
  <c r="K785" i="47"/>
  <c r="A786" i="47"/>
  <c r="K786" i="47"/>
  <c r="A787" i="47"/>
  <c r="K787" i="47"/>
  <c r="A788" i="47"/>
  <c r="K788" i="47"/>
  <c r="A789" i="47"/>
  <c r="K789" i="47"/>
  <c r="A790" i="47"/>
  <c r="K790" i="47"/>
  <c r="A791" i="47"/>
  <c r="K791" i="47"/>
  <c r="A792" i="47"/>
  <c r="K792" i="47"/>
  <c r="A793" i="47"/>
  <c r="K793" i="47"/>
  <c r="A794" i="47"/>
  <c r="K794" i="47"/>
  <c r="A795" i="47"/>
  <c r="K795" i="47"/>
  <c r="A796" i="47"/>
  <c r="K796" i="47"/>
  <c r="A797" i="47"/>
  <c r="K797" i="47"/>
  <c r="A798" i="47"/>
  <c r="K798" i="47"/>
  <c r="A799" i="47"/>
  <c r="K799" i="47"/>
  <c r="A800" i="47"/>
  <c r="K800" i="47"/>
  <c r="A801" i="47"/>
  <c r="K801" i="47"/>
  <c r="A802" i="47"/>
  <c r="K802" i="47"/>
  <c r="A803" i="47"/>
  <c r="K803" i="47"/>
  <c r="A804" i="47"/>
  <c r="K804" i="47"/>
  <c r="A805" i="47"/>
  <c r="K805" i="47"/>
  <c r="A806" i="47"/>
  <c r="K806" i="47"/>
  <c r="A807" i="47"/>
  <c r="K807" i="47"/>
  <c r="A808" i="47"/>
  <c r="K808" i="47"/>
  <c r="A809" i="47"/>
  <c r="K809" i="47"/>
  <c r="A810" i="47"/>
  <c r="K810" i="47"/>
  <c r="A811" i="47"/>
  <c r="K811" i="47"/>
  <c r="A812" i="47"/>
  <c r="K812" i="47"/>
  <c r="A813" i="47"/>
  <c r="K813" i="47"/>
  <c r="A814" i="47"/>
  <c r="K814" i="47"/>
  <c r="A815" i="47"/>
  <c r="K815" i="47"/>
  <c r="A816" i="47"/>
  <c r="K816" i="47"/>
  <c r="A817" i="47"/>
  <c r="K817" i="47"/>
  <c r="A818" i="47"/>
  <c r="K818" i="47"/>
  <c r="A819" i="47"/>
  <c r="K819" i="47"/>
  <c r="A820" i="47"/>
  <c r="K820" i="47"/>
  <c r="A821" i="47"/>
  <c r="K821" i="47"/>
  <c r="A822" i="47"/>
  <c r="K822" i="47"/>
  <c r="A823" i="47"/>
  <c r="K823" i="47"/>
  <c r="A824" i="47"/>
  <c r="K824" i="47"/>
  <c r="A825" i="47"/>
  <c r="K825" i="47"/>
  <c r="A826" i="47"/>
  <c r="K826" i="47"/>
  <c r="A827" i="47"/>
  <c r="K827" i="47"/>
  <c r="A828" i="47"/>
  <c r="K828" i="47"/>
  <c r="A829" i="47"/>
  <c r="K829" i="47"/>
  <c r="A830" i="47"/>
  <c r="K830" i="47"/>
  <c r="A831" i="47"/>
  <c r="K831" i="47"/>
  <c r="A832" i="47"/>
  <c r="K832" i="47"/>
  <c r="A833" i="47"/>
  <c r="K833" i="47"/>
  <c r="A834" i="47"/>
  <c r="K834" i="47"/>
  <c r="A835" i="47"/>
  <c r="K835" i="47"/>
  <c r="A836" i="47"/>
  <c r="K836" i="47"/>
  <c r="A837" i="47"/>
  <c r="K837" i="47"/>
  <c r="A838" i="47"/>
  <c r="K838" i="47"/>
  <c r="A839" i="47"/>
  <c r="K839" i="47"/>
  <c r="A840" i="47"/>
  <c r="K840" i="47"/>
  <c r="A841" i="47"/>
  <c r="K841" i="47"/>
  <c r="A842" i="47"/>
  <c r="K842" i="47"/>
  <c r="A843" i="47"/>
  <c r="K843" i="47"/>
  <c r="A844" i="47"/>
  <c r="K844" i="47"/>
  <c r="A845" i="47"/>
  <c r="K845" i="47"/>
  <c r="A846" i="47"/>
  <c r="K846" i="47"/>
  <c r="A847" i="47"/>
  <c r="K847" i="47"/>
  <c r="A848" i="47"/>
  <c r="K848" i="47"/>
  <c r="A849" i="47"/>
  <c r="K849" i="47"/>
  <c r="A850" i="47"/>
  <c r="K850" i="47"/>
  <c r="A851" i="47"/>
  <c r="K851" i="47"/>
  <c r="A852" i="47"/>
  <c r="K852" i="47"/>
  <c r="A853" i="47"/>
  <c r="K853" i="47"/>
  <c r="A854" i="47"/>
  <c r="K854" i="47"/>
  <c r="A855" i="47"/>
  <c r="K855" i="47"/>
  <c r="A856" i="47"/>
  <c r="K856" i="47"/>
  <c r="A857" i="47"/>
  <c r="K857" i="47"/>
  <c r="A858" i="47"/>
  <c r="K858" i="47"/>
  <c r="A859" i="47"/>
  <c r="K859" i="47"/>
  <c r="A860" i="47"/>
  <c r="K860" i="47"/>
  <c r="A861" i="47"/>
  <c r="K861" i="47"/>
  <c r="A862" i="47"/>
  <c r="K862" i="47"/>
  <c r="A863" i="47"/>
  <c r="K863" i="47"/>
  <c r="A864" i="47"/>
  <c r="K864" i="47"/>
  <c r="A865" i="47"/>
  <c r="K865" i="47"/>
  <c r="A866" i="47"/>
  <c r="K866" i="47"/>
  <c r="A867" i="47"/>
  <c r="K867" i="47"/>
  <c r="A868" i="47"/>
  <c r="K868" i="47"/>
  <c r="A869" i="47"/>
  <c r="K869" i="47"/>
  <c r="A870" i="47"/>
  <c r="K870" i="47"/>
  <c r="A871" i="47"/>
  <c r="K871" i="47"/>
  <c r="A872" i="47"/>
  <c r="K872" i="47"/>
  <c r="A873" i="47"/>
  <c r="K873" i="47"/>
  <c r="A874" i="47"/>
  <c r="K874" i="47"/>
  <c r="A875" i="47"/>
  <c r="K875" i="47"/>
  <c r="A876" i="47"/>
  <c r="K876" i="47"/>
  <c r="A877" i="47"/>
  <c r="K877" i="47"/>
  <c r="A878" i="47"/>
  <c r="K878" i="47"/>
  <c r="A879" i="47"/>
  <c r="K879" i="47"/>
  <c r="A880" i="47"/>
  <c r="K880" i="47"/>
  <c r="A881" i="47"/>
  <c r="K881" i="47"/>
  <c r="A882" i="47"/>
  <c r="K882" i="47"/>
  <c r="A883" i="47"/>
  <c r="K883" i="47"/>
  <c r="A884" i="47"/>
  <c r="K884" i="47"/>
  <c r="A885" i="47"/>
  <c r="K885" i="47"/>
  <c r="A886" i="47"/>
  <c r="K886" i="47"/>
  <c r="A887" i="47"/>
  <c r="K887" i="47"/>
  <c r="A888" i="47"/>
  <c r="K888" i="47"/>
  <c r="A889" i="47"/>
  <c r="K889" i="47"/>
  <c r="A890" i="47"/>
  <c r="K890" i="47"/>
  <c r="A891" i="47"/>
  <c r="K891" i="47"/>
  <c r="A892" i="47"/>
  <c r="K892" i="47"/>
  <c r="A893" i="47"/>
  <c r="K893" i="47"/>
  <c r="A894" i="47"/>
  <c r="K894" i="47"/>
  <c r="A895" i="47"/>
  <c r="K895" i="47"/>
  <c r="A896" i="47"/>
  <c r="K896" i="47"/>
  <c r="A897" i="47"/>
  <c r="K897" i="47"/>
  <c r="A898" i="47"/>
  <c r="K898" i="47"/>
  <c r="A899" i="47"/>
  <c r="K899" i="47"/>
  <c r="A900" i="47"/>
  <c r="K900" i="47"/>
  <c r="A901" i="47"/>
  <c r="K901" i="47"/>
  <c r="A902" i="47"/>
  <c r="K902" i="47"/>
  <c r="A903" i="47"/>
  <c r="K903" i="47"/>
  <c r="A904" i="47"/>
  <c r="K904" i="47"/>
  <c r="A905" i="47"/>
  <c r="K905" i="47"/>
  <c r="A906" i="47"/>
  <c r="K906" i="47"/>
  <c r="A907" i="47"/>
  <c r="K907" i="47"/>
  <c r="A908" i="47"/>
  <c r="K908" i="47"/>
  <c r="A909" i="47"/>
  <c r="K909" i="47"/>
  <c r="A910" i="47"/>
  <c r="K910" i="47"/>
  <c r="A911" i="47"/>
  <c r="K911" i="47"/>
  <c r="A912" i="47"/>
  <c r="K912" i="47"/>
  <c r="A913" i="47"/>
  <c r="K913" i="47"/>
  <c r="A914" i="47"/>
  <c r="K914" i="47"/>
  <c r="A915" i="47"/>
  <c r="K915" i="47"/>
  <c r="A916" i="47"/>
  <c r="K916" i="47"/>
  <c r="A917" i="47"/>
  <c r="K917" i="47"/>
  <c r="A918" i="47"/>
  <c r="K918" i="47"/>
  <c r="A919" i="47"/>
  <c r="K919" i="47"/>
  <c r="A920" i="47"/>
  <c r="K920" i="47"/>
  <c r="A921" i="47"/>
  <c r="K921" i="47"/>
  <c r="A922" i="47"/>
  <c r="K922" i="47"/>
  <c r="A923" i="47"/>
  <c r="K923" i="47"/>
  <c r="A924" i="47"/>
  <c r="K924" i="47"/>
  <c r="A925" i="47"/>
  <c r="K925" i="47"/>
  <c r="A926" i="47"/>
  <c r="K926" i="47"/>
  <c r="A927" i="47"/>
  <c r="K927" i="47"/>
  <c r="A928" i="47"/>
  <c r="K928" i="47"/>
  <c r="A929" i="47"/>
  <c r="K929" i="47"/>
  <c r="A930" i="47"/>
  <c r="K930" i="47"/>
  <c r="A931" i="47"/>
  <c r="K931" i="47"/>
  <c r="A932" i="47"/>
  <c r="K932" i="47"/>
  <c r="A933" i="47"/>
  <c r="K933" i="47"/>
  <c r="A934" i="47"/>
  <c r="K934" i="47"/>
  <c r="A935" i="47"/>
  <c r="K935" i="47"/>
  <c r="A936" i="47"/>
  <c r="K936" i="47"/>
  <c r="A937" i="47"/>
  <c r="K937" i="47"/>
  <c r="A938" i="47"/>
  <c r="K938" i="47"/>
  <c r="A939" i="47"/>
  <c r="K939" i="47"/>
  <c r="A940" i="47"/>
  <c r="K940" i="47"/>
  <c r="A941" i="47"/>
  <c r="K941" i="47"/>
  <c r="A942" i="47"/>
  <c r="K942" i="47"/>
  <c r="A943" i="47"/>
  <c r="K943" i="47"/>
  <c r="A944" i="47"/>
  <c r="K944" i="47"/>
  <c r="A945" i="47"/>
  <c r="K945" i="47"/>
  <c r="A946" i="47"/>
  <c r="K946" i="47"/>
  <c r="A947" i="47"/>
  <c r="K947" i="47"/>
  <c r="A948" i="47"/>
  <c r="K948" i="47"/>
  <c r="A949" i="47"/>
  <c r="K949" i="47"/>
  <c r="A950" i="47"/>
  <c r="K950" i="47"/>
  <c r="A951" i="47"/>
  <c r="K951" i="47"/>
  <c r="A952" i="47"/>
  <c r="K952" i="47"/>
  <c r="A953" i="47"/>
  <c r="K953" i="47"/>
  <c r="A954" i="47"/>
  <c r="K954" i="47"/>
  <c r="A955" i="47"/>
  <c r="K955" i="47"/>
  <c r="A956" i="47"/>
  <c r="K956" i="47"/>
  <c r="A957" i="47"/>
  <c r="K957" i="47"/>
  <c r="A958" i="47"/>
  <c r="K958" i="47"/>
  <c r="A959" i="47"/>
  <c r="K959" i="47"/>
  <c r="A960" i="47"/>
  <c r="K960" i="47"/>
  <c r="A961" i="47"/>
  <c r="K961" i="47"/>
  <c r="A962" i="47"/>
  <c r="K962" i="47"/>
  <c r="A963" i="47"/>
  <c r="K963" i="47"/>
  <c r="A964" i="47"/>
  <c r="K964" i="47"/>
  <c r="A965" i="47"/>
  <c r="K965" i="47"/>
  <c r="A966" i="47"/>
  <c r="K966" i="47"/>
  <c r="A967" i="47"/>
  <c r="K967" i="47"/>
  <c r="A968" i="47"/>
  <c r="K968" i="47"/>
  <c r="A969" i="47"/>
  <c r="K969" i="47"/>
  <c r="A970" i="47"/>
  <c r="K970" i="47"/>
  <c r="A971" i="47"/>
  <c r="K971" i="47"/>
  <c r="A972" i="47"/>
  <c r="K972" i="47"/>
  <c r="A973" i="47"/>
  <c r="K973" i="47"/>
  <c r="A974" i="47"/>
  <c r="K974" i="47"/>
  <c r="A975" i="47"/>
  <c r="K975" i="47"/>
  <c r="A976" i="47"/>
  <c r="K976" i="47"/>
  <c r="A977" i="47"/>
  <c r="K977" i="47"/>
  <c r="A978" i="47"/>
  <c r="K978" i="47"/>
  <c r="A979" i="47"/>
  <c r="K979" i="47"/>
  <c r="A980" i="47"/>
  <c r="K980" i="47"/>
  <c r="A981" i="47"/>
  <c r="K981" i="47"/>
  <c r="A982" i="47"/>
  <c r="K982" i="47"/>
  <c r="A983" i="47"/>
  <c r="K983" i="47"/>
  <c r="A984" i="47"/>
  <c r="K984" i="47"/>
  <c r="A985" i="47"/>
  <c r="K985" i="47"/>
  <c r="A986" i="47"/>
  <c r="K986" i="47"/>
  <c r="A987" i="47"/>
  <c r="K987" i="47"/>
  <c r="A988" i="47"/>
  <c r="K988" i="47"/>
  <c r="A989" i="47"/>
  <c r="K989" i="47"/>
  <c r="A990" i="47"/>
  <c r="K990" i="47"/>
  <c r="A991" i="47"/>
  <c r="K991" i="47"/>
  <c r="A992" i="47"/>
  <c r="K992" i="47"/>
  <c r="A993" i="47"/>
  <c r="K993" i="47"/>
  <c r="A994" i="47"/>
  <c r="K994" i="47"/>
  <c r="A995" i="47"/>
  <c r="K995" i="47"/>
  <c r="A996" i="47"/>
  <c r="K996" i="47"/>
  <c r="A997" i="47"/>
  <c r="K997" i="47"/>
  <c r="A998" i="47"/>
  <c r="K998" i="47"/>
  <c r="A999" i="47"/>
  <c r="K999" i="47"/>
  <c r="A1000" i="47"/>
  <c r="K1000" i="47"/>
  <c r="A1001" i="47"/>
  <c r="K1001" i="47"/>
  <c r="A1002" i="47"/>
  <c r="K1002" i="47"/>
  <c r="A1003" i="47"/>
  <c r="K1003" i="47"/>
  <c r="A1004" i="47"/>
  <c r="K1004" i="47"/>
  <c r="A1005" i="47"/>
  <c r="K1005" i="47"/>
  <c r="A1006" i="47"/>
  <c r="K1006" i="47"/>
  <c r="A1007" i="47"/>
  <c r="K1007" i="47"/>
  <c r="A1008" i="47"/>
  <c r="K1008" i="47"/>
  <c r="A1009" i="47"/>
  <c r="K1009" i="47"/>
  <c r="A1010" i="47"/>
  <c r="K1010" i="47"/>
  <c r="A1011" i="47"/>
  <c r="K1011" i="47"/>
  <c r="A1012" i="47"/>
  <c r="K1012" i="47"/>
  <c r="A1013" i="47"/>
  <c r="K1013" i="47"/>
  <c r="A1014" i="47"/>
  <c r="K1014" i="47"/>
  <c r="A1015" i="47"/>
  <c r="K1015" i="47"/>
  <c r="A1016" i="47"/>
  <c r="K1016" i="47"/>
  <c r="A1017" i="47"/>
  <c r="K1017" i="47"/>
  <c r="A1018" i="47"/>
  <c r="K1018" i="47"/>
  <c r="A1019" i="47"/>
  <c r="K1019" i="47"/>
  <c r="A1020" i="47"/>
  <c r="K1020" i="47"/>
  <c r="A1021" i="47"/>
  <c r="K1021" i="47"/>
  <c r="A1022" i="47"/>
  <c r="K1022" i="47"/>
  <c r="A1023" i="47"/>
  <c r="K1023" i="47"/>
  <c r="A1024" i="47"/>
  <c r="K1024" i="47"/>
  <c r="A1025" i="47"/>
  <c r="K1025" i="47"/>
  <c r="A1026" i="47"/>
  <c r="K1026" i="47"/>
  <c r="A1027" i="47"/>
  <c r="K1027" i="47"/>
  <c r="A1028" i="47"/>
  <c r="K1028" i="47"/>
  <c r="A1029" i="47"/>
  <c r="K1029" i="47"/>
  <c r="A1030" i="47"/>
  <c r="K1030" i="47"/>
  <c r="A1031" i="47"/>
  <c r="K1031" i="47"/>
  <c r="A1032" i="47"/>
  <c r="K1032" i="47"/>
  <c r="A1033" i="47"/>
  <c r="K1033" i="47"/>
  <c r="A1034" i="47"/>
  <c r="K1034" i="47"/>
  <c r="A1035" i="47"/>
  <c r="K1035" i="47"/>
  <c r="A1036" i="47"/>
  <c r="K1036" i="47"/>
  <c r="A1037" i="47"/>
  <c r="K1037" i="47"/>
  <c r="A1038" i="47"/>
  <c r="K1038" i="47"/>
  <c r="A1039" i="47"/>
  <c r="K1039" i="47"/>
  <c r="A1040" i="47"/>
  <c r="K1040" i="47"/>
  <c r="A1041" i="47"/>
  <c r="K1041" i="47"/>
  <c r="A1042" i="47"/>
  <c r="K1042" i="47"/>
  <c r="A1043" i="47"/>
  <c r="K1043" i="47"/>
  <c r="A1044" i="47"/>
  <c r="K1044" i="47"/>
  <c r="A1045" i="47"/>
  <c r="K1045" i="47"/>
  <c r="A1046" i="47"/>
  <c r="K1046" i="47"/>
  <c r="A1047" i="47"/>
  <c r="K1047" i="47"/>
  <c r="A1048" i="47"/>
  <c r="K1048" i="47"/>
  <c r="A1049" i="47"/>
  <c r="K1049" i="47"/>
  <c r="A1050" i="47"/>
  <c r="K1050" i="47"/>
  <c r="A1051" i="47"/>
  <c r="K1051" i="47"/>
  <c r="A1052" i="47"/>
  <c r="K1052" i="47"/>
  <c r="A1053" i="47"/>
  <c r="K1053" i="47"/>
  <c r="A1054" i="47"/>
  <c r="K1054" i="47"/>
  <c r="A1055" i="47"/>
  <c r="K1055" i="47"/>
  <c r="A1056" i="47"/>
  <c r="K1056" i="47"/>
  <c r="A1057" i="47"/>
  <c r="K1057" i="47"/>
  <c r="A1058" i="47"/>
  <c r="K1058" i="47"/>
  <c r="A1059" i="47"/>
  <c r="K1059" i="47"/>
  <c r="A1060" i="47"/>
  <c r="K1060" i="47"/>
  <c r="A1061" i="47"/>
  <c r="K1061" i="47"/>
  <c r="A1062" i="47"/>
  <c r="K1062" i="47"/>
  <c r="A1063" i="47"/>
  <c r="K1063" i="47"/>
  <c r="A1064" i="47"/>
  <c r="K1064" i="47"/>
  <c r="A1065" i="47"/>
  <c r="K1065" i="47"/>
  <c r="A1066" i="47"/>
  <c r="K1066" i="47"/>
  <c r="A1067" i="47"/>
  <c r="K1067" i="47"/>
  <c r="A1068" i="47"/>
  <c r="K1068" i="47"/>
  <c r="A1069" i="47"/>
  <c r="K1069" i="47"/>
  <c r="A1070" i="47"/>
  <c r="K1070" i="47"/>
  <c r="A1071" i="47"/>
  <c r="K1071" i="47"/>
  <c r="A1072" i="47"/>
  <c r="K1072" i="47"/>
  <c r="A1073" i="47"/>
  <c r="K1073" i="47"/>
  <c r="A1074" i="47"/>
  <c r="K1074" i="47"/>
  <c r="A1075" i="47"/>
  <c r="K1075" i="47"/>
  <c r="A1076" i="47"/>
  <c r="K1076" i="47"/>
  <c r="A1077" i="47"/>
  <c r="K1077" i="47"/>
  <c r="A1078" i="47"/>
  <c r="K1078" i="47"/>
  <c r="A1079" i="47"/>
  <c r="K1079" i="47"/>
  <c r="A1080" i="47"/>
  <c r="K1080" i="47"/>
  <c r="A1081" i="47"/>
  <c r="K1081" i="47"/>
  <c r="A1082" i="47"/>
  <c r="K1082" i="47"/>
  <c r="A1083" i="47"/>
  <c r="K1083" i="47"/>
  <c r="A1084" i="47"/>
  <c r="K1084" i="47"/>
  <c r="A1085" i="47"/>
  <c r="K1085" i="47"/>
  <c r="A1086" i="47"/>
  <c r="K1086" i="47"/>
  <c r="A1087" i="47"/>
  <c r="K1087" i="47"/>
  <c r="A1088" i="47"/>
  <c r="K1088" i="47"/>
  <c r="A1089" i="47"/>
  <c r="K1089" i="47"/>
  <c r="A1090" i="47"/>
  <c r="K1090" i="47"/>
  <c r="A1091" i="47"/>
  <c r="K1091" i="47"/>
  <c r="A1092" i="47"/>
  <c r="K1092" i="47"/>
  <c r="A1093" i="47"/>
  <c r="K1093" i="47"/>
  <c r="A1094" i="47"/>
  <c r="K1094" i="47"/>
  <c r="A1095" i="47"/>
  <c r="K1095" i="47"/>
  <c r="A1096" i="47"/>
  <c r="K1096" i="47"/>
  <c r="A1097" i="47"/>
  <c r="K1097" i="47"/>
  <c r="A1098" i="47"/>
  <c r="K1098" i="47"/>
  <c r="A1099" i="47"/>
  <c r="K1099" i="47"/>
  <c r="A1100" i="47"/>
  <c r="K1100" i="47"/>
  <c r="A1101" i="47"/>
  <c r="K1101" i="47"/>
  <c r="A1102" i="47"/>
  <c r="K1102" i="47"/>
  <c r="A1103" i="47"/>
  <c r="K1103" i="47"/>
  <c r="A1104" i="47"/>
  <c r="K1104" i="47"/>
  <c r="A1105" i="47"/>
  <c r="K1105" i="47"/>
  <c r="A1106" i="47"/>
  <c r="K1106" i="47"/>
  <c r="A1107" i="47"/>
  <c r="K1107" i="47"/>
  <c r="A1108" i="47"/>
  <c r="K1108" i="47"/>
  <c r="A1109" i="47"/>
  <c r="K1109" i="47"/>
  <c r="A1110" i="47"/>
  <c r="K1110" i="47"/>
  <c r="A1111" i="47"/>
  <c r="K1111" i="47"/>
  <c r="A1112" i="47"/>
  <c r="K1112" i="47"/>
  <c r="A1113" i="47"/>
  <c r="K1113" i="47"/>
  <c r="A1114" i="47"/>
  <c r="K1114" i="47"/>
  <c r="A1115" i="47"/>
  <c r="K1115" i="47"/>
  <c r="A1116" i="47"/>
  <c r="K1116" i="47"/>
  <c r="A1117" i="47"/>
  <c r="K1117" i="47"/>
  <c r="A1118" i="47"/>
  <c r="K1118" i="47"/>
  <c r="A1119" i="47"/>
  <c r="K1119" i="47"/>
  <c r="A1120" i="47"/>
  <c r="K1120" i="47"/>
  <c r="A1121" i="47"/>
  <c r="K1121" i="47"/>
  <c r="A1122" i="47"/>
  <c r="K1122" i="47"/>
  <c r="A1123" i="47"/>
  <c r="K1123" i="47"/>
  <c r="A1124" i="47"/>
  <c r="K1124" i="47"/>
  <c r="A1125" i="47"/>
  <c r="K1125" i="47"/>
  <c r="A1126" i="47"/>
  <c r="K1126" i="47"/>
  <c r="A1127" i="47"/>
  <c r="K1127" i="47"/>
  <c r="A1128" i="47"/>
  <c r="K1128" i="47"/>
  <c r="A1129" i="47"/>
  <c r="K1129" i="47"/>
  <c r="A1130" i="47"/>
  <c r="K1130" i="47"/>
  <c r="A1131" i="47"/>
  <c r="K1131" i="47"/>
  <c r="A1132" i="47"/>
  <c r="K1132" i="47"/>
  <c r="A1133" i="47"/>
  <c r="K1133" i="47"/>
  <c r="A1134" i="47"/>
  <c r="K1134" i="47"/>
  <c r="A1135" i="47"/>
  <c r="K1135" i="47"/>
  <c r="A1136" i="47"/>
  <c r="K1136" i="47"/>
  <c r="A1137" i="47"/>
  <c r="K1137" i="47"/>
  <c r="A1138" i="47"/>
  <c r="K1138" i="47"/>
  <c r="A1139" i="47"/>
  <c r="K1139" i="47"/>
  <c r="A1140" i="47"/>
  <c r="K1140" i="47"/>
  <c r="A1141" i="47"/>
  <c r="K1141" i="47"/>
  <c r="A1142" i="47"/>
  <c r="K1142" i="47"/>
  <c r="A1143" i="47"/>
  <c r="K1143" i="47"/>
  <c r="A1144" i="47"/>
  <c r="K1144" i="47"/>
  <c r="A1145" i="47"/>
  <c r="K1145" i="47"/>
  <c r="A1146" i="47"/>
  <c r="K1146" i="47"/>
  <c r="A1147" i="47"/>
  <c r="K1147" i="47"/>
  <c r="A1148" i="47"/>
  <c r="K1148" i="47"/>
  <c r="A1149" i="47"/>
  <c r="K1149" i="47"/>
  <c r="A1150" i="47"/>
  <c r="K1150" i="47"/>
  <c r="A1151" i="47"/>
  <c r="K1151" i="47"/>
  <c r="A1152" i="47"/>
  <c r="K1152" i="47"/>
  <c r="A1153" i="47"/>
  <c r="K1153" i="47"/>
  <c r="A1154" i="47"/>
  <c r="K1154" i="47"/>
  <c r="A1155" i="47"/>
  <c r="K1155" i="47"/>
  <c r="A1156" i="47"/>
  <c r="K1156" i="47"/>
  <c r="A1157" i="47"/>
  <c r="K1157" i="47"/>
  <c r="A1158" i="47"/>
  <c r="K1158" i="47"/>
  <c r="A1159" i="47"/>
  <c r="K1159" i="47"/>
  <c r="A1160" i="47"/>
  <c r="K1160" i="47"/>
  <c r="A1161" i="47"/>
  <c r="K1161" i="47"/>
  <c r="A1162" i="47"/>
  <c r="K1162" i="47"/>
  <c r="A1163" i="47"/>
  <c r="K1163" i="47"/>
  <c r="A1164" i="47"/>
  <c r="K1164" i="47"/>
  <c r="A1165" i="47"/>
  <c r="K1165" i="47"/>
  <c r="A1166" i="47"/>
  <c r="K1166" i="47"/>
  <c r="A1167" i="47"/>
  <c r="K1167" i="47"/>
  <c r="A1168" i="47"/>
  <c r="K1168" i="47"/>
  <c r="A1169" i="47"/>
  <c r="K1169" i="47"/>
  <c r="A1170" i="47"/>
  <c r="K1170" i="47"/>
  <c r="A1171" i="47"/>
  <c r="K1171" i="47"/>
  <c r="A1172" i="47"/>
  <c r="K1172" i="47"/>
  <c r="A1173" i="47"/>
  <c r="K1173" i="47"/>
  <c r="A1174" i="47"/>
  <c r="K1174" i="47"/>
  <c r="A1175" i="47"/>
  <c r="K1175" i="47"/>
  <c r="A1176" i="47"/>
  <c r="K1176" i="47"/>
  <c r="A1177" i="47"/>
  <c r="K1177" i="47"/>
  <c r="A1178" i="47"/>
  <c r="K1178" i="47"/>
  <c r="A1179" i="47"/>
  <c r="K1179" i="47"/>
  <c r="A1180" i="47"/>
  <c r="K1180" i="47"/>
  <c r="A1181" i="47"/>
  <c r="K1181" i="47"/>
  <c r="A1182" i="47"/>
  <c r="K1182" i="47"/>
  <c r="A1183" i="47"/>
  <c r="K1183" i="47"/>
  <c r="A1184" i="47"/>
  <c r="K1184" i="47"/>
  <c r="A1185" i="47"/>
  <c r="K1185" i="47"/>
  <c r="A1186" i="47"/>
  <c r="K1186" i="47"/>
  <c r="A1187" i="47"/>
  <c r="K1187" i="47"/>
  <c r="A1188" i="47"/>
  <c r="K1188" i="47"/>
  <c r="A1189" i="47"/>
  <c r="K1189" i="47"/>
  <c r="A1190" i="47"/>
  <c r="K1190" i="47"/>
  <c r="A1191" i="47"/>
  <c r="K1191" i="47"/>
  <c r="A1192" i="47"/>
  <c r="K1192" i="47"/>
  <c r="A1193" i="47"/>
  <c r="K1193" i="47"/>
  <c r="A1194" i="47"/>
  <c r="K1194" i="47"/>
  <c r="A1195" i="47"/>
  <c r="K1195" i="47"/>
  <c r="A1196" i="47"/>
  <c r="K1196" i="47"/>
  <c r="A1197" i="47"/>
  <c r="K1197" i="47"/>
  <c r="A1198" i="47"/>
  <c r="K1198" i="47"/>
  <c r="A1199" i="47"/>
  <c r="K1199" i="47"/>
  <c r="A1200" i="47"/>
  <c r="K1200" i="47"/>
  <c r="A1201" i="47"/>
  <c r="K1201" i="47"/>
  <c r="A1202" i="47"/>
  <c r="K1202" i="47"/>
  <c r="A1203" i="47"/>
  <c r="K1203" i="47"/>
  <c r="A1204" i="47"/>
  <c r="K1204" i="47"/>
  <c r="A1205" i="47"/>
  <c r="K1205" i="47"/>
  <c r="A1206" i="47"/>
  <c r="K1206" i="47"/>
  <c r="A1207" i="47"/>
  <c r="K1207" i="47"/>
  <c r="A1208" i="47"/>
  <c r="K1208" i="47"/>
  <c r="A1209" i="47"/>
  <c r="K1209" i="47"/>
  <c r="A1210" i="47"/>
  <c r="K1210" i="47"/>
  <c r="A1211" i="47"/>
  <c r="K1211" i="47"/>
  <c r="A1212" i="47"/>
  <c r="K1212" i="47"/>
  <c r="A1213" i="47"/>
  <c r="K1213" i="47"/>
  <c r="A1214" i="47"/>
  <c r="K1214" i="47"/>
  <c r="A1215" i="47"/>
  <c r="K1215" i="47"/>
  <c r="A1216" i="47"/>
  <c r="K1216" i="47"/>
  <c r="A1217" i="47"/>
  <c r="K1217" i="47"/>
  <c r="A1218" i="47"/>
  <c r="K1218" i="47"/>
  <c r="A1219" i="47"/>
  <c r="K1219" i="47"/>
  <c r="A1220" i="47"/>
  <c r="K1220" i="47"/>
  <c r="A1221" i="47"/>
  <c r="K1221" i="47"/>
  <c r="A1222" i="47"/>
  <c r="K1222" i="47"/>
  <c r="A1223" i="47"/>
  <c r="K1223" i="47"/>
  <c r="A1224" i="47"/>
  <c r="K1224" i="47"/>
  <c r="A1225" i="47"/>
  <c r="K1225" i="47"/>
  <c r="A1226" i="47"/>
  <c r="K1226" i="47"/>
  <c r="A1227" i="47"/>
  <c r="K1227" i="47"/>
  <c r="A1228" i="47"/>
  <c r="K1228" i="47"/>
  <c r="A1229" i="47"/>
  <c r="K1229" i="47"/>
  <c r="A1230" i="47"/>
  <c r="K1230" i="47"/>
  <c r="A1231" i="47"/>
  <c r="K1231" i="47"/>
  <c r="A1232" i="47"/>
  <c r="K1232" i="47"/>
  <c r="A1233" i="47"/>
  <c r="K1233" i="47"/>
  <c r="A1234" i="47"/>
  <c r="K1234" i="47"/>
  <c r="A1235" i="47"/>
  <c r="K1235" i="47"/>
  <c r="A1236" i="47"/>
  <c r="K1236" i="47"/>
  <c r="A1237" i="47"/>
  <c r="K1237" i="47"/>
  <c r="A1238" i="47"/>
  <c r="K1238" i="47"/>
  <c r="A1239" i="47"/>
  <c r="K1239" i="47"/>
  <c r="A1240" i="47"/>
  <c r="K1240" i="47"/>
  <c r="A1241" i="47"/>
  <c r="K1241" i="47"/>
  <c r="A1242" i="47"/>
  <c r="K1242" i="47"/>
  <c r="A1243" i="47"/>
  <c r="K1243" i="47"/>
  <c r="A1244" i="47"/>
  <c r="K1244" i="47"/>
  <c r="A1245" i="47"/>
  <c r="K1245" i="47"/>
  <c r="A1246" i="47"/>
  <c r="K1246" i="47"/>
  <c r="A1247" i="47"/>
  <c r="K1247" i="47"/>
  <c r="A1248" i="47"/>
  <c r="K1248" i="47"/>
  <c r="A1249" i="47"/>
  <c r="K1249" i="47"/>
  <c r="A1250" i="47"/>
  <c r="K1250" i="47"/>
  <c r="A1251" i="47"/>
  <c r="K1251" i="47"/>
  <c r="A1252" i="47"/>
  <c r="K1252" i="47"/>
  <c r="A1253" i="47"/>
  <c r="K1253" i="47"/>
  <c r="A1254" i="47"/>
  <c r="K1254" i="47"/>
  <c r="A1255" i="47"/>
  <c r="K1255" i="47"/>
  <c r="A1256" i="47"/>
  <c r="K1256" i="47"/>
  <c r="A1257" i="47"/>
  <c r="K1257" i="47"/>
  <c r="A1258" i="47"/>
  <c r="K1258" i="47"/>
  <c r="A1259" i="47"/>
  <c r="K1259" i="47"/>
  <c r="A1260" i="47"/>
  <c r="K1260" i="47"/>
  <c r="A1261" i="47"/>
  <c r="K1261" i="47"/>
  <c r="A1262" i="47"/>
  <c r="K1262" i="47"/>
  <c r="A1263" i="47"/>
  <c r="K1263" i="47"/>
  <c r="A1264" i="47"/>
  <c r="K1264" i="47"/>
  <c r="A1265" i="47"/>
  <c r="K1265" i="47"/>
  <c r="A1266" i="47"/>
  <c r="K1266" i="47"/>
  <c r="A1267" i="47"/>
  <c r="K1267" i="47"/>
  <c r="A1268" i="47"/>
  <c r="K1268" i="47"/>
  <c r="A1269" i="47"/>
  <c r="K1269" i="47"/>
  <c r="A1270" i="47"/>
  <c r="K1270" i="47"/>
  <c r="A1271" i="47"/>
  <c r="K1271" i="47"/>
  <c r="A1272" i="47"/>
  <c r="K1272" i="47"/>
  <c r="A1273" i="47"/>
  <c r="K1273" i="47"/>
  <c r="A1274" i="47"/>
  <c r="K1274" i="47"/>
  <c r="A1275" i="47"/>
  <c r="K1275" i="47"/>
  <c r="A1276" i="47"/>
  <c r="K1276" i="47"/>
  <c r="A1277" i="47"/>
  <c r="K1277" i="47"/>
  <c r="A1278" i="47"/>
  <c r="K1278" i="47"/>
  <c r="A1279" i="47"/>
  <c r="K1279" i="47"/>
  <c r="A1280" i="47"/>
  <c r="K1280" i="47"/>
  <c r="A1281" i="47"/>
  <c r="K1281" i="47"/>
  <c r="A1282" i="47"/>
  <c r="K1282" i="47"/>
  <c r="A1283" i="47"/>
  <c r="K1283" i="47"/>
  <c r="A1284" i="47"/>
  <c r="K1284" i="47"/>
  <c r="A1285" i="47"/>
  <c r="K1285" i="47"/>
  <c r="A1286" i="47"/>
  <c r="K1286" i="47"/>
  <c r="A1287" i="47"/>
  <c r="K1287" i="47"/>
  <c r="A1288" i="47"/>
  <c r="K1288" i="47"/>
  <c r="A1289" i="47"/>
  <c r="K1289" i="47"/>
  <c r="A1290" i="47"/>
  <c r="K1290" i="47"/>
  <c r="A1291" i="47"/>
  <c r="K1291" i="47"/>
  <c r="A1292" i="47"/>
  <c r="K1292" i="47"/>
  <c r="A1293" i="47"/>
  <c r="K1293" i="47"/>
  <c r="A1294" i="47"/>
  <c r="K1294" i="47"/>
  <c r="A1295" i="47"/>
  <c r="K1295" i="47"/>
  <c r="A1296" i="47"/>
  <c r="K1296" i="47"/>
  <c r="A1297" i="47"/>
  <c r="K1297" i="47"/>
  <c r="A1298" i="47"/>
  <c r="K1298" i="47"/>
  <c r="A1299" i="47"/>
  <c r="K1299" i="47"/>
  <c r="A1300" i="47"/>
  <c r="K1300" i="47"/>
  <c r="A1301" i="47"/>
  <c r="K1301" i="47"/>
  <c r="A1302" i="47"/>
  <c r="K1302" i="47"/>
  <c r="A1303" i="47"/>
  <c r="K1303" i="47"/>
  <c r="A1304" i="47"/>
  <c r="K1304" i="47"/>
  <c r="A1305" i="47"/>
  <c r="K1305" i="47"/>
  <c r="A1306" i="47"/>
  <c r="K1306" i="47"/>
  <c r="A1307" i="47"/>
  <c r="K1307" i="47"/>
  <c r="A1308" i="47"/>
  <c r="K1308" i="47"/>
  <c r="A1309" i="47"/>
  <c r="K1309" i="47"/>
  <c r="A1310" i="47"/>
  <c r="K1310" i="47"/>
  <c r="A1311" i="47"/>
  <c r="K1311" i="47"/>
  <c r="A1312" i="47"/>
  <c r="K1312" i="47"/>
  <c r="A1313" i="47"/>
  <c r="K1313" i="47"/>
  <c r="A1314" i="47"/>
  <c r="K1314" i="47"/>
  <c r="A1315" i="47"/>
  <c r="K1315" i="47"/>
  <c r="A1316" i="47"/>
  <c r="K1316" i="47"/>
  <c r="A1317" i="47"/>
  <c r="K1317" i="47"/>
  <c r="A1318" i="47"/>
  <c r="K1318" i="47"/>
  <c r="A1319" i="47"/>
  <c r="K1319" i="47"/>
  <c r="A1320" i="47"/>
  <c r="K1320" i="47"/>
  <c r="A1321" i="47"/>
  <c r="K1321" i="47"/>
  <c r="A1322" i="47"/>
  <c r="K1322" i="47"/>
  <c r="A1323" i="47"/>
  <c r="K1323" i="47"/>
  <c r="A1324" i="47"/>
  <c r="K1324" i="47"/>
  <c r="A1325" i="47"/>
  <c r="K1325" i="47"/>
  <c r="A1326" i="47"/>
  <c r="K1326" i="47"/>
  <c r="A1327" i="47"/>
  <c r="K1327" i="47"/>
  <c r="A1328" i="47"/>
  <c r="K1328" i="47"/>
  <c r="A1329" i="47"/>
  <c r="K1329" i="47"/>
  <c r="A1330" i="47"/>
  <c r="K1330" i="47"/>
  <c r="A1331" i="47"/>
  <c r="K1331" i="47"/>
  <c r="A1332" i="47"/>
  <c r="K1332" i="47"/>
  <c r="A1333" i="47"/>
  <c r="K1333" i="47"/>
  <c r="A1334" i="47"/>
  <c r="K1334" i="47"/>
  <c r="A1335" i="47"/>
  <c r="K1335" i="47"/>
  <c r="A1336" i="47"/>
  <c r="K1336" i="47"/>
  <c r="A1337" i="47"/>
  <c r="K1337" i="47"/>
  <c r="A1338" i="47"/>
  <c r="K1338" i="47"/>
  <c r="A1339" i="47"/>
  <c r="K1339" i="47"/>
  <c r="A1340" i="47"/>
  <c r="K1340" i="47"/>
  <c r="A1341" i="47"/>
  <c r="K1341" i="47"/>
  <c r="A1342" i="47"/>
  <c r="K1342" i="47"/>
  <c r="A1343" i="47"/>
  <c r="K1343" i="47"/>
  <c r="A1344" i="47"/>
  <c r="K1344" i="47"/>
  <c r="A1345" i="47"/>
  <c r="K1345" i="47"/>
  <c r="A1346" i="47"/>
  <c r="K1346" i="47"/>
  <c r="A1347" i="47"/>
  <c r="K1347" i="47"/>
  <c r="A1348" i="47"/>
  <c r="K1348" i="47"/>
  <c r="A1349" i="47"/>
  <c r="K1349" i="47"/>
  <c r="A1350" i="47"/>
  <c r="K1350" i="47"/>
  <c r="A1351" i="47"/>
  <c r="K1351" i="47"/>
  <c r="A1352" i="47"/>
  <c r="K1352" i="47"/>
  <c r="A1353" i="47"/>
  <c r="K1353" i="47"/>
  <c r="A1354" i="47"/>
  <c r="K1354" i="47"/>
  <c r="A1355" i="47"/>
  <c r="K1355" i="47"/>
  <c r="A1356" i="47"/>
  <c r="K1356" i="47"/>
  <c r="A1357" i="47"/>
  <c r="K1357" i="47"/>
  <c r="A1358" i="47"/>
  <c r="K1358" i="47"/>
  <c r="A1359" i="47"/>
  <c r="K1359" i="47"/>
  <c r="A1360" i="47"/>
  <c r="K1360" i="47"/>
  <c r="A1361" i="47"/>
  <c r="K1361" i="47"/>
  <c r="A1362" i="47"/>
  <c r="K1362" i="47"/>
  <c r="A1363" i="47"/>
  <c r="K1363" i="47"/>
  <c r="A1364" i="47"/>
  <c r="K1364" i="47"/>
  <c r="A1365" i="47"/>
  <c r="K1365" i="47"/>
  <c r="A1366" i="47"/>
  <c r="K1366" i="47"/>
  <c r="A1367" i="47"/>
  <c r="K1367" i="47"/>
  <c r="A1368" i="47"/>
  <c r="K1368" i="47"/>
  <c r="A1369" i="47"/>
  <c r="K1369" i="47"/>
  <c r="A1370" i="47"/>
  <c r="K1370" i="47"/>
  <c r="A1371" i="47"/>
  <c r="K1371" i="47"/>
  <c r="A1372" i="47"/>
  <c r="K1372" i="47"/>
  <c r="A1373" i="47"/>
  <c r="K1373" i="47"/>
  <c r="A1374" i="47"/>
  <c r="K1374" i="47"/>
  <c r="A1375" i="47"/>
  <c r="K1375" i="47"/>
  <c r="A1376" i="47"/>
  <c r="K1376" i="47"/>
  <c r="A1377" i="47"/>
  <c r="K1377" i="47"/>
  <c r="A1378" i="47"/>
  <c r="K1378" i="47"/>
  <c r="A1379" i="47"/>
  <c r="K1379" i="47"/>
  <c r="A1380" i="47"/>
  <c r="K1380" i="47"/>
  <c r="A1381" i="47"/>
  <c r="K1381" i="47"/>
  <c r="A1382" i="47"/>
  <c r="K1382" i="47"/>
  <c r="A1383" i="47"/>
  <c r="K1383" i="47"/>
  <c r="A1384" i="47"/>
  <c r="K1384" i="47"/>
  <c r="A1385" i="47"/>
  <c r="K1385" i="47"/>
  <c r="A1386" i="47"/>
  <c r="K1386" i="47"/>
  <c r="A1387" i="47"/>
  <c r="K1387" i="47"/>
  <c r="A1388" i="47"/>
  <c r="K1388" i="47"/>
  <c r="A1389" i="47"/>
  <c r="K1389" i="47"/>
  <c r="A1390" i="47"/>
  <c r="K1390" i="47"/>
  <c r="A1391" i="47"/>
  <c r="K1391" i="47"/>
  <c r="A1392" i="47"/>
  <c r="K1392" i="47"/>
  <c r="A1393" i="47"/>
  <c r="K1393" i="47"/>
  <c r="A1394" i="47"/>
  <c r="K1394" i="47"/>
  <c r="A1395" i="47"/>
  <c r="K1395" i="47"/>
  <c r="A1396" i="47"/>
  <c r="K1396" i="47"/>
  <c r="A1397" i="47"/>
  <c r="K1397" i="47"/>
  <c r="A1398" i="47"/>
  <c r="K1398" i="47"/>
  <c r="A1399" i="47"/>
  <c r="K1399" i="47"/>
  <c r="A1400" i="47"/>
  <c r="K1400" i="47"/>
  <c r="A1401" i="47"/>
  <c r="K1401" i="47"/>
  <c r="A1402" i="47"/>
  <c r="K1402" i="47"/>
  <c r="A1403" i="47"/>
  <c r="K1403" i="47"/>
  <c r="A1404" i="47"/>
  <c r="K1404" i="47"/>
  <c r="A1405" i="47"/>
  <c r="K1405" i="47"/>
  <c r="A1406" i="47"/>
  <c r="K1406" i="47"/>
  <c r="A1407" i="47"/>
  <c r="K1407" i="47"/>
  <c r="A1408" i="47"/>
  <c r="K1408" i="47"/>
  <c r="A1409" i="47"/>
  <c r="K1409" i="47"/>
  <c r="A1410" i="47"/>
  <c r="K1410" i="47"/>
  <c r="A1411" i="47"/>
  <c r="K1411" i="47"/>
  <c r="A1412" i="47"/>
  <c r="K1412" i="47"/>
  <c r="A1413" i="47"/>
  <c r="K1413" i="47"/>
  <c r="A1414" i="47"/>
  <c r="K1414" i="47"/>
  <c r="A1415" i="47"/>
  <c r="K1415" i="47"/>
  <c r="A1416" i="47"/>
  <c r="K1416" i="47"/>
  <c r="A1417" i="47"/>
  <c r="K1417" i="47"/>
  <c r="A1418" i="47"/>
  <c r="K1418" i="47"/>
  <c r="A1419" i="47"/>
  <c r="K1419" i="47"/>
  <c r="A1420" i="47"/>
  <c r="K1420" i="47"/>
  <c r="A1421" i="47"/>
  <c r="K1421" i="47"/>
  <c r="A1422" i="47"/>
  <c r="K1422" i="47"/>
  <c r="A1423" i="47"/>
  <c r="K1423" i="47"/>
  <c r="A1424" i="47"/>
  <c r="K1424" i="47"/>
  <c r="A1425" i="47"/>
  <c r="K1425" i="47"/>
  <c r="A1426" i="47"/>
  <c r="K1426" i="47"/>
  <c r="A1427" i="47"/>
  <c r="K1427" i="47"/>
  <c r="A1428" i="47"/>
  <c r="K1428" i="47"/>
  <c r="A1429" i="47"/>
  <c r="K1429" i="47"/>
  <c r="A1430" i="47"/>
  <c r="K1430" i="47"/>
  <c r="A1431" i="47"/>
  <c r="K1431" i="47"/>
  <c r="A1432" i="47"/>
  <c r="K1432" i="47"/>
  <c r="A1433" i="47"/>
  <c r="K1433" i="47"/>
  <c r="A1434" i="47"/>
  <c r="K1434" i="47"/>
  <c r="A1435" i="47"/>
  <c r="K1435" i="47"/>
  <c r="A1436" i="47"/>
  <c r="K1436" i="47"/>
  <c r="A1437" i="47"/>
  <c r="K1437" i="47"/>
  <c r="A1438" i="47"/>
  <c r="K1438" i="47"/>
  <c r="A1439" i="47"/>
  <c r="K1439" i="47"/>
  <c r="A1440" i="47"/>
  <c r="K1440" i="47"/>
  <c r="A1441" i="47"/>
  <c r="K1441" i="47"/>
  <c r="A1442" i="47"/>
  <c r="K1442" i="47"/>
  <c r="A1443" i="47"/>
  <c r="K1443" i="47"/>
  <c r="A1444" i="47"/>
  <c r="K1444" i="47"/>
  <c r="A1445" i="47"/>
  <c r="K1445" i="47"/>
  <c r="A1446" i="47"/>
  <c r="K1446" i="47"/>
  <c r="A1447" i="47"/>
  <c r="K1447" i="47"/>
  <c r="A1448" i="47"/>
  <c r="K1448" i="47"/>
  <c r="A1449" i="47"/>
  <c r="K1449" i="47"/>
  <c r="A1450" i="47"/>
  <c r="K1450" i="47"/>
  <c r="A1451" i="47"/>
  <c r="K1451" i="47"/>
  <c r="A1452" i="47"/>
  <c r="K1452" i="47"/>
  <c r="A1453" i="47"/>
  <c r="K1453" i="47"/>
  <c r="A1454" i="47"/>
  <c r="K1454" i="47"/>
  <c r="A1455" i="47"/>
  <c r="K1455" i="47"/>
  <c r="A1456" i="47"/>
  <c r="K1456" i="47"/>
  <c r="A1457" i="47"/>
  <c r="K1457" i="47"/>
  <c r="A1458" i="47"/>
  <c r="K1458" i="47"/>
  <c r="A1459" i="47"/>
  <c r="K1459" i="47"/>
  <c r="A1460" i="47"/>
  <c r="K1460" i="47"/>
  <c r="A1461" i="47"/>
  <c r="K1461" i="47"/>
  <c r="A1462" i="47"/>
  <c r="K1462" i="47"/>
  <c r="A1463" i="47"/>
  <c r="K1463" i="47"/>
  <c r="A1464" i="47"/>
  <c r="K1464" i="47"/>
  <c r="A1465" i="47"/>
  <c r="K1465" i="47"/>
  <c r="A1466" i="47"/>
  <c r="K1466" i="47"/>
  <c r="A1467" i="47"/>
  <c r="K1467" i="47"/>
  <c r="A1468" i="47"/>
  <c r="K1468" i="47"/>
  <c r="A1469" i="47"/>
  <c r="K1469" i="47"/>
  <c r="A1470" i="47"/>
  <c r="K1470" i="47"/>
  <c r="A1471" i="47"/>
  <c r="K1471" i="47"/>
  <c r="A1472" i="47"/>
  <c r="K1472" i="47"/>
  <c r="A1473" i="47"/>
  <c r="K1473" i="47"/>
  <c r="A1474" i="47"/>
  <c r="K1474" i="47"/>
  <c r="A1475" i="47"/>
  <c r="K1475" i="47"/>
  <c r="A1476" i="47"/>
  <c r="K1476" i="47"/>
  <c r="A1477" i="47"/>
  <c r="K1477" i="47"/>
  <c r="A1478" i="47"/>
  <c r="K1478" i="47"/>
  <c r="A1479" i="47"/>
  <c r="K1479" i="47"/>
  <c r="A1480" i="47"/>
  <c r="K1480" i="47"/>
  <c r="A1481" i="47"/>
  <c r="K1481" i="47"/>
  <c r="A1482" i="47"/>
  <c r="K1482" i="47"/>
  <c r="A1483" i="47"/>
  <c r="K1483" i="47"/>
  <c r="A1484" i="47"/>
  <c r="K1484" i="47"/>
  <c r="A1485" i="47"/>
  <c r="K1485" i="47"/>
  <c r="A1486" i="47"/>
  <c r="K1486" i="47"/>
  <c r="A1487" i="47"/>
  <c r="K1487" i="47"/>
  <c r="A1488" i="47"/>
  <c r="K1488" i="47"/>
  <c r="A1489" i="47"/>
  <c r="K1489" i="47"/>
  <c r="A1490" i="47"/>
  <c r="K1490" i="47"/>
  <c r="A1491" i="47"/>
  <c r="K1491" i="47"/>
  <c r="A1492" i="47"/>
  <c r="K1492" i="47"/>
  <c r="A1493" i="47"/>
  <c r="K1493" i="47"/>
  <c r="A1494" i="47"/>
  <c r="K1494" i="47"/>
  <c r="A1495" i="47"/>
  <c r="K1495" i="47"/>
  <c r="A1496" i="47"/>
  <c r="K1496" i="47"/>
  <c r="A1497" i="47"/>
  <c r="K1497" i="47"/>
  <c r="A1498" i="47"/>
  <c r="K1498" i="47"/>
  <c r="A1499" i="47"/>
  <c r="K1499" i="47"/>
  <c r="A1500" i="47"/>
  <c r="K1500" i="47"/>
  <c r="A1501" i="47"/>
  <c r="K1501" i="47"/>
  <c r="A1502" i="47"/>
  <c r="K1502" i="47"/>
  <c r="A1503" i="47"/>
  <c r="K1503" i="47"/>
  <c r="A1504" i="47"/>
  <c r="K1504" i="47"/>
  <c r="A1505" i="47"/>
  <c r="K1505" i="47"/>
  <c r="A1506" i="47"/>
  <c r="K1506" i="47"/>
  <c r="A1507" i="47"/>
  <c r="K1507" i="47"/>
  <c r="A1508" i="47"/>
  <c r="K1508" i="47"/>
  <c r="A1509" i="47"/>
  <c r="K1509" i="47"/>
  <c r="A1510" i="47"/>
  <c r="K1510" i="47"/>
  <c r="A1511" i="47"/>
  <c r="K1511" i="47"/>
  <c r="A1512" i="47"/>
  <c r="K1512" i="47"/>
  <c r="A1513" i="47"/>
  <c r="K1513" i="47"/>
  <c r="A1514" i="47"/>
  <c r="K1514" i="47"/>
  <c r="A1515" i="47"/>
  <c r="K1515" i="47"/>
  <c r="A1516" i="47"/>
  <c r="K1516" i="47"/>
  <c r="A1517" i="47"/>
  <c r="K1517" i="47"/>
  <c r="A1518" i="47"/>
  <c r="K1518" i="47"/>
  <c r="A1519" i="47"/>
  <c r="K1519" i="47"/>
  <c r="A1520" i="47"/>
  <c r="K1520" i="47"/>
  <c r="A1521" i="47"/>
  <c r="K1521" i="47"/>
  <c r="A1522" i="47"/>
  <c r="K1522" i="47"/>
  <c r="A1523" i="47"/>
  <c r="K1523" i="47"/>
  <c r="A1524" i="47"/>
  <c r="K1524" i="47"/>
  <c r="A1525" i="47"/>
  <c r="K1525" i="47"/>
  <c r="A1526" i="47"/>
  <c r="K1526" i="47"/>
  <c r="A1527" i="47"/>
  <c r="K1527" i="47"/>
  <c r="A1528" i="47"/>
  <c r="K1528" i="47"/>
  <c r="A1529" i="47"/>
  <c r="K1529" i="47"/>
  <c r="A1530" i="47"/>
  <c r="K1530" i="47"/>
  <c r="A1531" i="47"/>
  <c r="K1531" i="47"/>
  <c r="A1532" i="47"/>
  <c r="K1532" i="47"/>
  <c r="A1533" i="47"/>
  <c r="K1533" i="47"/>
  <c r="A1534" i="47"/>
  <c r="K1534" i="47"/>
  <c r="A1535" i="47"/>
  <c r="K1535" i="47"/>
  <c r="A1536" i="47"/>
  <c r="K1536" i="47"/>
  <c r="A1537" i="47"/>
  <c r="K1537" i="47"/>
  <c r="A1538" i="47"/>
  <c r="K1538" i="47"/>
  <c r="A1539" i="47"/>
  <c r="K1539" i="47"/>
  <c r="A1540" i="47"/>
  <c r="K1540" i="47"/>
  <c r="A1541" i="47"/>
  <c r="K1541" i="47"/>
  <c r="A1542" i="47"/>
  <c r="K1542" i="47"/>
  <c r="A1543" i="47"/>
  <c r="K1543" i="47"/>
  <c r="A1544" i="47"/>
  <c r="K1544" i="47"/>
  <c r="A1545" i="47"/>
  <c r="K1545" i="47"/>
  <c r="A1546" i="47"/>
  <c r="K1546" i="47"/>
  <c r="A1547" i="47"/>
  <c r="K1547" i="47"/>
  <c r="A1548" i="47"/>
  <c r="K1548" i="47"/>
  <c r="A1549" i="47"/>
  <c r="K1549" i="47"/>
  <c r="A1550" i="47"/>
  <c r="K1550" i="47"/>
  <c r="A1551" i="47"/>
  <c r="K1551" i="47"/>
  <c r="A1552" i="47"/>
  <c r="K1552" i="47"/>
  <c r="A1553" i="47"/>
  <c r="K1553" i="47"/>
  <c r="A1554" i="47"/>
  <c r="K1554" i="47"/>
  <c r="A1555" i="47"/>
  <c r="K1555" i="47"/>
  <c r="A1556" i="47"/>
  <c r="K1556" i="47"/>
  <c r="A1557" i="47"/>
  <c r="K1557" i="47"/>
  <c r="A1558" i="47"/>
  <c r="K1558" i="47"/>
  <c r="A1559" i="47"/>
  <c r="K1559" i="47"/>
  <c r="A1560" i="47"/>
  <c r="K1560" i="47"/>
  <c r="A1561" i="47"/>
  <c r="K1561" i="47"/>
  <c r="A1562" i="47"/>
  <c r="K1562" i="47"/>
  <c r="A1563" i="47"/>
  <c r="K1563" i="47"/>
  <c r="A1564" i="47"/>
  <c r="K1564" i="47"/>
  <c r="A1565" i="47"/>
  <c r="K1565" i="47"/>
  <c r="A1566" i="47"/>
  <c r="K1566" i="47"/>
  <c r="A1567" i="47"/>
  <c r="K1567" i="47"/>
  <c r="A1568" i="47"/>
  <c r="K1568" i="47"/>
  <c r="A1569" i="47"/>
  <c r="K1569" i="47"/>
  <c r="A1570" i="47"/>
  <c r="K1570" i="47"/>
  <c r="A1571" i="47"/>
  <c r="K1571" i="47"/>
  <c r="A1572" i="47"/>
  <c r="K1572" i="47"/>
  <c r="A1573" i="47"/>
  <c r="K1573" i="47"/>
  <c r="A1574" i="47"/>
  <c r="K1574" i="47"/>
  <c r="A1575" i="47"/>
  <c r="K1575" i="47"/>
  <c r="A1576" i="47"/>
  <c r="K1576" i="47"/>
  <c r="A1577" i="47"/>
  <c r="K1577" i="47"/>
  <c r="A1578" i="47"/>
  <c r="K1578" i="47"/>
  <c r="A1579" i="47"/>
  <c r="K1579" i="47"/>
  <c r="A1580" i="47"/>
  <c r="K1580" i="47"/>
  <c r="A1581" i="47"/>
  <c r="K1581" i="47"/>
  <c r="A1582" i="47"/>
  <c r="K1582" i="47"/>
  <c r="A1583" i="47"/>
  <c r="K1583" i="47"/>
  <c r="A1584" i="47"/>
  <c r="K1584" i="47"/>
  <c r="A1585" i="47"/>
  <c r="K1585" i="47"/>
  <c r="A1586" i="47"/>
  <c r="K1586" i="47"/>
  <c r="A1587" i="47"/>
  <c r="K1587" i="47"/>
  <c r="A1588" i="47"/>
  <c r="K1588" i="47"/>
  <c r="A1589" i="47"/>
  <c r="K1589" i="47"/>
  <c r="A1590" i="47"/>
  <c r="K1590" i="47"/>
  <c r="A1591" i="47"/>
  <c r="K1591" i="47"/>
  <c r="A1592" i="47"/>
  <c r="K1592" i="47"/>
  <c r="A1593" i="47"/>
  <c r="K1593" i="47"/>
  <c r="A1594" i="47"/>
  <c r="K1594" i="47"/>
  <c r="A1595" i="47"/>
  <c r="K1595" i="47"/>
  <c r="A1596" i="47"/>
  <c r="K1596" i="47"/>
  <c r="A1597" i="47"/>
  <c r="K1597" i="47"/>
  <c r="A1598" i="47"/>
  <c r="K1598" i="47"/>
  <c r="A1599" i="47"/>
  <c r="K1599" i="47"/>
  <c r="A1600" i="47"/>
  <c r="K1600" i="47"/>
  <c r="A1601" i="47"/>
  <c r="K1601" i="47"/>
  <c r="A1602" i="47"/>
  <c r="K1602" i="47"/>
  <c r="A1603" i="47"/>
  <c r="K1603" i="47"/>
  <c r="A1604" i="47"/>
  <c r="K1604" i="47"/>
  <c r="A1605" i="47"/>
  <c r="K1605" i="47"/>
  <c r="A1606" i="47"/>
  <c r="K1606" i="47"/>
  <c r="A1607" i="47"/>
  <c r="K1607" i="47"/>
  <c r="A1608" i="47"/>
  <c r="K1608" i="47"/>
  <c r="A1609" i="47"/>
  <c r="K1609" i="47"/>
  <c r="A1610" i="47"/>
  <c r="K1610" i="47"/>
  <c r="A1611" i="47"/>
  <c r="K1611" i="47"/>
  <c r="A1612" i="47"/>
  <c r="K1612" i="47"/>
  <c r="A1613" i="47"/>
  <c r="K1613" i="47"/>
  <c r="A1614" i="47"/>
  <c r="K1614" i="47"/>
  <c r="A1615" i="47"/>
  <c r="K1615" i="47"/>
  <c r="A1616" i="47"/>
  <c r="K1616" i="47"/>
  <c r="A1617" i="47"/>
  <c r="K1617" i="47"/>
  <c r="A1618" i="47"/>
  <c r="K1618" i="47"/>
  <c r="A1619" i="47"/>
  <c r="K1619" i="47"/>
  <c r="A1620" i="47"/>
  <c r="K1620" i="47"/>
  <c r="A1621" i="47"/>
  <c r="K1621" i="47"/>
  <c r="A1622" i="47"/>
  <c r="K1622" i="47"/>
  <c r="A1623" i="47"/>
  <c r="K1623" i="47"/>
  <c r="A1624" i="47"/>
  <c r="K1624" i="47"/>
  <c r="A1625" i="47"/>
  <c r="K1625" i="47"/>
  <c r="A1626" i="47"/>
  <c r="K1626" i="47"/>
  <c r="A1627" i="47"/>
  <c r="K1627" i="47"/>
  <c r="A1628" i="47"/>
  <c r="K1628" i="47"/>
  <c r="A1629" i="47"/>
  <c r="K1629" i="47"/>
  <c r="A1630" i="47"/>
  <c r="K1630" i="47"/>
  <c r="A1631" i="47"/>
  <c r="K1631" i="47"/>
  <c r="A1632" i="47"/>
  <c r="K1632" i="47"/>
  <c r="A1633" i="47"/>
  <c r="K1633" i="47"/>
  <c r="A1634" i="47"/>
  <c r="K1634" i="47"/>
  <c r="A1635" i="47"/>
  <c r="K1635" i="47"/>
  <c r="A1636" i="47"/>
  <c r="K1636" i="47"/>
  <c r="A1637" i="47"/>
  <c r="K1637" i="47"/>
  <c r="A1638" i="47"/>
  <c r="K1638" i="47"/>
  <c r="A1639" i="47"/>
  <c r="K1639" i="47"/>
  <c r="A1640" i="47"/>
  <c r="K1640" i="47"/>
  <c r="A1641" i="47"/>
  <c r="K1641" i="47"/>
  <c r="A1642" i="47"/>
  <c r="K1642" i="47"/>
  <c r="A1643" i="47"/>
  <c r="K1643" i="47"/>
  <c r="A1644" i="47"/>
  <c r="K1644" i="47"/>
  <c r="A1645" i="47"/>
  <c r="K1645" i="47"/>
  <c r="A1646" i="47"/>
  <c r="K1646" i="47"/>
  <c r="A1647" i="47"/>
  <c r="K1647" i="47"/>
  <c r="A1648" i="47"/>
  <c r="K1648" i="47"/>
  <c r="A1649" i="47"/>
  <c r="K1649" i="47"/>
  <c r="A1650" i="47"/>
  <c r="K1650" i="47"/>
  <c r="A1651" i="47"/>
  <c r="K1651" i="47"/>
  <c r="A1652" i="47"/>
  <c r="K1652" i="47"/>
  <c r="A1653" i="47"/>
  <c r="K1653" i="47"/>
  <c r="A1654" i="47"/>
  <c r="K1654" i="47"/>
  <c r="A1655" i="47"/>
  <c r="K1655" i="47"/>
  <c r="A1656" i="47"/>
  <c r="K1656" i="47"/>
  <c r="A1657" i="47"/>
  <c r="K1657" i="47"/>
  <c r="A1658" i="47"/>
  <c r="K1658" i="47"/>
  <c r="A1659" i="47"/>
  <c r="K1659" i="47"/>
  <c r="A1660" i="47"/>
  <c r="K1660" i="47"/>
  <c r="A1661" i="47"/>
  <c r="K1661" i="47"/>
  <c r="A1662" i="47"/>
  <c r="K1662" i="47"/>
  <c r="A1663" i="47"/>
  <c r="K1663" i="47"/>
  <c r="A1664" i="47"/>
  <c r="K1664" i="47"/>
  <c r="A1665" i="47"/>
  <c r="K1665" i="47"/>
  <c r="A1666" i="47"/>
  <c r="K1666" i="47"/>
  <c r="A1667" i="47"/>
  <c r="K1667" i="47"/>
  <c r="A1668" i="47"/>
  <c r="K1668" i="47"/>
  <c r="A1669" i="47"/>
  <c r="K1669" i="47"/>
  <c r="A1670" i="47"/>
  <c r="K1670" i="47"/>
  <c r="A1671" i="47"/>
  <c r="K1671" i="47"/>
  <c r="A1672" i="47"/>
  <c r="K1672" i="47"/>
  <c r="A1673" i="47"/>
  <c r="K1673" i="47"/>
  <c r="A1674" i="47"/>
  <c r="K1674" i="47"/>
  <c r="A1675" i="47"/>
  <c r="K1675" i="47"/>
  <c r="A1676" i="47"/>
  <c r="K1676" i="47"/>
  <c r="A1677" i="47"/>
  <c r="K1677" i="47"/>
  <c r="A1678" i="47"/>
  <c r="K1678" i="47"/>
  <c r="A1679" i="47"/>
  <c r="K1679" i="47"/>
  <c r="A1680" i="47"/>
  <c r="K1680" i="47"/>
  <c r="A1681" i="47"/>
  <c r="K1681" i="47"/>
  <c r="A1682" i="47"/>
  <c r="K1682" i="47"/>
  <c r="A1683" i="47"/>
  <c r="K1683" i="47"/>
  <c r="A1684" i="47"/>
  <c r="K1684" i="47"/>
  <c r="A1685" i="47"/>
  <c r="K1685" i="47"/>
  <c r="A1686" i="47"/>
  <c r="K1686" i="47"/>
  <c r="A1687" i="47"/>
  <c r="K1687" i="47"/>
  <c r="A1688" i="47"/>
  <c r="K1688" i="47"/>
  <c r="A1689" i="47"/>
  <c r="K1689" i="47"/>
  <c r="A1690" i="47"/>
  <c r="K1690" i="47"/>
  <c r="A1691" i="47"/>
  <c r="K1691" i="47"/>
  <c r="A1692" i="47"/>
  <c r="K1692" i="47"/>
  <c r="A1693" i="47"/>
  <c r="K1693" i="47"/>
  <c r="A1694" i="47"/>
  <c r="K1694" i="47"/>
  <c r="A1695" i="47"/>
  <c r="K1695" i="47"/>
  <c r="A1696" i="47"/>
  <c r="K1696" i="47"/>
  <c r="A1697" i="47"/>
  <c r="K1697" i="47"/>
  <c r="A1698" i="47"/>
  <c r="K1698" i="47"/>
  <c r="A1699" i="47"/>
  <c r="K1699" i="47"/>
  <c r="A1700" i="47"/>
  <c r="K1700" i="47"/>
  <c r="A1701" i="47"/>
  <c r="K1701" i="47"/>
  <c r="A1702" i="47"/>
  <c r="K1702" i="47"/>
  <c r="A1703" i="47"/>
  <c r="K1703" i="47"/>
  <c r="A1704" i="47"/>
  <c r="K1704" i="47"/>
  <c r="A1705" i="47"/>
  <c r="K1705" i="47"/>
  <c r="A1706" i="47"/>
  <c r="K1706" i="47"/>
  <c r="A1707" i="47"/>
  <c r="K1707" i="47"/>
  <c r="A1708" i="47"/>
  <c r="K1708" i="47"/>
  <c r="A1709" i="47"/>
  <c r="K1709" i="47"/>
  <c r="A1710" i="47"/>
  <c r="K1710" i="47"/>
  <c r="A1711" i="47"/>
  <c r="K1711" i="47"/>
  <c r="A1712" i="47"/>
  <c r="K1712" i="47"/>
  <c r="A1713" i="47"/>
  <c r="K1713" i="47"/>
  <c r="A1714" i="47"/>
  <c r="K1714" i="47"/>
  <c r="A1715" i="47"/>
  <c r="K1715" i="47"/>
  <c r="A1716" i="47"/>
  <c r="K1716" i="47"/>
  <c r="A1717" i="47"/>
  <c r="K1717" i="47"/>
  <c r="A1718" i="47"/>
  <c r="K1718" i="47"/>
  <c r="A1719" i="47"/>
  <c r="K1719" i="47"/>
  <c r="A1720" i="47"/>
  <c r="K1720" i="47"/>
  <c r="A1721" i="47"/>
  <c r="K1721" i="47"/>
  <c r="A1722" i="47"/>
  <c r="K1722" i="47"/>
  <c r="A1723" i="47"/>
  <c r="K1723" i="47"/>
  <c r="A1724" i="47"/>
  <c r="K1724" i="47"/>
  <c r="A1725" i="47"/>
  <c r="K1725" i="47"/>
  <c r="A1726" i="47"/>
  <c r="K1726" i="47"/>
  <c r="A1727" i="47"/>
  <c r="K1727" i="47"/>
  <c r="A1728" i="47"/>
  <c r="K1728" i="47"/>
  <c r="A1729" i="47"/>
  <c r="K1729" i="47"/>
  <c r="A1730" i="47"/>
  <c r="K1730" i="47"/>
  <c r="A1731" i="47"/>
  <c r="K1731" i="47"/>
  <c r="A1732" i="47"/>
  <c r="K1732" i="47"/>
  <c r="A1733" i="47"/>
  <c r="K1733" i="47"/>
  <c r="A1734" i="47"/>
  <c r="K1734" i="47"/>
  <c r="A1735" i="47"/>
  <c r="K1735" i="47"/>
  <c r="A1736" i="47"/>
  <c r="K1736" i="47"/>
  <c r="A1737" i="47"/>
  <c r="K1737" i="47"/>
  <c r="A1738" i="47"/>
  <c r="K1738" i="47"/>
  <c r="A1739" i="47"/>
  <c r="K1739" i="47"/>
  <c r="A1740" i="47"/>
  <c r="K1740" i="47"/>
  <c r="A1741" i="47"/>
  <c r="K1741" i="47"/>
  <c r="A1742" i="47"/>
  <c r="K1742" i="47"/>
  <c r="A1743" i="47"/>
  <c r="K1743" i="47"/>
  <c r="A1744" i="47"/>
  <c r="K1744" i="47"/>
  <c r="A1745" i="47"/>
  <c r="K1745" i="47"/>
  <c r="A1746" i="47"/>
  <c r="K1746" i="47"/>
  <c r="A1747" i="47"/>
  <c r="K1747" i="47"/>
  <c r="A1748" i="47"/>
  <c r="K1748" i="47"/>
  <c r="A1749" i="47"/>
  <c r="K1749" i="47"/>
  <c r="A1750" i="47"/>
  <c r="K1750" i="47"/>
  <c r="A1751" i="47"/>
  <c r="K1751" i="47"/>
  <c r="A1752" i="47"/>
  <c r="K1752" i="47"/>
  <c r="A1753" i="47"/>
  <c r="K1753" i="47"/>
  <c r="A1754" i="47"/>
  <c r="K1754" i="47"/>
  <c r="A1755" i="47"/>
  <c r="K1755" i="47"/>
  <c r="A1756" i="47"/>
  <c r="K1756" i="47"/>
  <c r="A1757" i="47"/>
  <c r="K1757" i="47"/>
  <c r="A1758" i="47"/>
  <c r="K1758" i="47"/>
  <c r="A1759" i="47"/>
  <c r="K1759" i="47"/>
  <c r="A1760" i="47"/>
  <c r="K1760" i="47"/>
  <c r="A1761" i="47"/>
  <c r="K1761" i="47"/>
  <c r="A1762" i="47"/>
  <c r="K1762" i="47"/>
  <c r="A1763" i="47"/>
  <c r="K1763" i="47"/>
  <c r="A1764" i="47"/>
  <c r="K1764" i="47"/>
  <c r="A1765" i="47"/>
  <c r="K1765" i="47"/>
  <c r="A1766" i="47"/>
  <c r="K1766" i="47"/>
  <c r="A1767" i="47"/>
  <c r="K1767" i="47"/>
  <c r="A1768" i="47"/>
  <c r="K1768" i="47"/>
  <c r="A1769" i="47"/>
  <c r="K1769" i="47"/>
  <c r="A1770" i="47"/>
  <c r="K1770" i="47"/>
  <c r="A1771" i="47"/>
  <c r="K1771" i="47"/>
  <c r="A1772" i="47"/>
  <c r="K1772" i="47"/>
  <c r="A1773" i="47"/>
  <c r="K1773" i="47"/>
  <c r="A1774" i="47"/>
  <c r="K1774" i="47"/>
  <c r="A1775" i="47"/>
  <c r="K1775" i="47"/>
  <c r="A1776" i="47"/>
  <c r="K1776" i="47"/>
  <c r="A1777" i="47"/>
  <c r="K1777" i="47"/>
  <c r="A1778" i="47"/>
  <c r="K1778" i="47"/>
  <c r="A1779" i="47"/>
  <c r="K1779" i="47"/>
  <c r="A1780" i="47"/>
  <c r="K1780" i="47"/>
  <c r="A1781" i="47"/>
  <c r="K1781" i="47"/>
  <c r="A1782" i="47"/>
  <c r="K1782" i="47"/>
  <c r="A1783" i="47"/>
  <c r="K1783" i="47"/>
  <c r="A1784" i="47"/>
  <c r="K1784" i="47"/>
  <c r="A1785" i="47"/>
  <c r="K1785" i="47"/>
  <c r="A1786" i="47"/>
  <c r="K1786" i="47"/>
  <c r="A1787" i="47"/>
  <c r="K1787" i="47"/>
  <c r="A1788" i="47"/>
  <c r="K1788" i="47"/>
  <c r="A1789" i="47"/>
  <c r="K1789" i="47"/>
  <c r="A1790" i="47"/>
  <c r="K1790" i="47"/>
  <c r="A1791" i="47"/>
  <c r="K1791" i="47"/>
  <c r="A1792" i="47"/>
  <c r="K1792" i="47"/>
  <c r="A1793" i="47"/>
  <c r="K1793" i="47"/>
  <c r="A1794" i="47"/>
  <c r="K1794" i="47"/>
  <c r="A1795" i="47"/>
  <c r="K1795" i="47"/>
  <c r="A1796" i="47"/>
  <c r="K1796" i="47"/>
  <c r="A1797" i="47"/>
  <c r="K1797" i="47"/>
  <c r="A1798" i="47"/>
  <c r="K1798" i="47"/>
  <c r="A1799" i="47"/>
  <c r="K1799" i="47"/>
  <c r="A1800" i="47"/>
  <c r="K1800" i="47"/>
  <c r="A1801" i="47"/>
  <c r="K1801" i="47"/>
  <c r="A1802" i="47"/>
  <c r="K1802" i="47"/>
  <c r="A1803" i="47"/>
  <c r="K1803" i="47"/>
  <c r="A1804" i="47"/>
  <c r="K1804" i="47"/>
  <c r="A1805" i="47"/>
  <c r="K1805" i="47"/>
  <c r="A1806" i="47"/>
  <c r="K1806" i="47"/>
  <c r="A1807" i="47"/>
  <c r="K1807" i="47"/>
  <c r="A1808" i="47"/>
  <c r="K1808" i="47"/>
  <c r="A1809" i="47"/>
  <c r="K1809" i="47"/>
  <c r="A1810" i="47"/>
  <c r="K1810" i="47"/>
  <c r="A1811" i="47"/>
  <c r="K1811" i="47"/>
  <c r="A1812" i="47"/>
  <c r="K1812" i="47"/>
  <c r="A1813" i="47"/>
  <c r="K1813" i="47"/>
  <c r="A1814" i="47"/>
  <c r="K1814" i="47"/>
  <c r="A1815" i="47"/>
  <c r="K1815" i="47"/>
  <c r="A1816" i="47"/>
  <c r="K1816" i="47"/>
  <c r="A1817" i="47"/>
  <c r="K1817" i="47"/>
  <c r="A1818" i="47"/>
  <c r="K1818" i="47"/>
  <c r="A1819" i="47"/>
  <c r="K1819" i="47"/>
  <c r="A1820" i="47"/>
  <c r="K1820" i="47"/>
  <c r="A1821" i="47"/>
  <c r="K1821" i="47"/>
  <c r="A1822" i="47"/>
  <c r="K1822" i="47"/>
  <c r="A1823" i="47"/>
  <c r="K1823" i="47"/>
  <c r="A1824" i="47"/>
  <c r="K1824" i="47"/>
  <c r="A1825" i="47"/>
  <c r="K1825" i="47"/>
  <c r="A1826" i="47"/>
  <c r="K1826" i="47"/>
  <c r="A1827" i="47"/>
  <c r="K1827" i="47"/>
  <c r="A1828" i="47"/>
  <c r="K1828" i="47"/>
  <c r="A1829" i="47"/>
  <c r="K1829" i="47"/>
  <c r="A1830" i="47"/>
  <c r="K1830" i="47"/>
  <c r="A1831" i="47"/>
  <c r="K1831" i="47"/>
  <c r="A1832" i="47"/>
  <c r="K1832" i="47"/>
  <c r="A1833" i="47"/>
  <c r="K1833" i="47"/>
  <c r="A1834" i="47"/>
  <c r="K1834" i="47"/>
  <c r="A1835" i="47"/>
  <c r="K1835" i="47"/>
  <c r="A1836" i="47"/>
  <c r="K1836" i="47"/>
  <c r="A1837" i="47"/>
  <c r="K1837" i="47"/>
  <c r="A1838" i="47"/>
  <c r="K1838" i="47"/>
  <c r="A1839" i="47"/>
  <c r="K1839" i="47"/>
  <c r="A1840" i="47"/>
  <c r="K1840" i="47"/>
  <c r="A1841" i="47"/>
  <c r="K1841" i="47"/>
  <c r="A1842" i="47"/>
  <c r="K1842" i="47"/>
  <c r="A1843" i="47"/>
  <c r="K1843" i="47"/>
  <c r="A1844" i="47"/>
  <c r="K1844" i="47"/>
  <c r="A1845" i="47"/>
  <c r="K1845" i="47"/>
  <c r="A1846" i="47"/>
  <c r="K1846" i="47"/>
  <c r="A1847" i="47"/>
  <c r="K1847" i="47"/>
  <c r="A1848" i="47"/>
  <c r="K1848" i="47"/>
  <c r="A1849" i="47"/>
  <c r="K1849" i="47"/>
  <c r="A1850" i="47"/>
  <c r="K1850" i="47"/>
  <c r="A1851" i="47"/>
  <c r="K1851" i="47"/>
  <c r="A1852" i="47"/>
  <c r="K1852" i="47"/>
  <c r="A1853" i="47"/>
  <c r="K1853" i="47"/>
  <c r="A1854" i="47"/>
  <c r="K1854" i="47"/>
  <c r="A1855" i="47"/>
  <c r="K1855" i="47"/>
  <c r="A1856" i="47"/>
  <c r="K1856" i="47"/>
  <c r="A1857" i="47"/>
  <c r="K1857" i="47"/>
  <c r="A1858" i="47"/>
  <c r="K1858" i="47"/>
  <c r="A1859" i="47"/>
  <c r="K1859" i="47"/>
  <c r="A1860" i="47"/>
  <c r="K1860" i="47"/>
  <c r="A1861" i="47"/>
  <c r="K1861" i="47"/>
  <c r="A1862" i="47"/>
  <c r="K1862" i="47"/>
  <c r="A1863" i="47"/>
  <c r="K1863" i="47"/>
  <c r="A1864" i="47"/>
  <c r="K1864" i="47"/>
  <c r="A1865" i="47"/>
  <c r="K1865" i="47"/>
  <c r="A1866" i="47"/>
  <c r="K1866" i="47"/>
  <c r="A1867" i="47"/>
  <c r="K1867" i="47"/>
  <c r="A1868" i="47"/>
  <c r="K1868" i="47"/>
  <c r="A1869" i="47"/>
  <c r="K1869" i="47"/>
  <c r="A1870" i="47"/>
  <c r="K1870" i="47"/>
  <c r="A1871" i="47"/>
  <c r="K1871" i="47"/>
  <c r="A1872" i="47"/>
  <c r="K1872" i="47"/>
  <c r="A1873" i="47"/>
  <c r="K1873" i="47"/>
  <c r="A1874" i="47"/>
  <c r="K1874" i="47"/>
  <c r="A1875" i="47"/>
  <c r="K1875" i="47"/>
  <c r="A1876" i="47"/>
  <c r="K1876" i="47"/>
  <c r="A1877" i="47"/>
  <c r="K1877" i="47"/>
  <c r="A1878" i="47"/>
  <c r="K1878" i="47"/>
  <c r="A1879" i="47"/>
  <c r="K1879" i="47"/>
  <c r="A1880" i="47"/>
  <c r="K1880" i="47"/>
  <c r="A1881" i="47"/>
  <c r="K1881" i="47"/>
  <c r="A1882" i="47"/>
  <c r="K1882" i="47"/>
  <c r="A1883" i="47"/>
  <c r="K1883" i="47"/>
  <c r="A1884" i="47"/>
  <c r="K1884" i="47"/>
  <c r="A1885" i="47"/>
  <c r="K1885" i="47"/>
  <c r="A1886" i="47"/>
  <c r="K1886" i="47"/>
  <c r="A1887" i="47"/>
  <c r="K1887" i="47"/>
  <c r="A1888" i="47"/>
  <c r="K1888" i="47"/>
  <c r="A1889" i="47"/>
  <c r="K1889" i="47"/>
  <c r="A1890" i="47"/>
  <c r="K1890" i="47"/>
  <c r="A1891" i="47"/>
  <c r="K1891" i="47"/>
  <c r="A1892" i="47"/>
  <c r="K1892" i="47"/>
  <c r="A1893" i="47"/>
  <c r="K1893" i="47"/>
  <c r="A1894" i="47"/>
  <c r="K1894" i="47"/>
  <c r="A1895" i="47"/>
  <c r="K1895" i="47"/>
  <c r="A1896" i="47"/>
  <c r="K1896" i="47"/>
  <c r="A1897" i="47"/>
  <c r="K1897" i="47"/>
  <c r="A1898" i="47"/>
  <c r="K1898" i="47"/>
  <c r="A1899" i="47"/>
  <c r="K1899" i="47"/>
  <c r="A1900" i="47"/>
  <c r="K1900" i="47"/>
  <c r="A1901" i="47"/>
  <c r="K1901" i="47"/>
  <c r="A1902" i="47"/>
  <c r="K1902" i="47"/>
  <c r="A1903" i="47"/>
  <c r="K1903" i="47"/>
  <c r="A1904" i="47"/>
  <c r="K1904" i="47"/>
  <c r="A1905" i="47"/>
  <c r="K1905" i="47"/>
  <c r="A1906" i="47"/>
  <c r="K1906" i="47"/>
  <c r="A1907" i="47"/>
  <c r="K1907" i="47"/>
  <c r="A1908" i="47"/>
  <c r="K1908" i="47"/>
  <c r="A1909" i="47"/>
  <c r="K1909" i="47"/>
  <c r="A1910" i="47"/>
  <c r="K1910" i="47"/>
  <c r="A1911" i="47"/>
  <c r="K1911" i="47"/>
  <c r="A1912" i="47"/>
  <c r="K1912" i="47"/>
  <c r="A1913" i="47"/>
  <c r="K1913" i="47"/>
  <c r="A1914" i="47"/>
  <c r="K1914" i="47"/>
  <c r="A1915" i="47"/>
  <c r="K1915" i="47"/>
  <c r="A1916" i="47"/>
  <c r="K1916" i="47"/>
  <c r="A1917" i="47"/>
  <c r="K1917" i="47"/>
  <c r="A1918" i="47"/>
  <c r="K1918" i="47"/>
  <c r="A1919" i="47"/>
  <c r="K1919" i="47"/>
  <c r="A1920" i="47"/>
  <c r="K1920" i="47"/>
  <c r="A1921" i="47"/>
  <c r="K1921" i="47"/>
  <c r="A1922" i="47"/>
  <c r="K1922" i="47"/>
  <c r="A1923" i="47"/>
  <c r="K1923" i="47"/>
  <c r="A1924" i="47"/>
  <c r="K1924" i="47"/>
  <c r="A1925" i="47"/>
  <c r="K1925" i="47"/>
  <c r="A1926" i="47"/>
  <c r="K1926" i="47"/>
  <c r="A1927" i="47"/>
  <c r="K1927" i="47"/>
  <c r="A1928" i="47"/>
  <c r="K1928" i="47"/>
  <c r="A1929" i="47"/>
  <c r="K1929" i="47"/>
  <c r="A1930" i="47"/>
  <c r="K1930" i="47"/>
  <c r="A1931" i="47"/>
  <c r="K1931" i="47"/>
  <c r="A1932" i="47"/>
  <c r="K1932" i="47"/>
  <c r="A1933" i="47"/>
  <c r="K1933" i="47"/>
  <c r="A1934" i="47"/>
  <c r="K1934" i="47"/>
  <c r="A1935" i="47"/>
  <c r="K1935" i="47"/>
  <c r="A1936" i="47"/>
  <c r="K1936" i="47"/>
  <c r="A1937" i="47"/>
  <c r="K1937" i="47"/>
  <c r="A1938" i="47"/>
  <c r="K1938" i="47"/>
  <c r="A1939" i="47"/>
  <c r="K1939" i="47"/>
  <c r="A1940" i="47"/>
  <c r="K1940" i="47"/>
  <c r="A1941" i="47"/>
  <c r="K1941" i="47"/>
  <c r="A1942" i="47"/>
  <c r="K1942" i="47"/>
  <c r="A1943" i="47"/>
  <c r="K1943" i="47"/>
  <c r="A1944" i="47"/>
  <c r="K1944" i="47"/>
  <c r="A1945" i="47"/>
  <c r="K1945" i="47"/>
  <c r="A1946" i="47"/>
  <c r="K1946" i="47"/>
  <c r="A1947" i="47"/>
  <c r="K1947" i="47"/>
  <c r="A1948" i="47"/>
  <c r="K1948" i="47"/>
  <c r="A1949" i="47"/>
  <c r="K1949" i="47"/>
  <c r="A1950" i="47"/>
  <c r="K1950" i="47"/>
  <c r="A1951" i="47"/>
  <c r="K1951" i="47"/>
  <c r="A1952" i="47"/>
  <c r="K1952" i="47"/>
  <c r="A1953" i="47"/>
  <c r="K1953" i="47"/>
  <c r="A1954" i="47"/>
  <c r="K1954" i="47"/>
  <c r="A1955" i="47"/>
  <c r="K1955" i="47"/>
  <c r="A1956" i="47"/>
  <c r="K1956" i="47"/>
  <c r="A1957" i="47"/>
  <c r="K1957" i="47"/>
  <c r="A1958" i="47"/>
  <c r="K1958" i="47"/>
  <c r="A1959" i="47"/>
  <c r="K1959" i="47"/>
  <c r="A1960" i="47"/>
  <c r="K1960" i="47"/>
  <c r="A1961" i="47"/>
  <c r="K1961" i="47"/>
  <c r="A1962" i="47"/>
  <c r="K1962" i="47"/>
  <c r="A1963" i="47"/>
  <c r="K1963" i="47"/>
  <c r="A1964" i="47"/>
  <c r="K1964" i="47"/>
  <c r="A1965" i="47"/>
  <c r="K1965" i="47"/>
  <c r="A1966" i="47"/>
  <c r="K1966" i="47"/>
  <c r="A1967" i="47"/>
  <c r="K1967" i="47"/>
  <c r="A1968" i="47"/>
  <c r="K1968" i="47"/>
  <c r="A1969" i="47"/>
  <c r="K1969" i="47"/>
  <c r="A1970" i="47"/>
  <c r="K1970" i="47"/>
  <c r="A1971" i="47"/>
  <c r="K1971" i="47"/>
  <c r="A1972" i="47"/>
  <c r="K1972" i="47"/>
  <c r="A1973" i="47"/>
  <c r="K1973" i="47"/>
  <c r="A1974" i="47"/>
  <c r="K1974" i="47"/>
  <c r="A1975" i="47"/>
  <c r="K1975" i="47"/>
  <c r="A1976" i="47"/>
  <c r="K1976" i="47"/>
  <c r="A1977" i="47"/>
  <c r="K1977" i="47"/>
  <c r="A1978" i="47"/>
  <c r="K1978" i="47"/>
  <c r="A1979" i="47"/>
  <c r="K1979" i="47"/>
  <c r="A1980" i="47"/>
  <c r="K1980" i="47"/>
  <c r="A1981" i="47"/>
  <c r="K1981" i="47"/>
  <c r="A1982" i="47"/>
  <c r="K1982" i="47"/>
  <c r="A1983" i="47"/>
  <c r="K1983" i="47"/>
  <c r="A1984" i="47"/>
  <c r="K1984" i="47"/>
  <c r="A1985" i="47"/>
  <c r="K1985" i="47"/>
  <c r="A1986" i="47"/>
  <c r="K1986" i="47"/>
  <c r="A1987" i="47"/>
  <c r="K1987" i="47"/>
  <c r="A1988" i="47"/>
  <c r="K1988" i="47"/>
  <c r="A1989" i="47"/>
  <c r="K1989" i="47"/>
  <c r="A1990" i="47"/>
  <c r="K1990" i="47"/>
  <c r="A1991" i="47"/>
  <c r="K1991" i="47"/>
  <c r="A1992" i="47"/>
  <c r="K1992" i="47"/>
  <c r="A1993" i="47"/>
  <c r="K1993" i="47"/>
  <c r="A1994" i="47"/>
  <c r="K1994" i="47"/>
  <c r="A1995" i="47"/>
  <c r="K1995" i="47"/>
  <c r="A1996" i="47"/>
  <c r="K1996" i="47"/>
  <c r="A1997" i="47"/>
  <c r="K1997" i="47"/>
  <c r="A1998" i="47"/>
  <c r="K1998" i="47"/>
  <c r="A1999" i="47"/>
  <c r="K1999" i="47"/>
  <c r="A2000" i="47"/>
  <c r="K2000" i="47"/>
  <c r="A2001" i="47"/>
  <c r="K2001" i="47"/>
  <c r="A2002" i="47"/>
  <c r="K2002" i="47"/>
  <c r="A2003" i="47"/>
  <c r="K2003" i="47"/>
  <c r="A2004" i="47"/>
  <c r="K2004" i="47"/>
  <c r="A2005" i="47"/>
  <c r="K2005" i="47"/>
  <c r="A2006" i="47"/>
  <c r="K2006" i="47"/>
  <c r="A2007" i="47"/>
  <c r="K2007" i="47"/>
  <c r="A2008" i="47"/>
  <c r="K2008" i="47"/>
  <c r="A2009" i="47"/>
  <c r="K2009" i="47"/>
  <c r="A2010" i="47"/>
  <c r="K2010" i="47"/>
  <c r="A2011" i="47"/>
  <c r="K2011" i="47"/>
  <c r="A2012" i="47"/>
  <c r="K2012" i="47"/>
  <c r="A2013" i="47"/>
  <c r="K2013" i="47"/>
  <c r="A2014" i="47"/>
  <c r="K2014" i="47"/>
  <c r="A2015" i="47"/>
  <c r="K2015" i="47"/>
  <c r="A2016" i="47"/>
  <c r="K2016" i="47"/>
  <c r="A2017" i="47"/>
  <c r="K2017" i="47"/>
  <c r="A2018" i="47"/>
  <c r="K2018" i="47"/>
  <c r="A2019" i="47"/>
  <c r="K2019" i="47"/>
  <c r="A2020" i="47"/>
  <c r="K2020" i="47"/>
  <c r="A2021" i="47"/>
  <c r="K2021" i="47"/>
  <c r="A2022" i="47"/>
  <c r="K2022" i="47"/>
  <c r="A2023" i="47"/>
  <c r="K2023" i="47"/>
  <c r="A2024" i="47"/>
  <c r="K2024" i="47"/>
  <c r="A2025" i="47"/>
  <c r="K2025" i="47"/>
  <c r="A2026" i="47"/>
  <c r="K2026" i="47"/>
  <c r="A2027" i="47"/>
  <c r="K2027" i="47"/>
  <c r="A2028" i="47"/>
  <c r="K2028" i="47"/>
  <c r="A2029" i="47"/>
  <c r="K2029" i="47"/>
  <c r="A2030" i="47"/>
  <c r="K2030" i="47"/>
  <c r="A2031" i="47"/>
  <c r="K2031" i="47"/>
  <c r="A2032" i="47"/>
  <c r="K2032" i="47"/>
  <c r="A2033" i="47"/>
  <c r="K2033" i="47"/>
  <c r="A2034" i="47"/>
  <c r="K2034" i="47"/>
  <c r="A2035" i="47"/>
  <c r="K2035" i="47"/>
  <c r="A2036" i="47"/>
  <c r="K2036" i="47"/>
  <c r="A2037" i="47"/>
  <c r="K2037" i="47"/>
  <c r="A2038" i="47"/>
  <c r="K2038" i="47"/>
  <c r="A2039" i="47"/>
  <c r="K2039" i="47"/>
  <c r="A2040" i="47"/>
  <c r="K2040" i="47"/>
  <c r="A2041" i="47"/>
  <c r="K2041" i="47"/>
  <c r="A2042" i="47"/>
  <c r="K2042" i="47"/>
  <c r="A2043" i="47"/>
  <c r="K2043" i="47"/>
  <c r="A2044" i="47"/>
  <c r="K2044" i="47"/>
  <c r="A2045" i="47"/>
  <c r="K2045" i="47"/>
  <c r="A2046" i="47"/>
  <c r="K2046" i="47"/>
  <c r="A2047" i="47"/>
  <c r="K2047" i="47"/>
  <c r="A2048" i="47"/>
  <c r="K2048" i="47"/>
  <c r="A2049" i="47"/>
  <c r="K2049" i="47"/>
  <c r="A2050" i="47"/>
  <c r="K2050" i="47"/>
  <c r="A2051" i="47"/>
  <c r="K2051" i="47"/>
  <c r="A2052" i="47"/>
  <c r="K2052" i="47"/>
  <c r="A2053" i="47"/>
  <c r="K2053" i="47"/>
  <c r="A2054" i="47"/>
  <c r="K2054" i="47"/>
  <c r="A2055" i="47"/>
  <c r="K2055" i="47"/>
  <c r="A2056" i="47"/>
  <c r="K2056" i="47"/>
  <c r="A2057" i="47"/>
  <c r="K2057" i="47"/>
  <c r="A2058" i="47"/>
  <c r="K2058" i="47"/>
  <c r="A2059" i="47"/>
  <c r="K2059" i="47"/>
  <c r="A2060" i="47"/>
  <c r="K2060" i="47"/>
  <c r="A2061" i="47"/>
  <c r="K2061" i="47"/>
  <c r="A2062" i="47"/>
  <c r="K2062" i="47"/>
  <c r="A2063" i="47"/>
  <c r="K2063" i="47"/>
  <c r="A2064" i="47"/>
  <c r="K2064" i="47"/>
  <c r="A2065" i="47"/>
  <c r="K2065" i="47"/>
  <c r="A2066" i="47"/>
  <c r="K2066" i="47"/>
  <c r="A2067" i="47"/>
  <c r="K2067" i="47"/>
  <c r="A2068" i="47"/>
  <c r="K2068" i="47"/>
  <c r="A2069" i="47"/>
  <c r="K2069" i="47"/>
  <c r="A2070" i="47"/>
  <c r="K2070" i="47"/>
  <c r="A2071" i="47"/>
  <c r="K2071" i="47"/>
  <c r="A2072" i="47"/>
  <c r="K2072" i="47"/>
  <c r="A2073" i="47"/>
  <c r="K2073" i="47"/>
  <c r="A2074" i="47"/>
  <c r="K2074" i="47"/>
  <c r="A2075" i="47"/>
  <c r="K2075" i="47"/>
  <c r="A2076" i="47"/>
  <c r="K2076" i="47"/>
  <c r="A2077" i="47"/>
  <c r="K2077" i="47"/>
  <c r="A2078" i="47"/>
  <c r="K2078" i="47"/>
  <c r="A2079" i="47"/>
  <c r="K2079" i="47"/>
  <c r="A2080" i="47"/>
  <c r="K2080" i="47"/>
  <c r="A2081" i="47"/>
  <c r="K2081" i="47"/>
  <c r="A2082" i="47"/>
  <c r="K2082" i="47"/>
  <c r="A2083" i="47"/>
  <c r="K2083" i="47"/>
  <c r="A2084" i="47"/>
  <c r="K2084" i="47"/>
  <c r="A2085" i="47"/>
  <c r="K2085" i="47"/>
  <c r="A2086" i="47"/>
  <c r="K2086" i="47"/>
  <c r="A2087" i="47"/>
  <c r="K2087" i="47"/>
  <c r="A2088" i="47"/>
  <c r="K2088" i="47"/>
  <c r="A2089" i="47"/>
  <c r="K2089" i="47"/>
  <c r="A2090" i="47"/>
  <c r="K2090" i="47"/>
  <c r="A2091" i="47"/>
  <c r="K2091" i="47"/>
  <c r="A2092" i="47"/>
  <c r="K2092" i="47"/>
  <c r="A2093" i="47"/>
  <c r="K2093" i="47"/>
  <c r="A2094" i="47"/>
  <c r="K2094" i="47"/>
  <c r="A2095" i="47"/>
  <c r="K2095" i="47"/>
  <c r="A2096" i="47"/>
  <c r="K2096" i="47"/>
  <c r="A2097" i="47"/>
  <c r="K2097" i="47"/>
  <c r="A2098" i="47"/>
  <c r="K2098" i="47"/>
  <c r="A2099" i="47"/>
  <c r="K2099" i="47"/>
  <c r="A2100" i="47"/>
  <c r="K2100" i="47"/>
  <c r="A2101" i="47"/>
  <c r="K2101" i="47"/>
  <c r="A2102" i="47"/>
  <c r="K2102" i="47"/>
  <c r="A2103" i="47"/>
  <c r="K2103" i="47"/>
  <c r="A2104" i="47"/>
  <c r="K2104" i="47"/>
  <c r="A2105" i="47"/>
  <c r="K2105" i="47"/>
  <c r="A2106" i="47"/>
  <c r="K2106" i="47"/>
  <c r="A2107" i="47"/>
  <c r="K2107" i="47"/>
  <c r="A2108" i="47"/>
  <c r="K2108" i="47"/>
  <c r="A2109" i="47"/>
  <c r="K2109" i="47"/>
  <c r="A2110" i="47"/>
  <c r="K2110" i="47"/>
  <c r="A2111" i="47"/>
  <c r="K2111" i="47"/>
  <c r="A2112" i="47"/>
  <c r="K2112" i="47"/>
  <c r="A2113" i="47"/>
  <c r="K2113" i="47"/>
  <c r="A2114" i="47"/>
  <c r="K2114" i="47"/>
  <c r="A2115" i="47"/>
  <c r="K2115" i="47"/>
  <c r="A2116" i="47"/>
  <c r="K2116" i="47"/>
  <c r="A2117" i="47"/>
  <c r="K2117" i="47"/>
  <c r="A2118" i="47"/>
  <c r="K2118" i="47"/>
  <c r="A2119" i="47"/>
  <c r="K2119" i="47"/>
  <c r="A2120" i="47"/>
  <c r="K2120" i="47"/>
  <c r="A2121" i="47"/>
  <c r="K2121" i="47"/>
  <c r="A2122" i="47"/>
  <c r="K2122" i="47"/>
  <c r="A2123" i="47"/>
  <c r="K2123" i="47"/>
  <c r="A2124" i="47"/>
  <c r="K2124" i="47"/>
  <c r="A2125" i="47"/>
  <c r="K2125" i="47"/>
  <c r="A2126" i="47"/>
  <c r="K2126" i="47"/>
  <c r="A2127" i="47"/>
  <c r="K2127" i="47"/>
  <c r="A2128" i="47"/>
  <c r="K2128" i="47"/>
  <c r="A2129" i="47"/>
  <c r="K2129" i="47"/>
  <c r="A2130" i="47"/>
  <c r="K2130" i="47"/>
  <c r="A2131" i="47"/>
  <c r="K2131" i="47"/>
  <c r="A2132" i="47"/>
  <c r="K2132" i="47"/>
  <c r="A2133" i="47"/>
  <c r="K2133" i="47"/>
  <c r="A2134" i="47"/>
  <c r="K2134" i="47"/>
  <c r="A2135" i="47"/>
  <c r="K2135" i="47"/>
  <c r="A2136" i="47"/>
  <c r="K2136" i="47"/>
  <c r="A2137" i="47"/>
  <c r="K2137" i="47"/>
  <c r="A2138" i="47"/>
  <c r="K2138" i="47"/>
  <c r="A2139" i="47"/>
  <c r="K2139" i="47"/>
  <c r="A2140" i="47"/>
  <c r="K2140" i="47"/>
  <c r="A2141" i="47"/>
  <c r="K2141" i="47"/>
  <c r="A2142" i="47"/>
  <c r="K2142" i="47"/>
  <c r="A2143" i="47"/>
  <c r="K2143" i="47"/>
  <c r="A2144" i="47"/>
  <c r="K2144" i="47"/>
  <c r="A2145" i="47"/>
  <c r="K2145" i="47"/>
  <c r="A2146" i="47"/>
  <c r="K2146" i="47"/>
  <c r="A2147" i="47"/>
  <c r="K2147" i="47"/>
  <c r="A2148" i="47"/>
  <c r="K2148" i="47"/>
  <c r="A2149" i="47"/>
  <c r="K2149" i="47"/>
  <c r="A2150" i="47"/>
  <c r="K2150" i="47"/>
  <c r="A2151" i="47"/>
  <c r="K2151" i="47"/>
  <c r="A2152" i="47"/>
  <c r="K2152" i="47"/>
  <c r="A2153" i="47"/>
  <c r="K2153" i="47"/>
  <c r="A2154" i="47"/>
  <c r="K2154" i="47"/>
  <c r="A2155" i="47"/>
  <c r="K2155" i="47"/>
  <c r="A2156" i="47"/>
  <c r="K2156" i="47"/>
  <c r="A2157" i="47"/>
  <c r="K2157" i="47"/>
  <c r="A2158" i="47"/>
  <c r="K2158" i="47"/>
  <c r="A2159" i="47"/>
  <c r="K2159" i="47"/>
  <c r="A2160" i="47"/>
  <c r="K2160" i="47"/>
  <c r="A2161" i="47"/>
  <c r="K2161" i="47"/>
  <c r="A2162" i="47"/>
  <c r="K2162" i="47"/>
  <c r="A2163" i="47"/>
  <c r="K2163" i="47"/>
  <c r="A2164" i="47"/>
  <c r="K2164" i="47"/>
  <c r="A2165" i="47"/>
  <c r="K2165" i="47"/>
  <c r="A2166" i="47"/>
  <c r="K2166" i="47"/>
  <c r="A2167" i="47"/>
  <c r="K2167" i="47"/>
  <c r="A2168" i="47"/>
  <c r="K2168" i="47"/>
  <c r="A2169" i="47"/>
  <c r="K2169" i="47"/>
  <c r="A2170" i="47"/>
  <c r="K2170" i="47"/>
  <c r="A2171" i="47"/>
  <c r="K2171" i="47"/>
  <c r="A2172" i="47"/>
  <c r="K2172" i="47"/>
  <c r="A2173" i="47"/>
  <c r="K2173" i="47"/>
  <c r="A2174" i="47"/>
  <c r="K2174" i="47"/>
  <c r="A2175" i="47"/>
  <c r="K2175" i="47"/>
  <c r="A2176" i="47"/>
  <c r="K2176" i="47"/>
  <c r="A2177" i="47"/>
  <c r="K2177" i="47"/>
  <c r="A2178" i="47"/>
  <c r="K2178" i="47"/>
  <c r="A2179" i="47"/>
  <c r="K2179" i="47"/>
  <c r="A2180" i="47"/>
  <c r="K2180" i="47"/>
  <c r="A2181" i="47"/>
  <c r="K2181" i="47"/>
  <c r="A2182" i="47"/>
  <c r="K2182" i="47"/>
  <c r="A2183" i="47"/>
  <c r="K2183" i="47"/>
  <c r="A2184" i="47"/>
  <c r="K2184" i="47"/>
  <c r="A2185" i="47"/>
  <c r="K2185" i="47"/>
  <c r="A2186" i="47"/>
  <c r="K2186" i="47"/>
  <c r="A2187" i="47"/>
  <c r="K2187" i="47"/>
  <c r="A2188" i="47"/>
  <c r="K2188" i="47"/>
  <c r="A2189" i="47"/>
  <c r="K2189" i="47"/>
  <c r="A2190" i="47"/>
  <c r="K2190" i="47"/>
  <c r="A2191" i="47"/>
  <c r="K2191" i="47"/>
  <c r="A2192" i="47"/>
  <c r="K2192" i="47"/>
  <c r="A2193" i="47"/>
  <c r="K2193" i="47"/>
  <c r="A2194" i="47"/>
  <c r="K2194" i="47"/>
  <c r="A2195" i="47"/>
  <c r="K2195" i="47"/>
  <c r="A2196" i="47"/>
  <c r="K2196" i="47"/>
  <c r="A2197" i="47"/>
  <c r="K2197" i="47"/>
  <c r="A2198" i="47"/>
  <c r="K2198" i="47"/>
  <c r="A2199" i="47"/>
  <c r="K2199" i="47"/>
  <c r="A2200" i="47"/>
  <c r="K2200" i="47"/>
  <c r="A2201" i="47"/>
  <c r="K2201" i="47"/>
  <c r="A2202" i="47"/>
  <c r="K2202" i="47"/>
  <c r="A2203" i="47"/>
  <c r="K2203" i="47"/>
  <c r="A2204" i="47"/>
  <c r="K2204" i="47"/>
  <c r="A2205" i="47"/>
  <c r="K2205" i="47"/>
  <c r="A2206" i="47"/>
  <c r="K2206" i="47"/>
  <c r="A2207" i="47"/>
  <c r="K2207" i="47"/>
  <c r="A2208" i="47"/>
  <c r="K2208" i="47"/>
  <c r="A2209" i="47"/>
  <c r="K2209" i="47"/>
  <c r="A2210" i="47"/>
  <c r="K2210" i="47"/>
  <c r="A2211" i="47"/>
  <c r="K2211" i="47"/>
  <c r="A2212" i="47"/>
  <c r="K2212" i="47"/>
  <c r="A2213" i="47"/>
  <c r="K2213" i="47"/>
  <c r="A2214" i="47"/>
  <c r="K2214" i="47"/>
  <c r="A2215" i="47"/>
  <c r="K2215" i="47"/>
  <c r="A2216" i="47"/>
  <c r="K2216" i="47"/>
  <c r="A2217" i="47"/>
  <c r="K2217" i="47"/>
  <c r="A2218" i="47"/>
  <c r="K2218" i="47"/>
  <c r="A2219" i="47"/>
  <c r="K2219" i="47"/>
  <c r="A2220" i="47"/>
  <c r="K2220" i="47"/>
  <c r="A2221" i="47"/>
  <c r="K2221" i="47"/>
  <c r="A2222" i="47"/>
  <c r="K2222" i="47"/>
  <c r="A2223" i="47"/>
  <c r="K2223" i="47"/>
  <c r="A2224" i="47"/>
  <c r="K2224" i="47"/>
  <c r="A2225" i="47"/>
  <c r="K2225" i="47"/>
  <c r="A2226" i="47"/>
  <c r="K2226" i="47"/>
  <c r="A2227" i="47"/>
  <c r="K2227" i="47"/>
  <c r="A2228" i="47"/>
  <c r="K2228" i="47"/>
  <c r="A2229" i="47"/>
  <c r="K2229" i="47"/>
  <c r="A2230" i="47"/>
  <c r="K2230" i="47"/>
  <c r="A2231" i="47"/>
  <c r="K2231" i="47"/>
  <c r="A2232" i="47"/>
  <c r="K2232" i="47"/>
  <c r="A2233" i="47"/>
  <c r="K2233" i="47"/>
  <c r="A2234" i="47"/>
  <c r="K2234" i="47"/>
  <c r="A2235" i="47"/>
  <c r="K2235" i="47"/>
  <c r="A2236" i="47"/>
  <c r="K2236" i="47"/>
  <c r="A2237" i="47"/>
  <c r="K2237" i="47"/>
  <c r="A2238" i="47"/>
  <c r="K2238" i="47"/>
  <c r="A2239" i="47"/>
  <c r="K2239" i="47"/>
  <c r="A2240" i="47"/>
  <c r="K2240" i="47"/>
  <c r="A2241" i="47"/>
  <c r="K2241" i="47"/>
  <c r="A2242" i="47"/>
  <c r="K2242" i="47"/>
  <c r="A2243" i="47"/>
  <c r="K2243" i="47"/>
  <c r="A2244" i="47"/>
  <c r="K2244" i="47"/>
  <c r="A2245" i="47"/>
  <c r="K2245" i="47"/>
  <c r="A2246" i="47"/>
  <c r="K2246" i="47"/>
  <c r="A2247" i="47"/>
  <c r="K2247" i="47"/>
  <c r="A2248" i="47"/>
  <c r="K2248" i="47"/>
  <c r="A2249" i="47"/>
  <c r="K2249" i="47"/>
  <c r="A2250" i="47"/>
  <c r="K2250" i="47"/>
  <c r="A2251" i="47"/>
  <c r="K2251" i="47"/>
  <c r="A2252" i="47"/>
  <c r="K2252" i="47"/>
  <c r="A2253" i="47"/>
  <c r="K2253" i="47"/>
  <c r="A2254" i="47"/>
  <c r="K2254" i="47"/>
  <c r="A2255" i="47"/>
  <c r="K2255" i="47"/>
  <c r="A2256" i="47"/>
  <c r="K2256" i="47"/>
  <c r="A2257" i="47"/>
  <c r="K2257" i="47"/>
  <c r="A2258" i="47"/>
  <c r="K2258" i="47"/>
  <c r="A2259" i="47"/>
  <c r="K2259" i="47"/>
  <c r="A2260" i="47"/>
  <c r="K2260" i="47"/>
  <c r="A2261" i="47"/>
  <c r="K2261" i="47"/>
  <c r="A2262" i="47"/>
  <c r="K2262" i="47"/>
  <c r="A2263" i="47"/>
  <c r="K2263" i="47"/>
  <c r="A2264" i="47"/>
  <c r="K2264" i="47"/>
  <c r="A2265" i="47"/>
  <c r="K2265" i="47"/>
  <c r="A2266" i="47"/>
  <c r="K2266" i="47"/>
  <c r="A2267" i="47"/>
  <c r="K2267" i="47"/>
  <c r="A2268" i="47"/>
  <c r="K2268" i="47"/>
  <c r="A2269" i="47"/>
  <c r="K2269" i="47"/>
  <c r="A2270" i="47"/>
  <c r="K2270" i="47"/>
  <c r="A2271" i="47"/>
  <c r="K2271" i="47"/>
  <c r="A2272" i="47"/>
  <c r="K2272" i="47"/>
  <c r="A2273" i="47"/>
  <c r="K2273" i="47"/>
  <c r="A2274" i="47"/>
  <c r="K2274" i="47"/>
  <c r="A2275" i="47"/>
  <c r="K2275" i="47"/>
  <c r="A2276" i="47"/>
  <c r="K2276" i="47"/>
  <c r="A2277" i="47"/>
  <c r="K2277" i="47"/>
  <c r="A2278" i="47"/>
  <c r="K2278" i="47"/>
  <c r="A2279" i="47"/>
  <c r="K2279" i="47"/>
  <c r="A2280" i="47"/>
  <c r="K2280" i="47"/>
  <c r="A2281" i="47"/>
  <c r="K2281" i="47"/>
  <c r="A2282" i="47"/>
  <c r="K2282" i="47"/>
  <c r="A2283" i="47"/>
  <c r="K2283" i="47"/>
  <c r="A2284" i="47"/>
  <c r="K2284" i="47"/>
  <c r="A2285" i="47"/>
  <c r="K2285" i="47"/>
  <c r="A2286" i="47"/>
  <c r="K2286" i="47"/>
  <c r="A2287" i="47"/>
  <c r="K2287" i="47"/>
  <c r="A2288" i="47"/>
  <c r="K2288" i="47"/>
  <c r="A2289" i="47"/>
  <c r="K2289" i="47"/>
  <c r="A2290" i="47"/>
  <c r="K2290" i="47"/>
  <c r="A2291" i="47"/>
  <c r="K2291" i="47"/>
  <c r="A2292" i="47"/>
  <c r="K2292" i="47"/>
  <c r="A2293" i="47"/>
  <c r="K2293" i="47"/>
  <c r="A2294" i="47"/>
  <c r="K2294" i="47"/>
  <c r="A2295" i="47"/>
  <c r="K2295" i="47"/>
  <c r="A2296" i="47"/>
  <c r="K2296" i="47"/>
  <c r="A2297" i="47"/>
  <c r="K2297" i="47"/>
  <c r="A2298" i="47"/>
  <c r="K2298" i="47"/>
  <c r="A2299" i="47"/>
  <c r="K2299" i="47"/>
  <c r="A2300" i="47"/>
  <c r="K2300" i="47"/>
  <c r="A2301" i="47"/>
  <c r="K2301" i="47"/>
  <c r="A2302" i="47"/>
  <c r="K2302" i="47"/>
  <c r="A2303" i="47"/>
  <c r="K2303" i="47"/>
  <c r="A2304" i="47"/>
  <c r="K2304" i="47"/>
  <c r="A2305" i="47"/>
  <c r="K2305" i="47"/>
  <c r="A2306" i="47"/>
  <c r="K2306" i="47"/>
  <c r="A2307" i="47"/>
  <c r="K2307" i="47"/>
  <c r="A2308" i="47"/>
  <c r="K2308" i="47"/>
  <c r="A2309" i="47"/>
  <c r="K2309" i="47"/>
  <c r="A2310" i="47"/>
  <c r="K2310" i="47"/>
  <c r="A2311" i="47"/>
  <c r="K2311" i="47"/>
  <c r="A2312" i="47"/>
  <c r="K2312" i="47"/>
  <c r="A2313" i="47"/>
  <c r="K2313" i="47"/>
  <c r="A2314" i="47"/>
  <c r="K2314" i="47"/>
  <c r="A2315" i="47"/>
  <c r="K2315" i="47"/>
  <c r="A2316" i="47"/>
  <c r="K2316" i="47"/>
  <c r="A2317" i="47"/>
  <c r="K2317" i="47"/>
  <c r="A2318" i="47"/>
  <c r="K2318" i="47"/>
  <c r="A2319" i="47"/>
  <c r="K2319" i="47"/>
  <c r="A2320" i="47"/>
  <c r="K2320" i="47"/>
  <c r="A2321" i="47"/>
  <c r="K2321" i="47"/>
  <c r="A2322" i="47"/>
  <c r="K2322" i="47"/>
  <c r="A2323" i="47"/>
  <c r="K2323" i="47"/>
  <c r="A2324" i="47"/>
  <c r="K2324" i="47"/>
  <c r="A2325" i="47"/>
  <c r="K2325" i="47"/>
  <c r="A2326" i="47"/>
  <c r="K2326" i="47"/>
  <c r="A2327" i="47"/>
  <c r="K2327" i="47"/>
  <c r="A2328" i="47"/>
  <c r="K2328" i="47"/>
  <c r="A2329" i="47"/>
  <c r="K2329" i="47"/>
  <c r="A2330" i="47"/>
  <c r="K2330" i="47"/>
  <c r="A2331" i="47"/>
  <c r="K2331" i="47"/>
  <c r="A2332" i="47"/>
  <c r="K2332" i="47"/>
  <c r="A2333" i="47"/>
  <c r="K2333" i="47"/>
  <c r="A2334" i="47"/>
  <c r="K2334" i="47"/>
  <c r="A2335" i="47"/>
  <c r="K2335" i="47"/>
  <c r="A2336" i="47"/>
  <c r="K2336" i="47"/>
  <c r="A2337" i="47"/>
  <c r="K2337" i="47"/>
  <c r="A2338" i="47"/>
  <c r="K2338" i="47"/>
  <c r="A2339" i="47"/>
  <c r="K2339" i="47"/>
  <c r="A2340" i="47"/>
  <c r="K2340" i="47"/>
  <c r="A2341" i="47"/>
  <c r="K2341" i="47"/>
  <c r="A2342" i="47"/>
  <c r="K2342" i="47"/>
  <c r="A2343" i="47"/>
  <c r="K2343" i="47"/>
  <c r="A2344" i="47"/>
  <c r="K2344" i="47"/>
  <c r="A2345" i="47"/>
  <c r="K2345" i="47"/>
  <c r="A2346" i="47"/>
  <c r="K2346" i="47"/>
  <c r="A2347" i="47"/>
  <c r="K2347" i="47"/>
  <c r="A2348" i="47"/>
  <c r="K2348" i="47"/>
  <c r="A2349" i="47"/>
  <c r="K2349" i="47"/>
  <c r="A2350" i="47"/>
  <c r="K2350" i="47"/>
  <c r="A2351" i="47"/>
  <c r="K2351" i="47"/>
  <c r="A2352" i="47"/>
  <c r="K2352" i="47"/>
  <c r="A2353" i="47"/>
  <c r="K2353" i="47"/>
  <c r="A2354" i="47"/>
  <c r="K2354" i="47"/>
  <c r="A2355" i="47"/>
  <c r="K2355" i="47"/>
  <c r="A2356" i="47"/>
  <c r="K2356" i="47"/>
  <c r="A2357" i="47"/>
  <c r="K2357" i="47"/>
  <c r="A2358" i="47"/>
  <c r="K2358" i="47"/>
  <c r="A2359" i="47"/>
  <c r="K2359" i="47"/>
  <c r="A2360" i="47"/>
  <c r="K2360" i="47"/>
  <c r="A2361" i="47"/>
  <c r="K2361" i="47"/>
  <c r="A2362" i="47"/>
  <c r="K2362" i="47"/>
  <c r="A2363" i="47"/>
  <c r="K2363" i="47"/>
  <c r="A2364" i="47"/>
  <c r="K2364" i="47"/>
  <c r="A2365" i="47"/>
  <c r="K2365" i="47"/>
  <c r="A2366" i="47"/>
  <c r="K2366" i="47"/>
  <c r="A2367" i="47"/>
  <c r="K2367" i="47"/>
  <c r="A2368" i="47"/>
  <c r="K2368" i="47"/>
  <c r="A2369" i="47"/>
  <c r="K2369" i="47"/>
  <c r="A2370" i="47"/>
  <c r="K2370" i="47"/>
  <c r="A2371" i="47"/>
  <c r="K2371" i="47"/>
  <c r="A2372" i="47"/>
  <c r="K2372" i="47"/>
  <c r="A2373" i="47"/>
  <c r="K2373" i="47"/>
  <c r="A2374" i="47"/>
  <c r="K2374" i="47"/>
  <c r="A2375" i="47"/>
  <c r="K2375" i="47"/>
  <c r="A2376" i="47"/>
  <c r="K2376" i="47"/>
  <c r="A2377" i="47"/>
  <c r="K2377" i="47"/>
  <c r="A2378" i="47"/>
  <c r="K2378" i="47"/>
  <c r="A2379" i="47"/>
  <c r="K2379" i="47"/>
  <c r="A2380" i="47"/>
  <c r="K2380" i="47"/>
  <c r="A2381" i="47"/>
  <c r="K2381" i="47"/>
  <c r="A2382" i="47"/>
  <c r="K2382" i="47"/>
  <c r="A2383" i="47"/>
  <c r="K2383" i="47"/>
  <c r="A2384" i="47"/>
  <c r="K2384" i="47"/>
  <c r="A2385" i="47"/>
  <c r="K2385" i="47"/>
  <c r="A2386" i="47"/>
  <c r="K2386" i="47"/>
  <c r="A2387" i="47"/>
  <c r="K2387" i="47"/>
  <c r="A2388" i="47"/>
  <c r="K2388" i="47"/>
  <c r="A2389" i="47"/>
  <c r="K2389" i="47"/>
  <c r="A2390" i="47"/>
  <c r="K2390" i="47"/>
  <c r="A2391" i="47"/>
  <c r="K2391" i="47"/>
  <c r="A2392" i="47"/>
  <c r="K2392" i="47"/>
  <c r="A2393" i="47"/>
  <c r="K2393" i="47"/>
  <c r="A2394" i="47"/>
  <c r="K2394" i="47"/>
  <c r="A2395" i="47"/>
  <c r="K2395" i="47"/>
  <c r="A2396" i="47"/>
  <c r="K2396" i="47"/>
  <c r="A2397" i="47"/>
  <c r="K2397" i="47"/>
  <c r="A2398" i="47"/>
  <c r="K2398" i="47"/>
  <c r="A2399" i="47"/>
  <c r="K2399" i="47"/>
  <c r="A2400" i="47"/>
  <c r="K2400" i="47"/>
  <c r="A2401" i="47"/>
  <c r="K2401" i="47"/>
  <c r="A2402" i="47"/>
  <c r="K2402" i="47"/>
  <c r="A2403" i="47"/>
  <c r="K2403" i="47"/>
  <c r="A2404" i="47"/>
  <c r="K2404" i="47"/>
  <c r="A2405" i="47"/>
  <c r="K2405" i="47"/>
  <c r="A2406" i="47"/>
  <c r="K2406" i="47"/>
  <c r="A2407" i="47"/>
  <c r="K2407" i="47"/>
  <c r="A2408" i="47"/>
  <c r="K2408" i="47"/>
  <c r="A2409" i="47"/>
  <c r="K2409" i="47"/>
  <c r="A2410" i="47"/>
  <c r="K2410" i="47"/>
  <c r="A2411" i="47"/>
  <c r="K2411" i="47"/>
  <c r="A2412" i="47"/>
  <c r="K2412" i="47"/>
  <c r="A2413" i="47"/>
  <c r="K2413" i="47"/>
  <c r="A2414" i="47"/>
  <c r="K2414" i="47"/>
  <c r="A2415" i="47"/>
  <c r="K2415" i="47"/>
  <c r="A2416" i="47"/>
  <c r="K2416" i="47"/>
  <c r="A2417" i="47"/>
  <c r="K2417" i="47"/>
  <c r="A2418" i="47"/>
  <c r="K2418" i="47"/>
  <c r="A2419" i="47"/>
  <c r="K2419" i="47"/>
  <c r="A2420" i="47"/>
  <c r="K2420" i="47"/>
  <c r="A2421" i="47"/>
  <c r="K2421" i="47"/>
  <c r="A2422" i="47"/>
  <c r="K2422" i="47"/>
  <c r="A2423" i="47"/>
  <c r="K2423" i="47"/>
  <c r="A2424" i="47"/>
  <c r="K2424" i="47"/>
  <c r="A2425" i="47"/>
  <c r="K2425" i="47"/>
  <c r="A2426" i="47"/>
  <c r="K2426" i="47"/>
  <c r="A2427" i="47"/>
  <c r="K2427" i="47"/>
  <c r="A2428" i="47"/>
  <c r="K2428" i="47"/>
  <c r="A2429" i="47"/>
  <c r="K2429" i="47"/>
  <c r="A2430" i="47"/>
  <c r="K2430" i="47"/>
  <c r="A2431" i="47"/>
  <c r="K2431" i="47"/>
  <c r="A2432" i="47"/>
  <c r="K2432" i="47"/>
  <c r="A2433" i="47"/>
  <c r="K2433" i="47"/>
  <c r="A2434" i="47"/>
  <c r="K2434" i="47"/>
  <c r="A2435" i="47"/>
  <c r="K2435" i="47"/>
  <c r="A2436" i="47"/>
  <c r="K2436" i="47"/>
  <c r="A2437" i="47"/>
  <c r="K2437" i="47"/>
  <c r="A2438" i="47"/>
  <c r="K2438" i="47"/>
  <c r="A2439" i="47"/>
  <c r="K2439" i="47"/>
  <c r="A2440" i="47"/>
  <c r="K2440" i="47"/>
  <c r="A2441" i="47"/>
  <c r="K2441" i="47"/>
  <c r="A2442" i="47"/>
  <c r="K2442" i="47"/>
  <c r="A2443" i="47"/>
  <c r="K2443" i="47"/>
  <c r="A2444" i="47"/>
  <c r="K2444" i="47"/>
  <c r="A2445" i="47"/>
  <c r="K2445" i="47"/>
  <c r="A2446" i="47"/>
  <c r="K2446" i="47"/>
  <c r="A2447" i="47"/>
  <c r="K2447" i="47"/>
  <c r="A2448" i="47"/>
  <c r="K2448" i="47"/>
  <c r="A2449" i="47"/>
  <c r="K2449" i="47"/>
  <c r="A2450" i="47"/>
  <c r="K2450" i="47"/>
  <c r="A2451" i="47"/>
  <c r="K2451" i="47"/>
  <c r="A2452" i="47"/>
  <c r="K2452" i="47"/>
  <c r="A2453" i="47"/>
  <c r="K2453" i="47"/>
  <c r="A2454" i="47"/>
  <c r="K2454" i="47"/>
  <c r="A2455" i="47"/>
  <c r="K2455" i="47"/>
  <c r="A2456" i="47"/>
  <c r="K2456" i="47"/>
  <c r="A2457" i="47"/>
  <c r="K2457" i="47"/>
  <c r="A2458" i="47"/>
  <c r="K2458" i="47"/>
  <c r="A2459" i="47"/>
  <c r="K2459" i="47"/>
  <c r="A2460" i="47"/>
  <c r="K2460" i="47"/>
  <c r="A2461" i="47"/>
  <c r="K2461" i="47"/>
  <c r="A2462" i="47"/>
  <c r="K2462" i="47"/>
  <c r="A2463" i="47"/>
  <c r="K2463" i="47"/>
  <c r="A2464" i="47"/>
  <c r="K2464" i="47"/>
  <c r="A2465" i="47"/>
  <c r="K2465" i="47"/>
  <c r="A2466" i="47"/>
  <c r="K2466" i="47"/>
  <c r="A2467" i="47"/>
  <c r="K2467" i="47"/>
  <c r="A2468" i="47"/>
  <c r="K2468" i="47"/>
  <c r="A2469" i="47"/>
  <c r="K2469" i="47"/>
  <c r="A2470" i="47"/>
  <c r="K2470" i="47"/>
  <c r="A2471" i="47"/>
  <c r="K2471" i="47"/>
  <c r="A2472" i="47"/>
  <c r="K2472" i="47"/>
  <c r="A2473" i="47"/>
  <c r="K2473" i="47"/>
  <c r="A2474" i="47"/>
  <c r="K2474" i="47"/>
  <c r="A2475" i="47"/>
  <c r="K2475" i="47"/>
  <c r="A2476" i="47"/>
  <c r="K2476" i="47"/>
  <c r="A2477" i="47"/>
  <c r="K2477" i="47"/>
  <c r="A2478" i="47"/>
  <c r="K2478" i="47"/>
  <c r="A2479" i="47"/>
  <c r="K2479" i="47"/>
  <c r="A2480" i="47"/>
  <c r="K2480" i="47"/>
  <c r="A2481" i="47"/>
  <c r="K2481" i="47"/>
  <c r="A2482" i="47"/>
  <c r="K2482" i="47"/>
  <c r="A2483" i="47"/>
  <c r="K2483" i="47"/>
  <c r="A2484" i="47"/>
  <c r="K2484" i="47"/>
  <c r="A2485" i="47"/>
  <c r="K2485" i="47"/>
  <c r="A2486" i="47"/>
  <c r="K2486" i="47"/>
  <c r="A2487" i="47"/>
  <c r="K2487" i="47"/>
  <c r="A2488" i="47"/>
  <c r="K2488" i="47"/>
  <c r="A2489" i="47"/>
  <c r="K2489" i="47"/>
  <c r="A2490" i="47"/>
  <c r="K2490" i="47"/>
  <c r="A2491" i="47"/>
  <c r="K2491" i="47"/>
  <c r="A2492" i="47"/>
  <c r="K2492" i="47"/>
  <c r="A2493" i="47"/>
  <c r="K2493" i="47"/>
  <c r="A2494" i="47"/>
  <c r="K2494" i="47"/>
  <c r="A2495" i="47"/>
  <c r="K2495" i="47"/>
  <c r="A2496" i="47"/>
  <c r="K2496" i="47"/>
  <c r="A2497" i="47"/>
  <c r="K2497" i="47"/>
  <c r="A2498" i="47"/>
  <c r="K2498" i="47"/>
  <c r="A2499" i="47"/>
  <c r="K2499" i="47"/>
  <c r="A2500" i="47"/>
  <c r="K2500" i="47"/>
  <c r="A2501" i="47"/>
  <c r="K2501" i="47"/>
  <c r="A2502" i="47"/>
  <c r="K2502" i="47"/>
  <c r="A2503" i="47"/>
  <c r="K2503" i="47"/>
  <c r="A2504" i="47"/>
  <c r="K2504" i="47"/>
  <c r="A2505" i="47"/>
  <c r="K2505" i="47"/>
  <c r="A2506" i="47"/>
  <c r="K2506" i="47"/>
  <c r="A2507" i="47"/>
  <c r="K2507" i="47"/>
  <c r="A2508" i="47"/>
  <c r="K2508" i="47"/>
  <c r="A2509" i="47"/>
  <c r="K2509" i="47"/>
  <c r="A2510" i="47"/>
  <c r="K2510" i="47"/>
  <c r="A2511" i="47"/>
  <c r="K2511" i="47"/>
  <c r="A2512" i="47"/>
  <c r="K2512" i="47"/>
  <c r="A2513" i="47"/>
  <c r="K2513" i="47"/>
  <c r="A2514" i="47"/>
  <c r="K2514" i="47"/>
  <c r="A2515" i="47"/>
  <c r="K2515" i="47"/>
  <c r="A2516" i="47"/>
  <c r="K2516" i="47"/>
  <c r="A2517" i="47"/>
  <c r="K2517" i="47"/>
  <c r="A2518" i="47"/>
  <c r="K2518" i="47"/>
  <c r="A2519" i="47"/>
  <c r="K2519" i="47"/>
  <c r="A2520" i="47"/>
  <c r="K2520" i="47"/>
  <c r="A2521" i="47"/>
  <c r="K2521" i="47"/>
  <c r="A2522" i="47"/>
  <c r="K2522" i="47"/>
  <c r="A2523" i="47"/>
  <c r="K2523" i="47"/>
  <c r="A2524" i="47"/>
  <c r="K2524" i="47"/>
  <c r="A2525" i="47"/>
  <c r="K2525" i="47"/>
  <c r="A2526" i="47"/>
  <c r="K2526" i="47"/>
  <c r="A2527" i="47"/>
  <c r="K2527" i="47"/>
  <c r="A2528" i="47"/>
  <c r="K2528" i="47"/>
  <c r="A2529" i="47"/>
  <c r="K2529" i="47"/>
  <c r="A2530" i="47"/>
  <c r="K2530" i="47"/>
  <c r="A2531" i="47"/>
  <c r="K2531" i="47"/>
  <c r="A2532" i="47"/>
  <c r="K2532" i="47"/>
  <c r="A2533" i="47"/>
  <c r="K2533" i="47"/>
  <c r="A2534" i="47"/>
  <c r="K2534" i="47"/>
  <c r="A2535" i="47"/>
  <c r="K2535" i="47"/>
  <c r="A2536" i="47"/>
  <c r="K2536" i="47"/>
  <c r="A2537" i="47"/>
  <c r="K2537" i="47"/>
  <c r="A2538" i="47"/>
  <c r="K2538" i="47"/>
  <c r="A2539" i="47"/>
  <c r="K2539" i="47"/>
  <c r="A2540" i="47"/>
  <c r="K2540" i="47"/>
  <c r="A2541" i="47"/>
  <c r="K2541" i="47"/>
  <c r="A2542" i="47"/>
  <c r="K2542" i="47"/>
  <c r="A2543" i="47"/>
  <c r="K2543" i="47"/>
  <c r="A2544" i="47"/>
  <c r="K2544" i="47"/>
  <c r="A2545" i="47"/>
  <c r="K2545" i="47"/>
  <c r="A2546" i="47"/>
  <c r="K2546" i="47"/>
  <c r="A2547" i="47"/>
  <c r="K2547" i="47"/>
  <c r="A2548" i="47"/>
  <c r="K2548" i="47"/>
  <c r="A2549" i="47"/>
  <c r="K2549" i="47"/>
  <c r="A2550" i="47"/>
  <c r="K2550" i="47"/>
  <c r="A2551" i="47"/>
  <c r="K2551" i="47"/>
  <c r="A2552" i="47"/>
  <c r="K2552" i="47"/>
  <c r="A2553" i="47"/>
  <c r="K2553" i="47"/>
  <c r="A2554" i="47"/>
  <c r="K2554" i="47"/>
  <c r="A2555" i="47"/>
  <c r="K2555" i="47"/>
  <c r="A2556" i="47"/>
  <c r="K2556" i="47"/>
  <c r="A2557" i="47"/>
  <c r="K2557" i="47"/>
  <c r="A2558" i="47"/>
  <c r="K2558" i="47"/>
  <c r="A2559" i="47"/>
  <c r="K2559" i="47"/>
  <c r="A2560" i="47"/>
  <c r="K2560" i="47"/>
  <c r="A2561" i="47"/>
  <c r="K2561" i="47"/>
  <c r="A2562" i="47"/>
  <c r="K2562" i="47"/>
  <c r="A2563" i="47"/>
  <c r="K2563" i="47"/>
  <c r="A2564" i="47"/>
  <c r="K2564" i="47"/>
  <c r="A2565" i="47"/>
  <c r="K2565" i="47"/>
  <c r="A2566" i="47"/>
  <c r="K2566" i="47"/>
  <c r="A2567" i="47"/>
  <c r="K2567" i="47"/>
  <c r="A2568" i="47"/>
  <c r="K2568" i="47"/>
  <c r="A2569" i="47"/>
  <c r="K2569" i="47"/>
  <c r="A2570" i="47"/>
  <c r="K2570" i="47"/>
  <c r="A2571" i="47"/>
  <c r="K2571" i="47"/>
  <c r="A2572" i="47"/>
  <c r="K2572" i="47"/>
  <c r="A2573" i="47"/>
  <c r="K2573" i="47"/>
  <c r="A2574" i="47"/>
  <c r="K2574" i="47"/>
  <c r="A2575" i="47"/>
  <c r="K2575" i="47"/>
  <c r="A2576" i="47"/>
  <c r="K2576" i="47"/>
  <c r="A2577" i="47"/>
  <c r="K2577" i="47"/>
  <c r="A2578" i="47"/>
  <c r="K2578" i="47"/>
  <c r="A2579" i="47"/>
  <c r="K2579" i="47"/>
  <c r="A2580" i="47"/>
  <c r="K2580" i="47"/>
  <c r="A2581" i="47"/>
  <c r="K2581" i="47"/>
  <c r="A2582" i="47"/>
  <c r="K2582" i="47"/>
  <c r="A2583" i="47"/>
  <c r="K2583" i="47"/>
  <c r="A2584" i="47"/>
  <c r="K2584" i="47"/>
  <c r="A2585" i="47"/>
  <c r="K2585" i="47"/>
  <c r="A2586" i="47"/>
  <c r="K2586" i="47"/>
  <c r="A2587" i="47"/>
  <c r="K2587" i="47"/>
  <c r="A2588" i="47"/>
  <c r="K2588" i="47"/>
  <c r="A2589" i="47"/>
  <c r="K2589" i="47"/>
  <c r="A2590" i="47"/>
  <c r="K2590" i="47"/>
  <c r="A2591" i="47"/>
  <c r="K2591" i="47"/>
  <c r="A2592" i="47"/>
  <c r="K2592" i="47"/>
  <c r="A2593" i="47"/>
  <c r="K2593" i="47"/>
  <c r="A2594" i="47"/>
  <c r="K2594" i="47"/>
  <c r="A2595" i="47"/>
  <c r="K2595" i="47"/>
  <c r="A2596" i="47"/>
  <c r="K2596" i="47"/>
  <c r="A2597" i="47"/>
  <c r="K2597" i="47"/>
  <c r="A2598" i="47"/>
  <c r="K2598" i="47"/>
  <c r="A2599" i="47"/>
  <c r="K2599" i="47"/>
  <c r="A2600" i="47"/>
  <c r="K2600" i="47"/>
  <c r="A2601" i="47"/>
  <c r="K2601" i="47"/>
  <c r="A2602" i="47"/>
  <c r="K2602" i="47"/>
  <c r="A2603" i="47"/>
  <c r="K2603" i="47"/>
  <c r="A2604" i="47"/>
  <c r="K2604" i="47"/>
  <c r="A2605" i="47"/>
  <c r="K2605" i="47"/>
  <c r="A2606" i="47"/>
  <c r="K2606" i="47"/>
  <c r="A2607" i="47"/>
  <c r="K2607" i="47"/>
  <c r="A2608" i="47"/>
  <c r="K2608" i="47"/>
  <c r="A2609" i="47"/>
  <c r="K2609" i="47"/>
  <c r="A2610" i="47"/>
  <c r="K2610" i="47"/>
  <c r="A2611" i="47"/>
  <c r="K2611" i="47"/>
  <c r="A2612" i="47"/>
  <c r="K2612" i="47"/>
  <c r="A2613" i="47"/>
  <c r="K2613" i="47"/>
  <c r="A2614" i="47"/>
  <c r="K2614" i="47"/>
  <c r="A2615" i="47"/>
  <c r="K2615" i="47"/>
  <c r="A2616" i="47"/>
  <c r="K2616" i="47"/>
  <c r="A2617" i="47"/>
  <c r="K2617" i="47"/>
  <c r="A2618" i="47"/>
  <c r="K2618" i="47"/>
  <c r="A2619" i="47"/>
  <c r="K2619" i="47"/>
  <c r="A2620" i="47"/>
  <c r="K2620" i="47"/>
  <c r="A2621" i="47"/>
  <c r="K2621" i="47"/>
  <c r="A2622" i="47"/>
  <c r="K2622" i="47"/>
  <c r="A2623" i="47"/>
  <c r="K2623" i="47"/>
  <c r="A2624" i="47"/>
  <c r="K2624" i="47"/>
  <c r="A2625" i="47"/>
  <c r="K2625" i="47"/>
  <c r="A2626" i="47"/>
  <c r="K2626" i="47"/>
  <c r="A2627" i="47"/>
  <c r="K2627" i="47"/>
  <c r="A2628" i="47"/>
  <c r="K2628" i="47"/>
  <c r="A2629" i="47"/>
  <c r="K2629" i="47"/>
  <c r="A2630" i="47"/>
  <c r="K2630" i="47"/>
  <c r="A2631" i="47"/>
  <c r="K2631" i="47"/>
  <c r="A2632" i="47"/>
  <c r="K2632" i="47"/>
  <c r="A2633" i="47"/>
  <c r="K2633" i="47"/>
  <c r="A2634" i="47"/>
  <c r="K2634" i="47"/>
  <c r="A2635" i="47"/>
  <c r="K2635" i="47"/>
  <c r="A2636" i="47"/>
  <c r="K2636" i="47"/>
  <c r="A2637" i="47"/>
  <c r="K2637" i="47"/>
  <c r="A2638" i="47"/>
  <c r="K2638" i="47"/>
  <c r="A2639" i="47"/>
  <c r="K2639" i="47"/>
  <c r="A2640" i="47"/>
  <c r="K2640" i="47"/>
  <c r="A2641" i="47"/>
  <c r="K2641" i="47"/>
  <c r="A2642" i="47"/>
  <c r="K2642" i="47"/>
  <c r="A2643" i="47"/>
  <c r="K2643" i="47"/>
  <c r="A2644" i="47"/>
  <c r="K2644" i="47"/>
  <c r="A2645" i="47"/>
  <c r="K2645" i="47"/>
  <c r="A2646" i="47"/>
  <c r="K2646" i="47"/>
  <c r="A2647" i="47"/>
  <c r="K2647" i="47"/>
  <c r="A2648" i="47"/>
  <c r="K2648" i="47"/>
  <c r="A2649" i="47"/>
  <c r="K2649" i="47"/>
  <c r="A2650" i="47"/>
  <c r="K2650" i="47"/>
  <c r="A2651" i="47"/>
  <c r="K2651" i="47"/>
  <c r="A2652" i="47"/>
  <c r="K2652" i="47"/>
  <c r="A2653" i="47"/>
  <c r="K2653" i="47"/>
  <c r="A2654" i="47"/>
  <c r="K2654" i="47"/>
  <c r="A2655" i="47"/>
  <c r="K2655" i="47"/>
  <c r="A2656" i="47"/>
  <c r="K2656" i="47"/>
  <c r="A2657" i="47"/>
  <c r="K2657" i="47"/>
  <c r="A2658" i="47"/>
  <c r="K2658" i="47"/>
  <c r="A2659" i="47"/>
  <c r="K2659" i="47"/>
  <c r="A2660" i="47"/>
  <c r="K2660" i="47"/>
  <c r="A2661" i="47"/>
  <c r="K2661" i="47"/>
  <c r="A2662" i="47"/>
  <c r="K2662" i="47"/>
  <c r="A2663" i="47"/>
  <c r="K2663" i="47"/>
  <c r="A2664" i="47"/>
  <c r="K2664" i="47"/>
  <c r="A2665" i="47"/>
  <c r="K2665" i="47"/>
  <c r="A2666" i="47"/>
  <c r="K2666" i="47"/>
  <c r="A2667" i="47"/>
  <c r="K2667" i="47"/>
  <c r="A2668" i="47"/>
  <c r="K2668" i="47"/>
  <c r="A2669" i="47"/>
  <c r="K2669" i="47"/>
  <c r="A2670" i="47"/>
  <c r="K2670" i="47"/>
  <c r="A2671" i="47"/>
  <c r="K2671" i="47"/>
  <c r="A2672" i="47"/>
  <c r="K2672" i="47"/>
  <c r="A2673" i="47"/>
  <c r="K2673" i="47"/>
  <c r="A2674" i="47"/>
  <c r="K2674" i="47"/>
  <c r="A2675" i="47"/>
  <c r="K2675" i="47"/>
  <c r="A2676" i="47"/>
  <c r="K2676" i="47"/>
  <c r="A2677" i="47"/>
  <c r="K2677" i="47"/>
  <c r="A2678" i="47"/>
  <c r="K2678" i="47"/>
  <c r="A2679" i="47"/>
  <c r="K2679" i="47"/>
  <c r="A2680" i="47"/>
  <c r="K2680" i="47"/>
  <c r="A2681" i="47"/>
  <c r="K2681" i="47"/>
  <c r="A2682" i="47"/>
  <c r="K2682" i="47"/>
  <c r="A2683" i="47"/>
  <c r="K2683" i="47"/>
  <c r="A2684" i="47"/>
  <c r="K2684" i="47"/>
  <c r="A2685" i="47"/>
  <c r="K2685" i="47"/>
  <c r="A2686" i="47"/>
  <c r="K2686" i="47"/>
  <c r="A2687" i="47"/>
  <c r="K2687" i="47"/>
  <c r="A2688" i="47"/>
  <c r="K2688" i="47"/>
  <c r="A2689" i="47"/>
  <c r="K2689" i="47"/>
  <c r="A2690" i="47"/>
  <c r="K2690" i="47"/>
  <c r="A2691" i="47"/>
  <c r="K2691" i="47"/>
  <c r="A2692" i="47"/>
  <c r="K2692" i="47"/>
  <c r="A2693" i="47"/>
  <c r="K2693" i="47"/>
  <c r="A2694" i="47"/>
  <c r="K2694" i="47"/>
  <c r="A2695" i="47"/>
  <c r="K2695" i="47"/>
  <c r="A2696" i="47"/>
  <c r="K2696" i="47"/>
  <c r="A2697" i="47"/>
  <c r="K2697" i="47"/>
  <c r="A2698" i="47"/>
  <c r="K2698" i="47"/>
  <c r="A2699" i="47"/>
  <c r="K2699" i="47"/>
  <c r="A2700" i="47"/>
  <c r="K2700" i="47"/>
  <c r="A2701" i="47"/>
  <c r="K2701" i="47"/>
  <c r="A2702" i="47"/>
  <c r="K2702" i="47"/>
  <c r="A2703" i="47"/>
  <c r="K2703" i="47"/>
  <c r="A2704" i="47"/>
  <c r="K2704" i="47"/>
  <c r="A2705" i="47"/>
  <c r="K2705" i="47"/>
  <c r="A2706" i="47"/>
  <c r="K2706" i="47"/>
  <c r="A2707" i="47"/>
  <c r="K2707" i="47"/>
  <c r="A2708" i="47"/>
  <c r="K2708" i="47"/>
  <c r="A2709" i="47"/>
  <c r="K2709" i="47"/>
  <c r="A2710" i="47"/>
  <c r="K2710" i="47"/>
  <c r="A2711" i="47"/>
  <c r="K2711" i="47"/>
  <c r="A2712" i="47"/>
  <c r="K2712" i="47"/>
  <c r="A2713" i="47"/>
  <c r="K2713" i="47"/>
  <c r="A2714" i="47"/>
  <c r="K2714" i="47"/>
  <c r="A2715" i="47"/>
  <c r="K2715" i="47"/>
  <c r="A2716" i="47"/>
  <c r="K2716" i="47"/>
  <c r="A2717" i="47"/>
  <c r="K2717" i="47"/>
  <c r="A2718" i="47"/>
  <c r="K2718" i="47"/>
  <c r="A2719" i="47"/>
  <c r="K2719" i="47"/>
  <c r="A2720" i="47"/>
  <c r="K2720" i="47"/>
  <c r="A2721" i="47"/>
  <c r="K2721" i="47"/>
  <c r="A2722" i="47"/>
  <c r="K2722" i="47"/>
  <c r="A2723" i="47"/>
  <c r="K2723" i="47"/>
  <c r="A2724" i="47"/>
  <c r="K2724" i="47"/>
  <c r="A2725" i="47"/>
  <c r="K2725" i="47"/>
  <c r="A2726" i="47"/>
  <c r="K2726" i="47"/>
  <c r="A2727" i="47"/>
  <c r="K2727" i="47"/>
  <c r="A2728" i="47"/>
  <c r="K2728" i="47"/>
  <c r="A2729" i="47"/>
  <c r="K2729" i="47"/>
  <c r="A2730" i="47"/>
  <c r="K2730" i="47"/>
  <c r="A2731" i="47"/>
  <c r="K2731" i="47"/>
  <c r="A2732" i="47"/>
  <c r="K2732" i="47"/>
  <c r="A2733" i="47"/>
  <c r="K2733" i="47"/>
  <c r="A2734" i="47"/>
  <c r="K2734" i="47"/>
  <c r="A2735" i="47"/>
  <c r="K2735" i="47"/>
  <c r="A2736" i="47"/>
  <c r="K2736" i="47"/>
  <c r="A2737" i="47"/>
  <c r="K2737" i="47"/>
  <c r="A2738" i="47"/>
  <c r="K2738" i="47"/>
  <c r="A2739" i="47"/>
  <c r="K2739" i="47"/>
  <c r="A2740" i="47"/>
  <c r="K2740" i="47"/>
  <c r="A2741" i="47"/>
  <c r="K2741" i="47"/>
  <c r="A2742" i="47"/>
  <c r="K2742" i="47"/>
  <c r="A2743" i="47"/>
  <c r="K2743" i="47"/>
  <c r="A2744" i="47"/>
  <c r="K2744" i="47"/>
  <c r="A2745" i="47"/>
  <c r="K2745" i="47"/>
  <c r="A2746" i="47"/>
  <c r="K2746" i="47"/>
  <c r="A2747" i="47"/>
  <c r="K2747" i="47"/>
  <c r="A2748" i="47"/>
  <c r="K2748" i="47"/>
  <c r="A2749" i="47"/>
  <c r="K2749" i="47"/>
  <c r="A2750" i="47"/>
  <c r="K2750" i="47"/>
  <c r="A2751" i="47"/>
  <c r="K2751" i="47"/>
  <c r="A2752" i="47"/>
  <c r="K2752" i="47"/>
  <c r="A2753" i="47"/>
  <c r="K2753" i="47"/>
  <c r="A2754" i="47"/>
  <c r="K2754" i="47"/>
  <c r="A2755" i="47"/>
  <c r="K2755" i="47"/>
  <c r="A2756" i="47"/>
  <c r="K2756" i="47"/>
  <c r="A2757" i="47"/>
  <c r="K2757" i="47"/>
  <c r="A2758" i="47"/>
  <c r="K2758" i="47"/>
  <c r="A2759" i="47"/>
  <c r="K2759" i="47"/>
  <c r="A2760" i="47"/>
  <c r="K2760" i="47"/>
  <c r="A2761" i="47"/>
  <c r="K2761" i="47"/>
  <c r="A2762" i="47"/>
  <c r="K2762" i="47"/>
  <c r="A2763" i="47"/>
  <c r="K2763" i="47"/>
  <c r="A2764" i="47"/>
  <c r="K2764" i="47"/>
  <c r="A2765" i="47"/>
  <c r="K2765" i="47"/>
  <c r="A2766" i="47"/>
  <c r="K2766" i="47"/>
  <c r="A2767" i="47"/>
  <c r="K2767" i="47"/>
  <c r="A2768" i="47"/>
  <c r="K2768" i="47"/>
  <c r="A2769" i="47"/>
  <c r="K2769" i="47"/>
  <c r="A2770" i="47"/>
  <c r="K2770" i="47"/>
  <c r="A2771" i="47"/>
  <c r="K2771" i="47"/>
  <c r="A2772" i="47"/>
  <c r="K2772" i="47"/>
  <c r="A2773" i="47"/>
  <c r="K2773" i="47"/>
  <c r="A2774" i="47"/>
  <c r="K2774" i="47"/>
  <c r="A2775" i="47"/>
  <c r="K2775" i="47"/>
  <c r="A2776" i="47"/>
  <c r="K2776" i="47"/>
  <c r="A2777" i="47"/>
  <c r="K2777" i="47"/>
  <c r="A2778" i="47"/>
  <c r="K2778" i="47"/>
  <c r="A2779" i="47"/>
  <c r="K2779" i="47"/>
  <c r="A2780" i="47"/>
  <c r="K2780" i="47"/>
  <c r="A2781" i="47"/>
  <c r="K2781" i="47"/>
  <c r="A2782" i="47"/>
  <c r="K2782" i="47"/>
  <c r="A2783" i="47"/>
  <c r="K2783" i="47"/>
  <c r="A2784" i="47"/>
  <c r="K2784" i="47"/>
  <c r="A2785" i="47"/>
  <c r="K2785" i="47"/>
  <c r="A2786" i="47"/>
  <c r="K2786" i="47"/>
  <c r="A2787" i="47"/>
  <c r="K2787" i="47"/>
  <c r="A2788" i="47"/>
  <c r="K2788" i="47"/>
  <c r="A2789" i="47"/>
  <c r="K2789" i="47"/>
  <c r="A2790" i="47"/>
  <c r="K2790" i="47"/>
  <c r="A2791" i="47"/>
  <c r="K2791" i="47"/>
  <c r="A2792" i="47"/>
  <c r="K2792" i="47"/>
  <c r="A2793" i="47"/>
  <c r="K2793" i="47"/>
  <c r="A2794" i="47"/>
  <c r="K2794" i="47"/>
  <c r="A2795" i="47"/>
  <c r="K2795" i="47"/>
  <c r="A2796" i="47"/>
  <c r="K2796" i="47"/>
  <c r="A2797" i="47"/>
  <c r="K2797" i="47"/>
  <c r="A2798" i="47"/>
  <c r="K2798" i="47"/>
  <c r="A2799" i="47"/>
  <c r="K2799" i="47"/>
  <c r="A2800" i="47"/>
  <c r="K2800" i="47"/>
  <c r="A2801" i="47"/>
  <c r="K2801" i="47"/>
  <c r="A2802" i="47"/>
  <c r="K2802" i="47"/>
  <c r="A2803" i="47"/>
  <c r="K2803" i="47"/>
  <c r="A2804" i="47"/>
  <c r="K2804" i="47"/>
  <c r="A2805" i="47"/>
  <c r="K2805" i="47"/>
  <c r="A2806" i="47"/>
  <c r="K2806" i="47"/>
  <c r="A2807" i="47"/>
  <c r="K2807" i="47"/>
  <c r="A2808" i="47"/>
  <c r="K2808" i="47"/>
  <c r="A2809" i="47"/>
  <c r="K2809" i="47"/>
  <c r="A2810" i="47"/>
  <c r="K2810" i="47"/>
  <c r="A2811" i="47"/>
  <c r="K2811" i="47"/>
  <c r="A2812" i="47"/>
  <c r="K2812" i="47"/>
  <c r="A2813" i="47"/>
  <c r="K2813" i="47"/>
  <c r="A2814" i="47"/>
  <c r="K2814" i="47"/>
  <c r="A2815" i="47"/>
  <c r="K2815" i="47"/>
  <c r="A2816" i="47"/>
  <c r="K2816" i="47"/>
  <c r="A2817" i="47"/>
  <c r="K2817" i="47"/>
  <c r="A2818" i="47"/>
  <c r="K2818" i="47"/>
  <c r="A2819" i="47"/>
  <c r="K2819" i="47"/>
  <c r="A2820" i="47"/>
  <c r="K2820" i="47"/>
  <c r="A2821" i="47"/>
  <c r="K2821" i="47"/>
  <c r="A2822" i="47"/>
  <c r="K2822" i="47"/>
  <c r="A2823" i="47"/>
  <c r="K2823" i="47"/>
  <c r="A2824" i="47"/>
  <c r="K2824" i="47"/>
  <c r="A2825" i="47"/>
  <c r="K2825" i="47"/>
  <c r="A2826" i="47"/>
  <c r="K2826" i="47"/>
  <c r="A2827" i="47"/>
  <c r="K2827" i="47"/>
  <c r="A2828" i="47"/>
  <c r="K2828" i="47"/>
  <c r="A2829" i="47"/>
  <c r="K2829" i="47"/>
  <c r="A2830" i="47"/>
  <c r="K2830" i="47"/>
  <c r="A2831" i="47"/>
  <c r="K2831" i="47"/>
  <c r="A2832" i="47"/>
  <c r="K2832" i="47"/>
  <c r="A2833" i="47"/>
  <c r="K2833" i="47"/>
  <c r="A2834" i="47"/>
  <c r="K2834" i="47"/>
  <c r="A2835" i="47"/>
  <c r="K2835" i="47"/>
  <c r="A2836" i="47"/>
  <c r="K2836" i="47"/>
  <c r="A2837" i="47"/>
  <c r="K2837" i="47"/>
  <c r="A2838" i="47"/>
  <c r="K2838" i="47"/>
  <c r="A2839" i="47"/>
  <c r="K2839" i="47"/>
  <c r="A2840" i="47"/>
  <c r="K2840" i="47"/>
  <c r="A2841" i="47"/>
  <c r="K2841" i="47"/>
  <c r="A2842" i="47"/>
  <c r="K2842" i="47"/>
  <c r="A2843" i="47"/>
  <c r="K2843" i="47"/>
  <c r="A2844" i="47"/>
  <c r="K2844" i="47"/>
  <c r="A2845" i="47"/>
  <c r="K2845" i="47"/>
  <c r="A2846" i="47"/>
  <c r="K2846" i="47"/>
  <c r="A2847" i="47"/>
  <c r="K2847" i="47"/>
  <c r="A2848" i="47"/>
  <c r="K2848" i="47"/>
  <c r="A2849" i="47"/>
  <c r="K2849" i="47"/>
  <c r="A2850" i="47"/>
  <c r="K2850" i="47"/>
  <c r="A2851" i="47"/>
  <c r="K2851" i="47"/>
  <c r="A2852" i="47"/>
  <c r="K2852" i="47"/>
  <c r="A2853" i="47"/>
  <c r="K2853" i="47"/>
  <c r="A2854" i="47"/>
  <c r="K2854" i="47"/>
  <c r="A2855" i="47"/>
  <c r="K2855" i="47"/>
  <c r="A2856" i="47"/>
  <c r="K2856" i="47"/>
  <c r="A2857" i="47"/>
  <c r="K2857" i="47"/>
  <c r="A2858" i="47"/>
  <c r="K2858" i="47"/>
  <c r="A2859" i="47"/>
  <c r="K2859" i="47"/>
  <c r="A2860" i="47"/>
  <c r="K2860" i="47"/>
  <c r="A2861" i="47"/>
  <c r="K2861" i="47"/>
  <c r="A2862" i="47"/>
  <c r="K2862" i="47"/>
  <c r="A2863" i="47"/>
  <c r="K2863" i="47"/>
  <c r="A2864" i="47"/>
  <c r="K2864" i="47"/>
  <c r="A2865" i="47"/>
  <c r="K2865" i="47"/>
  <c r="A2866" i="47"/>
  <c r="K2866" i="47"/>
  <c r="A2867" i="47"/>
  <c r="K2867" i="47"/>
  <c r="A2868" i="47"/>
  <c r="K2868" i="47"/>
  <c r="A2869" i="47"/>
  <c r="K2869" i="47"/>
  <c r="A2870" i="47"/>
  <c r="K2870" i="47"/>
  <c r="A2871" i="47"/>
  <c r="K2871" i="47"/>
  <c r="A2872" i="47"/>
  <c r="K2872" i="47"/>
  <c r="A2873" i="47"/>
  <c r="K2873" i="47"/>
  <c r="A2874" i="47"/>
  <c r="K2874" i="47"/>
  <c r="A2875" i="47"/>
  <c r="K2875" i="47"/>
  <c r="A2876" i="47"/>
  <c r="K2876" i="47"/>
  <c r="A2877" i="47"/>
  <c r="K2877" i="47"/>
  <c r="A2878" i="47"/>
  <c r="K2878" i="47"/>
  <c r="A2879" i="47"/>
  <c r="K2879" i="47"/>
  <c r="A2880" i="47"/>
  <c r="K2880" i="47"/>
  <c r="A2881" i="47"/>
  <c r="K2881" i="47"/>
  <c r="A2882" i="47"/>
  <c r="K2882" i="47"/>
  <c r="A2883" i="47"/>
  <c r="K2883" i="47"/>
  <c r="A2884" i="47"/>
  <c r="K2884" i="47"/>
  <c r="A2885" i="47"/>
  <c r="K2885" i="47"/>
  <c r="A2886" i="47"/>
  <c r="K2886" i="47"/>
  <c r="A2887" i="47"/>
  <c r="K2887" i="47"/>
  <c r="A2888" i="47"/>
  <c r="K2888" i="47"/>
  <c r="A2889" i="47"/>
  <c r="K2889" i="47"/>
  <c r="A2890" i="47"/>
  <c r="K2890" i="47"/>
  <c r="A2891" i="47"/>
  <c r="K2891" i="47"/>
  <c r="A2892" i="47"/>
  <c r="K2892" i="47"/>
  <c r="A2893" i="47"/>
  <c r="K2893" i="47"/>
  <c r="A2894" i="47"/>
  <c r="K2894" i="47"/>
  <c r="A2895" i="47"/>
  <c r="K2895" i="47"/>
  <c r="A2896" i="47"/>
  <c r="K2896" i="47"/>
  <c r="A2897" i="47"/>
  <c r="K2897" i="47"/>
  <c r="A2898" i="47"/>
  <c r="K2898" i="47"/>
  <c r="A2899" i="47"/>
  <c r="K2899" i="47"/>
  <c r="A2900" i="47"/>
  <c r="K2900" i="47"/>
  <c r="A2901" i="47"/>
  <c r="K2901" i="47"/>
  <c r="A2902" i="47"/>
  <c r="K2902" i="47"/>
  <c r="A2903" i="47"/>
  <c r="K2903" i="47"/>
  <c r="A2904" i="47"/>
  <c r="K2904" i="47"/>
  <c r="A2905" i="47"/>
  <c r="K2905" i="47"/>
  <c r="A2906" i="47"/>
  <c r="K2906" i="47"/>
  <c r="A2907" i="47"/>
  <c r="K2907" i="47"/>
  <c r="A2908" i="47"/>
  <c r="K2908" i="47"/>
  <c r="A2909" i="47"/>
  <c r="K2909" i="47"/>
  <c r="A2910" i="47"/>
  <c r="K2910" i="47"/>
  <c r="A2911" i="47"/>
  <c r="K2911" i="47"/>
  <c r="A2912" i="47"/>
  <c r="K2912" i="47"/>
  <c r="A2913" i="47"/>
  <c r="K2913" i="47"/>
  <c r="A2914" i="47"/>
  <c r="K2914" i="47"/>
  <c r="A2915" i="47"/>
  <c r="K2915" i="47"/>
  <c r="A2916" i="47"/>
  <c r="K2916" i="47"/>
  <c r="A2917" i="47"/>
  <c r="K2917" i="47"/>
  <c r="A2918" i="47"/>
  <c r="K2918" i="47"/>
  <c r="A2919" i="47"/>
  <c r="K2919" i="47"/>
  <c r="A2920" i="47"/>
  <c r="K2920" i="47"/>
  <c r="A2921" i="47"/>
  <c r="K2921" i="47"/>
  <c r="A2922" i="47"/>
  <c r="K2922" i="47"/>
  <c r="A2923" i="47"/>
  <c r="K2923" i="47"/>
  <c r="A2924" i="47"/>
  <c r="K2924" i="47"/>
  <c r="A2925" i="47"/>
  <c r="K2925" i="47"/>
  <c r="A2926" i="47"/>
  <c r="K2926" i="47"/>
  <c r="A2927" i="47"/>
  <c r="K2927" i="47"/>
  <c r="A2928" i="47"/>
  <c r="K2928" i="47"/>
  <c r="A2929" i="47"/>
  <c r="K2929" i="47"/>
  <c r="A2930" i="47"/>
  <c r="K2930" i="47"/>
  <c r="A2931" i="47"/>
  <c r="K2931" i="47"/>
  <c r="A2932" i="47"/>
  <c r="K2932" i="47"/>
  <c r="A2933" i="47"/>
  <c r="K2933" i="47"/>
  <c r="A2934" i="47"/>
  <c r="K2934" i="47"/>
  <c r="A2935" i="47"/>
  <c r="K2935" i="47"/>
  <c r="A2936" i="47"/>
  <c r="K2936" i="47"/>
  <c r="A2937" i="47"/>
  <c r="K2937" i="47"/>
  <c r="A2938" i="47"/>
  <c r="K2938" i="47"/>
  <c r="A2939" i="47"/>
  <c r="K2939" i="47"/>
  <c r="A2940" i="47"/>
  <c r="K2940" i="47"/>
  <c r="A2941" i="47"/>
  <c r="K2941" i="47"/>
  <c r="A2942" i="47"/>
  <c r="K2942" i="47"/>
  <c r="A2943" i="47"/>
  <c r="K2943" i="47"/>
  <c r="A2944" i="47"/>
  <c r="K2944" i="47"/>
  <c r="A2945" i="47"/>
  <c r="K2945" i="47"/>
  <c r="A2946" i="47"/>
  <c r="K2946" i="47"/>
  <c r="A2947" i="47"/>
  <c r="K2947" i="47"/>
  <c r="A2948" i="47"/>
  <c r="K2948" i="47"/>
  <c r="A2949" i="47"/>
  <c r="K2949" i="47"/>
  <c r="A2950" i="47"/>
  <c r="K2950" i="47"/>
  <c r="A2951" i="47"/>
  <c r="K2951" i="47"/>
  <c r="A2952" i="47"/>
  <c r="K2952" i="47"/>
  <c r="A2953" i="47"/>
  <c r="K2953" i="47"/>
  <c r="A2954" i="47"/>
  <c r="K2954" i="47"/>
  <c r="A2955" i="47"/>
  <c r="K2955" i="47"/>
  <c r="A2956" i="47"/>
  <c r="K2956" i="47"/>
  <c r="A2957" i="47"/>
  <c r="K2957" i="47"/>
  <c r="A2958" i="47"/>
  <c r="K2958" i="47"/>
  <c r="A2959" i="47"/>
  <c r="K2959" i="47"/>
  <c r="A2960" i="47"/>
  <c r="K2960" i="47"/>
  <c r="A2961" i="47"/>
  <c r="K2961" i="47"/>
  <c r="A2962" i="47"/>
  <c r="K2962" i="47"/>
  <c r="A2963" i="47"/>
  <c r="K2963" i="47"/>
  <c r="A2964" i="47"/>
  <c r="K2964" i="47"/>
  <c r="A2965" i="47"/>
  <c r="K2965" i="47"/>
  <c r="A2966" i="47"/>
  <c r="K2966" i="47"/>
  <c r="A2967" i="47"/>
  <c r="K2967" i="47"/>
  <c r="A2968" i="47"/>
  <c r="K2968" i="47"/>
  <c r="A2969" i="47"/>
  <c r="K2969" i="47"/>
  <c r="A2970" i="47"/>
  <c r="K2970" i="47"/>
  <c r="A2971" i="47"/>
  <c r="K2971" i="47"/>
  <c r="A2972" i="47"/>
  <c r="K2972" i="47"/>
  <c r="A2973" i="47"/>
  <c r="K2973" i="47"/>
  <c r="A2974" i="47"/>
  <c r="K2974" i="47"/>
  <c r="A2975" i="47"/>
  <c r="K2975" i="47"/>
  <c r="A2976" i="47"/>
  <c r="K2976" i="47"/>
  <c r="A2977" i="47"/>
  <c r="K2977" i="47"/>
  <c r="A2978" i="47"/>
  <c r="K2978" i="47"/>
  <c r="A2979" i="47"/>
  <c r="K2979" i="47"/>
  <c r="A2980" i="47"/>
  <c r="K2980" i="47"/>
  <c r="A2981" i="47"/>
  <c r="K2981" i="47"/>
  <c r="A2982" i="47"/>
  <c r="K2982" i="47"/>
  <c r="A2983" i="47"/>
  <c r="K2983" i="47"/>
  <c r="A2984" i="47"/>
  <c r="K2984" i="47"/>
  <c r="A2985" i="47"/>
  <c r="K2985" i="47"/>
  <c r="A2986" i="47"/>
  <c r="K2986" i="47"/>
  <c r="A2987" i="47"/>
  <c r="K2987" i="47"/>
  <c r="A2988" i="47"/>
  <c r="K2988" i="47"/>
  <c r="A2989" i="47"/>
  <c r="K2989" i="47"/>
  <c r="A2990" i="47"/>
  <c r="K2990" i="47"/>
  <c r="A2991" i="47"/>
  <c r="K2991" i="47"/>
  <c r="A2992" i="47"/>
  <c r="K2992" i="47"/>
  <c r="A2993" i="47"/>
  <c r="K2993" i="47"/>
  <c r="A2994" i="47"/>
  <c r="K2994" i="47"/>
  <c r="A2995" i="47"/>
  <c r="K2995" i="47"/>
  <c r="A2996" i="47"/>
  <c r="K2996" i="47"/>
  <c r="A2997" i="47"/>
  <c r="K2997" i="47"/>
  <c r="A2998" i="47"/>
  <c r="K2998" i="47"/>
  <c r="A2999" i="47"/>
  <c r="K2999" i="47"/>
  <c r="A3000" i="47"/>
  <c r="K3000" i="47"/>
  <c r="A3001" i="47"/>
  <c r="K3001" i="47"/>
  <c r="A3002" i="47"/>
  <c r="K3002" i="47"/>
  <c r="A3003" i="47"/>
  <c r="K3003" i="47"/>
  <c r="A3004" i="47"/>
  <c r="K3004" i="47"/>
  <c r="A3005" i="47"/>
  <c r="K3005" i="47"/>
  <c r="A3006" i="47"/>
  <c r="K3006" i="47"/>
  <c r="A3007" i="47"/>
  <c r="K3007" i="47"/>
  <c r="A3008" i="47"/>
  <c r="K3008" i="47"/>
  <c r="A3009" i="47"/>
  <c r="K3009" i="47"/>
  <c r="A3010" i="47"/>
  <c r="K3010" i="47"/>
  <c r="A3011" i="47"/>
  <c r="K3011" i="47"/>
  <c r="A3012" i="47"/>
  <c r="K3012" i="47"/>
  <c r="A3013" i="47"/>
  <c r="K3013" i="47"/>
  <c r="A3014" i="47"/>
  <c r="K3014" i="47"/>
  <c r="A3015" i="47"/>
  <c r="K3015" i="47"/>
  <c r="A3016" i="47"/>
  <c r="K3016" i="47"/>
  <c r="A3017" i="47"/>
  <c r="K3017" i="47"/>
  <c r="A3018" i="47"/>
  <c r="K3018" i="47"/>
  <c r="A3019" i="47"/>
  <c r="K3019" i="47"/>
  <c r="A3020" i="47"/>
  <c r="K3020" i="47"/>
  <c r="A3021" i="47"/>
  <c r="K3021" i="47"/>
  <c r="A3022" i="47"/>
  <c r="K3022" i="47"/>
  <c r="A3023" i="47"/>
  <c r="K3023" i="47"/>
  <c r="A3024" i="47"/>
  <c r="K3024" i="47"/>
  <c r="A3025" i="47"/>
  <c r="K3025" i="47"/>
  <c r="A3026" i="47"/>
  <c r="K3026" i="47"/>
  <c r="A3027" i="47"/>
  <c r="K3027" i="47"/>
  <c r="A3028" i="47"/>
  <c r="K3028" i="47"/>
  <c r="A3029" i="47"/>
  <c r="K3029" i="47"/>
  <c r="A3030" i="47"/>
  <c r="K3030" i="47"/>
  <c r="A3031" i="47"/>
  <c r="K3031" i="47"/>
  <c r="A3032" i="47"/>
  <c r="K3032" i="47"/>
  <c r="A3033" i="47"/>
  <c r="K3033" i="47"/>
  <c r="A3034" i="47"/>
  <c r="K3034" i="47"/>
  <c r="A3035" i="47"/>
  <c r="K3035" i="47"/>
  <c r="A3036" i="47"/>
  <c r="K3036" i="47"/>
  <c r="A3037" i="47"/>
  <c r="K3037" i="47"/>
  <c r="A3038" i="47"/>
  <c r="K3038" i="47"/>
  <c r="A3039" i="47"/>
  <c r="K3039" i="47"/>
  <c r="A3040" i="47"/>
  <c r="K3040" i="47"/>
  <c r="A3041" i="47"/>
  <c r="K3041" i="47"/>
  <c r="A3042" i="47"/>
  <c r="K3042" i="47"/>
  <c r="A3043" i="47"/>
  <c r="K3043" i="47"/>
  <c r="A3044" i="47"/>
  <c r="K3044" i="47"/>
  <c r="A3045" i="47"/>
  <c r="K3045" i="47"/>
  <c r="A3046" i="47"/>
  <c r="K3046" i="47"/>
  <c r="A3047" i="47"/>
  <c r="K3047" i="47"/>
  <c r="A3048" i="47"/>
  <c r="K3048" i="47"/>
  <c r="A3049" i="47"/>
  <c r="K3049" i="47"/>
  <c r="A3050" i="47"/>
  <c r="K3050" i="47"/>
  <c r="A3051" i="47"/>
  <c r="K3051" i="47"/>
  <c r="A3052" i="47"/>
  <c r="K3052" i="47"/>
  <c r="A3053" i="47"/>
  <c r="K3053" i="47"/>
  <c r="A3054" i="47"/>
  <c r="K3054" i="47"/>
  <c r="A3055" i="47"/>
  <c r="K3055" i="47"/>
  <c r="A3056" i="47"/>
  <c r="K3056" i="47"/>
  <c r="A3057" i="47"/>
  <c r="K3057" i="47"/>
  <c r="A3058" i="47"/>
  <c r="K3058" i="47"/>
  <c r="A3059" i="47"/>
  <c r="K3059" i="47"/>
  <c r="A3060" i="47"/>
  <c r="K3060" i="47"/>
  <c r="A3061" i="47"/>
  <c r="K3061" i="47"/>
  <c r="A3062" i="47"/>
  <c r="K3062" i="47"/>
  <c r="A3063" i="47"/>
  <c r="K3063" i="47"/>
  <c r="A3064" i="47"/>
  <c r="K3064" i="47"/>
  <c r="A3065" i="47"/>
  <c r="K3065" i="47"/>
  <c r="A3066" i="47"/>
  <c r="K3066" i="47"/>
  <c r="A3067" i="47"/>
  <c r="K3067" i="47"/>
  <c r="A3068" i="47"/>
  <c r="K3068" i="47"/>
  <c r="A3069" i="47"/>
  <c r="K3069" i="47"/>
  <c r="A3070" i="47"/>
  <c r="K3070" i="47"/>
  <c r="A3071" i="47"/>
  <c r="K3071" i="47"/>
  <c r="A3072" i="47"/>
  <c r="K3072" i="47"/>
  <c r="A3073" i="47"/>
  <c r="K3073" i="47"/>
  <c r="A3074" i="47"/>
  <c r="K3074" i="47"/>
  <c r="A3075" i="47"/>
  <c r="K3075" i="47"/>
  <c r="A3076" i="47"/>
  <c r="K3076" i="47"/>
  <c r="A3077" i="47"/>
  <c r="K3077" i="47"/>
  <c r="A3078" i="47"/>
  <c r="K3078" i="47"/>
  <c r="A3079" i="47"/>
  <c r="K3079" i="47"/>
  <c r="A3080" i="47"/>
  <c r="K3080" i="47"/>
  <c r="A3081" i="47"/>
  <c r="K3081" i="47"/>
  <c r="A3082" i="47"/>
  <c r="K3082" i="47"/>
  <c r="A3083" i="47"/>
  <c r="K3083" i="47"/>
  <c r="A3084" i="47"/>
  <c r="K3084" i="47"/>
  <c r="A3085" i="47"/>
  <c r="K3085" i="47"/>
  <c r="A3086" i="47"/>
  <c r="K3086" i="47"/>
  <c r="A3087" i="47"/>
  <c r="K3087" i="47"/>
  <c r="A3088" i="47"/>
  <c r="K3088" i="47"/>
  <c r="A3089" i="47"/>
  <c r="K3089" i="47"/>
  <c r="A3090" i="47"/>
  <c r="K3090" i="47"/>
  <c r="A3091" i="47"/>
  <c r="K3091" i="47"/>
  <c r="A3092" i="47"/>
  <c r="K3092" i="47"/>
  <c r="A3093" i="47"/>
  <c r="K3093" i="47"/>
  <c r="A3094" i="47"/>
  <c r="K3094" i="47"/>
  <c r="A3095" i="47"/>
  <c r="K3095" i="47"/>
  <c r="A3096" i="47"/>
  <c r="K3096" i="47"/>
  <c r="A3097" i="47"/>
  <c r="K3097" i="47"/>
  <c r="A3098" i="47"/>
  <c r="K3098" i="47"/>
  <c r="A3099" i="47"/>
  <c r="K3099" i="47"/>
  <c r="A3100" i="47"/>
  <c r="K3100" i="47"/>
  <c r="A3101" i="47"/>
  <c r="K3101" i="47"/>
  <c r="A3102" i="47"/>
  <c r="K3102" i="47"/>
  <c r="A3103" i="47"/>
  <c r="K3103" i="47"/>
  <c r="A3104" i="47"/>
  <c r="K3104" i="47"/>
  <c r="A3105" i="47"/>
  <c r="K3105" i="47"/>
  <c r="A3106" i="47"/>
  <c r="K3106" i="47"/>
  <c r="A3107" i="47"/>
  <c r="K3107" i="47"/>
  <c r="A3108" i="47"/>
  <c r="K3108" i="47"/>
  <c r="A3109" i="47"/>
  <c r="K3109" i="47"/>
  <c r="A3110" i="47"/>
  <c r="K3110" i="47"/>
  <c r="A3111" i="47"/>
  <c r="K3111" i="47"/>
  <c r="A3112" i="47"/>
  <c r="K3112" i="47"/>
  <c r="A3113" i="47"/>
  <c r="K3113" i="47"/>
  <c r="A3114" i="47"/>
  <c r="K3114" i="47"/>
  <c r="A3115" i="47"/>
  <c r="K3115" i="47"/>
  <c r="A3116" i="47"/>
  <c r="K3116" i="47"/>
  <c r="A3117" i="47"/>
  <c r="K3117" i="47"/>
  <c r="A3118" i="47"/>
  <c r="K3118" i="47"/>
  <c r="A3119" i="47"/>
  <c r="K3119" i="47"/>
  <c r="A3120" i="47"/>
  <c r="K3120" i="47"/>
  <c r="A3121" i="47"/>
  <c r="K3121" i="47"/>
  <c r="A3122" i="47"/>
  <c r="K3122" i="47"/>
  <c r="A3123" i="47"/>
  <c r="K3123" i="47"/>
  <c r="A3124" i="47"/>
  <c r="K3124" i="47"/>
  <c r="A3125" i="47"/>
  <c r="K3125" i="47"/>
  <c r="A3126" i="47"/>
  <c r="K3126" i="47"/>
  <c r="A3127" i="47"/>
  <c r="K3127" i="47"/>
  <c r="A3128" i="47"/>
  <c r="K3128" i="47"/>
  <c r="A3129" i="47"/>
  <c r="K3129" i="47"/>
  <c r="A3130" i="47"/>
  <c r="K3130" i="47"/>
  <c r="A3131" i="47"/>
  <c r="K3131" i="47"/>
  <c r="A3132" i="47"/>
  <c r="K3132" i="47"/>
  <c r="A3133" i="47"/>
  <c r="K3133" i="47"/>
  <c r="A3134" i="47"/>
  <c r="K3134" i="47"/>
  <c r="A3135" i="47"/>
  <c r="K3135" i="47"/>
  <c r="A3136" i="47"/>
  <c r="K3136" i="47"/>
  <c r="A3137" i="47"/>
  <c r="K3137" i="47"/>
  <c r="A3138" i="47"/>
  <c r="K3138" i="47"/>
  <c r="A3139" i="47"/>
  <c r="K3139" i="47"/>
  <c r="A3140" i="47"/>
  <c r="K3140" i="47"/>
  <c r="A3141" i="47"/>
  <c r="K3141" i="47"/>
  <c r="A3142" i="47"/>
  <c r="K3142" i="47"/>
  <c r="A3143" i="47"/>
  <c r="K3143" i="47"/>
  <c r="A3144" i="47"/>
  <c r="K3144" i="47"/>
  <c r="A3145" i="47"/>
  <c r="K3145" i="47"/>
  <c r="A3146" i="47"/>
  <c r="K3146" i="47"/>
  <c r="A3147" i="47"/>
  <c r="K3147" i="47"/>
  <c r="A3148" i="47"/>
  <c r="K3148" i="47"/>
  <c r="A3149" i="47"/>
  <c r="K3149" i="47"/>
  <c r="A3150" i="47"/>
  <c r="K3150" i="47"/>
  <c r="A3151" i="47"/>
  <c r="K3151" i="47"/>
  <c r="A3152" i="47"/>
  <c r="K3152" i="47"/>
  <c r="A3153" i="47"/>
  <c r="K3153" i="47"/>
  <c r="A3154" i="47"/>
  <c r="K3154" i="47"/>
  <c r="A3155" i="47"/>
  <c r="K3155" i="47"/>
  <c r="A3156" i="47"/>
  <c r="K3156" i="47"/>
  <c r="A3157" i="47"/>
  <c r="K3157" i="47"/>
  <c r="A3158" i="47"/>
  <c r="K3158" i="47"/>
  <c r="A3159" i="47"/>
  <c r="K3159" i="47"/>
  <c r="A3160" i="47"/>
  <c r="K3160" i="47"/>
  <c r="A3161" i="47"/>
  <c r="K3161" i="47"/>
  <c r="A3162" i="47"/>
  <c r="K3162" i="47"/>
  <c r="A3163" i="47"/>
  <c r="K3163" i="47"/>
  <c r="A3164" i="47"/>
  <c r="K3164" i="47"/>
  <c r="A3165" i="47"/>
  <c r="K3165" i="47"/>
  <c r="A3166" i="47"/>
  <c r="K3166" i="47"/>
  <c r="A3167" i="47"/>
  <c r="K3167" i="47"/>
  <c r="A3168" i="47"/>
  <c r="K3168" i="47"/>
  <c r="A3169" i="47"/>
  <c r="K3169" i="47"/>
  <c r="A3170" i="47"/>
  <c r="K3170" i="47"/>
  <c r="A3171" i="47"/>
  <c r="K3171" i="47"/>
  <c r="A3172" i="47"/>
  <c r="K3172" i="47"/>
  <c r="A3173" i="47"/>
  <c r="K3173" i="47"/>
  <c r="A3174" i="47"/>
  <c r="K3174" i="47"/>
  <c r="A3175" i="47"/>
  <c r="K3175" i="47"/>
  <c r="A3176" i="47"/>
  <c r="K3176" i="47"/>
  <c r="A3177" i="47"/>
  <c r="K3177" i="47"/>
  <c r="A3178" i="47"/>
  <c r="K3178" i="47"/>
  <c r="A3179" i="47"/>
  <c r="K3179" i="47"/>
  <c r="A3180" i="47"/>
  <c r="K3180" i="47"/>
  <c r="A3181" i="47"/>
  <c r="K3181" i="47"/>
  <c r="A3182" i="47"/>
  <c r="K3182" i="47"/>
  <c r="A3183" i="47"/>
  <c r="K3183" i="47"/>
  <c r="A3184" i="47"/>
  <c r="K3184" i="47"/>
  <c r="A3185" i="47"/>
  <c r="K3185" i="47"/>
  <c r="A3186" i="47"/>
  <c r="K3186" i="47"/>
  <c r="A3187" i="47"/>
  <c r="K3187" i="47"/>
  <c r="A3188" i="47"/>
  <c r="K3188" i="47"/>
  <c r="A3189" i="47"/>
  <c r="K3189" i="47"/>
  <c r="A3190" i="47"/>
  <c r="K3190" i="47"/>
  <c r="A3191" i="47"/>
  <c r="K3191" i="47"/>
  <c r="A3192" i="47"/>
  <c r="K3192" i="47"/>
  <c r="A3193" i="47"/>
  <c r="K3193" i="47"/>
  <c r="A3194" i="47"/>
  <c r="K3194" i="47"/>
  <c r="A3195" i="47"/>
  <c r="K3195" i="47"/>
  <c r="A3196" i="47"/>
  <c r="K3196" i="47"/>
  <c r="A3197" i="47"/>
  <c r="K3197" i="47"/>
  <c r="A3198" i="47"/>
  <c r="K3198" i="47"/>
  <c r="A3199" i="47"/>
  <c r="K3199" i="47"/>
  <c r="A3200" i="47"/>
  <c r="K3200" i="47"/>
  <c r="A3201" i="47"/>
  <c r="K3201" i="47"/>
  <c r="A3202" i="47"/>
  <c r="K3202" i="47"/>
  <c r="A3203" i="47"/>
  <c r="K3203" i="47"/>
  <c r="A3204" i="47"/>
  <c r="K3204" i="47"/>
  <c r="A3205" i="47"/>
  <c r="K3205" i="47"/>
  <c r="A3206" i="47"/>
  <c r="K3206" i="47"/>
  <c r="A3207" i="47"/>
  <c r="K3207" i="47"/>
  <c r="A3208" i="47"/>
  <c r="K3208" i="47"/>
  <c r="A3209" i="47"/>
  <c r="K3209" i="47"/>
  <c r="A3210" i="47"/>
  <c r="K3210" i="47"/>
  <c r="A3211" i="47"/>
  <c r="K3211" i="47"/>
  <c r="A3212" i="47"/>
  <c r="K3212" i="47"/>
  <c r="A3213" i="47"/>
  <c r="K3213" i="47"/>
  <c r="A3214" i="47"/>
  <c r="K3214" i="47"/>
  <c r="A3215" i="47"/>
  <c r="K3215" i="47"/>
  <c r="A3216" i="47"/>
  <c r="K3216" i="47"/>
  <c r="A3217" i="47"/>
  <c r="K3217" i="47"/>
  <c r="A3218" i="47"/>
  <c r="K3218" i="47"/>
  <c r="A3219" i="47"/>
  <c r="K3219" i="47"/>
  <c r="A3220" i="47"/>
  <c r="K3220" i="47"/>
  <c r="A3221" i="47"/>
  <c r="K3221" i="47"/>
  <c r="A3222" i="47"/>
  <c r="K3222" i="47"/>
  <c r="A3223" i="47"/>
  <c r="K3223" i="47"/>
  <c r="A3224" i="47"/>
  <c r="K3224" i="47"/>
  <c r="A3225" i="47"/>
  <c r="K3225" i="47"/>
  <c r="A3226" i="47"/>
  <c r="K3226" i="47"/>
  <c r="A3227" i="47"/>
  <c r="K3227" i="47"/>
  <c r="A3228" i="47"/>
  <c r="K3228" i="47"/>
  <c r="A3229" i="47"/>
  <c r="K3229" i="47"/>
  <c r="A3230" i="47"/>
  <c r="K3230" i="47"/>
  <c r="A3231" i="47"/>
  <c r="K3231" i="47"/>
  <c r="A3232" i="47"/>
  <c r="K3232" i="47"/>
  <c r="A3233" i="47"/>
  <c r="K3233" i="47"/>
  <c r="A3234" i="47"/>
  <c r="K3234" i="47"/>
  <c r="A3235" i="47"/>
  <c r="K3235" i="47"/>
  <c r="A3236" i="47"/>
  <c r="K3236" i="47"/>
  <c r="A3237" i="47"/>
  <c r="K3237" i="47"/>
  <c r="A3238" i="47"/>
  <c r="K3238" i="47"/>
  <c r="A3239" i="47"/>
  <c r="K3239" i="47"/>
  <c r="A3240" i="47"/>
  <c r="K3240" i="47"/>
  <c r="A3241" i="47"/>
  <c r="K3241" i="47"/>
  <c r="A3242" i="47"/>
  <c r="K3242" i="47"/>
  <c r="A3243" i="47"/>
  <c r="K3243" i="47"/>
  <c r="A3244" i="47"/>
  <c r="K3244" i="47"/>
  <c r="A3245" i="47"/>
  <c r="K3245" i="47"/>
  <c r="A3246" i="47"/>
  <c r="K3246" i="47"/>
  <c r="A3247" i="47"/>
  <c r="K3247" i="47"/>
  <c r="A3248" i="47"/>
  <c r="K3248" i="47"/>
  <c r="A3249" i="47"/>
  <c r="K3249" i="47"/>
  <c r="A3250" i="47"/>
  <c r="K3250" i="47"/>
  <c r="A3251" i="47"/>
  <c r="K3251" i="47"/>
  <c r="A3252" i="47"/>
  <c r="K3252" i="47"/>
  <c r="A3253" i="47"/>
  <c r="K3253" i="47"/>
  <c r="A3254" i="47"/>
  <c r="K3254" i="47"/>
  <c r="A3255" i="47"/>
  <c r="K3255" i="47"/>
  <c r="A3256" i="47"/>
  <c r="K3256" i="47"/>
  <c r="A3257" i="47"/>
  <c r="K3257" i="47"/>
  <c r="A3258" i="47"/>
  <c r="K3258" i="47"/>
  <c r="A3259" i="47"/>
  <c r="K3259" i="47"/>
  <c r="A3260" i="47"/>
  <c r="K3260" i="47"/>
  <c r="A3261" i="47"/>
  <c r="K3261" i="47"/>
  <c r="A3262" i="47"/>
  <c r="K3262" i="47"/>
  <c r="A3263" i="47"/>
  <c r="K3263" i="47"/>
  <c r="A3264" i="47"/>
  <c r="K3264" i="47"/>
  <c r="A3265" i="47"/>
  <c r="K3265" i="47"/>
  <c r="A3266" i="47"/>
  <c r="K3266" i="47"/>
  <c r="A3267" i="47"/>
  <c r="K3267" i="47"/>
  <c r="A3268" i="47"/>
  <c r="K3268" i="47"/>
  <c r="A3269" i="47"/>
  <c r="K3269" i="47"/>
  <c r="A3270" i="47"/>
  <c r="K3270" i="47"/>
  <c r="A3271" i="47"/>
  <c r="K3271" i="47"/>
  <c r="A3272" i="47"/>
  <c r="K3272" i="47"/>
  <c r="A3273" i="47"/>
  <c r="K3273" i="47"/>
  <c r="A3274" i="47"/>
  <c r="K3274" i="47"/>
  <c r="A3275" i="47"/>
  <c r="K3275" i="47"/>
  <c r="A3276" i="47"/>
  <c r="K3276" i="47"/>
  <c r="A3277" i="47"/>
  <c r="K3277" i="47"/>
  <c r="A3278" i="47"/>
  <c r="K3278" i="47"/>
  <c r="A3279" i="47"/>
  <c r="K3279" i="47"/>
  <c r="A3280" i="47"/>
  <c r="K3280" i="47"/>
  <c r="A3281" i="47"/>
  <c r="K3281" i="47"/>
  <c r="A3282" i="47"/>
  <c r="K3282" i="47"/>
  <c r="A3283" i="47"/>
  <c r="K3283" i="47"/>
  <c r="A3284" i="47"/>
  <c r="K3284" i="47"/>
  <c r="A3285" i="47"/>
  <c r="K3285" i="47"/>
  <c r="A3286" i="47"/>
  <c r="K3286" i="47"/>
  <c r="A3287" i="47"/>
  <c r="K3287" i="47"/>
  <c r="A3288" i="47"/>
  <c r="K3288" i="47"/>
  <c r="A3289" i="47"/>
  <c r="K3289" i="47"/>
  <c r="A3290" i="47"/>
  <c r="K3290" i="47"/>
  <c r="A3291" i="47"/>
  <c r="K3291" i="47"/>
  <c r="A3292" i="47"/>
  <c r="K3292" i="47"/>
  <c r="A3293" i="47"/>
  <c r="K3293" i="47"/>
  <c r="A3294" i="47"/>
  <c r="K3294" i="47"/>
  <c r="A3295" i="47"/>
  <c r="K3295" i="47"/>
  <c r="A3296" i="47"/>
  <c r="K3296" i="47"/>
  <c r="A3297" i="47"/>
  <c r="K3297" i="47"/>
  <c r="A3298" i="47"/>
  <c r="K3298" i="47"/>
  <c r="A3299" i="47"/>
  <c r="K3299" i="47"/>
  <c r="A3300" i="47"/>
  <c r="K3300" i="47"/>
  <c r="A3301" i="47"/>
  <c r="K3301" i="47"/>
  <c r="A3302" i="47"/>
  <c r="K3302" i="47"/>
  <c r="A3303" i="47"/>
  <c r="K3303" i="47"/>
  <c r="A3304" i="47"/>
  <c r="K3304" i="47"/>
  <c r="A3305" i="47"/>
  <c r="K3305" i="47"/>
  <c r="A3306" i="47"/>
  <c r="K3306" i="47"/>
  <c r="A3307" i="47"/>
  <c r="K3307" i="47"/>
  <c r="A3308" i="47"/>
  <c r="K3308" i="47"/>
  <c r="A3309" i="47"/>
  <c r="K3309" i="47"/>
  <c r="A3310" i="47"/>
  <c r="K3310" i="47"/>
  <c r="A3311" i="47"/>
  <c r="K3311" i="47"/>
  <c r="A3312" i="47"/>
  <c r="K3312" i="47"/>
  <c r="A3313" i="47"/>
  <c r="K3313" i="47"/>
  <c r="A3314" i="47"/>
  <c r="K3314" i="47"/>
  <c r="A3315" i="47"/>
  <c r="K3315" i="47"/>
  <c r="A3316" i="47"/>
  <c r="K3316" i="47"/>
  <c r="A3317" i="47"/>
  <c r="K3317" i="47"/>
  <c r="A3318" i="47"/>
  <c r="K3318" i="47"/>
  <c r="A3319" i="47"/>
  <c r="K3319" i="47"/>
  <c r="A3320" i="47"/>
  <c r="K3320" i="47"/>
  <c r="A3321" i="47"/>
  <c r="K3321" i="47"/>
  <c r="A3322" i="47"/>
  <c r="K3322" i="47"/>
  <c r="A3323" i="47"/>
  <c r="K3323" i="47"/>
  <c r="A3324" i="47"/>
  <c r="K3324" i="47"/>
  <c r="A3325" i="47"/>
  <c r="K3325" i="47"/>
  <c r="A3326" i="47"/>
  <c r="K3326" i="47"/>
  <c r="A3327" i="47"/>
  <c r="K3327" i="47"/>
  <c r="A3328" i="47"/>
  <c r="K3328" i="47"/>
  <c r="A3329" i="47"/>
  <c r="K3329" i="47"/>
  <c r="A3330" i="47"/>
  <c r="K3330" i="47"/>
  <c r="A3331" i="47"/>
  <c r="K3331" i="47"/>
  <c r="A3332" i="47"/>
  <c r="K3332" i="47"/>
  <c r="A3333" i="47"/>
  <c r="K3333" i="47"/>
  <c r="A3334" i="47"/>
  <c r="K3334" i="47"/>
  <c r="A3335" i="47"/>
  <c r="K3335" i="47"/>
  <c r="A3336" i="47"/>
  <c r="K3336" i="47"/>
  <c r="A3337" i="47"/>
  <c r="K3337" i="47"/>
  <c r="A3338" i="47"/>
  <c r="K3338" i="47"/>
  <c r="A3339" i="47"/>
  <c r="K3339" i="47"/>
  <c r="A3340" i="47"/>
  <c r="K3340" i="47"/>
  <c r="A3341" i="47"/>
  <c r="K3341" i="47"/>
  <c r="A3342" i="47"/>
  <c r="K3342" i="47"/>
  <c r="A3343" i="47"/>
  <c r="K3343" i="47"/>
  <c r="A3344" i="47"/>
  <c r="K3344" i="47"/>
  <c r="A3345" i="47"/>
  <c r="K3345" i="47"/>
  <c r="A3346" i="47"/>
  <c r="K3346" i="47"/>
  <c r="A3347" i="47"/>
  <c r="K3347" i="47"/>
  <c r="A3348" i="47"/>
  <c r="K3348" i="47"/>
  <c r="A3349" i="47"/>
  <c r="K3349" i="47"/>
  <c r="A3350" i="47"/>
  <c r="K3350" i="47"/>
  <c r="A3351" i="47"/>
  <c r="K3351" i="47"/>
  <c r="A3352" i="47"/>
  <c r="K3352" i="47"/>
  <c r="A3353" i="47"/>
  <c r="K3353" i="47"/>
  <c r="A3354" i="47"/>
  <c r="K3354" i="47"/>
  <c r="A3355" i="47"/>
  <c r="K3355" i="47"/>
  <c r="A3356" i="47"/>
  <c r="K3356" i="47"/>
  <c r="A3357" i="47"/>
  <c r="K3357" i="47"/>
  <c r="A3358" i="47"/>
  <c r="K3358" i="47"/>
  <c r="A3359" i="47"/>
  <c r="K3359" i="47"/>
  <c r="A3360" i="47"/>
  <c r="K3360" i="47"/>
  <c r="A3361" i="47"/>
  <c r="K3361" i="47"/>
  <c r="A3362" i="47"/>
  <c r="K3362" i="47"/>
  <c r="A3363" i="47"/>
  <c r="K3363" i="47"/>
  <c r="A3364" i="47"/>
  <c r="K3364" i="47"/>
  <c r="A3365" i="47"/>
  <c r="K3365" i="47"/>
  <c r="A3366" i="47"/>
  <c r="K3366" i="47"/>
  <c r="A3367" i="47"/>
  <c r="K3367" i="47"/>
  <c r="A3368" i="47"/>
  <c r="K3368" i="47"/>
  <c r="A3369" i="47"/>
  <c r="K3369" i="47"/>
  <c r="A3370" i="47"/>
  <c r="K3370" i="47"/>
  <c r="A3371" i="47"/>
  <c r="K3371" i="47"/>
  <c r="A3372" i="47"/>
  <c r="K3372" i="47"/>
  <c r="A3373" i="47"/>
  <c r="K3373" i="47"/>
  <c r="A3374" i="47"/>
  <c r="K3374" i="47"/>
  <c r="A3375" i="47"/>
  <c r="K3375" i="47"/>
  <c r="A3376" i="47"/>
  <c r="K3376" i="47"/>
  <c r="A3377" i="47"/>
  <c r="K3377" i="47"/>
  <c r="A3378" i="47"/>
  <c r="K3378" i="47"/>
  <c r="A3379" i="47"/>
  <c r="K3379" i="47"/>
  <c r="A3380" i="47"/>
  <c r="K3380" i="47"/>
  <c r="A3381" i="47"/>
  <c r="K3381" i="47"/>
  <c r="A3382" i="47"/>
  <c r="K3382" i="47"/>
  <c r="A3383" i="47"/>
  <c r="K3383" i="47"/>
  <c r="A3384" i="47"/>
  <c r="K3384" i="47"/>
  <c r="A3385" i="47"/>
  <c r="K3385" i="47"/>
  <c r="A3386" i="47"/>
  <c r="K3386" i="47"/>
  <c r="A3387" i="47"/>
  <c r="K3387" i="47"/>
  <c r="A3388" i="47"/>
  <c r="K3388" i="47"/>
  <c r="A3389" i="47"/>
  <c r="K3389" i="47"/>
  <c r="A3390" i="47"/>
  <c r="K3390" i="47"/>
  <c r="A3391" i="47"/>
  <c r="K3391" i="47"/>
  <c r="A3392" i="47"/>
  <c r="K3392" i="47"/>
  <c r="A3393" i="47"/>
  <c r="K3393" i="47"/>
  <c r="A3394" i="47"/>
  <c r="K3394" i="47"/>
  <c r="A3395" i="47"/>
  <c r="K3395" i="47"/>
  <c r="A3396" i="47"/>
  <c r="K3396" i="47"/>
  <c r="A3397" i="47"/>
  <c r="K3397" i="47"/>
  <c r="A3398" i="47"/>
  <c r="K3398" i="47"/>
  <c r="A3399" i="47"/>
  <c r="K3399" i="47"/>
  <c r="A3400" i="47"/>
  <c r="K3400" i="47"/>
  <c r="A3401" i="47"/>
  <c r="K3401" i="47"/>
  <c r="A3402" i="47"/>
  <c r="K3402" i="47"/>
  <c r="A3403" i="47"/>
  <c r="K3403" i="47"/>
  <c r="A3404" i="47"/>
  <c r="K3404" i="47"/>
  <c r="A3405" i="47"/>
  <c r="K3405" i="47"/>
  <c r="A3406" i="47"/>
  <c r="K3406" i="47"/>
  <c r="A3407" i="47"/>
  <c r="K3407" i="47"/>
  <c r="A3408" i="47"/>
  <c r="K3408" i="47"/>
  <c r="A3409" i="47"/>
  <c r="K3409" i="47"/>
  <c r="A3410" i="47"/>
  <c r="K3410" i="47"/>
  <c r="A3411" i="47"/>
  <c r="K3411" i="47"/>
  <c r="A3412" i="47"/>
  <c r="K3412" i="47"/>
  <c r="A3413" i="47"/>
  <c r="K3413" i="47"/>
  <c r="A3414" i="47"/>
  <c r="K3414" i="47"/>
  <c r="A3415" i="47"/>
  <c r="K3415" i="47"/>
  <c r="A3416" i="47"/>
  <c r="K3416" i="47"/>
  <c r="A3417" i="47"/>
  <c r="K3417" i="47"/>
  <c r="A3418" i="47"/>
  <c r="K3418" i="47"/>
  <c r="A3419" i="47"/>
  <c r="K3419" i="47"/>
  <c r="A3420" i="47"/>
  <c r="K3420" i="47"/>
  <c r="A3421" i="47"/>
  <c r="K3421" i="47"/>
  <c r="A3422" i="47"/>
  <c r="K3422" i="47"/>
  <c r="A3423" i="47"/>
  <c r="K3423" i="47"/>
  <c r="A3424" i="47"/>
  <c r="K3424" i="47"/>
  <c r="A3425" i="47"/>
  <c r="K3425" i="47"/>
  <c r="A3426" i="47"/>
  <c r="K3426" i="47"/>
  <c r="A3427" i="47"/>
  <c r="K3427" i="47"/>
  <c r="A3428" i="47"/>
  <c r="K3428" i="47"/>
  <c r="A3429" i="47"/>
  <c r="K3429" i="47"/>
  <c r="A3430" i="47"/>
  <c r="K3430" i="47"/>
  <c r="A3431" i="47"/>
  <c r="K3431" i="47"/>
  <c r="A3432" i="47"/>
  <c r="K3432" i="47"/>
  <c r="A3433" i="47"/>
  <c r="K3433" i="47"/>
  <c r="A3434" i="47"/>
  <c r="K3434" i="47"/>
  <c r="A3435" i="47"/>
  <c r="K3435" i="47"/>
  <c r="A3436" i="47"/>
  <c r="K3436" i="47"/>
  <c r="A3437" i="47"/>
  <c r="K3437" i="47"/>
  <c r="A3438" i="47"/>
  <c r="K3438" i="47"/>
  <c r="A3439" i="47"/>
  <c r="K3439" i="47"/>
  <c r="A3440" i="47"/>
  <c r="K3440" i="47"/>
  <c r="A3441" i="47"/>
  <c r="K3441" i="47"/>
  <c r="A3442" i="47"/>
  <c r="K3442" i="47"/>
  <c r="A3443" i="47"/>
  <c r="K3443" i="47"/>
  <c r="A3444" i="47"/>
  <c r="K3444" i="47"/>
  <c r="A3445" i="47"/>
  <c r="K3445" i="47"/>
  <c r="A3446" i="47"/>
  <c r="K3446" i="47"/>
  <c r="A3447" i="47"/>
  <c r="K3447" i="47"/>
  <c r="A3448" i="47"/>
  <c r="K3448" i="47"/>
  <c r="A3449" i="47"/>
  <c r="K3449" i="47"/>
  <c r="A3450" i="47"/>
  <c r="K3450" i="47"/>
  <c r="A3451" i="47"/>
  <c r="K3451" i="47"/>
  <c r="A3452" i="47"/>
  <c r="K3452" i="47"/>
  <c r="A3453" i="47"/>
  <c r="K3453" i="47"/>
  <c r="A3454" i="47"/>
  <c r="K3454" i="47"/>
  <c r="A3455" i="47"/>
  <c r="K3455" i="47"/>
  <c r="A3456" i="47"/>
  <c r="K3456" i="47"/>
  <c r="A3457" i="47"/>
  <c r="K3457" i="47"/>
  <c r="A3458" i="47"/>
  <c r="K3458" i="47"/>
  <c r="A3459" i="47"/>
  <c r="K3459" i="47"/>
  <c r="A3460" i="47"/>
  <c r="K3460" i="47"/>
  <c r="A3461" i="47"/>
  <c r="K3461" i="47"/>
  <c r="A3462" i="47"/>
  <c r="K3462" i="47"/>
  <c r="A3463" i="47"/>
  <c r="K3463" i="47"/>
  <c r="A3464" i="47"/>
  <c r="K3464" i="47"/>
  <c r="A3465" i="47"/>
  <c r="K3465" i="47"/>
  <c r="A3466" i="47"/>
  <c r="K3466" i="47"/>
  <c r="A3467" i="47"/>
  <c r="K3467" i="47"/>
  <c r="A3468" i="47"/>
  <c r="K3468" i="47"/>
  <c r="A3469" i="47"/>
  <c r="K3469" i="47"/>
  <c r="A3470" i="47"/>
  <c r="K3470" i="47"/>
  <c r="A3471" i="47"/>
  <c r="K3471" i="47"/>
  <c r="A3472" i="47"/>
  <c r="K3472" i="47"/>
  <c r="A3473" i="47"/>
  <c r="K3473" i="47"/>
  <c r="A3474" i="47"/>
  <c r="K3474" i="47"/>
  <c r="A3475" i="47"/>
  <c r="K3475" i="47"/>
  <c r="A3476" i="47"/>
  <c r="K3476" i="47"/>
  <c r="A3477" i="47"/>
  <c r="K3477" i="47"/>
  <c r="A3478" i="47"/>
  <c r="K3478" i="47"/>
  <c r="A3479" i="47"/>
  <c r="K3479" i="47"/>
  <c r="A3480" i="47"/>
  <c r="K3480" i="47"/>
  <c r="A3481" i="47"/>
  <c r="K3481" i="47"/>
  <c r="A3482" i="47"/>
  <c r="K3482" i="47"/>
  <c r="A3483" i="47"/>
  <c r="K3483" i="47"/>
  <c r="A3484" i="47"/>
  <c r="K3484" i="47"/>
  <c r="A3485" i="47"/>
  <c r="K3485" i="47"/>
  <c r="A3486" i="47"/>
  <c r="K3486" i="47"/>
  <c r="A3487" i="47"/>
  <c r="K3487" i="47"/>
  <c r="A3488" i="47"/>
  <c r="K3488" i="47"/>
  <c r="A3489" i="47"/>
  <c r="K3489" i="47"/>
  <c r="A3490" i="47"/>
  <c r="K3490" i="47"/>
  <c r="A3491" i="47"/>
  <c r="K3491" i="47"/>
  <c r="A3492" i="47"/>
  <c r="K3492" i="47"/>
  <c r="A3493" i="47"/>
  <c r="K3493" i="47"/>
  <c r="A3494" i="47"/>
  <c r="K3494" i="47"/>
  <c r="A3495" i="47"/>
  <c r="K3495" i="47"/>
  <c r="A3496" i="47"/>
  <c r="K3496" i="47"/>
  <c r="A3497" i="47"/>
  <c r="K3497" i="47"/>
  <c r="A3498" i="47"/>
  <c r="K3498" i="47"/>
  <c r="A3499" i="47"/>
  <c r="K3499" i="47"/>
  <c r="A3500" i="47"/>
  <c r="K3500" i="47"/>
  <c r="A3501" i="47"/>
  <c r="K3501" i="47"/>
  <c r="A3502" i="47"/>
  <c r="K3502" i="47"/>
  <c r="A3503" i="47"/>
  <c r="K3503" i="47"/>
  <c r="A3504" i="47"/>
  <c r="K3504" i="47"/>
  <c r="A3505" i="47"/>
  <c r="K3505" i="47"/>
  <c r="A3506" i="47"/>
  <c r="K3506" i="47"/>
  <c r="A3507" i="47"/>
  <c r="K3507" i="47"/>
  <c r="A3508" i="47"/>
  <c r="K3508" i="47"/>
  <c r="A3509" i="47"/>
  <c r="K3509" i="47"/>
  <c r="A3510" i="47"/>
  <c r="K3510" i="47"/>
  <c r="A3511" i="47"/>
  <c r="K3511" i="47"/>
  <c r="A3512" i="47"/>
  <c r="K3512" i="47"/>
  <c r="A3513" i="47"/>
  <c r="K3513" i="47"/>
  <c r="A3514" i="47"/>
  <c r="K3514" i="47"/>
  <c r="A3515" i="47"/>
  <c r="K3515" i="47"/>
  <c r="A3516" i="47"/>
  <c r="K3516" i="47"/>
  <c r="A3517" i="47"/>
  <c r="K3517" i="47"/>
  <c r="A3518" i="47"/>
  <c r="K3518" i="47"/>
  <c r="A3519" i="47"/>
  <c r="K3519" i="47"/>
  <c r="A3520" i="47"/>
  <c r="K3520" i="47"/>
  <c r="A3521" i="47"/>
  <c r="K3521" i="47"/>
  <c r="A3522" i="47"/>
  <c r="K3522" i="47"/>
  <c r="A3523" i="47"/>
  <c r="K3523" i="47"/>
  <c r="A3524" i="47"/>
  <c r="K3524" i="47"/>
  <c r="A3525" i="47"/>
  <c r="K3525" i="47"/>
  <c r="A3526" i="47"/>
  <c r="K3526" i="47"/>
  <c r="A3527" i="47"/>
  <c r="K3527" i="47"/>
  <c r="A3528" i="47"/>
  <c r="K3528" i="47"/>
  <c r="A3529" i="47"/>
  <c r="K3529" i="47"/>
  <c r="A3530" i="47"/>
  <c r="K3530" i="47"/>
  <c r="A3531" i="47"/>
  <c r="K3531" i="47"/>
  <c r="A3532" i="47"/>
  <c r="K3532" i="47"/>
  <c r="A3533" i="47"/>
  <c r="K3533" i="47"/>
  <c r="A3534" i="47"/>
  <c r="K3534" i="47"/>
  <c r="A3535" i="47"/>
  <c r="K3535" i="47"/>
  <c r="A3536" i="47"/>
  <c r="K3536" i="47"/>
  <c r="A3537" i="47"/>
  <c r="K3537" i="47"/>
  <c r="A3538" i="47"/>
  <c r="K3538" i="47"/>
  <c r="A3539" i="47"/>
  <c r="K3539" i="47"/>
  <c r="A3540" i="47"/>
  <c r="K3540" i="47"/>
  <c r="A3541" i="47"/>
  <c r="K3541" i="47"/>
  <c r="A3542" i="47"/>
  <c r="K3542" i="47"/>
  <c r="A3543" i="47"/>
  <c r="K3543" i="47"/>
  <c r="A3544" i="47"/>
  <c r="K3544" i="47"/>
  <c r="A3545" i="47"/>
  <c r="K3545" i="47"/>
  <c r="A3546" i="47"/>
  <c r="K3546" i="47"/>
  <c r="A3547" i="47"/>
  <c r="K3547" i="47"/>
  <c r="A3548" i="47"/>
  <c r="K3548" i="47"/>
  <c r="A3549" i="47"/>
  <c r="K3549" i="47"/>
  <c r="A3550" i="47"/>
  <c r="K3550" i="47"/>
  <c r="A3551" i="47"/>
  <c r="K3551" i="47"/>
  <c r="A3552" i="47"/>
  <c r="K3552" i="47"/>
  <c r="A3553" i="47"/>
  <c r="K3553" i="47"/>
  <c r="A3554" i="47"/>
  <c r="K3554" i="47"/>
  <c r="A3555" i="47"/>
  <c r="K3555" i="47"/>
  <c r="A3556" i="47"/>
  <c r="K3556" i="47"/>
  <c r="A3557" i="47"/>
  <c r="K3557" i="47"/>
  <c r="A3558" i="47"/>
  <c r="K3558" i="47"/>
  <c r="A3559" i="47"/>
  <c r="K3559" i="47"/>
  <c r="A3560" i="47"/>
  <c r="K3560" i="47"/>
  <c r="A3561" i="47"/>
  <c r="K3561" i="47"/>
  <c r="A3562" i="47"/>
  <c r="K3562" i="47"/>
  <c r="A3563" i="47"/>
  <c r="K3563" i="47"/>
  <c r="A3564" i="47"/>
  <c r="K3564" i="47"/>
  <c r="A3565" i="47"/>
  <c r="K3565" i="47"/>
  <c r="A3566" i="47"/>
  <c r="K3566" i="47"/>
  <c r="A3567" i="47"/>
  <c r="K3567" i="47"/>
  <c r="A3568" i="47"/>
  <c r="K3568" i="47"/>
  <c r="A3569" i="47"/>
  <c r="K3569" i="47"/>
  <c r="A3570" i="47"/>
  <c r="K3570" i="47"/>
  <c r="A3571" i="47"/>
  <c r="K3571" i="47"/>
  <c r="A3572" i="47"/>
  <c r="K3572" i="47"/>
  <c r="A3573" i="47"/>
  <c r="K3573" i="47"/>
  <c r="A3574" i="47"/>
  <c r="K3574" i="47"/>
  <c r="A3575" i="47"/>
  <c r="K3575" i="47"/>
  <c r="A3576" i="47"/>
  <c r="K3576" i="47"/>
  <c r="A3577" i="47"/>
  <c r="K3577" i="47"/>
  <c r="A3578" i="47"/>
  <c r="K3578" i="47"/>
  <c r="A3579" i="47"/>
  <c r="K3579" i="47"/>
  <c r="A3580" i="47"/>
  <c r="K3580" i="47"/>
  <c r="A3581" i="47"/>
  <c r="K3581" i="47"/>
  <c r="A3582" i="47"/>
  <c r="K3582" i="47"/>
  <c r="A3583" i="47"/>
  <c r="K3583" i="47"/>
  <c r="A3584" i="47"/>
  <c r="K3584" i="47"/>
  <c r="A3585" i="47"/>
  <c r="K3585" i="47"/>
  <c r="A3586" i="47"/>
  <c r="K3586" i="47"/>
  <c r="A3587" i="47"/>
  <c r="K3587" i="47"/>
  <c r="A3588" i="47"/>
  <c r="K3588" i="47"/>
  <c r="A3589" i="47"/>
  <c r="K3589" i="47"/>
  <c r="A3590" i="47"/>
  <c r="K3590" i="47"/>
  <c r="A3591" i="47"/>
  <c r="K3591" i="47"/>
  <c r="A3592" i="47"/>
  <c r="K3592" i="47"/>
  <c r="A3593" i="47"/>
  <c r="K3593" i="47"/>
  <c r="A3594" i="47"/>
  <c r="K3594" i="47"/>
  <c r="A3595" i="47"/>
  <c r="K3595" i="47"/>
  <c r="A3596" i="47"/>
  <c r="K3596" i="47"/>
  <c r="A3597" i="47"/>
  <c r="K3597" i="47"/>
  <c r="A3598" i="47"/>
  <c r="K3598" i="47"/>
  <c r="A3599" i="47"/>
  <c r="K3599" i="47"/>
  <c r="A3600" i="47"/>
  <c r="K3600" i="47"/>
  <c r="A3601" i="47"/>
  <c r="K3601" i="47"/>
  <c r="A3602" i="47"/>
  <c r="K3602" i="47"/>
  <c r="A3603" i="47"/>
  <c r="K3603" i="47"/>
  <c r="A3604" i="47"/>
  <c r="K3604" i="47"/>
  <c r="A3605" i="47"/>
  <c r="K3605" i="47"/>
  <c r="A3606" i="47"/>
  <c r="K3606" i="47"/>
  <c r="A3607" i="47"/>
  <c r="K3607" i="47"/>
  <c r="A3608" i="47"/>
  <c r="K3608" i="47"/>
  <c r="A3609" i="47"/>
  <c r="K3609" i="47"/>
  <c r="A3610" i="47"/>
  <c r="K3610" i="47"/>
  <c r="A3611" i="47"/>
  <c r="K3611" i="47"/>
  <c r="A3612" i="47"/>
  <c r="K3612" i="47"/>
  <c r="A3613" i="47"/>
  <c r="K3613" i="47"/>
  <c r="A3614" i="47"/>
  <c r="K3614" i="47"/>
  <c r="A3615" i="47"/>
  <c r="K3615" i="47"/>
  <c r="A3616" i="47"/>
  <c r="K3616" i="47"/>
  <c r="A3617" i="47"/>
  <c r="K3617" i="47"/>
  <c r="A3618" i="47"/>
  <c r="K3618" i="47"/>
  <c r="A3619" i="47"/>
  <c r="K3619" i="47"/>
  <c r="A3620" i="47"/>
  <c r="K3620" i="47"/>
  <c r="A3621" i="47"/>
  <c r="K3621" i="47"/>
  <c r="A3622" i="47"/>
  <c r="K3622" i="47"/>
  <c r="A3623" i="47"/>
  <c r="K3623" i="47"/>
  <c r="A3624" i="47"/>
  <c r="K3624" i="47"/>
  <c r="A3625" i="47"/>
  <c r="K3625" i="47"/>
  <c r="A3626" i="47"/>
  <c r="K3626" i="47"/>
  <c r="A3627" i="47"/>
  <c r="K3627" i="47"/>
  <c r="A3628" i="47"/>
  <c r="K3628" i="47"/>
  <c r="A3629" i="47"/>
  <c r="K3629" i="47"/>
  <c r="A3630" i="47"/>
  <c r="K3630" i="47"/>
  <c r="A3631" i="47"/>
  <c r="K3631" i="47"/>
  <c r="A3632" i="47"/>
  <c r="K3632" i="47"/>
  <c r="A3633" i="47"/>
  <c r="K3633" i="47"/>
  <c r="A3634" i="47"/>
  <c r="K3634" i="47"/>
  <c r="A3635" i="47"/>
  <c r="K3635" i="47"/>
  <c r="A3636" i="47"/>
  <c r="K3636" i="47"/>
  <c r="A3637" i="47"/>
  <c r="K3637" i="47"/>
  <c r="A3638" i="47"/>
  <c r="K3638" i="47"/>
  <c r="A3639" i="47"/>
  <c r="K3639" i="47"/>
  <c r="A3640" i="47"/>
  <c r="K3640" i="47"/>
  <c r="A3641" i="47"/>
  <c r="K3641" i="47"/>
  <c r="A3642" i="47"/>
  <c r="K3642" i="47"/>
  <c r="A3643" i="47"/>
  <c r="K3643" i="47"/>
  <c r="A3644" i="47"/>
  <c r="K3644" i="47"/>
  <c r="A3645" i="47"/>
  <c r="K3645" i="47"/>
  <c r="A3646" i="47"/>
  <c r="K3646" i="47"/>
  <c r="A3647" i="47"/>
  <c r="K3647" i="47"/>
  <c r="A3648" i="47"/>
  <c r="K3648" i="47"/>
  <c r="A3649" i="47"/>
  <c r="K3649" i="47"/>
  <c r="A3650" i="47"/>
  <c r="K3650" i="47"/>
  <c r="A3651" i="47"/>
  <c r="K3651" i="47"/>
  <c r="A3652" i="47"/>
  <c r="K3652" i="47"/>
  <c r="A3653" i="47"/>
  <c r="K3653" i="47"/>
  <c r="A3654" i="47"/>
  <c r="K3654" i="47"/>
  <c r="A3655" i="47"/>
  <c r="K3655" i="47"/>
  <c r="A3656" i="47"/>
  <c r="K3656" i="47"/>
  <c r="A3657" i="47"/>
  <c r="K3657" i="47"/>
  <c r="A3658" i="47"/>
  <c r="K3658" i="47"/>
  <c r="A3659" i="47"/>
  <c r="K3659" i="47"/>
  <c r="A3660" i="47"/>
  <c r="K3660" i="47"/>
  <c r="A3661" i="47"/>
  <c r="K3661" i="47"/>
  <c r="A3662" i="47"/>
  <c r="K3662" i="47"/>
  <c r="A3663" i="47"/>
  <c r="K3663" i="47"/>
  <c r="A3664" i="47"/>
  <c r="K3664" i="47"/>
  <c r="A3665" i="47"/>
  <c r="K3665" i="47"/>
  <c r="A3666" i="47"/>
  <c r="K3666" i="47"/>
  <c r="A3667" i="47"/>
  <c r="K3667" i="47"/>
  <c r="A3668" i="47"/>
  <c r="K3668" i="47"/>
  <c r="A3669" i="47"/>
  <c r="K3669" i="47"/>
  <c r="A3670" i="47"/>
  <c r="K3670" i="47"/>
  <c r="A3671" i="47"/>
  <c r="K3671" i="47"/>
  <c r="A3672" i="47"/>
  <c r="K3672" i="47"/>
  <c r="A3673" i="47"/>
  <c r="K3673" i="47"/>
  <c r="A3674" i="47"/>
  <c r="K3674" i="47"/>
  <c r="A3675" i="47"/>
  <c r="K3675" i="47"/>
  <c r="A3676" i="47"/>
  <c r="K3676" i="47"/>
  <c r="A3677" i="47"/>
  <c r="K3677" i="47"/>
  <c r="A3678" i="47"/>
  <c r="K3678" i="47"/>
  <c r="A3679" i="47"/>
  <c r="K3679" i="47"/>
  <c r="A3680" i="47"/>
  <c r="K3680" i="47"/>
  <c r="A3681" i="47"/>
  <c r="K3681" i="47"/>
  <c r="A3682" i="47"/>
  <c r="K3682" i="47"/>
  <c r="A3683" i="47"/>
  <c r="K3683" i="47"/>
  <c r="A3684" i="47"/>
  <c r="K3684" i="47"/>
  <c r="A3685" i="47"/>
  <c r="K3685" i="47"/>
  <c r="A3686" i="47"/>
  <c r="K3686" i="47"/>
  <c r="A3687" i="47"/>
  <c r="K3687" i="47"/>
  <c r="A3688" i="47"/>
  <c r="K3688" i="47"/>
  <c r="A3689" i="47"/>
  <c r="K3689" i="47"/>
  <c r="A3690" i="47"/>
  <c r="K3690" i="47"/>
  <c r="A3691" i="47"/>
  <c r="K3691" i="47"/>
  <c r="A3692" i="47"/>
  <c r="K3692" i="47"/>
  <c r="A3693" i="47"/>
  <c r="K3693" i="47"/>
  <c r="A3694" i="47"/>
  <c r="K3694" i="47"/>
  <c r="A3695" i="47"/>
  <c r="K3695" i="47"/>
  <c r="A3696" i="47"/>
  <c r="K3696" i="47"/>
  <c r="A3697" i="47"/>
  <c r="K3697" i="47"/>
  <c r="A3698" i="47"/>
  <c r="K3698" i="47"/>
  <c r="A3699" i="47"/>
  <c r="K3699" i="47"/>
  <c r="A3700" i="47"/>
  <c r="K3700" i="47"/>
  <c r="A3701" i="47"/>
  <c r="K3701" i="47"/>
  <c r="A3702" i="47"/>
  <c r="K3702" i="47"/>
  <c r="A3703" i="47"/>
  <c r="K3703" i="47"/>
  <c r="A3704" i="47"/>
  <c r="K3704" i="47"/>
  <c r="A3705" i="47"/>
  <c r="K3705" i="47"/>
  <c r="A3706" i="47"/>
  <c r="K3706" i="47"/>
  <c r="A3707" i="47"/>
  <c r="K3707" i="47"/>
  <c r="A3708" i="47"/>
  <c r="K3708" i="47"/>
  <c r="A3709" i="47"/>
  <c r="K3709" i="47"/>
  <c r="A3710" i="47"/>
  <c r="K3710" i="47"/>
  <c r="A3711" i="47"/>
  <c r="K3711" i="47"/>
  <c r="A3712" i="47"/>
  <c r="K3712" i="47"/>
  <c r="A3713" i="47"/>
  <c r="K3713" i="47"/>
  <c r="A3714" i="47"/>
  <c r="K3714" i="47"/>
  <c r="A3715" i="47"/>
  <c r="K3715" i="47"/>
  <c r="A3716" i="47"/>
  <c r="K3716" i="47"/>
  <c r="A3717" i="47"/>
  <c r="K3717" i="47"/>
  <c r="A3718" i="47"/>
  <c r="K3718" i="47"/>
  <c r="A3719" i="47"/>
  <c r="K3719" i="47"/>
  <c r="A3720" i="47"/>
  <c r="K3720" i="47"/>
  <c r="A3721" i="47"/>
  <c r="K3721" i="47"/>
  <c r="A3722" i="47"/>
  <c r="K3722" i="47"/>
  <c r="A3723" i="47"/>
  <c r="K3723" i="47"/>
  <c r="A3724" i="47"/>
  <c r="K3724" i="47"/>
  <c r="A3725" i="47"/>
  <c r="K3725" i="47"/>
  <c r="A3726" i="47"/>
  <c r="K3726" i="47"/>
  <c r="A3727" i="47"/>
  <c r="K3727" i="47"/>
  <c r="A3728" i="47"/>
  <c r="K3728" i="47"/>
  <c r="A3729" i="47"/>
  <c r="K3729" i="47"/>
  <c r="A3730" i="47"/>
  <c r="K3730" i="47"/>
  <c r="A3731" i="47"/>
  <c r="K3731" i="47"/>
  <c r="A3732" i="47"/>
  <c r="K3732" i="47"/>
  <c r="A3733" i="47"/>
  <c r="K3733" i="47"/>
  <c r="A3734" i="47"/>
  <c r="K3734" i="47"/>
  <c r="A3735" i="47"/>
  <c r="K3735" i="47"/>
  <c r="A3736" i="47"/>
  <c r="K3736" i="47"/>
  <c r="A3737" i="47"/>
  <c r="K3737" i="47"/>
  <c r="A3738" i="47"/>
  <c r="K3738" i="47"/>
  <c r="A3739" i="47"/>
  <c r="K3739" i="47"/>
  <c r="A3740" i="47"/>
  <c r="K3740" i="47"/>
  <c r="A3741" i="47"/>
  <c r="K3741" i="47"/>
  <c r="A3742" i="47"/>
  <c r="K3742" i="47"/>
  <c r="A3743" i="47"/>
  <c r="K3743" i="47"/>
  <c r="A3744" i="47"/>
  <c r="K3744" i="47"/>
  <c r="A3745" i="47"/>
  <c r="K3745" i="47"/>
  <c r="A3746" i="47"/>
  <c r="K3746" i="47"/>
  <c r="A3747" i="47"/>
  <c r="K3747" i="47"/>
  <c r="A3748" i="47"/>
  <c r="K3748" i="47"/>
  <c r="A3749" i="47"/>
  <c r="K3749" i="47"/>
  <c r="A3750" i="47"/>
  <c r="K3750" i="47"/>
  <c r="A3751" i="47"/>
  <c r="K3751" i="47"/>
  <c r="A3752" i="47"/>
  <c r="K3752" i="47"/>
  <c r="A3753" i="47"/>
  <c r="K3753" i="47"/>
  <c r="A3754" i="47"/>
  <c r="K3754" i="47"/>
  <c r="A3755" i="47"/>
  <c r="K3755" i="47"/>
  <c r="A3756" i="47"/>
  <c r="K3756" i="47"/>
  <c r="A3757" i="47"/>
  <c r="K3757" i="47"/>
  <c r="A3758" i="47"/>
  <c r="K3758" i="47"/>
  <c r="A3759" i="47"/>
  <c r="K3759" i="47"/>
  <c r="A3760" i="47"/>
  <c r="K3760" i="47"/>
  <c r="A3761" i="47"/>
  <c r="K3761" i="47"/>
  <c r="A3762" i="47"/>
  <c r="K3762" i="47"/>
  <c r="A3763" i="47"/>
  <c r="K3763" i="47"/>
  <c r="A3764" i="47"/>
  <c r="K3764" i="47"/>
  <c r="A3765" i="47"/>
  <c r="K3765" i="47"/>
  <c r="A3766" i="47"/>
  <c r="K3766" i="47"/>
  <c r="A3767" i="47"/>
  <c r="K3767" i="47"/>
  <c r="A3768" i="47"/>
  <c r="K3768" i="47"/>
  <c r="A3769" i="47"/>
  <c r="K3769" i="47"/>
  <c r="A3770" i="47"/>
  <c r="K3770" i="47"/>
  <c r="A3771" i="47"/>
  <c r="K3771" i="47"/>
  <c r="A3772" i="47"/>
  <c r="K3772" i="47"/>
  <c r="A3773" i="47"/>
  <c r="K3773" i="47"/>
  <c r="A3774" i="47"/>
  <c r="K3774" i="47"/>
  <c r="A3775" i="47"/>
  <c r="K3775" i="47"/>
  <c r="A3776" i="47"/>
  <c r="K3776" i="47"/>
  <c r="A3777" i="47"/>
  <c r="K3777" i="47"/>
  <c r="A3778" i="47"/>
  <c r="K3778" i="47"/>
  <c r="A3779" i="47"/>
  <c r="K3779" i="47"/>
  <c r="A3780" i="47"/>
  <c r="K3780" i="47"/>
  <c r="A3781" i="47"/>
  <c r="K3781" i="47"/>
  <c r="A3782" i="47"/>
  <c r="K3782" i="47"/>
  <c r="A3783" i="47"/>
  <c r="K3783" i="47"/>
  <c r="A3784" i="47"/>
  <c r="K3784" i="47"/>
  <c r="A3785" i="47"/>
  <c r="K3785" i="47"/>
  <c r="A3786" i="47"/>
  <c r="K3786" i="47"/>
  <c r="A3787" i="47"/>
  <c r="K3787" i="47"/>
  <c r="A3788" i="47"/>
  <c r="K3788" i="47"/>
  <c r="A3789" i="47"/>
  <c r="K3789" i="47"/>
  <c r="A3790" i="47"/>
  <c r="K3790" i="47"/>
  <c r="A3791" i="47"/>
  <c r="K3791" i="47"/>
  <c r="A3792" i="47"/>
  <c r="K3792" i="47"/>
  <c r="A3793" i="47"/>
  <c r="K3793" i="47"/>
  <c r="A3794" i="47"/>
  <c r="K3794" i="47"/>
  <c r="A3795" i="47"/>
  <c r="K3795" i="47"/>
  <c r="A3796" i="47"/>
  <c r="K3796" i="47"/>
  <c r="A3797" i="47"/>
  <c r="K3797" i="47"/>
  <c r="A3798" i="47"/>
  <c r="K3798" i="47"/>
  <c r="A3799" i="47"/>
  <c r="K3799" i="47"/>
  <c r="A3800" i="47"/>
  <c r="K3800" i="47"/>
  <c r="A3801" i="47"/>
  <c r="K3801" i="47"/>
  <c r="A3802" i="47"/>
  <c r="K3802" i="47"/>
  <c r="A3803" i="47"/>
  <c r="K3803" i="47"/>
  <c r="A3804" i="47"/>
  <c r="K3804" i="47"/>
  <c r="A3805" i="47"/>
  <c r="K3805" i="47"/>
  <c r="A3806" i="47"/>
  <c r="K3806" i="47"/>
  <c r="A3807" i="47"/>
  <c r="K3807" i="47"/>
  <c r="A3808" i="47"/>
  <c r="K3808" i="47"/>
  <c r="A3809" i="47"/>
  <c r="K3809" i="47"/>
  <c r="A3810" i="47"/>
  <c r="K3810" i="47"/>
  <c r="A3811" i="47"/>
  <c r="K3811" i="47"/>
  <c r="A3812" i="47"/>
  <c r="K3812" i="47"/>
  <c r="A3813" i="47"/>
  <c r="K3813" i="47"/>
  <c r="A3814" i="47"/>
  <c r="K3814" i="47"/>
  <c r="A3815" i="47"/>
  <c r="K3815" i="47"/>
  <c r="A3816" i="47"/>
  <c r="K3816" i="47"/>
  <c r="A3817" i="47"/>
  <c r="K3817" i="47"/>
  <c r="A3818" i="47"/>
  <c r="K3818" i="47"/>
  <c r="A3819" i="47"/>
  <c r="K3819" i="47"/>
  <c r="A3820" i="47"/>
  <c r="K3820" i="47"/>
  <c r="A3821" i="47"/>
  <c r="K3821" i="47"/>
  <c r="A3822" i="47"/>
  <c r="K3822" i="47"/>
  <c r="A3823" i="47"/>
  <c r="K3823" i="47"/>
  <c r="A3824" i="47"/>
  <c r="K3824" i="47"/>
  <c r="A3825" i="47"/>
  <c r="K3825" i="47"/>
  <c r="A3826" i="47"/>
  <c r="K3826" i="47"/>
  <c r="A3827" i="47"/>
  <c r="K3827" i="47"/>
  <c r="A3828" i="47"/>
  <c r="K3828" i="47"/>
  <c r="A3829" i="47"/>
  <c r="K3829" i="47"/>
  <c r="A3830" i="47"/>
  <c r="K3830" i="47"/>
  <c r="A3831" i="47"/>
  <c r="K3831" i="47"/>
  <c r="A3832" i="47"/>
  <c r="K3832" i="47"/>
  <c r="A3833" i="47"/>
  <c r="K3833" i="47"/>
  <c r="A3834" i="47"/>
  <c r="K3834" i="47"/>
  <c r="A3835" i="47"/>
  <c r="K3835" i="47"/>
  <c r="A3836" i="47"/>
  <c r="K3836" i="47"/>
  <c r="A3837" i="47"/>
  <c r="K3837" i="47"/>
  <c r="A3838" i="47"/>
  <c r="K3838" i="47"/>
  <c r="A3839" i="47"/>
  <c r="K3839" i="47"/>
  <c r="A3840" i="47"/>
  <c r="K3840" i="47"/>
  <c r="A3841" i="47"/>
  <c r="K3841" i="47"/>
  <c r="A3842" i="47"/>
  <c r="K3842" i="47"/>
  <c r="A3843" i="47"/>
  <c r="K3843" i="47"/>
  <c r="A3844" i="47"/>
  <c r="K3844" i="47"/>
  <c r="A3845" i="47"/>
  <c r="K3845" i="47"/>
  <c r="A3846" i="47"/>
  <c r="K3846" i="47"/>
  <c r="A3847" i="47"/>
  <c r="K3847" i="47"/>
  <c r="A3848" i="47"/>
  <c r="K3848" i="47"/>
  <c r="A3849" i="47"/>
  <c r="K3849" i="47"/>
  <c r="A3850" i="47"/>
  <c r="K3850" i="47"/>
  <c r="A3851" i="47"/>
  <c r="K3851" i="47"/>
  <c r="A3852" i="47"/>
  <c r="K3852" i="47"/>
  <c r="A3853" i="47"/>
  <c r="K3853" i="47"/>
  <c r="A3854" i="47"/>
  <c r="K3854" i="47"/>
  <c r="A3855" i="47"/>
  <c r="K3855" i="47"/>
  <c r="A3856" i="47"/>
  <c r="K3856" i="47"/>
  <c r="A3857" i="47"/>
  <c r="K3857" i="47"/>
  <c r="A3858" i="47"/>
  <c r="K3858" i="47"/>
  <c r="A3859" i="47"/>
  <c r="K3859" i="47"/>
  <c r="A3860" i="47"/>
  <c r="K3860" i="47"/>
  <c r="A3861" i="47"/>
  <c r="K3861" i="47"/>
  <c r="A3862" i="47"/>
  <c r="K3862" i="47"/>
  <c r="A3863" i="47"/>
  <c r="K3863" i="47"/>
  <c r="A3864" i="47"/>
  <c r="K3864" i="47"/>
  <c r="A3865" i="47"/>
  <c r="K3865" i="47"/>
  <c r="A3866" i="47"/>
  <c r="K3866" i="47"/>
  <c r="A3867" i="47"/>
  <c r="K3867" i="47"/>
  <c r="A3868" i="47"/>
  <c r="K3868" i="47"/>
  <c r="A3869" i="47"/>
  <c r="K3869" i="47"/>
  <c r="A3870" i="47"/>
  <c r="K3870" i="47"/>
  <c r="A3871" i="47"/>
  <c r="K3871" i="47"/>
  <c r="A3872" i="47"/>
  <c r="K3872" i="47"/>
  <c r="A3873" i="47"/>
  <c r="K3873" i="47"/>
  <c r="A3874" i="47"/>
  <c r="K3874" i="47"/>
  <c r="A3875" i="47"/>
  <c r="K3875" i="47"/>
  <c r="A3876" i="47"/>
  <c r="K3876" i="47"/>
  <c r="A3877" i="47"/>
  <c r="K3877" i="47"/>
  <c r="A3878" i="47"/>
  <c r="K3878" i="47"/>
  <c r="A3879" i="47"/>
  <c r="K3879" i="47"/>
  <c r="A3880" i="47"/>
  <c r="K3880" i="47"/>
  <c r="A3881" i="47"/>
  <c r="K3881" i="47"/>
  <c r="A3882" i="47"/>
  <c r="K3882" i="47"/>
  <c r="A3883" i="47"/>
  <c r="K3883" i="47"/>
  <c r="A3884" i="47"/>
  <c r="K3884" i="47"/>
  <c r="A3885" i="47"/>
  <c r="K3885" i="47"/>
  <c r="A3886" i="47"/>
  <c r="K3886" i="47"/>
  <c r="A3887" i="47"/>
  <c r="K3887" i="47"/>
  <c r="A3888" i="47"/>
  <c r="K3888" i="47"/>
  <c r="A3889" i="47"/>
  <c r="K3889" i="47"/>
  <c r="A3890" i="47"/>
  <c r="K3890" i="47"/>
  <c r="A3891" i="47"/>
  <c r="K3891" i="47"/>
  <c r="A3892" i="47"/>
  <c r="K3892" i="47"/>
  <c r="A3893" i="47"/>
  <c r="K3893" i="47"/>
  <c r="A3894" i="47"/>
  <c r="K3894" i="47"/>
  <c r="A3895" i="47"/>
  <c r="K3895" i="47"/>
  <c r="A3896" i="47"/>
  <c r="K3896" i="47"/>
  <c r="A3897" i="47"/>
  <c r="K3897" i="47"/>
  <c r="A3898" i="47"/>
  <c r="K3898" i="47"/>
  <c r="A3899" i="47"/>
  <c r="K3899" i="47"/>
  <c r="A3900" i="47"/>
  <c r="K3900" i="47"/>
  <c r="A3901" i="47"/>
  <c r="K3901" i="47"/>
  <c r="A3902" i="47"/>
  <c r="K3902" i="47"/>
  <c r="A3903" i="47"/>
  <c r="K3903" i="47"/>
  <c r="A3904" i="47"/>
  <c r="K3904" i="47"/>
  <c r="A3905" i="47"/>
  <c r="K3905" i="47"/>
  <c r="A3906" i="47"/>
  <c r="K3906" i="47"/>
  <c r="A3907" i="47"/>
  <c r="K3907" i="47"/>
  <c r="A3908" i="47"/>
  <c r="K3908" i="47"/>
  <c r="A3909" i="47"/>
  <c r="K3909" i="47"/>
  <c r="A3910" i="47"/>
  <c r="K3910" i="47"/>
  <c r="A3911" i="47"/>
  <c r="K3911" i="47"/>
  <c r="A3912" i="47"/>
  <c r="K3912" i="47"/>
  <c r="A3913" i="47"/>
  <c r="K3913" i="47"/>
  <c r="A3914" i="47"/>
  <c r="K3914" i="47"/>
  <c r="A3915" i="47"/>
  <c r="K3915" i="47"/>
  <c r="A3916" i="47"/>
  <c r="K3916" i="47"/>
  <c r="A3917" i="47"/>
  <c r="K3917" i="47"/>
  <c r="A3918" i="47"/>
  <c r="K3918" i="47"/>
  <c r="A3919" i="47"/>
  <c r="K3919" i="47"/>
  <c r="A3920" i="47"/>
  <c r="K3920" i="47"/>
  <c r="A3921" i="47"/>
  <c r="K3921" i="47"/>
  <c r="A3922" i="47"/>
  <c r="K3922" i="47"/>
  <c r="A3923" i="47"/>
  <c r="K3923" i="47"/>
  <c r="A3924" i="47"/>
  <c r="K3924" i="47"/>
  <c r="A3925" i="47"/>
  <c r="K3925" i="47"/>
  <c r="A3926" i="47"/>
  <c r="K3926" i="47"/>
  <c r="A3927" i="47"/>
  <c r="K3927" i="47"/>
  <c r="A3928" i="47"/>
  <c r="K3928" i="47"/>
  <c r="A3929" i="47"/>
  <c r="K3929" i="47"/>
  <c r="A3930" i="47"/>
  <c r="K3930" i="47"/>
  <c r="A3931" i="47"/>
  <c r="K3931" i="47"/>
  <c r="A3932" i="47"/>
  <c r="K3932" i="47"/>
  <c r="A3933" i="47"/>
  <c r="K3933" i="47"/>
  <c r="A3934" i="47"/>
  <c r="K3934" i="47"/>
  <c r="A3935" i="47"/>
  <c r="K3935" i="47"/>
  <c r="A3936" i="47"/>
  <c r="K3936" i="47"/>
  <c r="A3937" i="47"/>
  <c r="K3937" i="47"/>
  <c r="A3938" i="47"/>
  <c r="K3938" i="47"/>
  <c r="A3939" i="47"/>
  <c r="K3939" i="47"/>
  <c r="A3940" i="47"/>
  <c r="K3940" i="47"/>
  <c r="A3941" i="47"/>
  <c r="K3941" i="47"/>
  <c r="A3942" i="47"/>
  <c r="K3942" i="47"/>
  <c r="A3943" i="47"/>
  <c r="K3943" i="47"/>
  <c r="A3944" i="47"/>
  <c r="K3944" i="47"/>
  <c r="A3945" i="47"/>
  <c r="K3945" i="47"/>
  <c r="A3946" i="47"/>
  <c r="K3946" i="47"/>
  <c r="A3947" i="47"/>
  <c r="K3947" i="47"/>
  <c r="A3948" i="47"/>
  <c r="K3948" i="47"/>
  <c r="A3949" i="47"/>
  <c r="K3949" i="47"/>
  <c r="A3950" i="47"/>
  <c r="K3950" i="47"/>
  <c r="A3951" i="47"/>
  <c r="K3951" i="47"/>
  <c r="A3952" i="47"/>
  <c r="K3952" i="47"/>
  <c r="A3953" i="47"/>
  <c r="K3953" i="47"/>
  <c r="A3954" i="47"/>
  <c r="K3954" i="47"/>
  <c r="A3955" i="47"/>
  <c r="K3955" i="47"/>
  <c r="A3956" i="47"/>
  <c r="K3956" i="47"/>
  <c r="A3957" i="47"/>
  <c r="K3957" i="47"/>
  <c r="A3958" i="47"/>
  <c r="K3958" i="47"/>
  <c r="A3959" i="47"/>
  <c r="K3959" i="47"/>
  <c r="A3960" i="47"/>
  <c r="K3960" i="47"/>
  <c r="A3961" i="47"/>
  <c r="K3961" i="47"/>
  <c r="A3962" i="47"/>
  <c r="K3962" i="47"/>
  <c r="A3963" i="47"/>
  <c r="K3963" i="47"/>
  <c r="A3964" i="47"/>
  <c r="K3964" i="47"/>
  <c r="A3965" i="47"/>
  <c r="K3965" i="47"/>
  <c r="A3966" i="47"/>
  <c r="K3966" i="47"/>
  <c r="A3967" i="47"/>
  <c r="K3967" i="47"/>
  <c r="A3968" i="47"/>
  <c r="K3968" i="47"/>
  <c r="A3969" i="47"/>
  <c r="K3969" i="47"/>
  <c r="A3970" i="47"/>
  <c r="K3970" i="47"/>
  <c r="A3971" i="47"/>
  <c r="K3971" i="47"/>
  <c r="A3972" i="47"/>
  <c r="K3972" i="47"/>
  <c r="A3973" i="47"/>
  <c r="K3973" i="47"/>
  <c r="A3974" i="47"/>
  <c r="K3974" i="47"/>
  <c r="A3975" i="47"/>
  <c r="K3975" i="47"/>
  <c r="A3976" i="47"/>
  <c r="K3976" i="47"/>
  <c r="A3977" i="47"/>
  <c r="K3977" i="47"/>
  <c r="A3978" i="47"/>
  <c r="K3978" i="47"/>
  <c r="A3979" i="47"/>
  <c r="K3979" i="47"/>
  <c r="A3980" i="47"/>
  <c r="K3980" i="47"/>
  <c r="A3981" i="47"/>
  <c r="K3981" i="47"/>
  <c r="A3982" i="47"/>
  <c r="K3982" i="47"/>
  <c r="A3983" i="47"/>
  <c r="K3983" i="47"/>
  <c r="A3984" i="47"/>
  <c r="K3984" i="47"/>
  <c r="A3985" i="47"/>
  <c r="K3985" i="47"/>
  <c r="A3986" i="47"/>
  <c r="K3986" i="47"/>
  <c r="A3987" i="47"/>
  <c r="K3987" i="47"/>
  <c r="A3988" i="47"/>
  <c r="K3988" i="47"/>
  <c r="A3989" i="47"/>
  <c r="K3989" i="47"/>
  <c r="A3990" i="47"/>
  <c r="K3990" i="47"/>
  <c r="A3991" i="47"/>
  <c r="K3991" i="47"/>
  <c r="A3992" i="47"/>
  <c r="K3992" i="47"/>
  <c r="A3993" i="47"/>
  <c r="K3993" i="47"/>
  <c r="A3994" i="47"/>
  <c r="K3994" i="47"/>
  <c r="A3995" i="47"/>
  <c r="K3995" i="47"/>
  <c r="A3996" i="47"/>
  <c r="K3996" i="47"/>
  <c r="A3997" i="47"/>
  <c r="K3997" i="47"/>
  <c r="A3998" i="47"/>
  <c r="K3998" i="47"/>
  <c r="A3999" i="47"/>
  <c r="K3999" i="47"/>
  <c r="A4000" i="47"/>
  <c r="K4000" i="47"/>
  <c r="A4001" i="47"/>
  <c r="K4001" i="47"/>
  <c r="A4002" i="47"/>
  <c r="K4002" i="47"/>
  <c r="A4003" i="47"/>
  <c r="K4003" i="47"/>
  <c r="A4004" i="47"/>
  <c r="K4004" i="47"/>
  <c r="A4005" i="47"/>
  <c r="K4005" i="47"/>
  <c r="A4006" i="47"/>
  <c r="K4006" i="47"/>
  <c r="A4007" i="47"/>
  <c r="K4007" i="47"/>
  <c r="A4008" i="47"/>
  <c r="K4008" i="47"/>
  <c r="A4009" i="47"/>
  <c r="K4009" i="47"/>
  <c r="A4010" i="47"/>
  <c r="K4010" i="47"/>
  <c r="A4011" i="47"/>
  <c r="K4011" i="47"/>
  <c r="A4012" i="47"/>
  <c r="K4012" i="47"/>
  <c r="A4013" i="47"/>
  <c r="K4013" i="47"/>
  <c r="A4014" i="47"/>
  <c r="K4014" i="47"/>
  <c r="A4015" i="47"/>
  <c r="K4015" i="47"/>
  <c r="A4016" i="47"/>
  <c r="K4016" i="47"/>
  <c r="A4017" i="47"/>
  <c r="K4017" i="47"/>
  <c r="A4018" i="47"/>
  <c r="K4018" i="47"/>
  <c r="A4019" i="47"/>
  <c r="K4019" i="47"/>
  <c r="A4020" i="47"/>
  <c r="K4020" i="47"/>
  <c r="A4021" i="47"/>
  <c r="K4021" i="47"/>
  <c r="A4022" i="47"/>
  <c r="K4022" i="47"/>
  <c r="A4023" i="47"/>
  <c r="K4023" i="47"/>
  <c r="A4024" i="47"/>
  <c r="K4024" i="47"/>
  <c r="A4025" i="47"/>
  <c r="K4025" i="47"/>
  <c r="A4026" i="47"/>
  <c r="K4026" i="47"/>
  <c r="A4027" i="47"/>
  <c r="K4027" i="47"/>
  <c r="A4028" i="47"/>
  <c r="K4028" i="47"/>
  <c r="A4029" i="47"/>
  <c r="K4029" i="47"/>
  <c r="A4030" i="47"/>
  <c r="K4030" i="47"/>
  <c r="A4031" i="47"/>
  <c r="K4031" i="47"/>
  <c r="A4032" i="47"/>
  <c r="K4032" i="47"/>
  <c r="A4033" i="47"/>
  <c r="K4033" i="47"/>
  <c r="A4034" i="47"/>
  <c r="K4034" i="47"/>
  <c r="A4035" i="47"/>
  <c r="K4035" i="47"/>
  <c r="A4036" i="47"/>
  <c r="K4036" i="47"/>
  <c r="A4037" i="47"/>
  <c r="K4037" i="47"/>
  <c r="A4038" i="47"/>
  <c r="K4038" i="47"/>
  <c r="A4039" i="47"/>
  <c r="K4039" i="47"/>
  <c r="A4040" i="47"/>
  <c r="K4040" i="47"/>
  <c r="A4041" i="47"/>
  <c r="K4041" i="47"/>
  <c r="A4042" i="47"/>
  <c r="K4042" i="47"/>
  <c r="A4043" i="47"/>
  <c r="K4043" i="47"/>
  <c r="A4044" i="47"/>
  <c r="K4044" i="47"/>
  <c r="A4045" i="47"/>
  <c r="K4045" i="47"/>
  <c r="A4046" i="47"/>
  <c r="K4046" i="47"/>
  <c r="A4047" i="47"/>
  <c r="K4047" i="47"/>
  <c r="A4048" i="47"/>
  <c r="K4048" i="47"/>
  <c r="A4049" i="47"/>
  <c r="K4049" i="47"/>
  <c r="A4050" i="47"/>
  <c r="K4050" i="47"/>
  <c r="A4051" i="47"/>
  <c r="K4051" i="47"/>
  <c r="A4052" i="47"/>
  <c r="K4052" i="47"/>
  <c r="A4053" i="47"/>
  <c r="K4053" i="47"/>
  <c r="A4054" i="47"/>
  <c r="K4054" i="47"/>
  <c r="A4055" i="47"/>
  <c r="K4055" i="47"/>
  <c r="A4056" i="47"/>
  <c r="K4056" i="47"/>
  <c r="A4057" i="47"/>
  <c r="K4057" i="47"/>
  <c r="A4058" i="47"/>
  <c r="K4058" i="47"/>
  <c r="A4059" i="47"/>
  <c r="K4059" i="47"/>
  <c r="A4060" i="47"/>
  <c r="K4060" i="47"/>
  <c r="A4061" i="47"/>
  <c r="K4061" i="47"/>
  <c r="A4062" i="47"/>
  <c r="K4062" i="47"/>
  <c r="A4063" i="47"/>
  <c r="K4063" i="47"/>
  <c r="A4064" i="47"/>
  <c r="K4064" i="47"/>
  <c r="A4065" i="47"/>
  <c r="K4065" i="47"/>
  <c r="A4066" i="47"/>
  <c r="K4066" i="47"/>
  <c r="A4067" i="47"/>
  <c r="K4067" i="47"/>
  <c r="A4068" i="47"/>
  <c r="K4068" i="47"/>
  <c r="A4069" i="47"/>
  <c r="K4069" i="47"/>
  <c r="A4070" i="47"/>
  <c r="K4070" i="47"/>
  <c r="A4071" i="47"/>
  <c r="K4071" i="47"/>
  <c r="A4072" i="47"/>
  <c r="K4072" i="47"/>
  <c r="A4073" i="47"/>
  <c r="K4073" i="47"/>
  <c r="A4074" i="47"/>
  <c r="K4074" i="47"/>
  <c r="A4075" i="47"/>
  <c r="K4075" i="47"/>
  <c r="A4076" i="47"/>
  <c r="K4076" i="47"/>
  <c r="A4077" i="47"/>
  <c r="K4077" i="47"/>
  <c r="A4078" i="47"/>
  <c r="K4078" i="47"/>
  <c r="A4079" i="47"/>
  <c r="K4079" i="47"/>
  <c r="A4080" i="47"/>
  <c r="K4080" i="47"/>
  <c r="A4081" i="47"/>
  <c r="K4081" i="47"/>
  <c r="A4082" i="47"/>
  <c r="K4082" i="47"/>
  <c r="A4083" i="47"/>
  <c r="K4083" i="47"/>
  <c r="A4084" i="47"/>
  <c r="K4084" i="47"/>
  <c r="A4085" i="47"/>
  <c r="K4085" i="47"/>
  <c r="A4086" i="47"/>
  <c r="K4086" i="47"/>
  <c r="A4087" i="47"/>
  <c r="K4087" i="47"/>
  <c r="A4088" i="47"/>
  <c r="K4088" i="47"/>
  <c r="A4089" i="47"/>
  <c r="K4089" i="47"/>
  <c r="A4090" i="47"/>
  <c r="K4090" i="47"/>
  <c r="A4091" i="47"/>
  <c r="K4091" i="47"/>
  <c r="A4092" i="47"/>
  <c r="K4092" i="47"/>
  <c r="A4093" i="47"/>
  <c r="K4093" i="47"/>
  <c r="A4094" i="47"/>
  <c r="K4094" i="47"/>
  <c r="A4095" i="47"/>
  <c r="K4095" i="47"/>
  <c r="A4096" i="47"/>
  <c r="K4096" i="47"/>
  <c r="A4097" i="47"/>
  <c r="K4097" i="47"/>
  <c r="A4098" i="47"/>
  <c r="K4098" i="47"/>
  <c r="A4099" i="47"/>
  <c r="K4099" i="47"/>
  <c r="A4100" i="47"/>
  <c r="K4100" i="47"/>
  <c r="A4101" i="47"/>
  <c r="K4101" i="47"/>
  <c r="A4102" i="47"/>
  <c r="K4102" i="47"/>
  <c r="A4103" i="47"/>
  <c r="K4103" i="47"/>
  <c r="A4104" i="47"/>
  <c r="K4104" i="47"/>
  <c r="A4105" i="47"/>
  <c r="K4105" i="47"/>
  <c r="A4106" i="47"/>
  <c r="K4106" i="47"/>
  <c r="A4107" i="47"/>
  <c r="K4107" i="47"/>
  <c r="A4108" i="47"/>
  <c r="K4108" i="47"/>
  <c r="A4109" i="47"/>
  <c r="K4109" i="47"/>
  <c r="A4110" i="47"/>
  <c r="K4110" i="47"/>
  <c r="A4111" i="47"/>
  <c r="K4111" i="47"/>
  <c r="A4112" i="47"/>
  <c r="K4112" i="47"/>
  <c r="A4113" i="47"/>
  <c r="K4113" i="47"/>
  <c r="A4114" i="47"/>
  <c r="K4114" i="47"/>
  <c r="A4115" i="47"/>
  <c r="K4115" i="47"/>
  <c r="A4116" i="47"/>
  <c r="K4116" i="47"/>
  <c r="A4117" i="47"/>
  <c r="K4117" i="47"/>
  <c r="A4118" i="47"/>
  <c r="K4118" i="47"/>
  <c r="A4119" i="47"/>
  <c r="K4119" i="47"/>
  <c r="A4120" i="47"/>
  <c r="K4120" i="47"/>
  <c r="A4121" i="47"/>
  <c r="K4121" i="47"/>
  <c r="A4122" i="47"/>
  <c r="K4122" i="47"/>
  <c r="A4123" i="47"/>
  <c r="K4123" i="47"/>
  <c r="A4124" i="47"/>
  <c r="K4124" i="47"/>
  <c r="A4125" i="47"/>
  <c r="K4125" i="47"/>
  <c r="A4126" i="47"/>
  <c r="K4126" i="47"/>
  <c r="A4127" i="47"/>
  <c r="K4127" i="47"/>
  <c r="A4128" i="47"/>
  <c r="K4128" i="47"/>
  <c r="A4129" i="47"/>
  <c r="K4129" i="47"/>
  <c r="A4130" i="47"/>
  <c r="K4130" i="47"/>
  <c r="A4131" i="47"/>
  <c r="K4131" i="47"/>
  <c r="A4132" i="47"/>
  <c r="K4132" i="47"/>
  <c r="A4133" i="47"/>
  <c r="K4133" i="47"/>
  <c r="A4134" i="47"/>
  <c r="K4134" i="47"/>
  <c r="A4135" i="47"/>
  <c r="K4135" i="47"/>
  <c r="A4136" i="47"/>
  <c r="K4136" i="47"/>
  <c r="A4137" i="47"/>
  <c r="K4137" i="47"/>
  <c r="A4138" i="47"/>
  <c r="K4138" i="47"/>
  <c r="A4139" i="47"/>
  <c r="K4139" i="47"/>
  <c r="A4140" i="47"/>
  <c r="K4140" i="47"/>
  <c r="A4141" i="47"/>
  <c r="K4141" i="47"/>
  <c r="A4142" i="47"/>
  <c r="K4142" i="47"/>
  <c r="A4143" i="47"/>
  <c r="K4143" i="47"/>
  <c r="A4144" i="47"/>
  <c r="K4144" i="47"/>
  <c r="A4145" i="47"/>
  <c r="K4145" i="47"/>
  <c r="A4146" i="47"/>
  <c r="K4146" i="47"/>
  <c r="A4147" i="47"/>
  <c r="K4147" i="47"/>
  <c r="A4148" i="47"/>
  <c r="K4148" i="47"/>
  <c r="A4149" i="47"/>
  <c r="K4149" i="47"/>
  <c r="A4150" i="47"/>
  <c r="K4150" i="47"/>
  <c r="A4151" i="47"/>
  <c r="K4151" i="47"/>
  <c r="A4152" i="47"/>
  <c r="K4152" i="47"/>
  <c r="A4153" i="47"/>
  <c r="K4153" i="47"/>
  <c r="A4154" i="47"/>
  <c r="K4154" i="47"/>
  <c r="A4155" i="47"/>
  <c r="K4155" i="47"/>
  <c r="A4156" i="47"/>
  <c r="K4156" i="47"/>
  <c r="A4157" i="47"/>
  <c r="K4157" i="47"/>
  <c r="A4158" i="47"/>
  <c r="K4158" i="47"/>
  <c r="A4159" i="47"/>
  <c r="K4159" i="47"/>
  <c r="A4160" i="47"/>
  <c r="K4160" i="47"/>
  <c r="A4161" i="47"/>
  <c r="K4161" i="47"/>
  <c r="A4162" i="47"/>
  <c r="K4162" i="47"/>
  <c r="A4163" i="47"/>
  <c r="K4163" i="47"/>
  <c r="A4164" i="47"/>
  <c r="K4164" i="47"/>
  <c r="A4165" i="47"/>
  <c r="K4165" i="47"/>
  <c r="A4166" i="47"/>
  <c r="K4166" i="47"/>
  <c r="A4167" i="47"/>
  <c r="K4167" i="47"/>
  <c r="A4168" i="47"/>
  <c r="K4168" i="47"/>
  <c r="A4169" i="47"/>
  <c r="K4169" i="47"/>
  <c r="A4170" i="47"/>
  <c r="K4170" i="47"/>
  <c r="A4171" i="47"/>
  <c r="K4171" i="47"/>
  <c r="A4172" i="47"/>
  <c r="K4172" i="47"/>
  <c r="A4173" i="47"/>
  <c r="K4173" i="47"/>
  <c r="A4174" i="47"/>
  <c r="K4174" i="47"/>
  <c r="A4175" i="47"/>
  <c r="K4175" i="47"/>
  <c r="A4176" i="47"/>
  <c r="K4176" i="47"/>
  <c r="A4177" i="47"/>
  <c r="K4177" i="47"/>
  <c r="A4178" i="47"/>
  <c r="K4178" i="47"/>
  <c r="A4179" i="47"/>
  <c r="K4179" i="47"/>
  <c r="A4180" i="47"/>
  <c r="K4180" i="47"/>
  <c r="A4181" i="47"/>
  <c r="K4181" i="47"/>
  <c r="A4182" i="47"/>
  <c r="K4182" i="47"/>
  <c r="A4183" i="47"/>
  <c r="K4183" i="47"/>
  <c r="A4184" i="47"/>
  <c r="K4184" i="47"/>
  <c r="A4185" i="47"/>
  <c r="K4185" i="47"/>
  <c r="A4186" i="47"/>
  <c r="K4186" i="47"/>
  <c r="A4187" i="47"/>
  <c r="K4187" i="47"/>
  <c r="A4188" i="47"/>
  <c r="K4188" i="47"/>
  <c r="A4189" i="47"/>
  <c r="K4189" i="47"/>
  <c r="A4190" i="47"/>
  <c r="K4190" i="47"/>
  <c r="A4191" i="47"/>
  <c r="K4191" i="47"/>
  <c r="A4192" i="47"/>
  <c r="K4192" i="47"/>
  <c r="A4193" i="47"/>
  <c r="K4193" i="47"/>
  <c r="A4194" i="47"/>
  <c r="K4194" i="47"/>
  <c r="A4195" i="47"/>
  <c r="K4195" i="47"/>
  <c r="A4196" i="47"/>
  <c r="K4196" i="47"/>
  <c r="A4197" i="47"/>
  <c r="K4197" i="47"/>
  <c r="A4198" i="47"/>
  <c r="K4198" i="47"/>
  <c r="A4199" i="47"/>
  <c r="K4199" i="47"/>
  <c r="A4200" i="47"/>
  <c r="K4200" i="47"/>
  <c r="A4201" i="47"/>
  <c r="K4201" i="47"/>
  <c r="A4202" i="47"/>
  <c r="K4202" i="47"/>
  <c r="A4203" i="47"/>
  <c r="K4203" i="47"/>
  <c r="A4204" i="47"/>
  <c r="K4204" i="47"/>
  <c r="A4205" i="47"/>
  <c r="K4205" i="47"/>
  <c r="A4206" i="47"/>
  <c r="K4206" i="47"/>
  <c r="A4207" i="47"/>
  <c r="K4207" i="47"/>
  <c r="A4208" i="47"/>
  <c r="K4208" i="47"/>
  <c r="A4209" i="47"/>
  <c r="K4209" i="47"/>
  <c r="A4210" i="47"/>
  <c r="K4210" i="47"/>
  <c r="A4211" i="47"/>
  <c r="K4211" i="47"/>
  <c r="A4212" i="47"/>
  <c r="K4212" i="47"/>
  <c r="A4213" i="47"/>
  <c r="K4213" i="47"/>
  <c r="A4214" i="47"/>
  <c r="K4214" i="47"/>
  <c r="A4215" i="47"/>
  <c r="K4215" i="47"/>
  <c r="A4216" i="47"/>
  <c r="K4216" i="47"/>
  <c r="A4217" i="47"/>
  <c r="K4217" i="47"/>
  <c r="A4218" i="47"/>
  <c r="K4218" i="47"/>
  <c r="A4219" i="47"/>
  <c r="K4219" i="47"/>
  <c r="A4220" i="47"/>
  <c r="K4220" i="47"/>
  <c r="A4221" i="47"/>
  <c r="K4221" i="47"/>
  <c r="A4222" i="47"/>
  <c r="K4222" i="47"/>
  <c r="A4223" i="47"/>
  <c r="K4223" i="47"/>
  <c r="A4224" i="47"/>
  <c r="K4224" i="47"/>
  <c r="A4225" i="47"/>
  <c r="K4225" i="47"/>
  <c r="A4226" i="47"/>
  <c r="K4226" i="47"/>
  <c r="A4227" i="47"/>
  <c r="K4227" i="47"/>
  <c r="A4228" i="47"/>
  <c r="K4228" i="47"/>
  <c r="A4229" i="47"/>
  <c r="K4229" i="47"/>
  <c r="A4230" i="47"/>
  <c r="K4230" i="47"/>
  <c r="A4231" i="47"/>
  <c r="K4231" i="47"/>
  <c r="A4232" i="47"/>
  <c r="K4232" i="47"/>
  <c r="A4233" i="47"/>
  <c r="K4233" i="47"/>
  <c r="A4234" i="47"/>
  <c r="K4234" i="47"/>
  <c r="A4235" i="47"/>
  <c r="K4235" i="47"/>
  <c r="A4236" i="47"/>
  <c r="K4236" i="47"/>
  <c r="A4237" i="47"/>
  <c r="K4237" i="47"/>
  <c r="A4238" i="47"/>
  <c r="K4238" i="47"/>
  <c r="A4239" i="47"/>
  <c r="K4239" i="47"/>
  <c r="A4240" i="47"/>
  <c r="K4240" i="47"/>
  <c r="A4241" i="47"/>
  <c r="K4241" i="47"/>
  <c r="A4242" i="47"/>
  <c r="K4242" i="47"/>
  <c r="A4243" i="47"/>
  <c r="K4243" i="47"/>
  <c r="A4244" i="47"/>
  <c r="K4244" i="47"/>
  <c r="A4245" i="47"/>
  <c r="K4245" i="47"/>
  <c r="A4246" i="47"/>
  <c r="K4246" i="47"/>
  <c r="A4247" i="47"/>
  <c r="K4247" i="47"/>
  <c r="A4248" i="47"/>
  <c r="K4248" i="47"/>
  <c r="A4249" i="47"/>
  <c r="K4249" i="47"/>
  <c r="A4250" i="47"/>
  <c r="K4250" i="47"/>
  <c r="A4251" i="47"/>
  <c r="K4251" i="47"/>
  <c r="A4252" i="47"/>
  <c r="K4252" i="47"/>
  <c r="A4253" i="47"/>
  <c r="K4253" i="47"/>
  <c r="A4254" i="47"/>
  <c r="K4254" i="47"/>
  <c r="A4255" i="47"/>
  <c r="K4255" i="47"/>
  <c r="A4256" i="47"/>
  <c r="K4256" i="47"/>
  <c r="A4257" i="47"/>
  <c r="K4257" i="47"/>
  <c r="A4258" i="47"/>
  <c r="K4258" i="47"/>
  <c r="A4259" i="47"/>
  <c r="K4259" i="47"/>
  <c r="A4260" i="47"/>
  <c r="K4260" i="47"/>
  <c r="A4261" i="47"/>
  <c r="K4261" i="47"/>
  <c r="A4262" i="47"/>
  <c r="K4262" i="47"/>
  <c r="A4263" i="47"/>
  <c r="K4263" i="47"/>
  <c r="A4264" i="47"/>
  <c r="K4264" i="47"/>
  <c r="A4265" i="47"/>
  <c r="K4265" i="47"/>
  <c r="A4266" i="47"/>
  <c r="K4266" i="47"/>
  <c r="A4267" i="47"/>
  <c r="K4267" i="47"/>
  <c r="A4268" i="47"/>
  <c r="K4268" i="47"/>
  <c r="A4269" i="47"/>
  <c r="K4269" i="47"/>
  <c r="A4270" i="47"/>
  <c r="K4270" i="47"/>
  <c r="A4271" i="47"/>
  <c r="K4271" i="47"/>
  <c r="A4272" i="47"/>
  <c r="K4272" i="47"/>
  <c r="A4273" i="47"/>
  <c r="K4273" i="47"/>
  <c r="A4274" i="47"/>
  <c r="K4274" i="47"/>
  <c r="A4275" i="47"/>
  <c r="K4275" i="47"/>
  <c r="A4276" i="47"/>
  <c r="K4276" i="47"/>
  <c r="A4277" i="47"/>
  <c r="K4277" i="47"/>
  <c r="A4278" i="47"/>
  <c r="K4278" i="47"/>
  <c r="A4279" i="47"/>
  <c r="K4279" i="47"/>
  <c r="A4280" i="47"/>
  <c r="K4280" i="47"/>
  <c r="A4281" i="47"/>
  <c r="K4281" i="47"/>
  <c r="A4282" i="47"/>
  <c r="K4282" i="47"/>
  <c r="A4283" i="47"/>
  <c r="K4283" i="47"/>
  <c r="A4284" i="47"/>
  <c r="K4284" i="47"/>
  <c r="A4285" i="47"/>
  <c r="K4285" i="47"/>
  <c r="A4286" i="47"/>
  <c r="K4286" i="47"/>
  <c r="A4287" i="47"/>
  <c r="K4287" i="47"/>
  <c r="A4288" i="47"/>
  <c r="K4288" i="47"/>
  <c r="A4289" i="47"/>
  <c r="K4289" i="47"/>
  <c r="A4290" i="47"/>
  <c r="K4290" i="47"/>
  <c r="A4291" i="47"/>
  <c r="K4291" i="47"/>
  <c r="A4292" i="47"/>
  <c r="K4292" i="47"/>
  <c r="A4293" i="47"/>
  <c r="K4293" i="47"/>
  <c r="A4294" i="47"/>
  <c r="K4294" i="47"/>
  <c r="A4295" i="47"/>
  <c r="K4295" i="47"/>
  <c r="A4296" i="47"/>
  <c r="K4296" i="47"/>
  <c r="A4297" i="47"/>
  <c r="K4297" i="47"/>
  <c r="A4298" i="47"/>
  <c r="K4298" i="47"/>
  <c r="A4299" i="47"/>
  <c r="K4299" i="47"/>
  <c r="A4300" i="47"/>
  <c r="K4300" i="47"/>
  <c r="A4301" i="47"/>
  <c r="K4301" i="47"/>
  <c r="A4302" i="47"/>
  <c r="K4302" i="47"/>
  <c r="A4303" i="47"/>
  <c r="K4303" i="47"/>
  <c r="A4304" i="47"/>
  <c r="K4304" i="47"/>
  <c r="A4305" i="47"/>
  <c r="K4305" i="47"/>
  <c r="A4306" i="47"/>
  <c r="K4306" i="47"/>
  <c r="A4307" i="47"/>
  <c r="K4307" i="47"/>
  <c r="A4308" i="47"/>
  <c r="K4308" i="47"/>
  <c r="A4309" i="47"/>
  <c r="K4309" i="47"/>
  <c r="A4310" i="47"/>
  <c r="K4310" i="47"/>
  <c r="A4311" i="47"/>
  <c r="K4311" i="47"/>
  <c r="A4312" i="47"/>
  <c r="K4312" i="47"/>
  <c r="A4313" i="47"/>
  <c r="K4313" i="47"/>
  <c r="A4314" i="47"/>
  <c r="K4314" i="47"/>
  <c r="A4315" i="47"/>
  <c r="K4315" i="47"/>
  <c r="A4316" i="47"/>
  <c r="K4316" i="47"/>
  <c r="A4317" i="47"/>
  <c r="K4317" i="47"/>
  <c r="A4318" i="47"/>
  <c r="K4318" i="47"/>
  <c r="A4319" i="47"/>
  <c r="K4319" i="47"/>
  <c r="A4320" i="47"/>
  <c r="K4320" i="47"/>
  <c r="A4321" i="47"/>
  <c r="K4321" i="47"/>
  <c r="A4322" i="47"/>
  <c r="K4322" i="47"/>
  <c r="A4323" i="47"/>
  <c r="K4323" i="47"/>
  <c r="A4324" i="47"/>
  <c r="K4324" i="47"/>
  <c r="A4325" i="47"/>
  <c r="K4325" i="47"/>
  <c r="A4326" i="47"/>
  <c r="K4326" i="47"/>
  <c r="A4327" i="47"/>
  <c r="K4327" i="47"/>
  <c r="A4328" i="47"/>
  <c r="K4328" i="47"/>
  <c r="A4329" i="47"/>
  <c r="K4329" i="47"/>
  <c r="A4330" i="47"/>
  <c r="K4330" i="47"/>
  <c r="A4331" i="47"/>
  <c r="K4331" i="47"/>
  <c r="A4332" i="47"/>
  <c r="K4332" i="47"/>
  <c r="A4333" i="47"/>
  <c r="K4333" i="47"/>
  <c r="A4334" i="47"/>
  <c r="K4334" i="47"/>
  <c r="A4335" i="47"/>
  <c r="K4335" i="47"/>
  <c r="A4336" i="47"/>
  <c r="K4336" i="47"/>
  <c r="A4337" i="47"/>
  <c r="K4337" i="47"/>
  <c r="A4338" i="47"/>
  <c r="K4338" i="47"/>
  <c r="A4339" i="47"/>
  <c r="K4339" i="47"/>
  <c r="A4340" i="47"/>
  <c r="K4340" i="47"/>
  <c r="A4341" i="47"/>
  <c r="K4341" i="47"/>
  <c r="A4342" i="47"/>
  <c r="K4342" i="47"/>
  <c r="A4343" i="47"/>
  <c r="K4343" i="47"/>
  <c r="A4344" i="47"/>
  <c r="K4344" i="47"/>
  <c r="A4345" i="47"/>
  <c r="K4345" i="47"/>
  <c r="A4346" i="47"/>
  <c r="K4346" i="47"/>
  <c r="A4347" i="47"/>
  <c r="K4347" i="47"/>
  <c r="A4348" i="47"/>
  <c r="K4348" i="47"/>
  <c r="A4349" i="47"/>
  <c r="K4349" i="47"/>
  <c r="A4350" i="47"/>
  <c r="K4350" i="47"/>
  <c r="A4351" i="47"/>
  <c r="K4351" i="47"/>
  <c r="A4352" i="47"/>
  <c r="K4352" i="47"/>
  <c r="A4353" i="47"/>
  <c r="K4353" i="47"/>
  <c r="A4354" i="47"/>
  <c r="K4354" i="47"/>
  <c r="A4355" i="47"/>
  <c r="K4355" i="47"/>
  <c r="A4356" i="47"/>
  <c r="K4356" i="47"/>
  <c r="A4357" i="47"/>
  <c r="K4357" i="47"/>
  <c r="A4358" i="47"/>
  <c r="K4358" i="47"/>
  <c r="A4359" i="47"/>
  <c r="K4359" i="47"/>
  <c r="A4360" i="47"/>
  <c r="K4360" i="47"/>
  <c r="A4361" i="47"/>
  <c r="K4361" i="47"/>
  <c r="A4362" i="47"/>
  <c r="K4362" i="47"/>
  <c r="A4363" i="47"/>
  <c r="K4363" i="47"/>
  <c r="A4364" i="47"/>
  <c r="K4364" i="47"/>
  <c r="A4365" i="47"/>
  <c r="K4365" i="47"/>
  <c r="A4366" i="47"/>
  <c r="K4366" i="47"/>
  <c r="A4367" i="47"/>
  <c r="K4367" i="47"/>
  <c r="A4368" i="47"/>
  <c r="K4368" i="47"/>
  <c r="A4369" i="47"/>
  <c r="K4369" i="47"/>
  <c r="A4370" i="47"/>
  <c r="K4370" i="47"/>
  <c r="A4371" i="47"/>
  <c r="K4371" i="47"/>
  <c r="A4372" i="47"/>
  <c r="K4372" i="47"/>
  <c r="A4373" i="47"/>
  <c r="K4373" i="47"/>
  <c r="A4374" i="47"/>
  <c r="K4374" i="47"/>
  <c r="A4375" i="47"/>
  <c r="K4375" i="47"/>
  <c r="A4376" i="47"/>
  <c r="K4376" i="47"/>
  <c r="A4377" i="47"/>
  <c r="K4377" i="47"/>
  <c r="A4378" i="47"/>
  <c r="K4378" i="47"/>
  <c r="A4379" i="47"/>
  <c r="K4379" i="47"/>
  <c r="A4380" i="47"/>
  <c r="K4380" i="47"/>
  <c r="A4381" i="47"/>
  <c r="K4381" i="47"/>
  <c r="A4382" i="47"/>
  <c r="K4382" i="47"/>
  <c r="A4383" i="47"/>
  <c r="K4383" i="47"/>
  <c r="A4384" i="47"/>
  <c r="K4384" i="47"/>
  <c r="A4385" i="47"/>
  <c r="K4385" i="47"/>
  <c r="A4386" i="47"/>
  <c r="K4386" i="47"/>
  <c r="A4387" i="47"/>
  <c r="K4387" i="47"/>
  <c r="A4388" i="47"/>
  <c r="K4388" i="47"/>
  <c r="A4389" i="47"/>
  <c r="K4389" i="47"/>
  <c r="A4390" i="47"/>
  <c r="K4390" i="47"/>
  <c r="A4391" i="47"/>
  <c r="K4391" i="47"/>
  <c r="A4392" i="47"/>
  <c r="K4392" i="47"/>
  <c r="A4393" i="47"/>
  <c r="K4393" i="47"/>
  <c r="A4394" i="47"/>
  <c r="K4394" i="47"/>
  <c r="A4395" i="47"/>
  <c r="K4395" i="47"/>
  <c r="A4396" i="47"/>
  <c r="K4396" i="47"/>
  <c r="A4397" i="47"/>
  <c r="K4397" i="47"/>
  <c r="A4398" i="47"/>
  <c r="K4398" i="47"/>
  <c r="A4399" i="47"/>
  <c r="K4399" i="47"/>
  <c r="A4400" i="47"/>
  <c r="K4400" i="47"/>
  <c r="A4401" i="47"/>
  <c r="K4401" i="47"/>
  <c r="A4402" i="47"/>
  <c r="K4402" i="47"/>
  <c r="A4403" i="47"/>
  <c r="K4403" i="47"/>
  <c r="A4404" i="47"/>
  <c r="K4404" i="47"/>
  <c r="A4405" i="47"/>
  <c r="K4405" i="47"/>
  <c r="A4406" i="47"/>
  <c r="K4406" i="47"/>
  <c r="A4407" i="47"/>
  <c r="K4407" i="47"/>
  <c r="A4408" i="47"/>
  <c r="K4408" i="47"/>
  <c r="A4409" i="47"/>
  <c r="K4409" i="47"/>
  <c r="A4410" i="47"/>
  <c r="K4410" i="47"/>
  <c r="A4411" i="47"/>
  <c r="K4411" i="47"/>
  <c r="A4412" i="47"/>
  <c r="K4412" i="47"/>
  <c r="A4413" i="47"/>
  <c r="K4413" i="47"/>
  <c r="A4414" i="47"/>
  <c r="K4414" i="47"/>
  <c r="A4415" i="47"/>
  <c r="K4415" i="47"/>
  <c r="A4416" i="47"/>
  <c r="K4416" i="47"/>
  <c r="A4417" i="47"/>
  <c r="K4417" i="47"/>
  <c r="A4418" i="47"/>
  <c r="K4418" i="47"/>
  <c r="A4419" i="47"/>
  <c r="K4419" i="47"/>
  <c r="A4420" i="47"/>
  <c r="K4420" i="47"/>
  <c r="A4421" i="47"/>
  <c r="K4421" i="47"/>
  <c r="A4422" i="47"/>
  <c r="K4422" i="47"/>
  <c r="A4423" i="47"/>
  <c r="K4423" i="47"/>
  <c r="A4424" i="47"/>
  <c r="K4424" i="47"/>
  <c r="A4425" i="47"/>
  <c r="K4425" i="47"/>
  <c r="A4426" i="47"/>
  <c r="K4426" i="47"/>
  <c r="A4427" i="47"/>
  <c r="K4427" i="47"/>
  <c r="A4428" i="47"/>
  <c r="K4428" i="47"/>
  <c r="A4429" i="47"/>
  <c r="K4429" i="47"/>
  <c r="A4430" i="47"/>
  <c r="K4430" i="47"/>
  <c r="A4431" i="47"/>
  <c r="K4431" i="47"/>
  <c r="A4432" i="47"/>
  <c r="K4432" i="47"/>
  <c r="A4433" i="47"/>
  <c r="K4433" i="47"/>
  <c r="A4434" i="47"/>
  <c r="K4434" i="47"/>
  <c r="A4435" i="47"/>
  <c r="K4435" i="47"/>
  <c r="A4436" i="47"/>
  <c r="K4436" i="47"/>
  <c r="A4437" i="47"/>
  <c r="K4437" i="47"/>
  <c r="A4438" i="47"/>
  <c r="K4438" i="47"/>
  <c r="A4439" i="47"/>
  <c r="K4439" i="47"/>
  <c r="A4440" i="47"/>
  <c r="K4440" i="47"/>
  <c r="A4441" i="47"/>
  <c r="K4441" i="47"/>
  <c r="A4442" i="47"/>
  <c r="K4442" i="47"/>
  <c r="A4443" i="47"/>
  <c r="K4443" i="47"/>
  <c r="A4444" i="47"/>
  <c r="K4444" i="47"/>
  <c r="A4445" i="47"/>
  <c r="K4445" i="47"/>
  <c r="A4446" i="47"/>
  <c r="K4446" i="47"/>
  <c r="A4447" i="47"/>
  <c r="K4447" i="47"/>
  <c r="A4448" i="47"/>
  <c r="K4448" i="47"/>
  <c r="A4449" i="47"/>
  <c r="K4449" i="47"/>
  <c r="A4450" i="47"/>
  <c r="K4450" i="47"/>
  <c r="A4451" i="47"/>
  <c r="K4451" i="47"/>
  <c r="A4452" i="47"/>
  <c r="K4452" i="47"/>
  <c r="A4453" i="47"/>
  <c r="K4453" i="47"/>
  <c r="A4454" i="47"/>
  <c r="K4454" i="47"/>
  <c r="A4455" i="47"/>
  <c r="K4455" i="47"/>
  <c r="A4456" i="47"/>
  <c r="K4456" i="47"/>
  <c r="A4457" i="47"/>
  <c r="K4457" i="47"/>
  <c r="A4458" i="47"/>
  <c r="K4458" i="47"/>
  <c r="A4459" i="47"/>
  <c r="K4459" i="47"/>
  <c r="A4460" i="47"/>
  <c r="K4460" i="47"/>
  <c r="A4461" i="47"/>
  <c r="K4461" i="47"/>
  <c r="A4462" i="47"/>
  <c r="K4462" i="47"/>
  <c r="A4463" i="47"/>
  <c r="K4463" i="47"/>
  <c r="A4464" i="47"/>
  <c r="K4464" i="47"/>
  <c r="A4465" i="47"/>
  <c r="K4465" i="47"/>
  <c r="A4466" i="47"/>
  <c r="K4466" i="47"/>
  <c r="A4467" i="47"/>
  <c r="K4467" i="47"/>
  <c r="A4468" i="47"/>
  <c r="K4468" i="47"/>
  <c r="A4469" i="47"/>
  <c r="K4469" i="47"/>
  <c r="A4470" i="47"/>
  <c r="K4470" i="47"/>
  <c r="A4471" i="47"/>
  <c r="K4471" i="47"/>
  <c r="A4472" i="47"/>
  <c r="K4472" i="47"/>
  <c r="A4473" i="47"/>
  <c r="K4473" i="47"/>
  <c r="A4474" i="47"/>
  <c r="K4474" i="47"/>
  <c r="A4475" i="47"/>
  <c r="K4475" i="47"/>
  <c r="A4476" i="47"/>
  <c r="K4476" i="47"/>
  <c r="A4477" i="47"/>
  <c r="K4477" i="47"/>
  <c r="A4478" i="47"/>
  <c r="K4478" i="47"/>
  <c r="A4479" i="47"/>
  <c r="K4479" i="47"/>
  <c r="A4480" i="47"/>
  <c r="K4480" i="47"/>
  <c r="A4481" i="47"/>
  <c r="K4481" i="47"/>
  <c r="A4482" i="47"/>
  <c r="K4482" i="47"/>
  <c r="A4483" i="47"/>
  <c r="K4483" i="47"/>
  <c r="A4484" i="47"/>
  <c r="K4484" i="47"/>
  <c r="A4485" i="47"/>
  <c r="K4485" i="47"/>
  <c r="A4486" i="47"/>
  <c r="K4486" i="47"/>
  <c r="A4487" i="47"/>
  <c r="K4487" i="47"/>
  <c r="A4488" i="47"/>
  <c r="K4488" i="47"/>
  <c r="A4489" i="47"/>
  <c r="K4489" i="47"/>
  <c r="A4490" i="47"/>
  <c r="K4490" i="47"/>
  <c r="A4491" i="47"/>
  <c r="K4491" i="47"/>
  <c r="A4492" i="47"/>
  <c r="K4492" i="47"/>
  <c r="A4493" i="47"/>
  <c r="K4493" i="47"/>
  <c r="A4494" i="47"/>
  <c r="K4494" i="47"/>
  <c r="A4495" i="47"/>
  <c r="K4495" i="47"/>
  <c r="A4496" i="47"/>
  <c r="K4496" i="47"/>
  <c r="A4497" i="47"/>
  <c r="K4497" i="47"/>
  <c r="A4498" i="47"/>
  <c r="K4498" i="47"/>
  <c r="A4499" i="47"/>
  <c r="K4499" i="47"/>
  <c r="A4500" i="47"/>
  <c r="K4500" i="47"/>
  <c r="A4501" i="47"/>
  <c r="K4501" i="47"/>
  <c r="A4502" i="47"/>
  <c r="K4502" i="47"/>
  <c r="A4503" i="47"/>
  <c r="K4503" i="47"/>
  <c r="A4504" i="47"/>
  <c r="K4504" i="47"/>
  <c r="A4505" i="47"/>
  <c r="K4505" i="47"/>
  <c r="A4506" i="47"/>
  <c r="K4506" i="47"/>
  <c r="A4507" i="47"/>
  <c r="K4507" i="47"/>
  <c r="A4508" i="47"/>
  <c r="K4508" i="47"/>
  <c r="A4509" i="47"/>
  <c r="K4509" i="47"/>
  <c r="A4510" i="47"/>
  <c r="K4510" i="47"/>
  <c r="A4511" i="47"/>
  <c r="K4511" i="47"/>
  <c r="A4512" i="47"/>
  <c r="K4512" i="47"/>
  <c r="A4513" i="47"/>
  <c r="K4513" i="47"/>
  <c r="A4514" i="47"/>
  <c r="K4514" i="47"/>
  <c r="A4515" i="47"/>
  <c r="K4515" i="47"/>
  <c r="A4516" i="47"/>
  <c r="K4516" i="47"/>
  <c r="A4517" i="47"/>
  <c r="K4517" i="47"/>
  <c r="A4518" i="47"/>
  <c r="K4518" i="47"/>
  <c r="A4519" i="47"/>
  <c r="K4519" i="47"/>
  <c r="A4520" i="47"/>
  <c r="K4520" i="47"/>
  <c r="A4521" i="47"/>
  <c r="K4521" i="47"/>
  <c r="A4522" i="47"/>
  <c r="K4522" i="47"/>
  <c r="A4523" i="47"/>
  <c r="K4523" i="47"/>
  <c r="A4524" i="47"/>
  <c r="K4524" i="47"/>
  <c r="A4525" i="47"/>
  <c r="K4525" i="47"/>
  <c r="A4526" i="47"/>
  <c r="K4526" i="47"/>
  <c r="A4527" i="47"/>
  <c r="K4527" i="47"/>
  <c r="A4528" i="47"/>
  <c r="K4528" i="47"/>
  <c r="A4529" i="47"/>
  <c r="K4529" i="47"/>
  <c r="A4530" i="47"/>
  <c r="K4530" i="47"/>
  <c r="A4531" i="47"/>
  <c r="K4531" i="47"/>
  <c r="A4532" i="47"/>
  <c r="K4532" i="47"/>
  <c r="A4533" i="47"/>
  <c r="K4533" i="47"/>
  <c r="A4534" i="47"/>
  <c r="K4534" i="47"/>
  <c r="A4535" i="47"/>
  <c r="K4535" i="47"/>
  <c r="A4536" i="47"/>
  <c r="K4536" i="47"/>
  <c r="A4537" i="47"/>
  <c r="K4537" i="47"/>
  <c r="A4538" i="47"/>
  <c r="K4538" i="47"/>
  <c r="A4539" i="47"/>
  <c r="K4539" i="47"/>
  <c r="A4540" i="47"/>
  <c r="K4540" i="47"/>
  <c r="A4541" i="47"/>
  <c r="K4541" i="47"/>
  <c r="A4542" i="47"/>
  <c r="K4542" i="47"/>
  <c r="A4543" i="47"/>
  <c r="K4543" i="47"/>
  <c r="A4544" i="47"/>
  <c r="K4544" i="47"/>
  <c r="A4545" i="47"/>
  <c r="K4545" i="47"/>
  <c r="A4546" i="47"/>
  <c r="K4546" i="47"/>
  <c r="A4547" i="47"/>
  <c r="K4547" i="47"/>
  <c r="A4548" i="47"/>
  <c r="K4548" i="47"/>
  <c r="A4549" i="47"/>
  <c r="K4549" i="47"/>
  <c r="A4550" i="47"/>
  <c r="K4550" i="47"/>
  <c r="A4551" i="47"/>
  <c r="K4551" i="47"/>
  <c r="A4552" i="47"/>
  <c r="K4552" i="47"/>
  <c r="A4553" i="47"/>
  <c r="K4553" i="47"/>
  <c r="A4554" i="47"/>
  <c r="K4554" i="47"/>
  <c r="A4555" i="47"/>
  <c r="K4555" i="47"/>
  <c r="A4556" i="47"/>
  <c r="K4556" i="47"/>
  <c r="A4557" i="47"/>
  <c r="K4557" i="47"/>
  <c r="A4558" i="47"/>
  <c r="K4558" i="47"/>
  <c r="A4559" i="47"/>
  <c r="K4559" i="47"/>
  <c r="A4560" i="47"/>
  <c r="K4560" i="47"/>
  <c r="A4561" i="47"/>
  <c r="K4561" i="47"/>
  <c r="A4562" i="47"/>
  <c r="K4562" i="47"/>
  <c r="A4563" i="47"/>
  <c r="K4563" i="47"/>
  <c r="A4564" i="47"/>
  <c r="K4564" i="47"/>
  <c r="A4565" i="47"/>
  <c r="K4565" i="47"/>
  <c r="A4566" i="47"/>
  <c r="K4566" i="47"/>
  <c r="A4567" i="47"/>
  <c r="K4567" i="47"/>
  <c r="A4568" i="47"/>
  <c r="K4568" i="47"/>
  <c r="A4569" i="47"/>
  <c r="K4569" i="47"/>
  <c r="A4570" i="47"/>
  <c r="K4570" i="47"/>
  <c r="A4571" i="47"/>
  <c r="K4571" i="47"/>
  <c r="A4572" i="47"/>
  <c r="K4572" i="47"/>
  <c r="A4573" i="47"/>
  <c r="K4573" i="47"/>
  <c r="A4574" i="47"/>
  <c r="K4574" i="47"/>
  <c r="A4575" i="47"/>
  <c r="K4575" i="47"/>
  <c r="A4576" i="47"/>
  <c r="K4576" i="47"/>
  <c r="A4577" i="47"/>
  <c r="K4577" i="47"/>
  <c r="A4578" i="47"/>
  <c r="K4578" i="47"/>
  <c r="A4579" i="47"/>
  <c r="K4579" i="47"/>
  <c r="A4580" i="47"/>
  <c r="K4580" i="47"/>
  <c r="A4581" i="47"/>
  <c r="K4581" i="47"/>
  <c r="A4582" i="47"/>
  <c r="K4582" i="47"/>
  <c r="A4583" i="47"/>
  <c r="K4583" i="47"/>
  <c r="A4584" i="47"/>
  <c r="K4584" i="47"/>
  <c r="A4585" i="47"/>
  <c r="K4585" i="47"/>
  <c r="A4586" i="47"/>
  <c r="K4586" i="47"/>
  <c r="A4587" i="47"/>
  <c r="K4587" i="47"/>
  <c r="A4588" i="47"/>
  <c r="K4588" i="47"/>
  <c r="A4589" i="47"/>
  <c r="K4589" i="47"/>
  <c r="A4590" i="47"/>
  <c r="K4590" i="47"/>
  <c r="A4591" i="47"/>
  <c r="K4591" i="47"/>
  <c r="A4592" i="47"/>
  <c r="K4592" i="47"/>
  <c r="A4593" i="47"/>
  <c r="K4593" i="47"/>
  <c r="A4594" i="47"/>
  <c r="K4594" i="47"/>
  <c r="A4595" i="47"/>
  <c r="K4595" i="47"/>
  <c r="A4596" i="47"/>
  <c r="K4596" i="47"/>
  <c r="A4597" i="47"/>
  <c r="K4597" i="47"/>
  <c r="A4598" i="47"/>
  <c r="K4598" i="47"/>
  <c r="A4599" i="47"/>
  <c r="K4599" i="47"/>
  <c r="A4600" i="47"/>
  <c r="K4600" i="47"/>
  <c r="A4601" i="47"/>
  <c r="K4601" i="47"/>
  <c r="A4602" i="47"/>
  <c r="K4602" i="47"/>
  <c r="A4603" i="47"/>
  <c r="K4603" i="47"/>
  <c r="A4604" i="47"/>
  <c r="K4604" i="47"/>
  <c r="A4605" i="47"/>
  <c r="K4605" i="47"/>
  <c r="A4606" i="47"/>
  <c r="K4606" i="47"/>
  <c r="A4607" i="47"/>
  <c r="K4607" i="47"/>
  <c r="A4608" i="47"/>
  <c r="K4608" i="47"/>
  <c r="A4609" i="47"/>
  <c r="K4609" i="47"/>
  <c r="A4610" i="47"/>
  <c r="K4610" i="47"/>
  <c r="A4611" i="47"/>
  <c r="K4611" i="47"/>
  <c r="A4612" i="47"/>
  <c r="K4612" i="47"/>
  <c r="A4613" i="47"/>
  <c r="K4613" i="47"/>
  <c r="A4614" i="47"/>
  <c r="K4614" i="47"/>
  <c r="A4615" i="47"/>
  <c r="K4615" i="47"/>
  <c r="A4616" i="47"/>
  <c r="K4616" i="47"/>
  <c r="A4617" i="47"/>
  <c r="K4617" i="47"/>
  <c r="A4618" i="47"/>
  <c r="K4618" i="47"/>
  <c r="A4619" i="47"/>
  <c r="K4619" i="47"/>
  <c r="A4620" i="47"/>
  <c r="K4620" i="47"/>
  <c r="A4621" i="47"/>
  <c r="K4621" i="47"/>
  <c r="A4622" i="47"/>
  <c r="K4622" i="47"/>
  <c r="A4623" i="47"/>
  <c r="K4623" i="47"/>
  <c r="A4624" i="47"/>
  <c r="K4624" i="47"/>
  <c r="A4625" i="47"/>
  <c r="K4625" i="47"/>
  <c r="A4626" i="47"/>
  <c r="K4626" i="47"/>
  <c r="A4627" i="47"/>
  <c r="K4627" i="47"/>
  <c r="A4628" i="47"/>
  <c r="K4628" i="47"/>
  <c r="A4629" i="47"/>
  <c r="K4629" i="47"/>
  <c r="A4630" i="47"/>
  <c r="K4630" i="47"/>
  <c r="A4631" i="47"/>
  <c r="K4631" i="47"/>
  <c r="A4632" i="47"/>
  <c r="K4632" i="47"/>
  <c r="A4633" i="47"/>
  <c r="K4633" i="47"/>
  <c r="A4634" i="47"/>
  <c r="K4634" i="47"/>
  <c r="A4635" i="47"/>
  <c r="K4635" i="47"/>
  <c r="A4636" i="47"/>
  <c r="K4636" i="47"/>
  <c r="A4637" i="47"/>
  <c r="K4637" i="47"/>
  <c r="A4638" i="47"/>
  <c r="K4638" i="47"/>
  <c r="A4639" i="47"/>
  <c r="K4639" i="47"/>
  <c r="A4640" i="47"/>
  <c r="K4640" i="47"/>
  <c r="A4641" i="47"/>
  <c r="K4641" i="47"/>
  <c r="A4642" i="47"/>
  <c r="K4642" i="47"/>
  <c r="A4643" i="47"/>
  <c r="K4643" i="47"/>
  <c r="A4644" i="47"/>
  <c r="K4644" i="47"/>
  <c r="A4645" i="47"/>
  <c r="K4645" i="47"/>
  <c r="A4646" i="47"/>
  <c r="K4646" i="47"/>
  <c r="A4647" i="47"/>
  <c r="K4647" i="47"/>
  <c r="A4648" i="47"/>
  <c r="K4648" i="47"/>
  <c r="A4649" i="47"/>
  <c r="K4649" i="47"/>
  <c r="A4650" i="47"/>
  <c r="K4650" i="47"/>
  <c r="A4651" i="47"/>
  <c r="K4651" i="47"/>
  <c r="A4652" i="47"/>
  <c r="K4652" i="47"/>
  <c r="A4653" i="47"/>
  <c r="K4653" i="47"/>
  <c r="A4654" i="47"/>
  <c r="K4654" i="47"/>
  <c r="A4655" i="47"/>
  <c r="K4655" i="47"/>
  <c r="A4656" i="47"/>
  <c r="K4656" i="47"/>
  <c r="A4657" i="47"/>
  <c r="K4657" i="47"/>
  <c r="A4658" i="47"/>
  <c r="K4658" i="47"/>
  <c r="A4659" i="47"/>
  <c r="K4659" i="47"/>
  <c r="A4660" i="47"/>
  <c r="K4660" i="47"/>
  <c r="A4661" i="47"/>
  <c r="K4661" i="47"/>
  <c r="A4662" i="47"/>
  <c r="K4662" i="47"/>
  <c r="A4663" i="47"/>
  <c r="K4663" i="47"/>
  <c r="A4664" i="47"/>
  <c r="K4664" i="47"/>
  <c r="A4665" i="47"/>
  <c r="K4665" i="47"/>
  <c r="A4666" i="47"/>
  <c r="K4666" i="47"/>
  <c r="A4667" i="47"/>
  <c r="K4667" i="47"/>
  <c r="A4668" i="47"/>
  <c r="K4668" i="47"/>
  <c r="A4669" i="47"/>
  <c r="K4669" i="47"/>
  <c r="A4670" i="47"/>
  <c r="K4670" i="47"/>
  <c r="A4671" i="47"/>
  <c r="K4671" i="47"/>
  <c r="A4672" i="47"/>
  <c r="K4672" i="47"/>
  <c r="A4673" i="47"/>
  <c r="K4673" i="47"/>
  <c r="A4674" i="47"/>
  <c r="K4674" i="47"/>
  <c r="A4675" i="47"/>
  <c r="K4675" i="47"/>
  <c r="A4676" i="47"/>
  <c r="K4676" i="47"/>
  <c r="A4677" i="47"/>
  <c r="K4677" i="47"/>
  <c r="A4678" i="47"/>
  <c r="K4678" i="47"/>
  <c r="A4679" i="47"/>
  <c r="K4679" i="47"/>
  <c r="A4680" i="47"/>
  <c r="K4680" i="47"/>
  <c r="A4681" i="47"/>
  <c r="K4681" i="47"/>
  <c r="A4682" i="47"/>
  <c r="K4682" i="47"/>
  <c r="A4683" i="47"/>
  <c r="K4683" i="47"/>
  <c r="A4684" i="47"/>
  <c r="K4684" i="47"/>
  <c r="A4685" i="47"/>
  <c r="K4685" i="47"/>
  <c r="A4686" i="47"/>
  <c r="K4686" i="47"/>
  <c r="A4687" i="47"/>
  <c r="K4687" i="47"/>
  <c r="A4688" i="47"/>
  <c r="K4688" i="47"/>
  <c r="A4689" i="47"/>
  <c r="K4689" i="47"/>
  <c r="A4690" i="47"/>
  <c r="K4690" i="47"/>
  <c r="A4691" i="47"/>
  <c r="K4691" i="47"/>
  <c r="A4692" i="47"/>
  <c r="K4692" i="47"/>
  <c r="A4693" i="47"/>
  <c r="K4693" i="47"/>
  <c r="A4694" i="47"/>
  <c r="K4694" i="47"/>
  <c r="A4695" i="47"/>
  <c r="K4695" i="47"/>
  <c r="A4696" i="47"/>
  <c r="K4696" i="47"/>
  <c r="A4697" i="47"/>
  <c r="K4697" i="47"/>
  <c r="A4698" i="47"/>
  <c r="K4698" i="47"/>
  <c r="A4699" i="47"/>
  <c r="K4699" i="47"/>
  <c r="A4700" i="47"/>
  <c r="K4700" i="47"/>
  <c r="A4701" i="47"/>
  <c r="K4701" i="47"/>
  <c r="A4702" i="47"/>
  <c r="K4702" i="47"/>
  <c r="A4703" i="47"/>
  <c r="K4703" i="47"/>
  <c r="A4704" i="47"/>
  <c r="K4704" i="47"/>
  <c r="A4705" i="47"/>
  <c r="K4705" i="47"/>
  <c r="A4706" i="47"/>
  <c r="K4706" i="47"/>
  <c r="A4707" i="47"/>
  <c r="K4707" i="47"/>
  <c r="A4708" i="47"/>
  <c r="K4708" i="47"/>
  <c r="A4709" i="47"/>
  <c r="K4709" i="47"/>
  <c r="A4710" i="47"/>
  <c r="K4710" i="47"/>
  <c r="A4711" i="47"/>
  <c r="K4711" i="47"/>
  <c r="A4712" i="47"/>
  <c r="K4712" i="47"/>
  <c r="A4713" i="47"/>
  <c r="K4713" i="47"/>
  <c r="A4714" i="47"/>
  <c r="K4714" i="47"/>
  <c r="A4715" i="47"/>
  <c r="K4715" i="47"/>
  <c r="A4716" i="47"/>
  <c r="K4716" i="47"/>
  <c r="A4717" i="47"/>
  <c r="K4717" i="47"/>
  <c r="A4718" i="47"/>
  <c r="K4718" i="47"/>
  <c r="A4719" i="47"/>
  <c r="K4719" i="47"/>
  <c r="A4720" i="47"/>
  <c r="K4720" i="47"/>
  <c r="A4721" i="47"/>
  <c r="K4721" i="47"/>
  <c r="A4722" i="47"/>
  <c r="K4722" i="47"/>
  <c r="A4723" i="47"/>
  <c r="K4723" i="47"/>
  <c r="A4724" i="47"/>
  <c r="K4724" i="47"/>
  <c r="A4725" i="47"/>
  <c r="K4725" i="47"/>
  <c r="A4726" i="47"/>
  <c r="K4726" i="47"/>
  <c r="A4727" i="47"/>
  <c r="K4727" i="47"/>
  <c r="A4728" i="47"/>
  <c r="K4728" i="47"/>
  <c r="A4729" i="47"/>
  <c r="K4729" i="47"/>
  <c r="A4730" i="47"/>
  <c r="K4730" i="47"/>
  <c r="A4731" i="47"/>
  <c r="K4731" i="47"/>
  <c r="A4732" i="47"/>
  <c r="K4732" i="47"/>
  <c r="A4733" i="47"/>
  <c r="K4733" i="47"/>
  <c r="A4734" i="47"/>
  <c r="K4734" i="47"/>
  <c r="A4735" i="47"/>
  <c r="K4735" i="47"/>
  <c r="A4736" i="47"/>
  <c r="K4736" i="47"/>
  <c r="A4737" i="47"/>
  <c r="K4737" i="47"/>
  <c r="A4738" i="47"/>
  <c r="K4738" i="47"/>
  <c r="A4739" i="47"/>
  <c r="K4739" i="47"/>
  <c r="A4740" i="47"/>
  <c r="K4740" i="47"/>
  <c r="A4741" i="47"/>
  <c r="K4741" i="47"/>
  <c r="A4742" i="47"/>
  <c r="K4742" i="47"/>
  <c r="A4743" i="47"/>
  <c r="K4743" i="47"/>
  <c r="A4744" i="47"/>
  <c r="K4744" i="47"/>
  <c r="A4745" i="47"/>
  <c r="K4745" i="47"/>
  <c r="A4746" i="47"/>
  <c r="K4746" i="47"/>
  <c r="A4747" i="47"/>
  <c r="K4747" i="47"/>
  <c r="A4748" i="47"/>
  <c r="K4748" i="47"/>
  <c r="A4749" i="47"/>
  <c r="K4749" i="47"/>
  <c r="A4750" i="47"/>
  <c r="K4750" i="47"/>
  <c r="A4751" i="47"/>
  <c r="K4751" i="47"/>
  <c r="A4752" i="47"/>
  <c r="K4752" i="47"/>
  <c r="A4753" i="47"/>
  <c r="K4753" i="47"/>
  <c r="A4754" i="47"/>
  <c r="K4754" i="47"/>
  <c r="A4755" i="47"/>
  <c r="K4755" i="47"/>
  <c r="A4756" i="47"/>
  <c r="K4756" i="47"/>
  <c r="A4757" i="47"/>
  <c r="K4757" i="47"/>
  <c r="A4758" i="47"/>
  <c r="K4758" i="47"/>
  <c r="A4759" i="47"/>
  <c r="K4759" i="47"/>
  <c r="A4760" i="47"/>
  <c r="K4760" i="47"/>
  <c r="A4761" i="47"/>
  <c r="K4761" i="47"/>
  <c r="A4762" i="47"/>
  <c r="K4762" i="47"/>
  <c r="A4763" i="47"/>
  <c r="K4763" i="47"/>
  <c r="A4764" i="47"/>
  <c r="K4764" i="47"/>
  <c r="A4765" i="47"/>
  <c r="K4765" i="47"/>
  <c r="A4766" i="47"/>
  <c r="K4766" i="47"/>
  <c r="A4767" i="47"/>
  <c r="K4767" i="47"/>
  <c r="A4768" i="47"/>
  <c r="K4768" i="47"/>
  <c r="A4769" i="47"/>
  <c r="K4769" i="47"/>
  <c r="A4770" i="47"/>
  <c r="K4770" i="47"/>
  <c r="A4771" i="47"/>
  <c r="K4771" i="47"/>
  <c r="A4772" i="47"/>
  <c r="K4772" i="47"/>
  <c r="A4773" i="47"/>
  <c r="K4773" i="47"/>
  <c r="A4774" i="47"/>
  <c r="K4774" i="47"/>
  <c r="A4775" i="47"/>
  <c r="K4775" i="47"/>
  <c r="A4776" i="47"/>
  <c r="K4776" i="47"/>
  <c r="A4777" i="47"/>
  <c r="K4777" i="47"/>
  <c r="A4778" i="47"/>
  <c r="K4778" i="47"/>
  <c r="A4779" i="47"/>
  <c r="K4779" i="47"/>
  <c r="A4780" i="47"/>
  <c r="K4780" i="47"/>
  <c r="A4781" i="47"/>
  <c r="K4781" i="47"/>
  <c r="A4782" i="47"/>
  <c r="K4782" i="47"/>
  <c r="A4783" i="47"/>
  <c r="K4783" i="47"/>
  <c r="A4784" i="47"/>
  <c r="K4784" i="47"/>
  <c r="A4785" i="47"/>
  <c r="K4785" i="47"/>
  <c r="A4786" i="47"/>
  <c r="K4786" i="47"/>
  <c r="A4787" i="47"/>
  <c r="K4787" i="47"/>
  <c r="A4788" i="47"/>
  <c r="K4788" i="47"/>
  <c r="A4789" i="47"/>
  <c r="K4789" i="47"/>
  <c r="A4790" i="47"/>
  <c r="K4790" i="47"/>
  <c r="A4791" i="47"/>
  <c r="K4791" i="47"/>
  <c r="A4792" i="47"/>
  <c r="K4792" i="47"/>
  <c r="A4793" i="47"/>
  <c r="K4793" i="47"/>
  <c r="A4794" i="47"/>
  <c r="K4794" i="47"/>
  <c r="A4795" i="47"/>
  <c r="K4795" i="47"/>
  <c r="A4796" i="47"/>
  <c r="K4796" i="47"/>
  <c r="A4797" i="47"/>
  <c r="K4797" i="47"/>
  <c r="A4798" i="47"/>
  <c r="K4798" i="47"/>
  <c r="A4799" i="47"/>
  <c r="K4799" i="47"/>
  <c r="A4800" i="47"/>
  <c r="K4800" i="47"/>
  <c r="A4801" i="47"/>
  <c r="K4801" i="47"/>
  <c r="A4802" i="47"/>
  <c r="K4802" i="47"/>
  <c r="A4803" i="47"/>
  <c r="K4803" i="47"/>
  <c r="A4804" i="47"/>
  <c r="K4804" i="47"/>
  <c r="A4805" i="47"/>
  <c r="K4805" i="47"/>
  <c r="A4806" i="47"/>
  <c r="K4806" i="47"/>
  <c r="A4807" i="47"/>
  <c r="K4807" i="47"/>
  <c r="A4808" i="47"/>
  <c r="K4808" i="47"/>
  <c r="A4809" i="47"/>
  <c r="K4809" i="47"/>
  <c r="A4810" i="47"/>
  <c r="K4810" i="47"/>
  <c r="A4811" i="47"/>
  <c r="K4811" i="47"/>
  <c r="A4812" i="47"/>
  <c r="K4812" i="47"/>
  <c r="A4813" i="47"/>
  <c r="K4813" i="47"/>
  <c r="A4814" i="47"/>
  <c r="K4814" i="47"/>
  <c r="A4815" i="47"/>
  <c r="K4815" i="47"/>
  <c r="A4816" i="47"/>
  <c r="K4816" i="47"/>
  <c r="A4817" i="47"/>
  <c r="K4817" i="47"/>
  <c r="A4818" i="47"/>
  <c r="K4818" i="47"/>
  <c r="A4819" i="47"/>
  <c r="K4819" i="47"/>
  <c r="A4820" i="47"/>
  <c r="K4820" i="47"/>
  <c r="A4821" i="47"/>
  <c r="K4821" i="47"/>
  <c r="A4822" i="47"/>
  <c r="K4822" i="47"/>
  <c r="A4823" i="47"/>
  <c r="K4823" i="47"/>
  <c r="A4824" i="47"/>
  <c r="K4824" i="47"/>
  <c r="A4825" i="47"/>
  <c r="K4825" i="47"/>
  <c r="A4826" i="47"/>
  <c r="K4826" i="47"/>
  <c r="A4827" i="47"/>
  <c r="K4827" i="47"/>
  <c r="A4828" i="47"/>
  <c r="K4828" i="47"/>
  <c r="A4829" i="47"/>
  <c r="K4829" i="47"/>
  <c r="A4830" i="47"/>
  <c r="K4830" i="47"/>
  <c r="A4831" i="47"/>
  <c r="K4831" i="47"/>
  <c r="A4832" i="47"/>
  <c r="K4832" i="47"/>
  <c r="A4833" i="47"/>
  <c r="K4833" i="47"/>
  <c r="A4834" i="47"/>
  <c r="K4834" i="47"/>
  <c r="A4835" i="47"/>
  <c r="K4835" i="47"/>
  <c r="A4836" i="47"/>
  <c r="K4836" i="47"/>
  <c r="A4837" i="47"/>
  <c r="K4837" i="47"/>
  <c r="A4838" i="47"/>
  <c r="K4838" i="47"/>
  <c r="A4839" i="47"/>
  <c r="K4839" i="47"/>
  <c r="A4840" i="47"/>
  <c r="K4840" i="47"/>
  <c r="A4841" i="47"/>
  <c r="K4841" i="47"/>
  <c r="A4842" i="47"/>
  <c r="K4842" i="47"/>
  <c r="A4843" i="47"/>
  <c r="K4843" i="47"/>
  <c r="A4844" i="47"/>
  <c r="K4844" i="47"/>
  <c r="A4845" i="47"/>
  <c r="K4845" i="47"/>
  <c r="A4846" i="47"/>
  <c r="K4846" i="47"/>
  <c r="A4847" i="47"/>
  <c r="K4847" i="47"/>
  <c r="A4848" i="47"/>
  <c r="K4848" i="47"/>
  <c r="A4849" i="47"/>
  <c r="K4849" i="47"/>
  <c r="A4850" i="47"/>
  <c r="K4850" i="47"/>
  <c r="A4851" i="47"/>
  <c r="K4851" i="47"/>
  <c r="A4852" i="47"/>
  <c r="K4852" i="47"/>
  <c r="A4853" i="47"/>
  <c r="K4853" i="47"/>
  <c r="A4854" i="47"/>
  <c r="K4854" i="47"/>
  <c r="A4855" i="47"/>
  <c r="K4855" i="47"/>
  <c r="A4856" i="47"/>
  <c r="K4856" i="47"/>
  <c r="A4857" i="47"/>
  <c r="K4857" i="47"/>
  <c r="A4858" i="47"/>
  <c r="K4858" i="47"/>
  <c r="A4859" i="47"/>
  <c r="K4859" i="47"/>
  <c r="A4860" i="47"/>
  <c r="K4860" i="47"/>
  <c r="A4861" i="47"/>
  <c r="K4861" i="47"/>
  <c r="A4862" i="47"/>
  <c r="K4862" i="47"/>
  <c r="A4863" i="47"/>
  <c r="K4863" i="47"/>
  <c r="A4864" i="47"/>
  <c r="K4864" i="47"/>
  <c r="A4865" i="47"/>
  <c r="K4865" i="47"/>
  <c r="A4866" i="47"/>
  <c r="K4866" i="47"/>
  <c r="A4867" i="47"/>
  <c r="K4867" i="47"/>
  <c r="A4868" i="47"/>
  <c r="K4868" i="47"/>
  <c r="A4869" i="47"/>
  <c r="K4869" i="47"/>
  <c r="A4870" i="47"/>
  <c r="K4870" i="47"/>
  <c r="A4871" i="47"/>
  <c r="K4871" i="47"/>
  <c r="A4872" i="47"/>
  <c r="K4872" i="47"/>
  <c r="A4873" i="47"/>
  <c r="K4873" i="47"/>
  <c r="A4874" i="47"/>
  <c r="K4874" i="47"/>
  <c r="A4875" i="47"/>
  <c r="K4875" i="47"/>
  <c r="A4876" i="47"/>
  <c r="K4876" i="47"/>
  <c r="A4877" i="47"/>
  <c r="K4877" i="47"/>
  <c r="A4878" i="47"/>
  <c r="K4878" i="47"/>
  <c r="A4879" i="47"/>
  <c r="K4879" i="47"/>
  <c r="A4880" i="47"/>
  <c r="K4880" i="47"/>
  <c r="A4881" i="47"/>
  <c r="K4881" i="47"/>
  <c r="A4882" i="47"/>
  <c r="K4882" i="47"/>
  <c r="A4883" i="47"/>
  <c r="K4883" i="47"/>
  <c r="A4884" i="47"/>
  <c r="K4884" i="47"/>
  <c r="A4885" i="47"/>
  <c r="K4885" i="47"/>
  <c r="A4886" i="47"/>
  <c r="K4886" i="47"/>
  <c r="A4887" i="47"/>
  <c r="K4887" i="47"/>
  <c r="A4888" i="47"/>
  <c r="K4888" i="47"/>
  <c r="A4889" i="47"/>
  <c r="K4889" i="47"/>
  <c r="A4890" i="47"/>
  <c r="K4890" i="47"/>
  <c r="A4891" i="47"/>
  <c r="K4891" i="47"/>
  <c r="A4892" i="47"/>
  <c r="K4892" i="47"/>
  <c r="A4893" i="47"/>
  <c r="K4893" i="47"/>
  <c r="A4894" i="47"/>
  <c r="K4894" i="47"/>
  <c r="A4895" i="47"/>
  <c r="K4895" i="47"/>
  <c r="A4896" i="47"/>
  <c r="K4896" i="47"/>
  <c r="A4897" i="47"/>
  <c r="K4897" i="47"/>
  <c r="A4898" i="47"/>
  <c r="K4898" i="47"/>
  <c r="A4899" i="47"/>
  <c r="K4899" i="47"/>
  <c r="A4900" i="47"/>
  <c r="K4900" i="47"/>
  <c r="A4901" i="47"/>
  <c r="K4901" i="47"/>
  <c r="A4902" i="47"/>
  <c r="K4902" i="47"/>
  <c r="A4903" i="47"/>
  <c r="K4903" i="47"/>
  <c r="A4904" i="47"/>
  <c r="K4904" i="47"/>
  <c r="A4905" i="47"/>
  <c r="K4905" i="47"/>
  <c r="A4906" i="47"/>
  <c r="K4906" i="47"/>
  <c r="A4907" i="47"/>
  <c r="K4907" i="47"/>
  <c r="A4908" i="47"/>
  <c r="K4908" i="47"/>
  <c r="A4909" i="47"/>
  <c r="K4909" i="47"/>
  <c r="A4910" i="47"/>
  <c r="K4910" i="47"/>
  <c r="A4911" i="47"/>
  <c r="K4911" i="47"/>
  <c r="A4912" i="47"/>
  <c r="K4912" i="47"/>
  <c r="A4913" i="47"/>
  <c r="K4913" i="47"/>
  <c r="A4914" i="47"/>
  <c r="K4914" i="47"/>
  <c r="A4915" i="47"/>
  <c r="K4915" i="47"/>
  <c r="A4916" i="47"/>
  <c r="K4916" i="47"/>
  <c r="A4917" i="47"/>
  <c r="K4917" i="47"/>
  <c r="A4918" i="47"/>
  <c r="K4918" i="47"/>
  <c r="A4919" i="47"/>
  <c r="K4919" i="47"/>
  <c r="A4920" i="47"/>
  <c r="K4920" i="47"/>
  <c r="A4921" i="47"/>
  <c r="K4921" i="47"/>
  <c r="A4922" i="47"/>
  <c r="K4922" i="47"/>
  <c r="A4923" i="47"/>
  <c r="K4923" i="47"/>
  <c r="A4924" i="47"/>
  <c r="K4924" i="47"/>
  <c r="A4925" i="47"/>
  <c r="K4925" i="47"/>
  <c r="A4926" i="47"/>
  <c r="K4926" i="47"/>
  <c r="A4927" i="47"/>
  <c r="K4927" i="47"/>
  <c r="A4928" i="47"/>
  <c r="K4928" i="47"/>
  <c r="A4929" i="47"/>
  <c r="K4929" i="47"/>
  <c r="A4930" i="47"/>
  <c r="K4930" i="47"/>
  <c r="A4931" i="47"/>
  <c r="K4931" i="47"/>
  <c r="A4932" i="47"/>
  <c r="K4932" i="47"/>
  <c r="A4933" i="47"/>
  <c r="K4933" i="47"/>
  <c r="A4934" i="47"/>
  <c r="K4934" i="47"/>
  <c r="A4935" i="47"/>
  <c r="K4935" i="47"/>
  <c r="A4936" i="47"/>
  <c r="K4936" i="47"/>
  <c r="A4937" i="47"/>
  <c r="K4937" i="47"/>
  <c r="A4938" i="47"/>
  <c r="K4938" i="47"/>
  <c r="A4939" i="47"/>
  <c r="K4939" i="47"/>
  <c r="A4940" i="47"/>
  <c r="K4940" i="47"/>
  <c r="A4941" i="47"/>
  <c r="K4941" i="47"/>
  <c r="A4942" i="47"/>
  <c r="K4942" i="47"/>
  <c r="A4943" i="47"/>
  <c r="K4943" i="47"/>
  <c r="A4944" i="47"/>
  <c r="K4944" i="47"/>
  <c r="A4945" i="47"/>
  <c r="K4945" i="47"/>
  <c r="A4946" i="47"/>
  <c r="K4946" i="47"/>
  <c r="A4947" i="47"/>
  <c r="K4947" i="47"/>
  <c r="A4948" i="47"/>
  <c r="K4948" i="47"/>
  <c r="A4949" i="47"/>
  <c r="K4949" i="47"/>
  <c r="A4950" i="47"/>
  <c r="K4950" i="47"/>
  <c r="A4951" i="47"/>
  <c r="K4951" i="47"/>
  <c r="A4952" i="47"/>
  <c r="K4952" i="47"/>
  <c r="A4953" i="47"/>
  <c r="K4953" i="47"/>
  <c r="A4954" i="47"/>
  <c r="K4954" i="47"/>
  <c r="A4955" i="47"/>
  <c r="K4955" i="47"/>
  <c r="A4956" i="47"/>
  <c r="K4956" i="47"/>
  <c r="A4957" i="47"/>
  <c r="K4957" i="47"/>
  <c r="A4958" i="47"/>
  <c r="K4958" i="47"/>
  <c r="A4959" i="47"/>
  <c r="K4959" i="47"/>
  <c r="A4960" i="47"/>
  <c r="K4960" i="47"/>
  <c r="A4961" i="47"/>
  <c r="K4961" i="47"/>
  <c r="A4962" i="47"/>
  <c r="K4962" i="47"/>
  <c r="A4963" i="47"/>
  <c r="K4963" i="47"/>
  <c r="A4964" i="47"/>
  <c r="K4964" i="47"/>
  <c r="A4965" i="47"/>
  <c r="K4965" i="47"/>
  <c r="A4966" i="47"/>
  <c r="K4966" i="47"/>
  <c r="A4967" i="47"/>
  <c r="K4967" i="47"/>
  <c r="A4968" i="47"/>
  <c r="K4968" i="47"/>
  <c r="A4969" i="47"/>
  <c r="K4969" i="47"/>
  <c r="A4970" i="47"/>
  <c r="K4970" i="47"/>
  <c r="A4971" i="47"/>
  <c r="K4971" i="47"/>
  <c r="A4972" i="47"/>
  <c r="K4972" i="47"/>
  <c r="A4973" i="47"/>
  <c r="K4973" i="47"/>
  <c r="A4974" i="47"/>
  <c r="K4974" i="47"/>
  <c r="A4975" i="47"/>
  <c r="K4975" i="47"/>
  <c r="A4976" i="47"/>
  <c r="K4976" i="47"/>
  <c r="A4977" i="47"/>
  <c r="K4977" i="47"/>
  <c r="A4978" i="47"/>
  <c r="K4978" i="47"/>
  <c r="A4979" i="47"/>
  <c r="K4979" i="47"/>
  <c r="A4980" i="47"/>
  <c r="K4980" i="47"/>
  <c r="A4981" i="47"/>
  <c r="K4981" i="47"/>
  <c r="A4982" i="47"/>
  <c r="K4982" i="47"/>
  <c r="A4983" i="47"/>
  <c r="K4983" i="47"/>
  <c r="A4984" i="47"/>
  <c r="K4984" i="47"/>
  <c r="A4985" i="47"/>
  <c r="K4985" i="47"/>
  <c r="A4986" i="47"/>
  <c r="K4986" i="47"/>
  <c r="A4987" i="47"/>
  <c r="K4987" i="47"/>
  <c r="A4988" i="47"/>
  <c r="K4988" i="47"/>
  <c r="A4989" i="47"/>
  <c r="K4989" i="47"/>
  <c r="A4990" i="47"/>
  <c r="K4990" i="47"/>
  <c r="A4991" i="47"/>
  <c r="K4991" i="47"/>
  <c r="A4992" i="47"/>
  <c r="K4992" i="47"/>
  <c r="A4993" i="47"/>
  <c r="K4993" i="47"/>
  <c r="A4994" i="47"/>
  <c r="K4994" i="47"/>
  <c r="A4995" i="47"/>
  <c r="K4995" i="47"/>
  <c r="A4996" i="47"/>
  <c r="K4996" i="47"/>
  <c r="A4997" i="47"/>
  <c r="K4997" i="47"/>
  <c r="A4998" i="47"/>
  <c r="K4998" i="47"/>
  <c r="A4999" i="47"/>
  <c r="K4999" i="47"/>
  <c r="A5000" i="47"/>
  <c r="K5000" i="47"/>
  <c r="A5001" i="47"/>
  <c r="K5001" i="47"/>
  <c r="A5002" i="47"/>
  <c r="K5002" i="47"/>
  <c r="A5003" i="47"/>
  <c r="K5003" i="47"/>
  <c r="A5004" i="47"/>
  <c r="K5004" i="47"/>
  <c r="A5005" i="47"/>
  <c r="K5005" i="47"/>
  <c r="A5006" i="47"/>
  <c r="K5006" i="47"/>
  <c r="A5007" i="47"/>
  <c r="K5007" i="47"/>
  <c r="A5008" i="47"/>
  <c r="K5008" i="47"/>
  <c r="A5009" i="47"/>
  <c r="K5009" i="47"/>
  <c r="A5010" i="47"/>
  <c r="K5010" i="47"/>
  <c r="A5011" i="47"/>
  <c r="K5011" i="47"/>
  <c r="A5012" i="47"/>
  <c r="K5012" i="47"/>
  <c r="A5013" i="47"/>
  <c r="K5013" i="47"/>
  <c r="A5014" i="47"/>
  <c r="K5014" i="47"/>
  <c r="A5015" i="47"/>
  <c r="K5015" i="47"/>
  <c r="A5016" i="47"/>
  <c r="K5016" i="47"/>
  <c r="A5017" i="47"/>
  <c r="K5017" i="47"/>
  <c r="A5018" i="47"/>
  <c r="K5018" i="47"/>
  <c r="A5019" i="47"/>
  <c r="K5019" i="47"/>
  <c r="A5020" i="47"/>
  <c r="K5020" i="47"/>
  <c r="A5021" i="47"/>
  <c r="K5021" i="47"/>
  <c r="A5022" i="47"/>
  <c r="K5022" i="47"/>
  <c r="A5023" i="47"/>
  <c r="K5023" i="47"/>
  <c r="A5024" i="47"/>
  <c r="K5024" i="47"/>
  <c r="A5025" i="47"/>
  <c r="K5025" i="47"/>
  <c r="A5026" i="47"/>
  <c r="K5026" i="47"/>
  <c r="A5027" i="47"/>
  <c r="K5027" i="47"/>
  <c r="A5028" i="47"/>
  <c r="K5028" i="47"/>
  <c r="A5029" i="47"/>
  <c r="K5029" i="47"/>
  <c r="A5030" i="47"/>
  <c r="K5030" i="47"/>
  <c r="A5031" i="47"/>
  <c r="K5031" i="47"/>
  <c r="A5032" i="47"/>
  <c r="K5032" i="47"/>
  <c r="A5033" i="47"/>
  <c r="K5033" i="47"/>
  <c r="A5034" i="47"/>
  <c r="K5034" i="47"/>
  <c r="A5035" i="47"/>
  <c r="K5035" i="47"/>
  <c r="A5036" i="47"/>
  <c r="K5036" i="47"/>
  <c r="A5037" i="47"/>
  <c r="K5037" i="47"/>
  <c r="A5038" i="47"/>
  <c r="K5038" i="47"/>
  <c r="A5039" i="47"/>
  <c r="K5039" i="47"/>
  <c r="A5040" i="47"/>
  <c r="K5040" i="47"/>
  <c r="A5041" i="47"/>
  <c r="K5041" i="47"/>
  <c r="A5042" i="47"/>
  <c r="K5042" i="47"/>
  <c r="A5043" i="47"/>
  <c r="K5043" i="47"/>
  <c r="A5044" i="47"/>
  <c r="K5044" i="47"/>
  <c r="A5045" i="47"/>
  <c r="K5045" i="47"/>
  <c r="A5046" i="47"/>
  <c r="K5046" i="47"/>
  <c r="A5047" i="47"/>
  <c r="K5047" i="47"/>
  <c r="A5048" i="47"/>
  <c r="K5048" i="47"/>
  <c r="A5049" i="47"/>
  <c r="K5049" i="47"/>
  <c r="A5050" i="47"/>
  <c r="K5050" i="47"/>
  <c r="A5051" i="47"/>
  <c r="K5051" i="47"/>
  <c r="A5052" i="47"/>
  <c r="K5052" i="47"/>
  <c r="A5053" i="47"/>
  <c r="K5053" i="47"/>
  <c r="A5054" i="47"/>
  <c r="K5054" i="47"/>
  <c r="A5055" i="47"/>
  <c r="K5055" i="47"/>
  <c r="A5056" i="47"/>
  <c r="K5056" i="47"/>
  <c r="A5057" i="47"/>
  <c r="K5057" i="47"/>
  <c r="A5058" i="47"/>
  <c r="K5058" i="47"/>
  <c r="A5059" i="47"/>
  <c r="K5059" i="47"/>
  <c r="A5060" i="47"/>
  <c r="K5060" i="47"/>
  <c r="A5061" i="47"/>
  <c r="K5061" i="47"/>
  <c r="A5062" i="47"/>
  <c r="K5062" i="47"/>
  <c r="A5063" i="47"/>
  <c r="K5063" i="47"/>
  <c r="A5064" i="47"/>
  <c r="K5064" i="47"/>
  <c r="A5065" i="47"/>
  <c r="K5065" i="47"/>
  <c r="A5066" i="47"/>
  <c r="K5066" i="47"/>
  <c r="A5067" i="47"/>
  <c r="K5067" i="47"/>
  <c r="A5068" i="47"/>
  <c r="K5068" i="47"/>
  <c r="A5069" i="47"/>
  <c r="K5069" i="47"/>
  <c r="A5070" i="47"/>
  <c r="K5070" i="47"/>
  <c r="A5071" i="47"/>
  <c r="K5071" i="47"/>
  <c r="A5072" i="47"/>
  <c r="K5072" i="47"/>
  <c r="A5073" i="47"/>
  <c r="K5073" i="47"/>
  <c r="A5074" i="47"/>
  <c r="K5074" i="47"/>
  <c r="A5075" i="47"/>
  <c r="K5075" i="47"/>
  <c r="A5076" i="47"/>
  <c r="K5076" i="47"/>
  <c r="A5077" i="47"/>
  <c r="K5077" i="47"/>
  <c r="A5078" i="47"/>
  <c r="K5078" i="47"/>
  <c r="A5079" i="47"/>
  <c r="K5079" i="47"/>
  <c r="A5080" i="47"/>
  <c r="K5080" i="47"/>
  <c r="A5081" i="47"/>
  <c r="K5081" i="47"/>
  <c r="A5082" i="47"/>
  <c r="K5082" i="47"/>
  <c r="A5083" i="47"/>
  <c r="K5083" i="47"/>
  <c r="A5084" i="47"/>
  <c r="K5084" i="47"/>
  <c r="A5085" i="47"/>
  <c r="K5085" i="47"/>
  <c r="A5086" i="47"/>
  <c r="K5086" i="47"/>
  <c r="A5087" i="47"/>
  <c r="K5087" i="47"/>
  <c r="A5088" i="47"/>
  <c r="K5088" i="47"/>
  <c r="A5089" i="47"/>
  <c r="K5089" i="47"/>
  <c r="A5090" i="47"/>
  <c r="K5090" i="47"/>
  <c r="A5091" i="47"/>
  <c r="K5091" i="47"/>
  <c r="A5092" i="47"/>
  <c r="K5092" i="47"/>
  <c r="A5093" i="47"/>
  <c r="K5093" i="47"/>
  <c r="A5094" i="47"/>
  <c r="K5094" i="47"/>
  <c r="A5095" i="47"/>
  <c r="K5095" i="47"/>
  <c r="A5096" i="47"/>
  <c r="K5096" i="47"/>
  <c r="A5097" i="47"/>
  <c r="K5097" i="47"/>
  <c r="A5098" i="47"/>
  <c r="K5098" i="47"/>
  <c r="A5099" i="47"/>
  <c r="K5099" i="47"/>
  <c r="A5100" i="47"/>
  <c r="K5100" i="47"/>
  <c r="A5101" i="47"/>
  <c r="K5101" i="47"/>
  <c r="A5102" i="47"/>
  <c r="K5102" i="47"/>
  <c r="A5103" i="47"/>
  <c r="K5103" i="47"/>
  <c r="A5104" i="47"/>
  <c r="K5104" i="47"/>
  <c r="A5105" i="47"/>
  <c r="K5105" i="47"/>
  <c r="A5106" i="47"/>
  <c r="K5106" i="47"/>
  <c r="A5107" i="47"/>
  <c r="K5107" i="47"/>
  <c r="A5108" i="47"/>
  <c r="K5108" i="47"/>
  <c r="A5109" i="47"/>
  <c r="K5109" i="47"/>
  <c r="A5110" i="47"/>
  <c r="K5110" i="47"/>
  <c r="A5111" i="47"/>
  <c r="K5111" i="47"/>
  <c r="A5112" i="47"/>
  <c r="K5112" i="47"/>
  <c r="A5113" i="47"/>
  <c r="K5113" i="47"/>
  <c r="A5114" i="47"/>
  <c r="K5114" i="47"/>
  <c r="A5115" i="47"/>
  <c r="K5115" i="47"/>
  <c r="A5116" i="47"/>
  <c r="K5116" i="47"/>
  <c r="A5117" i="47"/>
  <c r="K5117" i="47"/>
  <c r="A5118" i="47"/>
  <c r="K5118" i="47"/>
  <c r="A5119" i="47"/>
  <c r="K5119" i="47"/>
  <c r="A5120" i="47"/>
  <c r="K5120" i="47"/>
  <c r="A5121" i="47"/>
  <c r="K5121" i="47"/>
  <c r="A5122" i="47"/>
  <c r="K5122" i="47"/>
  <c r="A5123" i="47"/>
  <c r="K5123" i="47"/>
  <c r="A5124" i="47"/>
  <c r="K5124" i="47"/>
  <c r="A5125" i="47"/>
  <c r="K5125" i="47"/>
  <c r="A5126" i="47"/>
  <c r="K5126" i="47"/>
  <c r="A5127" i="47"/>
  <c r="K5127" i="47"/>
  <c r="A5128" i="47"/>
  <c r="K5128" i="47"/>
  <c r="A5129" i="47"/>
  <c r="K5129" i="47"/>
  <c r="A5130" i="47"/>
  <c r="K5130" i="47"/>
  <c r="A5131" i="47"/>
  <c r="K5131" i="47"/>
  <c r="A5132" i="47"/>
  <c r="K5132" i="47"/>
  <c r="A5133" i="47"/>
  <c r="K5133" i="47"/>
  <c r="A5134" i="47"/>
  <c r="K5134" i="47"/>
  <c r="A5135" i="47"/>
  <c r="K5135" i="47"/>
  <c r="A5136" i="47"/>
  <c r="K5136" i="47"/>
  <c r="A5137" i="47"/>
  <c r="K5137" i="47"/>
  <c r="A5138" i="47"/>
  <c r="K5138" i="47"/>
  <c r="A5139" i="47"/>
  <c r="K5139" i="47"/>
  <c r="A5140" i="47"/>
  <c r="K5140" i="47"/>
  <c r="A5141" i="47"/>
  <c r="K5141" i="47"/>
  <c r="A5142" i="47"/>
  <c r="K5142" i="47"/>
  <c r="A5143" i="47"/>
  <c r="K5143" i="47"/>
  <c r="A5144" i="47"/>
  <c r="K5144" i="47"/>
  <c r="A5145" i="47"/>
  <c r="K5145" i="47"/>
  <c r="A5146" i="47"/>
  <c r="K5146" i="47"/>
  <c r="A5147" i="47"/>
  <c r="K5147" i="47"/>
  <c r="A5148" i="47"/>
  <c r="K5148" i="47"/>
  <c r="A5149" i="47"/>
  <c r="K5149" i="47"/>
  <c r="A5150" i="47"/>
  <c r="K5150" i="47"/>
  <c r="A5151" i="47"/>
  <c r="K5151" i="47"/>
  <c r="A5152" i="47"/>
  <c r="K5152" i="47"/>
  <c r="A5153" i="47"/>
  <c r="K5153" i="47"/>
  <c r="A5154" i="47"/>
  <c r="K5154" i="47"/>
  <c r="A5155" i="47"/>
  <c r="K5155" i="47"/>
  <c r="A5156" i="47"/>
  <c r="K5156" i="47"/>
  <c r="A5157" i="47"/>
  <c r="K5157" i="47"/>
  <c r="A5158" i="47"/>
  <c r="K5158" i="47"/>
  <c r="A5159" i="47"/>
  <c r="K5159" i="47"/>
  <c r="A5160" i="47"/>
  <c r="K5160" i="47"/>
  <c r="A5161" i="47"/>
  <c r="K5161" i="47"/>
  <c r="A5162" i="47"/>
  <c r="K5162" i="47"/>
  <c r="A5163" i="47"/>
  <c r="K5163" i="47"/>
  <c r="A5164" i="47"/>
  <c r="K5164" i="47"/>
  <c r="A5165" i="47"/>
  <c r="K5165" i="47"/>
  <c r="A5166" i="47"/>
  <c r="K5166" i="47"/>
  <c r="A5167" i="47"/>
  <c r="K5167" i="47"/>
  <c r="A5168" i="47"/>
  <c r="K5168" i="47"/>
  <c r="A5169" i="47"/>
  <c r="K5169" i="47"/>
  <c r="A5170" i="47"/>
  <c r="K5170" i="47"/>
  <c r="A5171" i="47"/>
  <c r="K5171" i="47"/>
  <c r="A5172" i="47"/>
  <c r="K5172" i="47"/>
  <c r="A5173" i="47"/>
  <c r="K5173" i="47"/>
  <c r="A5174" i="47"/>
  <c r="K5174" i="47"/>
  <c r="A5175" i="47"/>
  <c r="K5175" i="47"/>
  <c r="A5176" i="47"/>
  <c r="K5176" i="47"/>
  <c r="A5177" i="47"/>
  <c r="K5177" i="47"/>
  <c r="A5178" i="47"/>
  <c r="K5178" i="47"/>
  <c r="A5179" i="47"/>
  <c r="K5179" i="47"/>
  <c r="A5180" i="47"/>
  <c r="K5180" i="47"/>
  <c r="A5181" i="47"/>
  <c r="K5181" i="47"/>
  <c r="A5182" i="47"/>
  <c r="K5182" i="47"/>
  <c r="A5183" i="47"/>
  <c r="K5183" i="47"/>
  <c r="A5184" i="47"/>
  <c r="K5184" i="47"/>
  <c r="A5185" i="47"/>
  <c r="K5185" i="47"/>
  <c r="A5186" i="47"/>
  <c r="K5186" i="47"/>
  <c r="A5187" i="47"/>
  <c r="K5187" i="47"/>
  <c r="A5188" i="47"/>
  <c r="K5188" i="47"/>
  <c r="A5189" i="47"/>
  <c r="K5189" i="47"/>
  <c r="A5190" i="47"/>
  <c r="K5190" i="47"/>
  <c r="A5191" i="47"/>
  <c r="K5191" i="47"/>
  <c r="A5192" i="47"/>
  <c r="K5192" i="47"/>
  <c r="A5193" i="47"/>
  <c r="K5193" i="47"/>
  <c r="A5194" i="47"/>
  <c r="K5194" i="47"/>
  <c r="A5195" i="47"/>
  <c r="K5195" i="47"/>
  <c r="A5196" i="47"/>
  <c r="K5196" i="47"/>
  <c r="A5197" i="47"/>
  <c r="K5197" i="47"/>
  <c r="A5198" i="47"/>
  <c r="K5198" i="47"/>
  <c r="A5199" i="47"/>
  <c r="K5199" i="47"/>
  <c r="A5200" i="47"/>
  <c r="K5200" i="47"/>
  <c r="A5201" i="47"/>
  <c r="K5201" i="47"/>
  <c r="A5202" i="47"/>
  <c r="K5202" i="47"/>
  <c r="A5203" i="47"/>
  <c r="K5203" i="47"/>
  <c r="A5204" i="47"/>
  <c r="K5204" i="47"/>
  <c r="A5205" i="47"/>
  <c r="K5205" i="47"/>
  <c r="A5206" i="47"/>
  <c r="K5206" i="47"/>
  <c r="A5207" i="47"/>
  <c r="K5207" i="47"/>
  <c r="A5208" i="47"/>
  <c r="K5208" i="47"/>
  <c r="A5209" i="47"/>
  <c r="K5209" i="47"/>
  <c r="A5210" i="47"/>
  <c r="K5210" i="47"/>
  <c r="A5211" i="47"/>
  <c r="K5211" i="47"/>
  <c r="A5212" i="47"/>
  <c r="K5212" i="47"/>
  <c r="A5213" i="47"/>
  <c r="K5213" i="47"/>
  <c r="A5214" i="47"/>
  <c r="K5214" i="47"/>
  <c r="A5215" i="47"/>
  <c r="K5215" i="47"/>
  <c r="A5216" i="47"/>
  <c r="K5216" i="47"/>
  <c r="A5217" i="47"/>
  <c r="K5217" i="47"/>
  <c r="A5218" i="47"/>
  <c r="K5218" i="47"/>
  <c r="A5219" i="47"/>
  <c r="K5219" i="47"/>
  <c r="A5220" i="47"/>
  <c r="K5220" i="47"/>
  <c r="A5221" i="47"/>
  <c r="K5221" i="47"/>
  <c r="A5222" i="47"/>
  <c r="K5222" i="47"/>
  <c r="A5223" i="47"/>
  <c r="K5223" i="47"/>
  <c r="A5224" i="47"/>
  <c r="K5224" i="47"/>
  <c r="A5225" i="47"/>
  <c r="K5225" i="47"/>
  <c r="A5226" i="47"/>
  <c r="K5226" i="47"/>
  <c r="A5227" i="47"/>
  <c r="K5227" i="47"/>
  <c r="A5228" i="47"/>
  <c r="K5228" i="47"/>
  <c r="A5229" i="47"/>
  <c r="K5229" i="47"/>
  <c r="A5230" i="47"/>
  <c r="K5230" i="47"/>
  <c r="A5231" i="47"/>
  <c r="K5231" i="47"/>
  <c r="A5232" i="47"/>
  <c r="K5232" i="47"/>
  <c r="A5233" i="47"/>
  <c r="K5233" i="47"/>
  <c r="A5234" i="47"/>
  <c r="K5234" i="47"/>
  <c r="A5235" i="47"/>
  <c r="K5235" i="47"/>
  <c r="A5236" i="47"/>
  <c r="K5236" i="47"/>
  <c r="A5237" i="47"/>
  <c r="K5237" i="47"/>
  <c r="A5238" i="47"/>
  <c r="K5238" i="47"/>
  <c r="A5239" i="47"/>
  <c r="K5239" i="47"/>
  <c r="A5240" i="47"/>
  <c r="K5240" i="47"/>
  <c r="A5241" i="47"/>
  <c r="K5241" i="47"/>
  <c r="A5242" i="47"/>
  <c r="K5242" i="47"/>
  <c r="A5243" i="47"/>
  <c r="K5243" i="47"/>
  <c r="A5244" i="47"/>
  <c r="K5244" i="47"/>
  <c r="A5245" i="47"/>
  <c r="K5245" i="47"/>
  <c r="A5246" i="47"/>
  <c r="K5246" i="47"/>
  <c r="A5247" i="47"/>
  <c r="K5247" i="47"/>
  <c r="A5248" i="47"/>
  <c r="K5248" i="47"/>
  <c r="A5249" i="47"/>
  <c r="K5249" i="47"/>
  <c r="A5250" i="47"/>
  <c r="K5250" i="47"/>
  <c r="A5251" i="47"/>
  <c r="K5251" i="47"/>
  <c r="A5252" i="47"/>
  <c r="K5252" i="47"/>
  <c r="A5253" i="47"/>
  <c r="K5253" i="47"/>
  <c r="A5254" i="47"/>
  <c r="K5254" i="47"/>
  <c r="A5255" i="47"/>
  <c r="K5255" i="47"/>
  <c r="A5256" i="47"/>
  <c r="K5256" i="47"/>
  <c r="A5257" i="47"/>
  <c r="K5257" i="47"/>
  <c r="A5258" i="47"/>
  <c r="K5258" i="47"/>
  <c r="A5259" i="47"/>
  <c r="K5259" i="47"/>
  <c r="A5260" i="47"/>
  <c r="K5260" i="47"/>
  <c r="A5261" i="47"/>
  <c r="K5261" i="47"/>
  <c r="A5262" i="47"/>
  <c r="K5262" i="47"/>
  <c r="A5263" i="47"/>
  <c r="K5263" i="47"/>
  <c r="A5264" i="47"/>
  <c r="K5264" i="47"/>
  <c r="A5265" i="47"/>
  <c r="K5265" i="47"/>
  <c r="A5266" i="47"/>
  <c r="K5266" i="47"/>
  <c r="A5267" i="47"/>
  <c r="K5267" i="47"/>
  <c r="A5268" i="47"/>
  <c r="K5268" i="47"/>
  <c r="A5269" i="47"/>
  <c r="K5269" i="47"/>
  <c r="A5270" i="47"/>
  <c r="K5270" i="47"/>
  <c r="A5271" i="47"/>
  <c r="K5271" i="47"/>
  <c r="A5272" i="47"/>
  <c r="K5272" i="47"/>
  <c r="A5273" i="47"/>
  <c r="K5273" i="47"/>
  <c r="A5274" i="47"/>
  <c r="K5274" i="47"/>
  <c r="A5275" i="47"/>
  <c r="K5275" i="47"/>
  <c r="A5276" i="47"/>
  <c r="K5276" i="47"/>
  <c r="A5277" i="47"/>
  <c r="K5277" i="47"/>
  <c r="A5278" i="47"/>
  <c r="K5278" i="47"/>
  <c r="A5279" i="47"/>
  <c r="K5279" i="47"/>
  <c r="A5280" i="47"/>
  <c r="K5280" i="47"/>
  <c r="A5281" i="47"/>
  <c r="K5281" i="47"/>
  <c r="A5282" i="47"/>
  <c r="K5282" i="47"/>
  <c r="A5283" i="47"/>
  <c r="K5283" i="47"/>
  <c r="A5284" i="47"/>
  <c r="K5284" i="47"/>
  <c r="A5285" i="47"/>
  <c r="K5285" i="47"/>
  <c r="A5286" i="47"/>
  <c r="K5286" i="47"/>
  <c r="A5287" i="47"/>
  <c r="K5287" i="47"/>
  <c r="A5288" i="47"/>
  <c r="K5288" i="47"/>
  <c r="A5289" i="47"/>
  <c r="K5289" i="47"/>
  <c r="A5290" i="47"/>
  <c r="K5290" i="47"/>
  <c r="A5291" i="47"/>
  <c r="K5291" i="47"/>
  <c r="A5292" i="47"/>
  <c r="K5292" i="47"/>
  <c r="A5293" i="47"/>
  <c r="K5293" i="47"/>
  <c r="A5294" i="47"/>
  <c r="K5294" i="47"/>
  <c r="A5295" i="47"/>
  <c r="K5295" i="47"/>
  <c r="A5296" i="47"/>
  <c r="K5296" i="47"/>
  <c r="A5297" i="47"/>
  <c r="K5297" i="47"/>
  <c r="A5298" i="47"/>
  <c r="K5298" i="47"/>
  <c r="A5299" i="47"/>
  <c r="K5299" i="47"/>
  <c r="A5300" i="47"/>
  <c r="K5300" i="47"/>
  <c r="A5301" i="47"/>
  <c r="K5301" i="47"/>
  <c r="A5302" i="47"/>
  <c r="K5302" i="47"/>
  <c r="A5303" i="47"/>
  <c r="K5303" i="47"/>
  <c r="A5304" i="47"/>
  <c r="K5304" i="47"/>
  <c r="A5305" i="47"/>
  <c r="K5305" i="47"/>
  <c r="A5306" i="47"/>
  <c r="K5306" i="47"/>
  <c r="A5307" i="47"/>
  <c r="K5307" i="47"/>
  <c r="A5308" i="47"/>
  <c r="K5308" i="47"/>
  <c r="A5309" i="47"/>
  <c r="K5309" i="47"/>
  <c r="A5310" i="47"/>
  <c r="K5310" i="47"/>
  <c r="A5311" i="47"/>
  <c r="K5311" i="47"/>
  <c r="A5312" i="47"/>
  <c r="K5312" i="47"/>
  <c r="A5313" i="47"/>
  <c r="K5313" i="47"/>
  <c r="A5314" i="47"/>
  <c r="K5314" i="47"/>
  <c r="A5315" i="47"/>
  <c r="K5315" i="47"/>
  <c r="A5316" i="47"/>
  <c r="K5316" i="47"/>
  <c r="A5317" i="47"/>
  <c r="K5317" i="47"/>
  <c r="A5318" i="47"/>
  <c r="K5318" i="47"/>
  <c r="A5319" i="47"/>
  <c r="K5319" i="47"/>
  <c r="A5320" i="47"/>
  <c r="K5320" i="47"/>
  <c r="A5321" i="47"/>
  <c r="K5321" i="47"/>
  <c r="A5322" i="47"/>
  <c r="K5322" i="47"/>
  <c r="A5323" i="47"/>
  <c r="K5323" i="47"/>
  <c r="A5324" i="47"/>
  <c r="K5324" i="47"/>
  <c r="A5325" i="47"/>
  <c r="K5325" i="47"/>
  <c r="A5326" i="47"/>
  <c r="K5326" i="47"/>
  <c r="A5327" i="47"/>
  <c r="K5327" i="47"/>
  <c r="A5328" i="47"/>
  <c r="K5328" i="47"/>
  <c r="A5329" i="47"/>
  <c r="K5329" i="47"/>
  <c r="A5330" i="47"/>
  <c r="K5330" i="47"/>
  <c r="A5331" i="47"/>
  <c r="K5331" i="47"/>
  <c r="A5332" i="47"/>
  <c r="K5332" i="47"/>
  <c r="A5333" i="47"/>
  <c r="K5333" i="47"/>
  <c r="A5334" i="47"/>
  <c r="K5334" i="47"/>
  <c r="A5335" i="47"/>
  <c r="K5335" i="47"/>
  <c r="A5336" i="47"/>
  <c r="K5336" i="47"/>
  <c r="A5337" i="47"/>
  <c r="K5337" i="47"/>
  <c r="A5338" i="47"/>
  <c r="K5338" i="47"/>
  <c r="A5339" i="47"/>
  <c r="K5339" i="47"/>
  <c r="A5340" i="47"/>
  <c r="K5340" i="47"/>
  <c r="A5341" i="47"/>
  <c r="K5341" i="47"/>
  <c r="A5342" i="47"/>
  <c r="K5342" i="47"/>
  <c r="A5343" i="47"/>
  <c r="K5343" i="47"/>
  <c r="A5344" i="47"/>
  <c r="K5344" i="47"/>
  <c r="A5345" i="47"/>
  <c r="K5345" i="47"/>
  <c r="A5346" i="47"/>
  <c r="K5346" i="47"/>
  <c r="A5347" i="47"/>
  <c r="K5347" i="47"/>
  <c r="A5348" i="47"/>
  <c r="K5348" i="47"/>
  <c r="A5349" i="47"/>
  <c r="K5349" i="47"/>
  <c r="A5350" i="47"/>
  <c r="K5350" i="47"/>
  <c r="A5351" i="47"/>
  <c r="K5351" i="47"/>
  <c r="A5352" i="47"/>
  <c r="K5352" i="47"/>
  <c r="A5353" i="47"/>
  <c r="K5353" i="47"/>
  <c r="A5354" i="47"/>
  <c r="K5354" i="47"/>
  <c r="A5355" i="47"/>
  <c r="K5355" i="47"/>
  <c r="A5356" i="47"/>
  <c r="K5356" i="47"/>
  <c r="A5357" i="47"/>
  <c r="K5357" i="47"/>
  <c r="A5358" i="47"/>
  <c r="K5358" i="47"/>
  <c r="A5359" i="47"/>
  <c r="K5359" i="47"/>
  <c r="A5360" i="47"/>
  <c r="K5360" i="47"/>
  <c r="A5361" i="47"/>
  <c r="K5361" i="47"/>
  <c r="A5362" i="47"/>
  <c r="K5362" i="47"/>
  <c r="A5363" i="47"/>
  <c r="K5363" i="47"/>
  <c r="A5364" i="47"/>
  <c r="K5364" i="47"/>
  <c r="A5365" i="47"/>
  <c r="K5365" i="47"/>
  <c r="A5366" i="47"/>
  <c r="K5366" i="47"/>
  <c r="A5367" i="47"/>
  <c r="K5367" i="47"/>
  <c r="A5368" i="47"/>
  <c r="K5368" i="47"/>
  <c r="A5369" i="47"/>
  <c r="K5369" i="47"/>
  <c r="A5370" i="47"/>
  <c r="K5370" i="47"/>
  <c r="A5371" i="47"/>
  <c r="K5371" i="47"/>
  <c r="A5372" i="47"/>
  <c r="K5372" i="47"/>
  <c r="A5373" i="47"/>
  <c r="K5373" i="47"/>
  <c r="A5374" i="47"/>
  <c r="K5374" i="47"/>
  <c r="A5375" i="47"/>
  <c r="K5375" i="47"/>
  <c r="A5376" i="47"/>
  <c r="K5376" i="47"/>
  <c r="A5377" i="47"/>
  <c r="K5377" i="47"/>
  <c r="A5378" i="47"/>
  <c r="K5378" i="47"/>
  <c r="A5379" i="47"/>
  <c r="K5379" i="47"/>
  <c r="A5380" i="47"/>
  <c r="K5380" i="47"/>
  <c r="A5381" i="47"/>
  <c r="K5381" i="47"/>
  <c r="A5382" i="47"/>
  <c r="K5382" i="47"/>
  <c r="A5383" i="47"/>
  <c r="K5383" i="47"/>
  <c r="A5384" i="47"/>
  <c r="K5384" i="47"/>
  <c r="A5385" i="47"/>
  <c r="K5385" i="47"/>
  <c r="A5386" i="47"/>
  <c r="K5386" i="47"/>
  <c r="A5387" i="47"/>
  <c r="K5387" i="47"/>
  <c r="A5388" i="47"/>
  <c r="K5388" i="47"/>
  <c r="A5389" i="47"/>
  <c r="K5389" i="47"/>
  <c r="A5390" i="47"/>
  <c r="K5390" i="47"/>
  <c r="A5391" i="47"/>
  <c r="K5391" i="47"/>
  <c r="A5392" i="47"/>
  <c r="K5392" i="47"/>
  <c r="A5393" i="47"/>
  <c r="K5393" i="47"/>
  <c r="A5394" i="47"/>
  <c r="K5394" i="47"/>
  <c r="A5395" i="47"/>
  <c r="K5395" i="47"/>
  <c r="A5396" i="47"/>
  <c r="K5396" i="47"/>
  <c r="A5397" i="47"/>
  <c r="K5397" i="47"/>
  <c r="A5398" i="47"/>
  <c r="K5398" i="47"/>
  <c r="A5399" i="47"/>
  <c r="K5399" i="47"/>
  <c r="A5400" i="47"/>
  <c r="K5400" i="47"/>
  <c r="A5401" i="47"/>
  <c r="K5401" i="47"/>
  <c r="A5402" i="47"/>
  <c r="K5402" i="47"/>
  <c r="A5403" i="47"/>
  <c r="K5403" i="47"/>
  <c r="A5404" i="47"/>
  <c r="K5404" i="47"/>
  <c r="A5405" i="47"/>
  <c r="K5405" i="47"/>
  <c r="A5406" i="47"/>
  <c r="K5406" i="47"/>
  <c r="A5407" i="47"/>
  <c r="K5407" i="47"/>
  <c r="A5408" i="47"/>
  <c r="K5408" i="47"/>
  <c r="A5409" i="47"/>
  <c r="K5409" i="47"/>
  <c r="A5410" i="47"/>
  <c r="K5410" i="47"/>
  <c r="A5411" i="47"/>
  <c r="K5411" i="47"/>
  <c r="A5412" i="47"/>
  <c r="K5412" i="47"/>
  <c r="A5413" i="47"/>
  <c r="K5413" i="47"/>
  <c r="A5414" i="47"/>
  <c r="K5414" i="47"/>
  <c r="A5415" i="47"/>
  <c r="K5415" i="47"/>
  <c r="A5416" i="47"/>
  <c r="K5416" i="47"/>
  <c r="A5417" i="47"/>
  <c r="K5417" i="47"/>
  <c r="A5418" i="47"/>
  <c r="K5418" i="47"/>
  <c r="A5419" i="47"/>
  <c r="K5419" i="47"/>
  <c r="A5420" i="47"/>
  <c r="K5420" i="47"/>
  <c r="A5421" i="47"/>
  <c r="K5421" i="47"/>
  <c r="A5422" i="47"/>
  <c r="K5422" i="47"/>
  <c r="A5423" i="47"/>
  <c r="K5423" i="47"/>
  <c r="A5424" i="47"/>
  <c r="K5424" i="47"/>
  <c r="A5425" i="47"/>
  <c r="K5425" i="47"/>
  <c r="A5426" i="47"/>
  <c r="K5426" i="47"/>
  <c r="A5427" i="47"/>
  <c r="K5427" i="47"/>
  <c r="A5428" i="47"/>
  <c r="K5428" i="47"/>
  <c r="A5429" i="47"/>
  <c r="K5429" i="47"/>
  <c r="A5430" i="47"/>
  <c r="K5430" i="47"/>
  <c r="A5431" i="47"/>
  <c r="K5431" i="47"/>
  <c r="A5432" i="47"/>
  <c r="K5432" i="47"/>
  <c r="A5433" i="47"/>
  <c r="K5433" i="47"/>
  <c r="A5434" i="47"/>
  <c r="K5434" i="47"/>
  <c r="A5435" i="47"/>
  <c r="K5435" i="47"/>
  <c r="A5436" i="47"/>
  <c r="K5436" i="47"/>
  <c r="A5437" i="47"/>
  <c r="K5437" i="47"/>
  <c r="A5438" i="47"/>
  <c r="K5438" i="47"/>
  <c r="A5439" i="47"/>
  <c r="K5439" i="47"/>
  <c r="A5440" i="47"/>
  <c r="K5440" i="47"/>
  <c r="A5441" i="47"/>
  <c r="K5441" i="47"/>
  <c r="A5442" i="47"/>
  <c r="K5442" i="47"/>
  <c r="A5443" i="47"/>
  <c r="K5443" i="47"/>
  <c r="A5444" i="47"/>
  <c r="K5444" i="47"/>
  <c r="A5445" i="47"/>
  <c r="K5445" i="47"/>
  <c r="A5446" i="47"/>
  <c r="K5446" i="47"/>
  <c r="A5447" i="47"/>
  <c r="K5447" i="47"/>
  <c r="A5448" i="47"/>
  <c r="K5448" i="47"/>
  <c r="A5449" i="47"/>
  <c r="K5449" i="47"/>
  <c r="A5450" i="47"/>
  <c r="K5450" i="47"/>
  <c r="A5451" i="47"/>
  <c r="K5451" i="47"/>
  <c r="A5452" i="47"/>
  <c r="K5452" i="47"/>
  <c r="A5453" i="47"/>
  <c r="K5453" i="47"/>
  <c r="A5454" i="47"/>
  <c r="K5454" i="47"/>
  <c r="A5455" i="47"/>
  <c r="K5455" i="47"/>
  <c r="A5456" i="47"/>
  <c r="K5456" i="47"/>
  <c r="A5457" i="47"/>
  <c r="K5457" i="47"/>
  <c r="A5458" i="47"/>
  <c r="K5458" i="47"/>
  <c r="A5459" i="47"/>
  <c r="K5459" i="47"/>
  <c r="A5460" i="47"/>
  <c r="K5460" i="47"/>
  <c r="A5461" i="47"/>
  <c r="K5461" i="47"/>
  <c r="A5462" i="47"/>
  <c r="K5462" i="47"/>
  <c r="A5463" i="47"/>
  <c r="K5463" i="47"/>
  <c r="A5464" i="47"/>
  <c r="K5464" i="47"/>
  <c r="A5465" i="47"/>
  <c r="K5465" i="47"/>
  <c r="A5466" i="47"/>
  <c r="K5466" i="47"/>
  <c r="A5467" i="47"/>
  <c r="K5467" i="47"/>
  <c r="A5468" i="47"/>
  <c r="K5468" i="47"/>
  <c r="A5469" i="47"/>
  <c r="K5469" i="47"/>
  <c r="A5470" i="47"/>
  <c r="K5470" i="47"/>
  <c r="A5471" i="47"/>
  <c r="K5471" i="47"/>
  <c r="A5472" i="47"/>
  <c r="K5472" i="47"/>
  <c r="A5473" i="47"/>
  <c r="K5473" i="47"/>
  <c r="A5474" i="47"/>
  <c r="K5474" i="47"/>
  <c r="A5475" i="47"/>
  <c r="K5475" i="47"/>
  <c r="A5476" i="47"/>
  <c r="K5476" i="47"/>
  <c r="A5477" i="47"/>
  <c r="K5477" i="47"/>
  <c r="A5478" i="47"/>
  <c r="K5478" i="47"/>
  <c r="A5479" i="47"/>
  <c r="K5479" i="47"/>
  <c r="A5480" i="47"/>
  <c r="K5480" i="47"/>
  <c r="A5481" i="47"/>
  <c r="K5481" i="47"/>
  <c r="A5482" i="47"/>
  <c r="K5482" i="47"/>
  <c r="A5483" i="47"/>
  <c r="K5483" i="47"/>
  <c r="A5484" i="47"/>
  <c r="K5484" i="47"/>
  <c r="A5485" i="47"/>
  <c r="K5485" i="47"/>
  <c r="A5486" i="47"/>
  <c r="K5486" i="47"/>
  <c r="A5487" i="47"/>
  <c r="K5487" i="47"/>
  <c r="A5488" i="47"/>
  <c r="K5488" i="47"/>
  <c r="A5489" i="47"/>
  <c r="K5489" i="47"/>
  <c r="A5490" i="47"/>
  <c r="K5490" i="47"/>
  <c r="A5491" i="47"/>
  <c r="K5491" i="47"/>
  <c r="A5492" i="47"/>
  <c r="K5492" i="47"/>
  <c r="A5493" i="47"/>
  <c r="K5493" i="47"/>
  <c r="A5494" i="47"/>
  <c r="K5494" i="47"/>
  <c r="A5495" i="47"/>
  <c r="K5495" i="47"/>
  <c r="A5496" i="47"/>
  <c r="K5496" i="47"/>
  <c r="A5497" i="47"/>
  <c r="K5497" i="47"/>
  <c r="A5498" i="47"/>
  <c r="K5498" i="47"/>
  <c r="A5499" i="47"/>
  <c r="K5499" i="47"/>
  <c r="A5500" i="47"/>
  <c r="K5500" i="47"/>
  <c r="A5501" i="47"/>
  <c r="K5501" i="47"/>
  <c r="A5502" i="47"/>
  <c r="K5502" i="47"/>
  <c r="A5503" i="47"/>
  <c r="K5503" i="47"/>
  <c r="A5504" i="47"/>
  <c r="K5504" i="47"/>
  <c r="A5505" i="47"/>
  <c r="K5505" i="47"/>
  <c r="A5506" i="47"/>
  <c r="K5506" i="47"/>
  <c r="A5507" i="47"/>
  <c r="K5507" i="47"/>
  <c r="A5508" i="47"/>
  <c r="K5508" i="47"/>
  <c r="A5509" i="47"/>
  <c r="K5509" i="47"/>
  <c r="A5510" i="47"/>
  <c r="K5510" i="47"/>
  <c r="A5511" i="47"/>
  <c r="K5511" i="47"/>
  <c r="A5512" i="47"/>
  <c r="K5512" i="47"/>
  <c r="A5513" i="47"/>
  <c r="K5513" i="47"/>
  <c r="A5514" i="47"/>
  <c r="K5514" i="47"/>
  <c r="A5515" i="47"/>
  <c r="K5515" i="47"/>
  <c r="A5516" i="47"/>
  <c r="K5516" i="47"/>
  <c r="A5517" i="47"/>
  <c r="K5517" i="47"/>
  <c r="A5518" i="47"/>
  <c r="K5518" i="47"/>
  <c r="A5519" i="47"/>
  <c r="K5519" i="47"/>
  <c r="A5520" i="47"/>
  <c r="K5520" i="47"/>
  <c r="A5521" i="47"/>
  <c r="K5521" i="47"/>
  <c r="A5522" i="47"/>
  <c r="K5522" i="47"/>
  <c r="A5523" i="47"/>
  <c r="K5523" i="47"/>
  <c r="A5524" i="47"/>
  <c r="K5524" i="47"/>
  <c r="A5525" i="47"/>
  <c r="K5525" i="47"/>
  <c r="A5526" i="47"/>
  <c r="K5526" i="47"/>
  <c r="A5527" i="47"/>
  <c r="K5527" i="47"/>
  <c r="A5528" i="47"/>
  <c r="K5528" i="47"/>
  <c r="A5529" i="47"/>
  <c r="K5529" i="47"/>
  <c r="A5530" i="47"/>
  <c r="K5530" i="47"/>
  <c r="A5531" i="47"/>
  <c r="K5531" i="47"/>
  <c r="A5532" i="47"/>
  <c r="K5532" i="47"/>
  <c r="A5533" i="47"/>
  <c r="K5533" i="47"/>
  <c r="A5534" i="47"/>
  <c r="K5534" i="47"/>
  <c r="A5535" i="47"/>
  <c r="K5535" i="47"/>
  <c r="A5536" i="47"/>
  <c r="K5536" i="47"/>
  <c r="A5537" i="47"/>
  <c r="K5537" i="47"/>
  <c r="A5538" i="47"/>
  <c r="K5538" i="47"/>
  <c r="A5539" i="47"/>
  <c r="K5539" i="47"/>
  <c r="A5540" i="47"/>
  <c r="K5540" i="47"/>
  <c r="A5541" i="47"/>
  <c r="K5541" i="47"/>
  <c r="A5542" i="47"/>
  <c r="K5542" i="47"/>
  <c r="A5543" i="47"/>
  <c r="K5543" i="47"/>
  <c r="A5544" i="47"/>
  <c r="K5544" i="47"/>
  <c r="A5545" i="47"/>
  <c r="K5545" i="47"/>
  <c r="A5546" i="47"/>
  <c r="K5546" i="47"/>
  <c r="A5547" i="47"/>
  <c r="K5547" i="47"/>
  <c r="A5548" i="47"/>
  <c r="K5548" i="47"/>
  <c r="A5549" i="47"/>
  <c r="K5549" i="47"/>
  <c r="A5550" i="47"/>
  <c r="K5550" i="47"/>
  <c r="A5551" i="47"/>
  <c r="K5551" i="47"/>
  <c r="A5552" i="47"/>
  <c r="K5552" i="47"/>
  <c r="A5553" i="47"/>
  <c r="K5553" i="47"/>
  <c r="A5554" i="47"/>
  <c r="K5554" i="47"/>
  <c r="A5555" i="47"/>
  <c r="K5555" i="47"/>
  <c r="A5556" i="47"/>
  <c r="K5556" i="47"/>
  <c r="A5557" i="47"/>
  <c r="K5557" i="47"/>
  <c r="A5558" i="47"/>
  <c r="K5558" i="47"/>
  <c r="A5559" i="47"/>
  <c r="K5559" i="47"/>
  <c r="A5560" i="47"/>
  <c r="K5560" i="47"/>
  <c r="A5561" i="47"/>
  <c r="K5561" i="47"/>
  <c r="A5562" i="47"/>
  <c r="K5562" i="47"/>
  <c r="A5563" i="47"/>
  <c r="K5563" i="47"/>
  <c r="A5564" i="47"/>
  <c r="K5564" i="47"/>
  <c r="A5565" i="47"/>
  <c r="K5565" i="47"/>
  <c r="A5566" i="47"/>
  <c r="K5566" i="47"/>
  <c r="A5567" i="47"/>
  <c r="K5567" i="47"/>
  <c r="A5568" i="47"/>
  <c r="K5568" i="47"/>
  <c r="A5569" i="47"/>
  <c r="K5569" i="47"/>
  <c r="A5570" i="47"/>
  <c r="K5570" i="47"/>
  <c r="A5571" i="47"/>
  <c r="K5571" i="47"/>
  <c r="A5572" i="47"/>
  <c r="K5572" i="47"/>
  <c r="A5573" i="47"/>
  <c r="K5573" i="47"/>
  <c r="A5574" i="47"/>
  <c r="K5574" i="47"/>
  <c r="A5575" i="47"/>
  <c r="K5575" i="47"/>
  <c r="A5576" i="47"/>
  <c r="K5576" i="47"/>
  <c r="A5577" i="47"/>
  <c r="K5577" i="47"/>
  <c r="A5578" i="47"/>
  <c r="K5578" i="47"/>
  <c r="A5579" i="47"/>
  <c r="K5579" i="47"/>
  <c r="A5580" i="47"/>
  <c r="K5580" i="47"/>
  <c r="A5581" i="47"/>
  <c r="K5581" i="47"/>
  <c r="A5582" i="47"/>
  <c r="K5582" i="47"/>
  <c r="A5583" i="47"/>
  <c r="K5583" i="47"/>
  <c r="A5584" i="47"/>
  <c r="K5584" i="47"/>
  <c r="A5585" i="47"/>
  <c r="K5585" i="47"/>
  <c r="A5586" i="47"/>
  <c r="K5586" i="47"/>
  <c r="A5587" i="47"/>
  <c r="K5587" i="47"/>
  <c r="A5588" i="47"/>
  <c r="K5588" i="47"/>
  <c r="A5589" i="47"/>
  <c r="K5589" i="47"/>
  <c r="A5590" i="47"/>
  <c r="K5590" i="47"/>
  <c r="A5591" i="47"/>
  <c r="K5591" i="47"/>
  <c r="A5592" i="47"/>
  <c r="K5592" i="47"/>
  <c r="A5593" i="47"/>
  <c r="K5593" i="47"/>
  <c r="A5594" i="47"/>
  <c r="K5594" i="47"/>
  <c r="A5595" i="47"/>
  <c r="K5595" i="47"/>
  <c r="A5596" i="47"/>
  <c r="K5596" i="47"/>
  <c r="A5597" i="47"/>
  <c r="K5597" i="47"/>
  <c r="A5598" i="47"/>
  <c r="K5598" i="47"/>
  <c r="A5599" i="47"/>
  <c r="K5599" i="47"/>
  <c r="A5600" i="47"/>
  <c r="K5600" i="47"/>
  <c r="A5601" i="47"/>
  <c r="K5601" i="47"/>
  <c r="A5602" i="47"/>
  <c r="K5602" i="47"/>
  <c r="A5603" i="47"/>
  <c r="K5603" i="47"/>
  <c r="A5604" i="47"/>
  <c r="K5604" i="47"/>
  <c r="A5605" i="47"/>
  <c r="K5605" i="47"/>
  <c r="A5606" i="47"/>
  <c r="K5606" i="47"/>
  <c r="A5607" i="47"/>
  <c r="K5607" i="47"/>
  <c r="A5608" i="47"/>
  <c r="K5608" i="47"/>
  <c r="A5609" i="47"/>
  <c r="K5609" i="47"/>
  <c r="A5610" i="47"/>
  <c r="K5610" i="47"/>
  <c r="A5611" i="47"/>
  <c r="K5611" i="47"/>
  <c r="A5612" i="47"/>
  <c r="K5612" i="47"/>
  <c r="A5613" i="47"/>
  <c r="K5613" i="47"/>
  <c r="A5614" i="47"/>
  <c r="K5614" i="47"/>
  <c r="A5615" i="47"/>
  <c r="K5615" i="47"/>
  <c r="A5616" i="47"/>
  <c r="K5616" i="47"/>
  <c r="A5617" i="47"/>
  <c r="K5617" i="47"/>
  <c r="A5618" i="47"/>
  <c r="K5618" i="47"/>
  <c r="A5619" i="47"/>
  <c r="K5619" i="47"/>
  <c r="A5620" i="47"/>
  <c r="K5620" i="47"/>
  <c r="A5621" i="47"/>
  <c r="K5621" i="47"/>
  <c r="A5622" i="47"/>
  <c r="K5622" i="47"/>
  <c r="A5623" i="47"/>
  <c r="K5623" i="47"/>
  <c r="A5624" i="47"/>
  <c r="K5624" i="47"/>
  <c r="A5625" i="47"/>
  <c r="K5625" i="47"/>
  <c r="A5626" i="47"/>
  <c r="K5626" i="47"/>
  <c r="A5627" i="47"/>
  <c r="K5627" i="47"/>
  <c r="A5628" i="47"/>
  <c r="K5628" i="47"/>
  <c r="A5629" i="47"/>
  <c r="K5629" i="47"/>
  <c r="A5630" i="47"/>
  <c r="K5630" i="47"/>
  <c r="A5631" i="47"/>
  <c r="K5631" i="47"/>
  <c r="A5632" i="47"/>
  <c r="K5632" i="47"/>
  <c r="A5633" i="47"/>
  <c r="K5633" i="47"/>
  <c r="A5634" i="47"/>
  <c r="K5634" i="47"/>
  <c r="A5635" i="47"/>
  <c r="K5635" i="47"/>
  <c r="A5636" i="47"/>
  <c r="K5636" i="47"/>
  <c r="A5637" i="47"/>
  <c r="K5637" i="47"/>
  <c r="A5638" i="47"/>
  <c r="K5638" i="47"/>
  <c r="A5639" i="47"/>
  <c r="K5639" i="47"/>
  <c r="A5640" i="47"/>
  <c r="K5640" i="47"/>
  <c r="A5641" i="47"/>
  <c r="K5641" i="47"/>
  <c r="A5642" i="47"/>
  <c r="K5642" i="47"/>
  <c r="A5643" i="47"/>
  <c r="K5643" i="47"/>
  <c r="A5644" i="47"/>
  <c r="K5644" i="47"/>
  <c r="A5645" i="47"/>
  <c r="K5645" i="47"/>
  <c r="A5646" i="47"/>
  <c r="K5646" i="47"/>
  <c r="A5647" i="47"/>
  <c r="K5647" i="47"/>
  <c r="A5648" i="47"/>
  <c r="K5648" i="47"/>
  <c r="A5649" i="47"/>
  <c r="K5649" i="47"/>
  <c r="A5650" i="47"/>
  <c r="K5650" i="47"/>
  <c r="A5651" i="47"/>
  <c r="K5651" i="47"/>
  <c r="A5652" i="47"/>
  <c r="K5652" i="47"/>
  <c r="A5653" i="47"/>
  <c r="K5653" i="47"/>
  <c r="A5654" i="47"/>
  <c r="K5654" i="47"/>
  <c r="A5655" i="47"/>
  <c r="K5655" i="47"/>
  <c r="A5656" i="47"/>
  <c r="K5656" i="47"/>
  <c r="A5657" i="47"/>
  <c r="K5657" i="47"/>
  <c r="A5658" i="47"/>
  <c r="K5658" i="47"/>
  <c r="A5659" i="47"/>
  <c r="K5659" i="47"/>
  <c r="A5660" i="47"/>
  <c r="K5660" i="47"/>
  <c r="A5661" i="47"/>
  <c r="K5661" i="47"/>
  <c r="A5662" i="47"/>
  <c r="K5662" i="47"/>
  <c r="A5663" i="47"/>
  <c r="K5663" i="47"/>
  <c r="A5664" i="47"/>
  <c r="K5664" i="47"/>
  <c r="A5665" i="47"/>
  <c r="K5665" i="47"/>
  <c r="A5666" i="47"/>
  <c r="K5666" i="47"/>
  <c r="A5667" i="47"/>
  <c r="K5667" i="47"/>
  <c r="A5668" i="47"/>
  <c r="K5668" i="47"/>
  <c r="A5669" i="47"/>
  <c r="K5669" i="47"/>
  <c r="A5670" i="47"/>
  <c r="K5670" i="47"/>
  <c r="A5671" i="47"/>
  <c r="K5671" i="47"/>
  <c r="A5672" i="47"/>
  <c r="K5672" i="47"/>
  <c r="A5673" i="47"/>
  <c r="K5673" i="47"/>
  <c r="A5674" i="47"/>
  <c r="K5674" i="47"/>
  <c r="A5675" i="47"/>
  <c r="K5675" i="47"/>
  <c r="A5676" i="47"/>
  <c r="K5676" i="47"/>
  <c r="A5677" i="47"/>
  <c r="K5677" i="47"/>
  <c r="A5678" i="47"/>
  <c r="K5678" i="47"/>
  <c r="A5679" i="47"/>
  <c r="K5679" i="47"/>
  <c r="A5680" i="47"/>
  <c r="K5680" i="47"/>
  <c r="A5681" i="47"/>
  <c r="K5681" i="47"/>
  <c r="A5682" i="47"/>
  <c r="K5682" i="47"/>
  <c r="A5683" i="47"/>
  <c r="K5683" i="47"/>
  <c r="A5684" i="47"/>
  <c r="K5684" i="47"/>
  <c r="A5685" i="47"/>
  <c r="K5685" i="47"/>
  <c r="A5686" i="47"/>
  <c r="K5686" i="47"/>
  <c r="A5687" i="47"/>
  <c r="K5687" i="47"/>
  <c r="A5688" i="47"/>
  <c r="K5688" i="47"/>
  <c r="A5689" i="47"/>
  <c r="K5689" i="47"/>
  <c r="A5690" i="47"/>
  <c r="K5690" i="47"/>
  <c r="A5691" i="47"/>
  <c r="K5691" i="47"/>
  <c r="A5692" i="47"/>
  <c r="K5692" i="47"/>
  <c r="A5693" i="47"/>
  <c r="K5693" i="47"/>
  <c r="A5694" i="47"/>
  <c r="K5694" i="47"/>
  <c r="A5695" i="47"/>
  <c r="K5695" i="47"/>
  <c r="A5696" i="47"/>
  <c r="K5696" i="47"/>
  <c r="A5697" i="47"/>
  <c r="K5697" i="47"/>
  <c r="A5698" i="47"/>
  <c r="K5698" i="47"/>
  <c r="A5699" i="47"/>
  <c r="K5699" i="47"/>
  <c r="A5700" i="47"/>
  <c r="K5700" i="47"/>
  <c r="A5701" i="47"/>
  <c r="K5701" i="47"/>
  <c r="A5702" i="47"/>
  <c r="K5702" i="47"/>
  <c r="A5703" i="47"/>
  <c r="K5703" i="47"/>
  <c r="A5704" i="47"/>
  <c r="K5704" i="47"/>
  <c r="A5705" i="47"/>
  <c r="K5705" i="47"/>
  <c r="A5706" i="47"/>
  <c r="K5706" i="47"/>
  <c r="A5707" i="47"/>
  <c r="K5707" i="47"/>
  <c r="A5708" i="47"/>
  <c r="K5708" i="47"/>
  <c r="A5709" i="47"/>
  <c r="K5709" i="47"/>
  <c r="A5710" i="47"/>
  <c r="K5710" i="47"/>
  <c r="A5711" i="47"/>
  <c r="K5711" i="47"/>
  <c r="A5712" i="47"/>
  <c r="K5712" i="47"/>
  <c r="A5713" i="47"/>
  <c r="K5713" i="47"/>
  <c r="A5714" i="47"/>
  <c r="K5714" i="47"/>
  <c r="A5715" i="47"/>
  <c r="K5715" i="47"/>
  <c r="A5716" i="47"/>
  <c r="K5716" i="47"/>
  <c r="A5717" i="47"/>
  <c r="K5717" i="47"/>
  <c r="A5718" i="47"/>
  <c r="K5718" i="47"/>
  <c r="A5719" i="47"/>
  <c r="K5719" i="47"/>
  <c r="A5720" i="47"/>
  <c r="K5720" i="47"/>
  <c r="A5721" i="47"/>
  <c r="K5721" i="47"/>
  <c r="A5722" i="47"/>
  <c r="K5722" i="47"/>
  <c r="A5723" i="47"/>
  <c r="K5723" i="47"/>
  <c r="A5724" i="47"/>
  <c r="K5724" i="47"/>
  <c r="A5725" i="47"/>
  <c r="K5725" i="47"/>
  <c r="A5726" i="47"/>
  <c r="K5726" i="47"/>
  <c r="A5727" i="47"/>
  <c r="K5727" i="47"/>
  <c r="A5728" i="47"/>
  <c r="K5728" i="47"/>
  <c r="A5729" i="47"/>
  <c r="K5729" i="47"/>
  <c r="A5730" i="47"/>
  <c r="K5730" i="47"/>
  <c r="A5731" i="47"/>
  <c r="K5731" i="47"/>
  <c r="A5732" i="47"/>
  <c r="K5732" i="47"/>
  <c r="A5733" i="47"/>
  <c r="K5733" i="47"/>
  <c r="A5734" i="47"/>
  <c r="K5734" i="47"/>
  <c r="A5735" i="47"/>
  <c r="K5735" i="47"/>
  <c r="A5736" i="47"/>
  <c r="K5736" i="47"/>
  <c r="A5737" i="47"/>
  <c r="K5737" i="47"/>
  <c r="A5738" i="47"/>
  <c r="K5738" i="47"/>
  <c r="A5739" i="47"/>
  <c r="K5739" i="47"/>
  <c r="A5740" i="47"/>
  <c r="K5740" i="47"/>
  <c r="A5741" i="47"/>
  <c r="K5741" i="47"/>
  <c r="A5742" i="47"/>
  <c r="K5742" i="47"/>
  <c r="A5743" i="47"/>
  <c r="K5743" i="47"/>
  <c r="A5744" i="47"/>
  <c r="K5744" i="47"/>
  <c r="A5745" i="47"/>
  <c r="K5745" i="47"/>
  <c r="A5746" i="47"/>
  <c r="K5746" i="47"/>
  <c r="A5747" i="47"/>
  <c r="K5747" i="47"/>
  <c r="A5748" i="47"/>
  <c r="K5748" i="47"/>
  <c r="A5749" i="47"/>
  <c r="K5749" i="47"/>
  <c r="A5750" i="47"/>
  <c r="K5750" i="47"/>
  <c r="A5751" i="47"/>
  <c r="K5751" i="47"/>
  <c r="A5752" i="47"/>
  <c r="K5752" i="47"/>
  <c r="A5753" i="47"/>
  <c r="K5753" i="47"/>
  <c r="A5754" i="47"/>
  <c r="K5754" i="47"/>
  <c r="A5755" i="47"/>
  <c r="K5755" i="47"/>
  <c r="A5756" i="47"/>
  <c r="K5756" i="47"/>
  <c r="A5757" i="47"/>
  <c r="K5757" i="47"/>
  <c r="A5758" i="47"/>
  <c r="K5758" i="47"/>
  <c r="A5759" i="47"/>
  <c r="K5759" i="47"/>
  <c r="A5760" i="47"/>
  <c r="K5760" i="47"/>
  <c r="A5761" i="47"/>
  <c r="K5761" i="47"/>
  <c r="A5762" i="47"/>
  <c r="K5762" i="47"/>
  <c r="A5763" i="47"/>
  <c r="K5763" i="47"/>
  <c r="A5764" i="47"/>
  <c r="K5764" i="47"/>
  <c r="A5765" i="47"/>
  <c r="K5765" i="47"/>
  <c r="A5766" i="47"/>
  <c r="K5766" i="47"/>
  <c r="A5767" i="47"/>
  <c r="K5767" i="47"/>
  <c r="A5768" i="47"/>
  <c r="K5768" i="47"/>
  <c r="A5769" i="47"/>
  <c r="K5769" i="47"/>
  <c r="A5770" i="47"/>
  <c r="K5770" i="47"/>
  <c r="A5771" i="47"/>
  <c r="K5771" i="47"/>
  <c r="A5772" i="47"/>
  <c r="K5772" i="47"/>
  <c r="A5773" i="47"/>
  <c r="K5773" i="47"/>
  <c r="A5774" i="47"/>
  <c r="K5774" i="47"/>
  <c r="A5775" i="47"/>
  <c r="K5775" i="47"/>
  <c r="A5776" i="47"/>
  <c r="K5776" i="47"/>
  <c r="A5777" i="47"/>
  <c r="K5777" i="47"/>
  <c r="A5778" i="47"/>
  <c r="K5778" i="47"/>
  <c r="A5779" i="47"/>
  <c r="K5779" i="47"/>
  <c r="A5780" i="47"/>
  <c r="K5780" i="47"/>
  <c r="A5781" i="47"/>
  <c r="K5781" i="47"/>
  <c r="A5782" i="47"/>
  <c r="K5782" i="47"/>
  <c r="A5783" i="47"/>
  <c r="K5783" i="47"/>
  <c r="A5784" i="47"/>
  <c r="K5784" i="47"/>
  <c r="A5785" i="47"/>
  <c r="K5785" i="47"/>
  <c r="A5786" i="47"/>
  <c r="K5786" i="47"/>
  <c r="A5787" i="47"/>
  <c r="K5787" i="47"/>
  <c r="A5788" i="47"/>
  <c r="K5788" i="47"/>
  <c r="A5789" i="47"/>
  <c r="K5789" i="47"/>
  <c r="A5790" i="47"/>
  <c r="K5790" i="47"/>
  <c r="A5791" i="47"/>
  <c r="K5791" i="47"/>
  <c r="A5792" i="47"/>
  <c r="K5792" i="47"/>
  <c r="A5793" i="47"/>
  <c r="K5793" i="47"/>
  <c r="A5794" i="47"/>
  <c r="K5794" i="47"/>
  <c r="A5795" i="47"/>
  <c r="K5795" i="47"/>
  <c r="A5796" i="47"/>
  <c r="K5796" i="47"/>
  <c r="A5797" i="47"/>
  <c r="K5797" i="47"/>
  <c r="A5798" i="47"/>
  <c r="K5798" i="47"/>
  <c r="A5799" i="47"/>
  <c r="K5799" i="47"/>
  <c r="A5800" i="47"/>
  <c r="K5800" i="47"/>
  <c r="A5801" i="47"/>
  <c r="K5801" i="47"/>
  <c r="A5802" i="47"/>
  <c r="K5802" i="47"/>
  <c r="A5803" i="47"/>
  <c r="K5803" i="47"/>
  <c r="A5804" i="47"/>
  <c r="K5804" i="47"/>
  <c r="A5805" i="47"/>
  <c r="K5805" i="47"/>
  <c r="A5806" i="47"/>
  <c r="K5806" i="47"/>
  <c r="A5807" i="47"/>
  <c r="K5807" i="47"/>
  <c r="A5808" i="47"/>
  <c r="K5808" i="47"/>
  <c r="A5809" i="47"/>
  <c r="K5809" i="47"/>
  <c r="A5810" i="47"/>
  <c r="K5810" i="47"/>
  <c r="A5811" i="47"/>
  <c r="K5811" i="47"/>
  <c r="A5812" i="47"/>
  <c r="K5812" i="47"/>
  <c r="A5813" i="47"/>
  <c r="K5813" i="47"/>
  <c r="A5814" i="47"/>
  <c r="K5814" i="47"/>
  <c r="A5815" i="47"/>
  <c r="K5815" i="47"/>
  <c r="A5816" i="47"/>
  <c r="K5816" i="47"/>
  <c r="A5817" i="47"/>
  <c r="K5817" i="47"/>
  <c r="A5818" i="47"/>
  <c r="K5818" i="47"/>
  <c r="A5819" i="47"/>
  <c r="K5819" i="47"/>
  <c r="A5820" i="47"/>
  <c r="K5820" i="47"/>
  <c r="A5821" i="47"/>
  <c r="K5821" i="47"/>
  <c r="A5822" i="47"/>
  <c r="K5822" i="47"/>
  <c r="A5823" i="47"/>
  <c r="K5823" i="47"/>
  <c r="A5824" i="47"/>
  <c r="K5824" i="47"/>
  <c r="A5825" i="47"/>
  <c r="K5825" i="47"/>
  <c r="A5826" i="47"/>
  <c r="K5826" i="47"/>
  <c r="A5827" i="47"/>
  <c r="K5827" i="47"/>
  <c r="A5828" i="47"/>
  <c r="K5828" i="47"/>
  <c r="A5829" i="47"/>
  <c r="K5829" i="47"/>
  <c r="A5830" i="47"/>
  <c r="K5830" i="47"/>
  <c r="A5831" i="47"/>
  <c r="K5831" i="47"/>
  <c r="A5832" i="47"/>
  <c r="K5832" i="47"/>
  <c r="A5833" i="47"/>
  <c r="K5833" i="47"/>
  <c r="A5834" i="47"/>
  <c r="K5834" i="47"/>
  <c r="A5835" i="47"/>
  <c r="K5835" i="47"/>
  <c r="A5836" i="47"/>
  <c r="K5836" i="47"/>
  <c r="A5837" i="47"/>
  <c r="K5837" i="47"/>
  <c r="A5838" i="47"/>
  <c r="K5838" i="47"/>
  <c r="A5839" i="47"/>
  <c r="K5839" i="47"/>
  <c r="A5840" i="47"/>
  <c r="K5840" i="47"/>
  <c r="A5841" i="47"/>
  <c r="K5841" i="47"/>
  <c r="A5842" i="47"/>
  <c r="K5842" i="47"/>
  <c r="A5843" i="47"/>
  <c r="K5843" i="47"/>
  <c r="A5844" i="47"/>
  <c r="K5844" i="47"/>
  <c r="A5845" i="47"/>
  <c r="K5845" i="47"/>
  <c r="A5846" i="47"/>
  <c r="K5846" i="47"/>
  <c r="A5847" i="47"/>
  <c r="K5847" i="47"/>
  <c r="A5848" i="47"/>
  <c r="K5848" i="47"/>
  <c r="A5849" i="47"/>
  <c r="K5849" i="47"/>
  <c r="A5850" i="47"/>
  <c r="K5850" i="47"/>
  <c r="A5851" i="47"/>
  <c r="K5851" i="47"/>
  <c r="A5852" i="47"/>
  <c r="K5852" i="47"/>
  <c r="A5853" i="47"/>
  <c r="K5853" i="47"/>
  <c r="A5854" i="47"/>
  <c r="K5854" i="47"/>
  <c r="A5855" i="47"/>
  <c r="K5855" i="47"/>
  <c r="A5856" i="47"/>
  <c r="K5856" i="47"/>
  <c r="A5857" i="47"/>
  <c r="K5857" i="47"/>
  <c r="A5858" i="47"/>
  <c r="K5858" i="47"/>
  <c r="A5859" i="47"/>
  <c r="K5859" i="47"/>
  <c r="A5860" i="47"/>
  <c r="K5860" i="47"/>
  <c r="A5861" i="47"/>
  <c r="K5861" i="47"/>
  <c r="A5862" i="47"/>
  <c r="K5862" i="47"/>
  <c r="A5863" i="47"/>
  <c r="K5863" i="47"/>
  <c r="A5864" i="47"/>
  <c r="K5864" i="47"/>
  <c r="A5865" i="47"/>
  <c r="K5865" i="47"/>
  <c r="A5866" i="47"/>
  <c r="K5866" i="47"/>
  <c r="A5867" i="47"/>
  <c r="K5867" i="47"/>
  <c r="A5868" i="47"/>
  <c r="K5868" i="47"/>
  <c r="A5869" i="47"/>
  <c r="K5869" i="47"/>
  <c r="A5870" i="47"/>
  <c r="K5870" i="47"/>
  <c r="A5871" i="47"/>
  <c r="K5871" i="47"/>
  <c r="A5872" i="47"/>
  <c r="K5872" i="47"/>
  <c r="A5873" i="47"/>
  <c r="K5873" i="47"/>
  <c r="A5874" i="47"/>
  <c r="K5874" i="47"/>
  <c r="A5875" i="47"/>
  <c r="K5875" i="47"/>
  <c r="A5876" i="47"/>
  <c r="K5876" i="47"/>
  <c r="A5877" i="47"/>
  <c r="K5877" i="47"/>
  <c r="A5878" i="47"/>
  <c r="K5878" i="47"/>
  <c r="A5879" i="47"/>
  <c r="K5879" i="47"/>
  <c r="A5880" i="47"/>
  <c r="K5880" i="47"/>
  <c r="A5881" i="47"/>
  <c r="K5881" i="47"/>
  <c r="A5882" i="47"/>
  <c r="K5882" i="47"/>
  <c r="A5883" i="47"/>
  <c r="K5883" i="47"/>
  <c r="A5884" i="47"/>
  <c r="K5884" i="47"/>
  <c r="A5885" i="47"/>
  <c r="K5885" i="47"/>
  <c r="A5886" i="47"/>
  <c r="K5886" i="47"/>
  <c r="A5887" i="47"/>
  <c r="K5887" i="47"/>
  <c r="A5888" i="47"/>
  <c r="K5888" i="47"/>
  <c r="A5889" i="47"/>
  <c r="K5889" i="47"/>
  <c r="A5890" i="47"/>
  <c r="K5890" i="47"/>
  <c r="A5891" i="47"/>
  <c r="K5891" i="47"/>
  <c r="A5892" i="47"/>
  <c r="K5892" i="47"/>
  <c r="A5893" i="47"/>
  <c r="K5893" i="47"/>
  <c r="A5894" i="47"/>
  <c r="K5894" i="47"/>
  <c r="A5895" i="47"/>
  <c r="K5895" i="47"/>
  <c r="A5896" i="47"/>
  <c r="K5896" i="47"/>
  <c r="A5897" i="47"/>
  <c r="K5897" i="47"/>
  <c r="A5898" i="47"/>
  <c r="K5898" i="47"/>
  <c r="A5899" i="47"/>
  <c r="K5899" i="47"/>
  <c r="A5900" i="47"/>
  <c r="K5900" i="47"/>
  <c r="A5901" i="47"/>
  <c r="K5901" i="47"/>
  <c r="A5902" i="47"/>
  <c r="K5902" i="47"/>
  <c r="A5903" i="47"/>
  <c r="K5903" i="47"/>
  <c r="A5904" i="47"/>
  <c r="K5904" i="47"/>
  <c r="A5905" i="47"/>
  <c r="K5905" i="47"/>
  <c r="A5906" i="47"/>
  <c r="K5906" i="47"/>
  <c r="A5907" i="47"/>
  <c r="K5907" i="47"/>
  <c r="A5908" i="47"/>
  <c r="K5908" i="47"/>
  <c r="A5909" i="47"/>
  <c r="K5909" i="47"/>
  <c r="A5910" i="47"/>
  <c r="K5910" i="47"/>
  <c r="A5911" i="47"/>
  <c r="K5911" i="47"/>
  <c r="A5912" i="47"/>
  <c r="K5912" i="47"/>
  <c r="A5913" i="47"/>
  <c r="K5913" i="47"/>
  <c r="A5914" i="47"/>
  <c r="K5914" i="47"/>
  <c r="A5915" i="47"/>
  <c r="K5915" i="47"/>
  <c r="A5916" i="47"/>
  <c r="K5916" i="47"/>
  <c r="A5917" i="47"/>
  <c r="K5917" i="47"/>
  <c r="A5918" i="47"/>
  <c r="K5918" i="47"/>
  <c r="A5919" i="47"/>
  <c r="K5919" i="47"/>
  <c r="A5920" i="47"/>
  <c r="K5920" i="47"/>
  <c r="A5921" i="47"/>
  <c r="K5921" i="47"/>
  <c r="A5922" i="47"/>
  <c r="K5922" i="47"/>
  <c r="A5923" i="47"/>
  <c r="K5923" i="47"/>
  <c r="A5924" i="47"/>
  <c r="K5924" i="47"/>
  <c r="A5925" i="47"/>
  <c r="K5925" i="47"/>
  <c r="A5926" i="47"/>
  <c r="K5926" i="47"/>
  <c r="A5927" i="47"/>
  <c r="K5927" i="47"/>
  <c r="A5928" i="47"/>
  <c r="K5928" i="47"/>
  <c r="A5929" i="47"/>
  <c r="K5929" i="47"/>
  <c r="A5930" i="47"/>
  <c r="K5930" i="47"/>
  <c r="A5931" i="47"/>
  <c r="K5931" i="47"/>
  <c r="A5932" i="47"/>
  <c r="K5932" i="47"/>
  <c r="A5933" i="47"/>
  <c r="K5933" i="47"/>
  <c r="A5934" i="47"/>
  <c r="K5934" i="47"/>
  <c r="A5935" i="47"/>
  <c r="K5935" i="47"/>
  <c r="A5936" i="47"/>
  <c r="K5936" i="47"/>
  <c r="A5937" i="47"/>
  <c r="K5937" i="47"/>
  <c r="A5938" i="47"/>
  <c r="K5938" i="47"/>
  <c r="A5939" i="47"/>
  <c r="K5939" i="47"/>
  <c r="A5940" i="47"/>
  <c r="K5940" i="47"/>
  <c r="A5941" i="47"/>
  <c r="K5941" i="47"/>
  <c r="A5942" i="47"/>
  <c r="K5942" i="47"/>
  <c r="A5943" i="47"/>
  <c r="K5943" i="47"/>
  <c r="A5944" i="47"/>
  <c r="K5944" i="47"/>
  <c r="A5945" i="47"/>
  <c r="K5945" i="47"/>
  <c r="A5946" i="47"/>
  <c r="K5946" i="47"/>
  <c r="A5947" i="47"/>
  <c r="K5947" i="47"/>
  <c r="A5948" i="47"/>
  <c r="K5948" i="47"/>
  <c r="A5949" i="47"/>
  <c r="K5949" i="47"/>
  <c r="A5950" i="47"/>
  <c r="K5950" i="47"/>
  <c r="A5951" i="47"/>
  <c r="K5951" i="47"/>
  <c r="A5952" i="47"/>
  <c r="K5952" i="47"/>
  <c r="A5953" i="47"/>
  <c r="K5953" i="47"/>
  <c r="A5954" i="47"/>
  <c r="K5954" i="47"/>
  <c r="A5955" i="47"/>
  <c r="K5955" i="47"/>
  <c r="A5956" i="47"/>
  <c r="K5956" i="47"/>
  <c r="A5957" i="47"/>
  <c r="K5957" i="47"/>
  <c r="A5958" i="47"/>
  <c r="K5958" i="47"/>
  <c r="A5959" i="47"/>
  <c r="K5959" i="47"/>
  <c r="A5960" i="47"/>
  <c r="K5960" i="47"/>
  <c r="A5961" i="47"/>
  <c r="K5961" i="47"/>
  <c r="A5962" i="47"/>
  <c r="K5962" i="47"/>
  <c r="A5963" i="47"/>
  <c r="K5963" i="47"/>
  <c r="A5964" i="47"/>
  <c r="K5964" i="47"/>
  <c r="A5965" i="47"/>
  <c r="K5965" i="47"/>
  <c r="A5966" i="47"/>
  <c r="K5966" i="47"/>
  <c r="A5967" i="47"/>
  <c r="K5967" i="47"/>
  <c r="A5968" i="47"/>
  <c r="K5968" i="47"/>
  <c r="A5969" i="47"/>
  <c r="K5969" i="47"/>
  <c r="A5970" i="47"/>
  <c r="K5970" i="47"/>
  <c r="A5971" i="47"/>
  <c r="K5971" i="47"/>
  <c r="A5972" i="47"/>
  <c r="K5972" i="47"/>
  <c r="A5973" i="47"/>
  <c r="K5973" i="47"/>
  <c r="A5974" i="47"/>
  <c r="K5974" i="47"/>
  <c r="A5975" i="47"/>
  <c r="K5975" i="47"/>
  <c r="A5976" i="47"/>
  <c r="K5976" i="47"/>
  <c r="A5977" i="47"/>
  <c r="K5977" i="47"/>
  <c r="A5978" i="47"/>
  <c r="K5978" i="47"/>
  <c r="A5979" i="47"/>
  <c r="K5979" i="47"/>
  <c r="A5980" i="47"/>
  <c r="K5980" i="47"/>
  <c r="A5981" i="47"/>
  <c r="K5981" i="47"/>
  <c r="A5982" i="47"/>
  <c r="K5982" i="47"/>
  <c r="A5983" i="47"/>
  <c r="K5983" i="47"/>
  <c r="A5984" i="47"/>
  <c r="K5984" i="47"/>
  <c r="A5985" i="47"/>
  <c r="K5985" i="47"/>
  <c r="A5986" i="47"/>
  <c r="K5986" i="47"/>
  <c r="A5987" i="47"/>
  <c r="K5987" i="47"/>
  <c r="A5988" i="47"/>
  <c r="K5988" i="47"/>
  <c r="A5989" i="47"/>
  <c r="K5989" i="47"/>
  <c r="A5990" i="47"/>
  <c r="K5990" i="47"/>
  <c r="A5991" i="47"/>
  <c r="K5991" i="47"/>
  <c r="A5992" i="47"/>
  <c r="K5992" i="47"/>
  <c r="A5993" i="47"/>
  <c r="K5993" i="47"/>
  <c r="A5994" i="47"/>
  <c r="K5994" i="47"/>
  <c r="A5995" i="47"/>
  <c r="K5995" i="47"/>
  <c r="A5996" i="47"/>
  <c r="K5996" i="47"/>
  <c r="A5997" i="47"/>
  <c r="K5997" i="47"/>
  <c r="A5998" i="47"/>
  <c r="K5998" i="47"/>
  <c r="A5999" i="47"/>
  <c r="K5999" i="47"/>
  <c r="A6000" i="47"/>
  <c r="K6000" i="47"/>
  <c r="D1" i="1537"/>
  <c r="A4" i="1537"/>
  <c r="K4" i="1537"/>
  <c r="A5" i="1537"/>
  <c r="K5" i="1537"/>
  <c r="A6" i="1537"/>
  <c r="K6" i="1537"/>
  <c r="A7" i="1537"/>
  <c r="K7" i="1537"/>
  <c r="A8" i="1537"/>
  <c r="K8" i="1537"/>
  <c r="A9" i="1537"/>
  <c r="K9" i="1537"/>
  <c r="A10" i="1537"/>
  <c r="K10" i="1537"/>
  <c r="A11" i="1537"/>
  <c r="K11" i="1537"/>
  <c r="A12" i="1537"/>
  <c r="K12" i="1537"/>
  <c r="A13" i="1537"/>
  <c r="K13" i="1537"/>
  <c r="A14" i="1537"/>
  <c r="K14" i="1537"/>
  <c r="A15" i="1537"/>
  <c r="K15" i="1537"/>
  <c r="A16" i="1537"/>
  <c r="K16" i="1537"/>
  <c r="A17" i="1537"/>
  <c r="K17" i="1537"/>
  <c r="A18" i="1537"/>
  <c r="K18" i="1537"/>
  <c r="A19" i="1537"/>
  <c r="K19" i="1537"/>
  <c r="A20" i="1537"/>
  <c r="K20" i="1537"/>
  <c r="A21" i="1537"/>
  <c r="K21" i="1537"/>
  <c r="A22" i="1537"/>
  <c r="K22" i="1537"/>
  <c r="A23" i="1537"/>
  <c r="K23" i="1537"/>
  <c r="A24" i="1537"/>
  <c r="K24" i="1537"/>
  <c r="A25" i="1537"/>
  <c r="K25" i="1537"/>
  <c r="A26" i="1537"/>
  <c r="K26" i="1537"/>
  <c r="A27" i="1537"/>
  <c r="K27" i="1537"/>
  <c r="A28" i="1537"/>
  <c r="K28" i="1537"/>
  <c r="A29" i="1537"/>
  <c r="K29" i="1537"/>
  <c r="A30" i="1537"/>
  <c r="K30" i="1537"/>
  <c r="A31" i="1537"/>
  <c r="K31" i="1537"/>
  <c r="A32" i="1537"/>
  <c r="K32" i="1537"/>
  <c r="A33" i="1537"/>
  <c r="K33" i="1537"/>
  <c r="A34" i="1537"/>
  <c r="K34" i="1537"/>
  <c r="A35" i="1537"/>
  <c r="K35" i="1537"/>
  <c r="A36" i="1537"/>
  <c r="K36" i="1537"/>
  <c r="A37" i="1537"/>
  <c r="K37" i="1537"/>
  <c r="A38" i="1537"/>
  <c r="K38" i="1537"/>
  <c r="A39" i="1537"/>
  <c r="K39" i="1537"/>
  <c r="A40" i="1537"/>
  <c r="K40" i="1537"/>
  <c r="A41" i="1537"/>
  <c r="K41" i="1537"/>
  <c r="A42" i="1537"/>
  <c r="K42" i="1537"/>
  <c r="A43" i="1537"/>
  <c r="K43" i="1537"/>
  <c r="A44" i="1537"/>
  <c r="K44" i="1537"/>
  <c r="A45" i="1537"/>
  <c r="K45" i="1537"/>
  <c r="A46" i="1537"/>
  <c r="K46" i="1537"/>
  <c r="A47" i="1537"/>
  <c r="K47" i="1537"/>
  <c r="A48" i="1537"/>
  <c r="K48" i="1537"/>
  <c r="A49" i="1537"/>
  <c r="K49" i="1537"/>
  <c r="A50" i="1537"/>
  <c r="K50" i="1537"/>
  <c r="A51" i="1537"/>
  <c r="K51" i="1537"/>
  <c r="A52" i="1537"/>
  <c r="K52" i="1537"/>
  <c r="A53" i="1537"/>
  <c r="K53" i="1537"/>
  <c r="A54" i="1537"/>
  <c r="K54" i="1537"/>
  <c r="A55" i="1537"/>
  <c r="K55" i="1537"/>
  <c r="A56" i="1537"/>
  <c r="K56" i="1537"/>
  <c r="A57" i="1537"/>
  <c r="K57" i="1537"/>
  <c r="A58" i="1537"/>
  <c r="K58" i="1537"/>
  <c r="A59" i="1537"/>
  <c r="K59" i="1537"/>
  <c r="A60" i="1537"/>
  <c r="K60" i="1537"/>
  <c r="A61" i="1537"/>
  <c r="K61" i="1537"/>
  <c r="A62" i="1537"/>
  <c r="K62" i="1537"/>
  <c r="A63" i="1537"/>
  <c r="K63" i="1537"/>
  <c r="A64" i="1537"/>
  <c r="K64" i="1537"/>
  <c r="A65" i="1537"/>
  <c r="K65" i="1537"/>
  <c r="A66" i="1537"/>
  <c r="K66" i="1537"/>
  <c r="A67" i="1537"/>
  <c r="K67" i="1537"/>
  <c r="A68" i="1537"/>
  <c r="K68" i="1537"/>
  <c r="A69" i="1537"/>
  <c r="K69" i="1537"/>
  <c r="A70" i="1537"/>
  <c r="K70" i="1537"/>
  <c r="A71" i="1537"/>
  <c r="K71" i="1537"/>
  <c r="A72" i="1537"/>
  <c r="K72" i="1537"/>
  <c r="A73" i="1537"/>
  <c r="K73" i="1537"/>
  <c r="A74" i="1537"/>
  <c r="K74" i="1537"/>
  <c r="A75" i="1537"/>
  <c r="K75" i="1537"/>
  <c r="A76" i="1537"/>
  <c r="K76" i="1537"/>
  <c r="A77" i="1537"/>
  <c r="K77" i="1537"/>
  <c r="A78" i="1537"/>
  <c r="K78" i="1537"/>
  <c r="A79" i="1537"/>
  <c r="K79" i="1537"/>
  <c r="A80" i="1537"/>
  <c r="K80" i="1537"/>
  <c r="A81" i="1537"/>
  <c r="K81" i="1537"/>
  <c r="A82" i="1537"/>
  <c r="K82" i="1537"/>
  <c r="A83" i="1537"/>
  <c r="K83" i="1537"/>
  <c r="A84" i="1537"/>
  <c r="K84" i="1537"/>
  <c r="A85" i="1537"/>
  <c r="K85" i="1537"/>
  <c r="A86" i="1537"/>
  <c r="K86" i="1537"/>
  <c r="A87" i="1537"/>
  <c r="K87" i="1537"/>
  <c r="A88" i="1537"/>
  <c r="K88" i="1537"/>
  <c r="A89" i="1537"/>
  <c r="K89" i="1537"/>
  <c r="A90" i="1537"/>
  <c r="K90" i="1537"/>
  <c r="A91" i="1537"/>
  <c r="K91" i="1537"/>
  <c r="A92" i="1537"/>
  <c r="K92" i="1537"/>
  <c r="A93" i="1537"/>
  <c r="K93" i="1537"/>
  <c r="A94" i="1537"/>
  <c r="K94" i="1537"/>
  <c r="A95" i="1537"/>
  <c r="K95" i="1537"/>
  <c r="A96" i="1537"/>
  <c r="K96" i="1537"/>
  <c r="A97" i="1537"/>
  <c r="K97" i="1537"/>
  <c r="A98" i="1537"/>
  <c r="K98" i="1537"/>
  <c r="A99" i="1537"/>
  <c r="K99" i="1537"/>
  <c r="A100" i="1537"/>
  <c r="K100" i="1537"/>
  <c r="A101" i="1537"/>
  <c r="K101" i="1537"/>
  <c r="A102" i="1537"/>
  <c r="K102" i="1537"/>
  <c r="A103" i="1537"/>
  <c r="K103" i="1537"/>
  <c r="A104" i="1537"/>
  <c r="K104" i="1537"/>
  <c r="A105" i="1537"/>
  <c r="K105" i="1537"/>
  <c r="A106" i="1537"/>
  <c r="K106" i="1537"/>
  <c r="A107" i="1537"/>
  <c r="K107" i="1537"/>
  <c r="A108" i="1537"/>
  <c r="K108" i="1537"/>
  <c r="A109" i="1537"/>
  <c r="K109" i="1537"/>
  <c r="A110" i="1537"/>
  <c r="K110" i="1537"/>
  <c r="A111" i="1537"/>
  <c r="K111" i="1537"/>
  <c r="A112" i="1537"/>
  <c r="K112" i="1537"/>
  <c r="A113" i="1537"/>
  <c r="K113" i="1537"/>
  <c r="A114" i="1537"/>
  <c r="K114" i="1537"/>
  <c r="A115" i="1537"/>
  <c r="K115" i="1537"/>
  <c r="A116" i="1537"/>
  <c r="K116" i="1537"/>
  <c r="A117" i="1537"/>
  <c r="K117" i="1537"/>
  <c r="A118" i="1537"/>
  <c r="K118" i="1537"/>
  <c r="A119" i="1537"/>
  <c r="K119" i="1537"/>
  <c r="A120" i="1537"/>
  <c r="K120" i="1537"/>
  <c r="A121" i="1537"/>
  <c r="K121" i="1537"/>
  <c r="A122" i="1537"/>
  <c r="K122" i="1537"/>
  <c r="A123" i="1537"/>
  <c r="K123" i="1537"/>
  <c r="A124" i="1537"/>
  <c r="K124" i="1537"/>
  <c r="A125" i="1537"/>
  <c r="K125" i="1537"/>
  <c r="A126" i="1537"/>
  <c r="K126" i="1537"/>
  <c r="A127" i="1537"/>
  <c r="K127" i="1537"/>
  <c r="A128" i="1537"/>
  <c r="K128" i="1537"/>
  <c r="A129" i="1537"/>
  <c r="K129" i="1537"/>
  <c r="A130" i="1537"/>
  <c r="K130" i="1537"/>
  <c r="A131" i="1537"/>
  <c r="K131" i="1537"/>
  <c r="A132" i="1537"/>
  <c r="K132" i="1537"/>
  <c r="A133" i="1537"/>
  <c r="K133" i="1537"/>
  <c r="A134" i="1537"/>
  <c r="K134" i="1537"/>
  <c r="A135" i="1537"/>
  <c r="K135" i="1537"/>
  <c r="A136" i="1537"/>
  <c r="K136" i="1537"/>
  <c r="A137" i="1537"/>
  <c r="K137" i="1537"/>
  <c r="A138" i="1537"/>
  <c r="K138" i="1537"/>
  <c r="A139" i="1537"/>
  <c r="K139" i="1537"/>
  <c r="A140" i="1537"/>
  <c r="K140" i="1537"/>
  <c r="A141" i="1537"/>
  <c r="K141" i="1537"/>
  <c r="A142" i="1537"/>
  <c r="K142" i="1537"/>
  <c r="A143" i="1537"/>
  <c r="K143" i="1537"/>
  <c r="A144" i="1537"/>
  <c r="K144" i="1537"/>
  <c r="A145" i="1537"/>
  <c r="K145" i="1537"/>
  <c r="A146" i="1537"/>
  <c r="K146" i="1537"/>
  <c r="A147" i="1537"/>
  <c r="K147" i="1537"/>
  <c r="A148" i="1537"/>
  <c r="K148" i="1537"/>
  <c r="A149" i="1537"/>
  <c r="K149" i="1537"/>
  <c r="A150" i="1537"/>
  <c r="K150" i="1537"/>
  <c r="A151" i="1537"/>
  <c r="K151" i="1537"/>
  <c r="A152" i="1537"/>
  <c r="K152" i="1537"/>
  <c r="A153" i="1537"/>
  <c r="K153" i="1537"/>
  <c r="A154" i="1537"/>
  <c r="K154" i="1537"/>
  <c r="A155" i="1537"/>
  <c r="K155" i="1537"/>
  <c r="A156" i="1537"/>
  <c r="K156" i="1537"/>
  <c r="A157" i="1537"/>
  <c r="K157" i="1537"/>
  <c r="A158" i="1537"/>
  <c r="K158" i="1537"/>
  <c r="A159" i="1537"/>
  <c r="K159" i="1537"/>
  <c r="A160" i="1537"/>
  <c r="K160" i="1537"/>
  <c r="A161" i="1537"/>
  <c r="K161" i="1537"/>
  <c r="A162" i="1537"/>
  <c r="K162" i="1537"/>
  <c r="A163" i="1537"/>
  <c r="K163" i="1537"/>
  <c r="A164" i="1537"/>
  <c r="K164" i="1537"/>
  <c r="A165" i="1537"/>
  <c r="K165" i="1537"/>
  <c r="A166" i="1537"/>
  <c r="K166" i="1537"/>
  <c r="A167" i="1537"/>
  <c r="K167" i="1537"/>
  <c r="A168" i="1537"/>
  <c r="K168" i="1537"/>
  <c r="A169" i="1537"/>
  <c r="K169" i="1537"/>
  <c r="A170" i="1537"/>
  <c r="K170" i="1537"/>
  <c r="A171" i="1537"/>
  <c r="K171" i="1537"/>
  <c r="A172" i="1537"/>
  <c r="K172" i="1537"/>
  <c r="A173" i="1537"/>
  <c r="K173" i="1537"/>
  <c r="A174" i="1537"/>
  <c r="K174" i="1537"/>
  <c r="A175" i="1537"/>
  <c r="K175" i="1537"/>
  <c r="A176" i="1537"/>
  <c r="K176" i="1537"/>
  <c r="A177" i="1537"/>
  <c r="K177" i="1537"/>
  <c r="A178" i="1537"/>
  <c r="K178" i="1537"/>
  <c r="A179" i="1537"/>
  <c r="K179" i="1537"/>
  <c r="A180" i="1537"/>
  <c r="K180" i="1537"/>
  <c r="A181" i="1537"/>
  <c r="K181" i="1537"/>
  <c r="A182" i="1537"/>
  <c r="K182" i="1537"/>
  <c r="A183" i="1537"/>
  <c r="K183" i="1537"/>
  <c r="A184" i="1537"/>
  <c r="K184" i="1537"/>
  <c r="A185" i="1537"/>
  <c r="K185" i="1537"/>
  <c r="A186" i="1537"/>
  <c r="K186" i="1537"/>
  <c r="A187" i="1537"/>
  <c r="K187" i="1537"/>
  <c r="A188" i="1537"/>
  <c r="K188" i="1537"/>
  <c r="A189" i="1537"/>
  <c r="K189" i="1537"/>
  <c r="A190" i="1537"/>
  <c r="K190" i="1537"/>
  <c r="A191" i="1537"/>
  <c r="K191" i="1537"/>
  <c r="A192" i="1537"/>
  <c r="K192" i="1537"/>
  <c r="A193" i="1537"/>
  <c r="K193" i="1537"/>
  <c r="A194" i="1537"/>
  <c r="K194" i="1537"/>
  <c r="A195" i="1537"/>
  <c r="K195" i="1537"/>
  <c r="A196" i="1537"/>
  <c r="K196" i="1537"/>
  <c r="A197" i="1537"/>
  <c r="K197" i="1537"/>
  <c r="A198" i="1537"/>
  <c r="K198" i="1537"/>
  <c r="A199" i="1537"/>
  <c r="K199" i="1537"/>
  <c r="A200" i="1537"/>
  <c r="K200" i="1537"/>
  <c r="A201" i="1537"/>
  <c r="K201" i="1537"/>
  <c r="A202" i="1537"/>
  <c r="K202" i="1537"/>
  <c r="A203" i="1537"/>
  <c r="K203" i="1537"/>
  <c r="A204" i="1537"/>
  <c r="K204" i="1537"/>
  <c r="A205" i="1537"/>
  <c r="K205" i="1537"/>
  <c r="A206" i="1537"/>
  <c r="K206" i="1537"/>
  <c r="A207" i="1537"/>
  <c r="K207" i="1537"/>
  <c r="A208" i="1537"/>
  <c r="K208" i="1537"/>
  <c r="A209" i="1537"/>
  <c r="K209" i="1537"/>
  <c r="A210" i="1537"/>
  <c r="K210" i="1537"/>
  <c r="A211" i="1537"/>
  <c r="K211" i="1537"/>
  <c r="A212" i="1537"/>
  <c r="K212" i="1537"/>
  <c r="A213" i="1537"/>
  <c r="K213" i="1537"/>
  <c r="A214" i="1537"/>
  <c r="K214" i="1537"/>
  <c r="A215" i="1537"/>
  <c r="K215" i="1537"/>
  <c r="A216" i="1537"/>
  <c r="K216" i="1537"/>
  <c r="A217" i="1537"/>
  <c r="K217" i="1537"/>
  <c r="A218" i="1537"/>
  <c r="K218" i="1537"/>
  <c r="A219" i="1537"/>
  <c r="K219" i="1537"/>
  <c r="A220" i="1537"/>
  <c r="K220" i="1537"/>
  <c r="A221" i="1537"/>
  <c r="K221" i="1537"/>
  <c r="A222" i="1537"/>
  <c r="K222" i="1537"/>
  <c r="A223" i="1537"/>
  <c r="K223" i="1537"/>
  <c r="A224" i="1537"/>
  <c r="K224" i="1537"/>
  <c r="A225" i="1537"/>
  <c r="K225" i="1537"/>
  <c r="A226" i="1537"/>
  <c r="K226" i="1537"/>
  <c r="A227" i="1537"/>
  <c r="K227" i="1537"/>
  <c r="A228" i="1537"/>
  <c r="K228" i="1537"/>
  <c r="A229" i="1537"/>
  <c r="K229" i="1537"/>
  <c r="A230" i="1537"/>
  <c r="K230" i="1537"/>
  <c r="A231" i="1537"/>
  <c r="K231" i="1537"/>
  <c r="A232" i="1537"/>
  <c r="K232" i="1537"/>
  <c r="A233" i="1537"/>
  <c r="K233" i="1537"/>
  <c r="A234" i="1537"/>
  <c r="K234" i="1537"/>
  <c r="A235" i="1537"/>
  <c r="K235" i="1537"/>
  <c r="A236" i="1537"/>
  <c r="K236" i="1537"/>
  <c r="A237" i="1537"/>
  <c r="K237" i="1537"/>
  <c r="A238" i="1537"/>
  <c r="K238" i="1537"/>
  <c r="A239" i="1537"/>
  <c r="K239" i="1537"/>
  <c r="A240" i="1537"/>
  <c r="K240" i="1537"/>
  <c r="A241" i="1537"/>
  <c r="K241" i="1537"/>
  <c r="A242" i="1537"/>
  <c r="K242" i="1537"/>
  <c r="A243" i="1537"/>
  <c r="K243" i="1537"/>
  <c r="A244" i="1537"/>
  <c r="K244" i="1537"/>
  <c r="A245" i="1537"/>
  <c r="K245" i="1537"/>
  <c r="A246" i="1537"/>
  <c r="K246" i="1537"/>
  <c r="A247" i="1537"/>
  <c r="K247" i="1537"/>
  <c r="A248" i="1537"/>
  <c r="K248" i="1537"/>
  <c r="A249" i="1537"/>
  <c r="K249" i="1537"/>
  <c r="A250" i="1537"/>
  <c r="K250" i="1537"/>
  <c r="A251" i="1537"/>
  <c r="K251" i="1537"/>
  <c r="A252" i="1537"/>
  <c r="K252" i="1537"/>
  <c r="A253" i="1537"/>
  <c r="K253" i="1537"/>
  <c r="A254" i="1537"/>
  <c r="K254" i="1537"/>
  <c r="A255" i="1537"/>
  <c r="K255" i="1537"/>
  <c r="A256" i="1537"/>
  <c r="K256" i="1537"/>
  <c r="A257" i="1537"/>
  <c r="K257" i="1537"/>
  <c r="A258" i="1537"/>
  <c r="K258" i="1537"/>
  <c r="A259" i="1537"/>
  <c r="K259" i="1537"/>
  <c r="A260" i="1537"/>
  <c r="K260" i="1537"/>
  <c r="A261" i="1537"/>
  <c r="K261" i="1537"/>
  <c r="A262" i="1537"/>
  <c r="K262" i="1537"/>
  <c r="A263" i="1537"/>
  <c r="K263" i="1537"/>
  <c r="A264" i="1537"/>
  <c r="K264" i="1537"/>
  <c r="A265" i="1537"/>
  <c r="K265" i="1537"/>
  <c r="A266" i="1537"/>
  <c r="K266" i="1537"/>
  <c r="A267" i="1537"/>
  <c r="K267" i="1537"/>
  <c r="A268" i="1537"/>
  <c r="K268" i="1537"/>
  <c r="A269" i="1537"/>
  <c r="K269" i="1537"/>
  <c r="A270" i="1537"/>
  <c r="K270" i="1537"/>
  <c r="A271" i="1537"/>
  <c r="K271" i="1537"/>
  <c r="A272" i="1537"/>
  <c r="K272" i="1537"/>
  <c r="A273" i="1537"/>
  <c r="K273" i="1537"/>
  <c r="A274" i="1537"/>
  <c r="K274" i="1537"/>
  <c r="A275" i="1537"/>
  <c r="K275" i="1537"/>
  <c r="A276" i="1537"/>
  <c r="K276" i="1537"/>
  <c r="A277" i="1537"/>
  <c r="K277" i="1537"/>
  <c r="A278" i="1537"/>
  <c r="K278" i="1537"/>
  <c r="A279" i="1537"/>
  <c r="K279" i="1537"/>
  <c r="A280" i="1537"/>
  <c r="K280" i="1537"/>
  <c r="A281" i="1537"/>
  <c r="K281" i="1537"/>
  <c r="A282" i="1537"/>
  <c r="K282" i="1537"/>
  <c r="A283" i="1537"/>
  <c r="K283" i="1537"/>
  <c r="A284" i="1537"/>
  <c r="K284" i="1537"/>
  <c r="A285" i="1537"/>
  <c r="K285" i="1537"/>
  <c r="A286" i="1537"/>
  <c r="K286" i="1537"/>
  <c r="A287" i="1537"/>
  <c r="K287" i="1537"/>
  <c r="A288" i="1537"/>
  <c r="K288" i="1537"/>
  <c r="A289" i="1537"/>
  <c r="K289" i="1537"/>
  <c r="A290" i="1537"/>
  <c r="K290" i="1537"/>
  <c r="A291" i="1537"/>
  <c r="K291" i="1537"/>
  <c r="A292" i="1537"/>
  <c r="K292" i="1537"/>
  <c r="A293" i="1537"/>
  <c r="K293" i="1537"/>
  <c r="A294" i="1537"/>
  <c r="K294" i="1537"/>
  <c r="A295" i="1537"/>
  <c r="K295" i="1537"/>
  <c r="A296" i="1537"/>
  <c r="K296" i="1537"/>
  <c r="A297" i="1537"/>
  <c r="K297" i="1537"/>
  <c r="A298" i="1537"/>
  <c r="K298" i="1537"/>
  <c r="A299" i="1537"/>
  <c r="K299" i="1537"/>
  <c r="A300" i="1537"/>
  <c r="K300" i="1537"/>
  <c r="A301" i="1537"/>
  <c r="K301" i="1537"/>
  <c r="A302" i="1537"/>
  <c r="K302" i="1537"/>
  <c r="A303" i="1537"/>
  <c r="K303" i="1537"/>
  <c r="A304" i="1537"/>
  <c r="K304" i="1537"/>
  <c r="A305" i="1537"/>
  <c r="K305" i="1537"/>
  <c r="A306" i="1537"/>
  <c r="K306" i="1537"/>
  <c r="A307" i="1537"/>
  <c r="K307" i="1537"/>
  <c r="A308" i="1537"/>
  <c r="K308" i="1537"/>
  <c r="A309" i="1537"/>
  <c r="K309" i="1537"/>
  <c r="A310" i="1537"/>
  <c r="K310" i="1537"/>
  <c r="A311" i="1537"/>
  <c r="K311" i="1537"/>
  <c r="A312" i="1537"/>
  <c r="K312" i="1537"/>
  <c r="A313" i="1537"/>
  <c r="K313" i="1537"/>
  <c r="A314" i="1537"/>
  <c r="K314" i="1537"/>
  <c r="A315" i="1537"/>
  <c r="K315" i="1537"/>
  <c r="A316" i="1537"/>
  <c r="K316" i="1537"/>
  <c r="A317" i="1537"/>
  <c r="K317" i="1537"/>
  <c r="A318" i="1537"/>
  <c r="K318" i="1537"/>
  <c r="A319" i="1537"/>
  <c r="K319" i="1537"/>
  <c r="A320" i="1537"/>
  <c r="K320" i="1537"/>
  <c r="A321" i="1537"/>
  <c r="K321" i="1537"/>
  <c r="A322" i="1537"/>
  <c r="K322" i="1537"/>
  <c r="A323" i="1537"/>
  <c r="K323" i="1537"/>
  <c r="A324" i="1537"/>
  <c r="K324" i="1537"/>
  <c r="A325" i="1537"/>
  <c r="K325" i="1537"/>
  <c r="A326" i="1537"/>
  <c r="K326" i="1537"/>
  <c r="A327" i="1537"/>
  <c r="K327" i="1537"/>
  <c r="A328" i="1537"/>
  <c r="K328" i="1537"/>
  <c r="A329" i="1537"/>
  <c r="K329" i="1537"/>
  <c r="A330" i="1537"/>
  <c r="K330" i="1537"/>
  <c r="A331" i="1537"/>
  <c r="K331" i="1537"/>
  <c r="A332" i="1537"/>
  <c r="K332" i="1537"/>
  <c r="A333" i="1537"/>
  <c r="K333" i="1537"/>
  <c r="A334" i="1537"/>
  <c r="K334" i="1537"/>
  <c r="A335" i="1537"/>
  <c r="K335" i="1537"/>
  <c r="A336" i="1537"/>
  <c r="K336" i="1537"/>
  <c r="A337" i="1537"/>
  <c r="K337" i="1537"/>
  <c r="A338" i="1537"/>
  <c r="K338" i="1537"/>
  <c r="A339" i="1537"/>
  <c r="K339" i="1537"/>
  <c r="A340" i="1537"/>
  <c r="K340" i="1537"/>
  <c r="A341" i="1537"/>
  <c r="K341" i="1537"/>
  <c r="A342" i="1537"/>
  <c r="K342" i="1537"/>
  <c r="A343" i="1537"/>
  <c r="K343" i="1537"/>
  <c r="A344" i="1537"/>
  <c r="K344" i="1537"/>
  <c r="A345" i="1537"/>
  <c r="K345" i="1537"/>
  <c r="A346" i="1537"/>
  <c r="K346" i="1537"/>
  <c r="A347" i="1537"/>
  <c r="K347" i="1537"/>
  <c r="A348" i="1537"/>
  <c r="K348" i="1537"/>
  <c r="A349" i="1537"/>
  <c r="K349" i="1537"/>
  <c r="A350" i="1537"/>
  <c r="K350" i="1537"/>
  <c r="A351" i="1537"/>
  <c r="K351" i="1537"/>
  <c r="A352" i="1537"/>
  <c r="K352" i="1537"/>
  <c r="A353" i="1537"/>
  <c r="K353" i="1537"/>
  <c r="A354" i="1537"/>
  <c r="K354" i="1537"/>
  <c r="A355" i="1537"/>
  <c r="K355" i="1537"/>
  <c r="A356" i="1537"/>
  <c r="K356" i="1537"/>
  <c r="A357" i="1537"/>
  <c r="K357" i="1537"/>
  <c r="A358" i="1537"/>
  <c r="K358" i="1537"/>
  <c r="A359" i="1537"/>
  <c r="K359" i="1537"/>
  <c r="A360" i="1537"/>
  <c r="K360" i="1537"/>
  <c r="A361" i="1537"/>
  <c r="K361" i="1537"/>
  <c r="A362" i="1537"/>
  <c r="K362" i="1537"/>
  <c r="A363" i="1537"/>
  <c r="K363" i="1537"/>
  <c r="A364" i="1537"/>
  <c r="K364" i="1537"/>
  <c r="A365" i="1537"/>
  <c r="K365" i="1537"/>
  <c r="A366" i="1537"/>
  <c r="K366" i="1537"/>
  <c r="A367" i="1537"/>
  <c r="K367" i="1537"/>
  <c r="A368" i="1537"/>
  <c r="K368" i="1537"/>
  <c r="A369" i="1537"/>
  <c r="K369" i="1537"/>
  <c r="A370" i="1537"/>
  <c r="K370" i="1537"/>
  <c r="A371" i="1537"/>
  <c r="K371" i="1537"/>
  <c r="A372" i="1537"/>
  <c r="K372" i="1537"/>
  <c r="A373" i="1537"/>
  <c r="K373" i="1537"/>
  <c r="A374" i="1537"/>
  <c r="K374" i="1537"/>
  <c r="A375" i="1537"/>
  <c r="K375" i="1537"/>
  <c r="A376" i="1537"/>
  <c r="K376" i="1537"/>
  <c r="A377" i="1537"/>
  <c r="K377" i="1537"/>
  <c r="A378" i="1537"/>
  <c r="K378" i="1537"/>
  <c r="A379" i="1537"/>
  <c r="K379" i="1537"/>
  <c r="A380" i="1537"/>
  <c r="K380" i="1537"/>
  <c r="A381" i="1537"/>
  <c r="K381" i="1537"/>
  <c r="A382" i="1537"/>
  <c r="K382" i="1537"/>
  <c r="A383" i="1537"/>
  <c r="K383" i="1537"/>
  <c r="A384" i="1537"/>
  <c r="K384" i="1537"/>
  <c r="A385" i="1537"/>
  <c r="K385" i="1537"/>
  <c r="A386" i="1537"/>
  <c r="K386" i="1537"/>
  <c r="A387" i="1537"/>
  <c r="K387" i="1537"/>
  <c r="A388" i="1537"/>
  <c r="K388" i="1537"/>
  <c r="A389" i="1537"/>
  <c r="K389" i="1537"/>
  <c r="A390" i="1537"/>
  <c r="K390" i="1537"/>
  <c r="A391" i="1537"/>
  <c r="K391" i="1537"/>
  <c r="A392" i="1537"/>
  <c r="K392" i="1537"/>
  <c r="A393" i="1537"/>
  <c r="K393" i="1537"/>
  <c r="A394" i="1537"/>
  <c r="K394" i="1537"/>
  <c r="A395" i="1537"/>
  <c r="K395" i="1537"/>
  <c r="A396" i="1537"/>
  <c r="K396" i="1537"/>
  <c r="A397" i="1537"/>
  <c r="K397" i="1537"/>
  <c r="A398" i="1537"/>
  <c r="K398" i="1537"/>
  <c r="A399" i="1537"/>
  <c r="K399" i="1537"/>
  <c r="A400" i="1537"/>
  <c r="K400" i="1537"/>
  <c r="A401" i="1537"/>
  <c r="K401" i="1537"/>
  <c r="A402" i="1537"/>
  <c r="K402" i="1537"/>
  <c r="A403" i="1537"/>
  <c r="K403" i="1537"/>
  <c r="A404" i="1537"/>
  <c r="K404" i="1537"/>
  <c r="A405" i="1537"/>
  <c r="K405" i="1537"/>
  <c r="A406" i="1537"/>
  <c r="K406" i="1537"/>
  <c r="A407" i="1537"/>
  <c r="K407" i="1537"/>
  <c r="A408" i="1537"/>
  <c r="K408" i="1537"/>
  <c r="A409" i="1537"/>
  <c r="K409" i="1537"/>
  <c r="A410" i="1537"/>
  <c r="K410" i="1537"/>
  <c r="A411" i="1537"/>
  <c r="K411" i="1537"/>
  <c r="A412" i="1537"/>
  <c r="K412" i="1537"/>
  <c r="A413" i="1537"/>
  <c r="K413" i="1537"/>
  <c r="A414" i="1537"/>
  <c r="K414" i="1537"/>
  <c r="A415" i="1537"/>
  <c r="K415" i="1537"/>
  <c r="A416" i="1537"/>
  <c r="K416" i="1537"/>
  <c r="A417" i="1537"/>
  <c r="K417" i="1537"/>
  <c r="A418" i="1537"/>
  <c r="K418" i="1537"/>
  <c r="A419" i="1537"/>
  <c r="K419" i="1537"/>
  <c r="A420" i="1537"/>
  <c r="K420" i="1537"/>
  <c r="A421" i="1537"/>
  <c r="K421" i="1537"/>
  <c r="A422" i="1537"/>
  <c r="K422" i="1537"/>
  <c r="A423" i="1537"/>
  <c r="K423" i="1537"/>
  <c r="A424" i="1537"/>
  <c r="K424" i="1537"/>
  <c r="A425" i="1537"/>
  <c r="K425" i="1537"/>
  <c r="A426" i="1537"/>
  <c r="K426" i="1537"/>
  <c r="A427" i="1537"/>
  <c r="K427" i="1537"/>
  <c r="A428" i="1537"/>
  <c r="K428" i="1537"/>
  <c r="A429" i="1537"/>
  <c r="K429" i="1537"/>
  <c r="A430" i="1537"/>
  <c r="K430" i="1537"/>
  <c r="A431" i="1537"/>
  <c r="K431" i="1537"/>
  <c r="A432" i="1537"/>
  <c r="K432" i="1537"/>
  <c r="A433" i="1537"/>
  <c r="K433" i="1537"/>
  <c r="A434" i="1537"/>
  <c r="K434" i="1537"/>
  <c r="A435" i="1537"/>
  <c r="K435" i="1537"/>
  <c r="A436" i="1537"/>
  <c r="K436" i="1537"/>
  <c r="A437" i="1537"/>
  <c r="K437" i="1537"/>
  <c r="A438" i="1537"/>
  <c r="K438" i="1537"/>
  <c r="A439" i="1537"/>
  <c r="K439" i="1537"/>
  <c r="A440" i="1537"/>
  <c r="K440" i="1537"/>
  <c r="A441" i="1537"/>
  <c r="K441" i="1537"/>
  <c r="A442" i="1537"/>
  <c r="K442" i="1537"/>
  <c r="A443" i="1537"/>
  <c r="K443" i="1537"/>
  <c r="A444" i="1537"/>
  <c r="K444" i="1537"/>
  <c r="A445" i="1537"/>
  <c r="K445" i="1537"/>
  <c r="A446" i="1537"/>
  <c r="K446" i="1537"/>
  <c r="A447" i="1537"/>
  <c r="K447" i="1537"/>
  <c r="A448" i="1537"/>
  <c r="K448" i="1537"/>
  <c r="A449" i="1537"/>
  <c r="K449" i="1537"/>
  <c r="A450" i="1537"/>
  <c r="K450" i="1537"/>
  <c r="A451" i="1537"/>
  <c r="K451" i="1537"/>
  <c r="A452" i="1537"/>
  <c r="K452" i="1537"/>
  <c r="A453" i="1537"/>
  <c r="K453" i="1537"/>
  <c r="A454" i="1537"/>
  <c r="K454" i="1537"/>
  <c r="A455" i="1537"/>
  <c r="K455" i="1537"/>
  <c r="A456" i="1537"/>
  <c r="K456" i="1537"/>
  <c r="A457" i="1537"/>
  <c r="K457" i="1537"/>
  <c r="A458" i="1537"/>
  <c r="K458" i="1537"/>
  <c r="A459" i="1537"/>
  <c r="K459" i="1537"/>
  <c r="A460" i="1537"/>
  <c r="K460" i="1537"/>
  <c r="A461" i="1537"/>
  <c r="K461" i="1537"/>
  <c r="A462" i="1537"/>
  <c r="K462" i="1537"/>
  <c r="A463" i="1537"/>
  <c r="K463" i="1537"/>
  <c r="A464" i="1537"/>
  <c r="K464" i="1537"/>
  <c r="A465" i="1537"/>
  <c r="K465" i="1537"/>
  <c r="A466" i="1537"/>
  <c r="K466" i="1537"/>
  <c r="A467" i="1537"/>
  <c r="K467" i="1537"/>
  <c r="A468" i="1537"/>
  <c r="K468" i="1537"/>
  <c r="A469" i="1537"/>
  <c r="K469" i="1537"/>
  <c r="A470" i="1537"/>
  <c r="K470" i="1537"/>
  <c r="A471" i="1537"/>
  <c r="K471" i="1537"/>
  <c r="A472" i="1537"/>
  <c r="K472" i="1537"/>
  <c r="A473" i="1537"/>
  <c r="K473" i="1537"/>
  <c r="A474" i="1537"/>
  <c r="K474" i="1537"/>
  <c r="A475" i="1537"/>
  <c r="K475" i="1537"/>
  <c r="A476" i="1537"/>
  <c r="K476" i="1537"/>
  <c r="A477" i="1537"/>
  <c r="K477" i="1537"/>
  <c r="A478" i="1537"/>
  <c r="K478" i="1537"/>
  <c r="A479" i="1537"/>
  <c r="K479" i="1537"/>
  <c r="A480" i="1537"/>
  <c r="K480" i="1537"/>
  <c r="A481" i="1537"/>
  <c r="K481" i="1537"/>
  <c r="A482" i="1537"/>
  <c r="K482" i="1537"/>
  <c r="A483" i="1537"/>
  <c r="K483" i="1537"/>
  <c r="A484" i="1537"/>
  <c r="K484" i="1537"/>
  <c r="A485" i="1537"/>
  <c r="K485" i="1537"/>
  <c r="A486" i="1537"/>
  <c r="K486" i="1537"/>
  <c r="A487" i="1537"/>
  <c r="K487" i="1537"/>
  <c r="A488" i="1537"/>
  <c r="K488" i="1537"/>
  <c r="A489" i="1537"/>
  <c r="K489" i="1537"/>
  <c r="A490" i="1537"/>
  <c r="K490" i="1537"/>
  <c r="A491" i="1537"/>
  <c r="K491" i="1537"/>
  <c r="A492" i="1537"/>
  <c r="K492" i="1537"/>
  <c r="A493" i="1537"/>
  <c r="K493" i="1537"/>
  <c r="A494" i="1537"/>
  <c r="K494" i="1537"/>
  <c r="A495" i="1537"/>
  <c r="K495" i="1537"/>
  <c r="A496" i="1537"/>
  <c r="K496" i="1537"/>
  <c r="A497" i="1537"/>
  <c r="K497" i="1537"/>
  <c r="A498" i="1537"/>
  <c r="K498" i="1537"/>
  <c r="A499" i="1537"/>
  <c r="K499" i="1537"/>
  <c r="A500" i="1537"/>
  <c r="K500" i="1537"/>
  <c r="A501" i="1537"/>
  <c r="K501" i="1537"/>
  <c r="A502" i="1537"/>
  <c r="K502" i="1537"/>
  <c r="A503" i="1537"/>
  <c r="K503" i="1537"/>
  <c r="A504" i="1537"/>
  <c r="K504" i="1537"/>
  <c r="A505" i="1537"/>
  <c r="K505" i="1537"/>
  <c r="A506" i="1537"/>
  <c r="K506" i="1537"/>
  <c r="A507" i="1537"/>
  <c r="K507" i="1537"/>
  <c r="A508" i="1537"/>
  <c r="K508" i="1537"/>
  <c r="A509" i="1537"/>
  <c r="K509" i="1537"/>
  <c r="A510" i="1537"/>
  <c r="K510" i="1537"/>
  <c r="A511" i="1537"/>
  <c r="K511" i="1537"/>
  <c r="A512" i="1537"/>
  <c r="K512" i="1537"/>
  <c r="A513" i="1537"/>
  <c r="K513" i="1537"/>
  <c r="A514" i="1537"/>
  <c r="K514" i="1537"/>
  <c r="A515" i="1537"/>
  <c r="K515" i="1537"/>
  <c r="A516" i="1537"/>
  <c r="K516" i="1537"/>
  <c r="A517" i="1537"/>
  <c r="K517" i="1537"/>
  <c r="A518" i="1537"/>
  <c r="K518" i="1537"/>
  <c r="A519" i="1537"/>
  <c r="K519" i="1537"/>
  <c r="A520" i="1537"/>
  <c r="K520" i="1537"/>
  <c r="A521" i="1537"/>
  <c r="K521" i="1537"/>
  <c r="A522" i="1537"/>
  <c r="K522" i="1537"/>
  <c r="A523" i="1537"/>
  <c r="K523" i="1537"/>
  <c r="A524" i="1537"/>
  <c r="K524" i="1537"/>
  <c r="A525" i="1537"/>
  <c r="K525" i="1537"/>
  <c r="A526" i="1537"/>
  <c r="K526" i="1537"/>
  <c r="A527" i="1537"/>
  <c r="K527" i="1537"/>
  <c r="A528" i="1537"/>
  <c r="K528" i="1537"/>
  <c r="A529" i="1537"/>
  <c r="K529" i="1537"/>
  <c r="A530" i="1537"/>
  <c r="K530" i="1537"/>
  <c r="A531" i="1537"/>
  <c r="K531" i="1537"/>
  <c r="A532" i="1537"/>
  <c r="K532" i="1537"/>
  <c r="A533" i="1537"/>
  <c r="K533" i="1537"/>
  <c r="A534" i="1537"/>
  <c r="K534" i="1537"/>
  <c r="A535" i="1537"/>
  <c r="K535" i="1537"/>
  <c r="A536" i="1537"/>
  <c r="K536" i="1537"/>
  <c r="A537" i="1537"/>
  <c r="K537" i="1537"/>
  <c r="A538" i="1537"/>
  <c r="K538" i="1537"/>
  <c r="A539" i="1537"/>
  <c r="K539" i="1537"/>
  <c r="A540" i="1537"/>
  <c r="K540" i="1537"/>
  <c r="A541" i="1537"/>
  <c r="K541" i="1537"/>
  <c r="A542" i="1537"/>
  <c r="K542" i="1537"/>
  <c r="A543" i="1537"/>
  <c r="K543" i="1537"/>
  <c r="A544" i="1537"/>
  <c r="K544" i="1537"/>
  <c r="A545" i="1537"/>
  <c r="K545" i="1537"/>
  <c r="A546" i="1537"/>
  <c r="K546" i="1537"/>
  <c r="A547" i="1537"/>
  <c r="K547" i="1537"/>
  <c r="A548" i="1537"/>
  <c r="K548" i="1537"/>
  <c r="A549" i="1537"/>
  <c r="K549" i="1537"/>
  <c r="A550" i="1537"/>
  <c r="K550" i="1537"/>
  <c r="A551" i="1537"/>
  <c r="K551" i="1537"/>
  <c r="A552" i="1537"/>
  <c r="K552" i="1537"/>
  <c r="A553" i="1537"/>
  <c r="K553" i="1537"/>
  <c r="A554" i="1537"/>
  <c r="K554" i="1537"/>
  <c r="A555" i="1537"/>
  <c r="K555" i="1537"/>
  <c r="A556" i="1537"/>
  <c r="K556" i="1537"/>
  <c r="A557" i="1537"/>
  <c r="K557" i="1537"/>
  <c r="A558" i="1537"/>
  <c r="K558" i="1537"/>
  <c r="A559" i="1537"/>
  <c r="K559" i="1537"/>
  <c r="A560" i="1537"/>
  <c r="K560" i="1537"/>
  <c r="A561" i="1537"/>
  <c r="K561" i="1537"/>
  <c r="A562" i="1537"/>
  <c r="K562" i="1537"/>
  <c r="A563" i="1537"/>
  <c r="K563" i="1537"/>
  <c r="A564" i="1537"/>
  <c r="K564" i="1537"/>
  <c r="A565" i="1537"/>
  <c r="K565" i="1537"/>
  <c r="A566" i="1537"/>
  <c r="K566" i="1537"/>
  <c r="A567" i="1537"/>
  <c r="K567" i="1537"/>
  <c r="A568" i="1537"/>
  <c r="K568" i="1537"/>
  <c r="A569" i="1537"/>
  <c r="K569" i="1537"/>
  <c r="A570" i="1537"/>
  <c r="K570" i="1537"/>
  <c r="A571" i="1537"/>
  <c r="K571" i="1537"/>
  <c r="A572" i="1537"/>
  <c r="K572" i="1537"/>
  <c r="A573" i="1537"/>
  <c r="K573" i="1537"/>
  <c r="A574" i="1537"/>
  <c r="K574" i="1537"/>
  <c r="A575" i="1537"/>
  <c r="K575" i="1537"/>
  <c r="A576" i="1537"/>
  <c r="K576" i="1537"/>
  <c r="A577" i="1537"/>
  <c r="K577" i="1537"/>
  <c r="A578" i="1537"/>
  <c r="K578" i="1537"/>
  <c r="A579" i="1537"/>
  <c r="K579" i="1537"/>
  <c r="A580" i="1537"/>
  <c r="K580" i="1537"/>
  <c r="A581" i="1537"/>
  <c r="K581" i="1537"/>
  <c r="A582" i="1537"/>
  <c r="K582" i="1537"/>
  <c r="A583" i="1537"/>
  <c r="K583" i="1537"/>
  <c r="A584" i="1537"/>
  <c r="K584" i="1537"/>
  <c r="A585" i="1537"/>
  <c r="K585" i="1537"/>
  <c r="A586" i="1537"/>
  <c r="K586" i="1537"/>
  <c r="A587" i="1537"/>
  <c r="K587" i="1537"/>
  <c r="A588" i="1537"/>
  <c r="K588" i="1537"/>
  <c r="A589" i="1537"/>
  <c r="K589" i="1537"/>
  <c r="A590" i="1537"/>
  <c r="K590" i="1537"/>
  <c r="A591" i="1537"/>
  <c r="K591" i="1537"/>
  <c r="A592" i="1537"/>
  <c r="K592" i="1537"/>
  <c r="A593" i="1537"/>
  <c r="K593" i="1537"/>
  <c r="A594" i="1537"/>
  <c r="K594" i="1537"/>
  <c r="A595" i="1537"/>
  <c r="K595" i="1537"/>
  <c r="A596" i="1537"/>
  <c r="K596" i="1537"/>
  <c r="A597" i="1537"/>
  <c r="K597" i="1537"/>
  <c r="A598" i="1537"/>
  <c r="K598" i="1537"/>
  <c r="A599" i="1537"/>
  <c r="K599" i="1537"/>
  <c r="A600" i="1537"/>
  <c r="K600" i="1537"/>
  <c r="A601" i="1537"/>
  <c r="K601" i="1537"/>
  <c r="A602" i="1537"/>
  <c r="K602" i="1537"/>
  <c r="A603" i="1537"/>
  <c r="K603" i="1537"/>
  <c r="A604" i="1537"/>
  <c r="K604" i="1537"/>
  <c r="A605" i="1537"/>
  <c r="K605" i="1537"/>
  <c r="A606" i="1537"/>
  <c r="K606" i="1537"/>
  <c r="A607" i="1537"/>
  <c r="K607" i="1537"/>
  <c r="A608" i="1537"/>
  <c r="K608" i="1537"/>
  <c r="A609" i="1537"/>
  <c r="K609" i="1537"/>
  <c r="A610" i="1537"/>
  <c r="K610" i="1537"/>
  <c r="A611" i="1537"/>
  <c r="K611" i="1537"/>
  <c r="A612" i="1537"/>
  <c r="K612" i="1537"/>
  <c r="A613" i="1537"/>
  <c r="K613" i="1537"/>
  <c r="A614" i="1537"/>
  <c r="K614" i="1537"/>
  <c r="A615" i="1537"/>
  <c r="K615" i="1537"/>
  <c r="A616" i="1537"/>
  <c r="K616" i="1537"/>
  <c r="A617" i="1537"/>
  <c r="K617" i="1537"/>
  <c r="A618" i="1537"/>
  <c r="K618" i="1537"/>
  <c r="A619" i="1537"/>
  <c r="K619" i="1537"/>
  <c r="A620" i="1537"/>
  <c r="K620" i="1537"/>
  <c r="A621" i="1537"/>
  <c r="K621" i="1537"/>
  <c r="A622" i="1537"/>
  <c r="K622" i="1537"/>
  <c r="A623" i="1537"/>
  <c r="K623" i="1537"/>
  <c r="A624" i="1537"/>
  <c r="K624" i="1537"/>
  <c r="A625" i="1537"/>
  <c r="K625" i="1537"/>
  <c r="A626" i="1537"/>
  <c r="K626" i="1537"/>
  <c r="A627" i="1537"/>
  <c r="K627" i="1537"/>
  <c r="A628" i="1537"/>
  <c r="K628" i="1537"/>
  <c r="A629" i="1537"/>
  <c r="K629" i="1537"/>
  <c r="A630" i="1537"/>
  <c r="K630" i="1537"/>
  <c r="A631" i="1537"/>
  <c r="K631" i="1537"/>
  <c r="A632" i="1537"/>
  <c r="K632" i="1537"/>
  <c r="A633" i="1537"/>
  <c r="K633" i="1537"/>
  <c r="A634" i="1537"/>
  <c r="K634" i="1537"/>
  <c r="A635" i="1537"/>
  <c r="K635" i="1537"/>
  <c r="A636" i="1537"/>
  <c r="K636" i="1537"/>
  <c r="A637" i="1537"/>
  <c r="K637" i="1537"/>
  <c r="A638" i="1537"/>
  <c r="K638" i="1537"/>
  <c r="A639" i="1537"/>
  <c r="K639" i="1537"/>
  <c r="A640" i="1537"/>
  <c r="K640" i="1537"/>
  <c r="A641" i="1537"/>
  <c r="K641" i="1537"/>
  <c r="A642" i="1537"/>
  <c r="K642" i="1537"/>
  <c r="A643" i="1537"/>
  <c r="K643" i="1537"/>
  <c r="A644" i="1537"/>
  <c r="K644" i="1537"/>
  <c r="A645" i="1537"/>
  <c r="K645" i="1537"/>
  <c r="A646" i="1537"/>
  <c r="K646" i="1537"/>
  <c r="A647" i="1537"/>
  <c r="K647" i="1537"/>
  <c r="A648" i="1537"/>
  <c r="K648" i="1537"/>
  <c r="A649" i="1537"/>
  <c r="K649" i="1537"/>
  <c r="A650" i="1537"/>
  <c r="K650" i="1537"/>
  <c r="A651" i="1537"/>
  <c r="K651" i="1537"/>
  <c r="A652" i="1537"/>
  <c r="K652" i="1537"/>
  <c r="A653" i="1537"/>
  <c r="K653" i="1537"/>
  <c r="A654" i="1537"/>
  <c r="K654" i="1537"/>
  <c r="A655" i="1537"/>
  <c r="K655" i="1537"/>
  <c r="A656" i="1537"/>
  <c r="K656" i="1537"/>
  <c r="A657" i="1537"/>
  <c r="K657" i="1537"/>
  <c r="A658" i="1537"/>
  <c r="K658" i="1537"/>
  <c r="A659" i="1537"/>
  <c r="K659" i="1537"/>
  <c r="A660" i="1537"/>
  <c r="K660" i="1537"/>
  <c r="A661" i="1537"/>
  <c r="K661" i="1537"/>
  <c r="A662" i="1537"/>
  <c r="K662" i="1537"/>
  <c r="A663" i="1537"/>
  <c r="K663" i="1537"/>
  <c r="A664" i="1537"/>
  <c r="K664" i="1537"/>
  <c r="A665" i="1537"/>
  <c r="K665" i="1537"/>
  <c r="A666" i="1537"/>
  <c r="K666" i="1537"/>
  <c r="A667" i="1537"/>
  <c r="K667" i="1537"/>
  <c r="A668" i="1537"/>
  <c r="K668" i="1537"/>
  <c r="A669" i="1537"/>
  <c r="K669" i="1537"/>
  <c r="A670" i="1537"/>
  <c r="K670" i="1537"/>
  <c r="A671" i="1537"/>
  <c r="K671" i="1537"/>
  <c r="A672" i="1537"/>
  <c r="K672" i="1537"/>
  <c r="A673" i="1537"/>
  <c r="K673" i="1537"/>
  <c r="A674" i="1537"/>
  <c r="K674" i="1537"/>
  <c r="A675" i="1537"/>
  <c r="K675" i="1537"/>
  <c r="A676" i="1537"/>
  <c r="K676" i="1537"/>
  <c r="A677" i="1537"/>
  <c r="K677" i="1537"/>
  <c r="A678" i="1537"/>
  <c r="K678" i="1537"/>
  <c r="A679" i="1537"/>
  <c r="K679" i="1537"/>
  <c r="A680" i="1537"/>
  <c r="K680" i="1537"/>
  <c r="A681" i="1537"/>
  <c r="K681" i="1537"/>
  <c r="A682" i="1537"/>
  <c r="K682" i="1537"/>
  <c r="A683" i="1537"/>
  <c r="K683" i="1537"/>
  <c r="A684" i="1537"/>
  <c r="K684" i="1537"/>
  <c r="A685" i="1537"/>
  <c r="K685" i="1537"/>
  <c r="A686" i="1537"/>
  <c r="K686" i="1537"/>
  <c r="A687" i="1537"/>
  <c r="K687" i="1537"/>
  <c r="A688" i="1537"/>
  <c r="K688" i="1537"/>
  <c r="A689" i="1537"/>
  <c r="K689" i="1537"/>
  <c r="A690" i="1537"/>
  <c r="K690" i="1537"/>
  <c r="A691" i="1537"/>
  <c r="K691" i="1537"/>
  <c r="A692" i="1537"/>
  <c r="K692" i="1537"/>
  <c r="A693" i="1537"/>
  <c r="K693" i="1537"/>
  <c r="A694" i="1537"/>
  <c r="K694" i="1537"/>
  <c r="A695" i="1537"/>
  <c r="K695" i="1537"/>
  <c r="A696" i="1537"/>
  <c r="K696" i="1537"/>
  <c r="A697" i="1537"/>
  <c r="K697" i="1537"/>
  <c r="A698" i="1537"/>
  <c r="K698" i="1537"/>
  <c r="A699" i="1537"/>
  <c r="K699" i="1537"/>
  <c r="A700" i="1537"/>
  <c r="K700" i="1537"/>
  <c r="A701" i="1537"/>
  <c r="K701" i="1537"/>
  <c r="A702" i="1537"/>
  <c r="K702" i="1537"/>
  <c r="A703" i="1537"/>
  <c r="K703" i="1537"/>
  <c r="A704" i="1537"/>
  <c r="K704" i="1537"/>
  <c r="A705" i="1537"/>
  <c r="K705" i="1537"/>
  <c r="A706" i="1537"/>
  <c r="K706" i="1537"/>
  <c r="A707" i="1537"/>
  <c r="K707" i="1537"/>
  <c r="A708" i="1537"/>
  <c r="K708" i="1537"/>
  <c r="A709" i="1537"/>
  <c r="K709" i="1537"/>
  <c r="A710" i="1537"/>
  <c r="K710" i="1537"/>
  <c r="A711" i="1537"/>
  <c r="K711" i="1537"/>
  <c r="A712" i="1537"/>
  <c r="K712" i="1537"/>
  <c r="A713" i="1537"/>
  <c r="K713" i="1537"/>
  <c r="A714" i="1537"/>
  <c r="K714" i="1537"/>
  <c r="A715" i="1537"/>
  <c r="K715" i="1537"/>
  <c r="A716" i="1537"/>
  <c r="K716" i="1537"/>
  <c r="A717" i="1537"/>
  <c r="K717" i="1537"/>
  <c r="A718" i="1537"/>
  <c r="K718" i="1537"/>
  <c r="A719" i="1537"/>
  <c r="K719" i="1537"/>
  <c r="A720" i="1537"/>
  <c r="K720" i="1537"/>
  <c r="A721" i="1537"/>
  <c r="K721" i="1537"/>
  <c r="A722" i="1537"/>
  <c r="K722" i="1537"/>
  <c r="A723" i="1537"/>
  <c r="K723" i="1537"/>
  <c r="A724" i="1537"/>
  <c r="K724" i="1537"/>
  <c r="A725" i="1537"/>
  <c r="K725" i="1537"/>
  <c r="A726" i="1537"/>
  <c r="K726" i="1537"/>
  <c r="A727" i="1537"/>
  <c r="K727" i="1537"/>
  <c r="A728" i="1537"/>
  <c r="K728" i="1537"/>
  <c r="A729" i="1537"/>
  <c r="K729" i="1537"/>
  <c r="A730" i="1537"/>
  <c r="K730" i="1537"/>
  <c r="A731" i="1537"/>
  <c r="K731" i="1537"/>
  <c r="A732" i="1537"/>
  <c r="K732" i="1537"/>
  <c r="A733" i="1537"/>
  <c r="K733" i="1537"/>
  <c r="A734" i="1537"/>
  <c r="K734" i="1537"/>
  <c r="A735" i="1537"/>
  <c r="K735" i="1537"/>
  <c r="A736" i="1537"/>
  <c r="K736" i="1537"/>
  <c r="A737" i="1537"/>
  <c r="K737" i="1537"/>
  <c r="A738" i="1537"/>
  <c r="K738" i="1537"/>
  <c r="A739" i="1537"/>
  <c r="K739" i="1537"/>
  <c r="A740" i="1537"/>
  <c r="K740" i="1537"/>
  <c r="A741" i="1537"/>
  <c r="K741" i="1537"/>
  <c r="A742" i="1537"/>
  <c r="K742" i="1537"/>
  <c r="A743" i="1537"/>
  <c r="K743" i="1537"/>
  <c r="A744" i="1537"/>
  <c r="K744" i="1537"/>
  <c r="A745" i="1537"/>
  <c r="K745" i="1537"/>
  <c r="A746" i="1537"/>
  <c r="K746" i="1537"/>
  <c r="A747" i="1537"/>
  <c r="K747" i="1537"/>
  <c r="A748" i="1537"/>
  <c r="K748" i="1537"/>
  <c r="A749" i="1537"/>
  <c r="K749" i="1537"/>
  <c r="A750" i="1537"/>
  <c r="K750" i="1537"/>
  <c r="A751" i="1537"/>
  <c r="K751" i="1537"/>
  <c r="A752" i="1537"/>
  <c r="K752" i="1537"/>
  <c r="A753" i="1537"/>
  <c r="K753" i="1537"/>
  <c r="A754" i="1537"/>
  <c r="K754" i="1537"/>
  <c r="A755" i="1537"/>
  <c r="K755" i="1537"/>
  <c r="A756" i="1537"/>
  <c r="K756" i="1537"/>
  <c r="A757" i="1537"/>
  <c r="K757" i="1537"/>
  <c r="A758" i="1537"/>
  <c r="K758" i="1537"/>
  <c r="A759" i="1537"/>
  <c r="K759" i="1537"/>
  <c r="A760" i="1537"/>
  <c r="K760" i="1537"/>
  <c r="A761" i="1537"/>
  <c r="K761" i="1537"/>
  <c r="A762" i="1537"/>
  <c r="K762" i="1537"/>
  <c r="A763" i="1537"/>
  <c r="K763" i="1537"/>
  <c r="A764" i="1537"/>
  <c r="K764" i="1537"/>
  <c r="A765" i="1537"/>
  <c r="K765" i="1537"/>
  <c r="A766" i="1537"/>
  <c r="K766" i="1537"/>
  <c r="A767" i="1537"/>
  <c r="K767" i="1537"/>
  <c r="A768" i="1537"/>
  <c r="K768" i="1537"/>
  <c r="A769" i="1537"/>
  <c r="K769" i="1537"/>
  <c r="A770" i="1537"/>
  <c r="K770" i="1537"/>
  <c r="A771" i="1537"/>
  <c r="K771" i="1537"/>
  <c r="A772" i="1537"/>
  <c r="K772" i="1537"/>
  <c r="A773" i="1537"/>
  <c r="K773" i="1537"/>
  <c r="A774" i="1537"/>
  <c r="K774" i="1537"/>
  <c r="A775" i="1537"/>
  <c r="K775" i="1537"/>
  <c r="A776" i="1537"/>
  <c r="K776" i="1537"/>
  <c r="A777" i="1537"/>
  <c r="K777" i="1537"/>
  <c r="A778" i="1537"/>
  <c r="K778" i="1537"/>
  <c r="A779" i="1537"/>
  <c r="K779" i="1537"/>
  <c r="A780" i="1537"/>
  <c r="K780" i="1537"/>
  <c r="A781" i="1537"/>
  <c r="K781" i="1537"/>
  <c r="A782" i="1537"/>
  <c r="K782" i="1537"/>
  <c r="A783" i="1537"/>
  <c r="K783" i="1537"/>
  <c r="A784" i="1537"/>
  <c r="K784" i="1537"/>
  <c r="A785" i="1537"/>
  <c r="K785" i="1537"/>
  <c r="A786" i="1537"/>
  <c r="K786" i="1537"/>
  <c r="A787" i="1537"/>
  <c r="K787" i="1537"/>
  <c r="A788" i="1537"/>
  <c r="K788" i="1537"/>
  <c r="A789" i="1537"/>
  <c r="K789" i="1537"/>
  <c r="A790" i="1537"/>
  <c r="K790" i="1537"/>
  <c r="A791" i="1537"/>
  <c r="K791" i="1537"/>
  <c r="A792" i="1537"/>
  <c r="K792" i="1537"/>
  <c r="A793" i="1537"/>
  <c r="K793" i="1537"/>
  <c r="A794" i="1537"/>
  <c r="K794" i="1537"/>
  <c r="A795" i="1537"/>
  <c r="K795" i="1537"/>
  <c r="A796" i="1537"/>
  <c r="K796" i="1537"/>
  <c r="A797" i="1537"/>
  <c r="K797" i="1537"/>
  <c r="A798" i="1537"/>
  <c r="K798" i="1537"/>
  <c r="A799" i="1537"/>
  <c r="K799" i="1537"/>
  <c r="A800" i="1537"/>
  <c r="K800" i="1537"/>
  <c r="A801" i="1537"/>
  <c r="K801" i="1537"/>
  <c r="A802" i="1537"/>
  <c r="K802" i="1537"/>
  <c r="A803" i="1537"/>
  <c r="K803" i="1537"/>
  <c r="A804" i="1537"/>
  <c r="K804" i="1537"/>
  <c r="A805" i="1537"/>
  <c r="K805" i="1537"/>
  <c r="A806" i="1537"/>
  <c r="K806" i="1537"/>
  <c r="A807" i="1537"/>
  <c r="K807" i="1537"/>
  <c r="A808" i="1537"/>
  <c r="K808" i="1537"/>
  <c r="A809" i="1537"/>
  <c r="K809" i="1537"/>
  <c r="A810" i="1537"/>
  <c r="K810" i="1537"/>
  <c r="A811" i="1537"/>
  <c r="K811" i="1537"/>
  <c r="A812" i="1537"/>
  <c r="K812" i="1537"/>
  <c r="A813" i="1537"/>
  <c r="K813" i="1537"/>
  <c r="A814" i="1537"/>
  <c r="K814" i="1537"/>
  <c r="A815" i="1537"/>
  <c r="K815" i="1537"/>
  <c r="A816" i="1537"/>
  <c r="K816" i="1537"/>
  <c r="A817" i="1537"/>
  <c r="K817" i="1537"/>
  <c r="A818" i="1537"/>
  <c r="K818" i="1537"/>
  <c r="A819" i="1537"/>
  <c r="K819" i="1537"/>
  <c r="A820" i="1537"/>
  <c r="K820" i="1537"/>
  <c r="A821" i="1537"/>
  <c r="K821" i="1537"/>
  <c r="A822" i="1537"/>
  <c r="K822" i="1537"/>
  <c r="A823" i="1537"/>
  <c r="K823" i="1537"/>
  <c r="A824" i="1537"/>
  <c r="K824" i="1537"/>
  <c r="A825" i="1537"/>
  <c r="K825" i="1537"/>
  <c r="A826" i="1537"/>
  <c r="K826" i="1537"/>
  <c r="A827" i="1537"/>
  <c r="K827" i="1537"/>
  <c r="A828" i="1537"/>
  <c r="K828" i="1537"/>
  <c r="A829" i="1537"/>
  <c r="K829" i="1537"/>
  <c r="A830" i="1537"/>
  <c r="K830" i="1537"/>
  <c r="A831" i="1537"/>
  <c r="K831" i="1537"/>
  <c r="A832" i="1537"/>
  <c r="K832" i="1537"/>
  <c r="A833" i="1537"/>
  <c r="K833" i="1537"/>
  <c r="A834" i="1537"/>
  <c r="K834" i="1537"/>
  <c r="A835" i="1537"/>
  <c r="K835" i="1537"/>
  <c r="A836" i="1537"/>
  <c r="K836" i="1537"/>
  <c r="A837" i="1537"/>
  <c r="K837" i="1537"/>
  <c r="A838" i="1537"/>
  <c r="K838" i="1537"/>
  <c r="A839" i="1537"/>
  <c r="K839" i="1537"/>
  <c r="A840" i="1537"/>
  <c r="K840" i="1537"/>
  <c r="A841" i="1537"/>
  <c r="K841" i="1537"/>
  <c r="A842" i="1537"/>
  <c r="K842" i="1537"/>
  <c r="A843" i="1537"/>
  <c r="K843" i="1537"/>
  <c r="A844" i="1537"/>
  <c r="K844" i="1537"/>
  <c r="A845" i="1537"/>
  <c r="K845" i="1537"/>
  <c r="A846" i="1537"/>
  <c r="K846" i="1537"/>
  <c r="A847" i="1537"/>
  <c r="K847" i="1537"/>
  <c r="A848" i="1537"/>
  <c r="K848" i="1537"/>
  <c r="A849" i="1537"/>
  <c r="K849" i="1537"/>
  <c r="A850" i="1537"/>
  <c r="K850" i="1537"/>
  <c r="A851" i="1537"/>
  <c r="K851" i="1537"/>
  <c r="A852" i="1537"/>
  <c r="K852" i="1537"/>
  <c r="A853" i="1537"/>
  <c r="K853" i="1537"/>
  <c r="A854" i="1537"/>
  <c r="K854" i="1537"/>
  <c r="A855" i="1537"/>
  <c r="K855" i="1537"/>
  <c r="A856" i="1537"/>
  <c r="K856" i="1537"/>
  <c r="A857" i="1537"/>
  <c r="K857" i="1537"/>
  <c r="A858" i="1537"/>
  <c r="K858" i="1537"/>
  <c r="A859" i="1537"/>
  <c r="K859" i="1537"/>
  <c r="A860" i="1537"/>
  <c r="K860" i="1537"/>
  <c r="A861" i="1537"/>
  <c r="K861" i="1537"/>
  <c r="A862" i="1537"/>
  <c r="K862" i="1537"/>
  <c r="A863" i="1537"/>
  <c r="K863" i="1537"/>
  <c r="A864" i="1537"/>
  <c r="K864" i="1537"/>
  <c r="A865" i="1537"/>
  <c r="K865" i="1537"/>
  <c r="A866" i="1537"/>
  <c r="K866" i="1537"/>
  <c r="A867" i="1537"/>
  <c r="K867" i="1537"/>
  <c r="A868" i="1537"/>
  <c r="K868" i="1537"/>
  <c r="A869" i="1537"/>
  <c r="K869" i="1537"/>
  <c r="A870" i="1537"/>
  <c r="K870" i="1537"/>
  <c r="A871" i="1537"/>
  <c r="K871" i="1537"/>
  <c r="A872" i="1537"/>
  <c r="K872" i="1537"/>
  <c r="A873" i="1537"/>
  <c r="K873" i="1537"/>
  <c r="A874" i="1537"/>
  <c r="K874" i="1537"/>
  <c r="A875" i="1537"/>
  <c r="K875" i="1537"/>
  <c r="A876" i="1537"/>
  <c r="K876" i="1537"/>
  <c r="A877" i="1537"/>
  <c r="K877" i="1537"/>
  <c r="A878" i="1537"/>
  <c r="K878" i="1537"/>
  <c r="A879" i="1537"/>
  <c r="K879" i="1537"/>
  <c r="A880" i="1537"/>
  <c r="K880" i="1537"/>
  <c r="A881" i="1537"/>
  <c r="K881" i="1537"/>
  <c r="A882" i="1537"/>
  <c r="K882" i="1537"/>
  <c r="A883" i="1537"/>
  <c r="K883" i="1537"/>
  <c r="A884" i="1537"/>
  <c r="K884" i="1537"/>
  <c r="A885" i="1537"/>
  <c r="K885" i="1537"/>
  <c r="A886" i="1537"/>
  <c r="K886" i="1537"/>
  <c r="A887" i="1537"/>
  <c r="K887" i="1537"/>
  <c r="A888" i="1537"/>
  <c r="K888" i="1537"/>
  <c r="A889" i="1537"/>
  <c r="K889" i="1537"/>
  <c r="A890" i="1537"/>
  <c r="K890" i="1537"/>
  <c r="A891" i="1537"/>
  <c r="K891" i="1537"/>
  <c r="A892" i="1537"/>
  <c r="K892" i="1537"/>
  <c r="A893" i="1537"/>
  <c r="K893" i="1537"/>
  <c r="A894" i="1537"/>
  <c r="K894" i="1537"/>
  <c r="A895" i="1537"/>
  <c r="K895" i="1537"/>
  <c r="A896" i="1537"/>
  <c r="K896" i="1537"/>
  <c r="A897" i="1537"/>
  <c r="K897" i="1537"/>
  <c r="A898" i="1537"/>
  <c r="K898" i="1537"/>
  <c r="A899" i="1537"/>
  <c r="K899" i="1537"/>
  <c r="A900" i="1537"/>
  <c r="K900" i="1537"/>
  <c r="A901" i="1537"/>
  <c r="K901" i="1537"/>
  <c r="A902" i="1537"/>
  <c r="K902" i="1537"/>
  <c r="A903" i="1537"/>
  <c r="K903" i="1537"/>
  <c r="A904" i="1537"/>
  <c r="K904" i="1537"/>
  <c r="A905" i="1537"/>
  <c r="K905" i="1537"/>
  <c r="A906" i="1537"/>
  <c r="K906" i="1537"/>
  <c r="A907" i="1537"/>
  <c r="K907" i="1537"/>
  <c r="A908" i="1537"/>
  <c r="K908" i="1537"/>
  <c r="A909" i="1537"/>
  <c r="K909" i="1537"/>
  <c r="A910" i="1537"/>
  <c r="K910" i="1537"/>
  <c r="A911" i="1537"/>
  <c r="K911" i="1537"/>
  <c r="A912" i="1537"/>
  <c r="K912" i="1537"/>
  <c r="A913" i="1537"/>
  <c r="K913" i="1537"/>
  <c r="A914" i="1537"/>
  <c r="K914" i="1537"/>
  <c r="A915" i="1537"/>
  <c r="K915" i="1537"/>
  <c r="A916" i="1537"/>
  <c r="K916" i="1537"/>
  <c r="A917" i="1537"/>
  <c r="K917" i="1537"/>
  <c r="A918" i="1537"/>
  <c r="K918" i="1537"/>
  <c r="A919" i="1537"/>
  <c r="K919" i="1537"/>
  <c r="A920" i="1537"/>
  <c r="K920" i="1537"/>
  <c r="A921" i="1537"/>
  <c r="K921" i="1537"/>
  <c r="A922" i="1537"/>
  <c r="K922" i="1537"/>
  <c r="A923" i="1537"/>
  <c r="K923" i="1537"/>
  <c r="A924" i="1537"/>
  <c r="K924" i="1537"/>
  <c r="A925" i="1537"/>
  <c r="K925" i="1537"/>
  <c r="A926" i="1537"/>
  <c r="K926" i="1537"/>
  <c r="A927" i="1537"/>
  <c r="K927" i="1537"/>
  <c r="A928" i="1537"/>
  <c r="K928" i="1537"/>
  <c r="A929" i="1537"/>
  <c r="K929" i="1537"/>
  <c r="A930" i="1537"/>
  <c r="K930" i="1537"/>
  <c r="A931" i="1537"/>
  <c r="K931" i="1537"/>
  <c r="A932" i="1537"/>
  <c r="K932" i="1537"/>
  <c r="A933" i="1537"/>
  <c r="K933" i="1537"/>
  <c r="A934" i="1537"/>
  <c r="K934" i="1537"/>
  <c r="A935" i="1537"/>
  <c r="K935" i="1537"/>
  <c r="A936" i="1537"/>
  <c r="K936" i="1537"/>
  <c r="A937" i="1537"/>
  <c r="K937" i="1537"/>
  <c r="A938" i="1537"/>
  <c r="K938" i="1537"/>
  <c r="A939" i="1537"/>
  <c r="K939" i="1537"/>
  <c r="A940" i="1537"/>
  <c r="K940" i="1537"/>
  <c r="A941" i="1537"/>
  <c r="K941" i="1537"/>
  <c r="A942" i="1537"/>
  <c r="K942" i="1537"/>
  <c r="A943" i="1537"/>
  <c r="K943" i="1537"/>
  <c r="A944" i="1537"/>
  <c r="K944" i="1537"/>
  <c r="A945" i="1537"/>
  <c r="K945" i="1537"/>
  <c r="A946" i="1537"/>
  <c r="K946" i="1537"/>
  <c r="A947" i="1537"/>
  <c r="K947" i="1537"/>
  <c r="A948" i="1537"/>
  <c r="K948" i="1537"/>
  <c r="A949" i="1537"/>
  <c r="K949" i="1537"/>
  <c r="A950" i="1537"/>
  <c r="K950" i="1537"/>
  <c r="A951" i="1537"/>
  <c r="K951" i="1537"/>
  <c r="A952" i="1537"/>
  <c r="K952" i="1537"/>
  <c r="A953" i="1537"/>
  <c r="K953" i="1537"/>
  <c r="A954" i="1537"/>
  <c r="K954" i="1537"/>
  <c r="A955" i="1537"/>
  <c r="K955" i="1537"/>
  <c r="A956" i="1537"/>
  <c r="K956" i="1537"/>
  <c r="A957" i="1537"/>
  <c r="K957" i="1537"/>
  <c r="A958" i="1537"/>
  <c r="K958" i="1537"/>
  <c r="A959" i="1537"/>
  <c r="K959" i="1537"/>
  <c r="A960" i="1537"/>
  <c r="K960" i="1537"/>
  <c r="A961" i="1537"/>
  <c r="K961" i="1537"/>
  <c r="A962" i="1537"/>
  <c r="K962" i="1537"/>
  <c r="A963" i="1537"/>
  <c r="K963" i="1537"/>
  <c r="A964" i="1537"/>
  <c r="K964" i="1537"/>
  <c r="A965" i="1537"/>
  <c r="K965" i="1537"/>
  <c r="A966" i="1537"/>
  <c r="K966" i="1537"/>
  <c r="A967" i="1537"/>
  <c r="K967" i="1537"/>
  <c r="A968" i="1537"/>
  <c r="K968" i="1537"/>
  <c r="A969" i="1537"/>
  <c r="K969" i="1537"/>
  <c r="A970" i="1537"/>
  <c r="K970" i="1537"/>
  <c r="A971" i="1537"/>
  <c r="K971" i="1537"/>
  <c r="A972" i="1537"/>
  <c r="K972" i="1537"/>
  <c r="A973" i="1537"/>
  <c r="K973" i="1537"/>
  <c r="A974" i="1537"/>
  <c r="K974" i="1537"/>
  <c r="A975" i="1537"/>
  <c r="K975" i="1537"/>
  <c r="A976" i="1537"/>
  <c r="K976" i="1537"/>
  <c r="A977" i="1537"/>
  <c r="K977" i="1537"/>
  <c r="A978" i="1537"/>
  <c r="K978" i="1537"/>
  <c r="A979" i="1537"/>
  <c r="K979" i="1537"/>
  <c r="A980" i="1537"/>
  <c r="K980" i="1537"/>
  <c r="A981" i="1537"/>
  <c r="K981" i="1537"/>
  <c r="A982" i="1537"/>
  <c r="K982" i="1537"/>
  <c r="A983" i="1537"/>
  <c r="K983" i="1537"/>
  <c r="A984" i="1537"/>
  <c r="K984" i="1537"/>
  <c r="A985" i="1537"/>
  <c r="K985" i="1537"/>
  <c r="A986" i="1537"/>
  <c r="K986" i="1537"/>
  <c r="A987" i="1537"/>
  <c r="K987" i="1537"/>
  <c r="A988" i="1537"/>
  <c r="K988" i="1537"/>
  <c r="A989" i="1537"/>
  <c r="K989" i="1537"/>
  <c r="A990" i="1537"/>
  <c r="K990" i="1537"/>
  <c r="A991" i="1537"/>
  <c r="K991" i="1537"/>
  <c r="A992" i="1537"/>
  <c r="K992" i="1537"/>
  <c r="A993" i="1537"/>
  <c r="K993" i="1537"/>
  <c r="A994" i="1537"/>
  <c r="K994" i="1537"/>
  <c r="A995" i="1537"/>
  <c r="K995" i="1537"/>
  <c r="A996" i="1537"/>
  <c r="K996" i="1537"/>
  <c r="A997" i="1537"/>
  <c r="K997" i="1537"/>
  <c r="A998" i="1537"/>
  <c r="K998" i="1537"/>
  <c r="A999" i="1537"/>
  <c r="K999" i="1537"/>
  <c r="A1000" i="1537"/>
  <c r="K1000" i="1537"/>
  <c r="A1001" i="1537"/>
  <c r="K1001" i="1537"/>
  <c r="A1002" i="1537"/>
  <c r="K1002" i="1537"/>
  <c r="A1003" i="1537"/>
  <c r="K1003" i="1537"/>
  <c r="A1004" i="1537"/>
  <c r="K1004" i="1537"/>
  <c r="A1005" i="1537"/>
  <c r="K1005" i="1537"/>
  <c r="A1006" i="1537"/>
  <c r="K1006" i="1537"/>
  <c r="A1007" i="1537"/>
  <c r="K1007" i="1537"/>
  <c r="A1008" i="1537"/>
  <c r="K1008" i="1537"/>
  <c r="A1009" i="1537"/>
  <c r="K1009" i="1537"/>
  <c r="A1010" i="1537"/>
  <c r="K1010" i="1537"/>
  <c r="A1011" i="1537"/>
  <c r="K1011" i="1537"/>
  <c r="A1012" i="1537"/>
  <c r="K1012" i="1537"/>
  <c r="A1013" i="1537"/>
  <c r="K1013" i="1537"/>
  <c r="A1014" i="1537"/>
  <c r="K1014" i="1537"/>
  <c r="A1015" i="1537"/>
  <c r="K1015" i="1537"/>
  <c r="A1016" i="1537"/>
  <c r="K1016" i="1537"/>
  <c r="A1017" i="1537"/>
  <c r="K1017" i="1537"/>
  <c r="A1018" i="1537"/>
  <c r="K1018" i="1537"/>
  <c r="A1019" i="1537"/>
  <c r="K1019" i="1537"/>
  <c r="A1020" i="1537"/>
  <c r="K1020" i="1537"/>
  <c r="A1021" i="1537"/>
  <c r="K1021" i="1537"/>
  <c r="A1022" i="1537"/>
  <c r="K1022" i="1537"/>
  <c r="A1023" i="1537"/>
  <c r="K1023" i="1537"/>
  <c r="A1024" i="1537"/>
  <c r="K1024" i="1537"/>
  <c r="A1025" i="1537"/>
  <c r="K1025" i="1537"/>
  <c r="A1026" i="1537"/>
  <c r="K1026" i="1537"/>
  <c r="A1027" i="1537"/>
  <c r="K1027" i="1537"/>
  <c r="A1028" i="1537"/>
  <c r="K1028" i="1537"/>
  <c r="A1029" i="1537"/>
  <c r="K1029" i="1537"/>
  <c r="A1030" i="1537"/>
  <c r="K1030" i="1537"/>
  <c r="A1031" i="1537"/>
  <c r="K1031" i="1537"/>
  <c r="A1032" i="1537"/>
  <c r="K1032" i="1537"/>
  <c r="A1033" i="1537"/>
  <c r="K1033" i="1537"/>
  <c r="A1034" i="1537"/>
  <c r="K1034" i="1537"/>
  <c r="A1035" i="1537"/>
  <c r="K1035" i="1537"/>
  <c r="A1036" i="1537"/>
  <c r="K1036" i="1537"/>
  <c r="A1037" i="1537"/>
  <c r="K1037" i="1537"/>
  <c r="A1038" i="1537"/>
  <c r="K1038" i="1537"/>
  <c r="A1039" i="1537"/>
  <c r="K1039" i="1537"/>
  <c r="A1040" i="1537"/>
  <c r="K1040" i="1537"/>
  <c r="A1041" i="1537"/>
  <c r="K1041" i="1537"/>
  <c r="A1042" i="1537"/>
  <c r="K1042" i="1537"/>
  <c r="A1043" i="1537"/>
  <c r="K1043" i="1537"/>
  <c r="A1044" i="1537"/>
  <c r="K1044" i="1537"/>
  <c r="A1045" i="1537"/>
  <c r="K1045" i="1537"/>
  <c r="A1046" i="1537"/>
  <c r="K1046" i="1537"/>
  <c r="A1047" i="1537"/>
  <c r="K1047" i="1537"/>
  <c r="A1048" i="1537"/>
  <c r="K1048" i="1537"/>
  <c r="A1049" i="1537"/>
  <c r="K1049" i="1537"/>
  <c r="A1050" i="1537"/>
  <c r="K1050" i="1537"/>
  <c r="A1051" i="1537"/>
  <c r="K1051" i="1537"/>
  <c r="A1052" i="1537"/>
  <c r="K1052" i="1537"/>
  <c r="A1053" i="1537"/>
  <c r="K1053" i="1537"/>
  <c r="A1054" i="1537"/>
  <c r="K1054" i="1537"/>
  <c r="A1055" i="1537"/>
  <c r="K1055" i="1537"/>
  <c r="A1056" i="1537"/>
  <c r="K1056" i="1537"/>
  <c r="A1057" i="1537"/>
  <c r="K1057" i="1537"/>
  <c r="A1058" i="1537"/>
  <c r="K1058" i="1537"/>
  <c r="A1059" i="1537"/>
  <c r="K1059" i="1537"/>
  <c r="A1060" i="1537"/>
  <c r="K1060" i="1537"/>
  <c r="A1061" i="1537"/>
  <c r="K1061" i="1537"/>
  <c r="A1062" i="1537"/>
  <c r="K1062" i="1537"/>
  <c r="A1063" i="1537"/>
  <c r="K1063" i="1537"/>
  <c r="A1064" i="1537"/>
  <c r="K1064" i="1537"/>
  <c r="A1065" i="1537"/>
  <c r="K1065" i="1537"/>
  <c r="A1066" i="1537"/>
  <c r="K1066" i="1537"/>
  <c r="A1067" i="1537"/>
  <c r="K1067" i="1537"/>
  <c r="A1068" i="1537"/>
  <c r="K1068" i="1537"/>
  <c r="A1069" i="1537"/>
  <c r="K1069" i="1537"/>
  <c r="A1070" i="1537"/>
  <c r="K1070" i="1537"/>
  <c r="A1071" i="1537"/>
  <c r="K1071" i="1537"/>
  <c r="A1072" i="1537"/>
  <c r="K1072" i="1537"/>
  <c r="A1073" i="1537"/>
  <c r="K1073" i="1537"/>
  <c r="A1074" i="1537"/>
  <c r="K1074" i="1537"/>
  <c r="A1075" i="1537"/>
  <c r="K1075" i="1537"/>
  <c r="A1076" i="1537"/>
  <c r="K1076" i="1537"/>
  <c r="A1077" i="1537"/>
  <c r="K1077" i="1537"/>
  <c r="A1078" i="1537"/>
  <c r="K1078" i="1537"/>
  <c r="A1079" i="1537"/>
  <c r="K1079" i="1537"/>
  <c r="A1080" i="1537"/>
  <c r="K1080" i="1537"/>
  <c r="A1081" i="1537"/>
  <c r="K1081" i="1537"/>
  <c r="A1082" i="1537"/>
  <c r="K1082" i="1537"/>
  <c r="A1083" i="1537"/>
  <c r="K1083" i="1537"/>
  <c r="A1084" i="1537"/>
  <c r="K1084" i="1537"/>
  <c r="A1085" i="1537"/>
  <c r="K1085" i="1537"/>
  <c r="A1086" i="1537"/>
  <c r="K1086" i="1537"/>
  <c r="A1087" i="1537"/>
  <c r="K1087" i="1537"/>
  <c r="A1088" i="1537"/>
  <c r="K1088" i="1537"/>
  <c r="A1089" i="1537"/>
  <c r="K1089" i="1537"/>
  <c r="A1090" i="1537"/>
  <c r="K1090" i="1537"/>
  <c r="A1091" i="1537"/>
  <c r="K1091" i="1537"/>
  <c r="A1092" i="1537"/>
  <c r="K1092" i="1537"/>
  <c r="A1093" i="1537"/>
  <c r="K1093" i="1537"/>
  <c r="A1094" i="1537"/>
  <c r="K1094" i="1537"/>
  <c r="A1095" i="1537"/>
  <c r="K1095" i="1537"/>
  <c r="A1096" i="1537"/>
  <c r="K1096" i="1537"/>
  <c r="A1097" i="1537"/>
  <c r="K1097" i="1537"/>
  <c r="A1098" i="1537"/>
  <c r="K1098" i="1537"/>
  <c r="A1099" i="1537"/>
  <c r="K1099" i="1537"/>
  <c r="A1100" i="1537"/>
  <c r="K1100" i="1537"/>
  <c r="A1101" i="1537"/>
  <c r="K1101" i="1537"/>
  <c r="A1102" i="1537"/>
  <c r="K1102" i="1537"/>
  <c r="A1103" i="1537"/>
  <c r="K1103" i="1537"/>
  <c r="A1104" i="1537"/>
  <c r="K1104" i="1537"/>
  <c r="A1105" i="1537"/>
  <c r="K1105" i="1537"/>
  <c r="A1106" i="1537"/>
  <c r="K1106" i="1537"/>
  <c r="A1107" i="1537"/>
  <c r="K1107" i="1537"/>
  <c r="A1108" i="1537"/>
  <c r="K1108" i="1537"/>
  <c r="A1109" i="1537"/>
  <c r="K1109" i="1537"/>
  <c r="A1110" i="1537"/>
  <c r="K1110" i="1537"/>
  <c r="A1111" i="1537"/>
  <c r="K1111" i="1537"/>
  <c r="A1112" i="1537"/>
  <c r="K1112" i="1537"/>
  <c r="A1113" i="1537"/>
  <c r="K1113" i="1537"/>
  <c r="A1114" i="1537"/>
  <c r="K1114" i="1537"/>
  <c r="A1115" i="1537"/>
  <c r="K1115" i="1537"/>
  <c r="A1116" i="1537"/>
  <c r="K1116" i="1537"/>
  <c r="A1117" i="1537"/>
  <c r="K1117" i="1537"/>
  <c r="A1118" i="1537"/>
  <c r="K1118" i="1537"/>
  <c r="A1119" i="1537"/>
  <c r="K1119" i="1537"/>
  <c r="A1120" i="1537"/>
  <c r="K1120" i="1537"/>
  <c r="A1121" i="1537"/>
  <c r="K1121" i="1537"/>
  <c r="A1122" i="1537"/>
  <c r="K1122" i="1537"/>
  <c r="A1123" i="1537"/>
  <c r="K1123" i="1537"/>
  <c r="A1124" i="1537"/>
  <c r="K1124" i="1537"/>
  <c r="A1125" i="1537"/>
  <c r="K1125" i="1537"/>
  <c r="A1126" i="1537"/>
  <c r="K1126" i="1537"/>
  <c r="A1127" i="1537"/>
  <c r="K1127" i="1537"/>
  <c r="A1128" i="1537"/>
  <c r="K1128" i="1537"/>
  <c r="A1129" i="1537"/>
  <c r="K1129" i="1537"/>
  <c r="A1130" i="1537"/>
  <c r="K1130" i="1537"/>
  <c r="A1131" i="1537"/>
  <c r="K1131" i="1537"/>
  <c r="A1132" i="1537"/>
  <c r="K1132" i="1537"/>
  <c r="A1133" i="1537"/>
  <c r="K1133" i="1537"/>
  <c r="A1134" i="1537"/>
  <c r="K1134" i="1537"/>
  <c r="A1135" i="1537"/>
  <c r="K1135" i="1537"/>
  <c r="A1136" i="1537"/>
  <c r="K1136" i="1537"/>
  <c r="A1137" i="1537"/>
  <c r="K1137" i="1537"/>
  <c r="A1138" i="1537"/>
  <c r="K1138" i="1537"/>
  <c r="A1139" i="1537"/>
  <c r="K1139" i="1537"/>
  <c r="A1140" i="1537"/>
  <c r="K1140" i="1537"/>
  <c r="A1141" i="1537"/>
  <c r="K1141" i="1537"/>
  <c r="A1142" i="1537"/>
  <c r="K1142" i="1537"/>
  <c r="A1143" i="1537"/>
  <c r="K1143" i="1537"/>
  <c r="A1144" i="1537"/>
  <c r="K1144" i="1537"/>
  <c r="A1145" i="1537"/>
  <c r="K1145" i="1537"/>
  <c r="A1146" i="1537"/>
  <c r="K1146" i="1537"/>
  <c r="A1147" i="1537"/>
  <c r="K1147" i="1537"/>
  <c r="A1148" i="1537"/>
  <c r="K1148" i="1537"/>
  <c r="A1149" i="1537"/>
  <c r="K1149" i="1537"/>
  <c r="A1150" i="1537"/>
  <c r="K1150" i="1537"/>
  <c r="A1151" i="1537"/>
  <c r="K1151" i="1537"/>
  <c r="A1152" i="1537"/>
  <c r="K1152" i="1537"/>
  <c r="A1153" i="1537"/>
  <c r="K1153" i="1537"/>
  <c r="A1154" i="1537"/>
  <c r="K1154" i="1537"/>
  <c r="A1155" i="1537"/>
  <c r="K1155" i="1537"/>
  <c r="A1156" i="1537"/>
  <c r="K1156" i="1537"/>
  <c r="A1157" i="1537"/>
  <c r="K1157" i="1537"/>
  <c r="A1158" i="1537"/>
  <c r="K1158" i="1537"/>
  <c r="A1159" i="1537"/>
  <c r="K1159" i="1537"/>
  <c r="A1160" i="1537"/>
  <c r="K1160" i="1537"/>
  <c r="A1161" i="1537"/>
  <c r="K1161" i="1537"/>
  <c r="A1162" i="1537"/>
  <c r="K1162" i="1537"/>
  <c r="A1163" i="1537"/>
  <c r="K1163" i="1537"/>
  <c r="A1164" i="1537"/>
  <c r="K1164" i="1537"/>
  <c r="A1165" i="1537"/>
  <c r="K1165" i="1537"/>
  <c r="A1166" i="1537"/>
  <c r="K1166" i="1537"/>
  <c r="A1167" i="1537"/>
  <c r="K1167" i="1537"/>
  <c r="A1168" i="1537"/>
  <c r="K1168" i="1537"/>
  <c r="A1169" i="1537"/>
  <c r="K1169" i="1537"/>
  <c r="A1170" i="1537"/>
  <c r="K1170" i="1537"/>
  <c r="A1171" i="1537"/>
  <c r="K1171" i="1537"/>
  <c r="A1172" i="1537"/>
  <c r="K1172" i="1537"/>
  <c r="A1173" i="1537"/>
  <c r="K1173" i="1537"/>
  <c r="A1174" i="1537"/>
  <c r="K1174" i="1537"/>
  <c r="A1175" i="1537"/>
  <c r="K1175" i="1537"/>
  <c r="A1176" i="1537"/>
  <c r="K1176" i="1537"/>
  <c r="A1177" i="1537"/>
  <c r="K1177" i="1537"/>
  <c r="A1178" i="1537"/>
  <c r="K1178" i="1537"/>
  <c r="A1179" i="1537"/>
  <c r="K1179" i="1537"/>
  <c r="A1180" i="1537"/>
  <c r="K1180" i="1537"/>
  <c r="A1181" i="1537"/>
  <c r="K1181" i="1537"/>
  <c r="A1182" i="1537"/>
  <c r="K1182" i="1537"/>
  <c r="A1183" i="1537"/>
  <c r="K1183" i="1537"/>
  <c r="A1184" i="1537"/>
  <c r="K1184" i="1537"/>
  <c r="A1185" i="1537"/>
  <c r="K1185" i="1537"/>
  <c r="A1186" i="1537"/>
  <c r="K1186" i="1537"/>
  <c r="A1187" i="1537"/>
  <c r="K1187" i="1537"/>
  <c r="A1188" i="1537"/>
  <c r="K1188" i="1537"/>
  <c r="A1189" i="1537"/>
  <c r="K1189" i="1537"/>
  <c r="A1190" i="1537"/>
  <c r="K1190" i="1537"/>
  <c r="A1191" i="1537"/>
  <c r="K1191" i="1537"/>
  <c r="A1192" i="1537"/>
  <c r="K1192" i="1537"/>
  <c r="A1193" i="1537"/>
  <c r="K1193" i="1537"/>
  <c r="A1194" i="1537"/>
  <c r="K1194" i="1537"/>
  <c r="A1195" i="1537"/>
  <c r="K1195" i="1537"/>
  <c r="A1196" i="1537"/>
  <c r="K1196" i="1537"/>
  <c r="A1197" i="1537"/>
  <c r="K1197" i="1537"/>
  <c r="A1198" i="1537"/>
  <c r="K1198" i="1537"/>
  <c r="A1199" i="1537"/>
  <c r="K1199" i="1537"/>
  <c r="A1200" i="1537"/>
  <c r="K1200" i="1537"/>
  <c r="A1201" i="1537"/>
  <c r="K1201" i="1537"/>
  <c r="A1202" i="1537"/>
  <c r="K1202" i="1537"/>
  <c r="A1203" i="1537"/>
  <c r="K1203" i="1537"/>
  <c r="A1204" i="1537"/>
  <c r="K1204" i="1537"/>
  <c r="A1205" i="1537"/>
  <c r="K1205" i="1537"/>
  <c r="A1206" i="1537"/>
  <c r="K1206" i="1537"/>
  <c r="A1207" i="1537"/>
  <c r="K1207" i="1537"/>
  <c r="A1208" i="1537"/>
  <c r="K1208" i="1537"/>
  <c r="A1209" i="1537"/>
  <c r="K1209" i="1537"/>
  <c r="A1210" i="1537"/>
  <c r="K1210" i="1537"/>
  <c r="A1211" i="1537"/>
  <c r="K1211" i="1537"/>
  <c r="A1212" i="1537"/>
  <c r="K1212" i="1537"/>
  <c r="A1213" i="1537"/>
  <c r="K1213" i="1537"/>
  <c r="A1214" i="1537"/>
  <c r="K1214" i="1537"/>
  <c r="A1215" i="1537"/>
  <c r="K1215" i="1537"/>
  <c r="A1216" i="1537"/>
  <c r="K1216" i="1537"/>
  <c r="A1217" i="1537"/>
  <c r="K1217" i="1537"/>
  <c r="A1218" i="1537"/>
  <c r="K1218" i="1537"/>
  <c r="A1219" i="1537"/>
  <c r="K1219" i="1537"/>
  <c r="A1220" i="1537"/>
  <c r="K1220" i="1537"/>
  <c r="A1221" i="1537"/>
  <c r="K1221" i="1537"/>
  <c r="A1222" i="1537"/>
  <c r="K1222" i="1537"/>
  <c r="A1223" i="1537"/>
  <c r="K1223" i="1537"/>
  <c r="A1224" i="1537"/>
  <c r="K1224" i="1537"/>
  <c r="A1225" i="1537"/>
  <c r="K1225" i="1537"/>
  <c r="A1226" i="1537"/>
  <c r="K1226" i="1537"/>
  <c r="A1227" i="1537"/>
  <c r="K1227" i="1537"/>
  <c r="A1228" i="1537"/>
  <c r="K1228" i="1537"/>
  <c r="A1229" i="1537"/>
  <c r="K1229" i="1537"/>
  <c r="A1230" i="1537"/>
  <c r="K1230" i="1537"/>
  <c r="A1231" i="1537"/>
  <c r="K1231" i="1537"/>
  <c r="A1232" i="1537"/>
  <c r="K1232" i="1537"/>
  <c r="A1233" i="1537"/>
  <c r="K1233" i="1537"/>
  <c r="A1234" i="1537"/>
  <c r="K1234" i="1537"/>
  <c r="A1235" i="1537"/>
  <c r="K1235" i="1537"/>
  <c r="A1236" i="1537"/>
  <c r="K1236" i="1537"/>
  <c r="A1237" i="1537"/>
  <c r="K1237" i="1537"/>
  <c r="A1238" i="1537"/>
  <c r="K1238" i="1537"/>
  <c r="A1239" i="1537"/>
  <c r="K1239" i="1537"/>
  <c r="A1240" i="1537"/>
  <c r="K1240" i="1537"/>
  <c r="A1241" i="1537"/>
  <c r="K1241" i="1537"/>
  <c r="A1242" i="1537"/>
  <c r="K1242" i="1537"/>
  <c r="A1243" i="1537"/>
  <c r="K1243" i="1537"/>
  <c r="A1244" i="1537"/>
  <c r="K1244" i="1537"/>
  <c r="A1245" i="1537"/>
  <c r="K1245" i="1537"/>
  <c r="A1246" i="1537"/>
  <c r="K1246" i="1537"/>
  <c r="A1247" i="1537"/>
  <c r="K1247" i="1537"/>
  <c r="A1248" i="1537"/>
  <c r="K1248" i="1537"/>
  <c r="A1249" i="1537"/>
  <c r="K1249" i="1537"/>
  <c r="A1250" i="1537"/>
  <c r="K1250" i="1537"/>
  <c r="A1251" i="1537"/>
  <c r="K1251" i="1537"/>
  <c r="A1252" i="1537"/>
  <c r="K1252" i="1537"/>
  <c r="A1253" i="1537"/>
  <c r="K1253" i="1537"/>
  <c r="A1254" i="1537"/>
  <c r="K1254" i="1537"/>
  <c r="A1255" i="1537"/>
  <c r="K1255" i="1537"/>
  <c r="A1256" i="1537"/>
  <c r="K1256" i="1537"/>
  <c r="A1257" i="1537"/>
  <c r="K1257" i="1537"/>
  <c r="A1258" i="1537"/>
  <c r="K1258" i="1537"/>
  <c r="A1259" i="1537"/>
  <c r="K1259" i="1537"/>
  <c r="A1260" i="1537"/>
  <c r="K1260" i="1537"/>
  <c r="A1261" i="1537"/>
  <c r="K1261" i="1537"/>
  <c r="A1262" i="1537"/>
  <c r="K1262" i="1537"/>
  <c r="A1263" i="1537"/>
  <c r="K1263" i="1537"/>
  <c r="A1264" i="1537"/>
  <c r="K1264" i="1537"/>
  <c r="A1265" i="1537"/>
  <c r="K1265" i="1537"/>
  <c r="A1266" i="1537"/>
  <c r="K1266" i="1537"/>
  <c r="A1267" i="1537"/>
  <c r="K1267" i="1537"/>
  <c r="A1268" i="1537"/>
  <c r="K1268" i="1537"/>
  <c r="A1269" i="1537"/>
  <c r="K1269" i="1537"/>
  <c r="A1270" i="1537"/>
  <c r="K1270" i="1537"/>
  <c r="A1271" i="1537"/>
  <c r="K1271" i="1537"/>
  <c r="A1272" i="1537"/>
  <c r="K1272" i="1537"/>
  <c r="A1273" i="1537"/>
  <c r="K1273" i="1537"/>
  <c r="A1274" i="1537"/>
  <c r="K1274" i="1537"/>
  <c r="A1275" i="1537"/>
  <c r="K1275" i="1537"/>
  <c r="A1276" i="1537"/>
  <c r="K1276" i="1537"/>
  <c r="A1277" i="1537"/>
  <c r="K1277" i="1537"/>
  <c r="A1278" i="1537"/>
  <c r="K1278" i="1537"/>
  <c r="A1279" i="1537"/>
  <c r="K1279" i="1537"/>
  <c r="A1280" i="1537"/>
  <c r="K1280" i="1537"/>
  <c r="A1281" i="1537"/>
  <c r="K1281" i="1537"/>
  <c r="A1282" i="1537"/>
  <c r="K1282" i="1537"/>
  <c r="A1283" i="1537"/>
  <c r="K1283" i="1537"/>
  <c r="A1284" i="1537"/>
  <c r="K1284" i="1537"/>
  <c r="A1285" i="1537"/>
  <c r="K1285" i="1537"/>
  <c r="A1286" i="1537"/>
  <c r="K1286" i="1537"/>
  <c r="A1287" i="1537"/>
  <c r="K1287" i="1537"/>
  <c r="A1288" i="1537"/>
  <c r="K1288" i="1537"/>
  <c r="A1289" i="1537"/>
  <c r="K1289" i="1537"/>
  <c r="A1290" i="1537"/>
  <c r="K1290" i="1537"/>
  <c r="A1291" i="1537"/>
  <c r="K1291" i="1537"/>
  <c r="A1292" i="1537"/>
  <c r="K1292" i="1537"/>
  <c r="A1293" i="1537"/>
  <c r="K1293" i="1537"/>
  <c r="A1294" i="1537"/>
  <c r="K1294" i="1537"/>
  <c r="A1295" i="1537"/>
  <c r="K1295" i="1537"/>
  <c r="A1296" i="1537"/>
  <c r="K1296" i="1537"/>
  <c r="A1297" i="1537"/>
  <c r="K1297" i="1537"/>
  <c r="A1298" i="1537"/>
  <c r="K1298" i="1537"/>
  <c r="A1299" i="1537"/>
  <c r="K1299" i="1537"/>
  <c r="A1300" i="1537"/>
  <c r="K1300" i="1537"/>
  <c r="A1301" i="1537"/>
  <c r="K1301" i="1537"/>
  <c r="A1302" i="1537"/>
  <c r="K1302" i="1537"/>
  <c r="A1303" i="1537"/>
  <c r="K1303" i="1537"/>
  <c r="A1304" i="1537"/>
  <c r="K1304" i="1537"/>
  <c r="A1305" i="1537"/>
  <c r="K1305" i="1537"/>
  <c r="A1306" i="1537"/>
  <c r="K1306" i="1537"/>
  <c r="A1307" i="1537"/>
  <c r="K1307" i="1537"/>
  <c r="A1308" i="1537"/>
  <c r="K1308" i="1537"/>
  <c r="A1309" i="1537"/>
  <c r="K1309" i="1537"/>
  <c r="A1310" i="1537"/>
  <c r="K1310" i="1537"/>
  <c r="A1311" i="1537"/>
  <c r="K1311" i="1537"/>
  <c r="A1312" i="1537"/>
  <c r="K1312" i="1537"/>
  <c r="A1313" i="1537"/>
  <c r="K1313" i="1537"/>
  <c r="A1314" i="1537"/>
  <c r="K1314" i="1537"/>
  <c r="A1315" i="1537"/>
  <c r="K1315" i="1537"/>
  <c r="A1316" i="1537"/>
  <c r="K1316" i="1537"/>
  <c r="A1317" i="1537"/>
  <c r="K1317" i="1537"/>
  <c r="A1318" i="1537"/>
  <c r="K1318" i="1537"/>
  <c r="A1319" i="1537"/>
  <c r="K1319" i="1537"/>
  <c r="A1320" i="1537"/>
  <c r="K1320" i="1537"/>
  <c r="A1321" i="1537"/>
  <c r="K1321" i="1537"/>
  <c r="A1322" i="1537"/>
  <c r="K1322" i="1537"/>
  <c r="A1323" i="1537"/>
  <c r="K1323" i="1537"/>
  <c r="A1324" i="1537"/>
  <c r="K1324" i="1537"/>
  <c r="A1325" i="1537"/>
  <c r="K1325" i="1537"/>
  <c r="A1326" i="1537"/>
  <c r="K1326" i="1537"/>
  <c r="A1327" i="1537"/>
  <c r="K1327" i="1537"/>
  <c r="A1328" i="1537"/>
  <c r="K1328" i="1537"/>
  <c r="A1329" i="1537"/>
  <c r="K1329" i="1537"/>
  <c r="A1330" i="1537"/>
  <c r="K1330" i="1537"/>
  <c r="A1331" i="1537"/>
  <c r="K1331" i="1537"/>
  <c r="A1332" i="1537"/>
  <c r="K1332" i="1537"/>
  <c r="A1333" i="1537"/>
  <c r="K1333" i="1537"/>
  <c r="A1334" i="1537"/>
  <c r="K1334" i="1537"/>
  <c r="A1335" i="1537"/>
  <c r="K1335" i="1537"/>
  <c r="A1336" i="1537"/>
  <c r="K1336" i="1537"/>
  <c r="A1337" i="1537"/>
  <c r="K1337" i="1537"/>
  <c r="A1338" i="1537"/>
  <c r="K1338" i="1537"/>
  <c r="A1339" i="1537"/>
  <c r="K1339" i="1537"/>
  <c r="A1340" i="1537"/>
  <c r="K1340" i="1537"/>
  <c r="A1341" i="1537"/>
  <c r="K1341" i="1537"/>
  <c r="A1342" i="1537"/>
  <c r="K1342" i="1537"/>
  <c r="A1343" i="1537"/>
  <c r="K1343" i="1537"/>
  <c r="A1344" i="1537"/>
  <c r="K1344" i="1537"/>
  <c r="A1345" i="1537"/>
  <c r="K1345" i="1537"/>
  <c r="A1346" i="1537"/>
  <c r="K1346" i="1537"/>
  <c r="A1347" i="1537"/>
  <c r="K1347" i="1537"/>
  <c r="A1348" i="1537"/>
  <c r="K1348" i="1537"/>
  <c r="A1349" i="1537"/>
  <c r="K1349" i="1537"/>
  <c r="A1350" i="1537"/>
  <c r="K1350" i="1537"/>
  <c r="A1351" i="1537"/>
  <c r="K1351" i="1537"/>
  <c r="A1352" i="1537"/>
  <c r="K1352" i="1537"/>
  <c r="A1353" i="1537"/>
  <c r="K1353" i="1537"/>
  <c r="A1354" i="1537"/>
  <c r="K1354" i="1537"/>
  <c r="A1355" i="1537"/>
  <c r="K1355" i="1537"/>
  <c r="A1356" i="1537"/>
  <c r="K1356" i="1537"/>
  <c r="A1357" i="1537"/>
  <c r="K1357" i="1537"/>
  <c r="A1358" i="1537"/>
  <c r="K1358" i="1537"/>
  <c r="A1359" i="1537"/>
  <c r="K1359" i="1537"/>
  <c r="A1360" i="1537"/>
  <c r="K1360" i="1537"/>
  <c r="A1361" i="1537"/>
  <c r="K1361" i="1537"/>
  <c r="A1362" i="1537"/>
  <c r="K1362" i="1537"/>
  <c r="A1363" i="1537"/>
  <c r="K1363" i="1537"/>
  <c r="A1364" i="1537"/>
  <c r="K1364" i="1537"/>
  <c r="A1365" i="1537"/>
  <c r="K1365" i="1537"/>
  <c r="A1366" i="1537"/>
  <c r="K1366" i="1537"/>
  <c r="A1367" i="1537"/>
  <c r="K1367" i="1537"/>
  <c r="A1368" i="1537"/>
  <c r="K1368" i="1537"/>
  <c r="A1369" i="1537"/>
  <c r="K1369" i="1537"/>
  <c r="A1370" i="1537"/>
  <c r="K1370" i="1537"/>
  <c r="A1371" i="1537"/>
  <c r="K1371" i="1537"/>
  <c r="A1372" i="1537"/>
  <c r="K1372" i="1537"/>
  <c r="A1373" i="1537"/>
  <c r="K1373" i="1537"/>
  <c r="A1374" i="1537"/>
  <c r="K1374" i="1537"/>
  <c r="A1375" i="1537"/>
  <c r="K1375" i="1537"/>
  <c r="A1376" i="1537"/>
  <c r="K1376" i="1537"/>
  <c r="A1377" i="1537"/>
  <c r="K1377" i="1537"/>
  <c r="A1378" i="1537"/>
  <c r="K1378" i="1537"/>
  <c r="A1379" i="1537"/>
  <c r="K1379" i="1537"/>
  <c r="A1380" i="1537"/>
  <c r="K1380" i="1537"/>
  <c r="A1381" i="1537"/>
  <c r="K1381" i="1537"/>
  <c r="A1382" i="1537"/>
  <c r="K1382" i="1537"/>
  <c r="A1383" i="1537"/>
  <c r="K1383" i="1537"/>
  <c r="A1384" i="1537"/>
  <c r="K1384" i="1537"/>
  <c r="A1385" i="1537"/>
  <c r="K1385" i="1537"/>
  <c r="A1386" i="1537"/>
  <c r="K1386" i="1537"/>
  <c r="A1387" i="1537"/>
  <c r="K1387" i="1537"/>
  <c r="A1388" i="1537"/>
  <c r="K1388" i="1537"/>
  <c r="A1389" i="1537"/>
  <c r="K1389" i="1537"/>
  <c r="A1390" i="1537"/>
  <c r="K1390" i="1537"/>
  <c r="A1391" i="1537"/>
  <c r="K1391" i="1537"/>
  <c r="A1392" i="1537"/>
  <c r="K1392" i="1537"/>
  <c r="A1393" i="1537"/>
  <c r="K1393" i="1537"/>
  <c r="A1394" i="1537"/>
  <c r="K1394" i="1537"/>
  <c r="A1395" i="1537"/>
  <c r="K1395" i="1537"/>
  <c r="A1396" i="1537"/>
  <c r="K1396" i="1537"/>
  <c r="A1397" i="1537"/>
  <c r="K1397" i="1537"/>
  <c r="A1398" i="1537"/>
  <c r="K1398" i="1537"/>
  <c r="A1399" i="1537"/>
  <c r="K1399" i="1537"/>
  <c r="A1400" i="1537"/>
  <c r="K1400" i="1537"/>
  <c r="A1401" i="1537"/>
  <c r="K1401" i="1537"/>
  <c r="A1402" i="1537"/>
  <c r="K1402" i="1537"/>
  <c r="A1403" i="1537"/>
  <c r="K1403" i="1537"/>
  <c r="A1404" i="1537"/>
  <c r="K1404" i="1537"/>
  <c r="A1405" i="1537"/>
  <c r="K1405" i="1537"/>
  <c r="A1406" i="1537"/>
  <c r="K1406" i="1537"/>
  <c r="A1407" i="1537"/>
  <c r="K1407" i="1537"/>
  <c r="A1408" i="1537"/>
  <c r="K1408" i="1537"/>
  <c r="A1409" i="1537"/>
  <c r="K1409" i="1537"/>
  <c r="A1410" i="1537"/>
  <c r="K1410" i="1537"/>
  <c r="A1411" i="1537"/>
  <c r="K1411" i="1537"/>
  <c r="A1412" i="1537"/>
  <c r="K1412" i="1537"/>
  <c r="A1413" i="1537"/>
  <c r="K1413" i="1537"/>
  <c r="A1414" i="1537"/>
  <c r="K1414" i="1537"/>
  <c r="A1415" i="1537"/>
  <c r="K1415" i="1537"/>
  <c r="A1416" i="1537"/>
  <c r="K1416" i="1537"/>
  <c r="A1417" i="1537"/>
  <c r="K1417" i="1537"/>
  <c r="A1418" i="1537"/>
  <c r="K1418" i="1537"/>
  <c r="A1419" i="1537"/>
  <c r="K1419" i="1537"/>
  <c r="A1420" i="1537"/>
  <c r="K1420" i="1537"/>
  <c r="A1421" i="1537"/>
  <c r="K1421" i="1537"/>
  <c r="A1422" i="1537"/>
  <c r="K1422" i="1537"/>
  <c r="A1423" i="1537"/>
  <c r="K1423" i="1537"/>
  <c r="A1424" i="1537"/>
  <c r="K1424" i="1537"/>
  <c r="A1425" i="1537"/>
  <c r="K1425" i="1537"/>
  <c r="A1426" i="1537"/>
  <c r="K1426" i="1537"/>
  <c r="A1427" i="1537"/>
  <c r="K1427" i="1537"/>
  <c r="A1428" i="1537"/>
  <c r="K1428" i="1537"/>
  <c r="A1429" i="1537"/>
  <c r="K1429" i="1537"/>
  <c r="A1430" i="1537"/>
  <c r="K1430" i="1537"/>
  <c r="A1431" i="1537"/>
  <c r="K1431" i="1537"/>
  <c r="A1432" i="1537"/>
  <c r="K1432" i="1537"/>
  <c r="A1433" i="1537"/>
  <c r="K1433" i="1537"/>
  <c r="A1434" i="1537"/>
  <c r="K1434" i="1537"/>
  <c r="A1435" i="1537"/>
  <c r="K1435" i="1537"/>
  <c r="A1436" i="1537"/>
  <c r="K1436" i="1537"/>
  <c r="A1437" i="1537"/>
  <c r="K1437" i="1537"/>
  <c r="A1438" i="1537"/>
  <c r="K1438" i="1537"/>
  <c r="A1439" i="1537"/>
  <c r="K1439" i="1537"/>
  <c r="A1440" i="1537"/>
  <c r="K1440" i="1537"/>
  <c r="A1441" i="1537"/>
  <c r="K1441" i="1537"/>
  <c r="A1442" i="1537"/>
  <c r="K1442" i="1537"/>
  <c r="A1443" i="1537"/>
  <c r="K1443" i="1537"/>
  <c r="A1444" i="1537"/>
  <c r="K1444" i="1537"/>
  <c r="A1445" i="1537"/>
  <c r="K1445" i="1537"/>
  <c r="A1446" i="1537"/>
  <c r="K1446" i="1537"/>
  <c r="A1447" i="1537"/>
  <c r="K1447" i="1537"/>
  <c r="A1448" i="1537"/>
  <c r="K1448" i="1537"/>
  <c r="A1449" i="1537"/>
  <c r="K1449" i="1537"/>
  <c r="A1450" i="1537"/>
  <c r="K1450" i="1537"/>
  <c r="A1451" i="1537"/>
  <c r="K1451" i="1537"/>
  <c r="A1452" i="1537"/>
  <c r="K1452" i="1537"/>
  <c r="A1453" i="1537"/>
  <c r="K1453" i="1537"/>
  <c r="A1454" i="1537"/>
  <c r="K1454" i="1537"/>
  <c r="A1455" i="1537"/>
  <c r="K1455" i="1537"/>
  <c r="A1456" i="1537"/>
  <c r="K1456" i="1537"/>
  <c r="A1457" i="1537"/>
  <c r="K1457" i="1537"/>
  <c r="A1458" i="1537"/>
  <c r="K1458" i="1537"/>
  <c r="A1459" i="1537"/>
  <c r="K1459" i="1537"/>
  <c r="A1460" i="1537"/>
  <c r="K1460" i="1537"/>
  <c r="A1461" i="1537"/>
  <c r="K1461" i="1537"/>
  <c r="A1462" i="1537"/>
  <c r="K1462" i="1537"/>
  <c r="A1463" i="1537"/>
  <c r="K1463" i="1537"/>
  <c r="A1464" i="1537"/>
  <c r="K1464" i="1537"/>
  <c r="A1465" i="1537"/>
  <c r="K1465" i="1537"/>
  <c r="A1466" i="1537"/>
  <c r="K1466" i="1537"/>
  <c r="A1467" i="1537"/>
  <c r="K1467" i="1537"/>
  <c r="A1468" i="1537"/>
  <c r="K1468" i="1537"/>
  <c r="A1469" i="1537"/>
  <c r="K1469" i="1537"/>
  <c r="A1470" i="1537"/>
  <c r="K1470" i="1537"/>
  <c r="A1471" i="1537"/>
  <c r="K1471" i="1537"/>
  <c r="A1472" i="1537"/>
  <c r="K1472" i="1537"/>
  <c r="A1473" i="1537"/>
  <c r="K1473" i="1537"/>
  <c r="A1474" i="1537"/>
  <c r="K1474" i="1537"/>
  <c r="A1475" i="1537"/>
  <c r="K1475" i="1537"/>
  <c r="A1476" i="1537"/>
  <c r="K1476" i="1537"/>
  <c r="A1477" i="1537"/>
  <c r="K1477" i="1537"/>
  <c r="A1478" i="1537"/>
  <c r="K1478" i="1537"/>
  <c r="A1479" i="1537"/>
  <c r="K1479" i="1537"/>
  <c r="A1480" i="1537"/>
  <c r="K1480" i="1537"/>
  <c r="A1481" i="1537"/>
  <c r="K1481" i="1537"/>
  <c r="A1482" i="1537"/>
  <c r="K1482" i="1537"/>
  <c r="A1483" i="1537"/>
  <c r="K1483" i="1537"/>
  <c r="A1484" i="1537"/>
  <c r="K1484" i="1537"/>
  <c r="A1485" i="1537"/>
  <c r="K1485" i="1537"/>
  <c r="A1486" i="1537"/>
  <c r="K1486" i="1537"/>
  <c r="A1487" i="1537"/>
  <c r="K1487" i="1537"/>
  <c r="A1488" i="1537"/>
  <c r="K1488" i="1537"/>
  <c r="A1489" i="1537"/>
  <c r="K1489" i="1537"/>
  <c r="A1490" i="1537"/>
  <c r="K1490" i="1537"/>
  <c r="A1491" i="1537"/>
  <c r="K1491" i="1537"/>
  <c r="A1492" i="1537"/>
  <c r="K1492" i="1537"/>
  <c r="A1493" i="1537"/>
  <c r="K1493" i="1537"/>
  <c r="A1494" i="1537"/>
  <c r="K1494" i="1537"/>
  <c r="A1495" i="1537"/>
  <c r="K1495" i="1537"/>
  <c r="A1496" i="1537"/>
  <c r="K1496" i="1537"/>
  <c r="A1497" i="1537"/>
  <c r="K1497" i="1537"/>
  <c r="A1498" i="1537"/>
  <c r="K1498" i="1537"/>
  <c r="A1499" i="1537"/>
  <c r="K1499" i="1537"/>
  <c r="A1500" i="1537"/>
  <c r="K1500" i="1537"/>
  <c r="A1501" i="1537"/>
  <c r="K1501" i="1537"/>
  <c r="A1502" i="1537"/>
  <c r="K1502" i="1537"/>
  <c r="A1503" i="1537"/>
  <c r="K1503" i="1537"/>
  <c r="A1504" i="1537"/>
  <c r="K1504" i="1537"/>
  <c r="A1505" i="1537"/>
  <c r="K1505" i="1537"/>
  <c r="A1506" i="1537"/>
  <c r="K1506" i="1537"/>
  <c r="A1507" i="1537"/>
  <c r="K1507" i="1537"/>
  <c r="A1508" i="1537"/>
  <c r="K1508" i="1537"/>
  <c r="A1509" i="1537"/>
  <c r="K1509" i="1537"/>
  <c r="A1510" i="1537"/>
  <c r="K1510" i="1537"/>
  <c r="A1511" i="1537"/>
  <c r="K1511" i="1537"/>
  <c r="A1512" i="1537"/>
  <c r="K1512" i="1537"/>
  <c r="A1513" i="1537"/>
  <c r="K1513" i="1537"/>
  <c r="A1514" i="1537"/>
  <c r="K1514" i="1537"/>
  <c r="A1515" i="1537"/>
  <c r="K1515" i="1537"/>
  <c r="A1516" i="1537"/>
  <c r="K1516" i="1537"/>
  <c r="A1517" i="1537"/>
  <c r="K1517" i="1537"/>
  <c r="A1518" i="1537"/>
  <c r="K1518" i="1537"/>
  <c r="A1519" i="1537"/>
  <c r="K1519" i="1537"/>
  <c r="A1520" i="1537"/>
  <c r="K1520" i="1537"/>
  <c r="A1521" i="1537"/>
  <c r="K1521" i="1537"/>
  <c r="A1522" i="1537"/>
  <c r="K1522" i="1537"/>
  <c r="A1523" i="1537"/>
  <c r="K1523" i="1537"/>
  <c r="A1524" i="1537"/>
  <c r="K1524" i="1537"/>
  <c r="A1525" i="1537"/>
  <c r="K1525" i="1537"/>
  <c r="A1526" i="1537"/>
  <c r="K1526" i="1537"/>
  <c r="A1527" i="1537"/>
  <c r="K1527" i="1537"/>
  <c r="A1528" i="1537"/>
  <c r="K1528" i="1537"/>
  <c r="A1529" i="1537"/>
  <c r="K1529" i="1537"/>
  <c r="A1530" i="1537"/>
  <c r="K1530" i="1537"/>
  <c r="A1531" i="1537"/>
  <c r="K1531" i="1537"/>
  <c r="A1532" i="1537"/>
  <c r="K1532" i="1537"/>
  <c r="A1533" i="1537"/>
  <c r="K1533" i="1537"/>
  <c r="A1534" i="1537"/>
  <c r="K1534" i="1537"/>
  <c r="A1535" i="1537"/>
  <c r="K1535" i="1537"/>
  <c r="A1536" i="1537"/>
  <c r="K1536" i="1537"/>
  <c r="A1537" i="1537"/>
  <c r="K1537" i="1537"/>
  <c r="A1538" i="1537"/>
  <c r="K1538" i="1537"/>
  <c r="A1539" i="1537"/>
  <c r="K1539" i="1537"/>
  <c r="A1540" i="1537"/>
  <c r="K1540" i="1537"/>
  <c r="A1541" i="1537"/>
  <c r="K1541" i="1537"/>
  <c r="A1542" i="1537"/>
  <c r="K1542" i="1537"/>
  <c r="A1543" i="1537"/>
  <c r="K1543" i="1537"/>
  <c r="A1544" i="1537"/>
  <c r="K1544" i="1537"/>
  <c r="A1545" i="1537"/>
  <c r="K1545" i="1537"/>
  <c r="A1546" i="1537"/>
  <c r="K1546" i="1537"/>
  <c r="A1547" i="1537"/>
  <c r="K1547" i="1537"/>
  <c r="A1548" i="1537"/>
  <c r="K1548" i="1537"/>
  <c r="A1549" i="1537"/>
  <c r="K1549" i="1537"/>
  <c r="A1550" i="1537"/>
  <c r="K1550" i="1537"/>
  <c r="A1551" i="1537"/>
  <c r="K1551" i="1537"/>
  <c r="A1552" i="1537"/>
  <c r="K1552" i="1537"/>
  <c r="A1553" i="1537"/>
  <c r="K1553" i="1537"/>
  <c r="A1554" i="1537"/>
  <c r="K1554" i="1537"/>
  <c r="A1555" i="1537"/>
  <c r="K1555" i="1537"/>
  <c r="A1556" i="1537"/>
  <c r="K1556" i="1537"/>
  <c r="A1557" i="1537"/>
  <c r="K1557" i="1537"/>
  <c r="A1558" i="1537"/>
  <c r="K1558" i="1537"/>
  <c r="A1559" i="1537"/>
  <c r="K1559" i="1537"/>
  <c r="A1560" i="1537"/>
  <c r="K1560" i="1537"/>
  <c r="A1561" i="1537"/>
  <c r="K1561" i="1537"/>
  <c r="A1562" i="1537"/>
  <c r="K1562" i="1537"/>
  <c r="A1563" i="1537"/>
  <c r="K1563" i="1537"/>
  <c r="A1564" i="1537"/>
  <c r="K1564" i="1537"/>
  <c r="A1565" i="1537"/>
  <c r="K1565" i="1537"/>
  <c r="A1566" i="1537"/>
  <c r="K1566" i="1537"/>
  <c r="A1567" i="1537"/>
  <c r="K1567" i="1537"/>
  <c r="A1568" i="1537"/>
  <c r="K1568" i="1537"/>
  <c r="A1569" i="1537"/>
  <c r="K1569" i="1537"/>
  <c r="A1570" i="1537"/>
  <c r="K1570" i="1537"/>
  <c r="A1571" i="1537"/>
  <c r="K1571" i="1537"/>
  <c r="A1572" i="1537"/>
  <c r="K1572" i="1537"/>
  <c r="A1573" i="1537"/>
  <c r="K1573" i="1537"/>
  <c r="A1574" i="1537"/>
  <c r="K1574" i="1537"/>
  <c r="A1575" i="1537"/>
  <c r="K1575" i="1537"/>
  <c r="A1576" i="1537"/>
  <c r="K1576" i="1537"/>
  <c r="A1577" i="1537"/>
  <c r="K1577" i="1537"/>
  <c r="A1578" i="1537"/>
  <c r="K1578" i="1537"/>
  <c r="A1579" i="1537"/>
  <c r="K1579" i="1537"/>
  <c r="A1580" i="1537"/>
  <c r="K1580" i="1537"/>
  <c r="A1581" i="1537"/>
  <c r="K1581" i="1537"/>
  <c r="A1582" i="1537"/>
  <c r="K1582" i="1537"/>
  <c r="A1583" i="1537"/>
  <c r="K1583" i="1537"/>
  <c r="A1584" i="1537"/>
  <c r="K1584" i="1537"/>
  <c r="A1585" i="1537"/>
  <c r="K1585" i="1537"/>
  <c r="A1586" i="1537"/>
  <c r="K1586" i="1537"/>
  <c r="A1587" i="1537"/>
  <c r="K1587" i="1537"/>
  <c r="A1588" i="1537"/>
  <c r="K1588" i="1537"/>
  <c r="A1589" i="1537"/>
  <c r="K1589" i="1537"/>
  <c r="A1590" i="1537"/>
  <c r="K1590" i="1537"/>
  <c r="A1591" i="1537"/>
  <c r="K1591" i="1537"/>
  <c r="A1592" i="1537"/>
  <c r="K1592" i="1537"/>
  <c r="A1593" i="1537"/>
  <c r="K1593" i="1537"/>
  <c r="A1594" i="1537"/>
  <c r="K1594" i="1537"/>
  <c r="A1595" i="1537"/>
  <c r="K1595" i="1537"/>
  <c r="A1596" i="1537"/>
  <c r="K1596" i="1537"/>
  <c r="A1597" i="1537"/>
  <c r="K1597" i="1537"/>
  <c r="A1598" i="1537"/>
  <c r="K1598" i="1537"/>
  <c r="A1599" i="1537"/>
  <c r="K1599" i="1537"/>
  <c r="A1600" i="1537"/>
  <c r="K1600" i="1537"/>
  <c r="A1601" i="1537"/>
  <c r="K1601" i="1537"/>
  <c r="A1602" i="1537"/>
  <c r="K1602" i="1537"/>
  <c r="A1603" i="1537"/>
  <c r="K1603" i="1537"/>
  <c r="A1604" i="1537"/>
  <c r="K1604" i="1537"/>
  <c r="A1605" i="1537"/>
  <c r="K1605" i="1537"/>
  <c r="A1606" i="1537"/>
  <c r="K1606" i="1537"/>
  <c r="A1607" i="1537"/>
  <c r="K1607" i="1537"/>
  <c r="A1608" i="1537"/>
  <c r="K1608" i="1537"/>
  <c r="A1609" i="1537"/>
  <c r="K1609" i="1537"/>
  <c r="A1610" i="1537"/>
  <c r="K1610" i="1537"/>
  <c r="A1611" i="1537"/>
  <c r="K1611" i="1537"/>
  <c r="A1612" i="1537"/>
  <c r="K1612" i="1537"/>
  <c r="A1613" i="1537"/>
  <c r="K1613" i="1537"/>
  <c r="A1614" i="1537"/>
  <c r="K1614" i="1537"/>
  <c r="A1615" i="1537"/>
  <c r="K1615" i="1537"/>
  <c r="A1616" i="1537"/>
  <c r="K1616" i="1537"/>
  <c r="A1617" i="1537"/>
  <c r="K1617" i="1537"/>
  <c r="A1618" i="1537"/>
  <c r="K1618" i="1537"/>
  <c r="A1619" i="1537"/>
  <c r="K1619" i="1537"/>
  <c r="A1620" i="1537"/>
  <c r="K1620" i="1537"/>
  <c r="A1621" i="1537"/>
  <c r="K1621" i="1537"/>
  <c r="A1622" i="1537"/>
  <c r="K1622" i="1537"/>
  <c r="A1623" i="1537"/>
  <c r="K1623" i="1537"/>
  <c r="A1624" i="1537"/>
  <c r="K1624" i="1537"/>
  <c r="A1625" i="1537"/>
  <c r="K1625" i="1537"/>
  <c r="A1626" i="1537"/>
  <c r="K1626" i="1537"/>
  <c r="A1627" i="1537"/>
  <c r="K1627" i="1537"/>
  <c r="A1628" i="1537"/>
  <c r="K1628" i="1537"/>
  <c r="A1629" i="1537"/>
  <c r="K1629" i="1537"/>
  <c r="A1630" i="1537"/>
  <c r="K1630" i="1537"/>
  <c r="A1631" i="1537"/>
  <c r="K1631" i="1537"/>
  <c r="A1632" i="1537"/>
  <c r="K1632" i="1537"/>
  <c r="A1633" i="1537"/>
  <c r="K1633" i="1537"/>
  <c r="A1634" i="1537"/>
  <c r="K1634" i="1537"/>
  <c r="A1635" i="1537"/>
  <c r="K1635" i="1537"/>
  <c r="A1636" i="1537"/>
  <c r="K1636" i="1537"/>
  <c r="A1637" i="1537"/>
  <c r="K1637" i="1537"/>
  <c r="A1638" i="1537"/>
  <c r="K1638" i="1537"/>
  <c r="A1639" i="1537"/>
  <c r="K1639" i="1537"/>
  <c r="A1640" i="1537"/>
  <c r="K1640" i="1537"/>
  <c r="A1641" i="1537"/>
  <c r="K1641" i="1537"/>
  <c r="A1642" i="1537"/>
  <c r="K1642" i="1537"/>
  <c r="A1643" i="1537"/>
  <c r="K1643" i="1537"/>
  <c r="A1644" i="1537"/>
  <c r="K1644" i="1537"/>
  <c r="A1645" i="1537"/>
  <c r="K1645" i="1537"/>
  <c r="A1646" i="1537"/>
  <c r="K1646" i="1537"/>
  <c r="A1647" i="1537"/>
  <c r="K1647" i="1537"/>
  <c r="A1648" i="1537"/>
  <c r="K1648" i="1537"/>
  <c r="A1649" i="1537"/>
  <c r="K1649" i="1537"/>
  <c r="A1650" i="1537"/>
  <c r="K1650" i="1537"/>
  <c r="A1651" i="1537"/>
  <c r="K1651" i="1537"/>
  <c r="A1652" i="1537"/>
  <c r="K1652" i="1537"/>
  <c r="A1653" i="1537"/>
  <c r="K1653" i="1537"/>
  <c r="A1654" i="1537"/>
  <c r="K1654" i="1537"/>
  <c r="A1655" i="1537"/>
  <c r="K1655" i="1537"/>
  <c r="A1656" i="1537"/>
  <c r="K1656" i="1537"/>
  <c r="A1657" i="1537"/>
  <c r="K1657" i="1537"/>
  <c r="A1658" i="1537"/>
  <c r="K1658" i="1537"/>
  <c r="A1659" i="1537"/>
  <c r="K1659" i="1537"/>
  <c r="A1660" i="1537"/>
  <c r="K1660" i="1537"/>
  <c r="A1661" i="1537"/>
  <c r="K1661" i="1537"/>
  <c r="A1662" i="1537"/>
  <c r="K1662" i="1537"/>
  <c r="A1663" i="1537"/>
  <c r="K1663" i="1537"/>
  <c r="A1664" i="1537"/>
  <c r="K1664" i="1537"/>
  <c r="A1665" i="1537"/>
  <c r="K1665" i="1537"/>
  <c r="A1666" i="1537"/>
  <c r="K1666" i="1537"/>
  <c r="A1667" i="1537"/>
  <c r="K1667" i="1537"/>
  <c r="A1668" i="1537"/>
  <c r="K1668" i="1537"/>
  <c r="A1669" i="1537"/>
  <c r="K1669" i="1537"/>
  <c r="A1670" i="1537"/>
  <c r="K1670" i="1537"/>
  <c r="A1671" i="1537"/>
  <c r="K1671" i="1537"/>
  <c r="A1672" i="1537"/>
  <c r="K1672" i="1537"/>
  <c r="A1673" i="1537"/>
  <c r="K1673" i="1537"/>
  <c r="A1674" i="1537"/>
  <c r="K1674" i="1537"/>
  <c r="A1675" i="1537"/>
  <c r="K1675" i="1537"/>
  <c r="A1676" i="1537"/>
  <c r="K1676" i="1537"/>
  <c r="A1677" i="1537"/>
  <c r="K1677" i="1537"/>
  <c r="A1678" i="1537"/>
  <c r="K1678" i="1537"/>
  <c r="A1679" i="1537"/>
  <c r="K1679" i="1537"/>
  <c r="A1680" i="1537"/>
  <c r="K1680" i="1537"/>
  <c r="A1681" i="1537"/>
  <c r="K1681" i="1537"/>
  <c r="A1682" i="1537"/>
  <c r="K1682" i="1537"/>
  <c r="A1683" i="1537"/>
  <c r="K1683" i="1537"/>
  <c r="A1684" i="1537"/>
  <c r="K1684" i="1537"/>
  <c r="A1685" i="1537"/>
  <c r="K1685" i="1537"/>
  <c r="A1686" i="1537"/>
  <c r="K1686" i="1537"/>
  <c r="A1687" i="1537"/>
  <c r="K1687" i="1537"/>
  <c r="A1688" i="1537"/>
  <c r="K1688" i="1537"/>
  <c r="A1689" i="1537"/>
  <c r="K1689" i="1537"/>
  <c r="A1690" i="1537"/>
  <c r="K1690" i="1537"/>
  <c r="A1691" i="1537"/>
  <c r="K1691" i="1537"/>
  <c r="A1692" i="1537"/>
  <c r="K1692" i="1537"/>
  <c r="A1693" i="1537"/>
  <c r="K1693" i="1537"/>
  <c r="A1694" i="1537"/>
  <c r="K1694" i="1537"/>
  <c r="A1695" i="1537"/>
  <c r="K1695" i="1537"/>
  <c r="A1696" i="1537"/>
  <c r="K1696" i="1537"/>
  <c r="A1697" i="1537"/>
  <c r="K1697" i="1537"/>
  <c r="A1698" i="1537"/>
  <c r="K1698" i="1537"/>
  <c r="A1699" i="1537"/>
  <c r="K1699" i="1537"/>
  <c r="A1700" i="1537"/>
  <c r="K1700" i="1537"/>
  <c r="A1701" i="1537"/>
  <c r="K1701" i="1537"/>
  <c r="A1702" i="1537"/>
  <c r="K1702" i="1537"/>
  <c r="A1703" i="1537"/>
  <c r="K1703" i="1537"/>
  <c r="A1704" i="1537"/>
  <c r="K1704" i="1537"/>
  <c r="A1705" i="1537"/>
  <c r="K1705" i="1537"/>
  <c r="A1706" i="1537"/>
  <c r="K1706" i="1537"/>
  <c r="A1707" i="1537"/>
  <c r="K1707" i="1537"/>
  <c r="A1708" i="1537"/>
  <c r="K1708" i="1537"/>
  <c r="A1709" i="1537"/>
  <c r="K1709" i="1537"/>
  <c r="A1710" i="1537"/>
  <c r="K1710" i="1537"/>
  <c r="A1711" i="1537"/>
  <c r="K1711" i="1537"/>
  <c r="A1712" i="1537"/>
  <c r="K1712" i="1537"/>
  <c r="A1713" i="1537"/>
  <c r="K1713" i="1537"/>
  <c r="A1714" i="1537"/>
  <c r="K1714" i="1537"/>
  <c r="A1715" i="1537"/>
  <c r="K1715" i="1537"/>
  <c r="A1716" i="1537"/>
  <c r="K1716" i="1537"/>
  <c r="A1717" i="1537"/>
  <c r="K1717" i="1537"/>
  <c r="A1718" i="1537"/>
  <c r="K1718" i="1537"/>
  <c r="A1719" i="1537"/>
  <c r="K1719" i="1537"/>
  <c r="A1720" i="1537"/>
  <c r="K1720" i="1537"/>
  <c r="A1721" i="1537"/>
  <c r="K1721" i="1537"/>
  <c r="A1722" i="1537"/>
  <c r="K1722" i="1537"/>
  <c r="A1723" i="1537"/>
  <c r="K1723" i="1537"/>
  <c r="A1724" i="1537"/>
  <c r="K1724" i="1537"/>
  <c r="A1725" i="1537"/>
  <c r="K1725" i="1537"/>
  <c r="A1726" i="1537"/>
  <c r="K1726" i="1537"/>
  <c r="A1727" i="1537"/>
  <c r="K1727" i="1537"/>
  <c r="A1728" i="1537"/>
  <c r="K1728" i="1537"/>
  <c r="A1729" i="1537"/>
  <c r="K1729" i="1537"/>
  <c r="A1730" i="1537"/>
  <c r="K1730" i="1537"/>
  <c r="A1731" i="1537"/>
  <c r="K1731" i="1537"/>
  <c r="A1732" i="1537"/>
  <c r="K1732" i="1537"/>
  <c r="A1733" i="1537"/>
  <c r="K1733" i="1537"/>
  <c r="A1734" i="1537"/>
  <c r="K1734" i="1537"/>
  <c r="A1735" i="1537"/>
  <c r="K1735" i="1537"/>
  <c r="A1736" i="1537"/>
  <c r="K1736" i="1537"/>
  <c r="A1737" i="1537"/>
  <c r="K1737" i="1537"/>
  <c r="A1738" i="1537"/>
  <c r="K1738" i="1537"/>
  <c r="A1739" i="1537"/>
  <c r="K1739" i="1537"/>
  <c r="A1740" i="1537"/>
  <c r="K1740" i="1537"/>
  <c r="A1741" i="1537"/>
  <c r="K1741" i="1537"/>
  <c r="A1742" i="1537"/>
  <c r="K1742" i="1537"/>
  <c r="A1743" i="1537"/>
  <c r="K1743" i="1537"/>
  <c r="A1744" i="1537"/>
  <c r="K1744" i="1537"/>
  <c r="A1745" i="1537"/>
  <c r="K1745" i="1537"/>
  <c r="A1746" i="1537"/>
  <c r="K1746" i="1537"/>
  <c r="A1747" i="1537"/>
  <c r="K1747" i="1537"/>
  <c r="A1748" i="1537"/>
  <c r="K1748" i="1537"/>
  <c r="A1749" i="1537"/>
  <c r="K1749" i="1537"/>
  <c r="A1750" i="1537"/>
  <c r="K1750" i="1537"/>
  <c r="A1751" i="1537"/>
  <c r="K1751" i="1537"/>
  <c r="A1752" i="1537"/>
  <c r="K1752" i="1537"/>
  <c r="A1753" i="1537"/>
  <c r="K1753" i="1537"/>
  <c r="A1754" i="1537"/>
  <c r="K1754" i="1537"/>
  <c r="A1755" i="1537"/>
  <c r="K1755" i="1537"/>
  <c r="A1756" i="1537"/>
  <c r="K1756" i="1537"/>
  <c r="A1757" i="1537"/>
  <c r="K1757" i="1537"/>
  <c r="A1758" i="1537"/>
  <c r="K1758" i="1537"/>
  <c r="A1759" i="1537"/>
  <c r="K1759" i="1537"/>
  <c r="A1760" i="1537"/>
  <c r="K1760" i="1537"/>
  <c r="A1761" i="1537"/>
  <c r="K1761" i="1537"/>
  <c r="A1762" i="1537"/>
  <c r="K1762" i="1537"/>
  <c r="A1763" i="1537"/>
  <c r="K1763" i="1537"/>
  <c r="A1764" i="1537"/>
  <c r="K1764" i="1537"/>
  <c r="A1765" i="1537"/>
  <c r="K1765" i="1537"/>
  <c r="A1766" i="1537"/>
  <c r="K1766" i="1537"/>
  <c r="A1767" i="1537"/>
  <c r="K1767" i="1537"/>
  <c r="A1768" i="1537"/>
  <c r="K1768" i="1537"/>
  <c r="A1769" i="1537"/>
  <c r="K1769" i="1537"/>
  <c r="A1770" i="1537"/>
  <c r="K1770" i="1537"/>
  <c r="A1771" i="1537"/>
  <c r="K1771" i="1537"/>
  <c r="A1772" i="1537"/>
  <c r="K1772" i="1537"/>
  <c r="A1773" i="1537"/>
  <c r="K1773" i="1537"/>
  <c r="A1774" i="1537"/>
  <c r="K1774" i="1537"/>
  <c r="A1775" i="1537"/>
  <c r="K1775" i="1537"/>
  <c r="A1776" i="1537"/>
  <c r="K1776" i="1537"/>
  <c r="A1777" i="1537"/>
  <c r="K1777" i="1537"/>
  <c r="A1778" i="1537"/>
  <c r="K1778" i="1537"/>
  <c r="A1779" i="1537"/>
  <c r="K1779" i="1537"/>
  <c r="A1780" i="1537"/>
  <c r="K1780" i="1537"/>
  <c r="A1781" i="1537"/>
  <c r="K1781" i="1537"/>
  <c r="A1782" i="1537"/>
  <c r="K1782" i="1537"/>
  <c r="A1783" i="1537"/>
  <c r="K1783" i="1537"/>
  <c r="A1784" i="1537"/>
  <c r="K1784" i="1537"/>
  <c r="A1785" i="1537"/>
  <c r="K1785" i="1537"/>
  <c r="A1786" i="1537"/>
  <c r="K1786" i="1537"/>
  <c r="A1787" i="1537"/>
  <c r="K1787" i="1537"/>
  <c r="A1788" i="1537"/>
  <c r="K1788" i="1537"/>
  <c r="A1789" i="1537"/>
  <c r="K1789" i="1537"/>
  <c r="A1790" i="1537"/>
  <c r="K1790" i="1537"/>
  <c r="A1791" i="1537"/>
  <c r="K1791" i="1537"/>
  <c r="A1792" i="1537"/>
  <c r="K1792" i="1537"/>
  <c r="A1793" i="1537"/>
  <c r="K1793" i="1537"/>
  <c r="A1794" i="1537"/>
  <c r="K1794" i="1537"/>
  <c r="A1795" i="1537"/>
  <c r="K1795" i="1537"/>
  <c r="A1796" i="1537"/>
  <c r="K1796" i="1537"/>
  <c r="A1797" i="1537"/>
  <c r="K1797" i="1537"/>
  <c r="A1798" i="1537"/>
  <c r="K1798" i="1537"/>
  <c r="A1799" i="1537"/>
  <c r="K1799" i="1537"/>
  <c r="A1800" i="1537"/>
  <c r="K1800" i="1537"/>
  <c r="A1801" i="1537"/>
  <c r="K1801" i="1537"/>
  <c r="A1802" i="1537"/>
  <c r="K1802" i="1537"/>
  <c r="A1803" i="1537"/>
  <c r="K1803" i="1537"/>
  <c r="A1804" i="1537"/>
  <c r="K1804" i="1537"/>
  <c r="A1805" i="1537"/>
  <c r="K1805" i="1537"/>
  <c r="A1806" i="1537"/>
  <c r="K1806" i="1537"/>
  <c r="A1807" i="1537"/>
  <c r="K1807" i="1537"/>
  <c r="A1808" i="1537"/>
  <c r="K1808" i="1537"/>
  <c r="A1809" i="1537"/>
  <c r="K1809" i="1537"/>
  <c r="A1810" i="1537"/>
  <c r="K1810" i="1537"/>
  <c r="A1811" i="1537"/>
  <c r="K1811" i="1537"/>
  <c r="A1812" i="1537"/>
  <c r="K1812" i="1537"/>
  <c r="A1813" i="1537"/>
  <c r="K1813" i="1537"/>
  <c r="A1814" i="1537"/>
  <c r="K1814" i="1537"/>
  <c r="A1815" i="1537"/>
  <c r="K1815" i="1537"/>
  <c r="A1816" i="1537"/>
  <c r="K1816" i="1537"/>
  <c r="A1817" i="1537"/>
  <c r="K1817" i="1537"/>
  <c r="A1818" i="1537"/>
  <c r="K1818" i="1537"/>
  <c r="A1819" i="1537"/>
  <c r="K1819" i="1537"/>
  <c r="A1820" i="1537"/>
  <c r="K1820" i="1537"/>
  <c r="A1821" i="1537"/>
  <c r="K1821" i="1537"/>
  <c r="A1822" i="1537"/>
  <c r="K1822" i="1537"/>
  <c r="A1823" i="1537"/>
  <c r="K1823" i="1537"/>
  <c r="A1824" i="1537"/>
  <c r="K1824" i="1537"/>
  <c r="A1825" i="1537"/>
  <c r="K1825" i="1537"/>
  <c r="A1826" i="1537"/>
  <c r="K1826" i="1537"/>
  <c r="A1827" i="1537"/>
  <c r="K1827" i="1537"/>
  <c r="A1828" i="1537"/>
  <c r="K1828" i="1537"/>
  <c r="A1829" i="1537"/>
  <c r="K1829" i="1537"/>
  <c r="A1830" i="1537"/>
  <c r="K1830" i="1537"/>
  <c r="A1831" i="1537"/>
  <c r="K1831" i="1537"/>
  <c r="A1832" i="1537"/>
  <c r="K1832" i="1537"/>
  <c r="A1833" i="1537"/>
  <c r="K1833" i="1537"/>
  <c r="A1834" i="1537"/>
  <c r="K1834" i="1537"/>
  <c r="A1835" i="1537"/>
  <c r="K1835" i="1537"/>
  <c r="A1836" i="1537"/>
  <c r="K1836" i="1537"/>
  <c r="A1837" i="1537"/>
  <c r="K1837" i="1537"/>
  <c r="A1838" i="1537"/>
  <c r="K1838" i="1537"/>
  <c r="A1839" i="1537"/>
  <c r="K1839" i="1537"/>
  <c r="A1840" i="1537"/>
  <c r="K1840" i="1537"/>
  <c r="A1841" i="1537"/>
  <c r="K1841" i="1537"/>
  <c r="A1842" i="1537"/>
  <c r="K1842" i="1537"/>
  <c r="A1843" i="1537"/>
  <c r="K1843" i="1537"/>
  <c r="A1844" i="1537"/>
  <c r="K1844" i="1537"/>
  <c r="A1845" i="1537"/>
  <c r="K1845" i="1537"/>
  <c r="A1846" i="1537"/>
  <c r="K1846" i="1537"/>
  <c r="A1847" i="1537"/>
  <c r="K1847" i="1537"/>
  <c r="A1848" i="1537"/>
  <c r="K1848" i="1537"/>
  <c r="A1849" i="1537"/>
  <c r="K1849" i="1537"/>
  <c r="A1850" i="1537"/>
  <c r="K1850" i="1537"/>
  <c r="A1851" i="1537"/>
  <c r="K1851" i="1537"/>
  <c r="A1852" i="1537"/>
  <c r="K1852" i="1537"/>
  <c r="A1853" i="1537"/>
  <c r="K1853" i="1537"/>
  <c r="A1854" i="1537"/>
  <c r="K1854" i="1537"/>
  <c r="A1855" i="1537"/>
  <c r="K1855" i="1537"/>
  <c r="A1856" i="1537"/>
  <c r="K1856" i="1537"/>
  <c r="A1857" i="1537"/>
  <c r="K1857" i="1537"/>
  <c r="A1858" i="1537"/>
  <c r="K1858" i="1537"/>
  <c r="A1859" i="1537"/>
  <c r="K1859" i="1537"/>
  <c r="A1860" i="1537"/>
  <c r="K1860" i="1537"/>
  <c r="A1861" i="1537"/>
  <c r="K1861" i="1537"/>
  <c r="A1862" i="1537"/>
  <c r="K1862" i="1537"/>
  <c r="A1863" i="1537"/>
  <c r="K1863" i="1537"/>
  <c r="A1864" i="1537"/>
  <c r="K1864" i="1537"/>
  <c r="A1865" i="1537"/>
  <c r="K1865" i="1537"/>
  <c r="A1866" i="1537"/>
  <c r="K1866" i="1537"/>
  <c r="A1867" i="1537"/>
  <c r="K1867" i="1537"/>
  <c r="A1868" i="1537"/>
  <c r="K1868" i="1537"/>
  <c r="A1869" i="1537"/>
  <c r="K1869" i="1537"/>
  <c r="A1870" i="1537"/>
  <c r="K1870" i="1537"/>
  <c r="A1871" i="1537"/>
  <c r="K1871" i="1537"/>
  <c r="A1872" i="1537"/>
  <c r="K1872" i="1537"/>
  <c r="A1873" i="1537"/>
  <c r="K1873" i="1537"/>
  <c r="A1874" i="1537"/>
  <c r="K1874" i="1537"/>
  <c r="A1875" i="1537"/>
  <c r="K1875" i="1537"/>
  <c r="A1876" i="1537"/>
  <c r="K1876" i="1537"/>
  <c r="A1877" i="1537"/>
  <c r="K1877" i="1537"/>
  <c r="A1878" i="1537"/>
  <c r="K1878" i="1537"/>
  <c r="A1879" i="1537"/>
  <c r="K1879" i="1537"/>
  <c r="A1880" i="1537"/>
  <c r="K1880" i="1537"/>
  <c r="A1881" i="1537"/>
  <c r="K1881" i="1537"/>
  <c r="A1882" i="1537"/>
  <c r="K1882" i="1537"/>
  <c r="A1883" i="1537"/>
  <c r="K1883" i="1537"/>
  <c r="A1884" i="1537"/>
  <c r="K1884" i="1537"/>
  <c r="A1885" i="1537"/>
  <c r="K1885" i="1537"/>
  <c r="A1886" i="1537"/>
  <c r="K1886" i="1537"/>
  <c r="A1887" i="1537"/>
  <c r="K1887" i="1537"/>
  <c r="A1888" i="1537"/>
  <c r="K1888" i="1537"/>
  <c r="A1889" i="1537"/>
  <c r="K1889" i="1537"/>
  <c r="A1890" i="1537"/>
  <c r="K1890" i="1537"/>
  <c r="A1891" i="1537"/>
  <c r="K1891" i="1537"/>
  <c r="A1892" i="1537"/>
  <c r="K1892" i="1537"/>
  <c r="A1893" i="1537"/>
  <c r="K1893" i="1537"/>
  <c r="A1894" i="1537"/>
  <c r="K1894" i="1537"/>
  <c r="A1895" i="1537"/>
  <c r="K1895" i="1537"/>
  <c r="A1896" i="1537"/>
  <c r="K1896" i="1537"/>
  <c r="A1897" i="1537"/>
  <c r="K1897" i="1537"/>
  <c r="A1898" i="1537"/>
  <c r="K1898" i="1537"/>
  <c r="A1899" i="1537"/>
  <c r="K1899" i="1537"/>
  <c r="A1900" i="1537"/>
  <c r="K1900" i="1537"/>
  <c r="A1901" i="1537"/>
  <c r="K1901" i="1537"/>
  <c r="A1902" i="1537"/>
  <c r="K1902" i="1537"/>
  <c r="A1903" i="1537"/>
  <c r="K1903" i="1537"/>
  <c r="A1904" i="1537"/>
  <c r="K1904" i="1537"/>
  <c r="A1905" i="1537"/>
  <c r="K1905" i="1537"/>
  <c r="A1906" i="1537"/>
  <c r="K1906" i="1537"/>
  <c r="A1907" i="1537"/>
  <c r="K1907" i="1537"/>
  <c r="A1908" i="1537"/>
  <c r="K1908" i="1537"/>
  <c r="A1909" i="1537"/>
  <c r="K1909" i="1537"/>
  <c r="A1910" i="1537"/>
  <c r="K1910" i="1537"/>
  <c r="A1911" i="1537"/>
  <c r="K1911" i="1537"/>
  <c r="A1912" i="1537"/>
  <c r="K1912" i="1537"/>
  <c r="A1913" i="1537"/>
  <c r="K1913" i="1537"/>
  <c r="A1914" i="1537"/>
  <c r="K1914" i="1537"/>
  <c r="A1915" i="1537"/>
  <c r="K1915" i="1537"/>
  <c r="A1916" i="1537"/>
  <c r="K1916" i="1537"/>
  <c r="A1917" i="1537"/>
  <c r="K1917" i="1537"/>
  <c r="A1918" i="1537"/>
  <c r="K1918" i="1537"/>
  <c r="A1919" i="1537"/>
  <c r="K1919" i="1537"/>
  <c r="A1920" i="1537"/>
  <c r="K1920" i="1537"/>
  <c r="A1921" i="1537"/>
  <c r="K1921" i="1537"/>
  <c r="A1922" i="1537"/>
  <c r="K1922" i="1537"/>
  <c r="A1923" i="1537"/>
  <c r="K1923" i="1537"/>
  <c r="A1924" i="1537"/>
  <c r="K1924" i="1537"/>
  <c r="A1925" i="1537"/>
  <c r="K1925" i="1537"/>
  <c r="A1926" i="1537"/>
  <c r="K1926" i="1537"/>
  <c r="A1927" i="1537"/>
  <c r="K1927" i="1537"/>
  <c r="A1928" i="1537"/>
  <c r="K1928" i="1537"/>
  <c r="A1929" i="1537"/>
  <c r="K1929" i="1537"/>
  <c r="A1930" i="1537"/>
  <c r="K1930" i="1537"/>
  <c r="A1931" i="1537"/>
  <c r="K1931" i="1537"/>
  <c r="A1932" i="1537"/>
  <c r="K1932" i="1537"/>
  <c r="A1933" i="1537"/>
  <c r="K1933" i="1537"/>
  <c r="A1934" i="1537"/>
  <c r="K1934" i="1537"/>
  <c r="A1935" i="1537"/>
  <c r="K1935" i="1537"/>
  <c r="A1936" i="1537"/>
  <c r="K1936" i="1537"/>
  <c r="A1937" i="1537"/>
  <c r="K1937" i="1537"/>
  <c r="A1938" i="1537"/>
  <c r="K1938" i="1537"/>
  <c r="A1939" i="1537"/>
  <c r="K1939" i="1537"/>
  <c r="A1940" i="1537"/>
  <c r="K1940" i="1537"/>
  <c r="A1941" i="1537"/>
  <c r="K1941" i="1537"/>
  <c r="A1942" i="1537"/>
  <c r="K1942" i="1537"/>
  <c r="A1943" i="1537"/>
  <c r="K1943" i="1537"/>
  <c r="A1944" i="1537"/>
  <c r="K1944" i="1537"/>
  <c r="A1945" i="1537"/>
  <c r="K1945" i="1537"/>
  <c r="A1946" i="1537"/>
  <c r="K1946" i="1537"/>
  <c r="A1947" i="1537"/>
  <c r="K1947" i="1537"/>
  <c r="A1948" i="1537"/>
  <c r="K1948" i="1537"/>
  <c r="A1949" i="1537"/>
  <c r="K1949" i="1537"/>
  <c r="A1950" i="1537"/>
  <c r="K1950" i="1537"/>
  <c r="A1951" i="1537"/>
  <c r="K1951" i="1537"/>
  <c r="A1952" i="1537"/>
  <c r="K1952" i="1537"/>
  <c r="A1953" i="1537"/>
  <c r="K1953" i="1537"/>
  <c r="A1954" i="1537"/>
  <c r="K1954" i="1537"/>
  <c r="A1955" i="1537"/>
  <c r="K1955" i="1537"/>
  <c r="A1956" i="1537"/>
  <c r="K1956" i="1537"/>
  <c r="A1957" i="1537"/>
  <c r="K1957" i="1537"/>
  <c r="A1958" i="1537"/>
  <c r="K1958" i="1537"/>
  <c r="A1959" i="1537"/>
  <c r="K1959" i="1537"/>
  <c r="A1960" i="1537"/>
  <c r="K1960" i="1537"/>
  <c r="A1961" i="1537"/>
  <c r="K1961" i="1537"/>
  <c r="A1962" i="1537"/>
  <c r="K1962" i="1537"/>
  <c r="A1963" i="1537"/>
  <c r="K1963" i="1537"/>
  <c r="A1964" i="1537"/>
  <c r="K1964" i="1537"/>
  <c r="A1965" i="1537"/>
  <c r="K1965" i="1537"/>
  <c r="A1966" i="1537"/>
  <c r="K1966" i="1537"/>
  <c r="A1967" i="1537"/>
  <c r="K1967" i="1537"/>
  <c r="A1968" i="1537"/>
  <c r="K1968" i="1537"/>
  <c r="A1969" i="1537"/>
  <c r="K1969" i="1537"/>
  <c r="A1970" i="1537"/>
  <c r="K1970" i="1537"/>
  <c r="A1971" i="1537"/>
  <c r="K1971" i="1537"/>
  <c r="A1972" i="1537"/>
  <c r="K1972" i="1537"/>
  <c r="A1973" i="1537"/>
  <c r="K1973" i="1537"/>
  <c r="A1974" i="1537"/>
  <c r="K1974" i="1537"/>
  <c r="A1975" i="1537"/>
  <c r="K1975" i="1537"/>
  <c r="A1976" i="1537"/>
  <c r="K1976" i="1537"/>
  <c r="A1977" i="1537"/>
  <c r="K1977" i="1537"/>
  <c r="A1978" i="1537"/>
  <c r="K1978" i="1537"/>
  <c r="A1979" i="1537"/>
  <c r="K1979" i="1537"/>
  <c r="A1980" i="1537"/>
  <c r="K1980" i="1537"/>
  <c r="A1981" i="1537"/>
  <c r="K1981" i="1537"/>
  <c r="A1982" i="1537"/>
  <c r="K1982" i="1537"/>
  <c r="A1983" i="1537"/>
  <c r="K1983" i="1537"/>
  <c r="A1984" i="1537"/>
  <c r="K1984" i="1537"/>
  <c r="A1985" i="1537"/>
  <c r="K1985" i="1537"/>
  <c r="A1986" i="1537"/>
  <c r="K1986" i="1537"/>
  <c r="A1987" i="1537"/>
  <c r="K1987" i="1537"/>
  <c r="A1988" i="1537"/>
  <c r="K1988" i="1537"/>
  <c r="A1989" i="1537"/>
  <c r="K1989" i="1537"/>
  <c r="A1990" i="1537"/>
  <c r="K1990" i="1537"/>
  <c r="A1991" i="1537"/>
  <c r="K1991" i="1537"/>
  <c r="A1992" i="1537"/>
  <c r="K1992" i="1537"/>
  <c r="A1993" i="1537"/>
  <c r="K1993" i="1537"/>
  <c r="A1994" i="1537"/>
  <c r="K1994" i="1537"/>
  <c r="A1995" i="1537"/>
  <c r="K1995" i="1537"/>
  <c r="A1996" i="1537"/>
  <c r="K1996" i="1537"/>
  <c r="A1997" i="1537"/>
  <c r="K1997" i="1537"/>
  <c r="A1998" i="1537"/>
  <c r="K1998" i="1537"/>
  <c r="A1999" i="1537"/>
  <c r="K1999" i="1537"/>
  <c r="A2000" i="1537"/>
  <c r="K2000" i="1537"/>
  <c r="A2001" i="1537"/>
  <c r="K2001" i="1537"/>
  <c r="A2002" i="1537"/>
  <c r="K2002" i="1537"/>
  <c r="A2003" i="1537"/>
  <c r="K2003" i="1537"/>
  <c r="A2004" i="1537"/>
  <c r="K2004" i="1537"/>
  <c r="A2005" i="1537"/>
  <c r="K2005" i="1537"/>
  <c r="A2006" i="1537"/>
  <c r="K2006" i="1537"/>
  <c r="A2007" i="1537"/>
  <c r="K2007" i="1537"/>
  <c r="A2008" i="1537"/>
  <c r="K2008" i="1537"/>
  <c r="A2009" i="1537"/>
  <c r="K2009" i="1537"/>
  <c r="A2010" i="1537"/>
  <c r="K2010" i="1537"/>
  <c r="A2011" i="1537"/>
  <c r="K2011" i="1537"/>
  <c r="A2012" i="1537"/>
  <c r="K2012" i="1537"/>
  <c r="A2013" i="1537"/>
  <c r="K2013" i="1537"/>
  <c r="A2014" i="1537"/>
  <c r="K2014" i="1537"/>
  <c r="A2015" i="1537"/>
  <c r="K2015" i="1537"/>
  <c r="A2016" i="1537"/>
  <c r="K2016" i="1537"/>
  <c r="A2017" i="1537"/>
  <c r="K2017" i="1537"/>
  <c r="A2018" i="1537"/>
  <c r="K2018" i="1537"/>
  <c r="A2019" i="1537"/>
  <c r="K2019" i="1537"/>
  <c r="A2020" i="1537"/>
  <c r="K2020" i="1537"/>
  <c r="A2021" i="1537"/>
  <c r="K2021" i="1537"/>
  <c r="A2022" i="1537"/>
  <c r="K2022" i="1537"/>
  <c r="A2023" i="1537"/>
  <c r="K2023" i="1537"/>
  <c r="A2024" i="1537"/>
  <c r="K2024" i="1537"/>
  <c r="A2025" i="1537"/>
  <c r="K2025" i="1537"/>
  <c r="A2026" i="1537"/>
  <c r="K2026" i="1537"/>
  <c r="A2027" i="1537"/>
  <c r="K2027" i="1537"/>
  <c r="A2028" i="1537"/>
  <c r="K2028" i="1537"/>
  <c r="A2029" i="1537"/>
  <c r="K2029" i="1537"/>
  <c r="A2030" i="1537"/>
  <c r="K2030" i="1537"/>
  <c r="A2031" i="1537"/>
  <c r="K2031" i="1537"/>
  <c r="A2032" i="1537"/>
  <c r="K2032" i="1537"/>
  <c r="A2033" i="1537"/>
  <c r="K2033" i="1537"/>
  <c r="A2034" i="1537"/>
  <c r="K2034" i="1537"/>
  <c r="A2035" i="1537"/>
  <c r="K2035" i="1537"/>
  <c r="A2036" i="1537"/>
  <c r="K2036" i="1537"/>
  <c r="A2037" i="1537"/>
  <c r="K2037" i="1537"/>
  <c r="A2038" i="1537"/>
  <c r="K2038" i="1537"/>
  <c r="A2039" i="1537"/>
  <c r="K2039" i="1537"/>
  <c r="A2040" i="1537"/>
  <c r="K2040" i="1537"/>
  <c r="A2041" i="1537"/>
  <c r="K2041" i="1537"/>
  <c r="A2042" i="1537"/>
  <c r="K2042" i="1537"/>
  <c r="A2043" i="1537"/>
  <c r="K2043" i="1537"/>
  <c r="A2044" i="1537"/>
  <c r="K2044" i="1537"/>
  <c r="A2045" i="1537"/>
  <c r="K2045" i="1537"/>
  <c r="A2046" i="1537"/>
  <c r="K2046" i="1537"/>
  <c r="A2047" i="1537"/>
  <c r="K2047" i="1537"/>
  <c r="A2048" i="1537"/>
  <c r="K2048" i="1537"/>
  <c r="A2049" i="1537"/>
  <c r="K2049" i="1537"/>
  <c r="A2050" i="1537"/>
  <c r="K2050" i="1537"/>
  <c r="A2051" i="1537"/>
  <c r="K2051" i="1537"/>
  <c r="A2052" i="1537"/>
  <c r="K2052" i="1537"/>
  <c r="A2053" i="1537"/>
  <c r="K2053" i="1537"/>
  <c r="A2054" i="1537"/>
  <c r="K2054" i="1537"/>
  <c r="A2055" i="1537"/>
  <c r="K2055" i="1537"/>
  <c r="A2056" i="1537"/>
  <c r="K2056" i="1537"/>
  <c r="A2057" i="1537"/>
  <c r="K2057" i="1537"/>
  <c r="A2058" i="1537"/>
  <c r="K2058" i="1537"/>
  <c r="A2059" i="1537"/>
  <c r="K2059" i="1537"/>
  <c r="A2060" i="1537"/>
  <c r="K2060" i="1537"/>
  <c r="A2061" i="1537"/>
  <c r="K2061" i="1537"/>
  <c r="A2062" i="1537"/>
  <c r="K2062" i="1537"/>
  <c r="A2063" i="1537"/>
  <c r="K2063" i="1537"/>
  <c r="A2064" i="1537"/>
  <c r="K2064" i="1537"/>
  <c r="A2065" i="1537"/>
  <c r="K2065" i="1537"/>
  <c r="A2066" i="1537"/>
  <c r="K2066" i="1537"/>
  <c r="A2067" i="1537"/>
  <c r="K2067" i="1537"/>
  <c r="A2068" i="1537"/>
  <c r="K2068" i="1537"/>
  <c r="A2069" i="1537"/>
  <c r="K2069" i="1537"/>
  <c r="A2070" i="1537"/>
  <c r="K2070" i="1537"/>
  <c r="A2071" i="1537"/>
  <c r="K2071" i="1537"/>
  <c r="A2072" i="1537"/>
  <c r="K2072" i="1537"/>
  <c r="A2073" i="1537"/>
  <c r="K2073" i="1537"/>
  <c r="A2074" i="1537"/>
  <c r="K2074" i="1537"/>
  <c r="A2075" i="1537"/>
  <c r="K2075" i="1537"/>
  <c r="A2076" i="1537"/>
  <c r="K2076" i="1537"/>
  <c r="A2077" i="1537"/>
  <c r="K2077" i="1537"/>
  <c r="A2078" i="1537"/>
  <c r="K2078" i="1537"/>
  <c r="A2079" i="1537"/>
  <c r="K2079" i="1537"/>
  <c r="A2080" i="1537"/>
  <c r="K2080" i="1537"/>
  <c r="A2081" i="1537"/>
  <c r="K2081" i="1537"/>
  <c r="A2082" i="1537"/>
  <c r="K2082" i="1537"/>
  <c r="A2083" i="1537"/>
  <c r="K2083" i="1537"/>
  <c r="A2084" i="1537"/>
  <c r="K2084" i="1537"/>
  <c r="A2085" i="1537"/>
  <c r="K2085" i="1537"/>
  <c r="A2086" i="1537"/>
  <c r="K2086" i="1537"/>
  <c r="A2087" i="1537"/>
  <c r="K2087" i="1537"/>
  <c r="A2088" i="1537"/>
  <c r="K2088" i="1537"/>
  <c r="A2089" i="1537"/>
  <c r="K2089" i="1537"/>
  <c r="A2090" i="1537"/>
  <c r="K2090" i="1537"/>
  <c r="A2091" i="1537"/>
  <c r="K2091" i="1537"/>
  <c r="A2092" i="1537"/>
  <c r="K2092" i="1537"/>
  <c r="A2093" i="1537"/>
  <c r="K2093" i="1537"/>
  <c r="A2094" i="1537"/>
  <c r="K2094" i="1537"/>
  <c r="A2095" i="1537"/>
  <c r="K2095" i="1537"/>
  <c r="A2096" i="1537"/>
  <c r="K2096" i="1537"/>
  <c r="A2097" i="1537"/>
  <c r="K2097" i="1537"/>
  <c r="A2098" i="1537"/>
  <c r="K2098" i="1537"/>
  <c r="A2099" i="1537"/>
  <c r="K2099" i="1537"/>
  <c r="A2100" i="1537"/>
  <c r="K2100" i="1537"/>
  <c r="A2101" i="1537"/>
  <c r="K2101" i="1537"/>
  <c r="A2102" i="1537"/>
  <c r="K2102" i="1537"/>
  <c r="A2103" i="1537"/>
  <c r="K2103" i="1537"/>
  <c r="A2104" i="1537"/>
  <c r="K2104" i="1537"/>
  <c r="A2105" i="1537"/>
  <c r="K2105" i="1537"/>
  <c r="A2106" i="1537"/>
  <c r="K2106" i="1537"/>
  <c r="A2107" i="1537"/>
  <c r="K2107" i="1537"/>
  <c r="A2108" i="1537"/>
  <c r="K2108" i="1537"/>
  <c r="A2109" i="1537"/>
  <c r="K2109" i="1537"/>
  <c r="A2110" i="1537"/>
  <c r="K2110" i="1537"/>
  <c r="A2111" i="1537"/>
  <c r="K2111" i="1537"/>
  <c r="A2112" i="1537"/>
  <c r="K2112" i="1537"/>
  <c r="A2113" i="1537"/>
  <c r="K2113" i="1537"/>
  <c r="A2114" i="1537"/>
  <c r="K2114" i="1537"/>
  <c r="A2115" i="1537"/>
  <c r="K2115" i="1537"/>
  <c r="A2116" i="1537"/>
  <c r="K2116" i="1537"/>
  <c r="A2117" i="1537"/>
  <c r="K2117" i="1537"/>
  <c r="A2118" i="1537"/>
  <c r="K2118" i="1537"/>
  <c r="A2119" i="1537"/>
  <c r="K2119" i="1537"/>
  <c r="A2120" i="1537"/>
  <c r="K2120" i="1537"/>
  <c r="A2121" i="1537"/>
  <c r="K2121" i="1537"/>
  <c r="A2122" i="1537"/>
  <c r="K2122" i="1537"/>
  <c r="A2123" i="1537"/>
  <c r="K2123" i="1537"/>
  <c r="A2124" i="1537"/>
  <c r="K2124" i="1537"/>
  <c r="A2125" i="1537"/>
  <c r="K2125" i="1537"/>
  <c r="A2126" i="1537"/>
  <c r="K2126" i="1537"/>
  <c r="A2127" i="1537"/>
  <c r="K2127" i="1537"/>
  <c r="A2128" i="1537"/>
  <c r="K2128" i="1537"/>
  <c r="A2129" i="1537"/>
  <c r="K2129" i="1537"/>
  <c r="A2130" i="1537"/>
  <c r="K2130" i="1537"/>
  <c r="A2131" i="1537"/>
  <c r="K2131" i="1537"/>
  <c r="A2132" i="1537"/>
  <c r="K2132" i="1537"/>
  <c r="A2133" i="1537"/>
  <c r="K2133" i="1537"/>
  <c r="A2134" i="1537"/>
  <c r="K2134" i="1537"/>
  <c r="A2135" i="1537"/>
  <c r="K2135" i="1537"/>
  <c r="A2136" i="1537"/>
  <c r="K2136" i="1537"/>
  <c r="A2137" i="1537"/>
  <c r="K2137" i="1537"/>
  <c r="A2138" i="1537"/>
  <c r="K2138" i="1537"/>
  <c r="A2139" i="1537"/>
  <c r="K2139" i="1537"/>
  <c r="A2140" i="1537"/>
  <c r="K2140" i="1537"/>
  <c r="A2141" i="1537"/>
  <c r="K2141" i="1537"/>
  <c r="A2142" i="1537"/>
  <c r="K2142" i="1537"/>
  <c r="A2143" i="1537"/>
  <c r="K2143" i="1537"/>
  <c r="A2144" i="1537"/>
  <c r="K2144" i="1537"/>
  <c r="A2145" i="1537"/>
  <c r="K2145" i="1537"/>
  <c r="A2146" i="1537"/>
  <c r="K2146" i="1537"/>
  <c r="A2147" i="1537"/>
  <c r="K2147" i="1537"/>
  <c r="A2148" i="1537"/>
  <c r="K2148" i="1537"/>
  <c r="A2149" i="1537"/>
  <c r="K2149" i="1537"/>
  <c r="A2150" i="1537"/>
  <c r="K2150" i="1537"/>
  <c r="A2151" i="1537"/>
  <c r="K2151" i="1537"/>
  <c r="A2152" i="1537"/>
  <c r="K2152" i="1537"/>
  <c r="A2153" i="1537"/>
  <c r="K2153" i="1537"/>
  <c r="A2154" i="1537"/>
  <c r="K2154" i="1537"/>
  <c r="A2155" i="1537"/>
  <c r="K2155" i="1537"/>
  <c r="A2156" i="1537"/>
  <c r="K2156" i="1537"/>
  <c r="A2157" i="1537"/>
  <c r="K2157" i="1537"/>
  <c r="A2158" i="1537"/>
  <c r="K2158" i="1537"/>
  <c r="A2159" i="1537"/>
  <c r="K2159" i="1537"/>
  <c r="A2160" i="1537"/>
  <c r="K2160" i="1537"/>
  <c r="A2161" i="1537"/>
  <c r="K2161" i="1537"/>
  <c r="A2162" i="1537"/>
  <c r="K2162" i="1537"/>
  <c r="A2163" i="1537"/>
  <c r="K2163" i="1537"/>
  <c r="A2164" i="1537"/>
  <c r="K2164" i="1537"/>
  <c r="A2165" i="1537"/>
  <c r="K2165" i="1537"/>
  <c r="A2166" i="1537"/>
  <c r="K2166" i="1537"/>
  <c r="A2167" i="1537"/>
  <c r="K2167" i="1537"/>
  <c r="A2168" i="1537"/>
  <c r="K2168" i="1537"/>
  <c r="A2169" i="1537"/>
  <c r="K2169" i="1537"/>
  <c r="A2170" i="1537"/>
  <c r="K2170" i="1537"/>
  <c r="A2171" i="1537"/>
  <c r="K2171" i="1537"/>
  <c r="A2172" i="1537"/>
  <c r="K2172" i="1537"/>
  <c r="A2173" i="1537"/>
  <c r="K2173" i="1537"/>
  <c r="A2174" i="1537"/>
  <c r="K2174" i="1537"/>
  <c r="A2175" i="1537"/>
  <c r="K2175" i="1537"/>
  <c r="A2176" i="1537"/>
  <c r="K2176" i="1537"/>
  <c r="A2177" i="1537"/>
  <c r="K2177" i="1537"/>
  <c r="A2178" i="1537"/>
  <c r="K2178" i="1537"/>
  <c r="A2179" i="1537"/>
  <c r="K2179" i="1537"/>
  <c r="A2180" i="1537"/>
  <c r="K2180" i="1537"/>
  <c r="A2181" i="1537"/>
  <c r="K2181" i="1537"/>
  <c r="A2182" i="1537"/>
  <c r="K2182" i="1537"/>
  <c r="A2183" i="1537"/>
  <c r="K2183" i="1537"/>
  <c r="A2184" i="1537"/>
  <c r="K2184" i="1537"/>
  <c r="A2185" i="1537"/>
  <c r="K2185" i="1537"/>
  <c r="A2186" i="1537"/>
  <c r="K2186" i="1537"/>
  <c r="A2187" i="1537"/>
  <c r="K2187" i="1537"/>
  <c r="A2188" i="1537"/>
  <c r="K2188" i="1537"/>
  <c r="A2189" i="1537"/>
  <c r="K2189" i="1537"/>
  <c r="A2190" i="1537"/>
  <c r="K2190" i="1537"/>
  <c r="A2191" i="1537"/>
  <c r="K2191" i="1537"/>
  <c r="A2192" i="1537"/>
  <c r="K2192" i="1537"/>
  <c r="A2193" i="1537"/>
  <c r="K2193" i="1537"/>
  <c r="A2194" i="1537"/>
  <c r="K2194" i="1537"/>
  <c r="A2195" i="1537"/>
  <c r="K2195" i="1537"/>
  <c r="A2196" i="1537"/>
  <c r="K2196" i="1537"/>
  <c r="A2197" i="1537"/>
  <c r="K2197" i="1537"/>
  <c r="A2198" i="1537"/>
  <c r="K2198" i="1537"/>
  <c r="A2199" i="1537"/>
  <c r="K2199" i="1537"/>
  <c r="A2200" i="1537"/>
  <c r="K2200" i="1537"/>
  <c r="A2201" i="1537"/>
  <c r="K2201" i="1537"/>
  <c r="A2202" i="1537"/>
  <c r="K2202" i="1537"/>
  <c r="A2203" i="1537"/>
  <c r="K2203" i="1537"/>
  <c r="A2204" i="1537"/>
  <c r="K2204" i="1537"/>
  <c r="A2205" i="1537"/>
  <c r="K2205" i="1537"/>
  <c r="A2206" i="1537"/>
  <c r="K2206" i="1537"/>
  <c r="A2207" i="1537"/>
  <c r="K2207" i="1537"/>
  <c r="A2208" i="1537"/>
  <c r="K2208" i="1537"/>
  <c r="A2209" i="1537"/>
  <c r="K2209" i="1537"/>
  <c r="A2210" i="1537"/>
  <c r="K2210" i="1537"/>
  <c r="A2211" i="1537"/>
  <c r="K2211" i="1537"/>
  <c r="A2212" i="1537"/>
  <c r="K2212" i="1537"/>
  <c r="A2213" i="1537"/>
  <c r="K2213" i="1537"/>
  <c r="A2214" i="1537"/>
  <c r="K2214" i="1537"/>
  <c r="A2215" i="1537"/>
  <c r="K2215" i="1537"/>
  <c r="A2216" i="1537"/>
  <c r="K2216" i="1537"/>
  <c r="A2217" i="1537"/>
  <c r="K2217" i="1537"/>
  <c r="A2218" i="1537"/>
  <c r="K2218" i="1537"/>
  <c r="A2219" i="1537"/>
  <c r="K2219" i="1537"/>
  <c r="A2220" i="1537"/>
  <c r="K2220" i="1537"/>
  <c r="A2221" i="1537"/>
  <c r="K2221" i="1537"/>
  <c r="A2222" i="1537"/>
  <c r="K2222" i="1537"/>
  <c r="A2223" i="1537"/>
  <c r="K2223" i="1537"/>
  <c r="A2224" i="1537"/>
  <c r="K2224" i="1537"/>
  <c r="A2225" i="1537"/>
  <c r="K2225" i="1537"/>
  <c r="A2226" i="1537"/>
  <c r="K2226" i="1537"/>
  <c r="A2227" i="1537"/>
  <c r="K2227" i="1537"/>
  <c r="A2228" i="1537"/>
  <c r="K2228" i="1537"/>
  <c r="A2229" i="1537"/>
  <c r="K2229" i="1537"/>
  <c r="A2230" i="1537"/>
  <c r="K2230" i="1537"/>
  <c r="A2231" i="1537"/>
  <c r="K2231" i="1537"/>
  <c r="A2232" i="1537"/>
  <c r="K2232" i="1537"/>
  <c r="A2233" i="1537"/>
  <c r="K2233" i="1537"/>
  <c r="A2234" i="1537"/>
  <c r="K2234" i="1537"/>
  <c r="A2235" i="1537"/>
  <c r="K2235" i="1537"/>
  <c r="A2236" i="1537"/>
  <c r="K2236" i="1537"/>
  <c r="A2237" i="1537"/>
  <c r="K2237" i="1537"/>
  <c r="A2238" i="1537"/>
  <c r="K2238" i="1537"/>
  <c r="A2239" i="1537"/>
  <c r="K2239" i="1537"/>
  <c r="A2240" i="1537"/>
  <c r="K2240" i="1537"/>
  <c r="A2241" i="1537"/>
  <c r="K2241" i="1537"/>
  <c r="A2242" i="1537"/>
  <c r="K2242" i="1537"/>
  <c r="A2243" i="1537"/>
  <c r="K2243" i="1537"/>
  <c r="A2244" i="1537"/>
  <c r="K2244" i="1537"/>
  <c r="A2245" i="1537"/>
  <c r="K2245" i="1537"/>
  <c r="A2246" i="1537"/>
  <c r="K2246" i="1537"/>
  <c r="A2247" i="1537"/>
  <c r="K2247" i="1537"/>
  <c r="A2248" i="1537"/>
  <c r="K2248" i="1537"/>
  <c r="A2249" i="1537"/>
  <c r="K2249" i="1537"/>
  <c r="A2250" i="1537"/>
  <c r="K2250" i="1537"/>
  <c r="A2251" i="1537"/>
  <c r="K2251" i="1537"/>
  <c r="A2252" i="1537"/>
  <c r="K2252" i="1537"/>
  <c r="A2253" i="1537"/>
  <c r="K2253" i="1537"/>
  <c r="A2254" i="1537"/>
  <c r="K2254" i="1537"/>
  <c r="A2255" i="1537"/>
  <c r="K2255" i="1537"/>
  <c r="A2256" i="1537"/>
  <c r="K2256" i="1537"/>
  <c r="A2257" i="1537"/>
  <c r="K2257" i="1537"/>
  <c r="A2258" i="1537"/>
  <c r="K2258" i="1537"/>
  <c r="A2259" i="1537"/>
  <c r="K2259" i="1537"/>
  <c r="A2260" i="1537"/>
  <c r="K2260" i="1537"/>
  <c r="A2261" i="1537"/>
  <c r="K2261" i="1537"/>
  <c r="A2262" i="1537"/>
  <c r="K2262" i="1537"/>
  <c r="A2263" i="1537"/>
  <c r="K2263" i="1537"/>
  <c r="A2264" i="1537"/>
  <c r="K2264" i="1537"/>
  <c r="A2265" i="1537"/>
  <c r="K2265" i="1537"/>
  <c r="A2266" i="1537"/>
  <c r="K2266" i="1537"/>
  <c r="A2267" i="1537"/>
  <c r="K2267" i="1537"/>
  <c r="A2268" i="1537"/>
  <c r="K2268" i="1537"/>
  <c r="A2269" i="1537"/>
  <c r="K2269" i="1537"/>
  <c r="A2270" i="1537"/>
  <c r="K2270" i="1537"/>
  <c r="A2271" i="1537"/>
  <c r="K2271" i="1537"/>
  <c r="A2272" i="1537"/>
  <c r="K2272" i="1537"/>
  <c r="A2273" i="1537"/>
  <c r="K2273" i="1537"/>
  <c r="A2274" i="1537"/>
  <c r="K2274" i="1537"/>
  <c r="A2275" i="1537"/>
  <c r="K2275" i="1537"/>
  <c r="A2276" i="1537"/>
  <c r="K2276" i="1537"/>
  <c r="A2277" i="1537"/>
  <c r="K2277" i="1537"/>
  <c r="A2278" i="1537"/>
  <c r="K2278" i="1537"/>
  <c r="A2279" i="1537"/>
  <c r="K2279" i="1537"/>
  <c r="A2280" i="1537"/>
  <c r="K2280" i="1537"/>
  <c r="A2281" i="1537"/>
  <c r="K2281" i="1537"/>
  <c r="A2282" i="1537"/>
  <c r="K2282" i="1537"/>
  <c r="A2283" i="1537"/>
  <c r="K2283" i="1537"/>
  <c r="A2284" i="1537"/>
  <c r="K2284" i="1537"/>
  <c r="A2285" i="1537"/>
  <c r="K2285" i="1537"/>
  <c r="A2286" i="1537"/>
  <c r="K2286" i="1537"/>
  <c r="A2287" i="1537"/>
  <c r="K2287" i="1537"/>
  <c r="A2288" i="1537"/>
  <c r="K2288" i="1537"/>
  <c r="A2289" i="1537"/>
  <c r="K2289" i="1537"/>
  <c r="A2290" i="1537"/>
  <c r="K2290" i="1537"/>
  <c r="A2291" i="1537"/>
  <c r="K2291" i="1537"/>
  <c r="A2292" i="1537"/>
  <c r="K2292" i="1537"/>
  <c r="A2293" i="1537"/>
  <c r="K2293" i="1537"/>
  <c r="A2294" i="1537"/>
  <c r="K2294" i="1537"/>
  <c r="A2295" i="1537"/>
  <c r="K2295" i="1537"/>
  <c r="A2296" i="1537"/>
  <c r="K2296" i="1537"/>
  <c r="A2297" i="1537"/>
  <c r="K2297" i="1537"/>
  <c r="A2298" i="1537"/>
  <c r="K2298" i="1537"/>
  <c r="A2299" i="1537"/>
  <c r="K2299" i="1537"/>
  <c r="A2300" i="1537"/>
  <c r="K2300" i="1537"/>
  <c r="A2301" i="1537"/>
  <c r="K2301" i="1537"/>
  <c r="A2302" i="1537"/>
  <c r="K2302" i="1537"/>
  <c r="A2303" i="1537"/>
  <c r="K2303" i="1537"/>
  <c r="A2304" i="1537"/>
  <c r="K2304" i="1537"/>
  <c r="A2305" i="1537"/>
  <c r="K2305" i="1537"/>
  <c r="A2306" i="1537"/>
  <c r="K2306" i="1537"/>
  <c r="A2307" i="1537"/>
  <c r="K2307" i="1537"/>
  <c r="A2308" i="1537"/>
  <c r="K2308" i="1537"/>
  <c r="A2309" i="1537"/>
  <c r="K2309" i="1537"/>
  <c r="A2310" i="1537"/>
  <c r="K2310" i="1537"/>
  <c r="A2311" i="1537"/>
  <c r="K2311" i="1537"/>
  <c r="A2312" i="1537"/>
  <c r="K2312" i="1537"/>
  <c r="A2313" i="1537"/>
  <c r="K2313" i="1537"/>
  <c r="A2314" i="1537"/>
  <c r="K2314" i="1537"/>
  <c r="A2315" i="1537"/>
  <c r="K2315" i="1537"/>
  <c r="A2316" i="1537"/>
  <c r="K2316" i="1537"/>
  <c r="A2317" i="1537"/>
  <c r="K2317" i="1537"/>
  <c r="A2318" i="1537"/>
  <c r="K2318" i="1537"/>
  <c r="A2319" i="1537"/>
  <c r="K2319" i="1537"/>
  <c r="A2320" i="1537"/>
  <c r="K2320" i="1537"/>
  <c r="A2321" i="1537"/>
  <c r="K2321" i="1537"/>
  <c r="A2322" i="1537"/>
  <c r="K2322" i="1537"/>
  <c r="A2323" i="1537"/>
  <c r="K2323" i="1537"/>
  <c r="A2324" i="1537"/>
  <c r="K2324" i="1537"/>
  <c r="A2325" i="1537"/>
  <c r="K2325" i="1537"/>
  <c r="A2326" i="1537"/>
  <c r="K2326" i="1537"/>
  <c r="A2327" i="1537"/>
  <c r="K2327" i="1537"/>
  <c r="A2328" i="1537"/>
  <c r="K2328" i="1537"/>
  <c r="A2329" i="1537"/>
  <c r="K2329" i="1537"/>
  <c r="A2330" i="1537"/>
  <c r="K2330" i="1537"/>
  <c r="A2331" i="1537"/>
  <c r="K2331" i="1537"/>
  <c r="A2332" i="1537"/>
  <c r="K2332" i="1537"/>
  <c r="A2333" i="1537"/>
  <c r="K2333" i="1537"/>
  <c r="A2334" i="1537"/>
  <c r="K2334" i="1537"/>
  <c r="A2335" i="1537"/>
  <c r="K2335" i="1537"/>
  <c r="A2336" i="1537"/>
  <c r="K2336" i="1537"/>
  <c r="A2337" i="1537"/>
  <c r="K2337" i="1537"/>
  <c r="A2338" i="1537"/>
  <c r="K2338" i="1537"/>
  <c r="A2339" i="1537"/>
  <c r="K2339" i="1537"/>
  <c r="A2340" i="1537"/>
  <c r="K2340" i="1537"/>
  <c r="A2341" i="1537"/>
  <c r="K2341" i="1537"/>
  <c r="A2342" i="1537"/>
  <c r="K2342" i="1537"/>
  <c r="A2343" i="1537"/>
  <c r="K2343" i="1537"/>
  <c r="A2344" i="1537"/>
  <c r="K2344" i="1537"/>
  <c r="A2345" i="1537"/>
  <c r="K2345" i="1537"/>
  <c r="A2346" i="1537"/>
  <c r="K2346" i="1537"/>
  <c r="A2347" i="1537"/>
  <c r="K2347" i="1537"/>
  <c r="A2348" i="1537"/>
  <c r="K2348" i="1537"/>
  <c r="A2349" i="1537"/>
  <c r="K2349" i="1537"/>
  <c r="A2350" i="1537"/>
  <c r="K2350" i="1537"/>
  <c r="A2351" i="1537"/>
  <c r="K2351" i="1537"/>
  <c r="A2352" i="1537"/>
  <c r="K2352" i="1537"/>
  <c r="A2353" i="1537"/>
  <c r="K2353" i="1537"/>
  <c r="A2354" i="1537"/>
  <c r="K2354" i="1537"/>
  <c r="A2355" i="1537"/>
  <c r="K2355" i="1537"/>
  <c r="A2356" i="1537"/>
  <c r="K2356" i="1537"/>
  <c r="A2357" i="1537"/>
  <c r="K2357" i="1537"/>
  <c r="A2358" i="1537"/>
  <c r="K2358" i="1537"/>
  <c r="A2359" i="1537"/>
  <c r="K2359" i="1537"/>
  <c r="A2360" i="1537"/>
  <c r="K2360" i="1537"/>
  <c r="A2361" i="1537"/>
  <c r="K2361" i="1537"/>
  <c r="A2362" i="1537"/>
  <c r="K2362" i="1537"/>
  <c r="A2363" i="1537"/>
  <c r="K2363" i="1537"/>
  <c r="A2364" i="1537"/>
  <c r="K2364" i="1537"/>
  <c r="A2365" i="1537"/>
  <c r="K2365" i="1537"/>
  <c r="A2366" i="1537"/>
  <c r="K2366" i="1537"/>
  <c r="A2367" i="1537"/>
  <c r="K2367" i="1537"/>
  <c r="A2368" i="1537"/>
  <c r="K2368" i="1537"/>
  <c r="A2369" i="1537"/>
  <c r="K2369" i="1537"/>
  <c r="A2370" i="1537"/>
  <c r="K2370" i="1537"/>
  <c r="A2371" i="1537"/>
  <c r="K2371" i="1537"/>
  <c r="A2372" i="1537"/>
  <c r="K2372" i="1537"/>
  <c r="A2373" i="1537"/>
  <c r="K2373" i="1537"/>
  <c r="A2374" i="1537"/>
  <c r="K2374" i="1537"/>
  <c r="A2375" i="1537"/>
  <c r="K2375" i="1537"/>
  <c r="A2376" i="1537"/>
  <c r="K2376" i="1537"/>
  <c r="A2377" i="1537"/>
  <c r="K2377" i="1537"/>
  <c r="A2378" i="1537"/>
  <c r="K2378" i="1537"/>
  <c r="A2379" i="1537"/>
  <c r="K2379" i="1537"/>
  <c r="A2380" i="1537"/>
  <c r="K2380" i="1537"/>
  <c r="A2381" i="1537"/>
  <c r="K2381" i="1537"/>
  <c r="A2382" i="1537"/>
  <c r="K2382" i="1537"/>
  <c r="A2383" i="1537"/>
  <c r="K2383" i="1537"/>
  <c r="A2384" i="1537"/>
  <c r="K2384" i="1537"/>
  <c r="A2385" i="1537"/>
  <c r="K2385" i="1537"/>
  <c r="A2386" i="1537"/>
  <c r="K2386" i="1537"/>
  <c r="A2387" i="1537"/>
  <c r="K2387" i="1537"/>
  <c r="A2388" i="1537"/>
  <c r="K2388" i="1537"/>
  <c r="A2389" i="1537"/>
  <c r="K2389" i="1537"/>
  <c r="A2390" i="1537"/>
  <c r="K2390" i="1537"/>
  <c r="A2391" i="1537"/>
  <c r="K2391" i="1537"/>
  <c r="A2392" i="1537"/>
  <c r="K2392" i="1537"/>
  <c r="A2393" i="1537"/>
  <c r="K2393" i="1537"/>
  <c r="A2394" i="1537"/>
  <c r="K2394" i="1537"/>
  <c r="A2395" i="1537"/>
  <c r="K2395" i="1537"/>
  <c r="A2396" i="1537"/>
  <c r="K2396" i="1537"/>
  <c r="A2397" i="1537"/>
  <c r="K2397" i="1537"/>
  <c r="A2398" i="1537"/>
  <c r="K2398" i="1537"/>
  <c r="A2399" i="1537"/>
  <c r="K2399" i="1537"/>
  <c r="A2400" i="1537"/>
  <c r="K2400" i="1537"/>
  <c r="A2401" i="1537"/>
  <c r="K2401" i="1537"/>
  <c r="A2402" i="1537"/>
  <c r="K2402" i="1537"/>
  <c r="A2403" i="1537"/>
  <c r="K2403" i="1537"/>
  <c r="A2404" i="1537"/>
  <c r="K2404" i="1537"/>
  <c r="A2405" i="1537"/>
  <c r="K2405" i="1537"/>
  <c r="A2406" i="1537"/>
  <c r="K2406" i="1537"/>
  <c r="A2407" i="1537"/>
  <c r="K2407" i="1537"/>
  <c r="A2408" i="1537"/>
  <c r="K2408" i="1537"/>
  <c r="A2409" i="1537"/>
  <c r="K2409" i="1537"/>
  <c r="A2410" i="1537"/>
  <c r="K2410" i="1537"/>
  <c r="A2411" i="1537"/>
  <c r="K2411" i="1537"/>
  <c r="A2412" i="1537"/>
  <c r="K2412" i="1537"/>
  <c r="A2413" i="1537"/>
  <c r="K2413" i="1537"/>
  <c r="A2414" i="1537"/>
  <c r="K2414" i="1537"/>
  <c r="A2415" i="1537"/>
  <c r="K2415" i="1537"/>
  <c r="A2416" i="1537"/>
  <c r="K2416" i="1537"/>
  <c r="A2417" i="1537"/>
  <c r="K2417" i="1537"/>
  <c r="A2418" i="1537"/>
  <c r="K2418" i="1537"/>
  <c r="A2419" i="1537"/>
  <c r="K2419" i="1537"/>
  <c r="A2420" i="1537"/>
  <c r="K2420" i="1537"/>
  <c r="A2421" i="1537"/>
  <c r="K2421" i="1537"/>
  <c r="A2422" i="1537"/>
  <c r="K2422" i="1537"/>
  <c r="A2423" i="1537"/>
  <c r="K2423" i="1537"/>
  <c r="A2424" i="1537"/>
  <c r="K2424" i="1537"/>
  <c r="A2425" i="1537"/>
  <c r="K2425" i="1537"/>
  <c r="A2426" i="1537"/>
  <c r="K2426" i="1537"/>
  <c r="A2427" i="1537"/>
  <c r="K2427" i="1537"/>
  <c r="A2428" i="1537"/>
  <c r="K2428" i="1537"/>
  <c r="A2429" i="1537"/>
  <c r="K2429" i="1537"/>
  <c r="A2430" i="1537"/>
  <c r="K2430" i="1537"/>
  <c r="A2431" i="1537"/>
  <c r="K2431" i="1537"/>
  <c r="A2432" i="1537"/>
  <c r="K2432" i="1537"/>
  <c r="A2433" i="1537"/>
  <c r="K2433" i="1537"/>
  <c r="A2434" i="1537"/>
  <c r="K2434" i="1537"/>
  <c r="A2435" i="1537"/>
  <c r="K2435" i="1537"/>
  <c r="A2436" i="1537"/>
  <c r="K2436" i="1537"/>
  <c r="A2437" i="1537"/>
  <c r="K2437" i="1537"/>
  <c r="A2438" i="1537"/>
  <c r="K2438" i="1537"/>
  <c r="A2439" i="1537"/>
  <c r="K2439" i="1537"/>
  <c r="A2440" i="1537"/>
  <c r="K2440" i="1537"/>
  <c r="A2441" i="1537"/>
  <c r="K2441" i="1537"/>
  <c r="A2442" i="1537"/>
  <c r="K2442" i="1537"/>
  <c r="A2443" i="1537"/>
  <c r="K2443" i="1537"/>
  <c r="A2444" i="1537"/>
  <c r="K2444" i="1537"/>
  <c r="A2445" i="1537"/>
  <c r="K2445" i="1537"/>
  <c r="A2446" i="1537"/>
  <c r="K2446" i="1537"/>
  <c r="A2447" i="1537"/>
  <c r="K2447" i="1537"/>
  <c r="A2448" i="1537"/>
  <c r="K2448" i="1537"/>
  <c r="A2449" i="1537"/>
  <c r="K2449" i="1537"/>
  <c r="A2450" i="1537"/>
  <c r="K2450" i="1537"/>
  <c r="A2451" i="1537"/>
  <c r="K2451" i="1537"/>
  <c r="A2452" i="1537"/>
  <c r="K2452" i="1537"/>
  <c r="A2453" i="1537"/>
  <c r="K2453" i="1537"/>
  <c r="A2454" i="1537"/>
  <c r="K2454" i="1537"/>
  <c r="A2455" i="1537"/>
  <c r="K2455" i="1537"/>
  <c r="A2456" i="1537"/>
  <c r="K2456" i="1537"/>
  <c r="A2457" i="1537"/>
  <c r="K2457" i="1537"/>
  <c r="A2458" i="1537"/>
  <c r="K2458" i="1537"/>
  <c r="A2459" i="1537"/>
  <c r="K2459" i="1537"/>
  <c r="A2460" i="1537"/>
  <c r="K2460" i="1537"/>
  <c r="A2461" i="1537"/>
  <c r="K2461" i="1537"/>
  <c r="A2462" i="1537"/>
  <c r="K2462" i="1537"/>
  <c r="A2463" i="1537"/>
  <c r="K2463" i="1537"/>
  <c r="A2464" i="1537"/>
  <c r="K2464" i="1537"/>
  <c r="A2465" i="1537"/>
  <c r="K2465" i="1537"/>
  <c r="A2466" i="1537"/>
  <c r="K2466" i="1537"/>
  <c r="A2467" i="1537"/>
  <c r="K2467" i="1537"/>
  <c r="A2468" i="1537"/>
  <c r="K2468" i="1537"/>
  <c r="A2469" i="1537"/>
  <c r="K2469" i="1537"/>
  <c r="A2470" i="1537"/>
  <c r="K2470" i="1537"/>
  <c r="A2471" i="1537"/>
  <c r="K2471" i="1537"/>
  <c r="A2472" i="1537"/>
  <c r="K2472" i="1537"/>
  <c r="A2473" i="1537"/>
  <c r="K2473" i="1537"/>
  <c r="A2474" i="1537"/>
  <c r="K2474" i="1537"/>
  <c r="A2475" i="1537"/>
  <c r="K2475" i="1537"/>
  <c r="A2476" i="1537"/>
  <c r="K2476" i="1537"/>
  <c r="A2477" i="1537"/>
  <c r="K2477" i="1537"/>
  <c r="A2478" i="1537"/>
  <c r="K2478" i="1537"/>
  <c r="A2479" i="1537"/>
  <c r="K2479" i="1537"/>
  <c r="A2480" i="1537"/>
  <c r="K2480" i="1537"/>
  <c r="A2481" i="1537"/>
  <c r="K2481" i="1537"/>
  <c r="A2482" i="1537"/>
  <c r="K2482" i="1537"/>
  <c r="A2483" i="1537"/>
  <c r="K2483" i="1537"/>
  <c r="A2484" i="1537"/>
  <c r="K2484" i="1537"/>
  <c r="A2485" i="1537"/>
  <c r="K2485" i="1537"/>
  <c r="A2486" i="1537"/>
  <c r="K2486" i="1537"/>
  <c r="A2487" i="1537"/>
  <c r="K2487" i="1537"/>
  <c r="A2488" i="1537"/>
  <c r="K2488" i="1537"/>
  <c r="A2489" i="1537"/>
  <c r="K2489" i="1537"/>
  <c r="A2490" i="1537"/>
  <c r="K2490" i="1537"/>
  <c r="A2491" i="1537"/>
  <c r="K2491" i="1537"/>
  <c r="A2492" i="1537"/>
  <c r="K2492" i="1537"/>
  <c r="A2493" i="1537"/>
  <c r="K2493" i="1537"/>
  <c r="A2494" i="1537"/>
  <c r="K2494" i="1537"/>
  <c r="A2495" i="1537"/>
  <c r="K2495" i="1537"/>
  <c r="A2496" i="1537"/>
  <c r="K2496" i="1537"/>
  <c r="A2497" i="1537"/>
  <c r="K2497" i="1537"/>
  <c r="A2498" i="1537"/>
  <c r="K2498" i="1537"/>
  <c r="A2499" i="1537"/>
  <c r="K2499" i="1537"/>
  <c r="A2500" i="1537"/>
  <c r="K2500" i="1537"/>
  <c r="A2501" i="1537"/>
  <c r="K2501" i="1537"/>
  <c r="A2502" i="1537"/>
  <c r="K2502" i="1537"/>
  <c r="A2503" i="1537"/>
  <c r="K2503" i="1537"/>
  <c r="A2504" i="1537"/>
  <c r="K2504" i="1537"/>
  <c r="A2505" i="1537"/>
  <c r="K2505" i="1537"/>
  <c r="A2506" i="1537"/>
  <c r="K2506" i="1537"/>
  <c r="A2507" i="1537"/>
  <c r="K2507" i="1537"/>
  <c r="A2508" i="1537"/>
  <c r="K2508" i="1537"/>
  <c r="A2509" i="1537"/>
  <c r="K2509" i="1537"/>
  <c r="A2510" i="1537"/>
  <c r="K2510" i="1537"/>
  <c r="A2511" i="1537"/>
  <c r="K2511" i="1537"/>
  <c r="A2512" i="1537"/>
  <c r="K2512" i="1537"/>
  <c r="A2513" i="1537"/>
  <c r="K2513" i="1537"/>
  <c r="A2514" i="1537"/>
  <c r="K2514" i="1537"/>
  <c r="A2515" i="1537"/>
  <c r="K2515" i="1537"/>
  <c r="A2516" i="1537"/>
  <c r="K2516" i="1537"/>
  <c r="A2517" i="1537"/>
  <c r="K2517" i="1537"/>
  <c r="A2518" i="1537"/>
  <c r="K2518" i="1537"/>
  <c r="A2519" i="1537"/>
  <c r="K2519" i="1537"/>
  <c r="A2520" i="1537"/>
  <c r="K2520" i="1537"/>
  <c r="A2521" i="1537"/>
  <c r="K2521" i="1537"/>
  <c r="A2522" i="1537"/>
  <c r="K2522" i="1537"/>
  <c r="A2523" i="1537"/>
  <c r="K2523" i="1537"/>
  <c r="A2524" i="1537"/>
  <c r="K2524" i="1537"/>
  <c r="A2525" i="1537"/>
  <c r="K2525" i="1537"/>
  <c r="A2526" i="1537"/>
  <c r="K2526" i="1537"/>
  <c r="A2527" i="1537"/>
  <c r="K2527" i="1537"/>
  <c r="A2528" i="1537"/>
  <c r="K2528" i="1537"/>
  <c r="A2529" i="1537"/>
  <c r="K2529" i="1537"/>
  <c r="A2530" i="1537"/>
  <c r="K2530" i="1537"/>
  <c r="A2531" i="1537"/>
  <c r="K2531" i="1537"/>
  <c r="A2532" i="1537"/>
  <c r="K2532" i="1537"/>
  <c r="A2533" i="1537"/>
  <c r="K2533" i="1537"/>
  <c r="A2534" i="1537"/>
  <c r="K2534" i="1537"/>
  <c r="A2535" i="1537"/>
  <c r="K2535" i="1537"/>
  <c r="A2536" i="1537"/>
  <c r="K2536" i="1537"/>
  <c r="A2537" i="1537"/>
  <c r="K2537" i="1537"/>
  <c r="A2538" i="1537"/>
  <c r="K2538" i="1537"/>
  <c r="A2539" i="1537"/>
  <c r="K2539" i="1537"/>
  <c r="A2540" i="1537"/>
  <c r="K2540" i="1537"/>
  <c r="A2541" i="1537"/>
  <c r="K2541" i="1537"/>
  <c r="A2542" i="1537"/>
  <c r="K2542" i="1537"/>
  <c r="A2543" i="1537"/>
  <c r="K2543" i="1537"/>
  <c r="A2544" i="1537"/>
  <c r="K2544" i="1537"/>
  <c r="A2545" i="1537"/>
  <c r="K2545" i="1537"/>
  <c r="A2546" i="1537"/>
  <c r="K2546" i="1537"/>
  <c r="A2547" i="1537"/>
  <c r="K2547" i="1537"/>
  <c r="A2548" i="1537"/>
  <c r="K2548" i="1537"/>
  <c r="A2549" i="1537"/>
  <c r="K2549" i="1537"/>
  <c r="A2550" i="1537"/>
  <c r="K2550" i="1537"/>
  <c r="A2551" i="1537"/>
  <c r="K2551" i="1537"/>
  <c r="A2552" i="1537"/>
  <c r="K2552" i="1537"/>
  <c r="A2553" i="1537"/>
  <c r="K2553" i="1537"/>
  <c r="A2554" i="1537"/>
  <c r="K2554" i="1537"/>
  <c r="A2555" i="1537"/>
  <c r="K2555" i="1537"/>
  <c r="A2556" i="1537"/>
  <c r="K2556" i="1537"/>
  <c r="A2557" i="1537"/>
  <c r="K2557" i="1537"/>
  <c r="A2558" i="1537"/>
  <c r="K2558" i="1537"/>
  <c r="A2559" i="1537"/>
  <c r="K2559" i="1537"/>
  <c r="A2560" i="1537"/>
  <c r="K2560" i="1537"/>
  <c r="A2561" i="1537"/>
  <c r="K2561" i="1537"/>
  <c r="A2562" i="1537"/>
  <c r="K2562" i="1537"/>
  <c r="A2563" i="1537"/>
  <c r="K2563" i="1537"/>
  <c r="A2564" i="1537"/>
  <c r="K2564" i="1537"/>
  <c r="A2565" i="1537"/>
  <c r="K2565" i="1537"/>
  <c r="A2566" i="1537"/>
  <c r="K2566" i="1537"/>
  <c r="A2567" i="1537"/>
  <c r="K2567" i="1537"/>
  <c r="A2568" i="1537"/>
  <c r="K2568" i="1537"/>
  <c r="A2569" i="1537"/>
  <c r="K2569" i="1537"/>
  <c r="A2570" i="1537"/>
  <c r="K2570" i="1537"/>
  <c r="A2571" i="1537"/>
  <c r="K2571" i="1537"/>
  <c r="A2572" i="1537"/>
  <c r="K2572" i="1537"/>
  <c r="A2573" i="1537"/>
  <c r="K2573" i="1537"/>
  <c r="A2574" i="1537"/>
  <c r="K2574" i="1537"/>
  <c r="A2575" i="1537"/>
  <c r="K2575" i="1537"/>
  <c r="A2576" i="1537"/>
  <c r="K2576" i="1537"/>
  <c r="A2577" i="1537"/>
  <c r="K2577" i="1537"/>
  <c r="A2578" i="1537"/>
  <c r="K2578" i="1537"/>
  <c r="A2579" i="1537"/>
  <c r="K2579" i="1537"/>
  <c r="A2580" i="1537"/>
  <c r="K2580" i="1537"/>
  <c r="A2581" i="1537"/>
  <c r="K2581" i="1537"/>
  <c r="A2582" i="1537"/>
  <c r="K2582" i="1537"/>
  <c r="A2583" i="1537"/>
  <c r="K2583" i="1537"/>
  <c r="A2584" i="1537"/>
  <c r="K2584" i="1537"/>
  <c r="A2585" i="1537"/>
  <c r="K2585" i="1537"/>
  <c r="A2586" i="1537"/>
  <c r="K2586" i="1537"/>
  <c r="A2587" i="1537"/>
  <c r="K2587" i="1537"/>
  <c r="A2588" i="1537"/>
  <c r="K2588" i="1537"/>
  <c r="A2589" i="1537"/>
  <c r="K2589" i="1537"/>
  <c r="A2590" i="1537"/>
  <c r="K2590" i="1537"/>
  <c r="A2591" i="1537"/>
  <c r="K2591" i="1537"/>
  <c r="A2592" i="1537"/>
  <c r="K2592" i="1537"/>
  <c r="A2593" i="1537"/>
  <c r="K2593" i="1537"/>
  <c r="A2594" i="1537"/>
  <c r="K2594" i="1537"/>
  <c r="A2595" i="1537"/>
  <c r="K2595" i="1537"/>
  <c r="A2596" i="1537"/>
  <c r="K2596" i="1537"/>
  <c r="A2597" i="1537"/>
  <c r="K2597" i="1537"/>
  <c r="A2598" i="1537"/>
  <c r="K2598" i="1537"/>
  <c r="A2599" i="1537"/>
  <c r="K2599" i="1537"/>
  <c r="A2600" i="1537"/>
  <c r="K2600" i="1537"/>
  <c r="A2601" i="1537"/>
  <c r="K2601" i="1537"/>
  <c r="A2602" i="1537"/>
  <c r="K2602" i="1537"/>
  <c r="A2603" i="1537"/>
  <c r="K2603" i="1537"/>
  <c r="A2604" i="1537"/>
  <c r="K2604" i="1537"/>
  <c r="A2605" i="1537"/>
  <c r="K2605" i="1537"/>
  <c r="A2606" i="1537"/>
  <c r="K2606" i="1537"/>
  <c r="A2607" i="1537"/>
  <c r="K2607" i="1537"/>
  <c r="A2608" i="1537"/>
  <c r="K2608" i="1537"/>
  <c r="A2609" i="1537"/>
  <c r="K2609" i="1537"/>
  <c r="A2610" i="1537"/>
  <c r="K2610" i="1537"/>
  <c r="A2611" i="1537"/>
  <c r="K2611" i="1537"/>
  <c r="A2612" i="1537"/>
  <c r="K2612" i="1537"/>
  <c r="A2613" i="1537"/>
  <c r="K2613" i="1537"/>
  <c r="A2614" i="1537"/>
  <c r="K2614" i="1537"/>
  <c r="A2615" i="1537"/>
  <c r="K2615" i="1537"/>
  <c r="A2616" i="1537"/>
  <c r="K2616" i="1537"/>
  <c r="A2617" i="1537"/>
  <c r="K2617" i="1537"/>
  <c r="A2618" i="1537"/>
  <c r="K2618" i="1537"/>
  <c r="A2619" i="1537"/>
  <c r="K2619" i="1537"/>
  <c r="A2620" i="1537"/>
  <c r="K2620" i="1537"/>
  <c r="A2621" i="1537"/>
  <c r="K2621" i="1537"/>
  <c r="A2622" i="1537"/>
  <c r="K2622" i="1537"/>
  <c r="A2623" i="1537"/>
  <c r="K2623" i="1537"/>
  <c r="A2624" i="1537"/>
  <c r="K2624" i="1537"/>
  <c r="A2625" i="1537"/>
  <c r="K2625" i="1537"/>
  <c r="A2626" i="1537"/>
  <c r="K2626" i="1537"/>
  <c r="A2627" i="1537"/>
  <c r="K2627" i="1537"/>
  <c r="A2628" i="1537"/>
  <c r="K2628" i="1537"/>
  <c r="A2629" i="1537"/>
  <c r="K2629" i="1537"/>
  <c r="A2630" i="1537"/>
  <c r="K2630" i="1537"/>
  <c r="A2631" i="1537"/>
  <c r="K2631" i="1537"/>
  <c r="A2632" i="1537"/>
  <c r="K2632" i="1537"/>
  <c r="A2633" i="1537"/>
  <c r="K2633" i="1537"/>
  <c r="A2634" i="1537"/>
  <c r="K2634" i="1537"/>
  <c r="A2635" i="1537"/>
  <c r="K2635" i="1537"/>
  <c r="A2636" i="1537"/>
  <c r="K2636" i="1537"/>
  <c r="A2637" i="1537"/>
  <c r="K2637" i="1537"/>
  <c r="A2638" i="1537"/>
  <c r="K2638" i="1537"/>
  <c r="A2639" i="1537"/>
  <c r="K2639" i="1537"/>
  <c r="A2640" i="1537"/>
  <c r="K2640" i="1537"/>
  <c r="A2641" i="1537"/>
  <c r="K2641" i="1537"/>
  <c r="A2642" i="1537"/>
  <c r="K2642" i="1537"/>
  <c r="A2643" i="1537"/>
  <c r="K2643" i="1537"/>
  <c r="A2644" i="1537"/>
  <c r="K2644" i="1537"/>
  <c r="A2645" i="1537"/>
  <c r="K2645" i="1537"/>
  <c r="A2646" i="1537"/>
  <c r="K2646" i="1537"/>
  <c r="A2647" i="1537"/>
  <c r="K2647" i="1537"/>
  <c r="A2648" i="1537"/>
  <c r="K2648" i="1537"/>
  <c r="A2649" i="1537"/>
  <c r="K2649" i="1537"/>
  <c r="A2650" i="1537"/>
  <c r="K2650" i="1537"/>
  <c r="A2651" i="1537"/>
  <c r="K2651" i="1537"/>
  <c r="A2652" i="1537"/>
  <c r="K2652" i="1537"/>
  <c r="A2653" i="1537"/>
  <c r="K2653" i="1537"/>
  <c r="A2654" i="1537"/>
  <c r="K2654" i="1537"/>
  <c r="A2655" i="1537"/>
  <c r="K2655" i="1537"/>
  <c r="A2656" i="1537"/>
  <c r="K2656" i="1537"/>
  <c r="A2657" i="1537"/>
  <c r="K2657" i="1537"/>
  <c r="A2658" i="1537"/>
  <c r="K2658" i="1537"/>
  <c r="A2659" i="1537"/>
  <c r="K2659" i="1537"/>
  <c r="A2660" i="1537"/>
  <c r="K2660" i="1537"/>
  <c r="A2661" i="1537"/>
  <c r="K2661" i="1537"/>
  <c r="A2662" i="1537"/>
  <c r="K2662" i="1537"/>
  <c r="A2663" i="1537"/>
  <c r="K2663" i="1537"/>
  <c r="A2664" i="1537"/>
  <c r="K2664" i="1537"/>
  <c r="A2665" i="1537"/>
  <c r="K2665" i="1537"/>
  <c r="A2666" i="1537"/>
  <c r="K2666" i="1537"/>
  <c r="A2667" i="1537"/>
  <c r="K2667" i="1537"/>
  <c r="A2668" i="1537"/>
  <c r="K2668" i="1537"/>
  <c r="A2669" i="1537"/>
  <c r="K2669" i="1537"/>
  <c r="A2670" i="1537"/>
  <c r="K2670" i="1537"/>
  <c r="A2671" i="1537"/>
  <c r="K2671" i="1537"/>
  <c r="A2672" i="1537"/>
  <c r="K2672" i="1537"/>
  <c r="A2673" i="1537"/>
  <c r="K2673" i="1537"/>
  <c r="A2674" i="1537"/>
  <c r="K2674" i="1537"/>
  <c r="A2675" i="1537"/>
  <c r="K2675" i="1537"/>
  <c r="A2676" i="1537"/>
  <c r="K2676" i="1537"/>
  <c r="A2677" i="1537"/>
  <c r="K2677" i="1537"/>
  <c r="A2678" i="1537"/>
  <c r="K2678" i="1537"/>
  <c r="A2679" i="1537"/>
  <c r="K2679" i="1537"/>
  <c r="A2680" i="1537"/>
  <c r="K2680" i="1537"/>
  <c r="A2681" i="1537"/>
  <c r="K2681" i="1537"/>
  <c r="A2682" i="1537"/>
  <c r="K2682" i="1537"/>
  <c r="A2683" i="1537"/>
  <c r="K2683" i="1537"/>
  <c r="A2684" i="1537"/>
  <c r="K2684" i="1537"/>
  <c r="A2685" i="1537"/>
  <c r="K2685" i="1537"/>
  <c r="A2686" i="1537"/>
  <c r="K2686" i="1537"/>
  <c r="A2687" i="1537"/>
  <c r="K2687" i="1537"/>
  <c r="A2688" i="1537"/>
  <c r="K2688" i="1537"/>
  <c r="A2689" i="1537"/>
  <c r="K2689" i="1537"/>
  <c r="A2690" i="1537"/>
  <c r="K2690" i="1537"/>
  <c r="A2691" i="1537"/>
  <c r="K2691" i="1537"/>
  <c r="A2692" i="1537"/>
  <c r="K2692" i="1537"/>
  <c r="A2693" i="1537"/>
  <c r="K2693" i="1537"/>
  <c r="A2694" i="1537"/>
  <c r="K2694" i="1537"/>
  <c r="A2695" i="1537"/>
  <c r="K2695" i="1537"/>
  <c r="A2696" i="1537"/>
  <c r="K2696" i="1537"/>
  <c r="A2697" i="1537"/>
  <c r="K2697" i="1537"/>
  <c r="A2698" i="1537"/>
  <c r="K2698" i="1537"/>
  <c r="A2699" i="1537"/>
  <c r="K2699" i="1537"/>
  <c r="A2700" i="1537"/>
  <c r="K2700" i="1537"/>
  <c r="A2701" i="1537"/>
  <c r="K2701" i="1537"/>
  <c r="A2702" i="1537"/>
  <c r="K2702" i="1537"/>
  <c r="A2703" i="1537"/>
  <c r="K2703" i="1537"/>
  <c r="A2704" i="1537"/>
  <c r="K2704" i="1537"/>
  <c r="A2705" i="1537"/>
  <c r="K2705" i="1537"/>
  <c r="A2706" i="1537"/>
  <c r="K2706" i="1537"/>
  <c r="A2707" i="1537"/>
  <c r="K2707" i="1537"/>
  <c r="A2708" i="1537"/>
  <c r="K2708" i="1537"/>
  <c r="A2709" i="1537"/>
  <c r="K2709" i="1537"/>
  <c r="A2710" i="1537"/>
  <c r="K2710" i="1537"/>
  <c r="A2711" i="1537"/>
  <c r="K2711" i="1537"/>
  <c r="A2712" i="1537"/>
  <c r="K2712" i="1537"/>
  <c r="A2713" i="1537"/>
  <c r="K2713" i="1537"/>
  <c r="A2714" i="1537"/>
  <c r="K2714" i="1537"/>
  <c r="A2715" i="1537"/>
  <c r="K2715" i="1537"/>
  <c r="A2716" i="1537"/>
  <c r="K2716" i="1537"/>
  <c r="A2717" i="1537"/>
  <c r="K2717" i="1537"/>
  <c r="A2718" i="1537"/>
  <c r="K2718" i="1537"/>
  <c r="A2719" i="1537"/>
  <c r="K2719" i="1537"/>
  <c r="A2720" i="1537"/>
  <c r="K2720" i="1537"/>
  <c r="A2721" i="1537"/>
  <c r="K2721" i="1537"/>
  <c r="A2722" i="1537"/>
  <c r="K2722" i="1537"/>
  <c r="A2723" i="1537"/>
  <c r="K2723" i="1537"/>
  <c r="A2724" i="1537"/>
  <c r="K2724" i="1537"/>
  <c r="A2725" i="1537"/>
  <c r="K2725" i="1537"/>
  <c r="A2726" i="1537"/>
  <c r="K2726" i="1537"/>
  <c r="A2727" i="1537"/>
  <c r="K2727" i="1537"/>
  <c r="A2728" i="1537"/>
  <c r="K2728" i="1537"/>
  <c r="A2729" i="1537"/>
  <c r="K2729" i="1537"/>
  <c r="A2730" i="1537"/>
  <c r="K2730" i="1537"/>
  <c r="A2731" i="1537"/>
  <c r="K2731" i="1537"/>
  <c r="A2732" i="1537"/>
  <c r="K2732" i="1537"/>
  <c r="A2733" i="1537"/>
  <c r="K2733" i="1537"/>
  <c r="A2734" i="1537"/>
  <c r="K2734" i="1537"/>
  <c r="A2735" i="1537"/>
  <c r="K2735" i="1537"/>
  <c r="A2736" i="1537"/>
  <c r="K2736" i="1537"/>
  <c r="A2737" i="1537"/>
  <c r="K2737" i="1537"/>
  <c r="A2738" i="1537"/>
  <c r="K2738" i="1537"/>
  <c r="A2739" i="1537"/>
  <c r="K2739" i="1537"/>
  <c r="A2740" i="1537"/>
  <c r="K2740" i="1537"/>
  <c r="A2741" i="1537"/>
  <c r="K2741" i="1537"/>
  <c r="A2742" i="1537"/>
  <c r="K2742" i="1537"/>
  <c r="A2743" i="1537"/>
  <c r="K2743" i="1537"/>
  <c r="A2744" i="1537"/>
  <c r="K2744" i="1537"/>
  <c r="A2745" i="1537"/>
  <c r="K2745" i="1537"/>
  <c r="A2746" i="1537"/>
  <c r="K2746" i="1537"/>
  <c r="A2747" i="1537"/>
  <c r="K2747" i="1537"/>
  <c r="A2748" i="1537"/>
  <c r="K2748" i="1537"/>
  <c r="A2749" i="1537"/>
  <c r="K2749" i="1537"/>
  <c r="A2750" i="1537"/>
  <c r="K2750" i="1537"/>
  <c r="A2751" i="1537"/>
  <c r="K2751" i="1537"/>
  <c r="A2752" i="1537"/>
  <c r="K2752" i="1537"/>
  <c r="A2753" i="1537"/>
  <c r="K2753" i="1537"/>
  <c r="A2754" i="1537"/>
  <c r="K2754" i="1537"/>
  <c r="A2755" i="1537"/>
  <c r="K2755" i="1537"/>
  <c r="A2756" i="1537"/>
  <c r="K2756" i="1537"/>
  <c r="A2757" i="1537"/>
  <c r="K2757" i="1537"/>
  <c r="A2758" i="1537"/>
  <c r="K2758" i="1537"/>
  <c r="A2759" i="1537"/>
  <c r="K2759" i="1537"/>
  <c r="A2760" i="1537"/>
  <c r="K2760" i="1537"/>
  <c r="A2761" i="1537"/>
  <c r="K2761" i="1537"/>
  <c r="A2762" i="1537"/>
  <c r="K2762" i="1537"/>
  <c r="A2763" i="1537"/>
  <c r="K2763" i="1537"/>
  <c r="A2764" i="1537"/>
  <c r="K2764" i="1537"/>
  <c r="A2765" i="1537"/>
  <c r="K2765" i="1537"/>
  <c r="A2766" i="1537"/>
  <c r="K2766" i="1537"/>
  <c r="A2767" i="1537"/>
  <c r="K2767" i="1537"/>
  <c r="A2768" i="1537"/>
  <c r="K2768" i="1537"/>
  <c r="A2769" i="1537"/>
  <c r="K2769" i="1537"/>
  <c r="A2770" i="1537"/>
  <c r="K2770" i="1537"/>
  <c r="A2771" i="1537"/>
  <c r="K2771" i="1537"/>
  <c r="A2772" i="1537"/>
  <c r="K2772" i="1537"/>
  <c r="A2773" i="1537"/>
  <c r="K2773" i="1537"/>
  <c r="A2774" i="1537"/>
  <c r="K2774" i="1537"/>
  <c r="A2775" i="1537"/>
  <c r="K2775" i="1537"/>
  <c r="A2776" i="1537"/>
  <c r="K2776" i="1537"/>
  <c r="A2777" i="1537"/>
  <c r="K2777" i="1537"/>
  <c r="A2778" i="1537"/>
  <c r="K2778" i="1537"/>
  <c r="A2779" i="1537"/>
  <c r="K2779" i="1537"/>
  <c r="A2780" i="1537"/>
  <c r="K2780" i="1537"/>
  <c r="A2781" i="1537"/>
  <c r="K2781" i="1537"/>
  <c r="A2782" i="1537"/>
  <c r="K2782" i="1537"/>
  <c r="A2783" i="1537"/>
  <c r="K2783" i="1537"/>
  <c r="A2784" i="1537"/>
  <c r="K2784" i="1537"/>
  <c r="A2785" i="1537"/>
  <c r="K2785" i="1537"/>
  <c r="A2786" i="1537"/>
  <c r="K2786" i="1537"/>
  <c r="A2787" i="1537"/>
  <c r="K2787" i="1537"/>
  <c r="A2788" i="1537"/>
  <c r="K2788" i="1537"/>
  <c r="A2789" i="1537"/>
  <c r="K2789" i="1537"/>
  <c r="A2790" i="1537"/>
  <c r="K2790" i="1537"/>
  <c r="A2791" i="1537"/>
  <c r="K2791" i="1537"/>
  <c r="A2792" i="1537"/>
  <c r="K2792" i="1537"/>
  <c r="A2793" i="1537"/>
  <c r="K2793" i="1537"/>
  <c r="A2794" i="1537"/>
  <c r="K2794" i="1537"/>
  <c r="A2795" i="1537"/>
  <c r="K2795" i="1537"/>
  <c r="A2796" i="1537"/>
  <c r="K2796" i="1537"/>
  <c r="A2797" i="1537"/>
  <c r="K2797" i="1537"/>
  <c r="A2798" i="1537"/>
  <c r="K2798" i="1537"/>
  <c r="A2799" i="1537"/>
  <c r="K2799" i="1537"/>
  <c r="A2800" i="1537"/>
  <c r="K2800" i="1537"/>
  <c r="A2801" i="1537"/>
  <c r="K2801" i="1537"/>
  <c r="A2802" i="1537"/>
  <c r="K2802" i="1537"/>
  <c r="A2803" i="1537"/>
  <c r="K2803" i="1537"/>
  <c r="A2804" i="1537"/>
  <c r="K2804" i="1537"/>
  <c r="A2805" i="1537"/>
  <c r="K2805" i="1537"/>
  <c r="A2806" i="1537"/>
  <c r="K2806" i="1537"/>
  <c r="A2807" i="1537"/>
  <c r="K2807" i="1537"/>
  <c r="A2808" i="1537"/>
  <c r="K2808" i="1537"/>
  <c r="A2809" i="1537"/>
  <c r="K2809" i="1537"/>
  <c r="A2810" i="1537"/>
  <c r="K2810" i="1537"/>
  <c r="A2811" i="1537"/>
  <c r="K2811" i="1537"/>
  <c r="A2812" i="1537"/>
  <c r="K2812" i="1537"/>
  <c r="A2813" i="1537"/>
  <c r="K2813" i="1537"/>
  <c r="A2814" i="1537"/>
  <c r="K2814" i="1537"/>
  <c r="A2815" i="1537"/>
  <c r="K2815" i="1537"/>
  <c r="A2816" i="1537"/>
  <c r="K2816" i="1537"/>
  <c r="A2817" i="1537"/>
  <c r="K2817" i="1537"/>
  <c r="A2818" i="1537"/>
  <c r="K2818" i="1537"/>
  <c r="A2819" i="1537"/>
  <c r="K2819" i="1537"/>
  <c r="A2820" i="1537"/>
  <c r="K2820" i="1537"/>
  <c r="A2821" i="1537"/>
  <c r="K2821" i="1537"/>
  <c r="A2822" i="1537"/>
  <c r="K2822" i="1537"/>
  <c r="A2823" i="1537"/>
  <c r="K2823" i="1537"/>
  <c r="A2824" i="1537"/>
  <c r="K2824" i="1537"/>
  <c r="A2825" i="1537"/>
  <c r="K2825" i="1537"/>
  <c r="A2826" i="1537"/>
  <c r="K2826" i="1537"/>
  <c r="A2827" i="1537"/>
  <c r="K2827" i="1537"/>
  <c r="A2828" i="1537"/>
  <c r="K2828" i="1537"/>
  <c r="A2829" i="1537"/>
  <c r="K2829" i="1537"/>
  <c r="A2830" i="1537"/>
  <c r="K2830" i="1537"/>
  <c r="A2831" i="1537"/>
  <c r="K2831" i="1537"/>
  <c r="A2832" i="1537"/>
  <c r="K2832" i="1537"/>
  <c r="A2833" i="1537"/>
  <c r="K2833" i="1537"/>
  <c r="A2834" i="1537"/>
  <c r="K2834" i="1537"/>
  <c r="A2835" i="1537"/>
  <c r="K2835" i="1537"/>
  <c r="A2836" i="1537"/>
  <c r="K2836" i="1537"/>
  <c r="A2837" i="1537"/>
  <c r="K2837" i="1537"/>
  <c r="A2838" i="1537"/>
  <c r="K2838" i="1537"/>
  <c r="A2839" i="1537"/>
  <c r="K2839" i="1537"/>
  <c r="A2840" i="1537"/>
  <c r="K2840" i="1537"/>
  <c r="A2841" i="1537"/>
  <c r="K2841" i="1537"/>
  <c r="A2842" i="1537"/>
  <c r="K2842" i="1537"/>
  <c r="A2843" i="1537"/>
  <c r="K2843" i="1537"/>
  <c r="A2844" i="1537"/>
  <c r="K2844" i="1537"/>
  <c r="A2845" i="1537"/>
  <c r="K2845" i="1537"/>
  <c r="A2846" i="1537"/>
  <c r="K2846" i="1537"/>
  <c r="A2847" i="1537"/>
  <c r="K2847" i="1537"/>
  <c r="A2848" i="1537"/>
  <c r="K2848" i="1537"/>
  <c r="A2849" i="1537"/>
  <c r="K2849" i="1537"/>
  <c r="A2850" i="1537"/>
  <c r="K2850" i="1537"/>
  <c r="A2851" i="1537"/>
  <c r="K2851" i="1537"/>
  <c r="A2852" i="1537"/>
  <c r="K2852" i="1537"/>
  <c r="A2853" i="1537"/>
  <c r="K2853" i="1537"/>
  <c r="A2854" i="1537"/>
  <c r="K2854" i="1537"/>
  <c r="A2855" i="1537"/>
  <c r="K2855" i="1537"/>
  <c r="A2856" i="1537"/>
  <c r="K2856" i="1537"/>
  <c r="A2857" i="1537"/>
  <c r="K2857" i="1537"/>
  <c r="A2858" i="1537"/>
  <c r="K2858" i="1537"/>
  <c r="A2859" i="1537"/>
  <c r="K2859" i="1537"/>
  <c r="A2860" i="1537"/>
  <c r="K2860" i="1537"/>
  <c r="A2861" i="1537"/>
  <c r="K2861" i="1537"/>
  <c r="A2862" i="1537"/>
  <c r="K2862" i="1537"/>
  <c r="A2863" i="1537"/>
  <c r="K2863" i="1537"/>
  <c r="A2864" i="1537"/>
  <c r="K2864" i="1537"/>
  <c r="A2865" i="1537"/>
  <c r="K2865" i="1537"/>
  <c r="A2866" i="1537"/>
  <c r="K2866" i="1537"/>
  <c r="A2867" i="1537"/>
  <c r="K2867" i="1537"/>
  <c r="A2868" i="1537"/>
  <c r="K2868" i="1537"/>
  <c r="A2869" i="1537"/>
  <c r="K2869" i="1537"/>
  <c r="A2870" i="1537"/>
  <c r="K2870" i="1537"/>
  <c r="A2871" i="1537"/>
  <c r="K2871" i="1537"/>
  <c r="A2872" i="1537"/>
  <c r="K2872" i="1537"/>
  <c r="A2873" i="1537"/>
  <c r="K2873" i="1537"/>
  <c r="A2874" i="1537"/>
  <c r="K2874" i="1537"/>
  <c r="A2875" i="1537"/>
  <c r="K2875" i="1537"/>
  <c r="A2876" i="1537"/>
  <c r="K2876" i="1537"/>
  <c r="A2877" i="1537"/>
  <c r="K2877" i="1537"/>
  <c r="A2878" i="1537"/>
  <c r="K2878" i="1537"/>
  <c r="A2879" i="1537"/>
  <c r="K2879" i="1537"/>
  <c r="A2880" i="1537"/>
  <c r="K2880" i="1537"/>
  <c r="A2881" i="1537"/>
  <c r="K2881" i="1537"/>
  <c r="A2882" i="1537"/>
  <c r="K2882" i="1537"/>
  <c r="A2883" i="1537"/>
  <c r="K2883" i="1537"/>
  <c r="A2884" i="1537"/>
  <c r="K2884" i="1537"/>
  <c r="A2885" i="1537"/>
  <c r="K2885" i="1537"/>
  <c r="A2886" i="1537"/>
  <c r="K2886" i="1537"/>
  <c r="A2887" i="1537"/>
  <c r="K2887" i="1537"/>
  <c r="A2888" i="1537"/>
  <c r="K2888" i="1537"/>
  <c r="A2889" i="1537"/>
  <c r="K2889" i="1537"/>
  <c r="A2890" i="1537"/>
  <c r="K2890" i="1537"/>
  <c r="A2891" i="1537"/>
  <c r="K2891" i="1537"/>
  <c r="A2892" i="1537"/>
  <c r="K2892" i="1537"/>
  <c r="A2893" i="1537"/>
  <c r="K2893" i="1537"/>
  <c r="A2894" i="1537"/>
  <c r="K2894" i="1537"/>
  <c r="A2895" i="1537"/>
  <c r="K2895" i="1537"/>
  <c r="A2896" i="1537"/>
  <c r="K2896" i="1537"/>
  <c r="A2897" i="1537"/>
  <c r="K2897" i="1537"/>
  <c r="A2898" i="1537"/>
  <c r="K2898" i="1537"/>
  <c r="A2899" i="1537"/>
  <c r="K2899" i="1537"/>
  <c r="A2900" i="1537"/>
  <c r="K2900" i="1537"/>
  <c r="A2901" i="1537"/>
  <c r="K2901" i="1537"/>
  <c r="A2902" i="1537"/>
  <c r="K2902" i="1537"/>
  <c r="A2903" i="1537"/>
  <c r="K2903" i="1537"/>
  <c r="A2904" i="1537"/>
  <c r="K2904" i="1537"/>
  <c r="A2905" i="1537"/>
  <c r="K2905" i="1537"/>
  <c r="A2906" i="1537"/>
  <c r="K2906" i="1537"/>
  <c r="A2907" i="1537"/>
  <c r="K2907" i="1537"/>
  <c r="A2908" i="1537"/>
  <c r="K2908" i="1537"/>
  <c r="A2909" i="1537"/>
  <c r="K2909" i="1537"/>
  <c r="A2910" i="1537"/>
  <c r="K2910" i="1537"/>
  <c r="A2911" i="1537"/>
  <c r="K2911" i="1537"/>
  <c r="A2912" i="1537"/>
  <c r="K2912" i="1537"/>
  <c r="A2913" i="1537"/>
  <c r="K2913" i="1537"/>
  <c r="A2914" i="1537"/>
  <c r="K2914" i="1537"/>
  <c r="A2915" i="1537"/>
  <c r="K2915" i="1537"/>
  <c r="A2916" i="1537"/>
  <c r="K2916" i="1537"/>
  <c r="A2917" i="1537"/>
  <c r="K2917" i="1537"/>
  <c r="A2918" i="1537"/>
  <c r="K2918" i="1537"/>
  <c r="A2919" i="1537"/>
  <c r="K2919" i="1537"/>
  <c r="A2920" i="1537"/>
  <c r="K2920" i="1537"/>
  <c r="A2921" i="1537"/>
  <c r="K2921" i="1537"/>
  <c r="A2922" i="1537"/>
  <c r="K2922" i="1537"/>
  <c r="A2923" i="1537"/>
  <c r="K2923" i="1537"/>
  <c r="A2924" i="1537"/>
  <c r="K2924" i="1537"/>
  <c r="A2925" i="1537"/>
  <c r="K2925" i="1537"/>
  <c r="A2926" i="1537"/>
  <c r="K2926" i="1537"/>
  <c r="A2927" i="1537"/>
  <c r="K2927" i="1537"/>
  <c r="A2928" i="1537"/>
  <c r="K2928" i="1537"/>
  <c r="A2929" i="1537"/>
  <c r="K2929" i="1537"/>
  <c r="A2930" i="1537"/>
  <c r="K2930" i="1537"/>
  <c r="A2931" i="1537"/>
  <c r="K2931" i="1537"/>
  <c r="A2932" i="1537"/>
  <c r="K2932" i="1537"/>
  <c r="A2933" i="1537"/>
  <c r="K2933" i="1537"/>
  <c r="A2934" i="1537"/>
  <c r="K2934" i="1537"/>
  <c r="A2935" i="1537"/>
  <c r="K2935" i="1537"/>
  <c r="A2936" i="1537"/>
  <c r="K2936" i="1537"/>
  <c r="A2937" i="1537"/>
  <c r="K2937" i="1537"/>
  <c r="A2938" i="1537"/>
  <c r="K2938" i="1537"/>
  <c r="A2939" i="1537"/>
  <c r="K2939" i="1537"/>
  <c r="A2940" i="1537"/>
  <c r="K2940" i="1537"/>
  <c r="A2941" i="1537"/>
  <c r="K2941" i="1537"/>
  <c r="A2942" i="1537"/>
  <c r="K2942" i="1537"/>
  <c r="A2943" i="1537"/>
  <c r="K2943" i="1537"/>
  <c r="A2944" i="1537"/>
  <c r="K2944" i="1537"/>
  <c r="A2945" i="1537"/>
  <c r="K2945" i="1537"/>
  <c r="A2946" i="1537"/>
  <c r="K2946" i="1537"/>
  <c r="A2947" i="1537"/>
  <c r="K2947" i="1537"/>
  <c r="A2948" i="1537"/>
  <c r="K2948" i="1537"/>
  <c r="A2949" i="1537"/>
  <c r="K2949" i="1537"/>
  <c r="A2950" i="1537"/>
  <c r="K2950" i="1537"/>
  <c r="A2951" i="1537"/>
  <c r="K2951" i="1537"/>
  <c r="A2952" i="1537"/>
  <c r="K2952" i="1537"/>
  <c r="A2953" i="1537"/>
  <c r="K2953" i="1537"/>
  <c r="A2954" i="1537"/>
  <c r="K2954" i="1537"/>
  <c r="A2955" i="1537"/>
  <c r="K2955" i="1537"/>
  <c r="A2956" i="1537"/>
  <c r="K2956" i="1537"/>
  <c r="A2957" i="1537"/>
  <c r="K2957" i="1537"/>
  <c r="A2958" i="1537"/>
  <c r="K2958" i="1537"/>
  <c r="A2959" i="1537"/>
  <c r="K2959" i="1537"/>
  <c r="A2960" i="1537"/>
  <c r="K2960" i="1537"/>
  <c r="A2961" i="1537"/>
  <c r="K2961" i="1537"/>
  <c r="A2962" i="1537"/>
  <c r="K2962" i="1537"/>
  <c r="A2963" i="1537"/>
  <c r="K2963" i="1537"/>
  <c r="A2964" i="1537"/>
  <c r="K2964" i="1537"/>
  <c r="A2965" i="1537"/>
  <c r="K2965" i="1537"/>
  <c r="A2966" i="1537"/>
  <c r="K2966" i="1537"/>
  <c r="A2967" i="1537"/>
  <c r="K2967" i="1537"/>
  <c r="A2968" i="1537"/>
  <c r="K2968" i="1537"/>
  <c r="A2969" i="1537"/>
  <c r="K2969" i="1537"/>
  <c r="A2970" i="1537"/>
  <c r="K2970" i="1537"/>
  <c r="A2971" i="1537"/>
  <c r="K2971" i="1537"/>
  <c r="A2972" i="1537"/>
  <c r="K2972" i="1537"/>
  <c r="A2973" i="1537"/>
  <c r="K2973" i="1537"/>
  <c r="A2974" i="1537"/>
  <c r="K2974" i="1537"/>
  <c r="A2975" i="1537"/>
  <c r="K2975" i="1537"/>
  <c r="A2976" i="1537"/>
  <c r="K2976" i="1537"/>
  <c r="A2977" i="1537"/>
  <c r="K2977" i="1537"/>
  <c r="A2978" i="1537"/>
  <c r="K2978" i="1537"/>
  <c r="A2979" i="1537"/>
  <c r="K2979" i="1537"/>
  <c r="A2980" i="1537"/>
  <c r="K2980" i="1537"/>
  <c r="A2981" i="1537"/>
  <c r="K2981" i="1537"/>
  <c r="A2982" i="1537"/>
  <c r="K2982" i="1537"/>
  <c r="A2983" i="1537"/>
  <c r="K2983" i="1537"/>
  <c r="A2984" i="1537"/>
  <c r="K2984" i="1537"/>
  <c r="A2985" i="1537"/>
  <c r="K2985" i="1537"/>
  <c r="A2986" i="1537"/>
  <c r="K2986" i="1537"/>
  <c r="A2987" i="1537"/>
  <c r="K2987" i="1537"/>
  <c r="A2988" i="1537"/>
  <c r="K2988" i="1537"/>
  <c r="A2989" i="1537"/>
  <c r="K2989" i="1537"/>
  <c r="A2990" i="1537"/>
  <c r="K2990" i="1537"/>
  <c r="A2991" i="1537"/>
  <c r="K2991" i="1537"/>
  <c r="A2992" i="1537"/>
  <c r="K2992" i="1537"/>
  <c r="A2993" i="1537"/>
  <c r="K2993" i="1537"/>
  <c r="A2994" i="1537"/>
  <c r="K2994" i="1537"/>
  <c r="A2995" i="1537"/>
  <c r="K2995" i="1537"/>
  <c r="A2996" i="1537"/>
  <c r="K2996" i="1537"/>
  <c r="A2997" i="1537"/>
  <c r="K2997" i="1537"/>
  <c r="A2998" i="1537"/>
  <c r="K2998" i="1537"/>
  <c r="A2999" i="1537"/>
  <c r="K2999" i="1537"/>
  <c r="A3000" i="1537"/>
  <c r="K3000" i="1537"/>
  <c r="A3001" i="1537"/>
  <c r="K3001" i="1537"/>
  <c r="A3002" i="1537"/>
  <c r="K3002" i="1537"/>
  <c r="A3003" i="1537"/>
  <c r="K3003" i="1537"/>
  <c r="A3004" i="1537"/>
  <c r="K3004" i="1537"/>
  <c r="A3005" i="1537"/>
  <c r="K3005" i="1537"/>
  <c r="A3006" i="1537"/>
  <c r="K3006" i="1537"/>
  <c r="A3007" i="1537"/>
  <c r="K3007" i="1537"/>
  <c r="A3008" i="1537"/>
  <c r="K3008" i="1537"/>
  <c r="A3009" i="1537"/>
  <c r="K3009" i="1537"/>
  <c r="A3010" i="1537"/>
  <c r="K3010" i="1537"/>
  <c r="A3011" i="1537"/>
  <c r="K3011" i="1537"/>
  <c r="A3012" i="1537"/>
  <c r="K3012" i="1537"/>
  <c r="A3013" i="1537"/>
  <c r="K3013" i="1537"/>
  <c r="A3014" i="1537"/>
  <c r="K3014" i="1537"/>
  <c r="A3015" i="1537"/>
  <c r="K3015" i="1537"/>
  <c r="A3016" i="1537"/>
  <c r="K3016" i="1537"/>
  <c r="A3017" i="1537"/>
  <c r="K3017" i="1537"/>
  <c r="A3018" i="1537"/>
  <c r="K3018" i="1537"/>
  <c r="A3019" i="1537"/>
  <c r="K3019" i="1537"/>
  <c r="A3020" i="1537"/>
  <c r="K3020" i="1537"/>
  <c r="A3021" i="1537"/>
  <c r="K3021" i="1537"/>
  <c r="A3022" i="1537"/>
  <c r="K3022" i="1537"/>
  <c r="A3023" i="1537"/>
  <c r="K3023" i="1537"/>
  <c r="A3024" i="1537"/>
  <c r="K3024" i="1537"/>
  <c r="A3025" i="1537"/>
  <c r="K3025" i="1537"/>
  <c r="A3026" i="1537"/>
  <c r="K3026" i="1537"/>
  <c r="A3027" i="1537"/>
  <c r="K3027" i="1537"/>
  <c r="A3028" i="1537"/>
  <c r="K3028" i="1537"/>
  <c r="A3029" i="1537"/>
  <c r="K3029" i="1537"/>
  <c r="A3030" i="1537"/>
  <c r="K3030" i="1537"/>
  <c r="A3031" i="1537"/>
  <c r="K3031" i="1537"/>
  <c r="A3032" i="1537"/>
  <c r="K3032" i="1537"/>
  <c r="A3033" i="1537"/>
  <c r="K3033" i="1537"/>
  <c r="A3034" i="1537"/>
  <c r="K3034" i="1537"/>
  <c r="A3035" i="1537"/>
  <c r="K3035" i="1537"/>
  <c r="A3036" i="1537"/>
  <c r="K3036" i="1537"/>
  <c r="A3037" i="1537"/>
  <c r="K3037" i="1537"/>
  <c r="A3038" i="1537"/>
  <c r="K3038" i="1537"/>
  <c r="A3039" i="1537"/>
  <c r="K3039" i="1537"/>
  <c r="A3040" i="1537"/>
  <c r="K3040" i="1537"/>
  <c r="A3041" i="1537"/>
  <c r="K3041" i="1537"/>
  <c r="A3042" i="1537"/>
  <c r="K3042" i="1537"/>
  <c r="A3043" i="1537"/>
  <c r="K3043" i="1537"/>
  <c r="A3044" i="1537"/>
  <c r="K3044" i="1537"/>
  <c r="A3045" i="1537"/>
  <c r="K3045" i="1537"/>
  <c r="A3046" i="1537"/>
  <c r="K3046" i="1537"/>
  <c r="A3047" i="1537"/>
  <c r="K3047" i="1537"/>
  <c r="A3048" i="1537"/>
  <c r="K3048" i="1537"/>
  <c r="A3049" i="1537"/>
  <c r="K3049" i="1537"/>
  <c r="A3050" i="1537"/>
  <c r="K3050" i="1537"/>
  <c r="A3051" i="1537"/>
  <c r="K3051" i="1537"/>
  <c r="A3052" i="1537"/>
  <c r="K3052" i="1537"/>
  <c r="A3053" i="1537"/>
  <c r="K3053" i="1537"/>
  <c r="A3054" i="1537"/>
  <c r="K3054" i="1537"/>
  <c r="A3055" i="1537"/>
  <c r="K3055" i="1537"/>
  <c r="A3056" i="1537"/>
  <c r="K3056" i="1537"/>
  <c r="A3057" i="1537"/>
  <c r="K3057" i="1537"/>
  <c r="A3058" i="1537"/>
  <c r="K3058" i="1537"/>
  <c r="A3059" i="1537"/>
  <c r="K3059" i="1537"/>
  <c r="A3060" i="1537"/>
  <c r="K3060" i="1537"/>
  <c r="A3061" i="1537"/>
  <c r="K3061" i="1537"/>
  <c r="A3062" i="1537"/>
  <c r="K3062" i="1537"/>
  <c r="A3063" i="1537"/>
  <c r="K3063" i="1537"/>
  <c r="A3064" i="1537"/>
  <c r="K3064" i="1537"/>
  <c r="A3065" i="1537"/>
  <c r="K3065" i="1537"/>
  <c r="A3066" i="1537"/>
  <c r="K3066" i="1537"/>
  <c r="A3067" i="1537"/>
  <c r="K3067" i="1537"/>
  <c r="A3068" i="1537"/>
  <c r="K3068" i="1537"/>
  <c r="A3069" i="1537"/>
  <c r="K3069" i="1537"/>
  <c r="A3070" i="1537"/>
  <c r="K3070" i="1537"/>
  <c r="A3071" i="1537"/>
  <c r="K3071" i="1537"/>
  <c r="A3072" i="1537"/>
  <c r="K3072" i="1537"/>
  <c r="A3073" i="1537"/>
  <c r="K3073" i="1537"/>
  <c r="A3074" i="1537"/>
  <c r="K3074" i="1537"/>
  <c r="A3075" i="1537"/>
  <c r="K3075" i="1537"/>
  <c r="A3076" i="1537"/>
  <c r="K3076" i="1537"/>
  <c r="A3077" i="1537"/>
  <c r="K3077" i="1537"/>
  <c r="A3078" i="1537"/>
  <c r="K3078" i="1537"/>
  <c r="A3079" i="1537"/>
  <c r="K3079" i="1537"/>
  <c r="A3080" i="1537"/>
  <c r="K3080" i="1537"/>
  <c r="A3081" i="1537"/>
  <c r="K3081" i="1537"/>
  <c r="A3082" i="1537"/>
  <c r="K3082" i="1537"/>
  <c r="A3083" i="1537"/>
  <c r="K3083" i="1537"/>
  <c r="A3084" i="1537"/>
  <c r="K3084" i="1537"/>
  <c r="A3085" i="1537"/>
  <c r="K3085" i="1537"/>
  <c r="A3086" i="1537"/>
  <c r="K3086" i="1537"/>
  <c r="A3087" i="1537"/>
  <c r="K3087" i="1537"/>
  <c r="A3088" i="1537"/>
  <c r="K3088" i="1537"/>
  <c r="A3089" i="1537"/>
  <c r="K3089" i="1537"/>
  <c r="A3090" i="1537"/>
  <c r="K3090" i="1537"/>
  <c r="A3091" i="1537"/>
  <c r="K3091" i="1537"/>
  <c r="A3092" i="1537"/>
  <c r="K3092" i="1537"/>
  <c r="A3093" i="1537"/>
  <c r="K3093" i="1537"/>
  <c r="A3094" i="1537"/>
  <c r="K3094" i="1537"/>
  <c r="A3095" i="1537"/>
  <c r="K3095" i="1537"/>
  <c r="A3096" i="1537"/>
  <c r="K3096" i="1537"/>
  <c r="A3097" i="1537"/>
  <c r="K3097" i="1537"/>
  <c r="A3098" i="1537"/>
  <c r="K3098" i="1537"/>
  <c r="A3099" i="1537"/>
  <c r="K3099" i="1537"/>
  <c r="A3100" i="1537"/>
  <c r="K3100" i="1537"/>
  <c r="A3101" i="1537"/>
  <c r="K3101" i="1537"/>
  <c r="A3102" i="1537"/>
  <c r="K3102" i="1537"/>
  <c r="A3103" i="1537"/>
  <c r="K3103" i="1537"/>
  <c r="A3104" i="1537"/>
  <c r="K3104" i="1537"/>
  <c r="A3105" i="1537"/>
  <c r="K3105" i="1537"/>
  <c r="A3106" i="1537"/>
  <c r="K3106" i="1537"/>
  <c r="A3107" i="1537"/>
  <c r="K3107" i="1537"/>
  <c r="A3108" i="1537"/>
  <c r="K3108" i="1537"/>
  <c r="A3109" i="1537"/>
  <c r="K3109" i="1537"/>
  <c r="A3110" i="1537"/>
  <c r="K3110" i="1537"/>
  <c r="A3111" i="1537"/>
  <c r="K3111" i="1537"/>
  <c r="A3112" i="1537"/>
  <c r="K3112" i="1537"/>
  <c r="A3113" i="1537"/>
  <c r="K3113" i="1537"/>
  <c r="A3114" i="1537"/>
  <c r="K3114" i="1537"/>
  <c r="A3115" i="1537"/>
  <c r="K3115" i="1537"/>
  <c r="A3116" i="1537"/>
  <c r="K3116" i="1537"/>
  <c r="A3117" i="1537"/>
  <c r="K3117" i="1537"/>
  <c r="A3118" i="1537"/>
  <c r="K3118" i="1537"/>
  <c r="A3119" i="1537"/>
  <c r="K3119" i="1537"/>
  <c r="A3120" i="1537"/>
  <c r="K3120" i="1537"/>
  <c r="A3121" i="1537"/>
  <c r="K3121" i="1537"/>
  <c r="A3122" i="1537"/>
  <c r="K3122" i="1537"/>
  <c r="A3123" i="1537"/>
  <c r="K3123" i="1537"/>
  <c r="A3124" i="1537"/>
  <c r="K3124" i="1537"/>
  <c r="A3125" i="1537"/>
  <c r="K3125" i="1537"/>
  <c r="A3126" i="1537"/>
  <c r="K3126" i="1537"/>
  <c r="A3127" i="1537"/>
  <c r="K3127" i="1537"/>
  <c r="A3128" i="1537"/>
  <c r="K3128" i="1537"/>
  <c r="A3129" i="1537"/>
  <c r="K3129" i="1537"/>
  <c r="A3130" i="1537"/>
  <c r="K3130" i="1537"/>
  <c r="A3131" i="1537"/>
  <c r="K3131" i="1537"/>
  <c r="A3132" i="1537"/>
  <c r="K3132" i="1537"/>
  <c r="A3133" i="1537"/>
  <c r="K3133" i="1537"/>
  <c r="A3134" i="1537"/>
  <c r="K3134" i="1537"/>
  <c r="A3135" i="1537"/>
  <c r="K3135" i="1537"/>
  <c r="A3136" i="1537"/>
  <c r="K3136" i="1537"/>
  <c r="A3137" i="1537"/>
  <c r="K3137" i="1537"/>
  <c r="A3138" i="1537"/>
  <c r="K3138" i="1537"/>
  <c r="A3139" i="1537"/>
  <c r="K3139" i="1537"/>
  <c r="A3140" i="1537"/>
  <c r="K3140" i="1537"/>
  <c r="A3141" i="1537"/>
  <c r="K3141" i="1537"/>
  <c r="A3142" i="1537"/>
  <c r="K3142" i="1537"/>
  <c r="A3143" i="1537"/>
  <c r="K3143" i="1537"/>
  <c r="A3144" i="1537"/>
  <c r="K3144" i="1537"/>
  <c r="A3145" i="1537"/>
  <c r="K3145" i="1537"/>
  <c r="A3146" i="1537"/>
  <c r="K3146" i="1537"/>
  <c r="A3147" i="1537"/>
  <c r="K3147" i="1537"/>
  <c r="A3148" i="1537"/>
  <c r="K3148" i="1537"/>
  <c r="A3149" i="1537"/>
  <c r="K3149" i="1537"/>
  <c r="A3150" i="1537"/>
  <c r="K3150" i="1537"/>
  <c r="A3151" i="1537"/>
  <c r="K3151" i="1537"/>
  <c r="A3152" i="1537"/>
  <c r="K3152" i="1537"/>
  <c r="A3153" i="1537"/>
  <c r="K3153" i="1537"/>
  <c r="A3154" i="1537"/>
  <c r="K3154" i="1537"/>
  <c r="A3155" i="1537"/>
  <c r="K3155" i="1537"/>
  <c r="A3156" i="1537"/>
  <c r="K3156" i="1537"/>
  <c r="A3157" i="1537"/>
  <c r="K3157" i="1537"/>
  <c r="A3158" i="1537"/>
  <c r="K3158" i="1537"/>
  <c r="A3159" i="1537"/>
  <c r="K3159" i="1537"/>
  <c r="A3160" i="1537"/>
  <c r="K3160" i="1537"/>
  <c r="A3161" i="1537"/>
  <c r="K3161" i="1537"/>
  <c r="A3162" i="1537"/>
  <c r="K3162" i="1537"/>
  <c r="A3163" i="1537"/>
  <c r="K3163" i="1537"/>
  <c r="A3164" i="1537"/>
  <c r="K3164" i="1537"/>
  <c r="A3165" i="1537"/>
  <c r="K3165" i="1537"/>
  <c r="A3166" i="1537"/>
  <c r="K3166" i="1537"/>
  <c r="A3167" i="1537"/>
  <c r="K3167" i="1537"/>
  <c r="A3168" i="1537"/>
  <c r="K3168" i="1537"/>
  <c r="A3169" i="1537"/>
  <c r="K3169" i="1537"/>
  <c r="A3170" i="1537"/>
  <c r="K3170" i="1537"/>
  <c r="A3171" i="1537"/>
  <c r="K3171" i="1537"/>
  <c r="A3172" i="1537"/>
  <c r="K3172" i="1537"/>
  <c r="A3173" i="1537"/>
  <c r="K3173" i="1537"/>
  <c r="A3174" i="1537"/>
  <c r="K3174" i="1537"/>
  <c r="A3175" i="1537"/>
  <c r="K3175" i="1537"/>
  <c r="A3176" i="1537"/>
  <c r="K3176" i="1537"/>
  <c r="A3177" i="1537"/>
  <c r="K3177" i="1537"/>
  <c r="A3178" i="1537"/>
  <c r="K3178" i="1537"/>
  <c r="A3179" i="1537"/>
  <c r="K3179" i="1537"/>
  <c r="A3180" i="1537"/>
  <c r="K3180" i="1537"/>
  <c r="A3181" i="1537"/>
  <c r="K3181" i="1537"/>
  <c r="A3182" i="1537"/>
  <c r="K3182" i="1537"/>
  <c r="A3183" i="1537"/>
  <c r="K3183" i="1537"/>
  <c r="A3184" i="1537"/>
  <c r="K3184" i="1537"/>
  <c r="A3185" i="1537"/>
  <c r="K3185" i="1537"/>
  <c r="A3186" i="1537"/>
  <c r="K3186" i="1537"/>
  <c r="A3187" i="1537"/>
  <c r="K3187" i="1537"/>
  <c r="A3188" i="1537"/>
  <c r="K3188" i="1537"/>
  <c r="A3189" i="1537"/>
  <c r="K3189" i="1537"/>
  <c r="A3190" i="1537"/>
  <c r="K3190" i="1537"/>
  <c r="A3191" i="1537"/>
  <c r="K3191" i="1537"/>
  <c r="A3192" i="1537"/>
  <c r="K3192" i="1537"/>
  <c r="A3193" i="1537"/>
  <c r="K3193" i="1537"/>
  <c r="A3194" i="1537"/>
  <c r="K3194" i="1537"/>
  <c r="A3195" i="1537"/>
  <c r="K3195" i="1537"/>
  <c r="A3196" i="1537"/>
  <c r="K3196" i="1537"/>
  <c r="A3197" i="1537"/>
  <c r="K3197" i="1537"/>
  <c r="A3198" i="1537"/>
  <c r="K3198" i="1537"/>
  <c r="A3199" i="1537"/>
  <c r="K3199" i="1537"/>
  <c r="A3200" i="1537"/>
  <c r="K3200" i="1537"/>
  <c r="A3201" i="1537"/>
  <c r="K3201" i="1537"/>
  <c r="A3202" i="1537"/>
  <c r="K3202" i="1537"/>
  <c r="A3203" i="1537"/>
  <c r="K3203" i="1537"/>
  <c r="A3204" i="1537"/>
  <c r="K3204" i="1537"/>
  <c r="A3205" i="1537"/>
  <c r="K3205" i="1537"/>
  <c r="A3206" i="1537"/>
  <c r="K3206" i="1537"/>
  <c r="A3207" i="1537"/>
  <c r="K3207" i="1537"/>
  <c r="A3208" i="1537"/>
  <c r="K3208" i="1537"/>
  <c r="A3209" i="1537"/>
  <c r="K3209" i="1537"/>
  <c r="A3210" i="1537"/>
  <c r="K3210" i="1537"/>
  <c r="A3211" i="1537"/>
  <c r="K3211" i="1537"/>
  <c r="A3212" i="1537"/>
  <c r="K3212" i="1537"/>
  <c r="A3213" i="1537"/>
  <c r="K3213" i="1537"/>
  <c r="A3214" i="1537"/>
  <c r="K3214" i="1537"/>
  <c r="A3215" i="1537"/>
  <c r="K3215" i="1537"/>
  <c r="A3216" i="1537"/>
  <c r="K3216" i="1537"/>
  <c r="A3217" i="1537"/>
  <c r="K3217" i="1537"/>
  <c r="A3218" i="1537"/>
  <c r="K3218" i="1537"/>
  <c r="A3219" i="1537"/>
  <c r="K3219" i="1537"/>
  <c r="A3220" i="1537"/>
  <c r="K3220" i="1537"/>
  <c r="A3221" i="1537"/>
  <c r="K3221" i="1537"/>
  <c r="A3222" i="1537"/>
  <c r="K3222" i="1537"/>
  <c r="A3223" i="1537"/>
  <c r="K3223" i="1537"/>
  <c r="A3224" i="1537"/>
  <c r="K3224" i="1537"/>
  <c r="A3225" i="1537"/>
  <c r="K3225" i="1537"/>
  <c r="A3226" i="1537"/>
  <c r="K3226" i="1537"/>
  <c r="A3227" i="1537"/>
  <c r="K3227" i="1537"/>
  <c r="A3228" i="1537"/>
  <c r="K3228" i="1537"/>
  <c r="A3229" i="1537"/>
  <c r="K3229" i="1537"/>
  <c r="A3230" i="1537"/>
  <c r="K3230" i="1537"/>
  <c r="A3231" i="1537"/>
  <c r="K3231" i="1537"/>
  <c r="A3232" i="1537"/>
  <c r="K3232" i="1537"/>
  <c r="A3233" i="1537"/>
  <c r="K3233" i="1537"/>
  <c r="A3234" i="1537"/>
  <c r="K3234" i="1537"/>
  <c r="A3235" i="1537"/>
  <c r="K3235" i="1537"/>
  <c r="A3236" i="1537"/>
  <c r="K3236" i="1537"/>
  <c r="A3237" i="1537"/>
  <c r="K3237" i="1537"/>
  <c r="A3238" i="1537"/>
  <c r="K3238" i="1537"/>
  <c r="A3239" i="1537"/>
  <c r="K3239" i="1537"/>
  <c r="A3240" i="1537"/>
  <c r="K3240" i="1537"/>
  <c r="A3241" i="1537"/>
  <c r="K3241" i="1537"/>
  <c r="A3242" i="1537"/>
  <c r="K3242" i="1537"/>
  <c r="A3243" i="1537"/>
  <c r="K3243" i="1537"/>
  <c r="A3244" i="1537"/>
  <c r="K3244" i="1537"/>
  <c r="A3245" i="1537"/>
  <c r="K3245" i="1537"/>
  <c r="A3246" i="1537"/>
  <c r="K3246" i="1537"/>
  <c r="A3247" i="1537"/>
  <c r="K3247" i="1537"/>
  <c r="A3248" i="1537"/>
  <c r="K3248" i="1537"/>
  <c r="A3249" i="1537"/>
  <c r="K3249" i="1537"/>
  <c r="A3250" i="1537"/>
  <c r="K3250" i="1537"/>
  <c r="A3251" i="1537"/>
  <c r="K3251" i="1537"/>
  <c r="A3252" i="1537"/>
  <c r="K3252" i="1537"/>
  <c r="A3253" i="1537"/>
  <c r="K3253" i="1537"/>
  <c r="A3254" i="1537"/>
  <c r="K3254" i="1537"/>
  <c r="A3255" i="1537"/>
  <c r="K3255" i="1537"/>
  <c r="A3256" i="1537"/>
  <c r="K3256" i="1537"/>
  <c r="A3257" i="1537"/>
  <c r="K3257" i="1537"/>
  <c r="A3258" i="1537"/>
  <c r="K3258" i="1537"/>
  <c r="A3259" i="1537"/>
  <c r="K3259" i="1537"/>
  <c r="A3260" i="1537"/>
  <c r="K3260" i="1537"/>
  <c r="A3261" i="1537"/>
  <c r="K3261" i="1537"/>
  <c r="A3262" i="1537"/>
  <c r="K3262" i="1537"/>
  <c r="A3263" i="1537"/>
  <c r="K3263" i="1537"/>
  <c r="A3264" i="1537"/>
  <c r="K3264" i="1537"/>
  <c r="A3265" i="1537"/>
  <c r="K3265" i="1537"/>
  <c r="A3266" i="1537"/>
  <c r="K3266" i="1537"/>
  <c r="A3267" i="1537"/>
  <c r="K3267" i="1537"/>
  <c r="A3268" i="1537"/>
  <c r="K3268" i="1537"/>
  <c r="A3269" i="1537"/>
  <c r="K3269" i="1537"/>
  <c r="A3270" i="1537"/>
  <c r="K3270" i="1537"/>
  <c r="A3271" i="1537"/>
  <c r="K3271" i="1537"/>
  <c r="A3272" i="1537"/>
  <c r="K3272" i="1537"/>
  <c r="A3273" i="1537"/>
  <c r="K3273" i="1537"/>
  <c r="A3274" i="1537"/>
  <c r="K3274" i="1537"/>
  <c r="A3275" i="1537"/>
  <c r="K3275" i="1537"/>
  <c r="A3276" i="1537"/>
  <c r="K3276" i="1537"/>
  <c r="A3277" i="1537"/>
  <c r="K3277" i="1537"/>
  <c r="A3278" i="1537"/>
  <c r="K3278" i="1537"/>
  <c r="A3279" i="1537"/>
  <c r="K3279" i="1537"/>
  <c r="A3280" i="1537"/>
  <c r="K3280" i="1537"/>
  <c r="A3281" i="1537"/>
  <c r="K3281" i="1537"/>
  <c r="A3282" i="1537"/>
  <c r="K3282" i="1537"/>
  <c r="A3283" i="1537"/>
  <c r="K3283" i="1537"/>
  <c r="A3284" i="1537"/>
  <c r="K3284" i="1537"/>
  <c r="A3285" i="1537"/>
  <c r="K3285" i="1537"/>
  <c r="A3286" i="1537"/>
  <c r="K3286" i="1537"/>
  <c r="A3287" i="1537"/>
  <c r="K3287" i="1537"/>
  <c r="A3288" i="1537"/>
  <c r="K3288" i="1537"/>
  <c r="A3289" i="1537"/>
  <c r="K3289" i="1537"/>
  <c r="A3290" i="1537"/>
  <c r="K3290" i="1537"/>
  <c r="A3291" i="1537"/>
  <c r="K3291" i="1537"/>
  <c r="A3292" i="1537"/>
  <c r="K3292" i="1537"/>
  <c r="A3293" i="1537"/>
  <c r="K3293" i="1537"/>
  <c r="A3294" i="1537"/>
  <c r="K3294" i="1537"/>
  <c r="A3295" i="1537"/>
  <c r="K3295" i="1537"/>
  <c r="A3296" i="1537"/>
  <c r="K3296" i="1537"/>
  <c r="A3297" i="1537"/>
  <c r="K3297" i="1537"/>
  <c r="A3298" i="1537"/>
  <c r="K3298" i="1537"/>
  <c r="A3299" i="1537"/>
  <c r="K3299" i="1537"/>
  <c r="A3300" i="1537"/>
  <c r="K3300" i="1537"/>
  <c r="A3301" i="1537"/>
  <c r="K3301" i="1537"/>
  <c r="A3302" i="1537"/>
  <c r="K3302" i="1537"/>
  <c r="A3303" i="1537"/>
  <c r="K3303" i="1537"/>
  <c r="A3304" i="1537"/>
  <c r="K3304" i="1537"/>
  <c r="A3305" i="1537"/>
  <c r="K3305" i="1537"/>
  <c r="A3306" i="1537"/>
  <c r="K3306" i="1537"/>
  <c r="A3307" i="1537"/>
  <c r="K3307" i="1537"/>
  <c r="A3308" i="1537"/>
  <c r="K3308" i="1537"/>
  <c r="A3309" i="1537"/>
  <c r="K3309" i="1537"/>
  <c r="A3310" i="1537"/>
  <c r="K3310" i="1537"/>
  <c r="A3311" i="1537"/>
  <c r="K3311" i="1537"/>
  <c r="A3312" i="1537"/>
  <c r="K3312" i="1537"/>
  <c r="A3313" i="1537"/>
  <c r="K3313" i="1537"/>
  <c r="A3314" i="1537"/>
  <c r="K3314" i="1537"/>
  <c r="A3315" i="1537"/>
  <c r="K3315" i="1537"/>
  <c r="A3316" i="1537"/>
  <c r="K3316" i="1537"/>
  <c r="A3317" i="1537"/>
  <c r="K3317" i="1537"/>
  <c r="A3318" i="1537"/>
  <c r="K3318" i="1537"/>
  <c r="A3319" i="1537"/>
  <c r="K3319" i="1537"/>
  <c r="A3320" i="1537"/>
  <c r="K3320" i="1537"/>
  <c r="A3321" i="1537"/>
  <c r="K3321" i="1537"/>
  <c r="A3322" i="1537"/>
  <c r="K3322" i="1537"/>
  <c r="A3323" i="1537"/>
  <c r="K3323" i="1537"/>
  <c r="A3324" i="1537"/>
  <c r="K3324" i="1537"/>
  <c r="A3325" i="1537"/>
  <c r="K3325" i="1537"/>
  <c r="A3326" i="1537"/>
  <c r="K3326" i="1537"/>
  <c r="A3327" i="1537"/>
  <c r="K3327" i="1537"/>
  <c r="A3328" i="1537"/>
  <c r="K3328" i="1537"/>
  <c r="A3329" i="1537"/>
  <c r="K3329" i="1537"/>
  <c r="A3330" i="1537"/>
  <c r="K3330" i="1537"/>
  <c r="A3331" i="1537"/>
  <c r="K3331" i="1537"/>
  <c r="A3332" i="1537"/>
  <c r="K3332" i="1537"/>
  <c r="A3333" i="1537"/>
  <c r="K3333" i="1537"/>
  <c r="A3334" i="1537"/>
  <c r="K3334" i="1537"/>
  <c r="A3335" i="1537"/>
  <c r="K3335" i="1537"/>
  <c r="A3336" i="1537"/>
  <c r="K3336" i="1537"/>
  <c r="A3337" i="1537"/>
  <c r="K3337" i="1537"/>
  <c r="A3338" i="1537"/>
  <c r="K3338" i="1537"/>
  <c r="A3339" i="1537"/>
  <c r="K3339" i="1537"/>
  <c r="A3340" i="1537"/>
  <c r="K3340" i="1537"/>
  <c r="A3341" i="1537"/>
  <c r="K3341" i="1537"/>
  <c r="A3342" i="1537"/>
  <c r="K3342" i="1537"/>
  <c r="A3343" i="1537"/>
  <c r="K3343" i="1537"/>
  <c r="A3344" i="1537"/>
  <c r="K3344" i="1537"/>
  <c r="A3345" i="1537"/>
  <c r="K3345" i="1537"/>
  <c r="A3346" i="1537"/>
  <c r="K3346" i="1537"/>
  <c r="A3347" i="1537"/>
  <c r="K3347" i="1537"/>
  <c r="A3348" i="1537"/>
  <c r="K3348" i="1537"/>
  <c r="A3349" i="1537"/>
  <c r="K3349" i="1537"/>
  <c r="A3350" i="1537"/>
  <c r="K3350" i="1537"/>
  <c r="A3351" i="1537"/>
  <c r="K3351" i="1537"/>
  <c r="A3352" i="1537"/>
  <c r="K3352" i="1537"/>
  <c r="A3353" i="1537"/>
  <c r="K3353" i="1537"/>
  <c r="A3354" i="1537"/>
  <c r="K3354" i="1537"/>
  <c r="A3355" i="1537"/>
  <c r="K3355" i="1537"/>
  <c r="A3356" i="1537"/>
  <c r="K3356" i="1537"/>
  <c r="A3357" i="1537"/>
  <c r="K3357" i="1537"/>
  <c r="A3358" i="1537"/>
  <c r="K3358" i="1537"/>
  <c r="A3359" i="1537"/>
  <c r="K3359" i="1537"/>
  <c r="A3360" i="1537"/>
  <c r="K3360" i="1537"/>
  <c r="A3361" i="1537"/>
  <c r="K3361" i="1537"/>
  <c r="A3362" i="1537"/>
  <c r="K3362" i="1537"/>
  <c r="A3363" i="1537"/>
  <c r="K3363" i="1537"/>
  <c r="A3364" i="1537"/>
  <c r="K3364" i="1537"/>
  <c r="A3365" i="1537"/>
  <c r="K3365" i="1537"/>
  <c r="A3366" i="1537"/>
  <c r="K3366" i="1537"/>
  <c r="A3367" i="1537"/>
  <c r="K3367" i="1537"/>
  <c r="A3368" i="1537"/>
  <c r="K3368" i="1537"/>
  <c r="A3369" i="1537"/>
  <c r="K3369" i="1537"/>
  <c r="A3370" i="1537"/>
  <c r="K3370" i="1537"/>
  <c r="A3371" i="1537"/>
  <c r="K3371" i="1537"/>
  <c r="A3372" i="1537"/>
  <c r="K3372" i="1537"/>
  <c r="A3373" i="1537"/>
  <c r="K3373" i="1537"/>
  <c r="A3374" i="1537"/>
  <c r="K3374" i="1537"/>
  <c r="A3375" i="1537"/>
  <c r="K3375" i="1537"/>
  <c r="A3376" i="1537"/>
  <c r="K3376" i="1537"/>
  <c r="A3377" i="1537"/>
  <c r="K3377" i="1537"/>
  <c r="A3378" i="1537"/>
  <c r="K3378" i="1537"/>
  <c r="A3379" i="1537"/>
  <c r="K3379" i="1537"/>
  <c r="A3380" i="1537"/>
  <c r="K3380" i="1537"/>
  <c r="A3381" i="1537"/>
  <c r="K3381" i="1537"/>
  <c r="A3382" i="1537"/>
  <c r="K3382" i="1537"/>
  <c r="A3383" i="1537"/>
  <c r="K3383" i="1537"/>
  <c r="A3384" i="1537"/>
  <c r="K3384" i="1537"/>
  <c r="A3385" i="1537"/>
  <c r="K3385" i="1537"/>
  <c r="A3386" i="1537"/>
  <c r="K3386" i="1537"/>
  <c r="A3387" i="1537"/>
  <c r="K3387" i="1537"/>
  <c r="A3388" i="1537"/>
  <c r="K3388" i="1537"/>
  <c r="A3389" i="1537"/>
  <c r="K3389" i="1537"/>
  <c r="A3390" i="1537"/>
  <c r="K3390" i="1537"/>
  <c r="A3391" i="1537"/>
  <c r="K3391" i="1537"/>
  <c r="A3392" i="1537"/>
  <c r="K3392" i="1537"/>
  <c r="A3393" i="1537"/>
  <c r="K3393" i="1537"/>
  <c r="A3394" i="1537"/>
  <c r="K3394" i="1537"/>
  <c r="A3395" i="1537"/>
  <c r="K3395" i="1537"/>
  <c r="A3396" i="1537"/>
  <c r="K3396" i="1537"/>
  <c r="A3397" i="1537"/>
  <c r="K3397" i="1537"/>
  <c r="A3398" i="1537"/>
  <c r="K3398" i="1537"/>
  <c r="A3399" i="1537"/>
  <c r="K3399" i="1537"/>
  <c r="A3400" i="1537"/>
  <c r="K3400" i="1537"/>
  <c r="A3401" i="1537"/>
  <c r="K3401" i="1537"/>
  <c r="A3402" i="1537"/>
  <c r="K3402" i="1537"/>
  <c r="A3403" i="1537"/>
  <c r="K3403" i="1537"/>
  <c r="A3404" i="1537"/>
  <c r="K3404" i="1537"/>
  <c r="A3405" i="1537"/>
  <c r="K3405" i="1537"/>
  <c r="A3406" i="1537"/>
  <c r="K3406" i="1537"/>
  <c r="A3407" i="1537"/>
  <c r="K3407" i="1537"/>
  <c r="A3408" i="1537"/>
  <c r="K3408" i="1537"/>
  <c r="A3409" i="1537"/>
  <c r="K3409" i="1537"/>
  <c r="A3410" i="1537"/>
  <c r="K3410" i="1537"/>
  <c r="A3411" i="1537"/>
  <c r="K3411" i="1537"/>
  <c r="A3412" i="1537"/>
  <c r="K3412" i="1537"/>
  <c r="A3413" i="1537"/>
  <c r="K3413" i="1537"/>
  <c r="A3414" i="1537"/>
  <c r="K3414" i="1537"/>
  <c r="A3415" i="1537"/>
  <c r="K3415" i="1537"/>
  <c r="A3416" i="1537"/>
  <c r="K3416" i="1537"/>
  <c r="A3417" i="1537"/>
  <c r="K3417" i="1537"/>
  <c r="A3418" i="1537"/>
  <c r="K3418" i="1537"/>
  <c r="A3419" i="1537"/>
  <c r="K3419" i="1537"/>
  <c r="A3420" i="1537"/>
  <c r="K3420" i="1537"/>
  <c r="A3421" i="1537"/>
  <c r="K3421" i="1537"/>
  <c r="A3422" i="1537"/>
  <c r="K3422" i="1537"/>
  <c r="A3423" i="1537"/>
  <c r="K3423" i="1537"/>
  <c r="A3424" i="1537"/>
  <c r="K3424" i="1537"/>
  <c r="A3425" i="1537"/>
  <c r="K3425" i="1537"/>
  <c r="A3426" i="1537"/>
  <c r="K3426" i="1537"/>
  <c r="A3427" i="1537"/>
  <c r="K3427" i="1537"/>
  <c r="A3428" i="1537"/>
  <c r="K3428" i="1537"/>
  <c r="A3429" i="1537"/>
  <c r="K3429" i="1537"/>
  <c r="A3430" i="1537"/>
  <c r="K3430" i="1537"/>
  <c r="A3431" i="1537"/>
  <c r="K3431" i="1537"/>
  <c r="A3432" i="1537"/>
  <c r="K3432" i="1537"/>
  <c r="A3433" i="1537"/>
  <c r="K3433" i="1537"/>
  <c r="A3434" i="1537"/>
  <c r="K3434" i="1537"/>
  <c r="A3435" i="1537"/>
  <c r="K3435" i="1537"/>
  <c r="A3436" i="1537"/>
  <c r="K3436" i="1537"/>
  <c r="A3437" i="1537"/>
  <c r="K3437" i="1537"/>
  <c r="A3438" i="1537"/>
  <c r="K3438" i="1537"/>
  <c r="A3439" i="1537"/>
  <c r="K3439" i="1537"/>
  <c r="A3440" i="1537"/>
  <c r="K3440" i="1537"/>
  <c r="A3441" i="1537"/>
  <c r="K3441" i="1537"/>
  <c r="A3442" i="1537"/>
  <c r="K3442" i="1537"/>
  <c r="A3443" i="1537"/>
  <c r="K3443" i="1537"/>
  <c r="A3444" i="1537"/>
  <c r="K3444" i="1537"/>
  <c r="A3445" i="1537"/>
  <c r="K3445" i="1537"/>
  <c r="A3446" i="1537"/>
  <c r="K3446" i="1537"/>
  <c r="A3447" i="1537"/>
  <c r="K3447" i="1537"/>
  <c r="A3448" i="1537"/>
  <c r="K3448" i="1537"/>
  <c r="A3449" i="1537"/>
  <c r="K3449" i="1537"/>
  <c r="A3450" i="1537"/>
  <c r="K3450" i="1537"/>
  <c r="A3451" i="1537"/>
  <c r="K3451" i="1537"/>
  <c r="A3452" i="1537"/>
  <c r="K3452" i="1537"/>
  <c r="A3453" i="1537"/>
  <c r="K3453" i="1537"/>
  <c r="A3454" i="1537"/>
  <c r="K3454" i="1537"/>
  <c r="A3455" i="1537"/>
  <c r="K3455" i="1537"/>
  <c r="A3456" i="1537"/>
  <c r="K3456" i="1537"/>
  <c r="A3457" i="1537"/>
  <c r="K3457" i="1537"/>
  <c r="A3458" i="1537"/>
  <c r="K3458" i="1537"/>
  <c r="A3459" i="1537"/>
  <c r="K3459" i="1537"/>
  <c r="A3460" i="1537"/>
  <c r="K3460" i="1537"/>
  <c r="A3461" i="1537"/>
  <c r="K3461" i="1537"/>
  <c r="A3462" i="1537"/>
  <c r="K3462" i="1537"/>
  <c r="A3463" i="1537"/>
  <c r="K3463" i="1537"/>
  <c r="A3464" i="1537"/>
  <c r="K3464" i="1537"/>
  <c r="A3465" i="1537"/>
  <c r="K3465" i="1537"/>
  <c r="A3466" i="1537"/>
  <c r="K3466" i="1537"/>
  <c r="A3467" i="1537"/>
  <c r="K3467" i="1537"/>
  <c r="A3468" i="1537"/>
  <c r="K3468" i="1537"/>
  <c r="A3469" i="1537"/>
  <c r="K3469" i="1537"/>
  <c r="A3470" i="1537"/>
  <c r="K3470" i="1537"/>
  <c r="A3471" i="1537"/>
  <c r="K3471" i="1537"/>
  <c r="A3472" i="1537"/>
  <c r="K3472" i="1537"/>
  <c r="A3473" i="1537"/>
  <c r="K3473" i="1537"/>
  <c r="A3474" i="1537"/>
  <c r="K3474" i="1537"/>
  <c r="A3475" i="1537"/>
  <c r="K3475" i="1537"/>
  <c r="A3476" i="1537"/>
  <c r="K3476" i="1537"/>
  <c r="A3477" i="1537"/>
  <c r="K3477" i="1537"/>
  <c r="A3478" i="1537"/>
  <c r="K3478" i="1537"/>
  <c r="A3479" i="1537"/>
  <c r="K3479" i="1537"/>
  <c r="A3480" i="1537"/>
  <c r="K3480" i="1537"/>
  <c r="A3481" i="1537"/>
  <c r="K3481" i="1537"/>
  <c r="A3482" i="1537"/>
  <c r="K3482" i="1537"/>
  <c r="A3483" i="1537"/>
  <c r="K3483" i="1537"/>
  <c r="A3484" i="1537"/>
  <c r="K3484" i="1537"/>
  <c r="A3485" i="1537"/>
  <c r="K3485" i="1537"/>
  <c r="A3486" i="1537"/>
  <c r="K3486" i="1537"/>
  <c r="A3487" i="1537"/>
  <c r="K3487" i="1537"/>
  <c r="A3488" i="1537"/>
  <c r="K3488" i="1537"/>
  <c r="A3489" i="1537"/>
  <c r="K3489" i="1537"/>
  <c r="A3490" i="1537"/>
  <c r="K3490" i="1537"/>
  <c r="A3491" i="1537"/>
  <c r="K3491" i="1537"/>
  <c r="A3492" i="1537"/>
  <c r="K3492" i="1537"/>
  <c r="A3493" i="1537"/>
  <c r="K3493" i="1537"/>
  <c r="A3494" i="1537"/>
  <c r="K3494" i="1537"/>
  <c r="A3495" i="1537"/>
  <c r="K3495" i="1537"/>
  <c r="A3496" i="1537"/>
  <c r="K3496" i="1537"/>
  <c r="A3497" i="1537"/>
  <c r="K3497" i="1537"/>
  <c r="A3498" i="1537"/>
  <c r="K3498" i="1537"/>
  <c r="A3499" i="1537"/>
  <c r="K3499" i="1537"/>
  <c r="A3500" i="1537"/>
  <c r="K3500" i="1537"/>
  <c r="A3501" i="1537"/>
  <c r="K3501" i="1537"/>
  <c r="A3502" i="1537"/>
  <c r="K3502" i="1537"/>
  <c r="A3503" i="1537"/>
  <c r="K3503" i="1537"/>
  <c r="A3504" i="1537"/>
  <c r="K3504" i="1537"/>
  <c r="A3505" i="1537"/>
  <c r="K3505" i="1537"/>
  <c r="A3506" i="1537"/>
  <c r="K3506" i="1537"/>
  <c r="A3507" i="1537"/>
  <c r="K3507" i="1537"/>
  <c r="A3508" i="1537"/>
  <c r="K3508" i="1537"/>
  <c r="A3509" i="1537"/>
  <c r="K3509" i="1537"/>
  <c r="A3510" i="1537"/>
  <c r="K3510" i="1537"/>
  <c r="A3511" i="1537"/>
  <c r="K3511" i="1537"/>
  <c r="A3512" i="1537"/>
  <c r="K3512" i="1537"/>
  <c r="A3513" i="1537"/>
  <c r="K3513" i="1537"/>
  <c r="A3514" i="1537"/>
  <c r="K3514" i="1537"/>
  <c r="A3515" i="1537"/>
  <c r="K3515" i="1537"/>
  <c r="A3516" i="1537"/>
  <c r="K3516" i="1537"/>
  <c r="A3517" i="1537"/>
  <c r="K3517" i="1537"/>
  <c r="A3518" i="1537"/>
  <c r="K3518" i="1537"/>
  <c r="A3519" i="1537"/>
  <c r="K3519" i="1537"/>
  <c r="A3520" i="1537"/>
  <c r="K3520" i="1537"/>
  <c r="A3521" i="1537"/>
  <c r="K3521" i="1537"/>
  <c r="A3522" i="1537"/>
  <c r="K3522" i="1537"/>
  <c r="A3523" i="1537"/>
  <c r="K3523" i="1537"/>
  <c r="A3524" i="1537"/>
  <c r="K3524" i="1537"/>
  <c r="A3525" i="1537"/>
  <c r="K3525" i="1537"/>
  <c r="A3526" i="1537"/>
  <c r="K3526" i="1537"/>
  <c r="A3527" i="1537"/>
  <c r="K3527" i="1537"/>
  <c r="A3528" i="1537"/>
  <c r="K3528" i="1537"/>
  <c r="A3529" i="1537"/>
  <c r="K3529" i="1537"/>
  <c r="A3530" i="1537"/>
  <c r="K3530" i="1537"/>
  <c r="A3531" i="1537"/>
  <c r="K3531" i="1537"/>
  <c r="A3532" i="1537"/>
  <c r="K3532" i="1537"/>
  <c r="A3533" i="1537"/>
  <c r="K3533" i="1537"/>
  <c r="A3534" i="1537"/>
  <c r="K3534" i="1537"/>
  <c r="A3535" i="1537"/>
  <c r="K3535" i="1537"/>
  <c r="A3536" i="1537"/>
  <c r="K3536" i="1537"/>
  <c r="A3537" i="1537"/>
  <c r="K3537" i="1537"/>
  <c r="A3538" i="1537"/>
  <c r="K3538" i="1537"/>
  <c r="A3539" i="1537"/>
  <c r="K3539" i="1537"/>
  <c r="A3540" i="1537"/>
  <c r="K3540" i="1537"/>
  <c r="A3541" i="1537"/>
  <c r="K3541" i="1537"/>
  <c r="A3542" i="1537"/>
  <c r="K3542" i="1537"/>
  <c r="A3543" i="1537"/>
  <c r="K3543" i="1537"/>
  <c r="A3544" i="1537"/>
  <c r="K3544" i="1537"/>
  <c r="A3545" i="1537"/>
  <c r="K3545" i="1537"/>
  <c r="A3546" i="1537"/>
  <c r="K3546" i="1537"/>
  <c r="A3547" i="1537"/>
  <c r="K3547" i="1537"/>
  <c r="A3548" i="1537"/>
  <c r="K3548" i="1537"/>
  <c r="A3549" i="1537"/>
  <c r="K3549" i="1537"/>
  <c r="A3550" i="1537"/>
  <c r="K3550" i="1537"/>
  <c r="A3551" i="1537"/>
  <c r="K3551" i="1537"/>
  <c r="A3552" i="1537"/>
  <c r="K3552" i="1537"/>
  <c r="A3553" i="1537"/>
  <c r="K3553" i="1537"/>
  <c r="A3554" i="1537"/>
  <c r="K3554" i="1537"/>
  <c r="A3555" i="1537"/>
  <c r="K3555" i="1537"/>
  <c r="A3556" i="1537"/>
  <c r="K3556" i="1537"/>
  <c r="A3557" i="1537"/>
  <c r="K3557" i="1537"/>
  <c r="A3558" i="1537"/>
  <c r="K3558" i="1537"/>
  <c r="A3559" i="1537"/>
  <c r="K3559" i="1537"/>
  <c r="A3560" i="1537"/>
  <c r="K3560" i="1537"/>
  <c r="A3561" i="1537"/>
  <c r="K3561" i="1537"/>
  <c r="A3562" i="1537"/>
  <c r="K3562" i="1537"/>
  <c r="A3563" i="1537"/>
  <c r="K3563" i="1537"/>
  <c r="A3564" i="1537"/>
  <c r="K3564" i="1537"/>
  <c r="A3565" i="1537"/>
  <c r="K3565" i="1537"/>
  <c r="A3566" i="1537"/>
  <c r="K3566" i="1537"/>
  <c r="A3567" i="1537"/>
  <c r="K3567" i="1537"/>
  <c r="A3568" i="1537"/>
  <c r="K3568" i="1537"/>
  <c r="A3569" i="1537"/>
  <c r="K3569" i="1537"/>
  <c r="A3570" i="1537"/>
  <c r="K3570" i="1537"/>
  <c r="A3571" i="1537"/>
  <c r="K3571" i="1537"/>
  <c r="A3572" i="1537"/>
  <c r="K3572" i="1537"/>
  <c r="A3573" i="1537"/>
  <c r="K3573" i="1537"/>
  <c r="A3574" i="1537"/>
  <c r="K3574" i="1537"/>
  <c r="A3575" i="1537"/>
  <c r="K3575" i="1537"/>
  <c r="A3576" i="1537"/>
  <c r="K3576" i="1537"/>
  <c r="A3577" i="1537"/>
  <c r="K3577" i="1537"/>
  <c r="A3578" i="1537"/>
  <c r="K3578" i="1537"/>
  <c r="A3579" i="1537"/>
  <c r="K3579" i="1537"/>
  <c r="A3580" i="1537"/>
  <c r="K3580" i="1537"/>
  <c r="A3581" i="1537"/>
  <c r="K3581" i="1537"/>
  <c r="A3582" i="1537"/>
  <c r="K3582" i="1537"/>
  <c r="A3583" i="1537"/>
  <c r="K3583" i="1537"/>
  <c r="A3584" i="1537"/>
  <c r="K3584" i="1537"/>
  <c r="A3585" i="1537"/>
  <c r="K3585" i="1537"/>
  <c r="A3586" i="1537"/>
  <c r="K3586" i="1537"/>
  <c r="A3587" i="1537"/>
  <c r="K3587" i="1537"/>
  <c r="A3588" i="1537"/>
  <c r="K3588" i="1537"/>
  <c r="A3589" i="1537"/>
  <c r="K3589" i="1537"/>
  <c r="A3590" i="1537"/>
  <c r="K3590" i="1537"/>
  <c r="A3591" i="1537"/>
  <c r="K3591" i="1537"/>
  <c r="A3592" i="1537"/>
  <c r="K3592" i="1537"/>
  <c r="A3593" i="1537"/>
  <c r="K3593" i="1537"/>
  <c r="A3594" i="1537"/>
  <c r="K3594" i="1537"/>
  <c r="A3595" i="1537"/>
  <c r="K3595" i="1537"/>
  <c r="A3596" i="1537"/>
  <c r="K3596" i="1537"/>
  <c r="A3597" i="1537"/>
  <c r="K3597" i="1537"/>
  <c r="A3598" i="1537"/>
  <c r="K3598" i="1537"/>
  <c r="A3599" i="1537"/>
  <c r="K3599" i="1537"/>
  <c r="A3600" i="1537"/>
  <c r="K3600" i="1537"/>
  <c r="A3601" i="1537"/>
  <c r="K3601" i="1537"/>
  <c r="A3602" i="1537"/>
  <c r="K3602" i="1537"/>
  <c r="A3603" i="1537"/>
  <c r="K3603" i="1537"/>
  <c r="A3604" i="1537"/>
  <c r="K3604" i="1537"/>
  <c r="A3605" i="1537"/>
  <c r="K3605" i="1537"/>
  <c r="A3606" i="1537"/>
  <c r="K3606" i="1537"/>
  <c r="A3607" i="1537"/>
  <c r="K3607" i="1537"/>
  <c r="A3608" i="1537"/>
  <c r="K3608" i="1537"/>
  <c r="A3609" i="1537"/>
  <c r="K3609" i="1537"/>
  <c r="A3610" i="1537"/>
  <c r="K3610" i="1537"/>
  <c r="A3611" i="1537"/>
  <c r="K3611" i="1537"/>
  <c r="A3612" i="1537"/>
  <c r="K3612" i="1537"/>
  <c r="A3613" i="1537"/>
  <c r="K3613" i="1537"/>
  <c r="A3614" i="1537"/>
  <c r="K3614" i="1537"/>
  <c r="A3615" i="1537"/>
  <c r="K3615" i="1537"/>
  <c r="A3616" i="1537"/>
  <c r="K3616" i="1537"/>
  <c r="A3617" i="1537"/>
  <c r="K3617" i="1537"/>
  <c r="A3618" i="1537"/>
  <c r="K3618" i="1537"/>
  <c r="A3619" i="1537"/>
  <c r="K3619" i="1537"/>
  <c r="A3620" i="1537"/>
  <c r="K3620" i="1537"/>
  <c r="A3621" i="1537"/>
  <c r="K3621" i="1537"/>
  <c r="A3622" i="1537"/>
  <c r="K3622" i="1537"/>
  <c r="A3623" i="1537"/>
  <c r="K3623" i="1537"/>
  <c r="A3624" i="1537"/>
  <c r="K3624" i="1537"/>
  <c r="A3625" i="1537"/>
  <c r="K3625" i="1537"/>
  <c r="A3626" i="1537"/>
  <c r="K3626" i="1537"/>
  <c r="A3627" i="1537"/>
  <c r="K3627" i="1537"/>
  <c r="A3628" i="1537"/>
  <c r="K3628" i="1537"/>
  <c r="A3629" i="1537"/>
  <c r="K3629" i="1537"/>
  <c r="A3630" i="1537"/>
  <c r="K3630" i="1537"/>
  <c r="A3631" i="1537"/>
  <c r="K3631" i="1537"/>
  <c r="A3632" i="1537"/>
  <c r="K3632" i="1537"/>
  <c r="A3633" i="1537"/>
  <c r="K3633" i="1537"/>
  <c r="A3634" i="1537"/>
  <c r="K3634" i="1537"/>
  <c r="A3635" i="1537"/>
  <c r="K3635" i="1537"/>
  <c r="A3636" i="1537"/>
  <c r="K3636" i="1537"/>
  <c r="A3637" i="1537"/>
  <c r="K3637" i="1537"/>
  <c r="A3638" i="1537"/>
  <c r="K3638" i="1537"/>
  <c r="A3639" i="1537"/>
  <c r="K3639" i="1537"/>
  <c r="A3640" i="1537"/>
  <c r="K3640" i="1537"/>
  <c r="A3641" i="1537"/>
  <c r="K3641" i="1537"/>
  <c r="A3642" i="1537"/>
  <c r="K3642" i="1537"/>
  <c r="A3643" i="1537"/>
  <c r="K3643" i="1537"/>
  <c r="A3644" i="1537"/>
  <c r="K3644" i="1537"/>
  <c r="A3645" i="1537"/>
  <c r="K3645" i="1537"/>
  <c r="A3646" i="1537"/>
  <c r="K3646" i="1537"/>
  <c r="A3647" i="1537"/>
  <c r="K3647" i="1537"/>
  <c r="A3648" i="1537"/>
  <c r="K3648" i="1537"/>
  <c r="A3649" i="1537"/>
  <c r="K3649" i="1537"/>
  <c r="A3650" i="1537"/>
  <c r="K3650" i="1537"/>
  <c r="A3651" i="1537"/>
  <c r="K3651" i="1537"/>
  <c r="A3652" i="1537"/>
  <c r="K3652" i="1537"/>
  <c r="A3653" i="1537"/>
  <c r="K3653" i="1537"/>
  <c r="A3654" i="1537"/>
  <c r="K3654" i="1537"/>
  <c r="A3655" i="1537"/>
  <c r="K3655" i="1537"/>
  <c r="A3656" i="1537"/>
  <c r="K3656" i="1537"/>
  <c r="A3657" i="1537"/>
  <c r="K3657" i="1537"/>
  <c r="A3658" i="1537"/>
  <c r="K3658" i="1537"/>
  <c r="A3659" i="1537"/>
  <c r="K3659" i="1537"/>
  <c r="A3660" i="1537"/>
  <c r="K3660" i="1537"/>
  <c r="A3661" i="1537"/>
  <c r="K3661" i="1537"/>
  <c r="A3662" i="1537"/>
  <c r="K3662" i="1537"/>
  <c r="A3663" i="1537"/>
  <c r="K3663" i="1537"/>
  <c r="A3664" i="1537"/>
  <c r="K3664" i="1537"/>
  <c r="A3665" i="1537"/>
  <c r="K3665" i="1537"/>
  <c r="A3666" i="1537"/>
  <c r="K3666" i="1537"/>
  <c r="A3667" i="1537"/>
  <c r="K3667" i="1537"/>
  <c r="A3668" i="1537"/>
  <c r="K3668" i="1537"/>
  <c r="A3669" i="1537"/>
  <c r="K3669" i="1537"/>
  <c r="A3670" i="1537"/>
  <c r="K3670" i="1537"/>
  <c r="A3671" i="1537"/>
  <c r="K3671" i="1537"/>
  <c r="A3672" i="1537"/>
  <c r="K3672" i="1537"/>
  <c r="A3673" i="1537"/>
  <c r="K3673" i="1537"/>
  <c r="A3674" i="1537"/>
  <c r="K3674" i="1537"/>
  <c r="A3675" i="1537"/>
  <c r="K3675" i="1537"/>
  <c r="A3676" i="1537"/>
  <c r="K3676" i="1537"/>
  <c r="A3677" i="1537"/>
  <c r="K3677" i="1537"/>
  <c r="A3678" i="1537"/>
  <c r="K3678" i="1537"/>
  <c r="A3679" i="1537"/>
  <c r="K3679" i="1537"/>
  <c r="A3680" i="1537"/>
  <c r="K3680" i="1537"/>
  <c r="A3681" i="1537"/>
  <c r="K3681" i="1537"/>
  <c r="A3682" i="1537"/>
  <c r="K3682" i="1537"/>
  <c r="A3683" i="1537"/>
  <c r="K3683" i="1537"/>
  <c r="A3684" i="1537"/>
  <c r="K3684" i="1537"/>
  <c r="A3685" i="1537"/>
  <c r="K3685" i="1537"/>
  <c r="A3686" i="1537"/>
  <c r="K3686" i="1537"/>
  <c r="A3687" i="1537"/>
  <c r="K3687" i="1537"/>
  <c r="A3688" i="1537"/>
  <c r="K3688" i="1537"/>
  <c r="A3689" i="1537"/>
  <c r="K3689" i="1537"/>
  <c r="A3690" i="1537"/>
  <c r="K3690" i="1537"/>
  <c r="A3691" i="1537"/>
  <c r="K3691" i="1537"/>
  <c r="A3692" i="1537"/>
  <c r="K3692" i="1537"/>
  <c r="A3693" i="1537"/>
  <c r="K3693" i="1537"/>
  <c r="A3694" i="1537"/>
  <c r="K3694" i="1537"/>
  <c r="A3695" i="1537"/>
  <c r="K3695" i="1537"/>
  <c r="A3696" i="1537"/>
  <c r="K3696" i="1537"/>
  <c r="A3697" i="1537"/>
  <c r="K3697" i="1537"/>
  <c r="A3698" i="1537"/>
  <c r="K3698" i="1537"/>
  <c r="A3699" i="1537"/>
  <c r="K3699" i="1537"/>
  <c r="A3700" i="1537"/>
  <c r="K3700" i="1537"/>
  <c r="A3701" i="1537"/>
  <c r="K3701" i="1537"/>
  <c r="A3702" i="1537"/>
  <c r="K3702" i="1537"/>
  <c r="A3703" i="1537"/>
  <c r="K3703" i="1537"/>
  <c r="A3704" i="1537"/>
  <c r="K3704" i="1537"/>
  <c r="A3705" i="1537"/>
  <c r="K3705" i="1537"/>
  <c r="A3706" i="1537"/>
  <c r="K3706" i="1537"/>
  <c r="A3707" i="1537"/>
  <c r="K3707" i="1537"/>
  <c r="A3708" i="1537"/>
  <c r="K3708" i="1537"/>
  <c r="A3709" i="1537"/>
  <c r="K3709" i="1537"/>
  <c r="A3710" i="1537"/>
  <c r="K3710" i="1537"/>
  <c r="A3711" i="1537"/>
  <c r="K3711" i="1537"/>
  <c r="A3712" i="1537"/>
  <c r="K3712" i="1537"/>
  <c r="A3713" i="1537"/>
  <c r="K3713" i="1537"/>
  <c r="A3714" i="1537"/>
  <c r="K3714" i="1537"/>
  <c r="A3715" i="1537"/>
  <c r="K3715" i="1537"/>
  <c r="A3716" i="1537"/>
  <c r="K3716" i="1537"/>
  <c r="A3717" i="1537"/>
  <c r="K3717" i="1537"/>
  <c r="A3718" i="1537"/>
  <c r="K3718" i="1537"/>
  <c r="A3719" i="1537"/>
  <c r="K3719" i="1537"/>
  <c r="A3720" i="1537"/>
  <c r="K3720" i="1537"/>
  <c r="A3721" i="1537"/>
  <c r="K3721" i="1537"/>
  <c r="A3722" i="1537"/>
  <c r="K3722" i="1537"/>
  <c r="A3723" i="1537"/>
  <c r="K3723" i="1537"/>
  <c r="A3724" i="1537"/>
  <c r="K3724" i="1537"/>
  <c r="A3725" i="1537"/>
  <c r="K3725" i="1537"/>
  <c r="A3726" i="1537"/>
  <c r="K3726" i="1537"/>
  <c r="A3727" i="1537"/>
  <c r="K3727" i="1537"/>
  <c r="A3728" i="1537"/>
  <c r="K3728" i="1537"/>
  <c r="A3729" i="1537"/>
  <c r="K3729" i="1537"/>
  <c r="A3730" i="1537"/>
  <c r="K3730" i="1537"/>
  <c r="A3731" i="1537"/>
  <c r="K3731" i="1537"/>
  <c r="A3732" i="1537"/>
  <c r="K3732" i="1537"/>
  <c r="A3733" i="1537"/>
  <c r="K3733" i="1537"/>
  <c r="A3734" i="1537"/>
  <c r="K3734" i="1537"/>
  <c r="A3735" i="1537"/>
  <c r="K3735" i="1537"/>
  <c r="A3736" i="1537"/>
  <c r="K3736" i="1537"/>
  <c r="A3737" i="1537"/>
  <c r="K3737" i="1537"/>
  <c r="A3738" i="1537"/>
  <c r="K3738" i="1537"/>
  <c r="A3739" i="1537"/>
  <c r="K3739" i="1537"/>
  <c r="A3740" i="1537"/>
  <c r="K3740" i="1537"/>
  <c r="A3741" i="1537"/>
  <c r="K3741" i="1537"/>
  <c r="A3742" i="1537"/>
  <c r="K3742" i="1537"/>
  <c r="A3743" i="1537"/>
  <c r="K3743" i="1537"/>
  <c r="A3744" i="1537"/>
  <c r="K3744" i="1537"/>
  <c r="A3745" i="1537"/>
  <c r="K3745" i="1537"/>
  <c r="A3746" i="1537"/>
  <c r="K3746" i="1537"/>
  <c r="A3747" i="1537"/>
  <c r="K3747" i="1537"/>
  <c r="A3748" i="1537"/>
  <c r="K3748" i="1537"/>
  <c r="A3749" i="1537"/>
  <c r="K3749" i="1537"/>
  <c r="A3750" i="1537"/>
  <c r="K3750" i="1537"/>
  <c r="A3751" i="1537"/>
  <c r="K3751" i="1537"/>
  <c r="A3752" i="1537"/>
  <c r="K3752" i="1537"/>
  <c r="A3753" i="1537"/>
  <c r="K3753" i="1537"/>
  <c r="A3754" i="1537"/>
  <c r="K3754" i="1537"/>
  <c r="A3755" i="1537"/>
  <c r="K3755" i="1537"/>
  <c r="A3756" i="1537"/>
  <c r="K3756" i="1537"/>
  <c r="A3757" i="1537"/>
  <c r="K3757" i="1537"/>
  <c r="A3758" i="1537"/>
  <c r="K3758" i="1537"/>
  <c r="A3759" i="1537"/>
  <c r="K3759" i="1537"/>
  <c r="A3760" i="1537"/>
  <c r="K3760" i="1537"/>
  <c r="A3761" i="1537"/>
  <c r="K3761" i="1537"/>
  <c r="A3762" i="1537"/>
  <c r="K3762" i="1537"/>
  <c r="A3763" i="1537"/>
  <c r="K3763" i="1537"/>
  <c r="A3764" i="1537"/>
  <c r="K3764" i="1537"/>
  <c r="A3765" i="1537"/>
  <c r="K3765" i="1537"/>
  <c r="A3766" i="1537"/>
  <c r="K3766" i="1537"/>
  <c r="A3767" i="1537"/>
  <c r="K3767" i="1537"/>
  <c r="A3768" i="1537"/>
  <c r="K3768" i="1537"/>
  <c r="A3769" i="1537"/>
  <c r="K3769" i="1537"/>
  <c r="A3770" i="1537"/>
  <c r="K3770" i="1537"/>
  <c r="A3771" i="1537"/>
  <c r="K3771" i="1537"/>
  <c r="A3772" i="1537"/>
  <c r="K3772" i="1537"/>
  <c r="A3773" i="1537"/>
  <c r="K3773" i="1537"/>
  <c r="A3774" i="1537"/>
  <c r="K3774" i="1537"/>
  <c r="A3775" i="1537"/>
  <c r="K3775" i="1537"/>
  <c r="A3776" i="1537"/>
  <c r="K3776" i="1537"/>
  <c r="A3777" i="1537"/>
  <c r="K3777" i="1537"/>
  <c r="A3778" i="1537"/>
  <c r="K3778" i="1537"/>
  <c r="A3779" i="1537"/>
  <c r="K3779" i="1537"/>
  <c r="A3780" i="1537"/>
  <c r="K3780" i="1537"/>
  <c r="A3781" i="1537"/>
  <c r="K3781" i="1537"/>
  <c r="A3782" i="1537"/>
  <c r="K3782" i="1537"/>
  <c r="A3783" i="1537"/>
  <c r="K3783" i="1537"/>
  <c r="A3784" i="1537"/>
  <c r="K3784" i="1537"/>
  <c r="A3785" i="1537"/>
  <c r="K3785" i="1537"/>
  <c r="A3786" i="1537"/>
  <c r="K3786" i="1537"/>
  <c r="A3787" i="1537"/>
  <c r="K3787" i="1537"/>
  <c r="A3788" i="1537"/>
  <c r="K3788" i="1537"/>
  <c r="A3789" i="1537"/>
  <c r="K3789" i="1537"/>
  <c r="A3790" i="1537"/>
  <c r="K3790" i="1537"/>
  <c r="A3791" i="1537"/>
  <c r="K3791" i="1537"/>
  <c r="A3792" i="1537"/>
  <c r="K3792" i="1537"/>
  <c r="A3793" i="1537"/>
  <c r="K3793" i="1537"/>
  <c r="A3794" i="1537"/>
  <c r="K3794" i="1537"/>
  <c r="A3795" i="1537"/>
  <c r="K3795" i="1537"/>
  <c r="A3796" i="1537"/>
  <c r="K3796" i="1537"/>
  <c r="A3797" i="1537"/>
  <c r="K3797" i="1537"/>
  <c r="A3798" i="1537"/>
  <c r="K3798" i="1537"/>
  <c r="A3799" i="1537"/>
  <c r="K3799" i="1537"/>
  <c r="A3800" i="1537"/>
  <c r="K3800" i="1537"/>
  <c r="A3801" i="1537"/>
  <c r="K3801" i="1537"/>
  <c r="A3802" i="1537"/>
  <c r="K3802" i="1537"/>
  <c r="A3803" i="1537"/>
  <c r="K3803" i="1537"/>
  <c r="A3804" i="1537"/>
  <c r="K3804" i="1537"/>
  <c r="A3805" i="1537"/>
  <c r="K3805" i="1537"/>
  <c r="A3806" i="1537"/>
  <c r="K3806" i="1537"/>
  <c r="A3807" i="1537"/>
  <c r="K3807" i="1537"/>
  <c r="A3808" i="1537"/>
  <c r="K3808" i="1537"/>
  <c r="A3809" i="1537"/>
  <c r="K3809" i="1537"/>
  <c r="A3810" i="1537"/>
  <c r="K3810" i="1537"/>
  <c r="A3811" i="1537"/>
  <c r="K3811" i="1537"/>
  <c r="A3812" i="1537"/>
  <c r="K3812" i="1537"/>
  <c r="A3813" i="1537"/>
  <c r="K3813" i="1537"/>
  <c r="A3814" i="1537"/>
  <c r="K3814" i="1537"/>
  <c r="A3815" i="1537"/>
  <c r="K3815" i="1537"/>
  <c r="A3816" i="1537"/>
  <c r="K3816" i="1537"/>
  <c r="A3817" i="1537"/>
  <c r="K3817" i="1537"/>
  <c r="A3818" i="1537"/>
  <c r="K3818" i="1537"/>
  <c r="A3819" i="1537"/>
  <c r="K3819" i="1537"/>
  <c r="A3820" i="1537"/>
  <c r="K3820" i="1537"/>
  <c r="A3821" i="1537"/>
  <c r="K3821" i="1537"/>
  <c r="A3822" i="1537"/>
  <c r="K3822" i="1537"/>
  <c r="A3823" i="1537"/>
  <c r="K3823" i="1537"/>
  <c r="A3824" i="1537"/>
  <c r="K3824" i="1537"/>
  <c r="A3825" i="1537"/>
  <c r="K3825" i="1537"/>
  <c r="A3826" i="1537"/>
  <c r="K3826" i="1537"/>
  <c r="A3827" i="1537"/>
  <c r="K3827" i="1537"/>
  <c r="A3828" i="1537"/>
  <c r="K3828" i="1537"/>
  <c r="A3829" i="1537"/>
  <c r="K3829" i="1537"/>
  <c r="A3830" i="1537"/>
  <c r="K3830" i="1537"/>
  <c r="A3831" i="1537"/>
  <c r="K3831" i="1537"/>
  <c r="A3832" i="1537"/>
  <c r="K3832" i="1537"/>
  <c r="A3833" i="1537"/>
  <c r="K3833" i="1537"/>
  <c r="A3834" i="1537"/>
  <c r="K3834" i="1537"/>
  <c r="A3835" i="1537"/>
  <c r="K3835" i="1537"/>
  <c r="A3836" i="1537"/>
  <c r="K3836" i="1537"/>
  <c r="A3837" i="1537"/>
  <c r="K3837" i="1537"/>
  <c r="A3838" i="1537"/>
  <c r="K3838" i="1537"/>
  <c r="A3839" i="1537"/>
  <c r="K3839" i="1537"/>
  <c r="A3840" i="1537"/>
  <c r="K3840" i="1537"/>
  <c r="A3841" i="1537"/>
  <c r="K3841" i="1537"/>
  <c r="A3842" i="1537"/>
  <c r="K3842" i="1537"/>
  <c r="A3843" i="1537"/>
  <c r="K3843" i="1537"/>
  <c r="A3844" i="1537"/>
  <c r="K3844" i="1537"/>
  <c r="A3845" i="1537"/>
  <c r="K3845" i="1537"/>
  <c r="A3846" i="1537"/>
  <c r="K3846" i="1537"/>
  <c r="A3847" i="1537"/>
  <c r="K3847" i="1537"/>
  <c r="A3848" i="1537"/>
  <c r="K3848" i="1537"/>
  <c r="A3849" i="1537"/>
  <c r="K3849" i="1537"/>
  <c r="A3850" i="1537"/>
  <c r="K3850" i="1537"/>
  <c r="A3851" i="1537"/>
  <c r="K3851" i="1537"/>
  <c r="A3852" i="1537"/>
  <c r="K3852" i="1537"/>
  <c r="A3853" i="1537"/>
  <c r="K3853" i="1537"/>
  <c r="A3854" i="1537"/>
  <c r="K3854" i="1537"/>
  <c r="A3855" i="1537"/>
  <c r="K3855" i="1537"/>
  <c r="A3856" i="1537"/>
  <c r="K3856" i="1537"/>
  <c r="A3857" i="1537"/>
  <c r="K3857" i="1537"/>
  <c r="A3858" i="1537"/>
  <c r="K3858" i="1537"/>
  <c r="A3859" i="1537"/>
  <c r="K3859" i="1537"/>
  <c r="A3860" i="1537"/>
  <c r="K3860" i="1537"/>
  <c r="A3861" i="1537"/>
  <c r="K3861" i="1537"/>
  <c r="A3862" i="1537"/>
  <c r="K3862" i="1537"/>
  <c r="A3863" i="1537"/>
  <c r="K3863" i="1537"/>
  <c r="A3864" i="1537"/>
  <c r="K3864" i="1537"/>
  <c r="A3865" i="1537"/>
  <c r="K3865" i="1537"/>
  <c r="A3866" i="1537"/>
  <c r="K3866" i="1537"/>
  <c r="A3867" i="1537"/>
  <c r="K3867" i="1537"/>
  <c r="A3868" i="1537"/>
  <c r="K3868" i="1537"/>
  <c r="A3869" i="1537"/>
  <c r="K3869" i="1537"/>
  <c r="A3870" i="1537"/>
  <c r="K3870" i="1537"/>
  <c r="A3871" i="1537"/>
  <c r="K3871" i="1537"/>
  <c r="A3872" i="1537"/>
  <c r="K3872" i="1537"/>
  <c r="A3873" i="1537"/>
  <c r="K3873" i="1537"/>
  <c r="A3874" i="1537"/>
  <c r="K3874" i="1537"/>
  <c r="A3875" i="1537"/>
  <c r="K3875" i="1537"/>
  <c r="A3876" i="1537"/>
  <c r="K3876" i="1537"/>
  <c r="A3877" i="1537"/>
  <c r="K3877" i="1537"/>
  <c r="A3878" i="1537"/>
  <c r="K3878" i="1537"/>
  <c r="A3879" i="1537"/>
  <c r="K3879" i="1537"/>
  <c r="A3880" i="1537"/>
  <c r="K3880" i="1537"/>
  <c r="A3881" i="1537"/>
  <c r="K3881" i="1537"/>
  <c r="A3882" i="1537"/>
  <c r="K3882" i="1537"/>
  <c r="A3883" i="1537"/>
  <c r="K3883" i="1537"/>
  <c r="A3884" i="1537"/>
  <c r="K3884" i="1537"/>
  <c r="A3885" i="1537"/>
  <c r="K3885" i="1537"/>
  <c r="A3886" i="1537"/>
  <c r="K3886" i="1537"/>
  <c r="A3887" i="1537"/>
  <c r="K3887" i="1537"/>
  <c r="A3888" i="1537"/>
  <c r="K3888" i="1537"/>
  <c r="A3889" i="1537"/>
  <c r="K3889" i="1537"/>
  <c r="A3890" i="1537"/>
  <c r="K3890" i="1537"/>
  <c r="A3891" i="1537"/>
  <c r="K3891" i="1537"/>
  <c r="A3892" i="1537"/>
  <c r="K3892" i="1537"/>
  <c r="A3893" i="1537"/>
  <c r="K3893" i="1537"/>
  <c r="A3894" i="1537"/>
  <c r="K3894" i="1537"/>
  <c r="A3895" i="1537"/>
  <c r="K3895" i="1537"/>
  <c r="A3896" i="1537"/>
  <c r="K3896" i="1537"/>
  <c r="A3897" i="1537"/>
  <c r="K3897" i="1537"/>
  <c r="A3898" i="1537"/>
  <c r="K3898" i="1537"/>
  <c r="A3899" i="1537"/>
  <c r="K3899" i="1537"/>
  <c r="A3900" i="1537"/>
  <c r="K3900" i="1537"/>
  <c r="A3901" i="1537"/>
  <c r="K3901" i="1537"/>
  <c r="A3902" i="1537"/>
  <c r="K3902" i="1537"/>
  <c r="A3903" i="1537"/>
  <c r="K3903" i="1537"/>
  <c r="A3904" i="1537"/>
  <c r="K3904" i="1537"/>
  <c r="A3905" i="1537"/>
  <c r="K3905" i="1537"/>
  <c r="A3906" i="1537"/>
  <c r="K3906" i="1537"/>
  <c r="A3907" i="1537"/>
  <c r="K3907" i="1537"/>
  <c r="A3908" i="1537"/>
  <c r="K3908" i="1537"/>
  <c r="A3909" i="1537"/>
  <c r="K3909" i="1537"/>
  <c r="A3910" i="1537"/>
  <c r="K3910" i="1537"/>
  <c r="A3911" i="1537"/>
  <c r="K3911" i="1537"/>
  <c r="A3912" i="1537"/>
  <c r="K3912" i="1537"/>
  <c r="A3913" i="1537"/>
  <c r="K3913" i="1537"/>
  <c r="A3914" i="1537"/>
  <c r="K3914" i="1537"/>
  <c r="A3915" i="1537"/>
  <c r="K3915" i="1537"/>
  <c r="A3916" i="1537"/>
  <c r="K3916" i="1537"/>
  <c r="A3917" i="1537"/>
  <c r="K3917" i="1537"/>
  <c r="A3918" i="1537"/>
  <c r="K3918" i="1537"/>
  <c r="A3919" i="1537"/>
  <c r="K3919" i="1537"/>
  <c r="A3920" i="1537"/>
  <c r="K3920" i="1537"/>
  <c r="A3921" i="1537"/>
  <c r="K3921" i="1537"/>
  <c r="A3922" i="1537"/>
  <c r="K3922" i="1537"/>
  <c r="A3923" i="1537"/>
  <c r="K3923" i="1537"/>
  <c r="A3924" i="1537"/>
  <c r="K3924" i="1537"/>
  <c r="A3925" i="1537"/>
  <c r="K3925" i="1537"/>
  <c r="A3926" i="1537"/>
  <c r="K3926" i="1537"/>
  <c r="A3927" i="1537"/>
  <c r="K3927" i="1537"/>
  <c r="A3928" i="1537"/>
  <c r="K3928" i="1537"/>
  <c r="A3929" i="1537"/>
  <c r="K3929" i="1537"/>
  <c r="A3930" i="1537"/>
  <c r="K3930" i="1537"/>
  <c r="A3931" i="1537"/>
  <c r="K3931" i="1537"/>
  <c r="A3932" i="1537"/>
  <c r="K3932" i="1537"/>
  <c r="A3933" i="1537"/>
  <c r="K3933" i="1537"/>
  <c r="A3934" i="1537"/>
  <c r="K3934" i="1537"/>
  <c r="A3935" i="1537"/>
  <c r="K3935" i="1537"/>
  <c r="A3936" i="1537"/>
  <c r="K3936" i="1537"/>
  <c r="A3937" i="1537"/>
  <c r="K3937" i="1537"/>
  <c r="A3938" i="1537"/>
  <c r="K3938" i="1537"/>
  <c r="A3939" i="1537"/>
  <c r="K3939" i="1537"/>
  <c r="A3940" i="1537"/>
  <c r="K3940" i="1537"/>
  <c r="A3941" i="1537"/>
  <c r="K3941" i="1537"/>
  <c r="A3942" i="1537"/>
  <c r="K3942" i="1537"/>
  <c r="A3943" i="1537"/>
  <c r="K3943" i="1537"/>
  <c r="A3944" i="1537"/>
  <c r="K3944" i="1537"/>
  <c r="A3945" i="1537"/>
  <c r="K3945" i="1537"/>
  <c r="A3946" i="1537"/>
  <c r="K3946" i="1537"/>
  <c r="A3947" i="1537"/>
  <c r="K3947" i="1537"/>
  <c r="A3948" i="1537"/>
  <c r="K3948" i="1537"/>
  <c r="A3949" i="1537"/>
  <c r="K3949" i="1537"/>
  <c r="A3950" i="1537"/>
  <c r="K3950" i="1537"/>
  <c r="A3951" i="1537"/>
  <c r="K3951" i="1537"/>
  <c r="A3952" i="1537"/>
  <c r="K3952" i="1537"/>
  <c r="A3953" i="1537"/>
  <c r="K3953" i="1537"/>
  <c r="A3954" i="1537"/>
  <c r="K3954" i="1537"/>
  <c r="A3955" i="1537"/>
  <c r="K3955" i="1537"/>
  <c r="A3956" i="1537"/>
  <c r="K3956" i="1537"/>
  <c r="A3957" i="1537"/>
  <c r="K3957" i="1537"/>
  <c r="A3958" i="1537"/>
  <c r="K3958" i="1537"/>
  <c r="A3959" i="1537"/>
  <c r="K3959" i="1537"/>
  <c r="A3960" i="1537"/>
  <c r="K3960" i="1537"/>
  <c r="A3961" i="1537"/>
  <c r="K3961" i="1537"/>
  <c r="A3962" i="1537"/>
  <c r="K3962" i="1537"/>
  <c r="A3963" i="1537"/>
  <c r="K3963" i="1537"/>
  <c r="A3964" i="1537"/>
  <c r="K3964" i="1537"/>
  <c r="A3965" i="1537"/>
  <c r="K3965" i="1537"/>
  <c r="A3966" i="1537"/>
  <c r="K3966" i="1537"/>
  <c r="A3967" i="1537"/>
  <c r="K3967" i="1537"/>
  <c r="A3968" i="1537"/>
  <c r="K3968" i="1537"/>
  <c r="A3969" i="1537"/>
  <c r="K3969" i="1537"/>
  <c r="A3970" i="1537"/>
  <c r="K3970" i="1537"/>
  <c r="A3971" i="1537"/>
  <c r="K3971" i="1537"/>
  <c r="A3972" i="1537"/>
  <c r="K3972" i="1537"/>
  <c r="A3973" i="1537"/>
  <c r="K3973" i="1537"/>
  <c r="A3974" i="1537"/>
  <c r="K3974" i="1537"/>
  <c r="A3975" i="1537"/>
  <c r="K3975" i="1537"/>
  <c r="A3976" i="1537"/>
  <c r="K3976" i="1537"/>
  <c r="A3977" i="1537"/>
  <c r="K3977" i="1537"/>
  <c r="A3978" i="1537"/>
  <c r="K3978" i="1537"/>
  <c r="A3979" i="1537"/>
  <c r="K3979" i="1537"/>
  <c r="A3980" i="1537"/>
  <c r="K3980" i="1537"/>
  <c r="A3981" i="1537"/>
  <c r="K3981" i="1537"/>
  <c r="A3982" i="1537"/>
  <c r="K3982" i="1537"/>
  <c r="A3983" i="1537"/>
  <c r="K3983" i="1537"/>
  <c r="A3984" i="1537"/>
  <c r="K3984" i="1537"/>
  <c r="A3985" i="1537"/>
  <c r="K3985" i="1537"/>
  <c r="A3986" i="1537"/>
  <c r="K3986" i="1537"/>
  <c r="A3987" i="1537"/>
  <c r="K3987" i="1537"/>
  <c r="A3988" i="1537"/>
  <c r="K3988" i="1537"/>
  <c r="A3989" i="1537"/>
  <c r="K3989" i="1537"/>
  <c r="A3990" i="1537"/>
  <c r="K3990" i="1537"/>
  <c r="A3991" i="1537"/>
  <c r="K3991" i="1537"/>
  <c r="A3992" i="1537"/>
  <c r="K3992" i="1537"/>
  <c r="A3993" i="1537"/>
  <c r="K3993" i="1537"/>
  <c r="A3994" i="1537"/>
  <c r="K3994" i="1537"/>
  <c r="A3995" i="1537"/>
  <c r="K3995" i="1537"/>
  <c r="A3996" i="1537"/>
  <c r="K3996" i="1537"/>
  <c r="A3997" i="1537"/>
  <c r="K3997" i="1537"/>
  <c r="A3998" i="1537"/>
  <c r="K3998" i="1537"/>
  <c r="A3999" i="1537"/>
  <c r="K3999" i="1537"/>
  <c r="A4000" i="1537"/>
  <c r="K4000" i="1537"/>
  <c r="A4001" i="1537"/>
  <c r="K4001" i="1537"/>
  <c r="A4002" i="1537"/>
  <c r="K4002" i="1537"/>
  <c r="A4003" i="1537"/>
  <c r="K4003" i="1537"/>
  <c r="A4004" i="1537"/>
  <c r="K4004" i="1537"/>
  <c r="A4005" i="1537"/>
  <c r="K4005" i="1537"/>
  <c r="A4006" i="1537"/>
  <c r="K4006" i="1537"/>
  <c r="A4007" i="1537"/>
  <c r="K4007" i="1537"/>
  <c r="A4008" i="1537"/>
  <c r="K4008" i="1537"/>
  <c r="A4009" i="1537"/>
  <c r="K4009" i="1537"/>
  <c r="A4010" i="1537"/>
  <c r="K4010" i="1537"/>
  <c r="A4011" i="1537"/>
  <c r="K4011" i="1537"/>
  <c r="A4012" i="1537"/>
  <c r="K4012" i="1537"/>
  <c r="A4013" i="1537"/>
  <c r="K4013" i="1537"/>
  <c r="A4014" i="1537"/>
  <c r="K4014" i="1537"/>
  <c r="A4015" i="1537"/>
  <c r="K4015" i="1537"/>
  <c r="A4016" i="1537"/>
  <c r="K4016" i="1537"/>
  <c r="A4017" i="1537"/>
  <c r="K4017" i="1537"/>
  <c r="A4018" i="1537"/>
  <c r="K4018" i="1537"/>
  <c r="A4019" i="1537"/>
  <c r="K4019" i="1537"/>
  <c r="A4020" i="1537"/>
  <c r="K4020" i="1537"/>
  <c r="A4021" i="1537"/>
  <c r="K4021" i="1537"/>
  <c r="A4022" i="1537"/>
  <c r="K4022" i="1537"/>
  <c r="A4023" i="1537"/>
  <c r="K4023" i="1537"/>
  <c r="A4024" i="1537"/>
  <c r="K4024" i="1537"/>
  <c r="A4025" i="1537"/>
  <c r="K4025" i="1537"/>
  <c r="A4026" i="1537"/>
  <c r="K4026" i="1537"/>
  <c r="A4027" i="1537"/>
  <c r="K4027" i="1537"/>
  <c r="A4028" i="1537"/>
  <c r="K4028" i="1537"/>
  <c r="A4029" i="1537"/>
  <c r="K4029" i="1537"/>
  <c r="A4030" i="1537"/>
  <c r="K4030" i="1537"/>
  <c r="A4031" i="1537"/>
  <c r="K4031" i="1537"/>
  <c r="A4032" i="1537"/>
  <c r="K4032" i="1537"/>
  <c r="A4033" i="1537"/>
  <c r="K4033" i="1537"/>
  <c r="A4034" i="1537"/>
  <c r="K4034" i="1537"/>
  <c r="A4035" i="1537"/>
  <c r="K4035" i="1537"/>
  <c r="A4036" i="1537"/>
  <c r="K4036" i="1537"/>
  <c r="A4037" i="1537"/>
  <c r="K4037" i="1537"/>
  <c r="A4038" i="1537"/>
  <c r="K4038" i="1537"/>
  <c r="A4039" i="1537"/>
  <c r="K4039" i="1537"/>
  <c r="A4040" i="1537"/>
  <c r="K4040" i="1537"/>
  <c r="A4041" i="1537"/>
  <c r="K4041" i="1537"/>
  <c r="A4042" i="1537"/>
  <c r="K4042" i="1537"/>
  <c r="A4043" i="1537"/>
  <c r="K4043" i="1537"/>
  <c r="A4044" i="1537"/>
  <c r="K4044" i="1537"/>
  <c r="A4045" i="1537"/>
  <c r="K4045" i="1537"/>
  <c r="A4046" i="1537"/>
  <c r="K4046" i="1537"/>
  <c r="A4047" i="1537"/>
  <c r="K4047" i="1537"/>
  <c r="A4048" i="1537"/>
  <c r="K4048" i="1537"/>
  <c r="A4049" i="1537"/>
  <c r="K4049" i="1537"/>
  <c r="A4050" i="1537"/>
  <c r="K4050" i="1537"/>
  <c r="A4051" i="1537"/>
  <c r="K4051" i="1537"/>
  <c r="A4052" i="1537"/>
  <c r="K4052" i="1537"/>
  <c r="A4053" i="1537"/>
  <c r="K4053" i="1537"/>
  <c r="A4054" i="1537"/>
  <c r="K4054" i="1537"/>
  <c r="A4055" i="1537"/>
  <c r="K4055" i="1537"/>
  <c r="A4056" i="1537"/>
  <c r="K4056" i="1537"/>
  <c r="A4057" i="1537"/>
  <c r="K4057" i="1537"/>
  <c r="A4058" i="1537"/>
  <c r="K4058" i="1537"/>
  <c r="A4059" i="1537"/>
  <c r="K4059" i="1537"/>
  <c r="A4060" i="1537"/>
  <c r="K4060" i="1537"/>
  <c r="A4061" i="1537"/>
  <c r="K4061" i="1537"/>
  <c r="A4062" i="1537"/>
  <c r="K4062" i="1537"/>
  <c r="A4063" i="1537"/>
  <c r="K4063" i="1537"/>
  <c r="A4064" i="1537"/>
  <c r="K4064" i="1537"/>
  <c r="A4065" i="1537"/>
  <c r="K4065" i="1537"/>
  <c r="A4066" i="1537"/>
  <c r="K4066" i="1537"/>
  <c r="A4067" i="1537"/>
  <c r="K4067" i="1537"/>
  <c r="A4068" i="1537"/>
  <c r="K4068" i="1537"/>
  <c r="A4069" i="1537"/>
  <c r="K4069" i="1537"/>
  <c r="A4070" i="1537"/>
  <c r="K4070" i="1537"/>
  <c r="A4071" i="1537"/>
  <c r="K4071" i="1537"/>
  <c r="A4072" i="1537"/>
  <c r="K4072" i="1537"/>
  <c r="A4073" i="1537"/>
  <c r="K4073" i="1537"/>
  <c r="A4074" i="1537"/>
  <c r="K4074" i="1537"/>
  <c r="A4075" i="1537"/>
  <c r="K4075" i="1537"/>
  <c r="A4076" i="1537"/>
  <c r="K4076" i="1537"/>
  <c r="A4077" i="1537"/>
  <c r="K4077" i="1537"/>
  <c r="A4078" i="1537"/>
  <c r="K4078" i="1537"/>
  <c r="A4079" i="1537"/>
  <c r="K4079" i="1537"/>
  <c r="A4080" i="1537"/>
  <c r="K4080" i="1537"/>
  <c r="A4081" i="1537"/>
  <c r="K4081" i="1537"/>
  <c r="A4082" i="1537"/>
  <c r="K4082" i="1537"/>
  <c r="A4083" i="1537"/>
  <c r="K4083" i="1537"/>
  <c r="A4084" i="1537"/>
  <c r="K4084" i="1537"/>
  <c r="A4085" i="1537"/>
  <c r="K4085" i="1537"/>
  <c r="A4086" i="1537"/>
  <c r="K4086" i="1537"/>
  <c r="A4087" i="1537"/>
  <c r="K4087" i="1537"/>
  <c r="A4088" i="1537"/>
  <c r="K4088" i="1537"/>
  <c r="A4089" i="1537"/>
  <c r="K4089" i="1537"/>
  <c r="A4090" i="1537"/>
  <c r="K4090" i="1537"/>
  <c r="A4091" i="1537"/>
  <c r="K4091" i="1537"/>
  <c r="A4092" i="1537"/>
  <c r="K4092" i="1537"/>
  <c r="A4093" i="1537"/>
  <c r="K4093" i="1537"/>
  <c r="A4094" i="1537"/>
  <c r="K4094" i="1537"/>
  <c r="A4095" i="1537"/>
  <c r="K4095" i="1537"/>
  <c r="A4096" i="1537"/>
  <c r="K4096" i="1537"/>
  <c r="A4097" i="1537"/>
  <c r="K4097" i="1537"/>
  <c r="A4098" i="1537"/>
  <c r="K4098" i="1537"/>
  <c r="A4099" i="1537"/>
  <c r="K4099" i="1537"/>
  <c r="A4100" i="1537"/>
  <c r="K4100" i="1537"/>
  <c r="A4101" i="1537"/>
  <c r="K4101" i="1537"/>
  <c r="A4102" i="1537"/>
  <c r="K4102" i="1537"/>
  <c r="A4103" i="1537"/>
  <c r="K4103" i="1537"/>
  <c r="A4104" i="1537"/>
  <c r="K4104" i="1537"/>
  <c r="A4105" i="1537"/>
  <c r="K4105" i="1537"/>
  <c r="A4106" i="1537"/>
  <c r="K4106" i="1537"/>
  <c r="A4107" i="1537"/>
  <c r="K4107" i="1537"/>
  <c r="A4108" i="1537"/>
  <c r="K4108" i="1537"/>
  <c r="A4109" i="1537"/>
  <c r="K4109" i="1537"/>
  <c r="A4110" i="1537"/>
  <c r="K4110" i="1537"/>
  <c r="A4111" i="1537"/>
  <c r="K4111" i="1537"/>
  <c r="A4112" i="1537"/>
  <c r="K4112" i="1537"/>
  <c r="A4113" i="1537"/>
  <c r="K4113" i="1537"/>
  <c r="A4114" i="1537"/>
  <c r="K4114" i="1537"/>
  <c r="A4115" i="1537"/>
  <c r="K4115" i="1537"/>
  <c r="A4116" i="1537"/>
  <c r="K4116" i="1537"/>
  <c r="A4117" i="1537"/>
  <c r="K4117" i="1537"/>
  <c r="A4118" i="1537"/>
  <c r="K4118" i="1537"/>
  <c r="A4119" i="1537"/>
  <c r="K4119" i="1537"/>
  <c r="A4120" i="1537"/>
  <c r="K4120" i="1537"/>
  <c r="A4121" i="1537"/>
  <c r="K4121" i="1537"/>
  <c r="A4122" i="1537"/>
  <c r="K4122" i="1537"/>
  <c r="A4123" i="1537"/>
  <c r="K4123" i="1537"/>
  <c r="A4124" i="1537"/>
  <c r="K4124" i="1537"/>
  <c r="A4125" i="1537"/>
  <c r="K4125" i="1537"/>
  <c r="A4126" i="1537"/>
  <c r="K4126" i="1537"/>
  <c r="A4127" i="1537"/>
  <c r="K4127" i="1537"/>
  <c r="A4128" i="1537"/>
  <c r="K4128" i="1537"/>
  <c r="A4129" i="1537"/>
  <c r="K4129" i="1537"/>
  <c r="A4130" i="1537"/>
  <c r="K4130" i="1537"/>
  <c r="A4131" i="1537"/>
  <c r="K4131" i="1537"/>
  <c r="A4132" i="1537"/>
  <c r="K4132" i="1537"/>
  <c r="A4133" i="1537"/>
  <c r="K4133" i="1537"/>
  <c r="A4134" i="1537"/>
  <c r="K4134" i="1537"/>
  <c r="A4135" i="1537"/>
  <c r="K4135" i="1537"/>
  <c r="A4136" i="1537"/>
  <c r="K4136" i="1537"/>
  <c r="A4137" i="1537"/>
  <c r="K4137" i="1537"/>
  <c r="A4138" i="1537"/>
  <c r="K4138" i="1537"/>
  <c r="A4139" i="1537"/>
  <c r="K4139" i="1537"/>
  <c r="A4140" i="1537"/>
  <c r="K4140" i="1537"/>
  <c r="A4141" i="1537"/>
  <c r="K4141" i="1537"/>
  <c r="A4142" i="1537"/>
  <c r="K4142" i="1537"/>
  <c r="A4143" i="1537"/>
  <c r="K4143" i="1537"/>
  <c r="A4144" i="1537"/>
  <c r="K4144" i="1537"/>
  <c r="A4145" i="1537"/>
  <c r="K4145" i="1537"/>
  <c r="A4146" i="1537"/>
  <c r="K4146" i="1537"/>
  <c r="A4147" i="1537"/>
  <c r="K4147" i="1537"/>
  <c r="A4148" i="1537"/>
  <c r="K4148" i="1537"/>
  <c r="A4149" i="1537"/>
  <c r="K4149" i="1537"/>
  <c r="A4150" i="1537"/>
  <c r="K4150" i="1537"/>
  <c r="A4151" i="1537"/>
  <c r="K4151" i="1537"/>
  <c r="A4152" i="1537"/>
  <c r="K4152" i="1537"/>
  <c r="A4153" i="1537"/>
  <c r="K4153" i="1537"/>
  <c r="A4154" i="1537"/>
  <c r="K4154" i="1537"/>
  <c r="A4155" i="1537"/>
  <c r="K4155" i="1537"/>
  <c r="A4156" i="1537"/>
  <c r="K4156" i="1537"/>
  <c r="A4157" i="1537"/>
  <c r="K4157" i="1537"/>
  <c r="A4158" i="1537"/>
  <c r="K4158" i="1537"/>
  <c r="A4159" i="1537"/>
  <c r="K4159" i="1537"/>
  <c r="A4160" i="1537"/>
  <c r="K4160" i="1537"/>
  <c r="A4161" i="1537"/>
  <c r="K4161" i="1537"/>
  <c r="A4162" i="1537"/>
  <c r="K4162" i="1537"/>
  <c r="A4163" i="1537"/>
  <c r="K4163" i="1537"/>
  <c r="A4164" i="1537"/>
  <c r="K4164" i="1537"/>
  <c r="A4165" i="1537"/>
  <c r="K4165" i="1537"/>
  <c r="A4166" i="1537"/>
  <c r="K4166" i="1537"/>
  <c r="A4167" i="1537"/>
  <c r="K4167" i="1537"/>
  <c r="A4168" i="1537"/>
  <c r="K4168" i="1537"/>
  <c r="A4169" i="1537"/>
  <c r="K4169" i="1537"/>
  <c r="A4170" i="1537"/>
  <c r="K4170" i="1537"/>
  <c r="A4171" i="1537"/>
  <c r="K4171" i="1537"/>
  <c r="A4172" i="1537"/>
  <c r="K4172" i="1537"/>
  <c r="A4173" i="1537"/>
  <c r="K4173" i="1537"/>
  <c r="A4174" i="1537"/>
  <c r="K4174" i="1537"/>
  <c r="A4175" i="1537"/>
  <c r="K4175" i="1537"/>
  <c r="A4176" i="1537"/>
  <c r="K4176" i="1537"/>
  <c r="A4177" i="1537"/>
  <c r="K4177" i="1537"/>
  <c r="A4178" i="1537"/>
  <c r="K4178" i="1537"/>
  <c r="A4179" i="1537"/>
  <c r="K4179" i="1537"/>
  <c r="A4180" i="1537"/>
  <c r="K4180" i="1537"/>
  <c r="A4181" i="1537"/>
  <c r="K4181" i="1537"/>
  <c r="A4182" i="1537"/>
  <c r="K4182" i="1537"/>
  <c r="A4183" i="1537"/>
  <c r="K4183" i="1537"/>
  <c r="A4184" i="1537"/>
  <c r="K4184" i="1537"/>
  <c r="A4185" i="1537"/>
  <c r="K4185" i="1537"/>
  <c r="A4186" i="1537"/>
  <c r="K4186" i="1537"/>
  <c r="A4187" i="1537"/>
  <c r="K4187" i="1537"/>
  <c r="A4188" i="1537"/>
  <c r="K4188" i="1537"/>
  <c r="A4189" i="1537"/>
  <c r="K4189" i="1537"/>
  <c r="A4190" i="1537"/>
  <c r="K4190" i="1537"/>
  <c r="A4191" i="1537"/>
  <c r="K4191" i="1537"/>
  <c r="A4192" i="1537"/>
  <c r="K4192" i="1537"/>
  <c r="A4193" i="1537"/>
  <c r="K4193" i="1537"/>
  <c r="A4194" i="1537"/>
  <c r="K4194" i="1537"/>
  <c r="A4195" i="1537"/>
  <c r="K4195" i="1537"/>
  <c r="A4196" i="1537"/>
  <c r="K4196" i="1537"/>
  <c r="A4197" i="1537"/>
  <c r="K4197" i="1537"/>
  <c r="A4198" i="1537"/>
  <c r="K4198" i="1537"/>
  <c r="A4199" i="1537"/>
  <c r="K4199" i="1537"/>
  <c r="A4200" i="1537"/>
  <c r="K4200" i="1537"/>
  <c r="A4201" i="1537"/>
  <c r="K4201" i="1537"/>
  <c r="A4202" i="1537"/>
  <c r="K4202" i="1537"/>
  <c r="A4203" i="1537"/>
  <c r="K4203" i="1537"/>
  <c r="A4204" i="1537"/>
  <c r="K4204" i="1537"/>
  <c r="A4205" i="1537"/>
  <c r="K4205" i="1537"/>
  <c r="A4206" i="1537"/>
  <c r="K4206" i="1537"/>
  <c r="A4207" i="1537"/>
  <c r="K4207" i="1537"/>
  <c r="A4208" i="1537"/>
  <c r="K4208" i="1537"/>
  <c r="A4209" i="1537"/>
  <c r="K4209" i="1537"/>
  <c r="A4210" i="1537"/>
  <c r="K4210" i="1537"/>
  <c r="A4211" i="1537"/>
  <c r="K4211" i="1537"/>
  <c r="A4212" i="1537"/>
  <c r="K4212" i="1537"/>
  <c r="A4213" i="1537"/>
  <c r="K4213" i="1537"/>
  <c r="A4214" i="1537"/>
  <c r="K4214" i="1537"/>
  <c r="A4215" i="1537"/>
  <c r="K4215" i="1537"/>
  <c r="A4216" i="1537"/>
  <c r="K4216" i="1537"/>
  <c r="A4217" i="1537"/>
  <c r="K4217" i="1537"/>
  <c r="A4218" i="1537"/>
  <c r="K4218" i="1537"/>
  <c r="A4219" i="1537"/>
  <c r="K4219" i="1537"/>
  <c r="A4220" i="1537"/>
  <c r="K4220" i="1537"/>
  <c r="A4221" i="1537"/>
  <c r="K4221" i="1537"/>
  <c r="A4222" i="1537"/>
  <c r="K4222" i="1537"/>
  <c r="A4223" i="1537"/>
  <c r="K4223" i="1537"/>
  <c r="A4224" i="1537"/>
  <c r="K4224" i="1537"/>
  <c r="A4225" i="1537"/>
  <c r="K4225" i="1537"/>
  <c r="A4226" i="1537"/>
  <c r="K4226" i="1537"/>
  <c r="A4227" i="1537"/>
  <c r="K4227" i="1537"/>
  <c r="A4228" i="1537"/>
  <c r="K4228" i="1537"/>
  <c r="A4229" i="1537"/>
  <c r="K4229" i="1537"/>
  <c r="A4230" i="1537"/>
  <c r="K4230" i="1537"/>
  <c r="A4231" i="1537"/>
  <c r="K4231" i="1537"/>
  <c r="A4232" i="1537"/>
  <c r="K4232" i="1537"/>
  <c r="A4233" i="1537"/>
  <c r="K4233" i="1537"/>
  <c r="A4234" i="1537"/>
  <c r="K4234" i="1537"/>
  <c r="A4235" i="1537"/>
  <c r="K4235" i="1537"/>
  <c r="A4236" i="1537"/>
  <c r="K4236" i="1537"/>
  <c r="A4237" i="1537"/>
  <c r="K4237" i="1537"/>
  <c r="A4238" i="1537"/>
  <c r="K4238" i="1537"/>
  <c r="A4239" i="1537"/>
  <c r="K4239" i="1537"/>
  <c r="A4240" i="1537"/>
  <c r="K4240" i="1537"/>
  <c r="A4241" i="1537"/>
  <c r="K4241" i="1537"/>
  <c r="A4242" i="1537"/>
  <c r="K4242" i="1537"/>
  <c r="A4243" i="1537"/>
  <c r="K4243" i="1537"/>
  <c r="A4244" i="1537"/>
  <c r="K4244" i="1537"/>
  <c r="A4245" i="1537"/>
  <c r="K4245" i="1537"/>
  <c r="A4246" i="1537"/>
  <c r="K4246" i="1537"/>
  <c r="A4247" i="1537"/>
  <c r="K4247" i="1537"/>
  <c r="A4248" i="1537"/>
  <c r="K4248" i="1537"/>
  <c r="A4249" i="1537"/>
  <c r="K4249" i="1537"/>
  <c r="A4250" i="1537"/>
  <c r="K4250" i="1537"/>
  <c r="A4251" i="1537"/>
  <c r="K4251" i="1537"/>
  <c r="A4252" i="1537"/>
  <c r="K4252" i="1537"/>
  <c r="A4253" i="1537"/>
  <c r="K4253" i="1537"/>
  <c r="A4254" i="1537"/>
  <c r="K4254" i="1537"/>
  <c r="A4255" i="1537"/>
  <c r="K4255" i="1537"/>
  <c r="A4256" i="1537"/>
  <c r="K4256" i="1537"/>
  <c r="A4257" i="1537"/>
  <c r="K4257" i="1537"/>
  <c r="A4258" i="1537"/>
  <c r="K4258" i="1537"/>
  <c r="A4259" i="1537"/>
  <c r="K4259" i="1537"/>
  <c r="A4260" i="1537"/>
  <c r="K4260" i="1537"/>
  <c r="A4261" i="1537"/>
  <c r="K4261" i="1537"/>
  <c r="A4262" i="1537"/>
  <c r="K4262" i="1537"/>
  <c r="A4263" i="1537"/>
  <c r="K4263" i="1537"/>
  <c r="A4264" i="1537"/>
  <c r="K4264" i="1537"/>
  <c r="A4265" i="1537"/>
  <c r="K4265" i="1537"/>
  <c r="A4266" i="1537"/>
  <c r="K4266" i="1537"/>
  <c r="A4267" i="1537"/>
  <c r="K4267" i="1537"/>
  <c r="A4268" i="1537"/>
  <c r="K4268" i="1537"/>
  <c r="A4269" i="1537"/>
  <c r="K4269" i="1537"/>
  <c r="A4270" i="1537"/>
  <c r="K4270" i="1537"/>
  <c r="A4271" i="1537"/>
  <c r="K4271" i="1537"/>
  <c r="A4272" i="1537"/>
  <c r="K4272" i="1537"/>
  <c r="A4273" i="1537"/>
  <c r="K4273" i="1537"/>
  <c r="A4274" i="1537"/>
  <c r="K4274" i="1537"/>
  <c r="A4275" i="1537"/>
  <c r="K4275" i="1537"/>
  <c r="A4276" i="1537"/>
  <c r="K4276" i="1537"/>
  <c r="A4277" i="1537"/>
  <c r="K4277" i="1537"/>
  <c r="A4278" i="1537"/>
  <c r="K4278" i="1537"/>
  <c r="A4279" i="1537"/>
  <c r="K4279" i="1537"/>
  <c r="A4280" i="1537"/>
  <c r="K4280" i="1537"/>
  <c r="A4281" i="1537"/>
  <c r="K4281" i="1537"/>
  <c r="A4282" i="1537"/>
  <c r="K4282" i="1537"/>
  <c r="A4283" i="1537"/>
  <c r="K4283" i="1537"/>
  <c r="A4284" i="1537"/>
  <c r="K4284" i="1537"/>
  <c r="A4285" i="1537"/>
  <c r="K4285" i="1537"/>
  <c r="A4286" i="1537"/>
  <c r="K4286" i="1537"/>
  <c r="A4287" i="1537"/>
  <c r="K4287" i="1537"/>
  <c r="A4288" i="1537"/>
  <c r="K4288" i="1537"/>
  <c r="A4289" i="1537"/>
  <c r="K4289" i="1537"/>
  <c r="A4290" i="1537"/>
  <c r="K4290" i="1537"/>
  <c r="A4291" i="1537"/>
  <c r="K4291" i="1537"/>
  <c r="A4292" i="1537"/>
  <c r="K4292" i="1537"/>
  <c r="A4293" i="1537"/>
  <c r="K4293" i="1537"/>
  <c r="A4294" i="1537"/>
  <c r="K4294" i="1537"/>
  <c r="A4295" i="1537"/>
  <c r="K4295" i="1537"/>
  <c r="A4296" i="1537"/>
  <c r="K4296" i="1537"/>
  <c r="A4297" i="1537"/>
  <c r="K4297" i="1537"/>
  <c r="A4298" i="1537"/>
  <c r="K4298" i="1537"/>
  <c r="A4299" i="1537"/>
  <c r="K4299" i="1537"/>
  <c r="A4300" i="1537"/>
  <c r="K4300" i="1537"/>
  <c r="A4301" i="1537"/>
  <c r="K4301" i="1537"/>
  <c r="A4302" i="1537"/>
  <c r="K4302" i="1537"/>
  <c r="A4303" i="1537"/>
  <c r="K4303" i="1537"/>
  <c r="A4304" i="1537"/>
  <c r="K4304" i="1537"/>
  <c r="A4305" i="1537"/>
  <c r="K4305" i="1537"/>
  <c r="A4306" i="1537"/>
  <c r="K4306" i="1537"/>
  <c r="A4307" i="1537"/>
  <c r="K4307" i="1537"/>
  <c r="A4308" i="1537"/>
  <c r="K4308" i="1537"/>
  <c r="A4309" i="1537"/>
  <c r="K4309" i="1537"/>
  <c r="A4310" i="1537"/>
  <c r="K4310" i="1537"/>
  <c r="A4311" i="1537"/>
  <c r="K4311" i="1537"/>
  <c r="A4312" i="1537"/>
  <c r="K4312" i="1537"/>
  <c r="A4313" i="1537"/>
  <c r="K4313" i="1537"/>
  <c r="A4314" i="1537"/>
  <c r="K4314" i="1537"/>
  <c r="A4315" i="1537"/>
  <c r="K4315" i="1537"/>
  <c r="A4316" i="1537"/>
  <c r="K4316" i="1537"/>
  <c r="A4317" i="1537"/>
  <c r="K4317" i="1537"/>
  <c r="A4318" i="1537"/>
  <c r="K4318" i="1537"/>
  <c r="A4319" i="1537"/>
  <c r="K4319" i="1537"/>
  <c r="A4320" i="1537"/>
  <c r="K4320" i="1537"/>
  <c r="A4321" i="1537"/>
  <c r="K4321" i="1537"/>
  <c r="A4322" i="1537"/>
  <c r="K4322" i="1537"/>
  <c r="A4323" i="1537"/>
  <c r="K4323" i="1537"/>
  <c r="A4324" i="1537"/>
  <c r="K4324" i="1537"/>
  <c r="A4325" i="1537"/>
  <c r="K4325" i="1537"/>
  <c r="A4326" i="1537"/>
  <c r="K4326" i="1537"/>
  <c r="A4327" i="1537"/>
  <c r="K4327" i="1537"/>
  <c r="A4328" i="1537"/>
  <c r="K4328" i="1537"/>
  <c r="A4329" i="1537"/>
  <c r="K4329" i="1537"/>
  <c r="A4330" i="1537"/>
  <c r="K4330" i="1537"/>
  <c r="A4331" i="1537"/>
  <c r="K4331" i="1537"/>
  <c r="A4332" i="1537"/>
  <c r="K4332" i="1537"/>
  <c r="A4333" i="1537"/>
  <c r="K4333" i="1537"/>
  <c r="A4334" i="1537"/>
  <c r="K4334" i="1537"/>
  <c r="A4335" i="1537"/>
  <c r="K4335" i="1537"/>
  <c r="A4336" i="1537"/>
  <c r="K4336" i="1537"/>
  <c r="A4337" i="1537"/>
  <c r="K4337" i="1537"/>
  <c r="A4338" i="1537"/>
  <c r="K4338" i="1537"/>
  <c r="A4339" i="1537"/>
  <c r="K4339" i="1537"/>
  <c r="A4340" i="1537"/>
  <c r="K4340" i="1537"/>
  <c r="A4341" i="1537"/>
  <c r="K4341" i="1537"/>
  <c r="A4342" i="1537"/>
  <c r="K4342" i="1537"/>
  <c r="A4343" i="1537"/>
  <c r="K4343" i="1537"/>
  <c r="A4344" i="1537"/>
  <c r="K4344" i="1537"/>
  <c r="A4345" i="1537"/>
  <c r="K4345" i="1537"/>
  <c r="A4346" i="1537"/>
  <c r="K4346" i="1537"/>
  <c r="A4347" i="1537"/>
  <c r="K4347" i="1537"/>
  <c r="A4348" i="1537"/>
  <c r="K4348" i="1537"/>
  <c r="A4349" i="1537"/>
  <c r="K4349" i="1537"/>
  <c r="A4350" i="1537"/>
  <c r="K4350" i="1537"/>
  <c r="A4351" i="1537"/>
  <c r="K4351" i="1537"/>
  <c r="A4352" i="1537"/>
  <c r="K4352" i="1537"/>
  <c r="A4353" i="1537"/>
  <c r="K4353" i="1537"/>
  <c r="A4354" i="1537"/>
  <c r="K4354" i="1537"/>
  <c r="A4355" i="1537"/>
  <c r="K4355" i="1537"/>
  <c r="A4356" i="1537"/>
  <c r="K4356" i="1537"/>
  <c r="A4357" i="1537"/>
  <c r="K4357" i="1537"/>
  <c r="A4358" i="1537"/>
  <c r="K4358" i="1537"/>
  <c r="A4359" i="1537"/>
  <c r="K4359" i="1537"/>
  <c r="A4360" i="1537"/>
  <c r="K4360" i="1537"/>
  <c r="A4361" i="1537"/>
  <c r="K4361" i="1537"/>
  <c r="A4362" i="1537"/>
  <c r="K4362" i="1537"/>
  <c r="A4363" i="1537"/>
  <c r="K4363" i="1537"/>
  <c r="A4364" i="1537"/>
  <c r="K4364" i="1537"/>
  <c r="A4365" i="1537"/>
  <c r="K4365" i="1537"/>
  <c r="A4366" i="1537"/>
  <c r="K4366" i="1537"/>
  <c r="A4367" i="1537"/>
  <c r="K4367" i="1537"/>
  <c r="A4368" i="1537"/>
  <c r="K4368" i="1537"/>
  <c r="A4369" i="1537"/>
  <c r="K4369" i="1537"/>
  <c r="A4370" i="1537"/>
  <c r="K4370" i="1537"/>
  <c r="A4371" i="1537"/>
  <c r="K4371" i="1537"/>
  <c r="A4372" i="1537"/>
  <c r="K4372" i="1537"/>
  <c r="A4373" i="1537"/>
  <c r="K4373" i="1537"/>
  <c r="A4374" i="1537"/>
  <c r="K4374" i="1537"/>
  <c r="A4375" i="1537"/>
  <c r="K4375" i="1537"/>
  <c r="A4376" i="1537"/>
  <c r="K4376" i="1537"/>
  <c r="A4377" i="1537"/>
  <c r="K4377" i="1537"/>
  <c r="A4378" i="1537"/>
  <c r="K4378" i="1537"/>
  <c r="A4379" i="1537"/>
  <c r="K4379" i="1537"/>
  <c r="A4380" i="1537"/>
  <c r="K4380" i="1537"/>
  <c r="A4381" i="1537"/>
  <c r="K4381" i="1537"/>
  <c r="A4382" i="1537"/>
  <c r="K4382" i="1537"/>
  <c r="A4383" i="1537"/>
  <c r="K4383" i="1537"/>
  <c r="A4384" i="1537"/>
  <c r="K4384" i="1537"/>
  <c r="A4385" i="1537"/>
  <c r="K4385" i="1537"/>
  <c r="A4386" i="1537"/>
  <c r="K4386" i="1537"/>
  <c r="A4387" i="1537"/>
  <c r="K4387" i="1537"/>
  <c r="A4388" i="1537"/>
  <c r="K4388" i="1537"/>
  <c r="A4389" i="1537"/>
  <c r="K4389" i="1537"/>
  <c r="A4390" i="1537"/>
  <c r="K4390" i="1537"/>
  <c r="A4391" i="1537"/>
  <c r="K4391" i="1537"/>
  <c r="A4392" i="1537"/>
  <c r="K4392" i="1537"/>
  <c r="A4393" i="1537"/>
  <c r="K4393" i="1537"/>
  <c r="A4394" i="1537"/>
  <c r="K4394" i="1537"/>
  <c r="A4395" i="1537"/>
  <c r="K4395" i="1537"/>
  <c r="A4396" i="1537"/>
  <c r="K4396" i="1537"/>
  <c r="A4397" i="1537"/>
  <c r="K4397" i="1537"/>
  <c r="A4398" i="1537"/>
  <c r="K4398" i="1537"/>
  <c r="A4399" i="1537"/>
  <c r="K4399" i="1537"/>
  <c r="A4400" i="1537"/>
  <c r="K4400" i="1537"/>
  <c r="A4401" i="1537"/>
  <c r="K4401" i="1537"/>
  <c r="A4402" i="1537"/>
  <c r="K4402" i="1537"/>
  <c r="A4403" i="1537"/>
  <c r="K4403" i="1537"/>
  <c r="A4404" i="1537"/>
  <c r="K4404" i="1537"/>
  <c r="A4405" i="1537"/>
  <c r="K4405" i="1537"/>
  <c r="A4406" i="1537"/>
  <c r="K4406" i="1537"/>
  <c r="A4407" i="1537"/>
  <c r="K4407" i="1537"/>
  <c r="A4408" i="1537"/>
  <c r="K4408" i="1537"/>
  <c r="A4409" i="1537"/>
  <c r="K4409" i="1537"/>
  <c r="A4410" i="1537"/>
  <c r="K4410" i="1537"/>
  <c r="A4411" i="1537"/>
  <c r="K4411" i="1537"/>
  <c r="A4412" i="1537"/>
  <c r="K4412" i="1537"/>
  <c r="A4413" i="1537"/>
  <c r="K4413" i="1537"/>
  <c r="A4414" i="1537"/>
  <c r="K4414" i="1537"/>
  <c r="A4415" i="1537"/>
  <c r="K4415" i="1537"/>
  <c r="A4416" i="1537"/>
  <c r="K4416" i="1537"/>
  <c r="A4417" i="1537"/>
  <c r="K4417" i="1537"/>
  <c r="A4418" i="1537"/>
  <c r="K4418" i="1537"/>
  <c r="A4419" i="1537"/>
  <c r="K4419" i="1537"/>
  <c r="A4420" i="1537"/>
  <c r="K4420" i="1537"/>
  <c r="A4421" i="1537"/>
  <c r="K4421" i="1537"/>
  <c r="A4422" i="1537"/>
  <c r="K4422" i="1537"/>
  <c r="A4423" i="1537"/>
  <c r="K4423" i="1537"/>
  <c r="A4424" i="1537"/>
  <c r="K4424" i="1537"/>
  <c r="A4425" i="1537"/>
  <c r="K4425" i="1537"/>
  <c r="A4426" i="1537"/>
  <c r="K4426" i="1537"/>
  <c r="A4427" i="1537"/>
  <c r="K4427" i="1537"/>
  <c r="A4428" i="1537"/>
  <c r="K4428" i="1537"/>
  <c r="A4429" i="1537"/>
  <c r="K4429" i="1537"/>
  <c r="A4430" i="1537"/>
  <c r="K4430" i="1537"/>
  <c r="A4431" i="1537"/>
  <c r="K4431" i="1537"/>
  <c r="A4432" i="1537"/>
  <c r="K4432" i="1537"/>
  <c r="A4433" i="1537"/>
  <c r="K4433" i="1537"/>
  <c r="A4434" i="1537"/>
  <c r="K4434" i="1537"/>
  <c r="A4435" i="1537"/>
  <c r="K4435" i="1537"/>
  <c r="A4436" i="1537"/>
  <c r="K4436" i="1537"/>
  <c r="A4437" i="1537"/>
  <c r="K4437" i="1537"/>
  <c r="A4438" i="1537"/>
  <c r="K4438" i="1537"/>
  <c r="A4439" i="1537"/>
  <c r="K4439" i="1537"/>
  <c r="A4440" i="1537"/>
  <c r="K4440" i="1537"/>
  <c r="A4441" i="1537"/>
  <c r="K4441" i="1537"/>
  <c r="A4442" i="1537"/>
  <c r="K4442" i="1537"/>
  <c r="A4443" i="1537"/>
  <c r="K4443" i="1537"/>
  <c r="A4444" i="1537"/>
  <c r="K4444" i="1537"/>
  <c r="A4445" i="1537"/>
  <c r="K4445" i="1537"/>
  <c r="A4446" i="1537"/>
  <c r="K4446" i="1537"/>
  <c r="A4447" i="1537"/>
  <c r="K4447" i="1537"/>
  <c r="A4448" i="1537"/>
  <c r="K4448" i="1537"/>
  <c r="A4449" i="1537"/>
  <c r="K4449" i="1537"/>
  <c r="A4450" i="1537"/>
  <c r="K4450" i="1537"/>
  <c r="A4451" i="1537"/>
  <c r="K4451" i="1537"/>
  <c r="A4452" i="1537"/>
  <c r="K4452" i="1537"/>
  <c r="A4453" i="1537"/>
  <c r="K4453" i="1537"/>
  <c r="A4454" i="1537"/>
  <c r="K4454" i="1537"/>
  <c r="A4455" i="1537"/>
  <c r="K4455" i="1537"/>
  <c r="A4456" i="1537"/>
  <c r="K4456" i="1537"/>
  <c r="A4457" i="1537"/>
  <c r="K4457" i="1537"/>
  <c r="A4458" i="1537"/>
  <c r="K4458" i="1537"/>
  <c r="A4459" i="1537"/>
  <c r="K4459" i="1537"/>
  <c r="A4460" i="1537"/>
  <c r="K4460" i="1537"/>
  <c r="A4461" i="1537"/>
  <c r="K4461" i="1537"/>
  <c r="A4462" i="1537"/>
  <c r="K4462" i="1537"/>
  <c r="A4463" i="1537"/>
  <c r="K4463" i="1537"/>
  <c r="A4464" i="1537"/>
  <c r="K4464" i="1537"/>
  <c r="A4465" i="1537"/>
  <c r="K4465" i="1537"/>
  <c r="A4466" i="1537"/>
  <c r="K4466" i="1537"/>
  <c r="A4467" i="1537"/>
  <c r="K4467" i="1537"/>
  <c r="A4468" i="1537"/>
  <c r="K4468" i="1537"/>
  <c r="A4469" i="1537"/>
  <c r="K4469" i="1537"/>
  <c r="A4470" i="1537"/>
  <c r="K4470" i="1537"/>
  <c r="A4471" i="1537"/>
  <c r="K4471" i="1537"/>
  <c r="A4472" i="1537"/>
  <c r="K4472" i="1537"/>
  <c r="A4473" i="1537"/>
  <c r="K4473" i="1537"/>
  <c r="A4474" i="1537"/>
  <c r="K4474" i="1537"/>
  <c r="A4475" i="1537"/>
  <c r="K4475" i="1537"/>
  <c r="A4476" i="1537"/>
  <c r="K4476" i="1537"/>
  <c r="A4477" i="1537"/>
  <c r="K4477" i="1537"/>
  <c r="A4478" i="1537"/>
  <c r="K4478" i="1537"/>
  <c r="A4479" i="1537"/>
  <c r="K4479" i="1537"/>
  <c r="A4480" i="1537"/>
  <c r="K4480" i="1537"/>
  <c r="A4481" i="1537"/>
  <c r="K4481" i="1537"/>
  <c r="A4482" i="1537"/>
  <c r="K4482" i="1537"/>
  <c r="A4483" i="1537"/>
  <c r="K4483" i="1537"/>
  <c r="A4484" i="1537"/>
  <c r="K4484" i="1537"/>
  <c r="A4485" i="1537"/>
  <c r="K4485" i="1537"/>
  <c r="A4486" i="1537"/>
  <c r="K4486" i="1537"/>
  <c r="A4487" i="1537"/>
  <c r="K4487" i="1537"/>
  <c r="A4488" i="1537"/>
  <c r="K4488" i="1537"/>
  <c r="A4489" i="1537"/>
  <c r="K4489" i="1537"/>
  <c r="A4490" i="1537"/>
  <c r="K4490" i="1537"/>
  <c r="A4491" i="1537"/>
  <c r="K4491" i="1537"/>
  <c r="A4492" i="1537"/>
  <c r="K4492" i="1537"/>
  <c r="A4493" i="1537"/>
  <c r="K4493" i="1537"/>
  <c r="A4494" i="1537"/>
  <c r="K4494" i="1537"/>
  <c r="A4495" i="1537"/>
  <c r="K4495" i="1537"/>
  <c r="A4496" i="1537"/>
  <c r="K4496" i="1537"/>
  <c r="A4497" i="1537"/>
  <c r="K4497" i="1537"/>
  <c r="A4498" i="1537"/>
  <c r="K4498" i="1537"/>
  <c r="A4499" i="1537"/>
  <c r="K4499" i="1537"/>
  <c r="A4500" i="1537"/>
  <c r="K4500" i="1537"/>
  <c r="A4501" i="1537"/>
  <c r="K4501" i="1537"/>
  <c r="A4502" i="1537"/>
  <c r="K4502" i="1537"/>
  <c r="A4503" i="1537"/>
  <c r="K4503" i="1537"/>
  <c r="A4504" i="1537"/>
  <c r="K4504" i="1537"/>
  <c r="A4505" i="1537"/>
  <c r="K4505" i="1537"/>
  <c r="A4506" i="1537"/>
  <c r="K4506" i="1537"/>
  <c r="A4507" i="1537"/>
  <c r="K4507" i="1537"/>
  <c r="A4508" i="1537"/>
  <c r="K4508" i="1537"/>
  <c r="A4509" i="1537"/>
  <c r="K4509" i="1537"/>
  <c r="A4510" i="1537"/>
  <c r="K4510" i="1537"/>
  <c r="A4511" i="1537"/>
  <c r="K4511" i="1537"/>
  <c r="A4512" i="1537"/>
  <c r="K4512" i="1537"/>
  <c r="A4513" i="1537"/>
  <c r="K4513" i="1537"/>
  <c r="A4514" i="1537"/>
  <c r="K4514" i="1537"/>
  <c r="A4515" i="1537"/>
  <c r="K4515" i="1537"/>
  <c r="A4516" i="1537"/>
  <c r="K4516" i="1537"/>
  <c r="A4517" i="1537"/>
  <c r="K4517" i="1537"/>
  <c r="A4518" i="1537"/>
  <c r="K4518" i="1537"/>
  <c r="A4519" i="1537"/>
  <c r="K4519" i="1537"/>
  <c r="A4520" i="1537"/>
  <c r="K4520" i="1537"/>
  <c r="A4521" i="1537"/>
  <c r="K4521" i="1537"/>
  <c r="A4522" i="1537"/>
  <c r="K4522" i="1537"/>
  <c r="A4523" i="1537"/>
  <c r="K4523" i="1537"/>
  <c r="A4524" i="1537"/>
  <c r="K4524" i="1537"/>
  <c r="A4525" i="1537"/>
  <c r="K4525" i="1537"/>
  <c r="A4526" i="1537"/>
  <c r="K4526" i="1537"/>
  <c r="A4527" i="1537"/>
  <c r="K4527" i="1537"/>
  <c r="A4528" i="1537"/>
  <c r="K4528" i="1537"/>
  <c r="A4529" i="1537"/>
  <c r="K4529" i="1537"/>
  <c r="A4530" i="1537"/>
  <c r="K4530" i="1537"/>
  <c r="A4531" i="1537"/>
  <c r="K4531" i="1537"/>
  <c r="A4532" i="1537"/>
  <c r="K4532" i="1537"/>
  <c r="A4533" i="1537"/>
  <c r="K4533" i="1537"/>
  <c r="A4534" i="1537"/>
  <c r="K4534" i="1537"/>
  <c r="A4535" i="1537"/>
  <c r="K4535" i="1537"/>
  <c r="A4536" i="1537"/>
  <c r="K4536" i="1537"/>
  <c r="A4537" i="1537"/>
  <c r="K4537" i="1537"/>
  <c r="A4538" i="1537"/>
  <c r="K4538" i="1537"/>
  <c r="A4539" i="1537"/>
  <c r="K4539" i="1537"/>
  <c r="A4540" i="1537"/>
  <c r="K4540" i="1537"/>
  <c r="A4541" i="1537"/>
  <c r="K4541" i="1537"/>
  <c r="A4542" i="1537"/>
  <c r="K4542" i="1537"/>
  <c r="A4543" i="1537"/>
  <c r="K4543" i="1537"/>
  <c r="A4544" i="1537"/>
  <c r="K4544" i="1537"/>
  <c r="A4545" i="1537"/>
  <c r="K4545" i="1537"/>
  <c r="A4546" i="1537"/>
  <c r="K4546" i="1537"/>
  <c r="A4547" i="1537"/>
  <c r="K4547" i="1537"/>
  <c r="A4548" i="1537"/>
  <c r="K4548" i="1537"/>
  <c r="A4549" i="1537"/>
  <c r="K4549" i="1537"/>
  <c r="A4550" i="1537"/>
  <c r="K4550" i="1537"/>
  <c r="A4551" i="1537"/>
  <c r="K4551" i="1537"/>
  <c r="A4552" i="1537"/>
  <c r="K4552" i="1537"/>
  <c r="A4553" i="1537"/>
  <c r="K4553" i="1537"/>
  <c r="A4554" i="1537"/>
  <c r="K4554" i="1537"/>
  <c r="A4555" i="1537"/>
  <c r="K4555" i="1537"/>
  <c r="A4556" i="1537"/>
  <c r="K4556" i="1537"/>
  <c r="A4557" i="1537"/>
  <c r="K4557" i="1537"/>
  <c r="A4558" i="1537"/>
  <c r="K4558" i="1537"/>
  <c r="A4559" i="1537"/>
  <c r="K4559" i="1537"/>
  <c r="A4560" i="1537"/>
  <c r="K4560" i="1537"/>
  <c r="A4561" i="1537"/>
  <c r="K4561" i="1537"/>
  <c r="A4562" i="1537"/>
  <c r="K4562" i="1537"/>
  <c r="A4563" i="1537"/>
  <c r="K4563" i="1537"/>
  <c r="A4564" i="1537"/>
  <c r="K4564" i="1537"/>
  <c r="A4565" i="1537"/>
  <c r="K4565" i="1537"/>
  <c r="A4566" i="1537"/>
  <c r="K4566" i="1537"/>
  <c r="A4567" i="1537"/>
  <c r="K4567" i="1537"/>
  <c r="A4568" i="1537"/>
  <c r="K4568" i="1537"/>
  <c r="A4569" i="1537"/>
  <c r="K4569" i="1537"/>
  <c r="A4570" i="1537"/>
  <c r="K4570" i="1537"/>
  <c r="A4571" i="1537"/>
  <c r="K4571" i="1537"/>
  <c r="A4572" i="1537"/>
  <c r="K4572" i="1537"/>
  <c r="A4573" i="1537"/>
  <c r="K4573" i="1537"/>
  <c r="A4574" i="1537"/>
  <c r="K4574" i="1537"/>
  <c r="A4575" i="1537"/>
  <c r="K4575" i="1537"/>
  <c r="A4576" i="1537"/>
  <c r="K4576" i="1537"/>
  <c r="A4577" i="1537"/>
  <c r="K4577" i="1537"/>
  <c r="A4578" i="1537"/>
  <c r="K4578" i="1537"/>
  <c r="A4579" i="1537"/>
  <c r="K4579" i="1537"/>
  <c r="A4580" i="1537"/>
  <c r="K4580" i="1537"/>
  <c r="A4581" i="1537"/>
  <c r="K4581" i="1537"/>
  <c r="A4582" i="1537"/>
  <c r="K4582" i="1537"/>
  <c r="A4583" i="1537"/>
  <c r="K4583" i="1537"/>
  <c r="A4584" i="1537"/>
  <c r="K4584" i="1537"/>
  <c r="A4585" i="1537"/>
  <c r="K4585" i="1537"/>
  <c r="A4586" i="1537"/>
  <c r="K4586" i="1537"/>
  <c r="A4587" i="1537"/>
  <c r="K4587" i="1537"/>
  <c r="A4588" i="1537"/>
  <c r="K4588" i="1537"/>
  <c r="A4589" i="1537"/>
  <c r="K4589" i="1537"/>
  <c r="A4590" i="1537"/>
  <c r="K4590" i="1537"/>
  <c r="A4591" i="1537"/>
  <c r="K4591" i="1537"/>
  <c r="A4592" i="1537"/>
  <c r="K4592" i="1537"/>
  <c r="A4593" i="1537"/>
  <c r="K4593" i="1537"/>
  <c r="A4594" i="1537"/>
  <c r="K4594" i="1537"/>
  <c r="A4595" i="1537"/>
  <c r="K4595" i="1537"/>
  <c r="A4596" i="1537"/>
  <c r="K4596" i="1537"/>
  <c r="A4597" i="1537"/>
  <c r="K4597" i="1537"/>
  <c r="A4598" i="1537"/>
  <c r="K4598" i="1537"/>
  <c r="A4599" i="1537"/>
  <c r="K4599" i="1537"/>
  <c r="A4600" i="1537"/>
  <c r="K4600" i="1537"/>
  <c r="A4601" i="1537"/>
  <c r="K4601" i="1537"/>
  <c r="A4602" i="1537"/>
  <c r="K4602" i="1537"/>
  <c r="A4603" i="1537"/>
  <c r="K4603" i="1537"/>
  <c r="A4604" i="1537"/>
  <c r="K4604" i="1537"/>
  <c r="A4605" i="1537"/>
  <c r="K4605" i="1537"/>
  <c r="A4606" i="1537"/>
  <c r="K4606" i="1537"/>
  <c r="A4607" i="1537"/>
  <c r="K4607" i="1537"/>
  <c r="A4608" i="1537"/>
  <c r="K4608" i="1537"/>
  <c r="A4609" i="1537"/>
  <c r="K4609" i="1537"/>
  <c r="A4610" i="1537"/>
  <c r="K4610" i="1537"/>
  <c r="A4611" i="1537"/>
  <c r="K4611" i="1537"/>
  <c r="A4612" i="1537"/>
  <c r="K4612" i="1537"/>
  <c r="A4613" i="1537"/>
  <c r="K4613" i="1537"/>
  <c r="A4614" i="1537"/>
  <c r="K4614" i="1537"/>
  <c r="A4615" i="1537"/>
  <c r="K4615" i="1537"/>
  <c r="A4616" i="1537"/>
  <c r="K4616" i="1537"/>
  <c r="A4617" i="1537"/>
  <c r="K4617" i="1537"/>
  <c r="A4618" i="1537"/>
  <c r="K4618" i="1537"/>
  <c r="A4619" i="1537"/>
  <c r="K4619" i="1537"/>
  <c r="A4620" i="1537"/>
  <c r="K4620" i="1537"/>
  <c r="A4621" i="1537"/>
  <c r="K4621" i="1537"/>
  <c r="A4622" i="1537"/>
  <c r="K4622" i="1537"/>
  <c r="A4623" i="1537"/>
  <c r="K4623" i="1537"/>
  <c r="A4624" i="1537"/>
  <c r="K4624" i="1537"/>
  <c r="A4625" i="1537"/>
  <c r="K4625" i="1537"/>
  <c r="A4626" i="1537"/>
  <c r="K4626" i="1537"/>
  <c r="A4627" i="1537"/>
  <c r="K4627" i="1537"/>
  <c r="A4628" i="1537"/>
  <c r="K4628" i="1537"/>
  <c r="A4629" i="1537"/>
  <c r="K4629" i="1537"/>
  <c r="A4630" i="1537"/>
  <c r="K4630" i="1537"/>
  <c r="A4631" i="1537"/>
  <c r="K4631" i="1537"/>
  <c r="A4632" i="1537"/>
  <c r="K4632" i="1537"/>
  <c r="A4633" i="1537"/>
  <c r="K4633" i="1537"/>
  <c r="A4634" i="1537"/>
  <c r="K4634" i="1537"/>
  <c r="A4635" i="1537"/>
  <c r="K4635" i="1537"/>
  <c r="A4636" i="1537"/>
  <c r="K4636" i="1537"/>
  <c r="A4637" i="1537"/>
  <c r="K4637" i="1537"/>
  <c r="A4638" i="1537"/>
  <c r="K4638" i="1537"/>
  <c r="A4639" i="1537"/>
  <c r="K4639" i="1537"/>
  <c r="A4640" i="1537"/>
  <c r="K4640" i="1537"/>
  <c r="A4641" i="1537"/>
  <c r="K4641" i="1537"/>
  <c r="A4642" i="1537"/>
  <c r="K4642" i="1537"/>
  <c r="A4643" i="1537"/>
  <c r="K4643" i="1537"/>
  <c r="A4644" i="1537"/>
  <c r="K4644" i="1537"/>
  <c r="A4645" i="1537"/>
  <c r="K4645" i="1537"/>
  <c r="A4646" i="1537"/>
  <c r="K4646" i="1537"/>
  <c r="A4647" i="1537"/>
  <c r="K4647" i="1537"/>
  <c r="A4648" i="1537"/>
  <c r="K4648" i="1537"/>
  <c r="A4649" i="1537"/>
  <c r="K4649" i="1537"/>
  <c r="A4650" i="1537"/>
  <c r="K4650" i="1537"/>
  <c r="A4651" i="1537"/>
  <c r="K4651" i="1537"/>
  <c r="A4652" i="1537"/>
  <c r="K4652" i="1537"/>
  <c r="A4653" i="1537"/>
  <c r="K4653" i="1537"/>
  <c r="A4654" i="1537"/>
  <c r="K4654" i="1537"/>
  <c r="A4655" i="1537"/>
  <c r="K4655" i="1537"/>
  <c r="A4656" i="1537"/>
  <c r="K4656" i="1537"/>
  <c r="A4657" i="1537"/>
  <c r="K4657" i="1537"/>
  <c r="A4658" i="1537"/>
  <c r="K4658" i="1537"/>
  <c r="A4659" i="1537"/>
  <c r="K4659" i="1537"/>
  <c r="A4660" i="1537"/>
  <c r="K4660" i="1537"/>
  <c r="A4661" i="1537"/>
  <c r="K4661" i="1537"/>
  <c r="A4662" i="1537"/>
  <c r="K4662" i="1537"/>
  <c r="A4663" i="1537"/>
  <c r="K4663" i="1537"/>
  <c r="A4664" i="1537"/>
  <c r="K4664" i="1537"/>
  <c r="A4665" i="1537"/>
  <c r="K4665" i="1537"/>
  <c r="A4666" i="1537"/>
  <c r="K4666" i="1537"/>
  <c r="A4667" i="1537"/>
  <c r="K4667" i="1537"/>
  <c r="A4668" i="1537"/>
  <c r="K4668" i="1537"/>
  <c r="A4669" i="1537"/>
  <c r="K4669" i="1537"/>
  <c r="A4670" i="1537"/>
  <c r="K4670" i="1537"/>
  <c r="A4671" i="1537"/>
  <c r="K4671" i="1537"/>
  <c r="A4672" i="1537"/>
  <c r="K4672" i="1537"/>
  <c r="A4673" i="1537"/>
  <c r="K4673" i="1537"/>
  <c r="A4674" i="1537"/>
  <c r="K4674" i="1537"/>
  <c r="A4675" i="1537"/>
  <c r="K4675" i="1537"/>
  <c r="A4676" i="1537"/>
  <c r="K4676" i="1537"/>
  <c r="A4677" i="1537"/>
  <c r="K4677" i="1537"/>
  <c r="A4678" i="1537"/>
  <c r="K4678" i="1537"/>
  <c r="A4679" i="1537"/>
  <c r="K4679" i="1537"/>
  <c r="A4680" i="1537"/>
  <c r="K4680" i="1537"/>
  <c r="A4681" i="1537"/>
  <c r="K4681" i="1537"/>
  <c r="A4682" i="1537"/>
  <c r="K4682" i="1537"/>
  <c r="A4683" i="1537"/>
  <c r="K4683" i="1537"/>
  <c r="A4684" i="1537"/>
  <c r="K4684" i="1537"/>
  <c r="A4685" i="1537"/>
  <c r="K4685" i="1537"/>
  <c r="A4686" i="1537"/>
  <c r="K4686" i="1537"/>
  <c r="A4687" i="1537"/>
  <c r="K4687" i="1537"/>
  <c r="A4688" i="1537"/>
  <c r="K4688" i="1537"/>
  <c r="A4689" i="1537"/>
  <c r="K4689" i="1537"/>
  <c r="A4690" i="1537"/>
  <c r="K4690" i="1537"/>
  <c r="A4691" i="1537"/>
  <c r="K4691" i="1537"/>
  <c r="A4692" i="1537"/>
  <c r="K4692" i="1537"/>
  <c r="A4693" i="1537"/>
  <c r="K4693" i="1537"/>
  <c r="A4694" i="1537"/>
  <c r="K4694" i="1537"/>
  <c r="A4695" i="1537"/>
  <c r="K4695" i="1537"/>
  <c r="A4696" i="1537"/>
  <c r="K4696" i="1537"/>
  <c r="A4697" i="1537"/>
  <c r="K4697" i="1537"/>
  <c r="A4698" i="1537"/>
  <c r="K4698" i="1537"/>
  <c r="A4699" i="1537"/>
  <c r="K4699" i="1537"/>
  <c r="A4700" i="1537"/>
  <c r="K4700" i="1537"/>
  <c r="A4701" i="1537"/>
  <c r="K4701" i="1537"/>
  <c r="A4702" i="1537"/>
  <c r="K4702" i="1537"/>
  <c r="A4703" i="1537"/>
  <c r="K4703" i="1537"/>
  <c r="A4704" i="1537"/>
  <c r="K4704" i="1537"/>
  <c r="A4705" i="1537"/>
  <c r="K4705" i="1537"/>
  <c r="A4706" i="1537"/>
  <c r="K4706" i="1537"/>
  <c r="A4707" i="1537"/>
  <c r="K4707" i="1537"/>
  <c r="A4708" i="1537"/>
  <c r="K4708" i="1537"/>
  <c r="A4709" i="1537"/>
  <c r="K4709" i="1537"/>
  <c r="A4710" i="1537"/>
  <c r="K4710" i="1537"/>
  <c r="A4711" i="1537"/>
  <c r="K4711" i="1537"/>
  <c r="A4712" i="1537"/>
  <c r="K4712" i="1537"/>
  <c r="A4713" i="1537"/>
  <c r="K4713" i="1537"/>
  <c r="A4714" i="1537"/>
  <c r="K4714" i="1537"/>
  <c r="A4715" i="1537"/>
  <c r="K4715" i="1537"/>
  <c r="A4716" i="1537"/>
  <c r="K4716" i="1537"/>
  <c r="A4717" i="1537"/>
  <c r="K4717" i="1537"/>
  <c r="A4718" i="1537"/>
  <c r="K4718" i="1537"/>
  <c r="A4719" i="1537"/>
  <c r="K4719" i="1537"/>
  <c r="A4720" i="1537"/>
  <c r="K4720" i="1537"/>
  <c r="A4721" i="1537"/>
  <c r="K4721" i="1537"/>
  <c r="A4722" i="1537"/>
  <c r="K4722" i="1537"/>
  <c r="A4723" i="1537"/>
  <c r="K4723" i="1537"/>
  <c r="A4724" i="1537"/>
  <c r="K4724" i="1537"/>
  <c r="A4725" i="1537"/>
  <c r="K4725" i="1537"/>
  <c r="A4726" i="1537"/>
  <c r="K4726" i="1537"/>
  <c r="A4727" i="1537"/>
  <c r="K4727" i="1537"/>
  <c r="A4728" i="1537"/>
  <c r="K4728" i="1537"/>
  <c r="A4729" i="1537"/>
  <c r="K4729" i="1537"/>
  <c r="A4730" i="1537"/>
  <c r="K4730" i="1537"/>
  <c r="A4731" i="1537"/>
  <c r="K4731" i="1537"/>
  <c r="A4732" i="1537"/>
  <c r="K4732" i="1537"/>
  <c r="A4733" i="1537"/>
  <c r="K4733" i="1537"/>
  <c r="A4734" i="1537"/>
  <c r="K4734" i="1537"/>
  <c r="A4735" i="1537"/>
  <c r="K4735" i="1537"/>
  <c r="A4736" i="1537"/>
  <c r="K4736" i="1537"/>
  <c r="A4737" i="1537"/>
  <c r="K4737" i="1537"/>
  <c r="A4738" i="1537"/>
  <c r="K4738" i="1537"/>
  <c r="A4739" i="1537"/>
  <c r="K4739" i="1537"/>
  <c r="A4740" i="1537"/>
  <c r="K4740" i="1537"/>
  <c r="A4741" i="1537"/>
  <c r="K4741" i="1537"/>
  <c r="A4742" i="1537"/>
  <c r="K4742" i="1537"/>
  <c r="A4743" i="1537"/>
  <c r="K4743" i="1537"/>
  <c r="A4744" i="1537"/>
  <c r="K4744" i="1537"/>
  <c r="A4745" i="1537"/>
  <c r="K4745" i="1537"/>
  <c r="A4746" i="1537"/>
  <c r="K4746" i="1537"/>
  <c r="A4747" i="1537"/>
  <c r="K4747" i="1537"/>
  <c r="A4748" i="1537"/>
  <c r="K4748" i="1537"/>
  <c r="A4749" i="1537"/>
  <c r="K4749" i="1537"/>
  <c r="A4750" i="1537"/>
  <c r="K4750" i="1537"/>
  <c r="A4751" i="1537"/>
  <c r="K4751" i="1537"/>
  <c r="A4752" i="1537"/>
  <c r="K4752" i="1537"/>
  <c r="A4753" i="1537"/>
  <c r="K4753" i="1537"/>
  <c r="A4754" i="1537"/>
  <c r="K4754" i="1537"/>
  <c r="A4755" i="1537"/>
  <c r="K4755" i="1537"/>
  <c r="A4756" i="1537"/>
  <c r="K4756" i="1537"/>
  <c r="A4757" i="1537"/>
  <c r="K4757" i="1537"/>
  <c r="A4758" i="1537"/>
  <c r="K4758" i="1537"/>
  <c r="A4759" i="1537"/>
  <c r="K4759" i="1537"/>
  <c r="A4760" i="1537"/>
  <c r="K4760" i="1537"/>
  <c r="A4761" i="1537"/>
  <c r="K4761" i="1537"/>
  <c r="A4762" i="1537"/>
  <c r="K4762" i="1537"/>
  <c r="A4763" i="1537"/>
  <c r="K4763" i="1537"/>
  <c r="A4764" i="1537"/>
  <c r="K4764" i="1537"/>
  <c r="A4765" i="1537"/>
  <c r="K4765" i="1537"/>
  <c r="A4766" i="1537"/>
  <c r="K4766" i="1537"/>
  <c r="A4767" i="1537"/>
  <c r="K4767" i="1537"/>
  <c r="A4768" i="1537"/>
  <c r="K4768" i="1537"/>
  <c r="A4769" i="1537"/>
  <c r="K4769" i="1537"/>
  <c r="A4770" i="1537"/>
  <c r="K4770" i="1537"/>
  <c r="A4771" i="1537"/>
  <c r="K4771" i="1537"/>
  <c r="A4772" i="1537"/>
  <c r="K4772" i="1537"/>
  <c r="A4773" i="1537"/>
  <c r="K4773" i="1537"/>
  <c r="A4774" i="1537"/>
  <c r="K4774" i="1537"/>
  <c r="A4775" i="1537"/>
  <c r="K4775" i="1537"/>
  <c r="A4776" i="1537"/>
  <c r="K4776" i="1537"/>
  <c r="A4777" i="1537"/>
  <c r="K4777" i="1537"/>
  <c r="A4778" i="1537"/>
  <c r="K4778" i="1537"/>
  <c r="A4779" i="1537"/>
  <c r="K4779" i="1537"/>
  <c r="A4780" i="1537"/>
  <c r="K4780" i="1537"/>
  <c r="A4781" i="1537"/>
  <c r="K4781" i="1537"/>
  <c r="A4782" i="1537"/>
  <c r="K4782" i="1537"/>
  <c r="A4783" i="1537"/>
  <c r="K4783" i="1537"/>
  <c r="A4784" i="1537"/>
  <c r="K4784" i="1537"/>
  <c r="A4785" i="1537"/>
  <c r="K4785" i="1537"/>
  <c r="A4786" i="1537"/>
  <c r="K4786" i="1537"/>
  <c r="A4787" i="1537"/>
  <c r="K4787" i="1537"/>
  <c r="A4788" i="1537"/>
  <c r="K4788" i="1537"/>
  <c r="A4789" i="1537"/>
  <c r="K4789" i="1537"/>
  <c r="A4790" i="1537"/>
  <c r="K4790" i="1537"/>
  <c r="A4791" i="1537"/>
  <c r="K4791" i="1537"/>
  <c r="A4792" i="1537"/>
  <c r="K4792" i="1537"/>
  <c r="A4793" i="1537"/>
  <c r="K4793" i="1537"/>
  <c r="A4794" i="1537"/>
  <c r="K4794" i="1537"/>
  <c r="A4795" i="1537"/>
  <c r="K4795" i="1537"/>
  <c r="A4796" i="1537"/>
  <c r="K4796" i="1537"/>
  <c r="A4797" i="1537"/>
  <c r="K4797" i="1537"/>
  <c r="A4798" i="1537"/>
  <c r="K4798" i="1537"/>
  <c r="A4799" i="1537"/>
  <c r="K4799" i="1537"/>
  <c r="A4800" i="1537"/>
  <c r="K4800" i="1537"/>
  <c r="A4801" i="1537"/>
  <c r="K4801" i="1537"/>
  <c r="A4802" i="1537"/>
  <c r="K4802" i="1537"/>
  <c r="A4803" i="1537"/>
  <c r="K4803" i="1537"/>
  <c r="A4804" i="1537"/>
  <c r="K4804" i="1537"/>
  <c r="A4805" i="1537"/>
  <c r="K4805" i="1537"/>
  <c r="A4806" i="1537"/>
  <c r="K4806" i="1537"/>
  <c r="A4807" i="1537"/>
  <c r="K4807" i="1537"/>
  <c r="A4808" i="1537"/>
  <c r="K4808" i="1537"/>
  <c r="A4809" i="1537"/>
  <c r="K4809" i="1537"/>
  <c r="A4810" i="1537"/>
  <c r="K4810" i="1537"/>
  <c r="A4811" i="1537"/>
  <c r="K4811" i="1537"/>
  <c r="A4812" i="1537"/>
  <c r="K4812" i="1537"/>
  <c r="A4813" i="1537"/>
  <c r="K4813" i="1537"/>
  <c r="A4814" i="1537"/>
  <c r="K4814" i="1537"/>
  <c r="A4815" i="1537"/>
  <c r="K4815" i="1537"/>
  <c r="A4816" i="1537"/>
  <c r="K4816" i="1537"/>
  <c r="A4817" i="1537"/>
  <c r="K4817" i="1537"/>
  <c r="A4818" i="1537"/>
  <c r="K4818" i="1537"/>
  <c r="A4819" i="1537"/>
  <c r="K4819" i="1537"/>
  <c r="A4820" i="1537"/>
  <c r="K4820" i="1537"/>
  <c r="A4821" i="1537"/>
  <c r="K4821" i="1537"/>
  <c r="A4822" i="1537"/>
  <c r="K4822" i="1537"/>
  <c r="A4823" i="1537"/>
  <c r="K4823" i="1537"/>
  <c r="A4824" i="1537"/>
  <c r="K4824" i="1537"/>
  <c r="A4825" i="1537"/>
  <c r="K4825" i="1537"/>
  <c r="A4826" i="1537"/>
  <c r="K4826" i="1537"/>
  <c r="A4827" i="1537"/>
  <c r="K4827" i="1537"/>
  <c r="A4828" i="1537"/>
  <c r="K4828" i="1537"/>
  <c r="A4829" i="1537"/>
  <c r="K4829" i="1537"/>
  <c r="A4830" i="1537"/>
  <c r="K4830" i="1537"/>
  <c r="A4831" i="1537"/>
  <c r="K4831" i="1537"/>
  <c r="A4832" i="1537"/>
  <c r="K4832" i="1537"/>
  <c r="A4833" i="1537"/>
  <c r="K4833" i="1537"/>
  <c r="A4834" i="1537"/>
  <c r="K4834" i="1537"/>
  <c r="A4835" i="1537"/>
  <c r="K4835" i="1537"/>
  <c r="A4836" i="1537"/>
  <c r="K4836" i="1537"/>
  <c r="A4837" i="1537"/>
  <c r="K4837" i="1537"/>
  <c r="A4838" i="1537"/>
  <c r="K4838" i="1537"/>
  <c r="A4839" i="1537"/>
  <c r="K4839" i="1537"/>
  <c r="A4840" i="1537"/>
  <c r="K4840" i="1537"/>
  <c r="A4841" i="1537"/>
  <c r="K4841" i="1537"/>
  <c r="A4842" i="1537"/>
  <c r="K4842" i="1537"/>
  <c r="A4843" i="1537"/>
  <c r="K4843" i="1537"/>
  <c r="A4844" i="1537"/>
  <c r="K4844" i="1537"/>
  <c r="A4845" i="1537"/>
  <c r="K4845" i="1537"/>
  <c r="A4846" i="1537"/>
  <c r="K4846" i="1537"/>
  <c r="A4847" i="1537"/>
  <c r="K4847" i="1537"/>
  <c r="A4848" i="1537"/>
  <c r="K4848" i="1537"/>
  <c r="A4849" i="1537"/>
  <c r="K4849" i="1537"/>
  <c r="A4850" i="1537"/>
  <c r="K4850" i="1537"/>
  <c r="A4851" i="1537"/>
  <c r="K4851" i="1537"/>
  <c r="A4852" i="1537"/>
  <c r="K4852" i="1537"/>
  <c r="A4853" i="1537"/>
  <c r="K4853" i="1537"/>
  <c r="A4854" i="1537"/>
  <c r="K4854" i="1537"/>
  <c r="A4855" i="1537"/>
  <c r="K4855" i="1537"/>
  <c r="A4856" i="1537"/>
  <c r="K4856" i="1537"/>
  <c r="A4857" i="1537"/>
  <c r="K4857" i="1537"/>
  <c r="A4858" i="1537"/>
  <c r="K4858" i="1537"/>
  <c r="A4859" i="1537"/>
  <c r="K4859" i="1537"/>
  <c r="A4860" i="1537"/>
  <c r="K4860" i="1537"/>
  <c r="A4861" i="1537"/>
  <c r="K4861" i="1537"/>
  <c r="A4862" i="1537"/>
  <c r="K4862" i="1537"/>
  <c r="A4863" i="1537"/>
  <c r="K4863" i="1537"/>
  <c r="A4864" i="1537"/>
  <c r="K4864" i="1537"/>
  <c r="A4865" i="1537"/>
  <c r="K4865" i="1537"/>
  <c r="A4866" i="1537"/>
  <c r="K4866" i="1537"/>
  <c r="A4867" i="1537"/>
  <c r="K4867" i="1537"/>
  <c r="A4868" i="1537"/>
  <c r="K4868" i="1537"/>
  <c r="A4869" i="1537"/>
  <c r="K4869" i="1537"/>
  <c r="A4870" i="1537"/>
  <c r="K4870" i="1537"/>
  <c r="A4871" i="1537"/>
  <c r="K4871" i="1537"/>
  <c r="A4872" i="1537"/>
  <c r="K4872" i="1537"/>
  <c r="A4873" i="1537"/>
  <c r="K4873" i="1537"/>
  <c r="A4874" i="1537"/>
  <c r="K4874" i="1537"/>
  <c r="A4875" i="1537"/>
  <c r="K4875" i="1537"/>
  <c r="A4876" i="1537"/>
  <c r="K4876" i="1537"/>
  <c r="A4877" i="1537"/>
  <c r="K4877" i="1537"/>
  <c r="A4878" i="1537"/>
  <c r="K4878" i="1537"/>
  <c r="A4879" i="1537"/>
  <c r="K4879" i="1537"/>
  <c r="A4880" i="1537"/>
  <c r="K4880" i="1537"/>
  <c r="A4881" i="1537"/>
  <c r="K4881" i="1537"/>
  <c r="A4882" i="1537"/>
  <c r="K4882" i="1537"/>
  <c r="A4883" i="1537"/>
  <c r="K4883" i="1537"/>
  <c r="A4884" i="1537"/>
  <c r="K4884" i="1537"/>
  <c r="A4885" i="1537"/>
  <c r="K4885" i="1537"/>
  <c r="A4886" i="1537"/>
  <c r="K4886" i="1537"/>
  <c r="A4887" i="1537"/>
  <c r="K4887" i="1537"/>
  <c r="A4888" i="1537"/>
  <c r="K4888" i="1537"/>
  <c r="A4889" i="1537"/>
  <c r="K4889" i="1537"/>
  <c r="A4890" i="1537"/>
  <c r="K4890" i="1537"/>
  <c r="A4891" i="1537"/>
  <c r="K4891" i="1537"/>
  <c r="A4892" i="1537"/>
  <c r="K4892" i="1537"/>
  <c r="A4893" i="1537"/>
  <c r="K4893" i="1537"/>
  <c r="A4894" i="1537"/>
  <c r="K4894" i="1537"/>
  <c r="A4895" i="1537"/>
  <c r="K4895" i="1537"/>
  <c r="A4896" i="1537"/>
  <c r="K4896" i="1537"/>
  <c r="A4897" i="1537"/>
  <c r="K4897" i="1537"/>
  <c r="A4898" i="1537"/>
  <c r="K4898" i="1537"/>
  <c r="A4899" i="1537"/>
  <c r="K4899" i="1537"/>
  <c r="A4900" i="1537"/>
  <c r="K4900" i="1537"/>
  <c r="A4901" i="1537"/>
  <c r="K4901" i="1537"/>
  <c r="A4902" i="1537"/>
  <c r="K4902" i="1537"/>
  <c r="A4903" i="1537"/>
  <c r="K4903" i="1537"/>
  <c r="A4904" i="1537"/>
  <c r="K4904" i="1537"/>
  <c r="A4905" i="1537"/>
  <c r="K4905" i="1537"/>
  <c r="A4906" i="1537"/>
  <c r="K4906" i="1537"/>
  <c r="A4907" i="1537"/>
  <c r="K4907" i="1537"/>
  <c r="A4908" i="1537"/>
  <c r="K4908" i="1537"/>
  <c r="A4909" i="1537"/>
  <c r="K4909" i="1537"/>
  <c r="A4910" i="1537"/>
  <c r="K4910" i="1537"/>
  <c r="A4911" i="1537"/>
  <c r="K4911" i="1537"/>
  <c r="A4912" i="1537"/>
  <c r="K4912" i="1537"/>
  <c r="A4913" i="1537"/>
  <c r="K4913" i="1537"/>
  <c r="A4914" i="1537"/>
  <c r="K4914" i="1537"/>
  <c r="A4915" i="1537"/>
  <c r="K4915" i="1537"/>
  <c r="A4916" i="1537"/>
  <c r="K4916" i="1537"/>
  <c r="A4917" i="1537"/>
  <c r="K4917" i="1537"/>
  <c r="A4918" i="1537"/>
  <c r="K4918" i="1537"/>
  <c r="A4919" i="1537"/>
  <c r="K4919" i="1537"/>
  <c r="A4920" i="1537"/>
  <c r="K4920" i="1537"/>
  <c r="A4921" i="1537"/>
  <c r="K4921" i="1537"/>
  <c r="A4922" i="1537"/>
  <c r="K4922" i="1537"/>
  <c r="A4923" i="1537"/>
  <c r="K4923" i="1537"/>
  <c r="A4924" i="1537"/>
  <c r="K4924" i="1537"/>
  <c r="A4925" i="1537"/>
  <c r="K4925" i="1537"/>
  <c r="A4926" i="1537"/>
  <c r="K4926" i="1537"/>
  <c r="A4927" i="1537"/>
  <c r="K4927" i="1537"/>
  <c r="A4928" i="1537"/>
  <c r="K4928" i="1537"/>
  <c r="A4929" i="1537"/>
  <c r="K4929" i="1537"/>
  <c r="A4930" i="1537"/>
  <c r="K4930" i="1537"/>
  <c r="A4931" i="1537"/>
  <c r="K4931" i="1537"/>
  <c r="A4932" i="1537"/>
  <c r="K4932" i="1537"/>
  <c r="A4933" i="1537"/>
  <c r="K4933" i="1537"/>
  <c r="A4934" i="1537"/>
  <c r="K4934" i="1537"/>
  <c r="A4935" i="1537"/>
  <c r="K4935" i="1537"/>
  <c r="A4936" i="1537"/>
  <c r="K4936" i="1537"/>
  <c r="A4937" i="1537"/>
  <c r="K4937" i="1537"/>
  <c r="A4938" i="1537"/>
  <c r="K4938" i="1537"/>
  <c r="A4939" i="1537"/>
  <c r="K4939" i="1537"/>
  <c r="A4940" i="1537"/>
  <c r="K4940" i="1537"/>
  <c r="A4941" i="1537"/>
  <c r="K4941" i="1537"/>
  <c r="A4942" i="1537"/>
  <c r="K4942" i="1537"/>
  <c r="A4943" i="1537"/>
  <c r="K4943" i="1537"/>
  <c r="A4944" i="1537"/>
  <c r="K4944" i="1537"/>
  <c r="A4945" i="1537"/>
  <c r="K4945" i="1537"/>
  <c r="A4946" i="1537"/>
  <c r="K4946" i="1537"/>
  <c r="A4947" i="1537"/>
  <c r="K4947" i="1537"/>
  <c r="A4948" i="1537"/>
  <c r="K4948" i="1537"/>
  <c r="A4949" i="1537"/>
  <c r="K4949" i="1537"/>
  <c r="A4950" i="1537"/>
  <c r="K4950" i="1537"/>
  <c r="A4951" i="1537"/>
  <c r="K4951" i="1537"/>
  <c r="A4952" i="1537"/>
  <c r="K4952" i="1537"/>
  <c r="A4953" i="1537"/>
  <c r="K4953" i="1537"/>
  <c r="A4954" i="1537"/>
  <c r="K4954" i="1537"/>
  <c r="A4955" i="1537"/>
  <c r="K4955" i="1537"/>
  <c r="A4956" i="1537"/>
  <c r="K4956" i="1537"/>
  <c r="A4957" i="1537"/>
  <c r="K4957" i="1537"/>
  <c r="A4958" i="1537"/>
  <c r="K4958" i="1537"/>
  <c r="A4959" i="1537"/>
  <c r="K4959" i="1537"/>
  <c r="A4960" i="1537"/>
  <c r="K4960" i="1537"/>
  <c r="A4961" i="1537"/>
  <c r="K4961" i="1537"/>
  <c r="A4962" i="1537"/>
  <c r="K4962" i="1537"/>
  <c r="A4963" i="1537"/>
  <c r="K4963" i="1537"/>
  <c r="A4964" i="1537"/>
  <c r="K4964" i="1537"/>
  <c r="A4965" i="1537"/>
  <c r="K4965" i="1537"/>
  <c r="A4966" i="1537"/>
  <c r="K4966" i="1537"/>
  <c r="A4967" i="1537"/>
  <c r="K4967" i="1537"/>
  <c r="A4968" i="1537"/>
  <c r="K4968" i="1537"/>
  <c r="A4969" i="1537"/>
  <c r="K4969" i="1537"/>
  <c r="A4970" i="1537"/>
  <c r="K4970" i="1537"/>
  <c r="A4971" i="1537"/>
  <c r="K4971" i="1537"/>
  <c r="A4972" i="1537"/>
  <c r="K4972" i="1537"/>
  <c r="A4973" i="1537"/>
  <c r="K4973" i="1537"/>
  <c r="A4974" i="1537"/>
  <c r="K4974" i="1537"/>
  <c r="A4975" i="1537"/>
  <c r="K4975" i="1537"/>
  <c r="A4976" i="1537"/>
  <c r="K4976" i="1537"/>
  <c r="A4977" i="1537"/>
  <c r="K4977" i="1537"/>
  <c r="A4978" i="1537"/>
  <c r="K4978" i="1537"/>
  <c r="A4979" i="1537"/>
  <c r="K4979" i="1537"/>
  <c r="A4980" i="1537"/>
  <c r="K4980" i="1537"/>
  <c r="A4981" i="1537"/>
  <c r="K4981" i="1537"/>
  <c r="A4982" i="1537"/>
  <c r="K4982" i="1537"/>
  <c r="A4983" i="1537"/>
  <c r="K4983" i="1537"/>
  <c r="A4984" i="1537"/>
  <c r="K4984" i="1537"/>
  <c r="A4985" i="1537"/>
  <c r="K4985" i="1537"/>
  <c r="A4986" i="1537"/>
  <c r="K4986" i="1537"/>
  <c r="A4987" i="1537"/>
  <c r="K4987" i="1537"/>
  <c r="A4988" i="1537"/>
  <c r="K4988" i="1537"/>
  <c r="A4989" i="1537"/>
  <c r="K4989" i="1537"/>
  <c r="A4990" i="1537"/>
  <c r="K4990" i="1537"/>
  <c r="A4991" i="1537"/>
  <c r="K4991" i="1537"/>
  <c r="A4992" i="1537"/>
  <c r="K4992" i="1537"/>
  <c r="A4993" i="1537"/>
  <c r="K4993" i="1537"/>
  <c r="A4994" i="1537"/>
  <c r="K4994" i="1537"/>
  <c r="A4995" i="1537"/>
  <c r="K4995" i="1537"/>
  <c r="A4996" i="1537"/>
  <c r="K4996" i="1537"/>
  <c r="A4997" i="1537"/>
  <c r="K4997" i="1537"/>
  <c r="A4998" i="1537"/>
  <c r="K4998" i="1537"/>
  <c r="A4999" i="1537"/>
  <c r="K4999" i="1537"/>
  <c r="A5000" i="1537"/>
  <c r="K5000" i="1537"/>
  <c r="A5001" i="1537"/>
  <c r="K5001" i="1537"/>
  <c r="A5002" i="1537"/>
  <c r="K5002" i="1537"/>
  <c r="A5003" i="1537"/>
  <c r="K5003" i="1537"/>
  <c r="A5004" i="1537"/>
  <c r="K5004" i="1537"/>
  <c r="A5005" i="1537"/>
  <c r="K5005" i="1537"/>
  <c r="A5006" i="1537"/>
  <c r="K5006" i="1537"/>
  <c r="A5007" i="1537"/>
  <c r="K5007" i="1537"/>
  <c r="A5008" i="1537"/>
  <c r="K5008" i="1537"/>
  <c r="A5009" i="1537"/>
  <c r="K5009" i="1537"/>
  <c r="A5010" i="1537"/>
  <c r="K5010" i="1537"/>
  <c r="A5011" i="1537"/>
  <c r="K5011" i="1537"/>
  <c r="A5012" i="1537"/>
  <c r="K5012" i="1537"/>
  <c r="A5013" i="1537"/>
  <c r="K5013" i="1537"/>
  <c r="A5014" i="1537"/>
  <c r="K5014" i="1537"/>
  <c r="A5015" i="1537"/>
  <c r="K5015" i="1537"/>
  <c r="A5016" i="1537"/>
  <c r="K5016" i="1537"/>
  <c r="A5017" i="1537"/>
  <c r="K5017" i="1537"/>
  <c r="A5018" i="1537"/>
  <c r="K5018" i="1537"/>
  <c r="A5019" i="1537"/>
  <c r="K5019" i="1537"/>
  <c r="A5020" i="1537"/>
  <c r="K5020" i="1537"/>
  <c r="A5021" i="1537"/>
  <c r="K5021" i="1537"/>
  <c r="A5022" i="1537"/>
  <c r="K5022" i="1537"/>
  <c r="A5023" i="1537"/>
  <c r="K5023" i="1537"/>
  <c r="A5024" i="1537"/>
  <c r="K5024" i="1537"/>
  <c r="A5025" i="1537"/>
  <c r="K5025" i="1537"/>
  <c r="A5026" i="1537"/>
  <c r="K5026" i="1537"/>
  <c r="A5027" i="1537"/>
  <c r="K5027" i="1537"/>
  <c r="A5028" i="1537"/>
  <c r="K5028" i="1537"/>
  <c r="A5029" i="1537"/>
  <c r="K5029" i="1537"/>
  <c r="A5030" i="1537"/>
  <c r="K5030" i="1537"/>
  <c r="A5031" i="1537"/>
  <c r="K5031" i="1537"/>
  <c r="A5032" i="1537"/>
  <c r="K5032" i="1537"/>
  <c r="A5033" i="1537"/>
  <c r="K5033" i="1537"/>
  <c r="A5034" i="1537"/>
  <c r="K5034" i="1537"/>
  <c r="A5035" i="1537"/>
  <c r="K5035" i="1537"/>
  <c r="A5036" i="1537"/>
  <c r="K5036" i="1537"/>
  <c r="A5037" i="1537"/>
  <c r="K5037" i="1537"/>
  <c r="A5038" i="1537"/>
  <c r="K5038" i="1537"/>
  <c r="A5039" i="1537"/>
  <c r="K5039" i="1537"/>
  <c r="A5040" i="1537"/>
  <c r="K5040" i="1537"/>
  <c r="A5041" i="1537"/>
  <c r="K5041" i="1537"/>
  <c r="A5042" i="1537"/>
  <c r="K5042" i="1537"/>
  <c r="A5043" i="1537"/>
  <c r="K5043" i="1537"/>
  <c r="A5044" i="1537"/>
  <c r="K5044" i="1537"/>
  <c r="A5045" i="1537"/>
  <c r="K5045" i="1537"/>
  <c r="A5046" i="1537"/>
  <c r="K5046" i="1537"/>
  <c r="A5047" i="1537"/>
  <c r="K5047" i="1537"/>
  <c r="A5048" i="1537"/>
  <c r="K5048" i="1537"/>
  <c r="A5049" i="1537"/>
  <c r="K5049" i="1537"/>
  <c r="A5050" i="1537"/>
  <c r="K5050" i="1537"/>
  <c r="A5051" i="1537"/>
  <c r="K5051" i="1537"/>
  <c r="A5052" i="1537"/>
  <c r="K5052" i="1537"/>
  <c r="A5053" i="1537"/>
  <c r="K5053" i="1537"/>
  <c r="A5054" i="1537"/>
  <c r="K5054" i="1537"/>
  <c r="A5055" i="1537"/>
  <c r="K5055" i="1537"/>
  <c r="A5056" i="1537"/>
  <c r="K5056" i="1537"/>
  <c r="A5057" i="1537"/>
  <c r="K5057" i="1537"/>
  <c r="A5058" i="1537"/>
  <c r="K5058" i="1537"/>
  <c r="A5059" i="1537"/>
  <c r="K5059" i="1537"/>
  <c r="A5060" i="1537"/>
  <c r="K5060" i="1537"/>
  <c r="A5061" i="1537"/>
  <c r="K5061" i="1537"/>
  <c r="A5062" i="1537"/>
  <c r="K5062" i="1537"/>
  <c r="A5063" i="1537"/>
  <c r="K5063" i="1537"/>
  <c r="A5064" i="1537"/>
  <c r="K5064" i="1537"/>
  <c r="A5065" i="1537"/>
  <c r="K5065" i="1537"/>
  <c r="A5066" i="1537"/>
  <c r="K5066" i="1537"/>
  <c r="A5067" i="1537"/>
  <c r="K5067" i="1537"/>
  <c r="A5068" i="1537"/>
  <c r="K5068" i="1537"/>
  <c r="A5069" i="1537"/>
  <c r="K5069" i="1537"/>
  <c r="A5070" i="1537"/>
  <c r="K5070" i="1537"/>
  <c r="A5071" i="1537"/>
  <c r="K5071" i="1537"/>
  <c r="A5072" i="1537"/>
  <c r="K5072" i="1537"/>
  <c r="A5073" i="1537"/>
  <c r="K5073" i="1537"/>
  <c r="A5074" i="1537"/>
  <c r="K5074" i="1537"/>
  <c r="A5075" i="1537"/>
  <c r="K5075" i="1537"/>
  <c r="A5076" i="1537"/>
  <c r="K5076" i="1537"/>
  <c r="A5077" i="1537"/>
  <c r="K5077" i="1537"/>
  <c r="A5078" i="1537"/>
  <c r="K5078" i="1537"/>
  <c r="A5079" i="1537"/>
  <c r="K5079" i="1537"/>
  <c r="A5080" i="1537"/>
  <c r="K5080" i="1537"/>
  <c r="A5081" i="1537"/>
  <c r="K5081" i="1537"/>
  <c r="A5082" i="1537"/>
  <c r="K5082" i="1537"/>
  <c r="A5083" i="1537"/>
  <c r="K5083" i="1537"/>
  <c r="A5084" i="1537"/>
  <c r="K5084" i="1537"/>
  <c r="A5085" i="1537"/>
  <c r="K5085" i="1537"/>
  <c r="A5086" i="1537"/>
  <c r="K5086" i="1537"/>
  <c r="A5087" i="1537"/>
  <c r="K5087" i="1537"/>
  <c r="A5088" i="1537"/>
  <c r="K5088" i="1537"/>
  <c r="A5089" i="1537"/>
  <c r="K5089" i="1537"/>
  <c r="A5090" i="1537"/>
  <c r="K5090" i="1537"/>
  <c r="A5091" i="1537"/>
  <c r="K5091" i="1537"/>
  <c r="A5092" i="1537"/>
  <c r="K5092" i="1537"/>
  <c r="A5093" i="1537"/>
  <c r="K5093" i="1537"/>
  <c r="A5094" i="1537"/>
  <c r="K5094" i="1537"/>
  <c r="A5095" i="1537"/>
  <c r="K5095" i="1537"/>
  <c r="A5096" i="1537"/>
  <c r="K5096" i="1537"/>
  <c r="A5097" i="1537"/>
  <c r="K5097" i="1537"/>
  <c r="A5098" i="1537"/>
  <c r="K5098" i="1537"/>
  <c r="A5099" i="1537"/>
  <c r="K5099" i="1537"/>
  <c r="A5100" i="1537"/>
  <c r="K5100" i="1537"/>
  <c r="A5101" i="1537"/>
  <c r="K5101" i="1537"/>
  <c r="A5102" i="1537"/>
  <c r="K5102" i="1537"/>
  <c r="A5103" i="1537"/>
  <c r="K5103" i="1537"/>
  <c r="A5104" i="1537"/>
  <c r="K5104" i="1537"/>
  <c r="A5105" i="1537"/>
  <c r="K5105" i="1537"/>
  <c r="A5106" i="1537"/>
  <c r="K5106" i="1537"/>
  <c r="A5107" i="1537"/>
  <c r="K5107" i="1537"/>
  <c r="A5108" i="1537"/>
  <c r="K5108" i="1537"/>
  <c r="A5109" i="1537"/>
  <c r="K5109" i="1537"/>
  <c r="A5110" i="1537"/>
  <c r="K5110" i="1537"/>
  <c r="A5111" i="1537"/>
  <c r="K5111" i="1537"/>
  <c r="A5112" i="1537"/>
  <c r="K5112" i="1537"/>
  <c r="A5113" i="1537"/>
  <c r="K5113" i="1537"/>
  <c r="A5114" i="1537"/>
  <c r="K5114" i="1537"/>
  <c r="A5115" i="1537"/>
  <c r="K5115" i="1537"/>
  <c r="A5116" i="1537"/>
  <c r="K5116" i="1537"/>
  <c r="A5117" i="1537"/>
  <c r="K5117" i="1537"/>
  <c r="A5118" i="1537"/>
  <c r="K5118" i="1537"/>
  <c r="A5119" i="1537"/>
  <c r="K5119" i="1537"/>
  <c r="A5120" i="1537"/>
  <c r="K5120" i="1537"/>
  <c r="A5121" i="1537"/>
  <c r="K5121" i="1537"/>
  <c r="A5122" i="1537"/>
  <c r="K5122" i="1537"/>
  <c r="A5123" i="1537"/>
  <c r="K5123" i="1537"/>
  <c r="A5124" i="1537"/>
  <c r="K5124" i="1537"/>
  <c r="A5125" i="1537"/>
  <c r="K5125" i="1537"/>
  <c r="A5126" i="1537"/>
  <c r="K5126" i="1537"/>
  <c r="A5127" i="1537"/>
  <c r="K5127" i="1537"/>
  <c r="A5128" i="1537"/>
  <c r="K5128" i="1537"/>
  <c r="A5129" i="1537"/>
  <c r="K5129" i="1537"/>
  <c r="A5130" i="1537"/>
  <c r="K5130" i="1537"/>
  <c r="A5131" i="1537"/>
  <c r="K5131" i="1537"/>
  <c r="A5132" i="1537"/>
  <c r="K5132" i="1537"/>
  <c r="A5133" i="1537"/>
  <c r="K5133" i="1537"/>
  <c r="A5134" i="1537"/>
  <c r="K5134" i="1537"/>
  <c r="A5135" i="1537"/>
  <c r="K5135" i="1537"/>
  <c r="A5136" i="1537"/>
  <c r="K5136" i="1537"/>
  <c r="A5137" i="1537"/>
  <c r="K5137" i="1537"/>
  <c r="A5138" i="1537"/>
  <c r="K5138" i="1537"/>
  <c r="A5139" i="1537"/>
  <c r="K5139" i="1537"/>
  <c r="A5140" i="1537"/>
  <c r="K5140" i="1537"/>
  <c r="A5141" i="1537"/>
  <c r="K5141" i="1537"/>
  <c r="A5142" i="1537"/>
  <c r="K5142" i="1537"/>
  <c r="A5143" i="1537"/>
  <c r="K5143" i="1537"/>
  <c r="A5144" i="1537"/>
  <c r="K5144" i="1537"/>
  <c r="A5145" i="1537"/>
  <c r="K5145" i="1537"/>
  <c r="A5146" i="1537"/>
  <c r="K5146" i="1537"/>
  <c r="A5147" i="1537"/>
  <c r="K5147" i="1537"/>
  <c r="A5148" i="1537"/>
  <c r="K5148" i="1537"/>
  <c r="A5149" i="1537"/>
  <c r="K5149" i="1537"/>
  <c r="A5150" i="1537"/>
  <c r="K5150" i="1537"/>
  <c r="A5151" i="1537"/>
  <c r="K5151" i="1537"/>
  <c r="A5152" i="1537"/>
  <c r="K5152" i="1537"/>
  <c r="A5153" i="1537"/>
  <c r="K5153" i="1537"/>
  <c r="A5154" i="1537"/>
  <c r="K5154" i="1537"/>
  <c r="A5155" i="1537"/>
  <c r="K5155" i="1537"/>
  <c r="A5156" i="1537"/>
  <c r="K5156" i="1537"/>
  <c r="A5157" i="1537"/>
  <c r="K5157" i="1537"/>
  <c r="A5158" i="1537"/>
  <c r="K5158" i="1537"/>
  <c r="A5159" i="1537"/>
  <c r="K5159" i="1537"/>
  <c r="A5160" i="1537"/>
  <c r="K5160" i="1537"/>
  <c r="A5161" i="1537"/>
  <c r="K5161" i="1537"/>
  <c r="A5162" i="1537"/>
  <c r="K5162" i="1537"/>
  <c r="A5163" i="1537"/>
  <c r="K5163" i="1537"/>
  <c r="A5164" i="1537"/>
  <c r="K5164" i="1537"/>
  <c r="A5165" i="1537"/>
  <c r="K5165" i="1537"/>
  <c r="A5166" i="1537"/>
  <c r="K5166" i="1537"/>
  <c r="A5167" i="1537"/>
  <c r="K5167" i="1537"/>
  <c r="A5168" i="1537"/>
  <c r="K5168" i="1537"/>
  <c r="A5169" i="1537"/>
  <c r="K5169" i="1537"/>
  <c r="A5170" i="1537"/>
  <c r="K5170" i="1537"/>
  <c r="A5171" i="1537"/>
  <c r="K5171" i="1537"/>
  <c r="A5172" i="1537"/>
  <c r="K5172" i="1537"/>
  <c r="A5173" i="1537"/>
  <c r="K5173" i="1537"/>
  <c r="A5174" i="1537"/>
  <c r="K5174" i="1537"/>
  <c r="A5175" i="1537"/>
  <c r="K5175" i="1537"/>
  <c r="A5176" i="1537"/>
  <c r="K5176" i="1537"/>
  <c r="A5177" i="1537"/>
  <c r="K5177" i="1537"/>
  <c r="A5178" i="1537"/>
  <c r="K5178" i="1537"/>
  <c r="A5179" i="1537"/>
  <c r="K5179" i="1537"/>
  <c r="A5180" i="1537"/>
  <c r="K5180" i="1537"/>
  <c r="A5181" i="1537"/>
  <c r="K5181" i="1537"/>
  <c r="A5182" i="1537"/>
  <c r="K5182" i="1537"/>
  <c r="A5183" i="1537"/>
  <c r="K5183" i="1537"/>
  <c r="A5184" i="1537"/>
  <c r="K5184" i="1537"/>
  <c r="A5185" i="1537"/>
  <c r="K5185" i="1537"/>
  <c r="A5186" i="1537"/>
  <c r="K5186" i="1537"/>
  <c r="A5187" i="1537"/>
  <c r="K5187" i="1537"/>
  <c r="A5188" i="1537"/>
  <c r="K5188" i="1537"/>
  <c r="A5189" i="1537"/>
  <c r="K5189" i="1537"/>
  <c r="A5190" i="1537"/>
  <c r="K5190" i="1537"/>
  <c r="A5191" i="1537"/>
  <c r="K5191" i="1537"/>
  <c r="A5192" i="1537"/>
  <c r="K5192" i="1537"/>
  <c r="A5193" i="1537"/>
  <c r="K5193" i="1537"/>
  <c r="A5194" i="1537"/>
  <c r="K5194" i="1537"/>
  <c r="A5195" i="1537"/>
  <c r="K5195" i="1537"/>
  <c r="A5196" i="1537"/>
  <c r="K5196" i="1537"/>
  <c r="A5197" i="1537"/>
  <c r="K5197" i="1537"/>
  <c r="A5198" i="1537"/>
  <c r="K5198" i="1537"/>
  <c r="A5199" i="1537"/>
  <c r="K5199" i="1537"/>
  <c r="A5200" i="1537"/>
  <c r="K5200" i="1537"/>
  <c r="A5201" i="1537"/>
  <c r="K5201" i="1537"/>
  <c r="A5202" i="1537"/>
  <c r="K5202" i="1537"/>
  <c r="A5203" i="1537"/>
  <c r="K5203" i="1537"/>
  <c r="A5204" i="1537"/>
  <c r="K5204" i="1537"/>
  <c r="A5205" i="1537"/>
  <c r="K5205" i="1537"/>
  <c r="A5206" i="1537"/>
  <c r="K5206" i="1537"/>
  <c r="A5207" i="1537"/>
  <c r="K5207" i="1537"/>
  <c r="A5208" i="1537"/>
  <c r="K5208" i="1537"/>
  <c r="A5209" i="1537"/>
  <c r="K5209" i="1537"/>
  <c r="A5210" i="1537"/>
  <c r="K5210" i="1537"/>
  <c r="A5211" i="1537"/>
  <c r="K5211" i="1537"/>
  <c r="A5212" i="1537"/>
  <c r="K5212" i="1537"/>
  <c r="A5213" i="1537"/>
  <c r="K5213" i="1537"/>
  <c r="A5214" i="1537"/>
  <c r="K5214" i="1537"/>
  <c r="A5215" i="1537"/>
  <c r="K5215" i="1537"/>
  <c r="A5216" i="1537"/>
  <c r="K5216" i="1537"/>
  <c r="A5217" i="1537"/>
  <c r="K5217" i="1537"/>
  <c r="A5218" i="1537"/>
  <c r="K5218" i="1537"/>
  <c r="A5219" i="1537"/>
  <c r="K5219" i="1537"/>
  <c r="A5220" i="1537"/>
  <c r="K5220" i="1537"/>
  <c r="A5221" i="1537"/>
  <c r="K5221" i="1537"/>
  <c r="A5222" i="1537"/>
  <c r="K5222" i="1537"/>
  <c r="A5223" i="1537"/>
  <c r="K5223" i="1537"/>
  <c r="A5224" i="1537"/>
  <c r="K5224" i="1537"/>
  <c r="A5225" i="1537"/>
  <c r="K5225" i="1537"/>
  <c r="A5226" i="1537"/>
  <c r="K5226" i="1537"/>
  <c r="A5227" i="1537"/>
  <c r="K5227" i="1537"/>
  <c r="A5228" i="1537"/>
  <c r="K5228" i="1537"/>
  <c r="A5229" i="1537"/>
  <c r="K5229" i="1537"/>
  <c r="A5230" i="1537"/>
  <c r="K5230" i="1537"/>
  <c r="A5231" i="1537"/>
  <c r="K5231" i="1537"/>
  <c r="A5232" i="1537"/>
  <c r="K5232" i="1537"/>
  <c r="A5233" i="1537"/>
  <c r="K5233" i="1537"/>
  <c r="A5234" i="1537"/>
  <c r="K5234" i="1537"/>
  <c r="A5235" i="1537"/>
  <c r="K5235" i="1537"/>
  <c r="A5236" i="1537"/>
  <c r="K5236" i="1537"/>
  <c r="A5237" i="1537"/>
  <c r="K5237" i="1537"/>
  <c r="A5238" i="1537"/>
  <c r="K5238" i="1537"/>
  <c r="A5239" i="1537"/>
  <c r="K5239" i="1537"/>
  <c r="A5240" i="1537"/>
  <c r="K5240" i="1537"/>
  <c r="A5241" i="1537"/>
  <c r="K5241" i="1537"/>
  <c r="A5242" i="1537"/>
  <c r="K5242" i="1537"/>
  <c r="A5243" i="1537"/>
  <c r="K5243" i="1537"/>
  <c r="A5244" i="1537"/>
  <c r="K5244" i="1537"/>
  <c r="A5245" i="1537"/>
  <c r="K5245" i="1537"/>
  <c r="A5246" i="1537"/>
  <c r="K5246" i="1537"/>
  <c r="A5247" i="1537"/>
  <c r="K5247" i="1537"/>
  <c r="A5248" i="1537"/>
  <c r="K5248" i="1537"/>
  <c r="A5249" i="1537"/>
  <c r="K5249" i="1537"/>
  <c r="A5250" i="1537"/>
  <c r="K5250" i="1537"/>
  <c r="A5251" i="1537"/>
  <c r="K5251" i="1537"/>
  <c r="A5252" i="1537"/>
  <c r="K5252" i="1537"/>
  <c r="A5253" i="1537"/>
  <c r="K5253" i="1537"/>
  <c r="A5254" i="1537"/>
  <c r="K5254" i="1537"/>
  <c r="A5255" i="1537"/>
  <c r="K5255" i="1537"/>
  <c r="A5256" i="1537"/>
  <c r="K5256" i="1537"/>
  <c r="A5257" i="1537"/>
  <c r="K5257" i="1537"/>
  <c r="A5258" i="1537"/>
  <c r="K5258" i="1537"/>
  <c r="A5259" i="1537"/>
  <c r="K5259" i="1537"/>
  <c r="A5260" i="1537"/>
  <c r="K5260" i="1537"/>
  <c r="A5261" i="1537"/>
  <c r="K5261" i="1537"/>
  <c r="A5262" i="1537"/>
  <c r="K5262" i="1537"/>
  <c r="A5263" i="1537"/>
  <c r="K5263" i="1537"/>
  <c r="A5264" i="1537"/>
  <c r="K5264" i="1537"/>
  <c r="A5265" i="1537"/>
  <c r="K5265" i="1537"/>
  <c r="A5266" i="1537"/>
  <c r="K5266" i="1537"/>
  <c r="A5267" i="1537"/>
  <c r="K5267" i="1537"/>
  <c r="A5268" i="1537"/>
  <c r="K5268" i="1537"/>
  <c r="A5269" i="1537"/>
  <c r="K5269" i="1537"/>
  <c r="A5270" i="1537"/>
  <c r="K5270" i="1537"/>
  <c r="A5271" i="1537"/>
  <c r="K5271" i="1537"/>
  <c r="A5272" i="1537"/>
  <c r="K5272" i="1537"/>
  <c r="A5273" i="1537"/>
  <c r="K5273" i="1537"/>
  <c r="A5274" i="1537"/>
  <c r="K5274" i="1537"/>
  <c r="A5275" i="1537"/>
  <c r="K5275" i="1537"/>
  <c r="A5276" i="1537"/>
  <c r="K5276" i="1537"/>
  <c r="A5277" i="1537"/>
  <c r="K5277" i="1537"/>
  <c r="A5278" i="1537"/>
  <c r="K5278" i="1537"/>
  <c r="A5279" i="1537"/>
  <c r="K5279" i="1537"/>
  <c r="A5280" i="1537"/>
  <c r="K5280" i="1537"/>
  <c r="A5281" i="1537"/>
  <c r="K5281" i="1537"/>
  <c r="A5282" i="1537"/>
  <c r="K5282" i="1537"/>
  <c r="A5283" i="1537"/>
  <c r="K5283" i="1537"/>
  <c r="A5284" i="1537"/>
  <c r="K5284" i="1537"/>
  <c r="A5285" i="1537"/>
  <c r="K5285" i="1537"/>
  <c r="A5286" i="1537"/>
  <c r="K5286" i="1537"/>
  <c r="A5287" i="1537"/>
  <c r="K5287" i="1537"/>
  <c r="A5288" i="1537"/>
  <c r="K5288" i="1537"/>
  <c r="A5289" i="1537"/>
  <c r="K5289" i="1537"/>
  <c r="A5290" i="1537"/>
  <c r="K5290" i="1537"/>
  <c r="A5291" i="1537"/>
  <c r="K5291" i="1537"/>
  <c r="A5292" i="1537"/>
  <c r="K5292" i="1537"/>
  <c r="A5293" i="1537"/>
  <c r="K5293" i="1537"/>
  <c r="A5294" i="1537"/>
  <c r="K5294" i="1537"/>
  <c r="A5295" i="1537"/>
  <c r="K5295" i="1537"/>
  <c r="A5296" i="1537"/>
  <c r="K5296" i="1537"/>
  <c r="A5297" i="1537"/>
  <c r="K5297" i="1537"/>
  <c r="A5298" i="1537"/>
  <c r="K5298" i="1537"/>
  <c r="A5299" i="1537"/>
  <c r="K5299" i="1537"/>
  <c r="A5300" i="1537"/>
  <c r="K5300" i="1537"/>
  <c r="A5301" i="1537"/>
  <c r="K5301" i="1537"/>
  <c r="A5302" i="1537"/>
  <c r="K5302" i="1537"/>
  <c r="A5303" i="1537"/>
  <c r="K5303" i="1537"/>
  <c r="A5304" i="1537"/>
  <c r="K5304" i="1537"/>
  <c r="A5305" i="1537"/>
  <c r="K5305" i="1537"/>
  <c r="A5306" i="1537"/>
  <c r="K5306" i="1537"/>
  <c r="A5307" i="1537"/>
  <c r="K5307" i="1537"/>
  <c r="A5308" i="1537"/>
  <c r="K5308" i="1537"/>
  <c r="A5309" i="1537"/>
  <c r="K5309" i="1537"/>
  <c r="A5310" i="1537"/>
  <c r="K5310" i="1537"/>
  <c r="A5311" i="1537"/>
  <c r="K5311" i="1537"/>
  <c r="A5312" i="1537"/>
  <c r="K5312" i="1537"/>
  <c r="A5313" i="1537"/>
  <c r="K5313" i="1537"/>
  <c r="A5314" i="1537"/>
  <c r="K5314" i="1537"/>
  <c r="A5315" i="1537"/>
  <c r="K5315" i="1537"/>
  <c r="A5316" i="1537"/>
  <c r="K5316" i="1537"/>
  <c r="A5317" i="1537"/>
  <c r="K5317" i="1537"/>
  <c r="A5318" i="1537"/>
  <c r="K5318" i="1537"/>
  <c r="A5319" i="1537"/>
  <c r="K5319" i="1537"/>
  <c r="A5320" i="1537"/>
  <c r="K5320" i="1537"/>
  <c r="A5321" i="1537"/>
  <c r="K5321" i="1537"/>
  <c r="A5322" i="1537"/>
  <c r="K5322" i="1537"/>
  <c r="A5323" i="1537"/>
  <c r="K5323" i="1537"/>
  <c r="A5324" i="1537"/>
  <c r="K5324" i="1537"/>
  <c r="A5325" i="1537"/>
  <c r="K5325" i="1537"/>
  <c r="A5326" i="1537"/>
  <c r="K5326" i="1537"/>
  <c r="A5327" i="1537"/>
  <c r="K5327" i="1537"/>
  <c r="A5328" i="1537"/>
  <c r="K5328" i="1537"/>
  <c r="A5329" i="1537"/>
  <c r="K5329" i="1537"/>
  <c r="A5330" i="1537"/>
  <c r="K5330" i="1537"/>
  <c r="A5331" i="1537"/>
  <c r="K5331" i="1537"/>
  <c r="A5332" i="1537"/>
  <c r="K5332" i="1537"/>
  <c r="A5333" i="1537"/>
  <c r="K5333" i="1537"/>
  <c r="A5334" i="1537"/>
  <c r="K5334" i="1537"/>
  <c r="A5335" i="1537"/>
  <c r="K5335" i="1537"/>
  <c r="A5336" i="1537"/>
  <c r="K5336" i="1537"/>
  <c r="A5337" i="1537"/>
  <c r="K5337" i="1537"/>
  <c r="A5338" i="1537"/>
  <c r="K5338" i="1537"/>
  <c r="A5339" i="1537"/>
  <c r="K5339" i="1537"/>
  <c r="A5340" i="1537"/>
  <c r="K5340" i="1537"/>
  <c r="A5341" i="1537"/>
  <c r="K5341" i="1537"/>
  <c r="A5342" i="1537"/>
  <c r="K5342" i="1537"/>
  <c r="A5343" i="1537"/>
  <c r="K5343" i="1537"/>
  <c r="A5344" i="1537"/>
  <c r="K5344" i="1537"/>
  <c r="A5345" i="1537"/>
  <c r="K5345" i="1537"/>
  <c r="A5346" i="1537"/>
  <c r="K5346" i="1537"/>
  <c r="A5347" i="1537"/>
  <c r="K5347" i="1537"/>
  <c r="A5348" i="1537"/>
  <c r="K5348" i="1537"/>
  <c r="A5349" i="1537"/>
  <c r="K5349" i="1537"/>
  <c r="A5350" i="1537"/>
  <c r="K5350" i="1537"/>
  <c r="A5351" i="1537"/>
  <c r="K5351" i="1537"/>
  <c r="A5352" i="1537"/>
  <c r="K5352" i="1537"/>
  <c r="A5353" i="1537"/>
  <c r="K5353" i="1537"/>
  <c r="A5354" i="1537"/>
  <c r="K5354" i="1537"/>
  <c r="A5355" i="1537"/>
  <c r="K5355" i="1537"/>
  <c r="A5356" i="1537"/>
  <c r="K5356" i="1537"/>
  <c r="A5357" i="1537"/>
  <c r="K5357" i="1537"/>
  <c r="A5358" i="1537"/>
  <c r="K5358" i="1537"/>
  <c r="A5359" i="1537"/>
  <c r="K5359" i="1537"/>
  <c r="A5360" i="1537"/>
  <c r="K5360" i="1537"/>
  <c r="A5361" i="1537"/>
  <c r="K5361" i="1537"/>
  <c r="A5362" i="1537"/>
  <c r="K5362" i="1537"/>
  <c r="A5363" i="1537"/>
  <c r="K5363" i="1537"/>
  <c r="A5364" i="1537"/>
  <c r="K5364" i="1537"/>
  <c r="A5365" i="1537"/>
  <c r="K5365" i="1537"/>
  <c r="A5366" i="1537"/>
  <c r="K5366" i="1537"/>
  <c r="A5367" i="1537"/>
  <c r="K5367" i="1537"/>
  <c r="A5368" i="1537"/>
  <c r="K5368" i="1537"/>
  <c r="A5369" i="1537"/>
  <c r="K5369" i="1537"/>
  <c r="A5370" i="1537"/>
  <c r="K5370" i="1537"/>
  <c r="A5371" i="1537"/>
  <c r="K5371" i="1537"/>
  <c r="A5372" i="1537"/>
  <c r="K5372" i="1537"/>
  <c r="A5373" i="1537"/>
  <c r="K5373" i="1537"/>
  <c r="A5374" i="1537"/>
  <c r="K5374" i="1537"/>
  <c r="A5375" i="1537"/>
  <c r="K5375" i="1537"/>
  <c r="A5376" i="1537"/>
  <c r="K5376" i="1537"/>
  <c r="A5377" i="1537"/>
  <c r="K5377" i="1537"/>
  <c r="A5378" i="1537"/>
  <c r="K5378" i="1537"/>
  <c r="A5379" i="1537"/>
  <c r="K5379" i="1537"/>
  <c r="A5380" i="1537"/>
  <c r="K5380" i="1537"/>
  <c r="A5381" i="1537"/>
  <c r="K5381" i="1537"/>
  <c r="A5382" i="1537"/>
  <c r="K5382" i="1537"/>
  <c r="A5383" i="1537"/>
  <c r="K5383" i="1537"/>
  <c r="A5384" i="1537"/>
  <c r="K5384" i="1537"/>
  <c r="A5385" i="1537"/>
  <c r="K5385" i="1537"/>
  <c r="A5386" i="1537"/>
  <c r="K5386" i="1537"/>
  <c r="A5387" i="1537"/>
  <c r="K5387" i="1537"/>
  <c r="A5388" i="1537"/>
  <c r="K5388" i="1537"/>
  <c r="A5389" i="1537"/>
  <c r="K5389" i="1537"/>
  <c r="A5390" i="1537"/>
  <c r="K5390" i="1537"/>
  <c r="A5391" i="1537"/>
  <c r="K5391" i="1537"/>
  <c r="A5392" i="1537"/>
  <c r="K5392" i="1537"/>
  <c r="A5393" i="1537"/>
  <c r="K5393" i="1537"/>
  <c r="A5394" i="1537"/>
  <c r="K5394" i="1537"/>
  <c r="A5395" i="1537"/>
  <c r="K5395" i="1537"/>
  <c r="A5396" i="1537"/>
  <c r="K5396" i="1537"/>
  <c r="A5397" i="1537"/>
  <c r="K5397" i="1537"/>
  <c r="A5398" i="1537"/>
  <c r="K5398" i="1537"/>
  <c r="A5399" i="1537"/>
  <c r="K5399" i="1537"/>
  <c r="A5400" i="1537"/>
  <c r="K5400" i="1537"/>
  <c r="A5401" i="1537"/>
  <c r="K5401" i="1537"/>
  <c r="A5402" i="1537"/>
  <c r="K5402" i="1537"/>
  <c r="A5403" i="1537"/>
  <c r="K5403" i="1537"/>
  <c r="A5404" i="1537"/>
  <c r="K5404" i="1537"/>
  <c r="A5405" i="1537"/>
  <c r="K5405" i="1537"/>
  <c r="A5406" i="1537"/>
  <c r="K5406" i="1537"/>
  <c r="A5407" i="1537"/>
  <c r="K5407" i="1537"/>
  <c r="A5408" i="1537"/>
  <c r="K5408" i="1537"/>
  <c r="A5409" i="1537"/>
  <c r="K5409" i="1537"/>
  <c r="A5410" i="1537"/>
  <c r="K5410" i="1537"/>
  <c r="A5411" i="1537"/>
  <c r="K5411" i="1537"/>
  <c r="A5412" i="1537"/>
  <c r="K5412" i="1537"/>
  <c r="A5413" i="1537"/>
  <c r="K5413" i="1537"/>
  <c r="A5414" i="1537"/>
  <c r="K5414" i="1537"/>
  <c r="A5415" i="1537"/>
  <c r="K5415" i="1537"/>
  <c r="A5416" i="1537"/>
  <c r="K5416" i="1537"/>
  <c r="A5417" i="1537"/>
  <c r="K5417" i="1537"/>
  <c r="A5418" i="1537"/>
  <c r="K5418" i="1537"/>
  <c r="A5419" i="1537"/>
  <c r="K5419" i="1537"/>
  <c r="A5420" i="1537"/>
  <c r="K5420" i="1537"/>
  <c r="A5421" i="1537"/>
  <c r="K5421" i="1537"/>
  <c r="A5422" i="1537"/>
  <c r="K5422" i="1537"/>
  <c r="A5423" i="1537"/>
  <c r="K5423" i="1537"/>
  <c r="A5424" i="1537"/>
  <c r="K5424" i="1537"/>
  <c r="A5425" i="1537"/>
  <c r="K5425" i="1537"/>
  <c r="A5426" i="1537"/>
  <c r="K5426" i="1537"/>
  <c r="A5427" i="1537"/>
  <c r="K5427" i="1537"/>
  <c r="A5428" i="1537"/>
  <c r="K5428" i="1537"/>
  <c r="A5429" i="1537"/>
  <c r="K5429" i="1537"/>
  <c r="A5430" i="1537"/>
  <c r="K5430" i="1537"/>
  <c r="A5431" i="1537"/>
  <c r="K5431" i="1537"/>
  <c r="A5432" i="1537"/>
  <c r="K5432" i="1537"/>
  <c r="A5433" i="1537"/>
  <c r="K5433" i="1537"/>
  <c r="A5434" i="1537"/>
  <c r="K5434" i="1537"/>
  <c r="A5435" i="1537"/>
  <c r="K5435" i="1537"/>
  <c r="A5436" i="1537"/>
  <c r="K5436" i="1537"/>
  <c r="A5437" i="1537"/>
  <c r="K5437" i="1537"/>
  <c r="A5438" i="1537"/>
  <c r="K5438" i="1537"/>
  <c r="A5439" i="1537"/>
  <c r="K5439" i="1537"/>
  <c r="A5440" i="1537"/>
  <c r="K5440" i="1537"/>
  <c r="A5441" i="1537"/>
  <c r="K5441" i="1537"/>
  <c r="A5442" i="1537"/>
  <c r="K5442" i="1537"/>
  <c r="A5443" i="1537"/>
  <c r="K5443" i="1537"/>
  <c r="A5444" i="1537"/>
  <c r="K5444" i="1537"/>
  <c r="A5445" i="1537"/>
  <c r="K5445" i="1537"/>
  <c r="A5446" i="1537"/>
  <c r="K5446" i="1537"/>
  <c r="A5447" i="1537"/>
  <c r="K5447" i="1537"/>
  <c r="A5448" i="1537"/>
  <c r="K5448" i="1537"/>
  <c r="A5449" i="1537"/>
  <c r="K5449" i="1537"/>
  <c r="A5450" i="1537"/>
  <c r="K5450" i="1537"/>
  <c r="A5451" i="1537"/>
  <c r="K5451" i="1537"/>
  <c r="A5452" i="1537"/>
  <c r="K5452" i="1537"/>
  <c r="A5453" i="1537"/>
  <c r="K5453" i="1537"/>
  <c r="A5454" i="1537"/>
  <c r="K5454" i="1537"/>
  <c r="A5455" i="1537"/>
  <c r="K5455" i="1537"/>
  <c r="A5456" i="1537"/>
  <c r="K5456" i="1537"/>
  <c r="A5457" i="1537"/>
  <c r="K5457" i="1537"/>
  <c r="A5458" i="1537"/>
  <c r="K5458" i="1537"/>
  <c r="A5459" i="1537"/>
  <c r="K5459" i="1537"/>
  <c r="A5460" i="1537"/>
  <c r="K5460" i="1537"/>
  <c r="A5461" i="1537"/>
  <c r="K5461" i="1537"/>
  <c r="A5462" i="1537"/>
  <c r="K5462" i="1537"/>
  <c r="A5463" i="1537"/>
  <c r="K5463" i="1537"/>
  <c r="A5464" i="1537"/>
  <c r="K5464" i="1537"/>
  <c r="A5465" i="1537"/>
  <c r="K5465" i="1537"/>
  <c r="A5466" i="1537"/>
  <c r="K5466" i="1537"/>
  <c r="A5467" i="1537"/>
  <c r="K5467" i="1537"/>
  <c r="A5468" i="1537"/>
  <c r="K5468" i="1537"/>
  <c r="A5469" i="1537"/>
  <c r="K5469" i="1537"/>
  <c r="A5470" i="1537"/>
  <c r="K5470" i="1537"/>
  <c r="A5471" i="1537"/>
  <c r="K5471" i="1537"/>
  <c r="A5472" i="1537"/>
  <c r="K5472" i="1537"/>
  <c r="A5473" i="1537"/>
  <c r="K5473" i="1537"/>
  <c r="A5474" i="1537"/>
  <c r="K5474" i="1537"/>
  <c r="A5475" i="1537"/>
  <c r="K5475" i="1537"/>
  <c r="A5476" i="1537"/>
  <c r="K5476" i="1537"/>
  <c r="A5477" i="1537"/>
  <c r="K5477" i="1537"/>
  <c r="A5478" i="1537"/>
  <c r="K5478" i="1537"/>
  <c r="A5479" i="1537"/>
  <c r="K5479" i="1537"/>
  <c r="A5480" i="1537"/>
  <c r="K5480" i="1537"/>
  <c r="A5481" i="1537"/>
  <c r="K5481" i="1537"/>
  <c r="A5482" i="1537"/>
  <c r="K5482" i="1537"/>
  <c r="A5483" i="1537"/>
  <c r="K5483" i="1537"/>
  <c r="A5484" i="1537"/>
  <c r="K5484" i="1537"/>
  <c r="A5485" i="1537"/>
  <c r="K5485" i="1537"/>
  <c r="A5486" i="1537"/>
  <c r="K5486" i="1537"/>
  <c r="A5487" i="1537"/>
  <c r="K5487" i="1537"/>
  <c r="A5488" i="1537"/>
  <c r="K5488" i="1537"/>
  <c r="A5489" i="1537"/>
  <c r="K5489" i="1537"/>
  <c r="A5490" i="1537"/>
  <c r="K5490" i="1537"/>
  <c r="A5491" i="1537"/>
  <c r="K5491" i="1537"/>
  <c r="A5492" i="1537"/>
  <c r="K5492" i="1537"/>
  <c r="A5493" i="1537"/>
  <c r="K5493" i="1537"/>
  <c r="A5494" i="1537"/>
  <c r="K5494" i="1537"/>
  <c r="A5495" i="1537"/>
  <c r="K5495" i="1537"/>
  <c r="A5496" i="1537"/>
  <c r="K5496" i="1537"/>
  <c r="A5497" i="1537"/>
  <c r="K5497" i="1537"/>
  <c r="A5498" i="1537"/>
  <c r="K5498" i="1537"/>
  <c r="A5499" i="1537"/>
  <c r="K5499" i="1537"/>
  <c r="A5500" i="1537"/>
  <c r="K5500" i="1537"/>
  <c r="A5501" i="1537"/>
  <c r="K5501" i="1537"/>
  <c r="A5502" i="1537"/>
  <c r="K5502" i="1537"/>
  <c r="A5503" i="1537"/>
  <c r="K5503" i="1537"/>
  <c r="A5504" i="1537"/>
  <c r="K5504" i="1537"/>
  <c r="A5505" i="1537"/>
  <c r="K5505" i="1537"/>
  <c r="A5506" i="1537"/>
  <c r="K5506" i="1537"/>
  <c r="A5507" i="1537"/>
  <c r="K5507" i="1537"/>
  <c r="A5508" i="1537"/>
  <c r="K5508" i="1537"/>
  <c r="A5509" i="1537"/>
  <c r="K5509" i="1537"/>
  <c r="A5510" i="1537"/>
  <c r="K5510" i="1537"/>
  <c r="A5511" i="1537"/>
  <c r="K5511" i="1537"/>
  <c r="A5512" i="1537"/>
  <c r="K5512" i="1537"/>
  <c r="A5513" i="1537"/>
  <c r="K5513" i="1537"/>
  <c r="A5514" i="1537"/>
  <c r="K5514" i="1537"/>
  <c r="A5515" i="1537"/>
  <c r="K5515" i="1537"/>
  <c r="A5516" i="1537"/>
  <c r="K5516" i="1537"/>
  <c r="A5517" i="1537"/>
  <c r="K5517" i="1537"/>
  <c r="A5518" i="1537"/>
  <c r="K5518" i="1537"/>
  <c r="A5519" i="1537"/>
  <c r="K5519" i="1537"/>
  <c r="A5520" i="1537"/>
  <c r="K5520" i="1537"/>
  <c r="A5521" i="1537"/>
  <c r="K5521" i="1537"/>
  <c r="A5522" i="1537"/>
  <c r="K5522" i="1537"/>
  <c r="A5523" i="1537"/>
  <c r="K5523" i="1537"/>
  <c r="A5524" i="1537"/>
  <c r="K5524" i="1537"/>
  <c r="A5525" i="1537"/>
  <c r="K5525" i="1537"/>
  <c r="A5526" i="1537"/>
  <c r="K5526" i="1537"/>
  <c r="A5527" i="1537"/>
  <c r="K5527" i="1537"/>
  <c r="A5528" i="1537"/>
  <c r="K5528" i="1537"/>
  <c r="A5529" i="1537"/>
  <c r="K5529" i="1537"/>
  <c r="A5530" i="1537"/>
  <c r="K5530" i="1537"/>
  <c r="A5531" i="1537"/>
  <c r="K5531" i="1537"/>
  <c r="A5532" i="1537"/>
  <c r="K5532" i="1537"/>
  <c r="A5533" i="1537"/>
  <c r="K5533" i="1537"/>
  <c r="A5534" i="1537"/>
  <c r="K5534" i="1537"/>
  <c r="A5535" i="1537"/>
  <c r="K5535" i="1537"/>
  <c r="A5536" i="1537"/>
  <c r="K5536" i="1537"/>
  <c r="A5537" i="1537"/>
  <c r="K5537" i="1537"/>
  <c r="A5538" i="1537"/>
  <c r="K5538" i="1537"/>
  <c r="A5539" i="1537"/>
  <c r="K5539" i="1537"/>
  <c r="A5540" i="1537"/>
  <c r="K5540" i="1537"/>
  <c r="A5541" i="1537"/>
  <c r="K5541" i="1537"/>
  <c r="A5542" i="1537"/>
  <c r="K5542" i="1537"/>
  <c r="A5543" i="1537"/>
  <c r="K5543" i="1537"/>
  <c r="A5544" i="1537"/>
  <c r="K5544" i="1537"/>
  <c r="A5545" i="1537"/>
  <c r="K5545" i="1537"/>
  <c r="A5546" i="1537"/>
  <c r="K5546" i="1537"/>
  <c r="A5547" i="1537"/>
  <c r="K5547" i="1537"/>
  <c r="A5548" i="1537"/>
  <c r="K5548" i="1537"/>
  <c r="A5549" i="1537"/>
  <c r="K5549" i="1537"/>
  <c r="A5550" i="1537"/>
  <c r="K5550" i="1537"/>
  <c r="A5551" i="1537"/>
  <c r="K5551" i="1537"/>
  <c r="A5552" i="1537"/>
  <c r="K5552" i="1537"/>
  <c r="A5553" i="1537"/>
  <c r="K5553" i="1537"/>
  <c r="A5554" i="1537"/>
  <c r="K5554" i="1537"/>
  <c r="A5555" i="1537"/>
  <c r="K5555" i="1537"/>
  <c r="A5556" i="1537"/>
  <c r="K5556" i="1537"/>
  <c r="A5557" i="1537"/>
  <c r="K5557" i="1537"/>
  <c r="A5558" i="1537"/>
  <c r="K5558" i="1537"/>
  <c r="A5559" i="1537"/>
  <c r="K5559" i="1537"/>
  <c r="A5560" i="1537"/>
  <c r="K5560" i="1537"/>
  <c r="A5561" i="1537"/>
  <c r="K5561" i="1537"/>
  <c r="A5562" i="1537"/>
  <c r="K5562" i="1537"/>
  <c r="A5563" i="1537"/>
  <c r="K5563" i="1537"/>
  <c r="A5564" i="1537"/>
  <c r="K5564" i="1537"/>
  <c r="A5565" i="1537"/>
  <c r="K5565" i="1537"/>
  <c r="A5566" i="1537"/>
  <c r="K5566" i="1537"/>
  <c r="A5567" i="1537"/>
  <c r="K5567" i="1537"/>
  <c r="A5568" i="1537"/>
  <c r="K5568" i="1537"/>
  <c r="A5569" i="1537"/>
  <c r="K5569" i="1537"/>
  <c r="A5570" i="1537"/>
  <c r="K5570" i="1537"/>
  <c r="A5571" i="1537"/>
  <c r="K5571" i="1537"/>
  <c r="A5572" i="1537"/>
  <c r="K5572" i="1537"/>
  <c r="A5573" i="1537"/>
  <c r="K5573" i="1537"/>
  <c r="A5574" i="1537"/>
  <c r="K5574" i="1537"/>
  <c r="A5575" i="1537"/>
  <c r="K5575" i="1537"/>
  <c r="A5576" i="1537"/>
  <c r="K5576" i="1537"/>
  <c r="A5577" i="1537"/>
  <c r="K5577" i="1537"/>
  <c r="A5578" i="1537"/>
  <c r="K5578" i="1537"/>
  <c r="A5579" i="1537"/>
  <c r="K5579" i="1537"/>
  <c r="A5580" i="1537"/>
  <c r="K5580" i="1537"/>
  <c r="A5581" i="1537"/>
  <c r="K5581" i="1537"/>
  <c r="A5582" i="1537"/>
  <c r="K5582" i="1537"/>
  <c r="A5583" i="1537"/>
  <c r="K5583" i="1537"/>
  <c r="A5584" i="1537"/>
  <c r="K5584" i="1537"/>
  <c r="A5585" i="1537"/>
  <c r="K5585" i="1537"/>
  <c r="A5586" i="1537"/>
  <c r="K5586" i="1537"/>
  <c r="A5587" i="1537"/>
  <c r="K5587" i="1537"/>
  <c r="A5588" i="1537"/>
  <c r="K5588" i="1537"/>
  <c r="A5589" i="1537"/>
  <c r="K5589" i="1537"/>
  <c r="A5590" i="1537"/>
  <c r="K5590" i="1537"/>
  <c r="A5591" i="1537"/>
  <c r="K5591" i="1537"/>
  <c r="A5592" i="1537"/>
  <c r="K5592" i="1537"/>
  <c r="A5593" i="1537"/>
  <c r="K5593" i="1537"/>
  <c r="A5594" i="1537"/>
  <c r="K5594" i="1537"/>
  <c r="A5595" i="1537"/>
  <c r="K5595" i="1537"/>
  <c r="A5596" i="1537"/>
  <c r="K5596" i="1537"/>
  <c r="A5597" i="1537"/>
  <c r="K5597" i="1537"/>
  <c r="A5598" i="1537"/>
  <c r="K5598" i="1537"/>
  <c r="A5599" i="1537"/>
  <c r="K5599" i="1537"/>
  <c r="A5600" i="1537"/>
  <c r="K5600" i="1537"/>
  <c r="A5601" i="1537"/>
  <c r="K5601" i="1537"/>
  <c r="A5602" i="1537"/>
  <c r="K5602" i="1537"/>
  <c r="A5603" i="1537"/>
  <c r="K5603" i="1537"/>
  <c r="A5604" i="1537"/>
  <c r="K5604" i="1537"/>
  <c r="A5605" i="1537"/>
  <c r="K5605" i="1537"/>
  <c r="A5606" i="1537"/>
  <c r="K5606" i="1537"/>
  <c r="A5607" i="1537"/>
  <c r="K5607" i="1537"/>
  <c r="A5608" i="1537"/>
  <c r="K5608" i="1537"/>
  <c r="A5609" i="1537"/>
  <c r="K5609" i="1537"/>
  <c r="A5610" i="1537"/>
  <c r="K5610" i="1537"/>
  <c r="A5611" i="1537"/>
  <c r="K5611" i="1537"/>
  <c r="A5612" i="1537"/>
  <c r="K5612" i="1537"/>
  <c r="A5613" i="1537"/>
  <c r="K5613" i="1537"/>
  <c r="A5614" i="1537"/>
  <c r="K5614" i="1537"/>
  <c r="A5615" i="1537"/>
  <c r="K5615" i="1537"/>
  <c r="A5616" i="1537"/>
  <c r="K5616" i="1537"/>
  <c r="A5617" i="1537"/>
  <c r="K5617" i="1537"/>
  <c r="A5618" i="1537"/>
  <c r="K5618" i="1537"/>
  <c r="A5619" i="1537"/>
  <c r="K5619" i="1537"/>
  <c r="A5620" i="1537"/>
  <c r="K5620" i="1537"/>
  <c r="A5621" i="1537"/>
  <c r="K5621" i="1537"/>
  <c r="A5622" i="1537"/>
  <c r="K5622" i="1537"/>
  <c r="A5623" i="1537"/>
  <c r="K5623" i="1537"/>
  <c r="A5624" i="1537"/>
  <c r="K5624" i="1537"/>
  <c r="A5625" i="1537"/>
  <c r="K5625" i="1537"/>
  <c r="A5626" i="1537"/>
  <c r="K5626" i="1537"/>
  <c r="A5627" i="1537"/>
  <c r="K5627" i="1537"/>
  <c r="A5628" i="1537"/>
  <c r="K5628" i="1537"/>
  <c r="A5629" i="1537"/>
  <c r="K5629" i="1537"/>
  <c r="A5630" i="1537"/>
  <c r="K5630" i="1537"/>
  <c r="A5631" i="1537"/>
  <c r="K5631" i="1537"/>
  <c r="A5632" i="1537"/>
  <c r="K5632" i="1537"/>
  <c r="A5633" i="1537"/>
  <c r="K5633" i="1537"/>
  <c r="A5634" i="1537"/>
  <c r="K5634" i="1537"/>
  <c r="A5635" i="1537"/>
  <c r="K5635" i="1537"/>
  <c r="A5636" i="1537"/>
  <c r="K5636" i="1537"/>
  <c r="A5637" i="1537"/>
  <c r="K5637" i="1537"/>
  <c r="A5638" i="1537"/>
  <c r="K5638" i="1537"/>
  <c r="A5639" i="1537"/>
  <c r="K5639" i="1537"/>
  <c r="A5640" i="1537"/>
  <c r="K5640" i="1537"/>
  <c r="A5641" i="1537"/>
  <c r="K5641" i="1537"/>
  <c r="A5642" i="1537"/>
  <c r="K5642" i="1537"/>
  <c r="A5643" i="1537"/>
  <c r="K5643" i="1537"/>
  <c r="A5644" i="1537"/>
  <c r="K5644" i="1537"/>
  <c r="A5645" i="1537"/>
  <c r="K5645" i="1537"/>
  <c r="A5646" i="1537"/>
  <c r="K5646" i="1537"/>
  <c r="A5647" i="1537"/>
  <c r="K5647" i="1537"/>
  <c r="A5648" i="1537"/>
  <c r="K5648" i="1537"/>
  <c r="A5649" i="1537"/>
  <c r="K5649" i="1537"/>
  <c r="A5650" i="1537"/>
  <c r="K5650" i="1537"/>
  <c r="A5651" i="1537"/>
  <c r="K5651" i="1537"/>
  <c r="A5652" i="1537"/>
  <c r="K5652" i="1537"/>
  <c r="A5653" i="1537"/>
  <c r="K5653" i="1537"/>
  <c r="A5654" i="1537"/>
  <c r="K5654" i="1537"/>
  <c r="A5655" i="1537"/>
  <c r="K5655" i="1537"/>
  <c r="A5656" i="1537"/>
  <c r="K5656" i="1537"/>
  <c r="A5657" i="1537"/>
  <c r="K5657" i="1537"/>
  <c r="A5658" i="1537"/>
  <c r="K5658" i="1537"/>
  <c r="A5659" i="1537"/>
  <c r="K5659" i="1537"/>
  <c r="A5660" i="1537"/>
  <c r="K5660" i="1537"/>
  <c r="A5661" i="1537"/>
  <c r="K5661" i="1537"/>
  <c r="A5662" i="1537"/>
  <c r="K5662" i="1537"/>
  <c r="A5663" i="1537"/>
  <c r="K5663" i="1537"/>
  <c r="A5664" i="1537"/>
  <c r="K5664" i="1537"/>
  <c r="A5665" i="1537"/>
  <c r="K5665" i="1537"/>
  <c r="A5666" i="1537"/>
  <c r="K5666" i="1537"/>
  <c r="A5667" i="1537"/>
  <c r="K5667" i="1537"/>
  <c r="A5668" i="1537"/>
  <c r="K5668" i="1537"/>
  <c r="A5669" i="1537"/>
  <c r="K5669" i="1537"/>
  <c r="A5670" i="1537"/>
  <c r="K5670" i="1537"/>
  <c r="A5671" i="1537"/>
  <c r="K5671" i="1537"/>
  <c r="A5672" i="1537"/>
  <c r="K5672" i="1537"/>
  <c r="A5673" i="1537"/>
  <c r="K5673" i="1537"/>
  <c r="A5674" i="1537"/>
  <c r="K5674" i="1537"/>
  <c r="A5675" i="1537"/>
  <c r="K5675" i="1537"/>
  <c r="A5676" i="1537"/>
  <c r="K5676" i="1537"/>
  <c r="A5677" i="1537"/>
  <c r="K5677" i="1537"/>
  <c r="A5678" i="1537"/>
  <c r="K5678" i="1537"/>
  <c r="A5679" i="1537"/>
  <c r="K5679" i="1537"/>
  <c r="A5680" i="1537"/>
  <c r="K5680" i="1537"/>
  <c r="A5681" i="1537"/>
  <c r="K5681" i="1537"/>
  <c r="A5682" i="1537"/>
  <c r="K5682" i="1537"/>
  <c r="A5683" i="1537"/>
  <c r="K5683" i="1537"/>
  <c r="A5684" i="1537"/>
  <c r="K5684" i="1537"/>
  <c r="A5685" i="1537"/>
  <c r="K5685" i="1537"/>
  <c r="A5686" i="1537"/>
  <c r="K5686" i="1537"/>
  <c r="A5687" i="1537"/>
  <c r="K5687" i="1537"/>
  <c r="A5688" i="1537"/>
  <c r="K5688" i="1537"/>
  <c r="A5689" i="1537"/>
  <c r="K5689" i="1537"/>
  <c r="A5690" i="1537"/>
  <c r="K5690" i="1537"/>
  <c r="A5691" i="1537"/>
  <c r="K5691" i="1537"/>
  <c r="A5692" i="1537"/>
  <c r="K5692" i="1537"/>
  <c r="A5693" i="1537"/>
  <c r="K5693" i="1537"/>
  <c r="A5694" i="1537"/>
  <c r="K5694" i="1537"/>
  <c r="A5695" i="1537"/>
  <c r="K5695" i="1537"/>
  <c r="A5696" i="1537"/>
  <c r="K5696" i="1537"/>
  <c r="A5697" i="1537"/>
  <c r="K5697" i="1537"/>
  <c r="A5698" i="1537"/>
  <c r="K5698" i="1537"/>
  <c r="A5699" i="1537"/>
  <c r="K5699" i="1537"/>
  <c r="A5700" i="1537"/>
  <c r="K5700" i="1537"/>
  <c r="A5701" i="1537"/>
  <c r="K5701" i="1537"/>
  <c r="A5702" i="1537"/>
  <c r="K5702" i="1537"/>
  <c r="A5703" i="1537"/>
  <c r="K5703" i="1537"/>
  <c r="A5704" i="1537"/>
  <c r="K5704" i="1537"/>
  <c r="A5705" i="1537"/>
  <c r="K5705" i="1537"/>
  <c r="A5706" i="1537"/>
  <c r="K5706" i="1537"/>
  <c r="A5707" i="1537"/>
  <c r="K5707" i="1537"/>
  <c r="A5708" i="1537"/>
  <c r="K5708" i="1537"/>
  <c r="A5709" i="1537"/>
  <c r="K5709" i="1537"/>
  <c r="A5710" i="1537"/>
  <c r="K5710" i="1537"/>
  <c r="A5711" i="1537"/>
  <c r="K5711" i="1537"/>
  <c r="A5712" i="1537"/>
  <c r="K5712" i="1537"/>
  <c r="A5713" i="1537"/>
  <c r="K5713" i="1537"/>
  <c r="A5714" i="1537"/>
  <c r="K5714" i="1537"/>
  <c r="A5715" i="1537"/>
  <c r="K5715" i="1537"/>
  <c r="A5716" i="1537"/>
  <c r="K5716" i="1537"/>
  <c r="A5717" i="1537"/>
  <c r="K5717" i="1537"/>
  <c r="A5718" i="1537"/>
  <c r="K5718" i="1537"/>
  <c r="A5719" i="1537"/>
  <c r="K5719" i="1537"/>
  <c r="A5720" i="1537"/>
  <c r="K5720" i="1537"/>
  <c r="A5721" i="1537"/>
  <c r="K5721" i="1537"/>
  <c r="A5722" i="1537"/>
  <c r="K5722" i="1537"/>
  <c r="A5723" i="1537"/>
  <c r="K5723" i="1537"/>
  <c r="A5724" i="1537"/>
  <c r="K5724" i="1537"/>
  <c r="A5725" i="1537"/>
  <c r="K5725" i="1537"/>
  <c r="A5726" i="1537"/>
  <c r="K5726" i="1537"/>
  <c r="A5727" i="1537"/>
  <c r="K5727" i="1537"/>
  <c r="A5728" i="1537"/>
  <c r="K5728" i="1537"/>
  <c r="A5729" i="1537"/>
  <c r="K5729" i="1537"/>
  <c r="A5730" i="1537"/>
  <c r="K5730" i="1537"/>
  <c r="A5731" i="1537"/>
  <c r="K5731" i="1537"/>
  <c r="A5732" i="1537"/>
  <c r="K5732" i="1537"/>
  <c r="A5733" i="1537"/>
  <c r="K5733" i="1537"/>
  <c r="A5734" i="1537"/>
  <c r="K5734" i="1537"/>
  <c r="A5735" i="1537"/>
  <c r="K5735" i="1537"/>
  <c r="A5736" i="1537"/>
  <c r="K5736" i="1537"/>
  <c r="A5737" i="1537"/>
  <c r="K5737" i="1537"/>
  <c r="A5738" i="1537"/>
  <c r="K5738" i="1537"/>
  <c r="A5739" i="1537"/>
  <c r="K5739" i="1537"/>
  <c r="A5740" i="1537"/>
  <c r="K5740" i="1537"/>
  <c r="A5741" i="1537"/>
  <c r="K5741" i="1537"/>
  <c r="A5742" i="1537"/>
  <c r="K5742" i="1537"/>
  <c r="A5743" i="1537"/>
  <c r="K5743" i="1537"/>
  <c r="A5744" i="1537"/>
  <c r="K5744" i="1537"/>
  <c r="A5745" i="1537"/>
  <c r="K5745" i="1537"/>
  <c r="A5746" i="1537"/>
  <c r="K5746" i="1537"/>
  <c r="A5747" i="1537"/>
  <c r="K5747" i="1537"/>
  <c r="A5748" i="1537"/>
  <c r="K5748" i="1537"/>
  <c r="A5749" i="1537"/>
  <c r="K5749" i="1537"/>
  <c r="A5750" i="1537"/>
  <c r="K5750" i="1537"/>
  <c r="A5751" i="1537"/>
  <c r="K5751" i="1537"/>
  <c r="A5752" i="1537"/>
  <c r="K5752" i="1537"/>
  <c r="A5753" i="1537"/>
  <c r="K5753" i="1537"/>
  <c r="A5754" i="1537"/>
  <c r="K5754" i="1537"/>
  <c r="A5755" i="1537"/>
  <c r="K5755" i="1537"/>
  <c r="A5756" i="1537"/>
  <c r="K5756" i="1537"/>
  <c r="A5757" i="1537"/>
  <c r="K5757" i="1537"/>
  <c r="A5758" i="1537"/>
  <c r="K5758" i="1537"/>
  <c r="A5759" i="1537"/>
  <c r="K5759" i="1537"/>
  <c r="A5760" i="1537"/>
  <c r="K5760" i="1537"/>
  <c r="A5761" i="1537"/>
  <c r="K5761" i="1537"/>
  <c r="A5762" i="1537"/>
  <c r="K5762" i="1537"/>
  <c r="A5763" i="1537"/>
  <c r="K5763" i="1537"/>
  <c r="A5764" i="1537"/>
  <c r="K5764" i="1537"/>
  <c r="A5765" i="1537"/>
  <c r="K5765" i="1537"/>
  <c r="A5766" i="1537"/>
  <c r="K5766" i="1537"/>
  <c r="A5767" i="1537"/>
  <c r="K5767" i="1537"/>
  <c r="A5768" i="1537"/>
  <c r="K5768" i="1537"/>
  <c r="A5769" i="1537"/>
  <c r="K5769" i="1537"/>
  <c r="A5770" i="1537"/>
  <c r="K5770" i="1537"/>
  <c r="A5771" i="1537"/>
  <c r="K5771" i="1537"/>
  <c r="A5772" i="1537"/>
  <c r="K5772" i="1537"/>
  <c r="A5773" i="1537"/>
  <c r="K5773" i="1537"/>
  <c r="A5774" i="1537"/>
  <c r="K5774" i="1537"/>
  <c r="A5775" i="1537"/>
  <c r="K5775" i="1537"/>
  <c r="A5776" i="1537"/>
  <c r="K5776" i="1537"/>
  <c r="A5777" i="1537"/>
  <c r="K5777" i="1537"/>
  <c r="A5778" i="1537"/>
  <c r="K5778" i="1537"/>
  <c r="A5779" i="1537"/>
  <c r="K5779" i="1537"/>
  <c r="A5780" i="1537"/>
  <c r="K5780" i="1537"/>
  <c r="A5781" i="1537"/>
  <c r="K5781" i="1537"/>
  <c r="A5782" i="1537"/>
  <c r="K5782" i="1537"/>
  <c r="A5783" i="1537"/>
  <c r="K5783" i="1537"/>
  <c r="A5784" i="1537"/>
  <c r="K5784" i="1537"/>
  <c r="A5785" i="1537"/>
  <c r="K5785" i="1537"/>
  <c r="A5786" i="1537"/>
  <c r="K5786" i="1537"/>
  <c r="A5787" i="1537"/>
  <c r="K5787" i="1537"/>
  <c r="A5788" i="1537"/>
  <c r="K5788" i="1537"/>
  <c r="A5789" i="1537"/>
  <c r="K5789" i="1537"/>
  <c r="A5790" i="1537"/>
  <c r="K5790" i="1537"/>
  <c r="A5791" i="1537"/>
  <c r="K5791" i="1537"/>
  <c r="A5792" i="1537"/>
  <c r="K5792" i="1537"/>
  <c r="A5793" i="1537"/>
  <c r="K5793" i="1537"/>
  <c r="A5794" i="1537"/>
  <c r="K5794" i="1537"/>
  <c r="A5795" i="1537"/>
  <c r="K5795" i="1537"/>
  <c r="A5796" i="1537"/>
  <c r="K5796" i="1537"/>
  <c r="A5797" i="1537"/>
  <c r="K5797" i="1537"/>
  <c r="A5798" i="1537"/>
  <c r="K5798" i="1537"/>
  <c r="A5799" i="1537"/>
  <c r="K5799" i="1537"/>
  <c r="A5800" i="1537"/>
  <c r="K5800" i="1537"/>
  <c r="A5801" i="1537"/>
  <c r="K5801" i="1537"/>
  <c r="A5802" i="1537"/>
  <c r="K5802" i="1537"/>
  <c r="A5803" i="1537"/>
  <c r="K5803" i="1537"/>
  <c r="A5804" i="1537"/>
  <c r="K5804" i="1537"/>
  <c r="A5805" i="1537"/>
  <c r="K5805" i="1537"/>
  <c r="A5806" i="1537"/>
  <c r="K5806" i="1537"/>
  <c r="A5807" i="1537"/>
  <c r="K5807" i="1537"/>
  <c r="A5808" i="1537"/>
  <c r="K5808" i="1537"/>
  <c r="A5809" i="1537"/>
  <c r="K5809" i="1537"/>
  <c r="A5810" i="1537"/>
  <c r="K5810" i="1537"/>
  <c r="A5811" i="1537"/>
  <c r="K5811" i="1537"/>
  <c r="A5812" i="1537"/>
  <c r="K5812" i="1537"/>
  <c r="A5813" i="1537"/>
  <c r="K5813" i="1537"/>
  <c r="A5814" i="1537"/>
  <c r="K5814" i="1537"/>
  <c r="A5815" i="1537"/>
  <c r="K5815" i="1537"/>
  <c r="A5816" i="1537"/>
  <c r="K5816" i="1537"/>
  <c r="A5817" i="1537"/>
  <c r="K5817" i="1537"/>
  <c r="A5818" i="1537"/>
  <c r="K5818" i="1537"/>
  <c r="A5819" i="1537"/>
  <c r="K5819" i="1537"/>
  <c r="A5820" i="1537"/>
  <c r="K5820" i="1537"/>
  <c r="A5821" i="1537"/>
  <c r="K5821" i="1537"/>
  <c r="A5822" i="1537"/>
  <c r="K5822" i="1537"/>
  <c r="A5823" i="1537"/>
  <c r="K5823" i="1537"/>
  <c r="A5824" i="1537"/>
  <c r="K5824" i="1537"/>
  <c r="A5825" i="1537"/>
  <c r="K5825" i="1537"/>
  <c r="A5826" i="1537"/>
  <c r="K5826" i="1537"/>
  <c r="A5827" i="1537"/>
  <c r="K5827" i="1537"/>
  <c r="A5828" i="1537"/>
  <c r="K5828" i="1537"/>
  <c r="A5829" i="1537"/>
  <c r="K5829" i="1537"/>
  <c r="A5830" i="1537"/>
  <c r="K5830" i="1537"/>
  <c r="A5831" i="1537"/>
  <c r="K5831" i="1537"/>
  <c r="A5832" i="1537"/>
  <c r="K5832" i="1537"/>
  <c r="A5833" i="1537"/>
  <c r="K5833" i="1537"/>
  <c r="A5834" i="1537"/>
  <c r="K5834" i="1537"/>
  <c r="A5835" i="1537"/>
  <c r="K5835" i="1537"/>
  <c r="A5836" i="1537"/>
  <c r="K5836" i="1537"/>
  <c r="A5837" i="1537"/>
  <c r="K5837" i="1537"/>
  <c r="A5838" i="1537"/>
  <c r="K5838" i="1537"/>
  <c r="A5839" i="1537"/>
  <c r="K5839" i="1537"/>
  <c r="A5840" i="1537"/>
  <c r="K5840" i="1537"/>
  <c r="A5841" i="1537"/>
  <c r="K5841" i="1537"/>
  <c r="A5842" i="1537"/>
  <c r="K5842" i="1537"/>
  <c r="A5843" i="1537"/>
  <c r="K5843" i="1537"/>
  <c r="A5844" i="1537"/>
  <c r="K5844" i="1537"/>
  <c r="A5845" i="1537"/>
  <c r="K5845" i="1537"/>
  <c r="A5846" i="1537"/>
  <c r="K5846" i="1537"/>
  <c r="A5847" i="1537"/>
  <c r="K5847" i="1537"/>
  <c r="A5848" i="1537"/>
  <c r="K5848" i="1537"/>
  <c r="A5849" i="1537"/>
  <c r="K5849" i="1537"/>
  <c r="A5850" i="1537"/>
  <c r="K5850" i="1537"/>
  <c r="A5851" i="1537"/>
  <c r="K5851" i="1537"/>
  <c r="A5852" i="1537"/>
  <c r="K5852" i="1537"/>
  <c r="A5853" i="1537"/>
  <c r="K5853" i="1537"/>
  <c r="A5854" i="1537"/>
  <c r="K5854" i="1537"/>
  <c r="A5855" i="1537"/>
  <c r="K5855" i="1537"/>
  <c r="A5856" i="1537"/>
  <c r="K5856" i="1537"/>
  <c r="A5857" i="1537"/>
  <c r="K5857" i="1537"/>
  <c r="A5858" i="1537"/>
  <c r="K5858" i="1537"/>
  <c r="A5859" i="1537"/>
  <c r="K5859" i="1537"/>
  <c r="A5860" i="1537"/>
  <c r="K5860" i="1537"/>
  <c r="A5861" i="1537"/>
  <c r="K5861" i="1537"/>
  <c r="A5862" i="1537"/>
  <c r="K5862" i="1537"/>
  <c r="A5863" i="1537"/>
  <c r="K5863" i="1537"/>
  <c r="A5864" i="1537"/>
  <c r="K5864" i="1537"/>
  <c r="A5865" i="1537"/>
  <c r="K5865" i="1537"/>
  <c r="A5866" i="1537"/>
  <c r="K5866" i="1537"/>
  <c r="A5867" i="1537"/>
  <c r="K5867" i="1537"/>
  <c r="A5868" i="1537"/>
  <c r="K5868" i="1537"/>
  <c r="A5869" i="1537"/>
  <c r="K5869" i="1537"/>
  <c r="A5870" i="1537"/>
  <c r="K5870" i="1537"/>
  <c r="A5871" i="1537"/>
  <c r="K5871" i="1537"/>
  <c r="A5872" i="1537"/>
  <c r="K5872" i="1537"/>
  <c r="A5873" i="1537"/>
  <c r="K5873" i="1537"/>
  <c r="A5874" i="1537"/>
  <c r="K5874" i="1537"/>
  <c r="A5875" i="1537"/>
  <c r="K5875" i="1537"/>
  <c r="A5876" i="1537"/>
  <c r="K5876" i="1537"/>
  <c r="A5877" i="1537"/>
  <c r="K5877" i="1537"/>
  <c r="A5878" i="1537"/>
  <c r="K5878" i="1537"/>
  <c r="A5879" i="1537"/>
  <c r="K5879" i="1537"/>
  <c r="A5880" i="1537"/>
  <c r="K5880" i="1537"/>
  <c r="A5881" i="1537"/>
  <c r="K5881" i="1537"/>
  <c r="A5882" i="1537"/>
  <c r="K5882" i="1537"/>
  <c r="A5883" i="1537"/>
  <c r="K5883" i="1537"/>
  <c r="A5884" i="1537"/>
  <c r="K5884" i="1537"/>
  <c r="A5885" i="1537"/>
  <c r="K5885" i="1537"/>
  <c r="A5886" i="1537"/>
  <c r="K5886" i="1537"/>
  <c r="A5887" i="1537"/>
  <c r="K5887" i="1537"/>
  <c r="A5888" i="1537"/>
  <c r="K5888" i="1537"/>
  <c r="A5889" i="1537"/>
  <c r="K5889" i="1537"/>
  <c r="A5890" i="1537"/>
  <c r="K5890" i="1537"/>
  <c r="A5891" i="1537"/>
  <c r="K5891" i="1537"/>
  <c r="A5892" i="1537"/>
  <c r="K5892" i="1537"/>
  <c r="A5893" i="1537"/>
  <c r="K5893" i="1537"/>
  <c r="A5894" i="1537"/>
  <c r="K5894" i="1537"/>
  <c r="A5895" i="1537"/>
  <c r="K5895" i="1537"/>
  <c r="A5896" i="1537"/>
  <c r="K5896" i="1537"/>
  <c r="A5897" i="1537"/>
  <c r="K5897" i="1537"/>
  <c r="A5898" i="1537"/>
  <c r="K5898" i="1537"/>
  <c r="A5899" i="1537"/>
  <c r="K5899" i="1537"/>
  <c r="A5900" i="1537"/>
  <c r="K5900" i="1537"/>
  <c r="A5901" i="1537"/>
  <c r="K5901" i="1537"/>
  <c r="A5902" i="1537"/>
  <c r="K5902" i="1537"/>
  <c r="A5903" i="1537"/>
  <c r="K5903" i="1537"/>
  <c r="A5904" i="1537"/>
  <c r="K5904" i="1537"/>
  <c r="A5905" i="1537"/>
  <c r="K5905" i="1537"/>
  <c r="A5906" i="1537"/>
  <c r="K5906" i="1537"/>
  <c r="A5907" i="1537"/>
  <c r="K5907" i="1537"/>
  <c r="A5908" i="1537"/>
  <c r="K5908" i="1537"/>
  <c r="A5909" i="1537"/>
  <c r="K5909" i="1537"/>
  <c r="A5910" i="1537"/>
  <c r="K5910" i="1537"/>
  <c r="A5911" i="1537"/>
  <c r="K5911" i="1537"/>
  <c r="A5912" i="1537"/>
  <c r="K5912" i="1537"/>
  <c r="A5913" i="1537"/>
  <c r="K5913" i="1537"/>
  <c r="A5914" i="1537"/>
  <c r="K5914" i="1537"/>
  <c r="A5915" i="1537"/>
  <c r="K5915" i="1537"/>
  <c r="A5916" i="1537"/>
  <c r="K5916" i="1537"/>
  <c r="A5917" i="1537"/>
  <c r="K5917" i="1537"/>
  <c r="A5918" i="1537"/>
  <c r="K5918" i="1537"/>
  <c r="A5919" i="1537"/>
  <c r="K5919" i="1537"/>
  <c r="A5920" i="1537"/>
  <c r="K5920" i="1537"/>
  <c r="A5921" i="1537"/>
  <c r="K5921" i="1537"/>
  <c r="A5922" i="1537"/>
  <c r="K5922" i="1537"/>
  <c r="A5923" i="1537"/>
  <c r="K5923" i="1537"/>
  <c r="A5924" i="1537"/>
  <c r="K5924" i="1537"/>
  <c r="A5925" i="1537"/>
  <c r="K5925" i="1537"/>
  <c r="A5926" i="1537"/>
  <c r="K5926" i="1537"/>
  <c r="A5927" i="1537"/>
  <c r="K5927" i="1537"/>
  <c r="A5928" i="1537"/>
  <c r="K5928" i="1537"/>
  <c r="A5929" i="1537"/>
  <c r="K5929" i="1537"/>
  <c r="A5930" i="1537"/>
  <c r="K5930" i="1537"/>
  <c r="A5931" i="1537"/>
  <c r="K5931" i="1537"/>
  <c r="A5932" i="1537"/>
  <c r="K5932" i="1537"/>
  <c r="A5933" i="1537"/>
  <c r="K5933" i="1537"/>
  <c r="A5934" i="1537"/>
  <c r="K5934" i="1537"/>
  <c r="A5935" i="1537"/>
  <c r="K5935" i="1537"/>
  <c r="A5936" i="1537"/>
  <c r="K5936" i="1537"/>
  <c r="A5937" i="1537"/>
  <c r="K5937" i="1537"/>
  <c r="A5938" i="1537"/>
  <c r="K5938" i="1537"/>
  <c r="A5939" i="1537"/>
  <c r="K5939" i="1537"/>
  <c r="A5940" i="1537"/>
  <c r="K5940" i="1537"/>
  <c r="A5941" i="1537"/>
  <c r="K5941" i="1537"/>
  <c r="A5942" i="1537"/>
  <c r="K5942" i="1537"/>
  <c r="A5943" i="1537"/>
  <c r="K5943" i="1537"/>
  <c r="A5944" i="1537"/>
  <c r="K5944" i="1537"/>
  <c r="A5945" i="1537"/>
  <c r="K5945" i="1537"/>
  <c r="A5946" i="1537"/>
  <c r="K5946" i="1537"/>
  <c r="A5947" i="1537"/>
  <c r="K5947" i="1537"/>
  <c r="A5948" i="1537"/>
  <c r="K5948" i="1537"/>
  <c r="A5949" i="1537"/>
  <c r="K5949" i="1537"/>
  <c r="A5950" i="1537"/>
  <c r="K5950" i="1537"/>
  <c r="A5951" i="1537"/>
  <c r="K5951" i="1537"/>
  <c r="A5952" i="1537"/>
  <c r="K5952" i="1537"/>
  <c r="A5953" i="1537"/>
  <c r="K5953" i="1537"/>
  <c r="A5954" i="1537"/>
  <c r="K5954" i="1537"/>
  <c r="A5955" i="1537"/>
  <c r="K5955" i="1537"/>
  <c r="A5956" i="1537"/>
  <c r="K5956" i="1537"/>
  <c r="A5957" i="1537"/>
  <c r="K5957" i="1537"/>
  <c r="A5958" i="1537"/>
  <c r="K5958" i="1537"/>
  <c r="A5959" i="1537"/>
  <c r="K5959" i="1537"/>
  <c r="A5960" i="1537"/>
  <c r="K5960" i="1537"/>
  <c r="A5961" i="1537"/>
  <c r="K5961" i="1537"/>
  <c r="A5962" i="1537"/>
  <c r="K5962" i="1537"/>
  <c r="A5963" i="1537"/>
  <c r="K5963" i="1537"/>
  <c r="A5964" i="1537"/>
  <c r="K5964" i="1537"/>
  <c r="A5965" i="1537"/>
  <c r="K5965" i="1537"/>
  <c r="A5966" i="1537"/>
  <c r="K5966" i="1537"/>
  <c r="A5967" i="1537"/>
  <c r="K5967" i="1537"/>
  <c r="A5968" i="1537"/>
  <c r="K5968" i="1537"/>
  <c r="A5969" i="1537"/>
  <c r="K5969" i="1537"/>
  <c r="A5970" i="1537"/>
  <c r="K5970" i="1537"/>
  <c r="A5971" i="1537"/>
  <c r="K5971" i="1537"/>
  <c r="A5972" i="1537"/>
  <c r="K5972" i="1537"/>
  <c r="A5973" i="1537"/>
  <c r="K5973" i="1537"/>
  <c r="A5974" i="1537"/>
  <c r="K5974" i="1537"/>
  <c r="A5975" i="1537"/>
  <c r="K5975" i="1537"/>
  <c r="A5976" i="1537"/>
  <c r="K5976" i="1537"/>
  <c r="A5977" i="1537"/>
  <c r="K5977" i="1537"/>
  <c r="A5978" i="1537"/>
  <c r="K5978" i="1537"/>
  <c r="A5979" i="1537"/>
  <c r="K5979" i="1537"/>
  <c r="A5980" i="1537"/>
  <c r="K5980" i="1537"/>
  <c r="A5981" i="1537"/>
  <c r="K5981" i="1537"/>
  <c r="A5982" i="1537"/>
  <c r="K5982" i="1537"/>
  <c r="A5983" i="1537"/>
  <c r="K5983" i="1537"/>
  <c r="A5984" i="1537"/>
  <c r="K5984" i="1537"/>
  <c r="A5985" i="1537"/>
  <c r="K5985" i="1537"/>
  <c r="A5986" i="1537"/>
  <c r="K5986" i="1537"/>
  <c r="A5987" i="1537"/>
  <c r="K5987" i="1537"/>
  <c r="A5988" i="1537"/>
  <c r="K5988" i="1537"/>
  <c r="A5989" i="1537"/>
  <c r="K5989" i="1537"/>
  <c r="A5990" i="1537"/>
  <c r="K5990" i="1537"/>
  <c r="A5991" i="1537"/>
  <c r="K5991" i="1537"/>
  <c r="A5992" i="1537"/>
  <c r="K5992" i="1537"/>
  <c r="A5993" i="1537"/>
  <c r="K5993" i="1537"/>
  <c r="A5994" i="1537"/>
  <c r="K5994" i="1537"/>
  <c r="A5995" i="1537"/>
  <c r="K5995" i="1537"/>
  <c r="A5996" i="1537"/>
  <c r="K5996" i="1537"/>
  <c r="A5997" i="1537"/>
  <c r="K5997" i="1537"/>
  <c r="A5998" i="1537"/>
  <c r="K5998" i="1537"/>
  <c r="A5999" i="1537"/>
  <c r="K5999" i="1537"/>
  <c r="A6000" i="1537"/>
  <c r="K6000" i="1537"/>
  <c r="E1" i="27168"/>
  <c r="G1" i="27168"/>
  <c r="A4" i="27168"/>
  <c r="H10" i="42" s="1"/>
  <c r="K4" i="27168"/>
  <c r="A5" i="27168"/>
  <c r="K5" i="27168"/>
  <c r="A6" i="27168"/>
  <c r="K6" i="27168"/>
  <c r="A7" i="27168"/>
  <c r="K7" i="27168"/>
  <c r="A8" i="27168"/>
  <c r="K8" i="27168"/>
  <c r="A9" i="27168"/>
  <c r="K9" i="27168"/>
  <c r="A10" i="27168"/>
  <c r="K10" i="27168"/>
  <c r="A11" i="27168"/>
  <c r="K11" i="27168"/>
  <c r="A12" i="27168"/>
  <c r="K12" i="27168"/>
  <c r="A13" i="27168"/>
  <c r="K13" i="27168"/>
  <c r="A14" i="27168"/>
  <c r="K14" i="27168"/>
  <c r="A15" i="27168"/>
  <c r="K15" i="27168"/>
  <c r="A16" i="27168"/>
  <c r="K16" i="27168"/>
  <c r="A17" i="27168"/>
  <c r="K17" i="27168"/>
  <c r="A18" i="27168"/>
  <c r="K18" i="27168"/>
  <c r="A19" i="27168"/>
  <c r="K19" i="27168"/>
  <c r="A20" i="27168"/>
  <c r="K20" i="27168"/>
  <c r="A21" i="27168"/>
  <c r="K21" i="27168"/>
  <c r="A22" i="27168"/>
  <c r="K22" i="27168"/>
  <c r="A23" i="27168"/>
  <c r="K23" i="27168"/>
  <c r="A24" i="27168"/>
  <c r="K24" i="27168"/>
  <c r="A25" i="27168"/>
  <c r="K25" i="27168"/>
  <c r="A26" i="27168"/>
  <c r="K26" i="27168"/>
  <c r="A27" i="27168"/>
  <c r="K27" i="27168"/>
  <c r="A28" i="27168"/>
  <c r="K28" i="27168"/>
  <c r="A29" i="27168"/>
  <c r="K29" i="27168"/>
  <c r="A30" i="27168"/>
  <c r="K30" i="27168"/>
  <c r="A31" i="27168"/>
  <c r="K31" i="27168"/>
  <c r="A32" i="27168"/>
  <c r="K32" i="27168"/>
  <c r="A33" i="27168"/>
  <c r="K33" i="27168"/>
  <c r="A34" i="27168"/>
  <c r="K34" i="27168"/>
  <c r="A35" i="27168"/>
  <c r="K35" i="27168"/>
  <c r="A36" i="27168"/>
  <c r="K36" i="27168"/>
  <c r="A37" i="27168"/>
  <c r="K37" i="27168"/>
  <c r="A38" i="27168"/>
  <c r="K38" i="27168"/>
  <c r="A39" i="27168"/>
  <c r="K39" i="27168"/>
  <c r="A40" i="27168"/>
  <c r="K40" i="27168"/>
  <c r="A41" i="27168"/>
  <c r="K41" i="27168"/>
  <c r="A42" i="27168"/>
  <c r="K42" i="27168"/>
  <c r="A43" i="27168"/>
  <c r="K43" i="27168"/>
  <c r="A44" i="27168"/>
  <c r="K44" i="27168"/>
  <c r="A45" i="27168"/>
  <c r="K45" i="27168"/>
  <c r="A46" i="27168"/>
  <c r="K46" i="27168"/>
  <c r="A47" i="27168"/>
  <c r="K47" i="27168"/>
  <c r="A48" i="27168"/>
  <c r="K48" i="27168"/>
  <c r="A49" i="27168"/>
  <c r="K49" i="27168"/>
  <c r="A50" i="27168"/>
  <c r="K50" i="27168"/>
  <c r="A51" i="27168"/>
  <c r="K51" i="27168"/>
  <c r="A52" i="27168"/>
  <c r="K52" i="27168"/>
  <c r="A53" i="27168"/>
  <c r="K53" i="27168"/>
  <c r="A54" i="27168"/>
  <c r="K54" i="27168"/>
  <c r="A55" i="27168"/>
  <c r="K55" i="27168"/>
  <c r="A56" i="27168"/>
  <c r="K56" i="27168"/>
  <c r="A57" i="27168"/>
  <c r="K57" i="27168"/>
  <c r="A58" i="27168"/>
  <c r="K58" i="27168"/>
  <c r="A59" i="27168"/>
  <c r="K59" i="27168"/>
  <c r="A60" i="27168"/>
  <c r="K60" i="27168"/>
  <c r="A61" i="27168"/>
  <c r="K61" i="27168"/>
  <c r="A62" i="27168"/>
  <c r="K62" i="27168"/>
  <c r="A63" i="27168"/>
  <c r="K63" i="27168"/>
  <c r="A64" i="27168"/>
  <c r="K64" i="27168"/>
  <c r="A65" i="27168"/>
  <c r="K65" i="27168"/>
  <c r="A66" i="27168"/>
  <c r="K66" i="27168"/>
  <c r="A67" i="27168"/>
  <c r="K67" i="27168"/>
  <c r="A68" i="27168"/>
  <c r="K68" i="27168"/>
  <c r="A69" i="27168"/>
  <c r="K69" i="27168"/>
  <c r="A70" i="27168"/>
  <c r="K70" i="27168"/>
  <c r="A71" i="27168"/>
  <c r="K71" i="27168"/>
  <c r="A72" i="27168"/>
  <c r="K72" i="27168"/>
  <c r="A73" i="27168"/>
  <c r="K73" i="27168"/>
  <c r="A74" i="27168"/>
  <c r="K74" i="27168"/>
  <c r="A75" i="27168"/>
  <c r="K75" i="27168"/>
  <c r="A76" i="27168"/>
  <c r="K76" i="27168"/>
  <c r="A77" i="27168"/>
  <c r="K77" i="27168"/>
  <c r="A78" i="27168"/>
  <c r="K78" i="27168"/>
  <c r="A79" i="27168"/>
  <c r="K79" i="27168"/>
  <c r="A80" i="27168"/>
  <c r="K80" i="27168"/>
  <c r="A81" i="27168"/>
  <c r="K81" i="27168"/>
  <c r="A82" i="27168"/>
  <c r="K82" i="27168"/>
  <c r="A83" i="27168"/>
  <c r="K83" i="27168"/>
  <c r="A84" i="27168"/>
  <c r="K84" i="27168"/>
  <c r="A85" i="27168"/>
  <c r="K85" i="27168"/>
  <c r="A86" i="27168"/>
  <c r="K86" i="27168"/>
  <c r="A87" i="27168"/>
  <c r="K87" i="27168"/>
  <c r="A88" i="27168"/>
  <c r="K88" i="27168"/>
  <c r="A89" i="27168"/>
  <c r="K89" i="27168"/>
  <c r="A90" i="27168"/>
  <c r="K90" i="27168"/>
  <c r="A91" i="27168"/>
  <c r="K91" i="27168"/>
  <c r="A92" i="27168"/>
  <c r="K92" i="27168"/>
  <c r="A93" i="27168"/>
  <c r="K93" i="27168"/>
  <c r="A94" i="27168"/>
  <c r="K94" i="27168"/>
  <c r="A95" i="27168"/>
  <c r="K95" i="27168"/>
  <c r="A96" i="27168"/>
  <c r="K96" i="27168"/>
  <c r="A97" i="27168"/>
  <c r="K97" i="27168"/>
  <c r="A98" i="27168"/>
  <c r="K98" i="27168"/>
  <c r="A99" i="27168"/>
  <c r="K99" i="27168"/>
  <c r="A100" i="27168"/>
  <c r="K100" i="27168"/>
  <c r="A101" i="27168"/>
  <c r="K101" i="27168"/>
  <c r="A102" i="27168"/>
  <c r="K102" i="27168"/>
  <c r="A103" i="27168"/>
  <c r="K103" i="27168"/>
  <c r="A104" i="27168"/>
  <c r="K104" i="27168"/>
  <c r="A105" i="27168"/>
  <c r="K105" i="27168"/>
  <c r="A106" i="27168"/>
  <c r="K106" i="27168"/>
  <c r="A107" i="27168"/>
  <c r="K107" i="27168"/>
  <c r="A108" i="27168"/>
  <c r="K108" i="27168"/>
  <c r="A109" i="27168"/>
  <c r="K109" i="27168"/>
  <c r="A110" i="27168"/>
  <c r="K110" i="27168"/>
  <c r="A111" i="27168"/>
  <c r="K111" i="27168"/>
  <c r="A112" i="27168"/>
  <c r="K112" i="27168"/>
  <c r="A113" i="27168"/>
  <c r="K113" i="27168"/>
  <c r="A114" i="27168"/>
  <c r="K114" i="27168"/>
  <c r="A115" i="27168"/>
  <c r="K115" i="27168"/>
  <c r="A116" i="27168"/>
  <c r="K116" i="27168"/>
  <c r="A117" i="27168"/>
  <c r="K117" i="27168"/>
  <c r="A118" i="27168"/>
  <c r="K118" i="27168"/>
  <c r="A119" i="27168"/>
  <c r="K119" i="27168"/>
  <c r="A120" i="27168"/>
  <c r="K120" i="27168"/>
  <c r="A121" i="27168"/>
  <c r="K121" i="27168"/>
  <c r="A122" i="27168"/>
  <c r="K122" i="27168"/>
  <c r="A123" i="27168"/>
  <c r="K123" i="27168"/>
  <c r="A124" i="27168"/>
  <c r="K124" i="27168"/>
  <c r="A125" i="27168"/>
  <c r="K125" i="27168"/>
  <c r="A126" i="27168"/>
  <c r="K126" i="27168"/>
  <c r="A127" i="27168"/>
  <c r="K127" i="27168"/>
  <c r="A128" i="27168"/>
  <c r="K128" i="27168"/>
  <c r="A129" i="27168"/>
  <c r="K129" i="27168"/>
  <c r="A130" i="27168"/>
  <c r="K130" i="27168"/>
  <c r="A131" i="27168"/>
  <c r="K131" i="27168"/>
  <c r="A132" i="27168"/>
  <c r="K132" i="27168"/>
  <c r="A133" i="27168"/>
  <c r="K133" i="27168"/>
  <c r="A134" i="27168"/>
  <c r="K134" i="27168"/>
  <c r="A135" i="27168"/>
  <c r="K135" i="27168"/>
  <c r="A136" i="27168"/>
  <c r="K136" i="27168"/>
  <c r="A137" i="27168"/>
  <c r="K137" i="27168"/>
  <c r="A138" i="27168"/>
  <c r="K138" i="27168"/>
  <c r="A139" i="27168"/>
  <c r="K139" i="27168"/>
  <c r="A140" i="27168"/>
  <c r="K140" i="27168"/>
  <c r="A141" i="27168"/>
  <c r="K141" i="27168"/>
  <c r="A142" i="27168"/>
  <c r="K142" i="27168"/>
  <c r="A143" i="27168"/>
  <c r="K143" i="27168"/>
  <c r="A144" i="27168"/>
  <c r="K144" i="27168"/>
  <c r="A145" i="27168"/>
  <c r="K145" i="27168"/>
  <c r="A146" i="27168"/>
  <c r="K146" i="27168"/>
  <c r="A147" i="27168"/>
  <c r="K147" i="27168"/>
  <c r="A148" i="27168"/>
  <c r="K148" i="27168"/>
  <c r="A149" i="27168"/>
  <c r="K149" i="27168"/>
  <c r="A150" i="27168"/>
  <c r="K150" i="27168"/>
  <c r="A151" i="27168"/>
  <c r="K151" i="27168"/>
  <c r="A152" i="27168"/>
  <c r="K152" i="27168"/>
  <c r="A153" i="27168"/>
  <c r="K153" i="27168"/>
  <c r="A154" i="27168"/>
  <c r="K154" i="27168"/>
  <c r="A155" i="27168"/>
  <c r="K155" i="27168"/>
  <c r="A156" i="27168"/>
  <c r="K156" i="27168"/>
  <c r="A157" i="27168"/>
  <c r="K157" i="27168"/>
  <c r="A158" i="27168"/>
  <c r="K158" i="27168"/>
  <c r="A159" i="27168"/>
  <c r="K159" i="27168"/>
  <c r="A160" i="27168"/>
  <c r="K160" i="27168"/>
  <c r="A161" i="27168"/>
  <c r="K161" i="27168"/>
  <c r="A162" i="27168"/>
  <c r="K162" i="27168"/>
  <c r="A163" i="27168"/>
  <c r="K163" i="27168"/>
  <c r="A164" i="27168"/>
  <c r="K164" i="27168"/>
  <c r="A165" i="27168"/>
  <c r="K165" i="27168"/>
  <c r="A166" i="27168"/>
  <c r="K166" i="27168"/>
  <c r="A167" i="27168"/>
  <c r="K167" i="27168"/>
  <c r="A168" i="27168"/>
  <c r="K168" i="27168"/>
  <c r="A169" i="27168"/>
  <c r="K169" i="27168"/>
  <c r="A170" i="27168"/>
  <c r="K170" i="27168"/>
  <c r="A171" i="27168"/>
  <c r="K171" i="27168"/>
  <c r="A172" i="27168"/>
  <c r="K172" i="27168"/>
  <c r="A173" i="27168"/>
  <c r="K173" i="27168"/>
  <c r="A174" i="27168"/>
  <c r="K174" i="27168"/>
  <c r="A175" i="27168"/>
  <c r="K175" i="27168"/>
  <c r="A176" i="27168"/>
  <c r="K176" i="27168"/>
  <c r="A177" i="27168"/>
  <c r="K177" i="27168"/>
  <c r="A178" i="27168"/>
  <c r="K178" i="27168"/>
  <c r="A179" i="27168"/>
  <c r="K179" i="27168"/>
  <c r="A180" i="27168"/>
  <c r="K180" i="27168"/>
  <c r="A181" i="27168"/>
  <c r="K181" i="27168"/>
  <c r="A182" i="27168"/>
  <c r="K182" i="27168"/>
  <c r="A183" i="27168"/>
  <c r="K183" i="27168"/>
  <c r="A184" i="27168"/>
  <c r="K184" i="27168"/>
  <c r="A185" i="27168"/>
  <c r="K185" i="27168"/>
  <c r="A186" i="27168"/>
  <c r="K186" i="27168"/>
  <c r="A187" i="27168"/>
  <c r="K187" i="27168"/>
  <c r="A188" i="27168"/>
  <c r="K188" i="27168"/>
  <c r="A189" i="27168"/>
  <c r="K189" i="27168"/>
  <c r="A190" i="27168"/>
  <c r="K190" i="27168"/>
  <c r="A191" i="27168"/>
  <c r="K191" i="27168"/>
  <c r="A192" i="27168"/>
  <c r="K192" i="27168"/>
  <c r="A193" i="27168"/>
  <c r="K193" i="27168"/>
  <c r="A194" i="27168"/>
  <c r="K194" i="27168"/>
  <c r="A195" i="27168"/>
  <c r="K195" i="27168"/>
  <c r="A196" i="27168"/>
  <c r="K196" i="27168"/>
  <c r="A197" i="27168"/>
  <c r="K197" i="27168"/>
  <c r="A198" i="27168"/>
  <c r="K198" i="27168"/>
  <c r="A199" i="27168"/>
  <c r="K199" i="27168"/>
  <c r="A200" i="27168"/>
  <c r="K200" i="27168"/>
  <c r="A201" i="27168"/>
  <c r="K201" i="27168"/>
  <c r="A202" i="27168"/>
  <c r="K202" i="27168"/>
  <c r="A203" i="27168"/>
  <c r="K203" i="27168"/>
  <c r="A204" i="27168"/>
  <c r="K204" i="27168"/>
  <c r="A205" i="27168"/>
  <c r="K205" i="27168"/>
  <c r="A206" i="27168"/>
  <c r="K206" i="27168"/>
  <c r="A207" i="27168"/>
  <c r="K207" i="27168"/>
  <c r="A208" i="27168"/>
  <c r="K208" i="27168"/>
  <c r="A209" i="27168"/>
  <c r="K209" i="27168"/>
  <c r="A210" i="27168"/>
  <c r="K210" i="27168"/>
  <c r="A211" i="27168"/>
  <c r="K211" i="27168"/>
  <c r="A212" i="27168"/>
  <c r="K212" i="27168"/>
  <c r="A213" i="27168"/>
  <c r="K213" i="27168"/>
  <c r="A214" i="27168"/>
  <c r="K214" i="27168"/>
  <c r="A215" i="27168"/>
  <c r="K215" i="27168"/>
  <c r="A216" i="27168"/>
  <c r="K216" i="27168"/>
  <c r="A217" i="27168"/>
  <c r="K217" i="27168"/>
  <c r="A218" i="27168"/>
  <c r="K218" i="27168"/>
  <c r="A219" i="27168"/>
  <c r="K219" i="27168"/>
  <c r="A220" i="27168"/>
  <c r="K220" i="27168"/>
  <c r="A221" i="27168"/>
  <c r="K221" i="27168"/>
  <c r="A222" i="27168"/>
  <c r="K222" i="27168"/>
  <c r="A223" i="27168"/>
  <c r="K223" i="27168"/>
  <c r="A224" i="27168"/>
  <c r="K224" i="27168"/>
  <c r="A225" i="27168"/>
  <c r="K225" i="27168"/>
  <c r="A226" i="27168"/>
  <c r="K226" i="27168"/>
  <c r="A227" i="27168"/>
  <c r="K227" i="27168"/>
  <c r="A228" i="27168"/>
  <c r="K228" i="27168"/>
  <c r="A229" i="27168"/>
  <c r="K229" i="27168"/>
  <c r="A230" i="27168"/>
  <c r="K230" i="27168"/>
  <c r="A231" i="27168"/>
  <c r="K231" i="27168"/>
  <c r="A232" i="27168"/>
  <c r="K232" i="27168"/>
  <c r="A233" i="27168"/>
  <c r="K233" i="27168"/>
  <c r="A234" i="27168"/>
  <c r="K234" i="27168"/>
  <c r="A235" i="27168"/>
  <c r="K235" i="27168"/>
  <c r="A236" i="27168"/>
  <c r="K236" i="27168"/>
  <c r="A237" i="27168"/>
  <c r="K237" i="27168"/>
  <c r="A238" i="27168"/>
  <c r="K238" i="27168"/>
  <c r="A239" i="27168"/>
  <c r="K239" i="27168"/>
  <c r="A240" i="27168"/>
  <c r="K240" i="27168"/>
  <c r="A241" i="27168"/>
  <c r="K241" i="27168"/>
  <c r="A242" i="27168"/>
  <c r="K242" i="27168"/>
  <c r="A243" i="27168"/>
  <c r="K243" i="27168"/>
  <c r="A244" i="27168"/>
  <c r="K244" i="27168"/>
  <c r="A245" i="27168"/>
  <c r="K245" i="27168"/>
  <c r="A246" i="27168"/>
  <c r="K246" i="27168"/>
  <c r="A247" i="27168"/>
  <c r="K247" i="27168"/>
  <c r="A248" i="27168"/>
  <c r="K248" i="27168"/>
  <c r="A249" i="27168"/>
  <c r="K249" i="27168"/>
  <c r="A250" i="27168"/>
  <c r="K250" i="27168"/>
  <c r="A251" i="27168"/>
  <c r="K251" i="27168"/>
  <c r="A252" i="27168"/>
  <c r="K252" i="27168"/>
  <c r="A253" i="27168"/>
  <c r="K253" i="27168"/>
  <c r="A254" i="27168"/>
  <c r="K254" i="27168"/>
  <c r="A255" i="27168"/>
  <c r="K255" i="27168"/>
  <c r="A256" i="27168"/>
  <c r="K256" i="27168"/>
  <c r="A257" i="27168"/>
  <c r="K257" i="27168"/>
  <c r="A258" i="27168"/>
  <c r="K258" i="27168"/>
  <c r="A259" i="27168"/>
  <c r="K259" i="27168"/>
  <c r="A260" i="27168"/>
  <c r="K260" i="27168"/>
  <c r="A261" i="27168"/>
  <c r="K261" i="27168"/>
  <c r="A262" i="27168"/>
  <c r="K262" i="27168"/>
  <c r="A263" i="27168"/>
  <c r="K263" i="27168"/>
  <c r="A264" i="27168"/>
  <c r="K264" i="27168"/>
  <c r="A265" i="27168"/>
  <c r="K265" i="27168"/>
  <c r="A266" i="27168"/>
  <c r="K266" i="27168"/>
  <c r="A267" i="27168"/>
  <c r="K267" i="27168"/>
  <c r="A268" i="27168"/>
  <c r="K268" i="27168"/>
  <c r="A269" i="27168"/>
  <c r="K269" i="27168"/>
  <c r="A270" i="27168"/>
  <c r="K270" i="27168"/>
  <c r="A271" i="27168"/>
  <c r="K271" i="27168"/>
  <c r="A272" i="27168"/>
  <c r="K272" i="27168"/>
  <c r="A273" i="27168"/>
  <c r="K273" i="27168"/>
  <c r="A274" i="27168"/>
  <c r="K274" i="27168"/>
  <c r="A275" i="27168"/>
  <c r="K275" i="27168"/>
  <c r="A276" i="27168"/>
  <c r="K276" i="27168"/>
  <c r="A277" i="27168"/>
  <c r="K277" i="27168"/>
  <c r="A278" i="27168"/>
  <c r="K278" i="27168"/>
  <c r="A279" i="27168"/>
  <c r="K279" i="27168"/>
  <c r="A280" i="27168"/>
  <c r="K280" i="27168"/>
  <c r="A281" i="27168"/>
  <c r="K281" i="27168"/>
  <c r="A282" i="27168"/>
  <c r="K282" i="27168"/>
  <c r="A283" i="27168"/>
  <c r="K283" i="27168"/>
  <c r="A284" i="27168"/>
  <c r="K284" i="27168"/>
  <c r="A285" i="27168"/>
  <c r="K285" i="27168"/>
  <c r="A286" i="27168"/>
  <c r="K286" i="27168"/>
  <c r="A287" i="27168"/>
  <c r="K287" i="27168"/>
  <c r="A288" i="27168"/>
  <c r="K288" i="27168"/>
  <c r="A289" i="27168"/>
  <c r="K289" i="27168"/>
  <c r="A290" i="27168"/>
  <c r="K290" i="27168"/>
  <c r="A291" i="27168"/>
  <c r="K291" i="27168"/>
  <c r="A292" i="27168"/>
  <c r="K292" i="27168"/>
  <c r="A293" i="27168"/>
  <c r="K293" i="27168"/>
  <c r="A294" i="27168"/>
  <c r="K294" i="27168"/>
  <c r="A295" i="27168"/>
  <c r="K295" i="27168"/>
  <c r="A296" i="27168"/>
  <c r="K296" i="27168"/>
  <c r="A297" i="27168"/>
  <c r="K297" i="27168"/>
  <c r="A298" i="27168"/>
  <c r="K298" i="27168"/>
  <c r="A299" i="27168"/>
  <c r="K299" i="27168"/>
  <c r="A300" i="27168"/>
  <c r="K300" i="27168"/>
  <c r="A301" i="27168"/>
  <c r="K301" i="27168"/>
  <c r="A302" i="27168"/>
  <c r="K302" i="27168"/>
  <c r="A303" i="27168"/>
  <c r="K303" i="27168"/>
  <c r="A304" i="27168"/>
  <c r="K304" i="27168"/>
  <c r="A305" i="27168"/>
  <c r="K305" i="27168"/>
  <c r="A306" i="27168"/>
  <c r="K306" i="27168"/>
  <c r="A307" i="27168"/>
  <c r="K307" i="27168"/>
  <c r="A308" i="27168"/>
  <c r="K308" i="27168"/>
  <c r="A309" i="27168"/>
  <c r="K309" i="27168"/>
  <c r="A310" i="27168"/>
  <c r="K310" i="27168"/>
  <c r="A311" i="27168"/>
  <c r="K311" i="27168"/>
  <c r="A312" i="27168"/>
  <c r="K312" i="27168"/>
  <c r="A313" i="27168"/>
  <c r="K313" i="27168"/>
  <c r="A314" i="27168"/>
  <c r="K314" i="27168"/>
  <c r="A315" i="27168"/>
  <c r="K315" i="27168"/>
  <c r="A316" i="27168"/>
  <c r="K316" i="27168"/>
  <c r="A317" i="27168"/>
  <c r="K317" i="27168"/>
  <c r="A318" i="27168"/>
  <c r="K318" i="27168"/>
  <c r="A319" i="27168"/>
  <c r="K319" i="27168"/>
  <c r="A320" i="27168"/>
  <c r="K320" i="27168"/>
  <c r="A321" i="27168"/>
  <c r="K321" i="27168"/>
  <c r="A322" i="27168"/>
  <c r="K322" i="27168"/>
  <c r="A323" i="27168"/>
  <c r="K323" i="27168"/>
  <c r="A324" i="27168"/>
  <c r="K324" i="27168"/>
  <c r="A325" i="27168"/>
  <c r="K325" i="27168"/>
  <c r="A326" i="27168"/>
  <c r="K326" i="27168"/>
  <c r="A327" i="27168"/>
  <c r="K327" i="27168"/>
  <c r="A328" i="27168"/>
  <c r="K328" i="27168"/>
  <c r="A329" i="27168"/>
  <c r="K329" i="27168"/>
  <c r="A330" i="27168"/>
  <c r="K330" i="27168"/>
  <c r="A331" i="27168"/>
  <c r="K331" i="27168"/>
  <c r="A332" i="27168"/>
  <c r="K332" i="27168"/>
  <c r="A333" i="27168"/>
  <c r="K333" i="27168"/>
  <c r="A334" i="27168"/>
  <c r="K334" i="27168"/>
  <c r="A335" i="27168"/>
  <c r="K335" i="27168"/>
  <c r="A336" i="27168"/>
  <c r="K336" i="27168"/>
  <c r="A337" i="27168"/>
  <c r="K337" i="27168"/>
  <c r="A338" i="27168"/>
  <c r="K338" i="27168"/>
  <c r="A339" i="27168"/>
  <c r="K339" i="27168"/>
  <c r="A340" i="27168"/>
  <c r="K340" i="27168"/>
  <c r="A341" i="27168"/>
  <c r="K341" i="27168"/>
  <c r="A342" i="27168"/>
  <c r="K342" i="27168"/>
  <c r="A343" i="27168"/>
  <c r="K343" i="27168"/>
  <c r="A344" i="27168"/>
  <c r="K344" i="27168"/>
  <c r="A345" i="27168"/>
  <c r="K345" i="27168"/>
  <c r="A346" i="27168"/>
  <c r="K346" i="27168"/>
  <c r="A347" i="27168"/>
  <c r="K347" i="27168"/>
  <c r="A348" i="27168"/>
  <c r="K348" i="27168"/>
  <c r="A349" i="27168"/>
  <c r="K349" i="27168"/>
  <c r="A350" i="27168"/>
  <c r="K350" i="27168"/>
  <c r="A351" i="27168"/>
  <c r="K351" i="27168"/>
  <c r="A352" i="27168"/>
  <c r="K352" i="27168"/>
  <c r="A353" i="27168"/>
  <c r="K353" i="27168"/>
  <c r="A354" i="27168"/>
  <c r="K354" i="27168"/>
  <c r="A355" i="27168"/>
  <c r="K355" i="27168"/>
  <c r="A356" i="27168"/>
  <c r="K356" i="27168"/>
  <c r="A357" i="27168"/>
  <c r="K357" i="27168"/>
  <c r="A358" i="27168"/>
  <c r="K358" i="27168"/>
  <c r="A359" i="27168"/>
  <c r="K359" i="27168"/>
  <c r="A360" i="27168"/>
  <c r="K360" i="27168"/>
  <c r="A361" i="27168"/>
  <c r="K361" i="27168"/>
  <c r="A362" i="27168"/>
  <c r="K362" i="27168"/>
  <c r="A363" i="27168"/>
  <c r="K363" i="27168"/>
  <c r="A364" i="27168"/>
  <c r="K364" i="27168"/>
  <c r="A365" i="27168"/>
  <c r="K365" i="27168"/>
  <c r="A366" i="27168"/>
  <c r="K366" i="27168"/>
  <c r="A367" i="27168"/>
  <c r="K367" i="27168"/>
  <c r="A368" i="27168"/>
  <c r="K368" i="27168"/>
  <c r="A369" i="27168"/>
  <c r="K369" i="27168"/>
  <c r="A370" i="27168"/>
  <c r="K370" i="27168"/>
  <c r="A371" i="27168"/>
  <c r="K371" i="27168"/>
  <c r="A372" i="27168"/>
  <c r="K372" i="27168"/>
  <c r="A373" i="27168"/>
  <c r="K373" i="27168"/>
  <c r="A374" i="27168"/>
  <c r="K374" i="27168"/>
  <c r="A375" i="27168"/>
  <c r="K375" i="27168"/>
  <c r="A376" i="27168"/>
  <c r="K376" i="27168"/>
  <c r="A377" i="27168"/>
  <c r="K377" i="27168"/>
  <c r="A378" i="27168"/>
  <c r="K378" i="27168"/>
  <c r="A379" i="27168"/>
  <c r="K379" i="27168"/>
  <c r="A380" i="27168"/>
  <c r="K380" i="27168"/>
  <c r="A381" i="27168"/>
  <c r="K381" i="27168"/>
  <c r="A382" i="27168"/>
  <c r="K382" i="27168"/>
  <c r="A383" i="27168"/>
  <c r="K383" i="27168"/>
  <c r="A384" i="27168"/>
  <c r="K384" i="27168"/>
  <c r="A385" i="27168"/>
  <c r="K385" i="27168"/>
  <c r="A386" i="27168"/>
  <c r="K386" i="27168"/>
  <c r="A387" i="27168"/>
  <c r="K387" i="27168"/>
  <c r="A388" i="27168"/>
  <c r="K388" i="27168"/>
  <c r="A389" i="27168"/>
  <c r="K389" i="27168"/>
  <c r="A390" i="27168"/>
  <c r="K390" i="27168"/>
  <c r="A391" i="27168"/>
  <c r="K391" i="27168"/>
  <c r="A392" i="27168"/>
  <c r="K392" i="27168"/>
  <c r="A393" i="27168"/>
  <c r="K393" i="27168"/>
  <c r="A394" i="27168"/>
  <c r="K394" i="27168"/>
  <c r="A395" i="27168"/>
  <c r="K395" i="27168"/>
  <c r="A396" i="27168"/>
  <c r="K396" i="27168"/>
  <c r="A397" i="27168"/>
  <c r="K397" i="27168"/>
  <c r="A398" i="27168"/>
  <c r="K398" i="27168"/>
  <c r="A399" i="27168"/>
  <c r="K399" i="27168"/>
  <c r="A400" i="27168"/>
  <c r="K400" i="27168"/>
  <c r="A401" i="27168"/>
  <c r="K401" i="27168"/>
  <c r="A402" i="27168"/>
  <c r="K402" i="27168"/>
  <c r="A403" i="27168"/>
  <c r="K403" i="27168"/>
  <c r="A404" i="27168"/>
  <c r="K404" i="27168"/>
  <c r="A405" i="27168"/>
  <c r="K405" i="27168"/>
  <c r="A406" i="27168"/>
  <c r="K406" i="27168"/>
  <c r="A407" i="27168"/>
  <c r="K407" i="27168"/>
  <c r="A408" i="27168"/>
  <c r="K408" i="27168"/>
  <c r="A409" i="27168"/>
  <c r="K409" i="27168"/>
  <c r="A410" i="27168"/>
  <c r="K410" i="27168"/>
  <c r="A411" i="27168"/>
  <c r="K411" i="27168"/>
  <c r="A412" i="27168"/>
  <c r="K412" i="27168"/>
  <c r="A413" i="27168"/>
  <c r="K413" i="27168"/>
  <c r="A414" i="27168"/>
  <c r="K414" i="27168"/>
  <c r="A415" i="27168"/>
  <c r="K415" i="27168"/>
  <c r="A416" i="27168"/>
  <c r="K416" i="27168"/>
  <c r="A417" i="27168"/>
  <c r="K417" i="27168"/>
  <c r="A418" i="27168"/>
  <c r="K418" i="27168"/>
  <c r="A419" i="27168"/>
  <c r="K419" i="27168"/>
  <c r="A420" i="27168"/>
  <c r="K420" i="27168"/>
  <c r="A421" i="27168"/>
  <c r="K421" i="27168"/>
  <c r="A422" i="27168"/>
  <c r="K422" i="27168"/>
  <c r="A423" i="27168"/>
  <c r="K423" i="27168"/>
  <c r="A424" i="27168"/>
  <c r="K424" i="27168"/>
  <c r="A425" i="27168"/>
  <c r="K425" i="27168"/>
  <c r="A426" i="27168"/>
  <c r="K426" i="27168"/>
  <c r="A427" i="27168"/>
  <c r="K427" i="27168"/>
  <c r="A428" i="27168"/>
  <c r="K428" i="27168"/>
  <c r="A429" i="27168"/>
  <c r="K429" i="27168"/>
  <c r="A430" i="27168"/>
  <c r="K430" i="27168"/>
  <c r="A431" i="27168"/>
  <c r="K431" i="27168"/>
  <c r="A432" i="27168"/>
  <c r="K432" i="27168"/>
  <c r="A433" i="27168"/>
  <c r="K433" i="27168"/>
  <c r="A434" i="27168"/>
  <c r="K434" i="27168"/>
  <c r="A435" i="27168"/>
  <c r="K435" i="27168"/>
  <c r="A436" i="27168"/>
  <c r="K436" i="27168"/>
  <c r="A437" i="27168"/>
  <c r="K437" i="27168"/>
  <c r="A438" i="27168"/>
  <c r="K438" i="27168"/>
  <c r="A439" i="27168"/>
  <c r="K439" i="27168"/>
  <c r="A440" i="27168"/>
  <c r="K440" i="27168"/>
  <c r="A441" i="27168"/>
  <c r="K441" i="27168"/>
  <c r="A442" i="27168"/>
  <c r="K442" i="27168"/>
  <c r="A443" i="27168"/>
  <c r="K443" i="27168"/>
  <c r="A444" i="27168"/>
  <c r="K444" i="27168"/>
  <c r="A445" i="27168"/>
  <c r="K445" i="27168"/>
  <c r="A446" i="27168"/>
  <c r="K446" i="27168"/>
  <c r="A447" i="27168"/>
  <c r="K447" i="27168"/>
  <c r="A448" i="27168"/>
  <c r="K448" i="27168"/>
  <c r="A449" i="27168"/>
  <c r="K449" i="27168"/>
  <c r="A450" i="27168"/>
  <c r="K450" i="27168"/>
  <c r="A451" i="27168"/>
  <c r="K451" i="27168"/>
  <c r="A452" i="27168"/>
  <c r="K452" i="27168"/>
  <c r="A453" i="27168"/>
  <c r="K453" i="27168"/>
  <c r="A454" i="27168"/>
  <c r="K454" i="27168"/>
  <c r="A455" i="27168"/>
  <c r="K455" i="27168"/>
  <c r="A456" i="27168"/>
  <c r="K456" i="27168"/>
  <c r="A457" i="27168"/>
  <c r="K457" i="27168"/>
  <c r="A458" i="27168"/>
  <c r="K458" i="27168"/>
  <c r="A459" i="27168"/>
  <c r="K459" i="27168"/>
  <c r="A460" i="27168"/>
  <c r="K460" i="27168"/>
  <c r="A461" i="27168"/>
  <c r="K461" i="27168"/>
  <c r="A462" i="27168"/>
  <c r="K462" i="27168"/>
  <c r="A463" i="27168"/>
  <c r="K463" i="27168"/>
  <c r="A464" i="27168"/>
  <c r="K464" i="27168"/>
  <c r="A465" i="27168"/>
  <c r="K465" i="27168"/>
  <c r="A466" i="27168"/>
  <c r="K466" i="27168"/>
  <c r="A467" i="27168"/>
  <c r="K467" i="27168"/>
  <c r="A468" i="27168"/>
  <c r="K468" i="27168"/>
  <c r="A469" i="27168"/>
  <c r="K469" i="27168"/>
  <c r="A470" i="27168"/>
  <c r="K470" i="27168"/>
  <c r="A471" i="27168"/>
  <c r="K471" i="27168"/>
  <c r="A472" i="27168"/>
  <c r="K472" i="27168"/>
  <c r="A473" i="27168"/>
  <c r="K473" i="27168"/>
  <c r="A474" i="27168"/>
  <c r="K474" i="27168"/>
  <c r="A475" i="27168"/>
  <c r="K475" i="27168"/>
  <c r="A476" i="27168"/>
  <c r="K476" i="27168"/>
  <c r="A477" i="27168"/>
  <c r="K477" i="27168"/>
  <c r="A478" i="27168"/>
  <c r="K478" i="27168"/>
  <c r="A479" i="27168"/>
  <c r="K479" i="27168"/>
  <c r="A480" i="27168"/>
  <c r="K480" i="27168"/>
  <c r="A481" i="27168"/>
  <c r="K481" i="27168"/>
  <c r="A482" i="27168"/>
  <c r="K482" i="27168"/>
  <c r="A483" i="27168"/>
  <c r="K483" i="27168"/>
  <c r="A484" i="27168"/>
  <c r="K484" i="27168"/>
  <c r="A485" i="27168"/>
  <c r="K485" i="27168"/>
  <c r="A486" i="27168"/>
  <c r="K486" i="27168"/>
  <c r="A487" i="27168"/>
  <c r="K487" i="27168"/>
  <c r="A488" i="27168"/>
  <c r="K488" i="27168"/>
  <c r="A489" i="27168"/>
  <c r="K489" i="27168"/>
  <c r="A490" i="27168"/>
  <c r="K490" i="27168"/>
  <c r="A491" i="27168"/>
  <c r="K491" i="27168"/>
  <c r="A492" i="27168"/>
  <c r="K492" i="27168"/>
  <c r="A493" i="27168"/>
  <c r="K493" i="27168"/>
  <c r="A494" i="27168"/>
  <c r="K494" i="27168"/>
  <c r="A495" i="27168"/>
  <c r="K495" i="27168"/>
  <c r="A496" i="27168"/>
  <c r="K496" i="27168"/>
  <c r="A497" i="27168"/>
  <c r="K497" i="27168"/>
  <c r="A498" i="27168"/>
  <c r="K498" i="27168"/>
  <c r="A499" i="27168"/>
  <c r="K499" i="27168"/>
  <c r="A500" i="27168"/>
  <c r="K500" i="27168"/>
  <c r="A501" i="27168"/>
  <c r="K501" i="27168"/>
  <c r="A502" i="27168"/>
  <c r="K502" i="27168"/>
  <c r="A503" i="27168"/>
  <c r="K503" i="27168"/>
  <c r="A504" i="27168"/>
  <c r="K504" i="27168"/>
  <c r="A505" i="27168"/>
  <c r="K505" i="27168"/>
  <c r="A506" i="27168"/>
  <c r="K506" i="27168"/>
  <c r="A507" i="27168"/>
  <c r="K507" i="27168"/>
  <c r="A508" i="27168"/>
  <c r="K508" i="27168"/>
  <c r="A509" i="27168"/>
  <c r="K509" i="27168"/>
  <c r="A510" i="27168"/>
  <c r="K510" i="27168"/>
  <c r="A511" i="27168"/>
  <c r="K511" i="27168"/>
  <c r="A512" i="27168"/>
  <c r="K512" i="27168"/>
  <c r="A513" i="27168"/>
  <c r="K513" i="27168"/>
  <c r="A514" i="27168"/>
  <c r="K514" i="27168"/>
  <c r="A515" i="27168"/>
  <c r="K515" i="27168"/>
  <c r="A516" i="27168"/>
  <c r="K516" i="27168"/>
  <c r="A517" i="27168"/>
  <c r="K517" i="27168"/>
  <c r="A518" i="27168"/>
  <c r="K518" i="27168"/>
  <c r="A519" i="27168"/>
  <c r="K519" i="27168"/>
  <c r="A520" i="27168"/>
  <c r="K520" i="27168"/>
  <c r="A521" i="27168"/>
  <c r="K521" i="27168"/>
  <c r="A522" i="27168"/>
  <c r="K522" i="27168"/>
  <c r="A523" i="27168"/>
  <c r="K523" i="27168"/>
  <c r="A524" i="27168"/>
  <c r="K524" i="27168"/>
  <c r="A525" i="27168"/>
  <c r="K525" i="27168"/>
  <c r="A526" i="27168"/>
  <c r="K526" i="27168"/>
  <c r="A527" i="27168"/>
  <c r="K527" i="27168"/>
  <c r="A528" i="27168"/>
  <c r="K528" i="27168"/>
  <c r="A529" i="27168"/>
  <c r="K529" i="27168"/>
  <c r="A530" i="27168"/>
  <c r="K530" i="27168"/>
  <c r="A531" i="27168"/>
  <c r="K531" i="27168"/>
  <c r="A532" i="27168"/>
  <c r="K532" i="27168"/>
  <c r="A533" i="27168"/>
  <c r="K533" i="27168"/>
  <c r="A534" i="27168"/>
  <c r="K534" i="27168"/>
  <c r="A535" i="27168"/>
  <c r="K535" i="27168"/>
  <c r="A536" i="27168"/>
  <c r="K536" i="27168"/>
  <c r="A537" i="27168"/>
  <c r="K537" i="27168"/>
  <c r="A538" i="27168"/>
  <c r="K538" i="27168"/>
  <c r="A539" i="27168"/>
  <c r="K539" i="27168"/>
  <c r="A540" i="27168"/>
  <c r="K540" i="27168"/>
  <c r="A541" i="27168"/>
  <c r="K541" i="27168"/>
  <c r="A542" i="27168"/>
  <c r="K542" i="27168"/>
  <c r="A543" i="27168"/>
  <c r="K543" i="27168"/>
  <c r="A544" i="27168"/>
  <c r="K544" i="27168"/>
  <c r="A545" i="27168"/>
  <c r="K545" i="27168"/>
  <c r="A546" i="27168"/>
  <c r="K546" i="27168"/>
  <c r="A547" i="27168"/>
  <c r="K547" i="27168"/>
  <c r="A548" i="27168"/>
  <c r="K548" i="27168"/>
  <c r="A549" i="27168"/>
  <c r="K549" i="27168"/>
  <c r="A550" i="27168"/>
  <c r="K550" i="27168"/>
  <c r="A551" i="27168"/>
  <c r="K551" i="27168"/>
  <c r="A552" i="27168"/>
  <c r="K552" i="27168"/>
  <c r="A553" i="27168"/>
  <c r="K553" i="27168"/>
  <c r="A554" i="27168"/>
  <c r="K554" i="27168"/>
  <c r="A555" i="27168"/>
  <c r="K555" i="27168"/>
  <c r="A556" i="27168"/>
  <c r="K556" i="27168"/>
  <c r="A557" i="27168"/>
  <c r="K557" i="27168"/>
  <c r="A558" i="27168"/>
  <c r="K558" i="27168"/>
  <c r="A559" i="27168"/>
  <c r="K559" i="27168"/>
  <c r="A560" i="27168"/>
  <c r="K560" i="27168"/>
  <c r="A561" i="27168"/>
  <c r="K561" i="27168"/>
  <c r="A562" i="27168"/>
  <c r="K562" i="27168"/>
  <c r="A563" i="27168"/>
  <c r="K563" i="27168"/>
  <c r="A564" i="27168"/>
  <c r="K564" i="27168"/>
  <c r="A565" i="27168"/>
  <c r="K565" i="27168"/>
  <c r="A566" i="27168"/>
  <c r="K566" i="27168"/>
  <c r="A567" i="27168"/>
  <c r="K567" i="27168"/>
  <c r="A568" i="27168"/>
  <c r="K568" i="27168"/>
  <c r="A569" i="27168"/>
  <c r="K569" i="27168"/>
  <c r="A570" i="27168"/>
  <c r="K570" i="27168"/>
  <c r="A571" i="27168"/>
  <c r="K571" i="27168"/>
  <c r="A572" i="27168"/>
  <c r="K572" i="27168"/>
  <c r="A573" i="27168"/>
  <c r="K573" i="27168"/>
  <c r="A574" i="27168"/>
  <c r="K574" i="27168"/>
  <c r="A575" i="27168"/>
  <c r="K575" i="27168"/>
  <c r="A576" i="27168"/>
  <c r="K576" i="27168"/>
  <c r="A577" i="27168"/>
  <c r="K577" i="27168"/>
  <c r="A578" i="27168"/>
  <c r="K578" i="27168"/>
  <c r="A579" i="27168"/>
  <c r="K579" i="27168"/>
  <c r="A580" i="27168"/>
  <c r="K580" i="27168"/>
  <c r="A581" i="27168"/>
  <c r="K581" i="27168"/>
  <c r="A582" i="27168"/>
  <c r="K582" i="27168"/>
  <c r="A583" i="27168"/>
  <c r="K583" i="27168"/>
  <c r="A584" i="27168"/>
  <c r="K584" i="27168"/>
  <c r="A585" i="27168"/>
  <c r="K585" i="27168"/>
  <c r="A586" i="27168"/>
  <c r="K586" i="27168"/>
  <c r="A587" i="27168"/>
  <c r="K587" i="27168"/>
  <c r="A588" i="27168"/>
  <c r="K588" i="27168"/>
  <c r="A589" i="27168"/>
  <c r="K589" i="27168"/>
  <c r="A590" i="27168"/>
  <c r="K590" i="27168"/>
  <c r="A591" i="27168"/>
  <c r="K591" i="27168"/>
  <c r="A592" i="27168"/>
  <c r="K592" i="27168"/>
  <c r="A593" i="27168"/>
  <c r="K593" i="27168"/>
  <c r="A594" i="27168"/>
  <c r="K594" i="27168"/>
  <c r="A595" i="27168"/>
  <c r="K595" i="27168"/>
  <c r="A596" i="27168"/>
  <c r="K596" i="27168"/>
  <c r="A597" i="27168"/>
  <c r="K597" i="27168"/>
  <c r="A598" i="27168"/>
  <c r="K598" i="27168"/>
  <c r="A599" i="27168"/>
  <c r="K599" i="27168"/>
  <c r="A600" i="27168"/>
  <c r="K600" i="27168"/>
  <c r="A601" i="27168"/>
  <c r="K601" i="27168"/>
  <c r="A602" i="27168"/>
  <c r="K602" i="27168"/>
  <c r="A603" i="27168"/>
  <c r="K603" i="27168"/>
  <c r="A604" i="27168"/>
  <c r="K604" i="27168"/>
  <c r="A605" i="27168"/>
  <c r="K605" i="27168"/>
  <c r="A606" i="27168"/>
  <c r="K606" i="27168"/>
  <c r="A607" i="27168"/>
  <c r="K607" i="27168"/>
  <c r="A608" i="27168"/>
  <c r="K608" i="27168"/>
  <c r="A609" i="27168"/>
  <c r="K609" i="27168"/>
  <c r="A610" i="27168"/>
  <c r="K610" i="27168"/>
  <c r="A611" i="27168"/>
  <c r="K611" i="27168"/>
  <c r="A612" i="27168"/>
  <c r="K612" i="27168"/>
  <c r="A613" i="27168"/>
  <c r="K613" i="27168"/>
  <c r="A614" i="27168"/>
  <c r="K614" i="27168"/>
  <c r="A615" i="27168"/>
  <c r="K615" i="27168"/>
  <c r="A616" i="27168"/>
  <c r="K616" i="27168"/>
  <c r="A617" i="27168"/>
  <c r="K617" i="27168"/>
  <c r="A618" i="27168"/>
  <c r="K618" i="27168"/>
  <c r="A619" i="27168"/>
  <c r="K619" i="27168"/>
  <c r="A620" i="27168"/>
  <c r="K620" i="27168"/>
  <c r="A621" i="27168"/>
  <c r="K621" i="27168"/>
  <c r="A622" i="27168"/>
  <c r="K622" i="27168"/>
  <c r="A623" i="27168"/>
  <c r="K623" i="27168"/>
  <c r="A624" i="27168"/>
  <c r="K624" i="27168"/>
  <c r="A625" i="27168"/>
  <c r="K625" i="27168"/>
  <c r="A626" i="27168"/>
  <c r="K626" i="27168"/>
  <c r="A627" i="27168"/>
  <c r="K627" i="27168"/>
  <c r="A628" i="27168"/>
  <c r="K628" i="27168"/>
  <c r="A629" i="27168"/>
  <c r="K629" i="27168"/>
  <c r="A630" i="27168"/>
  <c r="K630" i="27168"/>
  <c r="A631" i="27168"/>
  <c r="K631" i="27168"/>
  <c r="A632" i="27168"/>
  <c r="K632" i="27168"/>
  <c r="A633" i="27168"/>
  <c r="K633" i="27168"/>
  <c r="A634" i="27168"/>
  <c r="K634" i="27168"/>
  <c r="A635" i="27168"/>
  <c r="K635" i="27168"/>
  <c r="A636" i="27168"/>
  <c r="K636" i="27168"/>
  <c r="A637" i="27168"/>
  <c r="K637" i="27168"/>
  <c r="A638" i="27168"/>
  <c r="K638" i="27168"/>
  <c r="A639" i="27168"/>
  <c r="K639" i="27168"/>
  <c r="A640" i="27168"/>
  <c r="K640" i="27168"/>
  <c r="A641" i="27168"/>
  <c r="K641" i="27168"/>
  <c r="A642" i="27168"/>
  <c r="K642" i="27168"/>
  <c r="A643" i="27168"/>
  <c r="K643" i="27168"/>
  <c r="A644" i="27168"/>
  <c r="K644" i="27168"/>
  <c r="A645" i="27168"/>
  <c r="K645" i="27168"/>
  <c r="A646" i="27168"/>
  <c r="K646" i="27168"/>
  <c r="A647" i="27168"/>
  <c r="K647" i="27168"/>
  <c r="A648" i="27168"/>
  <c r="K648" i="27168"/>
  <c r="A649" i="27168"/>
  <c r="K649" i="27168"/>
  <c r="A650" i="27168"/>
  <c r="K650" i="27168"/>
  <c r="A651" i="27168"/>
  <c r="K651" i="27168"/>
  <c r="A652" i="27168"/>
  <c r="K652" i="27168"/>
  <c r="A653" i="27168"/>
  <c r="K653" i="27168"/>
  <c r="A654" i="27168"/>
  <c r="K654" i="27168"/>
  <c r="A655" i="27168"/>
  <c r="K655" i="27168"/>
  <c r="A656" i="27168"/>
  <c r="K656" i="27168"/>
  <c r="A657" i="27168"/>
  <c r="K657" i="27168"/>
  <c r="A658" i="27168"/>
  <c r="K658" i="27168"/>
  <c r="A659" i="27168"/>
  <c r="K659" i="27168"/>
  <c r="A660" i="27168"/>
  <c r="K660" i="27168"/>
  <c r="A661" i="27168"/>
  <c r="K661" i="27168"/>
  <c r="A662" i="27168"/>
  <c r="K662" i="27168"/>
  <c r="A663" i="27168"/>
  <c r="K663" i="27168"/>
  <c r="A664" i="27168"/>
  <c r="K664" i="27168"/>
  <c r="A665" i="27168"/>
  <c r="K665" i="27168"/>
  <c r="A666" i="27168"/>
  <c r="K666" i="27168"/>
  <c r="A667" i="27168"/>
  <c r="K667" i="27168"/>
  <c r="A668" i="27168"/>
  <c r="K668" i="27168"/>
  <c r="A669" i="27168"/>
  <c r="K669" i="27168"/>
  <c r="A670" i="27168"/>
  <c r="K670" i="27168"/>
  <c r="A671" i="27168"/>
  <c r="K671" i="27168"/>
  <c r="A672" i="27168"/>
  <c r="K672" i="27168"/>
  <c r="A673" i="27168"/>
  <c r="K673" i="27168"/>
  <c r="A674" i="27168"/>
  <c r="K674" i="27168"/>
  <c r="A675" i="27168"/>
  <c r="K675" i="27168"/>
  <c r="A676" i="27168"/>
  <c r="K676" i="27168"/>
  <c r="A677" i="27168"/>
  <c r="K677" i="27168"/>
  <c r="A678" i="27168"/>
  <c r="K678" i="27168"/>
  <c r="A679" i="27168"/>
  <c r="K679" i="27168"/>
  <c r="A680" i="27168"/>
  <c r="K680" i="27168"/>
  <c r="A681" i="27168"/>
  <c r="K681" i="27168"/>
  <c r="A682" i="27168"/>
  <c r="K682" i="27168"/>
  <c r="A683" i="27168"/>
  <c r="K683" i="27168"/>
  <c r="A684" i="27168"/>
  <c r="K684" i="27168"/>
  <c r="A685" i="27168"/>
  <c r="K685" i="27168"/>
  <c r="A686" i="27168"/>
  <c r="K686" i="27168"/>
  <c r="A687" i="27168"/>
  <c r="K687" i="27168"/>
  <c r="A688" i="27168"/>
  <c r="K688" i="27168"/>
  <c r="A689" i="27168"/>
  <c r="K689" i="27168"/>
  <c r="A690" i="27168"/>
  <c r="K690" i="27168"/>
  <c r="A691" i="27168"/>
  <c r="K691" i="27168"/>
  <c r="A692" i="27168"/>
  <c r="K692" i="27168"/>
  <c r="A693" i="27168"/>
  <c r="K693" i="27168"/>
  <c r="A694" i="27168"/>
  <c r="K694" i="27168"/>
  <c r="A695" i="27168"/>
  <c r="K695" i="27168"/>
  <c r="A696" i="27168"/>
  <c r="K696" i="27168"/>
  <c r="A697" i="27168"/>
  <c r="K697" i="27168"/>
  <c r="A698" i="27168"/>
  <c r="K698" i="27168"/>
  <c r="A699" i="27168"/>
  <c r="K699" i="27168"/>
  <c r="A700" i="27168"/>
  <c r="K700" i="27168"/>
  <c r="A701" i="27168"/>
  <c r="K701" i="27168"/>
  <c r="A702" i="27168"/>
  <c r="K702" i="27168"/>
  <c r="A703" i="27168"/>
  <c r="K703" i="27168"/>
  <c r="A704" i="27168"/>
  <c r="K704" i="27168"/>
  <c r="A705" i="27168"/>
  <c r="K705" i="27168"/>
  <c r="A706" i="27168"/>
  <c r="K706" i="27168"/>
  <c r="A707" i="27168"/>
  <c r="K707" i="27168"/>
  <c r="A708" i="27168"/>
  <c r="K708" i="27168"/>
  <c r="A709" i="27168"/>
  <c r="K709" i="27168"/>
  <c r="A710" i="27168"/>
  <c r="K710" i="27168"/>
  <c r="A711" i="27168"/>
  <c r="K711" i="27168"/>
  <c r="A712" i="27168"/>
  <c r="K712" i="27168"/>
  <c r="A713" i="27168"/>
  <c r="K713" i="27168"/>
  <c r="A714" i="27168"/>
  <c r="K714" i="27168"/>
  <c r="A715" i="27168"/>
  <c r="K715" i="27168"/>
  <c r="A716" i="27168"/>
  <c r="K716" i="27168"/>
  <c r="A717" i="27168"/>
  <c r="K717" i="27168"/>
  <c r="A718" i="27168"/>
  <c r="K718" i="27168"/>
  <c r="A719" i="27168"/>
  <c r="K719" i="27168"/>
  <c r="A720" i="27168"/>
  <c r="K720" i="27168"/>
  <c r="A721" i="27168"/>
  <c r="K721" i="27168"/>
  <c r="A722" i="27168"/>
  <c r="K722" i="27168"/>
  <c r="A723" i="27168"/>
  <c r="K723" i="27168"/>
  <c r="A724" i="27168"/>
  <c r="K724" i="27168"/>
  <c r="A725" i="27168"/>
  <c r="K725" i="27168"/>
  <c r="A726" i="27168"/>
  <c r="K726" i="27168"/>
  <c r="A727" i="27168"/>
  <c r="K727" i="27168"/>
  <c r="A728" i="27168"/>
  <c r="K728" i="27168"/>
  <c r="A729" i="27168"/>
  <c r="K729" i="27168"/>
  <c r="A730" i="27168"/>
  <c r="K730" i="27168"/>
  <c r="A731" i="27168"/>
  <c r="K731" i="27168"/>
  <c r="A732" i="27168"/>
  <c r="K732" i="27168"/>
  <c r="A733" i="27168"/>
  <c r="K733" i="27168"/>
  <c r="A734" i="27168"/>
  <c r="K734" i="27168"/>
  <c r="A735" i="27168"/>
  <c r="K735" i="27168"/>
  <c r="A736" i="27168"/>
  <c r="K736" i="27168"/>
  <c r="A737" i="27168"/>
  <c r="K737" i="27168"/>
  <c r="A738" i="27168"/>
  <c r="K738" i="27168"/>
  <c r="A739" i="27168"/>
  <c r="K739" i="27168"/>
  <c r="A740" i="27168"/>
  <c r="K740" i="27168"/>
  <c r="A741" i="27168"/>
  <c r="K741" i="27168"/>
  <c r="A742" i="27168"/>
  <c r="K742" i="27168"/>
  <c r="A743" i="27168"/>
  <c r="K743" i="27168"/>
  <c r="A744" i="27168"/>
  <c r="K744" i="27168"/>
  <c r="A745" i="27168"/>
  <c r="K745" i="27168"/>
  <c r="A746" i="27168"/>
  <c r="K746" i="27168"/>
  <c r="A747" i="27168"/>
  <c r="K747" i="27168"/>
  <c r="A748" i="27168"/>
  <c r="K748" i="27168"/>
  <c r="A749" i="27168"/>
  <c r="K749" i="27168"/>
  <c r="A750" i="27168"/>
  <c r="K750" i="27168"/>
  <c r="A751" i="27168"/>
  <c r="K751" i="27168"/>
  <c r="A752" i="27168"/>
  <c r="K752" i="27168"/>
  <c r="A753" i="27168"/>
  <c r="K753" i="27168"/>
  <c r="A754" i="27168"/>
  <c r="K754" i="27168"/>
  <c r="A755" i="27168"/>
  <c r="K755" i="27168"/>
  <c r="A756" i="27168"/>
  <c r="K756" i="27168"/>
  <c r="A757" i="27168"/>
  <c r="K757" i="27168"/>
  <c r="A758" i="27168"/>
  <c r="K758" i="27168"/>
  <c r="A759" i="27168"/>
  <c r="K759" i="27168"/>
  <c r="A760" i="27168"/>
  <c r="K760" i="27168"/>
  <c r="A761" i="27168"/>
  <c r="K761" i="27168"/>
  <c r="A762" i="27168"/>
  <c r="K762" i="27168"/>
  <c r="A763" i="27168"/>
  <c r="K763" i="27168"/>
  <c r="A764" i="27168"/>
  <c r="K764" i="27168"/>
  <c r="A765" i="27168"/>
  <c r="K765" i="27168"/>
  <c r="A766" i="27168"/>
  <c r="K766" i="27168"/>
  <c r="A767" i="27168"/>
  <c r="K767" i="27168"/>
  <c r="A768" i="27168"/>
  <c r="K768" i="27168"/>
  <c r="A769" i="27168"/>
  <c r="K769" i="27168"/>
  <c r="A770" i="27168"/>
  <c r="K770" i="27168"/>
  <c r="A771" i="27168"/>
  <c r="K771" i="27168"/>
  <c r="A772" i="27168"/>
  <c r="K772" i="27168"/>
  <c r="A773" i="27168"/>
  <c r="K773" i="27168"/>
  <c r="A774" i="27168"/>
  <c r="K774" i="27168"/>
  <c r="A775" i="27168"/>
  <c r="K775" i="27168"/>
  <c r="A776" i="27168"/>
  <c r="K776" i="27168"/>
  <c r="A777" i="27168"/>
  <c r="K777" i="27168"/>
  <c r="A778" i="27168"/>
  <c r="K778" i="27168"/>
  <c r="A779" i="27168"/>
  <c r="K779" i="27168"/>
  <c r="A780" i="27168"/>
  <c r="K780" i="27168"/>
  <c r="A781" i="27168"/>
  <c r="K781" i="27168"/>
  <c r="A782" i="27168"/>
  <c r="K782" i="27168"/>
  <c r="A783" i="27168"/>
  <c r="K783" i="27168"/>
  <c r="A784" i="27168"/>
  <c r="K784" i="27168"/>
  <c r="A785" i="27168"/>
  <c r="K785" i="27168"/>
  <c r="A786" i="27168"/>
  <c r="K786" i="27168"/>
  <c r="A787" i="27168"/>
  <c r="K787" i="27168"/>
  <c r="A788" i="27168"/>
  <c r="K788" i="27168"/>
  <c r="A789" i="27168"/>
  <c r="K789" i="27168"/>
  <c r="A790" i="27168"/>
  <c r="K790" i="27168"/>
  <c r="A791" i="27168"/>
  <c r="K791" i="27168"/>
  <c r="A792" i="27168"/>
  <c r="K792" i="27168"/>
  <c r="A793" i="27168"/>
  <c r="K793" i="27168"/>
  <c r="A794" i="27168"/>
  <c r="K794" i="27168"/>
  <c r="A795" i="27168"/>
  <c r="K795" i="27168"/>
  <c r="A796" i="27168"/>
  <c r="K796" i="27168"/>
  <c r="A797" i="27168"/>
  <c r="K797" i="27168"/>
  <c r="A798" i="27168"/>
  <c r="K798" i="27168"/>
  <c r="A799" i="27168"/>
  <c r="K799" i="27168"/>
  <c r="A800" i="27168"/>
  <c r="K800" i="27168"/>
  <c r="A801" i="27168"/>
  <c r="K801" i="27168"/>
  <c r="A802" i="27168"/>
  <c r="K802" i="27168"/>
  <c r="A803" i="27168"/>
  <c r="K803" i="27168"/>
  <c r="A804" i="27168"/>
  <c r="K804" i="27168"/>
  <c r="A805" i="27168"/>
  <c r="K805" i="27168"/>
  <c r="A806" i="27168"/>
  <c r="K806" i="27168"/>
  <c r="A807" i="27168"/>
  <c r="K807" i="27168"/>
  <c r="A808" i="27168"/>
  <c r="K808" i="27168"/>
  <c r="A809" i="27168"/>
  <c r="K809" i="27168"/>
  <c r="A810" i="27168"/>
  <c r="K810" i="27168"/>
  <c r="A811" i="27168"/>
  <c r="K811" i="27168"/>
  <c r="A812" i="27168"/>
  <c r="K812" i="27168"/>
  <c r="A813" i="27168"/>
  <c r="K813" i="27168"/>
  <c r="A814" i="27168"/>
  <c r="K814" i="27168"/>
  <c r="A815" i="27168"/>
  <c r="K815" i="27168"/>
  <c r="A816" i="27168"/>
  <c r="K816" i="27168"/>
  <c r="A817" i="27168"/>
  <c r="K817" i="27168"/>
  <c r="A818" i="27168"/>
  <c r="K818" i="27168"/>
  <c r="A819" i="27168"/>
  <c r="K819" i="27168"/>
  <c r="A820" i="27168"/>
  <c r="K820" i="27168"/>
  <c r="A821" i="27168"/>
  <c r="K821" i="27168"/>
  <c r="A822" i="27168"/>
  <c r="K822" i="27168"/>
  <c r="A823" i="27168"/>
  <c r="K823" i="27168"/>
  <c r="A824" i="27168"/>
  <c r="K824" i="27168"/>
  <c r="A825" i="27168"/>
  <c r="K825" i="27168"/>
  <c r="A826" i="27168"/>
  <c r="K826" i="27168"/>
  <c r="A827" i="27168"/>
  <c r="K827" i="27168"/>
  <c r="A828" i="27168"/>
  <c r="K828" i="27168"/>
  <c r="A829" i="27168"/>
  <c r="K829" i="27168"/>
  <c r="A830" i="27168"/>
  <c r="K830" i="27168"/>
  <c r="A831" i="27168"/>
  <c r="K831" i="27168"/>
  <c r="A832" i="27168"/>
  <c r="K832" i="27168"/>
  <c r="A833" i="27168"/>
  <c r="K833" i="27168"/>
  <c r="A834" i="27168"/>
  <c r="K834" i="27168"/>
  <c r="A835" i="27168"/>
  <c r="K835" i="27168"/>
  <c r="A836" i="27168"/>
  <c r="K836" i="27168"/>
  <c r="A837" i="27168"/>
  <c r="K837" i="27168"/>
  <c r="A838" i="27168"/>
  <c r="K838" i="27168"/>
  <c r="A839" i="27168"/>
  <c r="K839" i="27168"/>
  <c r="A840" i="27168"/>
  <c r="K840" i="27168"/>
  <c r="A841" i="27168"/>
  <c r="K841" i="27168"/>
  <c r="A842" i="27168"/>
  <c r="K842" i="27168"/>
  <c r="A843" i="27168"/>
  <c r="K843" i="27168"/>
  <c r="A844" i="27168"/>
  <c r="K844" i="27168"/>
  <c r="A845" i="27168"/>
  <c r="K845" i="27168"/>
  <c r="A846" i="27168"/>
  <c r="K846" i="27168"/>
  <c r="A847" i="27168"/>
  <c r="K847" i="27168"/>
  <c r="A848" i="27168"/>
  <c r="K848" i="27168"/>
  <c r="A849" i="27168"/>
  <c r="K849" i="27168"/>
  <c r="A850" i="27168"/>
  <c r="K850" i="27168"/>
  <c r="A851" i="27168"/>
  <c r="K851" i="27168"/>
  <c r="A852" i="27168"/>
  <c r="K852" i="27168"/>
  <c r="A853" i="27168"/>
  <c r="K853" i="27168"/>
  <c r="A854" i="27168"/>
  <c r="K854" i="27168"/>
  <c r="A855" i="27168"/>
  <c r="K855" i="27168"/>
  <c r="A856" i="27168"/>
  <c r="K856" i="27168"/>
  <c r="A857" i="27168"/>
  <c r="K857" i="27168"/>
  <c r="A858" i="27168"/>
  <c r="K858" i="27168"/>
  <c r="A859" i="27168"/>
  <c r="K859" i="27168"/>
  <c r="A860" i="27168"/>
  <c r="K860" i="27168"/>
  <c r="A861" i="27168"/>
  <c r="K861" i="27168"/>
  <c r="A862" i="27168"/>
  <c r="K862" i="27168"/>
  <c r="A863" i="27168"/>
  <c r="K863" i="27168"/>
  <c r="A864" i="27168"/>
  <c r="K864" i="27168"/>
  <c r="A865" i="27168"/>
  <c r="K865" i="27168"/>
  <c r="A866" i="27168"/>
  <c r="K866" i="27168"/>
  <c r="A867" i="27168"/>
  <c r="K867" i="27168"/>
  <c r="A868" i="27168"/>
  <c r="K868" i="27168"/>
  <c r="A869" i="27168"/>
  <c r="K869" i="27168"/>
  <c r="A870" i="27168"/>
  <c r="K870" i="27168"/>
  <c r="A871" i="27168"/>
  <c r="K871" i="27168"/>
  <c r="A872" i="27168"/>
  <c r="K872" i="27168"/>
  <c r="A873" i="27168"/>
  <c r="K873" i="27168"/>
  <c r="A874" i="27168"/>
  <c r="K874" i="27168"/>
  <c r="A875" i="27168"/>
  <c r="K875" i="27168"/>
  <c r="A876" i="27168"/>
  <c r="K876" i="27168"/>
  <c r="A877" i="27168"/>
  <c r="K877" i="27168"/>
  <c r="A878" i="27168"/>
  <c r="K878" i="27168"/>
  <c r="A879" i="27168"/>
  <c r="K879" i="27168"/>
  <c r="A880" i="27168"/>
  <c r="K880" i="27168"/>
  <c r="A881" i="27168"/>
  <c r="K881" i="27168"/>
  <c r="A882" i="27168"/>
  <c r="K882" i="27168"/>
  <c r="A883" i="27168"/>
  <c r="K883" i="27168"/>
  <c r="A884" i="27168"/>
  <c r="K884" i="27168"/>
  <c r="A885" i="27168"/>
  <c r="K885" i="27168"/>
  <c r="A886" i="27168"/>
  <c r="K886" i="27168"/>
  <c r="A887" i="27168"/>
  <c r="K887" i="27168"/>
  <c r="A888" i="27168"/>
  <c r="K888" i="27168"/>
  <c r="A889" i="27168"/>
  <c r="K889" i="27168"/>
  <c r="A890" i="27168"/>
  <c r="K890" i="27168"/>
  <c r="A891" i="27168"/>
  <c r="K891" i="27168"/>
  <c r="A892" i="27168"/>
  <c r="K892" i="27168"/>
  <c r="A893" i="27168"/>
  <c r="K893" i="27168"/>
  <c r="A894" i="27168"/>
  <c r="K894" i="27168"/>
  <c r="A895" i="27168"/>
  <c r="K895" i="27168"/>
  <c r="A896" i="27168"/>
  <c r="K896" i="27168"/>
  <c r="A897" i="27168"/>
  <c r="K897" i="27168"/>
  <c r="A898" i="27168"/>
  <c r="K898" i="27168"/>
  <c r="A899" i="27168"/>
  <c r="K899" i="27168"/>
  <c r="A900" i="27168"/>
  <c r="K900" i="27168"/>
  <c r="A901" i="27168"/>
  <c r="K901" i="27168"/>
  <c r="A902" i="27168"/>
  <c r="K902" i="27168"/>
  <c r="A903" i="27168"/>
  <c r="K903" i="27168"/>
  <c r="A904" i="27168"/>
  <c r="K904" i="27168"/>
  <c r="A905" i="27168"/>
  <c r="K905" i="27168"/>
  <c r="A906" i="27168"/>
  <c r="K906" i="27168"/>
  <c r="A907" i="27168"/>
  <c r="K907" i="27168"/>
  <c r="A908" i="27168"/>
  <c r="K908" i="27168"/>
  <c r="A909" i="27168"/>
  <c r="K909" i="27168"/>
  <c r="A910" i="27168"/>
  <c r="K910" i="27168"/>
  <c r="A911" i="27168"/>
  <c r="K911" i="27168"/>
  <c r="A912" i="27168"/>
  <c r="K912" i="27168"/>
  <c r="A913" i="27168"/>
  <c r="K913" i="27168"/>
  <c r="A914" i="27168"/>
  <c r="K914" i="27168"/>
  <c r="A915" i="27168"/>
  <c r="K915" i="27168"/>
  <c r="A916" i="27168"/>
  <c r="K916" i="27168"/>
  <c r="A917" i="27168"/>
  <c r="K917" i="27168"/>
  <c r="A918" i="27168"/>
  <c r="K918" i="27168"/>
  <c r="A919" i="27168"/>
  <c r="K919" i="27168"/>
  <c r="A920" i="27168"/>
  <c r="K920" i="27168"/>
  <c r="A921" i="27168"/>
  <c r="K921" i="27168"/>
  <c r="A922" i="27168"/>
  <c r="K922" i="27168"/>
  <c r="A923" i="27168"/>
  <c r="K923" i="27168"/>
  <c r="A924" i="27168"/>
  <c r="K924" i="27168"/>
  <c r="A925" i="27168"/>
  <c r="K925" i="27168"/>
  <c r="A926" i="27168"/>
  <c r="K926" i="27168"/>
  <c r="A927" i="27168"/>
  <c r="K927" i="27168"/>
  <c r="A928" i="27168"/>
  <c r="K928" i="27168"/>
  <c r="A929" i="27168"/>
  <c r="K929" i="27168"/>
  <c r="A930" i="27168"/>
  <c r="K930" i="27168"/>
  <c r="A931" i="27168"/>
  <c r="K931" i="27168"/>
  <c r="A932" i="27168"/>
  <c r="K932" i="27168"/>
  <c r="A933" i="27168"/>
  <c r="K933" i="27168"/>
  <c r="A934" i="27168"/>
  <c r="K934" i="27168"/>
  <c r="A935" i="27168"/>
  <c r="K935" i="27168"/>
  <c r="A936" i="27168"/>
  <c r="K936" i="27168"/>
  <c r="A937" i="27168"/>
  <c r="K937" i="27168"/>
  <c r="A938" i="27168"/>
  <c r="K938" i="27168"/>
  <c r="A939" i="27168"/>
  <c r="K939" i="27168"/>
  <c r="A940" i="27168"/>
  <c r="K940" i="27168"/>
  <c r="A941" i="27168"/>
  <c r="K941" i="27168"/>
  <c r="A942" i="27168"/>
  <c r="K942" i="27168"/>
  <c r="A943" i="27168"/>
  <c r="K943" i="27168"/>
  <c r="A944" i="27168"/>
  <c r="K944" i="27168"/>
  <c r="A945" i="27168"/>
  <c r="K945" i="27168"/>
  <c r="A946" i="27168"/>
  <c r="K946" i="27168"/>
  <c r="A947" i="27168"/>
  <c r="K947" i="27168"/>
  <c r="A948" i="27168"/>
  <c r="K948" i="27168"/>
  <c r="A949" i="27168"/>
  <c r="K949" i="27168"/>
  <c r="A950" i="27168"/>
  <c r="K950" i="27168"/>
  <c r="A951" i="27168"/>
  <c r="K951" i="27168"/>
  <c r="A952" i="27168"/>
  <c r="K952" i="27168"/>
  <c r="A953" i="27168"/>
  <c r="K953" i="27168"/>
  <c r="A954" i="27168"/>
  <c r="K954" i="27168"/>
  <c r="A955" i="27168"/>
  <c r="K955" i="27168"/>
  <c r="A956" i="27168"/>
  <c r="K956" i="27168"/>
  <c r="A957" i="27168"/>
  <c r="K957" i="27168"/>
  <c r="A958" i="27168"/>
  <c r="K958" i="27168"/>
  <c r="A959" i="27168"/>
  <c r="K959" i="27168"/>
  <c r="A960" i="27168"/>
  <c r="K960" i="27168"/>
  <c r="A961" i="27168"/>
  <c r="K961" i="27168"/>
  <c r="A962" i="27168"/>
  <c r="K962" i="27168"/>
  <c r="A963" i="27168"/>
  <c r="K963" i="27168"/>
  <c r="A964" i="27168"/>
  <c r="K964" i="27168"/>
  <c r="A965" i="27168"/>
  <c r="K965" i="27168"/>
  <c r="A966" i="27168"/>
  <c r="K966" i="27168"/>
  <c r="A967" i="27168"/>
  <c r="K967" i="27168"/>
  <c r="A968" i="27168"/>
  <c r="K968" i="27168"/>
  <c r="A969" i="27168"/>
  <c r="K969" i="27168"/>
  <c r="A970" i="27168"/>
  <c r="K970" i="27168"/>
  <c r="A971" i="27168"/>
  <c r="K971" i="27168"/>
  <c r="A972" i="27168"/>
  <c r="K972" i="27168"/>
  <c r="A973" i="27168"/>
  <c r="K973" i="27168"/>
  <c r="A974" i="27168"/>
  <c r="K974" i="27168"/>
  <c r="A975" i="27168"/>
  <c r="K975" i="27168"/>
  <c r="A976" i="27168"/>
  <c r="K976" i="27168"/>
  <c r="A977" i="27168"/>
  <c r="K977" i="27168"/>
  <c r="A978" i="27168"/>
  <c r="K978" i="27168"/>
  <c r="A979" i="27168"/>
  <c r="K979" i="27168"/>
  <c r="A980" i="27168"/>
  <c r="K980" i="27168"/>
  <c r="A981" i="27168"/>
  <c r="K981" i="27168"/>
  <c r="A982" i="27168"/>
  <c r="K982" i="27168"/>
  <c r="A983" i="27168"/>
  <c r="K983" i="27168"/>
  <c r="A984" i="27168"/>
  <c r="K984" i="27168"/>
  <c r="A985" i="27168"/>
  <c r="K985" i="27168"/>
  <c r="A986" i="27168"/>
  <c r="K986" i="27168"/>
  <c r="A987" i="27168"/>
  <c r="K987" i="27168"/>
  <c r="A988" i="27168"/>
  <c r="K988" i="27168"/>
  <c r="A989" i="27168"/>
  <c r="K989" i="27168"/>
  <c r="A990" i="27168"/>
  <c r="K990" i="27168"/>
  <c r="A991" i="27168"/>
  <c r="K991" i="27168"/>
  <c r="A992" i="27168"/>
  <c r="K992" i="27168"/>
  <c r="A993" i="27168"/>
  <c r="K993" i="27168"/>
  <c r="A994" i="27168"/>
  <c r="K994" i="27168"/>
  <c r="A995" i="27168"/>
  <c r="K995" i="27168"/>
  <c r="A996" i="27168"/>
  <c r="K996" i="27168"/>
  <c r="A997" i="27168"/>
  <c r="K997" i="27168"/>
  <c r="A998" i="27168"/>
  <c r="K998" i="27168"/>
  <c r="A999" i="27168"/>
  <c r="K999" i="27168"/>
  <c r="A1000" i="27168"/>
  <c r="K1000" i="27168"/>
  <c r="A1001" i="27168"/>
  <c r="K1001" i="27168"/>
  <c r="A1002" i="27168"/>
  <c r="K1002" i="27168"/>
  <c r="A1003" i="27168"/>
  <c r="K1003" i="27168"/>
  <c r="A1004" i="27168"/>
  <c r="K1004" i="27168"/>
  <c r="A1005" i="27168"/>
  <c r="K1005" i="27168"/>
  <c r="A1006" i="27168"/>
  <c r="K1006" i="27168"/>
  <c r="A1007" i="27168"/>
  <c r="K1007" i="27168"/>
  <c r="A1008" i="27168"/>
  <c r="K1008" i="27168"/>
  <c r="A1009" i="27168"/>
  <c r="K1009" i="27168"/>
  <c r="A1010" i="27168"/>
  <c r="K1010" i="27168"/>
  <c r="A1011" i="27168"/>
  <c r="K1011" i="27168"/>
  <c r="A1012" i="27168"/>
  <c r="K1012" i="27168"/>
  <c r="A1013" i="27168"/>
  <c r="K1013" i="27168"/>
  <c r="A1014" i="27168"/>
  <c r="K1014" i="27168"/>
  <c r="A1015" i="27168"/>
  <c r="K1015" i="27168"/>
  <c r="A1016" i="27168"/>
  <c r="K1016" i="27168"/>
  <c r="A1017" i="27168"/>
  <c r="K1017" i="27168"/>
  <c r="A1018" i="27168"/>
  <c r="K1018" i="27168"/>
  <c r="A1019" i="27168"/>
  <c r="K1019" i="27168"/>
  <c r="A1020" i="27168"/>
  <c r="K1020" i="27168"/>
  <c r="A1021" i="27168"/>
  <c r="K1021" i="27168"/>
  <c r="A1022" i="27168"/>
  <c r="K1022" i="27168"/>
  <c r="A1023" i="27168"/>
  <c r="K1023" i="27168"/>
  <c r="A1024" i="27168"/>
  <c r="K1024" i="27168"/>
  <c r="A1025" i="27168"/>
  <c r="K1025" i="27168"/>
  <c r="A1026" i="27168"/>
  <c r="K1026" i="27168"/>
  <c r="A1027" i="27168"/>
  <c r="K1027" i="27168"/>
  <c r="A1028" i="27168"/>
  <c r="K1028" i="27168"/>
  <c r="A1029" i="27168"/>
  <c r="K1029" i="27168"/>
  <c r="A1030" i="27168"/>
  <c r="K1030" i="27168"/>
  <c r="A1031" i="27168"/>
  <c r="K1031" i="27168"/>
  <c r="A1032" i="27168"/>
  <c r="K1032" i="27168"/>
  <c r="A1033" i="27168"/>
  <c r="K1033" i="27168"/>
  <c r="A1034" i="27168"/>
  <c r="K1034" i="27168"/>
  <c r="A1035" i="27168"/>
  <c r="K1035" i="27168"/>
  <c r="A1036" i="27168"/>
  <c r="K1036" i="27168"/>
  <c r="A1037" i="27168"/>
  <c r="K1037" i="27168"/>
  <c r="A1038" i="27168"/>
  <c r="K1038" i="27168"/>
  <c r="A1039" i="27168"/>
  <c r="K1039" i="27168"/>
  <c r="A1040" i="27168"/>
  <c r="K1040" i="27168"/>
  <c r="A1041" i="27168"/>
  <c r="K1041" i="27168"/>
  <c r="A1042" i="27168"/>
  <c r="K1042" i="27168"/>
  <c r="A1043" i="27168"/>
  <c r="K1043" i="27168"/>
  <c r="A1044" i="27168"/>
  <c r="K1044" i="27168"/>
  <c r="A1045" i="27168"/>
  <c r="K1045" i="27168"/>
  <c r="A1046" i="27168"/>
  <c r="K1046" i="27168"/>
  <c r="A1047" i="27168"/>
  <c r="K1047" i="27168"/>
  <c r="A1048" i="27168"/>
  <c r="K1048" i="27168"/>
  <c r="A1049" i="27168"/>
  <c r="K1049" i="27168"/>
  <c r="A1050" i="27168"/>
  <c r="K1050" i="27168"/>
  <c r="A1051" i="27168"/>
  <c r="K1051" i="27168"/>
  <c r="A1052" i="27168"/>
  <c r="K1052" i="27168"/>
  <c r="A1053" i="27168"/>
  <c r="K1053" i="27168"/>
  <c r="A1054" i="27168"/>
  <c r="K1054" i="27168"/>
  <c r="A1055" i="27168"/>
  <c r="K1055" i="27168"/>
  <c r="A1056" i="27168"/>
  <c r="K1056" i="27168"/>
  <c r="A1057" i="27168"/>
  <c r="K1057" i="27168"/>
  <c r="A1058" i="27168"/>
  <c r="K1058" i="27168"/>
  <c r="A1059" i="27168"/>
  <c r="K1059" i="27168"/>
  <c r="A1060" i="27168"/>
  <c r="K1060" i="27168"/>
  <c r="A1061" i="27168"/>
  <c r="K1061" i="27168"/>
  <c r="A1062" i="27168"/>
  <c r="K1062" i="27168"/>
  <c r="A1063" i="27168"/>
  <c r="K1063" i="27168"/>
  <c r="A1064" i="27168"/>
  <c r="K1064" i="27168"/>
  <c r="A1065" i="27168"/>
  <c r="K1065" i="27168"/>
  <c r="A1066" i="27168"/>
  <c r="K1066" i="27168"/>
  <c r="A1067" i="27168"/>
  <c r="K1067" i="27168"/>
  <c r="A1068" i="27168"/>
  <c r="K1068" i="27168"/>
  <c r="A1069" i="27168"/>
  <c r="K1069" i="27168"/>
  <c r="A1070" i="27168"/>
  <c r="K1070" i="27168"/>
  <c r="A1071" i="27168"/>
  <c r="K1071" i="27168"/>
  <c r="A1072" i="27168"/>
  <c r="K1072" i="27168"/>
  <c r="A1073" i="27168"/>
  <c r="K1073" i="27168"/>
  <c r="A1074" i="27168"/>
  <c r="K1074" i="27168"/>
  <c r="A1075" i="27168"/>
  <c r="K1075" i="27168"/>
  <c r="A1076" i="27168"/>
  <c r="K1076" i="27168"/>
  <c r="A1077" i="27168"/>
  <c r="K1077" i="27168"/>
  <c r="A1078" i="27168"/>
  <c r="K1078" i="27168"/>
  <c r="A1079" i="27168"/>
  <c r="K1079" i="27168"/>
  <c r="A1080" i="27168"/>
  <c r="K1080" i="27168"/>
  <c r="A1081" i="27168"/>
  <c r="K1081" i="27168"/>
  <c r="A1082" i="27168"/>
  <c r="K1082" i="27168"/>
  <c r="A1083" i="27168"/>
  <c r="K1083" i="27168"/>
  <c r="A1084" i="27168"/>
  <c r="K1084" i="27168"/>
  <c r="A1085" i="27168"/>
  <c r="K1085" i="27168"/>
  <c r="A1086" i="27168"/>
  <c r="K1086" i="27168"/>
  <c r="A1087" i="27168"/>
  <c r="K1087" i="27168"/>
  <c r="A1088" i="27168"/>
  <c r="K1088" i="27168"/>
  <c r="A1089" i="27168"/>
  <c r="K1089" i="27168"/>
  <c r="A1090" i="27168"/>
  <c r="K1090" i="27168"/>
  <c r="A1091" i="27168"/>
  <c r="K1091" i="27168"/>
  <c r="A1092" i="27168"/>
  <c r="K1092" i="27168"/>
  <c r="A1093" i="27168"/>
  <c r="K1093" i="27168"/>
  <c r="A1094" i="27168"/>
  <c r="K1094" i="27168"/>
  <c r="A1095" i="27168"/>
  <c r="K1095" i="27168"/>
  <c r="A1096" i="27168"/>
  <c r="K1096" i="27168"/>
  <c r="A1097" i="27168"/>
  <c r="K1097" i="27168"/>
  <c r="A1098" i="27168"/>
  <c r="K1098" i="27168"/>
  <c r="A1099" i="27168"/>
  <c r="K1099" i="27168"/>
  <c r="A1100" i="27168"/>
  <c r="K1100" i="27168"/>
  <c r="A1101" i="27168"/>
  <c r="K1101" i="27168"/>
  <c r="A1102" i="27168"/>
  <c r="K1102" i="27168"/>
  <c r="A1103" i="27168"/>
  <c r="K1103" i="27168"/>
  <c r="A1104" i="27168"/>
  <c r="K1104" i="27168"/>
  <c r="A1105" i="27168"/>
  <c r="K1105" i="27168"/>
  <c r="A1106" i="27168"/>
  <c r="K1106" i="27168"/>
  <c r="A1107" i="27168"/>
  <c r="K1107" i="27168"/>
  <c r="A1108" i="27168"/>
  <c r="K1108" i="27168"/>
  <c r="A1109" i="27168"/>
  <c r="K1109" i="27168"/>
  <c r="A1110" i="27168"/>
  <c r="K1110" i="27168"/>
  <c r="A1111" i="27168"/>
  <c r="K1111" i="27168"/>
  <c r="A1112" i="27168"/>
  <c r="K1112" i="27168"/>
  <c r="A1113" i="27168"/>
  <c r="K1113" i="27168"/>
  <c r="A1114" i="27168"/>
  <c r="K1114" i="27168"/>
  <c r="A1115" i="27168"/>
  <c r="K1115" i="27168"/>
  <c r="A1116" i="27168"/>
  <c r="K1116" i="27168"/>
  <c r="A1117" i="27168"/>
  <c r="K1117" i="27168"/>
  <c r="A1118" i="27168"/>
  <c r="K1118" i="27168"/>
  <c r="A1119" i="27168"/>
  <c r="K1119" i="27168"/>
  <c r="A1120" i="27168"/>
  <c r="K1120" i="27168"/>
  <c r="A1121" i="27168"/>
  <c r="K1121" i="27168"/>
  <c r="A1122" i="27168"/>
  <c r="K1122" i="27168"/>
  <c r="A1123" i="27168"/>
  <c r="K1123" i="27168"/>
  <c r="A1124" i="27168"/>
  <c r="K1124" i="27168"/>
  <c r="A1125" i="27168"/>
  <c r="K1125" i="27168"/>
  <c r="A1126" i="27168"/>
  <c r="K1126" i="27168"/>
  <c r="A1127" i="27168"/>
  <c r="K1127" i="27168"/>
  <c r="A1128" i="27168"/>
  <c r="K1128" i="27168"/>
  <c r="A1129" i="27168"/>
  <c r="K1129" i="27168"/>
  <c r="A1130" i="27168"/>
  <c r="K1130" i="27168"/>
  <c r="A1131" i="27168"/>
  <c r="K1131" i="27168"/>
  <c r="A1132" i="27168"/>
  <c r="K1132" i="27168"/>
  <c r="A1133" i="27168"/>
  <c r="K1133" i="27168"/>
  <c r="A1134" i="27168"/>
  <c r="K1134" i="27168"/>
  <c r="A1135" i="27168"/>
  <c r="K1135" i="27168"/>
  <c r="A1136" i="27168"/>
  <c r="K1136" i="27168"/>
  <c r="A1137" i="27168"/>
  <c r="K1137" i="27168"/>
  <c r="A1138" i="27168"/>
  <c r="K1138" i="27168"/>
  <c r="A1139" i="27168"/>
  <c r="K1139" i="27168"/>
  <c r="A1140" i="27168"/>
  <c r="K1140" i="27168"/>
  <c r="A1141" i="27168"/>
  <c r="K1141" i="27168"/>
  <c r="A1142" i="27168"/>
  <c r="K1142" i="27168"/>
  <c r="A1143" i="27168"/>
  <c r="K1143" i="27168"/>
  <c r="A1144" i="27168"/>
  <c r="K1144" i="27168"/>
  <c r="A1145" i="27168"/>
  <c r="K1145" i="27168"/>
  <c r="A1146" i="27168"/>
  <c r="K1146" i="27168"/>
  <c r="A1147" i="27168"/>
  <c r="K1147" i="27168"/>
  <c r="A1148" i="27168"/>
  <c r="K1148" i="27168"/>
  <c r="A1149" i="27168"/>
  <c r="K1149" i="27168"/>
  <c r="A1150" i="27168"/>
  <c r="K1150" i="27168"/>
  <c r="A1151" i="27168"/>
  <c r="K1151" i="27168"/>
  <c r="A1152" i="27168"/>
  <c r="K1152" i="27168"/>
  <c r="A1153" i="27168"/>
  <c r="K1153" i="27168"/>
  <c r="A1154" i="27168"/>
  <c r="K1154" i="27168"/>
  <c r="A1155" i="27168"/>
  <c r="K1155" i="27168"/>
  <c r="A1156" i="27168"/>
  <c r="K1156" i="27168"/>
  <c r="A1157" i="27168"/>
  <c r="K1157" i="27168"/>
  <c r="A1158" i="27168"/>
  <c r="K1158" i="27168"/>
  <c r="A1159" i="27168"/>
  <c r="K1159" i="27168"/>
  <c r="A1160" i="27168"/>
  <c r="K1160" i="27168"/>
  <c r="A1161" i="27168"/>
  <c r="K1161" i="27168"/>
  <c r="A1162" i="27168"/>
  <c r="K1162" i="27168"/>
  <c r="A1163" i="27168"/>
  <c r="K1163" i="27168"/>
  <c r="A1164" i="27168"/>
  <c r="K1164" i="27168"/>
  <c r="A1165" i="27168"/>
  <c r="K1165" i="27168"/>
  <c r="A1166" i="27168"/>
  <c r="K1166" i="27168"/>
  <c r="A1167" i="27168"/>
  <c r="K1167" i="27168"/>
  <c r="A1168" i="27168"/>
  <c r="K1168" i="27168"/>
  <c r="A1169" i="27168"/>
  <c r="K1169" i="27168"/>
  <c r="A1170" i="27168"/>
  <c r="K1170" i="27168"/>
  <c r="A1171" i="27168"/>
  <c r="K1171" i="27168"/>
  <c r="A1172" i="27168"/>
  <c r="K1172" i="27168"/>
  <c r="A1173" i="27168"/>
  <c r="K1173" i="27168"/>
  <c r="A1174" i="27168"/>
  <c r="K1174" i="27168"/>
  <c r="A1175" i="27168"/>
  <c r="K1175" i="27168"/>
  <c r="A1176" i="27168"/>
  <c r="K1176" i="27168"/>
  <c r="A1177" i="27168"/>
  <c r="K1177" i="27168"/>
  <c r="A1178" i="27168"/>
  <c r="K1178" i="27168"/>
  <c r="A1179" i="27168"/>
  <c r="K1179" i="27168"/>
  <c r="A1180" i="27168"/>
  <c r="K1180" i="27168"/>
  <c r="A1181" i="27168"/>
  <c r="K1181" i="27168"/>
  <c r="A1182" i="27168"/>
  <c r="K1182" i="27168"/>
  <c r="A1183" i="27168"/>
  <c r="K1183" i="27168"/>
  <c r="A1184" i="27168"/>
  <c r="K1184" i="27168"/>
  <c r="A1185" i="27168"/>
  <c r="K1185" i="27168"/>
  <c r="A1186" i="27168"/>
  <c r="K1186" i="27168"/>
  <c r="A1187" i="27168"/>
  <c r="K1187" i="27168"/>
  <c r="A1188" i="27168"/>
  <c r="K1188" i="27168"/>
  <c r="A1189" i="27168"/>
  <c r="K1189" i="27168"/>
  <c r="A1190" i="27168"/>
  <c r="K1190" i="27168"/>
  <c r="A1191" i="27168"/>
  <c r="K1191" i="27168"/>
  <c r="A1192" i="27168"/>
  <c r="K1192" i="27168"/>
  <c r="A1193" i="27168"/>
  <c r="K1193" i="27168"/>
  <c r="A1194" i="27168"/>
  <c r="K1194" i="27168"/>
  <c r="A1195" i="27168"/>
  <c r="K1195" i="27168"/>
  <c r="A1196" i="27168"/>
  <c r="K1196" i="27168"/>
  <c r="A1197" i="27168"/>
  <c r="K1197" i="27168"/>
  <c r="A1198" i="27168"/>
  <c r="K1198" i="27168"/>
  <c r="A1199" i="27168"/>
  <c r="K1199" i="27168"/>
  <c r="A1200" i="27168"/>
  <c r="K1200" i="27168"/>
  <c r="A1201" i="27168"/>
  <c r="K1201" i="27168"/>
  <c r="A1202" i="27168"/>
  <c r="K1202" i="27168"/>
  <c r="A1203" i="27168"/>
  <c r="K1203" i="27168"/>
  <c r="A1204" i="27168"/>
  <c r="K1204" i="27168"/>
  <c r="A1205" i="27168"/>
  <c r="K1205" i="27168"/>
  <c r="A1206" i="27168"/>
  <c r="K1206" i="27168"/>
  <c r="A1207" i="27168"/>
  <c r="K1207" i="27168"/>
  <c r="A1208" i="27168"/>
  <c r="K1208" i="27168"/>
  <c r="A1209" i="27168"/>
  <c r="K1209" i="27168"/>
  <c r="A1210" i="27168"/>
  <c r="K1210" i="27168"/>
  <c r="A1211" i="27168"/>
  <c r="K1211" i="27168"/>
  <c r="A1212" i="27168"/>
  <c r="K1212" i="27168"/>
  <c r="A1213" i="27168"/>
  <c r="K1213" i="27168"/>
  <c r="A1214" i="27168"/>
  <c r="K1214" i="27168"/>
  <c r="A1215" i="27168"/>
  <c r="K1215" i="27168"/>
  <c r="A1216" i="27168"/>
  <c r="K1216" i="27168"/>
  <c r="A1217" i="27168"/>
  <c r="K1217" i="27168"/>
  <c r="A1218" i="27168"/>
  <c r="K1218" i="27168"/>
  <c r="A1219" i="27168"/>
  <c r="K1219" i="27168"/>
  <c r="A1220" i="27168"/>
  <c r="K1220" i="27168"/>
  <c r="A1221" i="27168"/>
  <c r="K1221" i="27168"/>
  <c r="A1222" i="27168"/>
  <c r="K1222" i="27168"/>
  <c r="A1223" i="27168"/>
  <c r="K1223" i="27168"/>
  <c r="A1224" i="27168"/>
  <c r="K1224" i="27168"/>
  <c r="A1225" i="27168"/>
  <c r="K1225" i="27168"/>
  <c r="A1226" i="27168"/>
  <c r="K1226" i="27168"/>
  <c r="A1227" i="27168"/>
  <c r="K1227" i="27168"/>
  <c r="A1228" i="27168"/>
  <c r="K1228" i="27168"/>
  <c r="A1229" i="27168"/>
  <c r="K1229" i="27168"/>
  <c r="A1230" i="27168"/>
  <c r="K1230" i="27168"/>
  <c r="A1231" i="27168"/>
  <c r="K1231" i="27168"/>
  <c r="A1232" i="27168"/>
  <c r="K1232" i="27168"/>
  <c r="A1233" i="27168"/>
  <c r="K1233" i="27168"/>
  <c r="A1234" i="27168"/>
  <c r="K1234" i="27168"/>
  <c r="A1235" i="27168"/>
  <c r="K1235" i="27168"/>
  <c r="A1236" i="27168"/>
  <c r="K1236" i="27168"/>
  <c r="A1237" i="27168"/>
  <c r="K1237" i="27168"/>
  <c r="A1238" i="27168"/>
  <c r="K1238" i="27168"/>
  <c r="A1239" i="27168"/>
  <c r="K1239" i="27168"/>
  <c r="A1240" i="27168"/>
  <c r="K1240" i="27168"/>
  <c r="A1241" i="27168"/>
  <c r="K1241" i="27168"/>
  <c r="A1242" i="27168"/>
  <c r="K1242" i="27168"/>
  <c r="A1243" i="27168"/>
  <c r="K1243" i="27168"/>
  <c r="A1244" i="27168"/>
  <c r="K1244" i="27168"/>
  <c r="A1245" i="27168"/>
  <c r="K1245" i="27168"/>
  <c r="A1246" i="27168"/>
  <c r="K1246" i="27168"/>
  <c r="A1247" i="27168"/>
  <c r="K1247" i="27168"/>
  <c r="A1248" i="27168"/>
  <c r="K1248" i="27168"/>
  <c r="A1249" i="27168"/>
  <c r="K1249" i="27168"/>
  <c r="A1250" i="27168"/>
  <c r="K1250" i="27168"/>
  <c r="A1251" i="27168"/>
  <c r="K1251" i="27168"/>
  <c r="A1252" i="27168"/>
  <c r="K1252" i="27168"/>
  <c r="A1253" i="27168"/>
  <c r="K1253" i="27168"/>
  <c r="A1254" i="27168"/>
  <c r="K1254" i="27168"/>
  <c r="A1255" i="27168"/>
  <c r="K1255" i="27168"/>
  <c r="A1256" i="27168"/>
  <c r="K1256" i="27168"/>
  <c r="A1257" i="27168"/>
  <c r="K1257" i="27168"/>
  <c r="A1258" i="27168"/>
  <c r="K1258" i="27168"/>
  <c r="A1259" i="27168"/>
  <c r="K1259" i="27168"/>
  <c r="A1260" i="27168"/>
  <c r="K1260" i="27168"/>
  <c r="A1261" i="27168"/>
  <c r="K1261" i="27168"/>
  <c r="A1262" i="27168"/>
  <c r="K1262" i="27168"/>
  <c r="A1263" i="27168"/>
  <c r="K1263" i="27168"/>
  <c r="A1264" i="27168"/>
  <c r="K1264" i="27168"/>
  <c r="A1265" i="27168"/>
  <c r="K1265" i="27168"/>
  <c r="A1266" i="27168"/>
  <c r="K1266" i="27168"/>
  <c r="A1267" i="27168"/>
  <c r="K1267" i="27168"/>
  <c r="A1268" i="27168"/>
  <c r="K1268" i="27168"/>
  <c r="A1269" i="27168"/>
  <c r="K1269" i="27168"/>
  <c r="A1270" i="27168"/>
  <c r="K1270" i="27168"/>
  <c r="A1271" i="27168"/>
  <c r="K1271" i="27168"/>
  <c r="A1272" i="27168"/>
  <c r="K1272" i="27168"/>
  <c r="A1273" i="27168"/>
  <c r="K1273" i="27168"/>
  <c r="A1274" i="27168"/>
  <c r="K1274" i="27168"/>
  <c r="A1275" i="27168"/>
  <c r="K1275" i="27168"/>
  <c r="A1276" i="27168"/>
  <c r="K1276" i="27168"/>
  <c r="A1277" i="27168"/>
  <c r="K1277" i="27168"/>
  <c r="A1278" i="27168"/>
  <c r="K1278" i="27168"/>
  <c r="A1279" i="27168"/>
  <c r="K1279" i="27168"/>
  <c r="A1280" i="27168"/>
  <c r="K1280" i="27168"/>
  <c r="A1281" i="27168"/>
  <c r="K1281" i="27168"/>
  <c r="A1282" i="27168"/>
  <c r="K1282" i="27168"/>
  <c r="A1283" i="27168"/>
  <c r="K1283" i="27168"/>
  <c r="A1284" i="27168"/>
  <c r="K1284" i="27168"/>
  <c r="A1285" i="27168"/>
  <c r="K1285" i="27168"/>
  <c r="A1286" i="27168"/>
  <c r="K1286" i="27168"/>
  <c r="A1287" i="27168"/>
  <c r="K1287" i="27168"/>
  <c r="A1288" i="27168"/>
  <c r="K1288" i="27168"/>
  <c r="A1289" i="27168"/>
  <c r="K1289" i="27168"/>
  <c r="A1290" i="27168"/>
  <c r="K1290" i="27168"/>
  <c r="A1291" i="27168"/>
  <c r="K1291" i="27168"/>
  <c r="A1292" i="27168"/>
  <c r="K1292" i="27168"/>
  <c r="A1293" i="27168"/>
  <c r="K1293" i="27168"/>
  <c r="A1294" i="27168"/>
  <c r="K1294" i="27168"/>
  <c r="A1295" i="27168"/>
  <c r="K1295" i="27168"/>
  <c r="A1296" i="27168"/>
  <c r="K1296" i="27168"/>
  <c r="A1297" i="27168"/>
  <c r="K1297" i="27168"/>
  <c r="A1298" i="27168"/>
  <c r="K1298" i="27168"/>
  <c r="A1299" i="27168"/>
  <c r="K1299" i="27168"/>
  <c r="A1300" i="27168"/>
  <c r="K1300" i="27168"/>
  <c r="A1301" i="27168"/>
  <c r="K1301" i="27168"/>
  <c r="A1302" i="27168"/>
  <c r="K1302" i="27168"/>
  <c r="A1303" i="27168"/>
  <c r="K1303" i="27168"/>
  <c r="A1304" i="27168"/>
  <c r="K1304" i="27168"/>
  <c r="A1305" i="27168"/>
  <c r="K1305" i="27168"/>
  <c r="A1306" i="27168"/>
  <c r="K1306" i="27168"/>
  <c r="A1307" i="27168"/>
  <c r="K1307" i="27168"/>
  <c r="A1308" i="27168"/>
  <c r="K1308" i="27168"/>
  <c r="A1309" i="27168"/>
  <c r="K1309" i="27168"/>
  <c r="A1310" i="27168"/>
  <c r="K1310" i="27168"/>
  <c r="A1311" i="27168"/>
  <c r="K1311" i="27168"/>
  <c r="A1312" i="27168"/>
  <c r="K1312" i="27168"/>
  <c r="A1313" i="27168"/>
  <c r="K1313" i="27168"/>
  <c r="A1314" i="27168"/>
  <c r="K1314" i="27168"/>
  <c r="A1315" i="27168"/>
  <c r="K1315" i="27168"/>
  <c r="A1316" i="27168"/>
  <c r="K1316" i="27168"/>
  <c r="A1317" i="27168"/>
  <c r="K1317" i="27168"/>
  <c r="A1318" i="27168"/>
  <c r="K1318" i="27168"/>
  <c r="A1319" i="27168"/>
  <c r="K1319" i="27168"/>
  <c r="A1320" i="27168"/>
  <c r="K1320" i="27168"/>
  <c r="A1321" i="27168"/>
  <c r="K1321" i="27168"/>
  <c r="A1322" i="27168"/>
  <c r="K1322" i="27168"/>
  <c r="A1323" i="27168"/>
  <c r="K1323" i="27168"/>
  <c r="A1324" i="27168"/>
  <c r="K1324" i="27168"/>
  <c r="A1325" i="27168"/>
  <c r="K1325" i="27168"/>
  <c r="A1326" i="27168"/>
  <c r="K1326" i="27168"/>
  <c r="A1327" i="27168"/>
  <c r="K1327" i="27168"/>
  <c r="A1328" i="27168"/>
  <c r="K1328" i="27168"/>
  <c r="A1329" i="27168"/>
  <c r="K1329" i="27168"/>
  <c r="A1330" i="27168"/>
  <c r="K1330" i="27168"/>
  <c r="A1331" i="27168"/>
  <c r="K1331" i="27168"/>
  <c r="A1332" i="27168"/>
  <c r="K1332" i="27168"/>
  <c r="A1333" i="27168"/>
  <c r="K1333" i="27168"/>
  <c r="A1334" i="27168"/>
  <c r="K1334" i="27168"/>
  <c r="A1335" i="27168"/>
  <c r="K1335" i="27168"/>
  <c r="A1336" i="27168"/>
  <c r="K1336" i="27168"/>
  <c r="A1337" i="27168"/>
  <c r="K1337" i="27168"/>
  <c r="A1338" i="27168"/>
  <c r="K1338" i="27168"/>
  <c r="A1339" i="27168"/>
  <c r="K1339" i="27168"/>
  <c r="A1340" i="27168"/>
  <c r="K1340" i="27168"/>
  <c r="A1341" i="27168"/>
  <c r="K1341" i="27168"/>
  <c r="A1342" i="27168"/>
  <c r="K1342" i="27168"/>
  <c r="A1343" i="27168"/>
  <c r="K1343" i="27168"/>
  <c r="A1344" i="27168"/>
  <c r="K1344" i="27168"/>
  <c r="A1345" i="27168"/>
  <c r="K1345" i="27168"/>
  <c r="A1346" i="27168"/>
  <c r="K1346" i="27168"/>
  <c r="A1347" i="27168"/>
  <c r="K1347" i="27168"/>
  <c r="A1348" i="27168"/>
  <c r="K1348" i="27168"/>
  <c r="A1349" i="27168"/>
  <c r="K1349" i="27168"/>
  <c r="A1350" i="27168"/>
  <c r="K1350" i="27168"/>
  <c r="A1351" i="27168"/>
  <c r="K1351" i="27168"/>
  <c r="A1352" i="27168"/>
  <c r="K1352" i="27168"/>
  <c r="A1353" i="27168"/>
  <c r="K1353" i="27168"/>
  <c r="A1354" i="27168"/>
  <c r="K1354" i="27168"/>
  <c r="A1355" i="27168"/>
  <c r="K1355" i="27168"/>
  <c r="A1356" i="27168"/>
  <c r="K1356" i="27168"/>
  <c r="A1357" i="27168"/>
  <c r="K1357" i="27168"/>
  <c r="A1358" i="27168"/>
  <c r="K1358" i="27168"/>
  <c r="A1359" i="27168"/>
  <c r="K1359" i="27168"/>
  <c r="A1360" i="27168"/>
  <c r="K1360" i="27168"/>
  <c r="A1361" i="27168"/>
  <c r="K1361" i="27168"/>
  <c r="A1362" i="27168"/>
  <c r="K1362" i="27168"/>
  <c r="A1363" i="27168"/>
  <c r="K1363" i="27168"/>
  <c r="A1364" i="27168"/>
  <c r="K1364" i="27168"/>
  <c r="A1365" i="27168"/>
  <c r="K1365" i="27168"/>
  <c r="A1366" i="27168"/>
  <c r="K1366" i="27168"/>
  <c r="A1367" i="27168"/>
  <c r="K1367" i="27168"/>
  <c r="A1368" i="27168"/>
  <c r="K1368" i="27168"/>
  <c r="A1369" i="27168"/>
  <c r="K1369" i="27168"/>
  <c r="A1370" i="27168"/>
  <c r="K1370" i="27168"/>
  <c r="A1371" i="27168"/>
  <c r="K1371" i="27168"/>
  <c r="A1372" i="27168"/>
  <c r="K1372" i="27168"/>
  <c r="A1373" i="27168"/>
  <c r="K1373" i="27168"/>
  <c r="A1374" i="27168"/>
  <c r="K1374" i="27168"/>
  <c r="A1375" i="27168"/>
  <c r="K1375" i="27168"/>
  <c r="A1376" i="27168"/>
  <c r="K1376" i="27168"/>
  <c r="A1377" i="27168"/>
  <c r="K1377" i="27168"/>
  <c r="A1378" i="27168"/>
  <c r="K1378" i="27168"/>
  <c r="A1379" i="27168"/>
  <c r="K1379" i="27168"/>
  <c r="A1380" i="27168"/>
  <c r="K1380" i="27168"/>
  <c r="A1381" i="27168"/>
  <c r="K1381" i="27168"/>
  <c r="A1382" i="27168"/>
  <c r="K1382" i="27168"/>
  <c r="A1383" i="27168"/>
  <c r="K1383" i="27168"/>
  <c r="A1384" i="27168"/>
  <c r="K1384" i="27168"/>
  <c r="A1385" i="27168"/>
  <c r="K1385" i="27168"/>
  <c r="A1386" i="27168"/>
  <c r="K1386" i="27168"/>
  <c r="A1387" i="27168"/>
  <c r="K1387" i="27168"/>
  <c r="A1388" i="27168"/>
  <c r="K1388" i="27168"/>
  <c r="A1389" i="27168"/>
  <c r="K1389" i="27168"/>
  <c r="A1390" i="27168"/>
  <c r="K1390" i="27168"/>
  <c r="A1391" i="27168"/>
  <c r="K1391" i="27168"/>
  <c r="A1392" i="27168"/>
  <c r="K1392" i="27168"/>
  <c r="A1393" i="27168"/>
  <c r="K1393" i="27168"/>
  <c r="A1394" i="27168"/>
  <c r="K1394" i="27168"/>
  <c r="A1395" i="27168"/>
  <c r="K1395" i="27168"/>
  <c r="A1396" i="27168"/>
  <c r="K1396" i="27168"/>
  <c r="A1397" i="27168"/>
  <c r="K1397" i="27168"/>
  <c r="A1398" i="27168"/>
  <c r="K1398" i="27168"/>
  <c r="A1399" i="27168"/>
  <c r="K1399" i="27168"/>
  <c r="A1400" i="27168"/>
  <c r="K1400" i="27168"/>
  <c r="A1401" i="27168"/>
  <c r="K1401" i="27168"/>
  <c r="A1402" i="27168"/>
  <c r="K1402" i="27168"/>
  <c r="A1403" i="27168"/>
  <c r="K1403" i="27168"/>
  <c r="A1404" i="27168"/>
  <c r="K1404" i="27168"/>
  <c r="A1405" i="27168"/>
  <c r="K1405" i="27168"/>
  <c r="A1406" i="27168"/>
  <c r="K1406" i="27168"/>
  <c r="A1407" i="27168"/>
  <c r="K1407" i="27168"/>
  <c r="A1408" i="27168"/>
  <c r="K1408" i="27168"/>
  <c r="A1409" i="27168"/>
  <c r="K1409" i="27168"/>
  <c r="A1410" i="27168"/>
  <c r="K1410" i="27168"/>
  <c r="A1411" i="27168"/>
  <c r="K1411" i="27168"/>
  <c r="A1412" i="27168"/>
  <c r="K1412" i="27168"/>
  <c r="A1413" i="27168"/>
  <c r="K1413" i="27168"/>
  <c r="A1414" i="27168"/>
  <c r="K1414" i="27168"/>
  <c r="A1415" i="27168"/>
  <c r="K1415" i="27168"/>
  <c r="A1416" i="27168"/>
  <c r="K1416" i="27168"/>
  <c r="A1417" i="27168"/>
  <c r="K1417" i="27168"/>
  <c r="A1418" i="27168"/>
  <c r="K1418" i="27168"/>
  <c r="A1419" i="27168"/>
  <c r="K1419" i="27168"/>
  <c r="A1420" i="27168"/>
  <c r="K1420" i="27168"/>
  <c r="A1421" i="27168"/>
  <c r="K1421" i="27168"/>
  <c r="A1422" i="27168"/>
  <c r="K1422" i="27168"/>
  <c r="A1423" i="27168"/>
  <c r="K1423" i="27168"/>
  <c r="A1424" i="27168"/>
  <c r="K1424" i="27168"/>
  <c r="A1425" i="27168"/>
  <c r="K1425" i="27168"/>
  <c r="A1426" i="27168"/>
  <c r="K1426" i="27168"/>
  <c r="A1427" i="27168"/>
  <c r="K1427" i="27168"/>
  <c r="A1428" i="27168"/>
  <c r="K1428" i="27168"/>
  <c r="A1429" i="27168"/>
  <c r="K1429" i="27168"/>
  <c r="A1430" i="27168"/>
  <c r="K1430" i="27168"/>
  <c r="A1431" i="27168"/>
  <c r="K1431" i="27168"/>
  <c r="A1432" i="27168"/>
  <c r="K1432" i="27168"/>
  <c r="A1433" i="27168"/>
  <c r="K1433" i="27168"/>
  <c r="A1434" i="27168"/>
  <c r="K1434" i="27168"/>
  <c r="A1435" i="27168"/>
  <c r="K1435" i="27168"/>
  <c r="A1436" i="27168"/>
  <c r="K1436" i="27168"/>
  <c r="A1437" i="27168"/>
  <c r="K1437" i="27168"/>
  <c r="A1438" i="27168"/>
  <c r="K1438" i="27168"/>
  <c r="A1439" i="27168"/>
  <c r="K1439" i="27168"/>
  <c r="A1440" i="27168"/>
  <c r="K1440" i="27168"/>
  <c r="A1441" i="27168"/>
  <c r="K1441" i="27168"/>
  <c r="A1442" i="27168"/>
  <c r="K1442" i="27168"/>
  <c r="A1443" i="27168"/>
  <c r="K1443" i="27168"/>
  <c r="A1444" i="27168"/>
  <c r="K1444" i="27168"/>
  <c r="A1445" i="27168"/>
  <c r="K1445" i="27168"/>
  <c r="A1446" i="27168"/>
  <c r="K1446" i="27168"/>
  <c r="A1447" i="27168"/>
  <c r="K1447" i="27168"/>
  <c r="A1448" i="27168"/>
  <c r="K1448" i="27168"/>
  <c r="A1449" i="27168"/>
  <c r="K1449" i="27168"/>
  <c r="A1450" i="27168"/>
  <c r="K1450" i="27168"/>
  <c r="A1451" i="27168"/>
  <c r="K1451" i="27168"/>
  <c r="A1452" i="27168"/>
  <c r="K1452" i="27168"/>
  <c r="A1453" i="27168"/>
  <c r="K1453" i="27168"/>
  <c r="A1454" i="27168"/>
  <c r="K1454" i="27168"/>
  <c r="A1455" i="27168"/>
  <c r="K1455" i="27168"/>
  <c r="A1456" i="27168"/>
  <c r="K1456" i="27168"/>
  <c r="A1457" i="27168"/>
  <c r="K1457" i="27168"/>
  <c r="A1458" i="27168"/>
  <c r="K1458" i="27168"/>
  <c r="A1459" i="27168"/>
  <c r="K1459" i="27168"/>
  <c r="A1460" i="27168"/>
  <c r="K1460" i="27168"/>
  <c r="A1461" i="27168"/>
  <c r="K1461" i="27168"/>
  <c r="A1462" i="27168"/>
  <c r="K1462" i="27168"/>
  <c r="A1463" i="27168"/>
  <c r="K1463" i="27168"/>
  <c r="A1464" i="27168"/>
  <c r="K1464" i="27168"/>
  <c r="A1465" i="27168"/>
  <c r="K1465" i="27168"/>
  <c r="A1466" i="27168"/>
  <c r="K1466" i="27168"/>
  <c r="A1467" i="27168"/>
  <c r="K1467" i="27168"/>
  <c r="A1468" i="27168"/>
  <c r="K1468" i="27168"/>
  <c r="A1469" i="27168"/>
  <c r="K1469" i="27168"/>
  <c r="A1470" i="27168"/>
  <c r="K1470" i="27168"/>
  <c r="A1471" i="27168"/>
  <c r="K1471" i="27168"/>
  <c r="A1472" i="27168"/>
  <c r="K1472" i="27168"/>
  <c r="A1473" i="27168"/>
  <c r="K1473" i="27168"/>
  <c r="A1474" i="27168"/>
  <c r="K1474" i="27168"/>
  <c r="A1475" i="27168"/>
  <c r="K1475" i="27168"/>
  <c r="A1476" i="27168"/>
  <c r="K1476" i="27168"/>
  <c r="A1477" i="27168"/>
  <c r="K1477" i="27168"/>
  <c r="A1478" i="27168"/>
  <c r="K1478" i="27168"/>
  <c r="A1479" i="27168"/>
  <c r="K1479" i="27168"/>
  <c r="A1480" i="27168"/>
  <c r="K1480" i="27168"/>
  <c r="A1481" i="27168"/>
  <c r="K1481" i="27168"/>
  <c r="A1482" i="27168"/>
  <c r="K1482" i="27168"/>
  <c r="A1483" i="27168"/>
  <c r="K1483" i="27168"/>
  <c r="A1484" i="27168"/>
  <c r="K1484" i="27168"/>
  <c r="A1485" i="27168"/>
  <c r="K1485" i="27168"/>
  <c r="A1486" i="27168"/>
  <c r="K1486" i="27168"/>
  <c r="A1487" i="27168"/>
  <c r="K1487" i="27168"/>
  <c r="A1488" i="27168"/>
  <c r="K1488" i="27168"/>
  <c r="A1489" i="27168"/>
  <c r="K1489" i="27168"/>
  <c r="A1490" i="27168"/>
  <c r="K1490" i="27168"/>
  <c r="A1491" i="27168"/>
  <c r="K1491" i="27168"/>
  <c r="A1492" i="27168"/>
  <c r="K1492" i="27168"/>
  <c r="A1493" i="27168"/>
  <c r="K1493" i="27168"/>
  <c r="A1494" i="27168"/>
  <c r="K1494" i="27168"/>
  <c r="A1495" i="27168"/>
  <c r="K1495" i="27168"/>
  <c r="A1496" i="27168"/>
  <c r="K1496" i="27168"/>
  <c r="A1497" i="27168"/>
  <c r="K1497" i="27168"/>
  <c r="A1498" i="27168"/>
  <c r="K1498" i="27168"/>
  <c r="A1499" i="27168"/>
  <c r="K1499" i="27168"/>
  <c r="A1500" i="27168"/>
  <c r="K1500" i="27168"/>
  <c r="A1501" i="27168"/>
  <c r="K1501" i="27168"/>
  <c r="A1502" i="27168"/>
  <c r="K1502" i="27168"/>
  <c r="A1503" i="27168"/>
  <c r="K1503" i="27168"/>
  <c r="A1504" i="27168"/>
  <c r="K1504" i="27168"/>
  <c r="A1505" i="27168"/>
  <c r="K1505" i="27168"/>
  <c r="A1506" i="27168"/>
  <c r="K1506" i="27168"/>
  <c r="A1507" i="27168"/>
  <c r="K1507" i="27168"/>
  <c r="A1508" i="27168"/>
  <c r="K1508" i="27168"/>
  <c r="A1509" i="27168"/>
  <c r="K1509" i="27168"/>
  <c r="A1510" i="27168"/>
  <c r="K1510" i="27168"/>
  <c r="A1511" i="27168"/>
  <c r="K1511" i="27168"/>
  <c r="A1512" i="27168"/>
  <c r="K1512" i="27168"/>
  <c r="A1513" i="27168"/>
  <c r="K1513" i="27168"/>
  <c r="A1514" i="27168"/>
  <c r="K1514" i="27168"/>
  <c r="A1515" i="27168"/>
  <c r="K1515" i="27168"/>
  <c r="A1516" i="27168"/>
  <c r="K1516" i="27168"/>
  <c r="A1517" i="27168"/>
  <c r="K1517" i="27168"/>
  <c r="A1518" i="27168"/>
  <c r="K1518" i="27168"/>
  <c r="A1519" i="27168"/>
  <c r="K1519" i="27168"/>
  <c r="A1520" i="27168"/>
  <c r="K1520" i="27168"/>
  <c r="A1521" i="27168"/>
  <c r="K1521" i="27168"/>
  <c r="A1522" i="27168"/>
  <c r="K1522" i="27168"/>
  <c r="A1523" i="27168"/>
  <c r="K1523" i="27168"/>
  <c r="A1524" i="27168"/>
  <c r="K1524" i="27168"/>
  <c r="A1525" i="27168"/>
  <c r="K1525" i="27168"/>
  <c r="A1526" i="27168"/>
  <c r="K1526" i="27168"/>
  <c r="A1527" i="27168"/>
  <c r="K1527" i="27168"/>
  <c r="A1528" i="27168"/>
  <c r="K1528" i="27168"/>
  <c r="A1529" i="27168"/>
  <c r="K1529" i="27168"/>
  <c r="A1530" i="27168"/>
  <c r="K1530" i="27168"/>
  <c r="A1531" i="27168"/>
  <c r="K1531" i="27168"/>
  <c r="A1532" i="27168"/>
  <c r="K1532" i="27168"/>
  <c r="A1533" i="27168"/>
  <c r="K1533" i="27168"/>
  <c r="A1534" i="27168"/>
  <c r="K1534" i="27168"/>
  <c r="A1535" i="27168"/>
  <c r="K1535" i="27168"/>
  <c r="A1536" i="27168"/>
  <c r="K1536" i="27168"/>
  <c r="A1537" i="27168"/>
  <c r="K1537" i="27168"/>
  <c r="A1538" i="27168"/>
  <c r="K1538" i="27168"/>
  <c r="A1539" i="27168"/>
  <c r="K1539" i="27168"/>
  <c r="A1540" i="27168"/>
  <c r="K1540" i="27168"/>
  <c r="A1541" i="27168"/>
  <c r="K1541" i="27168"/>
  <c r="A1542" i="27168"/>
  <c r="K1542" i="27168"/>
  <c r="A1543" i="27168"/>
  <c r="K1543" i="27168"/>
  <c r="A1544" i="27168"/>
  <c r="K1544" i="27168"/>
  <c r="A1545" i="27168"/>
  <c r="K1545" i="27168"/>
  <c r="A1546" i="27168"/>
  <c r="K1546" i="27168"/>
  <c r="A1547" i="27168"/>
  <c r="K1547" i="27168"/>
  <c r="A1548" i="27168"/>
  <c r="K1548" i="27168"/>
  <c r="A1549" i="27168"/>
  <c r="K1549" i="27168"/>
  <c r="A1550" i="27168"/>
  <c r="K1550" i="27168"/>
  <c r="A1551" i="27168"/>
  <c r="K1551" i="27168"/>
  <c r="A1552" i="27168"/>
  <c r="K1552" i="27168"/>
  <c r="A1553" i="27168"/>
  <c r="K1553" i="27168"/>
  <c r="A1554" i="27168"/>
  <c r="K1554" i="27168"/>
  <c r="A1555" i="27168"/>
  <c r="K1555" i="27168"/>
  <c r="A1556" i="27168"/>
  <c r="K1556" i="27168"/>
  <c r="A1557" i="27168"/>
  <c r="K1557" i="27168"/>
  <c r="A1558" i="27168"/>
  <c r="K1558" i="27168"/>
  <c r="A1559" i="27168"/>
  <c r="K1559" i="27168"/>
  <c r="A1560" i="27168"/>
  <c r="K1560" i="27168"/>
  <c r="A1561" i="27168"/>
  <c r="K1561" i="27168"/>
  <c r="A1562" i="27168"/>
  <c r="K1562" i="27168"/>
  <c r="A1563" i="27168"/>
  <c r="K1563" i="27168"/>
  <c r="A1564" i="27168"/>
  <c r="K1564" i="27168"/>
  <c r="A1565" i="27168"/>
  <c r="K1565" i="27168"/>
  <c r="A1566" i="27168"/>
  <c r="K1566" i="27168"/>
  <c r="A1567" i="27168"/>
  <c r="K1567" i="27168"/>
  <c r="A1568" i="27168"/>
  <c r="K1568" i="27168"/>
  <c r="A1569" i="27168"/>
  <c r="K1569" i="27168"/>
  <c r="A1570" i="27168"/>
  <c r="K1570" i="27168"/>
  <c r="A1571" i="27168"/>
  <c r="K1571" i="27168"/>
  <c r="A1572" i="27168"/>
  <c r="K1572" i="27168"/>
  <c r="A1573" i="27168"/>
  <c r="K1573" i="27168"/>
  <c r="A1574" i="27168"/>
  <c r="K1574" i="27168"/>
  <c r="A1575" i="27168"/>
  <c r="K1575" i="27168"/>
  <c r="A1576" i="27168"/>
  <c r="K1576" i="27168"/>
  <c r="A1577" i="27168"/>
  <c r="K1577" i="27168"/>
  <c r="A1578" i="27168"/>
  <c r="K1578" i="27168"/>
  <c r="A1579" i="27168"/>
  <c r="K1579" i="27168"/>
  <c r="A1580" i="27168"/>
  <c r="K1580" i="27168"/>
  <c r="A1581" i="27168"/>
  <c r="K1581" i="27168"/>
  <c r="A1582" i="27168"/>
  <c r="K1582" i="27168"/>
  <c r="A1583" i="27168"/>
  <c r="K1583" i="27168"/>
  <c r="A1584" i="27168"/>
  <c r="K1584" i="27168"/>
  <c r="A1585" i="27168"/>
  <c r="K1585" i="27168"/>
  <c r="A1586" i="27168"/>
  <c r="K1586" i="27168"/>
  <c r="A1587" i="27168"/>
  <c r="K1587" i="27168"/>
  <c r="A1588" i="27168"/>
  <c r="K1588" i="27168"/>
  <c r="A1589" i="27168"/>
  <c r="K1589" i="27168"/>
  <c r="A1590" i="27168"/>
  <c r="K1590" i="27168"/>
  <c r="A1591" i="27168"/>
  <c r="K1591" i="27168"/>
  <c r="A1592" i="27168"/>
  <c r="K1592" i="27168"/>
  <c r="A1593" i="27168"/>
  <c r="K1593" i="27168"/>
  <c r="A1594" i="27168"/>
  <c r="K1594" i="27168"/>
  <c r="A1595" i="27168"/>
  <c r="K1595" i="27168"/>
  <c r="A1596" i="27168"/>
  <c r="K1596" i="27168"/>
  <c r="A1597" i="27168"/>
  <c r="K1597" i="27168"/>
  <c r="A1598" i="27168"/>
  <c r="K1598" i="27168"/>
  <c r="A1599" i="27168"/>
  <c r="K1599" i="27168"/>
  <c r="A1600" i="27168"/>
  <c r="K1600" i="27168"/>
  <c r="A1601" i="27168"/>
  <c r="K1601" i="27168"/>
  <c r="A1602" i="27168"/>
  <c r="K1602" i="27168"/>
  <c r="A1603" i="27168"/>
  <c r="K1603" i="27168"/>
  <c r="A1604" i="27168"/>
  <c r="K1604" i="27168"/>
  <c r="A1605" i="27168"/>
  <c r="K1605" i="27168"/>
  <c r="A1606" i="27168"/>
  <c r="K1606" i="27168"/>
  <c r="A1607" i="27168"/>
  <c r="K1607" i="27168"/>
  <c r="A1608" i="27168"/>
  <c r="K1608" i="27168"/>
  <c r="A1609" i="27168"/>
  <c r="K1609" i="27168"/>
  <c r="A1610" i="27168"/>
  <c r="K1610" i="27168"/>
  <c r="A1611" i="27168"/>
  <c r="K1611" i="27168"/>
  <c r="A1612" i="27168"/>
  <c r="K1612" i="27168"/>
  <c r="A1613" i="27168"/>
  <c r="K1613" i="27168"/>
  <c r="A1614" i="27168"/>
  <c r="K1614" i="27168"/>
  <c r="A1615" i="27168"/>
  <c r="K1615" i="27168"/>
  <c r="A1616" i="27168"/>
  <c r="K1616" i="27168"/>
  <c r="A1617" i="27168"/>
  <c r="K1617" i="27168"/>
  <c r="A1618" i="27168"/>
  <c r="K1618" i="27168"/>
  <c r="A1619" i="27168"/>
  <c r="K1619" i="27168"/>
  <c r="A1620" i="27168"/>
  <c r="K1620" i="27168"/>
  <c r="A1621" i="27168"/>
  <c r="K1621" i="27168"/>
  <c r="A1622" i="27168"/>
  <c r="K1622" i="27168"/>
  <c r="A1623" i="27168"/>
  <c r="K1623" i="27168"/>
  <c r="A1624" i="27168"/>
  <c r="K1624" i="27168"/>
  <c r="A1625" i="27168"/>
  <c r="K1625" i="27168"/>
  <c r="A1626" i="27168"/>
  <c r="K1626" i="27168"/>
  <c r="A1627" i="27168"/>
  <c r="K1627" i="27168"/>
  <c r="A1628" i="27168"/>
  <c r="K1628" i="27168"/>
  <c r="A1629" i="27168"/>
  <c r="K1629" i="27168"/>
  <c r="A1630" i="27168"/>
  <c r="K1630" i="27168"/>
  <c r="A1631" i="27168"/>
  <c r="K1631" i="27168"/>
  <c r="A1632" i="27168"/>
  <c r="K1632" i="27168"/>
  <c r="A1633" i="27168"/>
  <c r="K1633" i="27168"/>
  <c r="A1634" i="27168"/>
  <c r="K1634" i="27168"/>
  <c r="A1635" i="27168"/>
  <c r="K1635" i="27168"/>
  <c r="A1636" i="27168"/>
  <c r="K1636" i="27168"/>
  <c r="A1637" i="27168"/>
  <c r="K1637" i="27168"/>
  <c r="A1638" i="27168"/>
  <c r="K1638" i="27168"/>
  <c r="A1639" i="27168"/>
  <c r="K1639" i="27168"/>
  <c r="A1640" i="27168"/>
  <c r="K1640" i="27168"/>
  <c r="A1641" i="27168"/>
  <c r="K1641" i="27168"/>
  <c r="A1642" i="27168"/>
  <c r="K1642" i="27168"/>
  <c r="A1643" i="27168"/>
  <c r="K1643" i="27168"/>
  <c r="A1644" i="27168"/>
  <c r="K1644" i="27168"/>
  <c r="A1645" i="27168"/>
  <c r="K1645" i="27168"/>
  <c r="A1646" i="27168"/>
  <c r="K1646" i="27168"/>
  <c r="A1647" i="27168"/>
  <c r="K1647" i="27168"/>
  <c r="A1648" i="27168"/>
  <c r="K1648" i="27168"/>
  <c r="A1649" i="27168"/>
  <c r="K1649" i="27168"/>
  <c r="A1650" i="27168"/>
  <c r="K1650" i="27168"/>
  <c r="A1651" i="27168"/>
  <c r="K1651" i="27168"/>
  <c r="A1652" i="27168"/>
  <c r="K1652" i="27168"/>
  <c r="A1653" i="27168"/>
  <c r="K1653" i="27168"/>
  <c r="A1654" i="27168"/>
  <c r="K1654" i="27168"/>
  <c r="A1655" i="27168"/>
  <c r="K1655" i="27168"/>
  <c r="A1656" i="27168"/>
  <c r="K1656" i="27168"/>
  <c r="A1657" i="27168"/>
  <c r="K1657" i="27168"/>
  <c r="A1658" i="27168"/>
  <c r="K1658" i="27168"/>
  <c r="A1659" i="27168"/>
  <c r="K1659" i="27168"/>
  <c r="A1660" i="27168"/>
  <c r="K1660" i="27168"/>
  <c r="A1661" i="27168"/>
  <c r="K1661" i="27168"/>
  <c r="A1662" i="27168"/>
  <c r="K1662" i="27168"/>
  <c r="A1663" i="27168"/>
  <c r="K1663" i="27168"/>
  <c r="A1664" i="27168"/>
  <c r="K1664" i="27168"/>
  <c r="A1665" i="27168"/>
  <c r="K1665" i="27168"/>
  <c r="A1666" i="27168"/>
  <c r="K1666" i="27168"/>
  <c r="A1667" i="27168"/>
  <c r="K1667" i="27168"/>
  <c r="A1668" i="27168"/>
  <c r="K1668" i="27168"/>
  <c r="A1669" i="27168"/>
  <c r="K1669" i="27168"/>
  <c r="A1670" i="27168"/>
  <c r="K1670" i="27168"/>
  <c r="A1671" i="27168"/>
  <c r="K1671" i="27168"/>
  <c r="A1672" i="27168"/>
  <c r="K1672" i="27168"/>
  <c r="A1673" i="27168"/>
  <c r="K1673" i="27168"/>
  <c r="A1674" i="27168"/>
  <c r="K1674" i="27168"/>
  <c r="A1675" i="27168"/>
  <c r="K1675" i="27168"/>
  <c r="A1676" i="27168"/>
  <c r="K1676" i="27168"/>
  <c r="A1677" i="27168"/>
  <c r="K1677" i="27168"/>
  <c r="A1678" i="27168"/>
  <c r="K1678" i="27168"/>
  <c r="A1679" i="27168"/>
  <c r="K1679" i="27168"/>
  <c r="A1680" i="27168"/>
  <c r="K1680" i="27168"/>
  <c r="A1681" i="27168"/>
  <c r="K1681" i="27168"/>
  <c r="A1682" i="27168"/>
  <c r="K1682" i="27168"/>
  <c r="A1683" i="27168"/>
  <c r="K1683" i="27168"/>
  <c r="A1684" i="27168"/>
  <c r="K1684" i="27168"/>
  <c r="A1685" i="27168"/>
  <c r="K1685" i="27168"/>
  <c r="A1686" i="27168"/>
  <c r="K1686" i="27168"/>
  <c r="A1687" i="27168"/>
  <c r="K1687" i="27168"/>
  <c r="A1688" i="27168"/>
  <c r="K1688" i="27168"/>
  <c r="A1689" i="27168"/>
  <c r="K1689" i="27168"/>
  <c r="A1690" i="27168"/>
  <c r="K1690" i="27168"/>
  <c r="A1691" i="27168"/>
  <c r="K1691" i="27168"/>
  <c r="A1692" i="27168"/>
  <c r="K1692" i="27168"/>
  <c r="A1693" i="27168"/>
  <c r="K1693" i="27168"/>
  <c r="A1694" i="27168"/>
  <c r="K1694" i="27168"/>
  <c r="A1695" i="27168"/>
  <c r="K1695" i="27168"/>
  <c r="A1696" i="27168"/>
  <c r="K1696" i="27168"/>
  <c r="A1697" i="27168"/>
  <c r="K1697" i="27168"/>
  <c r="A1698" i="27168"/>
  <c r="K1698" i="27168"/>
  <c r="A1699" i="27168"/>
  <c r="K1699" i="27168"/>
  <c r="A1700" i="27168"/>
  <c r="K1700" i="27168"/>
  <c r="A1701" i="27168"/>
  <c r="K1701" i="27168"/>
  <c r="A1702" i="27168"/>
  <c r="K1702" i="27168"/>
  <c r="A1703" i="27168"/>
  <c r="K1703" i="27168"/>
  <c r="A1704" i="27168"/>
  <c r="K1704" i="27168"/>
  <c r="A1705" i="27168"/>
  <c r="K1705" i="27168"/>
  <c r="A1706" i="27168"/>
  <c r="K1706" i="27168"/>
  <c r="A1707" i="27168"/>
  <c r="K1707" i="27168"/>
  <c r="A1708" i="27168"/>
  <c r="K1708" i="27168"/>
  <c r="A1709" i="27168"/>
  <c r="K1709" i="27168"/>
  <c r="A1710" i="27168"/>
  <c r="K1710" i="27168"/>
  <c r="A1711" i="27168"/>
  <c r="K1711" i="27168"/>
  <c r="A1712" i="27168"/>
  <c r="K1712" i="27168"/>
  <c r="A1713" i="27168"/>
  <c r="K1713" i="27168"/>
  <c r="A1714" i="27168"/>
  <c r="K1714" i="27168"/>
  <c r="A1715" i="27168"/>
  <c r="K1715" i="27168"/>
  <c r="A1716" i="27168"/>
  <c r="K1716" i="27168"/>
  <c r="A1717" i="27168"/>
  <c r="K1717" i="27168"/>
  <c r="A1718" i="27168"/>
  <c r="K1718" i="27168"/>
  <c r="A1719" i="27168"/>
  <c r="K1719" i="27168"/>
  <c r="A1720" i="27168"/>
  <c r="K1720" i="27168"/>
  <c r="A1721" i="27168"/>
  <c r="K1721" i="27168"/>
  <c r="A1722" i="27168"/>
  <c r="K1722" i="27168"/>
  <c r="A1723" i="27168"/>
  <c r="K1723" i="27168"/>
  <c r="A1724" i="27168"/>
  <c r="K1724" i="27168"/>
  <c r="A1725" i="27168"/>
  <c r="K1725" i="27168"/>
  <c r="A1726" i="27168"/>
  <c r="K1726" i="27168"/>
  <c r="A1727" i="27168"/>
  <c r="K1727" i="27168"/>
  <c r="A1728" i="27168"/>
  <c r="K1728" i="27168"/>
  <c r="A1729" i="27168"/>
  <c r="K1729" i="27168"/>
  <c r="A1730" i="27168"/>
  <c r="K1730" i="27168"/>
  <c r="A1731" i="27168"/>
  <c r="K1731" i="27168"/>
  <c r="A1732" i="27168"/>
  <c r="K1732" i="27168"/>
  <c r="A1733" i="27168"/>
  <c r="K1733" i="27168"/>
  <c r="A1734" i="27168"/>
  <c r="K1734" i="27168"/>
  <c r="A1735" i="27168"/>
  <c r="K1735" i="27168"/>
  <c r="A1736" i="27168"/>
  <c r="K1736" i="27168"/>
  <c r="A1737" i="27168"/>
  <c r="K1737" i="27168"/>
  <c r="A1738" i="27168"/>
  <c r="K1738" i="27168"/>
  <c r="A1739" i="27168"/>
  <c r="K1739" i="27168"/>
  <c r="A1740" i="27168"/>
  <c r="K1740" i="27168"/>
  <c r="A1741" i="27168"/>
  <c r="K1741" i="27168"/>
  <c r="A1742" i="27168"/>
  <c r="K1742" i="27168"/>
  <c r="A1743" i="27168"/>
  <c r="K1743" i="27168"/>
  <c r="A1744" i="27168"/>
  <c r="K1744" i="27168"/>
  <c r="A1745" i="27168"/>
  <c r="K1745" i="27168"/>
  <c r="A1746" i="27168"/>
  <c r="K1746" i="27168"/>
  <c r="A1747" i="27168"/>
  <c r="K1747" i="27168"/>
  <c r="A1748" i="27168"/>
  <c r="K1748" i="27168"/>
  <c r="A1749" i="27168"/>
  <c r="K1749" i="27168"/>
  <c r="A1750" i="27168"/>
  <c r="K1750" i="27168"/>
  <c r="A1751" i="27168"/>
  <c r="K1751" i="27168"/>
  <c r="A1752" i="27168"/>
  <c r="K1752" i="27168"/>
  <c r="A1753" i="27168"/>
  <c r="K1753" i="27168"/>
  <c r="A1754" i="27168"/>
  <c r="K1754" i="27168"/>
  <c r="A1755" i="27168"/>
  <c r="K1755" i="27168"/>
  <c r="A1756" i="27168"/>
  <c r="K1756" i="27168"/>
  <c r="A1757" i="27168"/>
  <c r="K1757" i="27168"/>
  <c r="A1758" i="27168"/>
  <c r="K1758" i="27168"/>
  <c r="A1759" i="27168"/>
  <c r="K1759" i="27168"/>
  <c r="A1760" i="27168"/>
  <c r="K1760" i="27168"/>
  <c r="A1761" i="27168"/>
  <c r="K1761" i="27168"/>
  <c r="A1762" i="27168"/>
  <c r="K1762" i="27168"/>
  <c r="A1763" i="27168"/>
  <c r="K1763" i="27168"/>
  <c r="A1764" i="27168"/>
  <c r="K1764" i="27168"/>
  <c r="A1765" i="27168"/>
  <c r="K1765" i="27168"/>
  <c r="A1766" i="27168"/>
  <c r="K1766" i="27168"/>
  <c r="A1767" i="27168"/>
  <c r="K1767" i="27168"/>
  <c r="A1768" i="27168"/>
  <c r="K1768" i="27168"/>
  <c r="A1769" i="27168"/>
  <c r="K1769" i="27168"/>
  <c r="A1770" i="27168"/>
  <c r="K1770" i="27168"/>
  <c r="A1771" i="27168"/>
  <c r="K1771" i="27168"/>
  <c r="A1772" i="27168"/>
  <c r="K1772" i="27168"/>
  <c r="A1773" i="27168"/>
  <c r="K1773" i="27168"/>
  <c r="A1774" i="27168"/>
  <c r="K1774" i="27168"/>
  <c r="A1775" i="27168"/>
  <c r="K1775" i="27168"/>
  <c r="A1776" i="27168"/>
  <c r="K1776" i="27168"/>
  <c r="A1777" i="27168"/>
  <c r="K1777" i="27168"/>
  <c r="A1778" i="27168"/>
  <c r="K1778" i="27168"/>
  <c r="A1779" i="27168"/>
  <c r="K1779" i="27168"/>
  <c r="A1780" i="27168"/>
  <c r="K1780" i="27168"/>
  <c r="A1781" i="27168"/>
  <c r="K1781" i="27168"/>
  <c r="A1782" i="27168"/>
  <c r="K1782" i="27168"/>
  <c r="A1783" i="27168"/>
  <c r="K1783" i="27168"/>
  <c r="A1784" i="27168"/>
  <c r="K1784" i="27168"/>
  <c r="A1785" i="27168"/>
  <c r="K1785" i="27168"/>
  <c r="A1786" i="27168"/>
  <c r="K1786" i="27168"/>
  <c r="A1787" i="27168"/>
  <c r="K1787" i="27168"/>
  <c r="A1788" i="27168"/>
  <c r="K1788" i="27168"/>
  <c r="A1789" i="27168"/>
  <c r="K1789" i="27168"/>
  <c r="A1790" i="27168"/>
  <c r="K1790" i="27168"/>
  <c r="A1791" i="27168"/>
  <c r="K1791" i="27168"/>
  <c r="A1792" i="27168"/>
  <c r="K1792" i="27168"/>
  <c r="A1793" i="27168"/>
  <c r="K1793" i="27168"/>
  <c r="A1794" i="27168"/>
  <c r="K1794" i="27168"/>
  <c r="A1795" i="27168"/>
  <c r="K1795" i="27168"/>
  <c r="A1796" i="27168"/>
  <c r="K1796" i="27168"/>
  <c r="A1797" i="27168"/>
  <c r="K1797" i="27168"/>
  <c r="A1798" i="27168"/>
  <c r="K1798" i="27168"/>
  <c r="A1799" i="27168"/>
  <c r="K1799" i="27168"/>
  <c r="A1800" i="27168"/>
  <c r="K1800" i="27168"/>
  <c r="A1801" i="27168"/>
  <c r="K1801" i="27168"/>
  <c r="A1802" i="27168"/>
  <c r="K1802" i="27168"/>
  <c r="A1803" i="27168"/>
  <c r="K1803" i="27168"/>
  <c r="A1804" i="27168"/>
  <c r="K1804" i="27168"/>
  <c r="A1805" i="27168"/>
  <c r="K1805" i="27168"/>
  <c r="A1806" i="27168"/>
  <c r="K1806" i="27168"/>
  <c r="A1807" i="27168"/>
  <c r="K1807" i="27168"/>
  <c r="A1808" i="27168"/>
  <c r="K1808" i="27168"/>
  <c r="A1809" i="27168"/>
  <c r="K1809" i="27168"/>
  <c r="A1810" i="27168"/>
  <c r="K1810" i="27168"/>
  <c r="A1811" i="27168"/>
  <c r="K1811" i="27168"/>
  <c r="A1812" i="27168"/>
  <c r="K1812" i="27168"/>
  <c r="A1813" i="27168"/>
  <c r="K1813" i="27168"/>
  <c r="A1814" i="27168"/>
  <c r="K1814" i="27168"/>
  <c r="A1815" i="27168"/>
  <c r="K1815" i="27168"/>
  <c r="A1816" i="27168"/>
  <c r="K1816" i="27168"/>
  <c r="A1817" i="27168"/>
  <c r="K1817" i="27168"/>
  <c r="A1818" i="27168"/>
  <c r="K1818" i="27168"/>
  <c r="A1819" i="27168"/>
  <c r="K1819" i="27168"/>
  <c r="A1820" i="27168"/>
  <c r="K1820" i="27168"/>
  <c r="A1821" i="27168"/>
  <c r="K1821" i="27168"/>
  <c r="A1822" i="27168"/>
  <c r="K1822" i="27168"/>
  <c r="A1823" i="27168"/>
  <c r="K1823" i="27168"/>
  <c r="A1824" i="27168"/>
  <c r="K1824" i="27168"/>
  <c r="A1825" i="27168"/>
  <c r="K1825" i="27168"/>
  <c r="A1826" i="27168"/>
  <c r="K1826" i="27168"/>
  <c r="A1827" i="27168"/>
  <c r="K1827" i="27168"/>
  <c r="A1828" i="27168"/>
  <c r="K1828" i="27168"/>
  <c r="A1829" i="27168"/>
  <c r="K1829" i="27168"/>
  <c r="A1830" i="27168"/>
  <c r="K1830" i="27168"/>
  <c r="A1831" i="27168"/>
  <c r="K1831" i="27168"/>
  <c r="A1832" i="27168"/>
  <c r="K1832" i="27168"/>
  <c r="A1833" i="27168"/>
  <c r="K1833" i="27168"/>
  <c r="A1834" i="27168"/>
  <c r="K1834" i="27168"/>
  <c r="A1835" i="27168"/>
  <c r="K1835" i="27168"/>
  <c r="A1836" i="27168"/>
  <c r="K1836" i="27168"/>
  <c r="A1837" i="27168"/>
  <c r="K1837" i="27168"/>
  <c r="A1838" i="27168"/>
  <c r="K1838" i="27168"/>
  <c r="A1839" i="27168"/>
  <c r="K1839" i="27168"/>
  <c r="A1840" i="27168"/>
  <c r="K1840" i="27168"/>
  <c r="A1841" i="27168"/>
  <c r="K1841" i="27168"/>
  <c r="A1842" i="27168"/>
  <c r="K1842" i="27168"/>
  <c r="A1843" i="27168"/>
  <c r="K1843" i="27168"/>
  <c r="A1844" i="27168"/>
  <c r="K1844" i="27168"/>
  <c r="A1845" i="27168"/>
  <c r="K1845" i="27168"/>
  <c r="A1846" i="27168"/>
  <c r="K1846" i="27168"/>
  <c r="A1847" i="27168"/>
  <c r="K1847" i="27168"/>
  <c r="A1848" i="27168"/>
  <c r="K1848" i="27168"/>
  <c r="A1849" i="27168"/>
  <c r="K1849" i="27168"/>
  <c r="A1850" i="27168"/>
  <c r="K1850" i="27168"/>
  <c r="A1851" i="27168"/>
  <c r="K1851" i="27168"/>
  <c r="A1852" i="27168"/>
  <c r="K1852" i="27168"/>
  <c r="A1853" i="27168"/>
  <c r="K1853" i="27168"/>
  <c r="A1854" i="27168"/>
  <c r="K1854" i="27168"/>
  <c r="A1855" i="27168"/>
  <c r="K1855" i="27168"/>
  <c r="A1856" i="27168"/>
  <c r="K1856" i="27168"/>
  <c r="A1857" i="27168"/>
  <c r="K1857" i="27168"/>
  <c r="A1858" i="27168"/>
  <c r="K1858" i="27168"/>
  <c r="A1859" i="27168"/>
  <c r="K1859" i="27168"/>
  <c r="A1860" i="27168"/>
  <c r="K1860" i="27168"/>
  <c r="A1861" i="27168"/>
  <c r="K1861" i="27168"/>
  <c r="A1862" i="27168"/>
  <c r="K1862" i="27168"/>
  <c r="A1863" i="27168"/>
  <c r="K1863" i="27168"/>
  <c r="A1864" i="27168"/>
  <c r="K1864" i="27168"/>
  <c r="A1865" i="27168"/>
  <c r="K1865" i="27168"/>
  <c r="A1866" i="27168"/>
  <c r="K1866" i="27168"/>
  <c r="A1867" i="27168"/>
  <c r="K1867" i="27168"/>
  <c r="A1868" i="27168"/>
  <c r="K1868" i="27168"/>
  <c r="A1869" i="27168"/>
  <c r="K1869" i="27168"/>
  <c r="A1870" i="27168"/>
  <c r="K1870" i="27168"/>
  <c r="A1871" i="27168"/>
  <c r="K1871" i="27168"/>
  <c r="A1872" i="27168"/>
  <c r="K1872" i="27168"/>
  <c r="A1873" i="27168"/>
  <c r="K1873" i="27168"/>
  <c r="A1874" i="27168"/>
  <c r="K1874" i="27168"/>
  <c r="A1875" i="27168"/>
  <c r="K1875" i="27168"/>
  <c r="A1876" i="27168"/>
  <c r="K1876" i="27168"/>
  <c r="A1877" i="27168"/>
  <c r="K1877" i="27168"/>
  <c r="A1878" i="27168"/>
  <c r="K1878" i="27168"/>
  <c r="A1879" i="27168"/>
  <c r="K1879" i="27168"/>
  <c r="A1880" i="27168"/>
  <c r="K1880" i="27168"/>
  <c r="A1881" i="27168"/>
  <c r="K1881" i="27168"/>
  <c r="A1882" i="27168"/>
  <c r="K1882" i="27168"/>
  <c r="A1883" i="27168"/>
  <c r="K1883" i="27168"/>
  <c r="A1884" i="27168"/>
  <c r="K1884" i="27168"/>
  <c r="A1885" i="27168"/>
  <c r="K1885" i="27168"/>
  <c r="A1886" i="27168"/>
  <c r="K1886" i="27168"/>
  <c r="A1887" i="27168"/>
  <c r="K1887" i="27168"/>
  <c r="A1888" i="27168"/>
  <c r="K1888" i="27168"/>
  <c r="A1889" i="27168"/>
  <c r="K1889" i="27168"/>
  <c r="A1890" i="27168"/>
  <c r="K1890" i="27168"/>
  <c r="A1891" i="27168"/>
  <c r="K1891" i="27168"/>
  <c r="A1892" i="27168"/>
  <c r="K1892" i="27168"/>
  <c r="A1893" i="27168"/>
  <c r="K1893" i="27168"/>
  <c r="A1894" i="27168"/>
  <c r="K1894" i="27168"/>
  <c r="A1895" i="27168"/>
  <c r="K1895" i="27168"/>
  <c r="A1896" i="27168"/>
  <c r="K1896" i="27168"/>
  <c r="A1897" i="27168"/>
  <c r="K1897" i="27168"/>
  <c r="A1898" i="27168"/>
  <c r="K1898" i="27168"/>
  <c r="A1899" i="27168"/>
  <c r="K1899" i="27168"/>
  <c r="A1900" i="27168"/>
  <c r="K1900" i="27168"/>
  <c r="A1901" i="27168"/>
  <c r="K1901" i="27168"/>
  <c r="A1902" i="27168"/>
  <c r="K1902" i="27168"/>
  <c r="A1903" i="27168"/>
  <c r="K1903" i="27168"/>
  <c r="A1904" i="27168"/>
  <c r="K1904" i="27168"/>
  <c r="A1905" i="27168"/>
  <c r="K1905" i="27168"/>
  <c r="A1906" i="27168"/>
  <c r="K1906" i="27168"/>
  <c r="A1907" i="27168"/>
  <c r="K1907" i="27168"/>
  <c r="A1908" i="27168"/>
  <c r="K1908" i="27168"/>
  <c r="A1909" i="27168"/>
  <c r="K1909" i="27168"/>
  <c r="A1910" i="27168"/>
  <c r="K1910" i="27168"/>
  <c r="A1911" i="27168"/>
  <c r="K1911" i="27168"/>
  <c r="A1912" i="27168"/>
  <c r="K1912" i="27168"/>
  <c r="A1913" i="27168"/>
  <c r="K1913" i="27168"/>
  <c r="A1914" i="27168"/>
  <c r="K1914" i="27168"/>
  <c r="A1915" i="27168"/>
  <c r="K1915" i="27168"/>
  <c r="A1916" i="27168"/>
  <c r="K1916" i="27168"/>
  <c r="A1917" i="27168"/>
  <c r="K1917" i="27168"/>
  <c r="A1918" i="27168"/>
  <c r="K1918" i="27168"/>
  <c r="A1919" i="27168"/>
  <c r="K1919" i="27168"/>
  <c r="A1920" i="27168"/>
  <c r="K1920" i="27168"/>
  <c r="A1921" i="27168"/>
  <c r="K1921" i="27168"/>
  <c r="A1922" i="27168"/>
  <c r="K1922" i="27168"/>
  <c r="A1923" i="27168"/>
  <c r="K1923" i="27168"/>
  <c r="A1924" i="27168"/>
  <c r="K1924" i="27168"/>
  <c r="A1925" i="27168"/>
  <c r="K1925" i="27168"/>
  <c r="A1926" i="27168"/>
  <c r="K1926" i="27168"/>
  <c r="A1927" i="27168"/>
  <c r="K1927" i="27168"/>
  <c r="A1928" i="27168"/>
  <c r="K1928" i="27168"/>
  <c r="A1929" i="27168"/>
  <c r="K1929" i="27168"/>
  <c r="A1930" i="27168"/>
  <c r="K1930" i="27168"/>
  <c r="A1931" i="27168"/>
  <c r="K1931" i="27168"/>
  <c r="A1932" i="27168"/>
  <c r="K1932" i="27168"/>
  <c r="A1933" i="27168"/>
  <c r="K1933" i="27168"/>
  <c r="A1934" i="27168"/>
  <c r="K1934" i="27168"/>
  <c r="A1935" i="27168"/>
  <c r="K1935" i="27168"/>
  <c r="A1936" i="27168"/>
  <c r="K1936" i="27168"/>
  <c r="A1937" i="27168"/>
  <c r="K1937" i="27168"/>
  <c r="A1938" i="27168"/>
  <c r="K1938" i="27168"/>
  <c r="A1939" i="27168"/>
  <c r="K1939" i="27168"/>
  <c r="A1940" i="27168"/>
  <c r="K1940" i="27168"/>
  <c r="A1941" i="27168"/>
  <c r="K1941" i="27168"/>
  <c r="A1942" i="27168"/>
  <c r="K1942" i="27168"/>
  <c r="A1943" i="27168"/>
  <c r="K1943" i="27168"/>
  <c r="A1944" i="27168"/>
  <c r="K1944" i="27168"/>
  <c r="A1945" i="27168"/>
  <c r="K1945" i="27168"/>
  <c r="A1946" i="27168"/>
  <c r="K1946" i="27168"/>
  <c r="A1947" i="27168"/>
  <c r="K1947" i="27168"/>
  <c r="A1948" i="27168"/>
  <c r="K1948" i="27168"/>
  <c r="A1949" i="27168"/>
  <c r="K1949" i="27168"/>
  <c r="A1950" i="27168"/>
  <c r="K1950" i="27168"/>
  <c r="A1951" i="27168"/>
  <c r="K1951" i="27168"/>
  <c r="A1952" i="27168"/>
  <c r="K1952" i="27168"/>
  <c r="A1953" i="27168"/>
  <c r="K1953" i="27168"/>
  <c r="A1954" i="27168"/>
  <c r="K1954" i="27168"/>
  <c r="A1955" i="27168"/>
  <c r="K1955" i="27168"/>
  <c r="A1956" i="27168"/>
  <c r="K1956" i="27168"/>
  <c r="A1957" i="27168"/>
  <c r="K1957" i="27168"/>
  <c r="A1958" i="27168"/>
  <c r="K1958" i="27168"/>
  <c r="A1959" i="27168"/>
  <c r="K1959" i="27168"/>
  <c r="A1960" i="27168"/>
  <c r="K1960" i="27168"/>
  <c r="A1961" i="27168"/>
  <c r="K1961" i="27168"/>
  <c r="A1962" i="27168"/>
  <c r="K1962" i="27168"/>
  <c r="A1963" i="27168"/>
  <c r="K1963" i="27168"/>
  <c r="A1964" i="27168"/>
  <c r="K1964" i="27168"/>
  <c r="A1965" i="27168"/>
  <c r="K1965" i="27168"/>
  <c r="A1966" i="27168"/>
  <c r="K1966" i="27168"/>
  <c r="A1967" i="27168"/>
  <c r="K1967" i="27168"/>
  <c r="A1968" i="27168"/>
  <c r="K1968" i="27168"/>
  <c r="A1969" i="27168"/>
  <c r="K1969" i="27168"/>
  <c r="A1970" i="27168"/>
  <c r="K1970" i="27168"/>
  <c r="A1971" i="27168"/>
  <c r="K1971" i="27168"/>
  <c r="A1972" i="27168"/>
  <c r="K1972" i="27168"/>
  <c r="A1973" i="27168"/>
  <c r="K1973" i="27168"/>
  <c r="A1974" i="27168"/>
  <c r="K1974" i="27168"/>
  <c r="A1975" i="27168"/>
  <c r="K1975" i="27168"/>
  <c r="A1976" i="27168"/>
  <c r="K1976" i="27168"/>
  <c r="A1977" i="27168"/>
  <c r="K1977" i="27168"/>
  <c r="A1978" i="27168"/>
  <c r="K1978" i="27168"/>
  <c r="A1979" i="27168"/>
  <c r="K1979" i="27168"/>
  <c r="A1980" i="27168"/>
  <c r="K1980" i="27168"/>
  <c r="A1981" i="27168"/>
  <c r="K1981" i="27168"/>
  <c r="A1982" i="27168"/>
  <c r="K1982" i="27168"/>
  <c r="A1983" i="27168"/>
  <c r="K1983" i="27168"/>
  <c r="A1984" i="27168"/>
  <c r="K1984" i="27168"/>
  <c r="A1985" i="27168"/>
  <c r="K1985" i="27168"/>
  <c r="A1986" i="27168"/>
  <c r="K1986" i="27168"/>
  <c r="A1987" i="27168"/>
  <c r="K1987" i="27168"/>
  <c r="A1988" i="27168"/>
  <c r="K1988" i="27168"/>
  <c r="A1989" i="27168"/>
  <c r="K1989" i="27168"/>
  <c r="A1990" i="27168"/>
  <c r="K1990" i="27168"/>
  <c r="A1991" i="27168"/>
  <c r="K1991" i="27168"/>
  <c r="A1992" i="27168"/>
  <c r="K1992" i="27168"/>
  <c r="A1993" i="27168"/>
  <c r="K1993" i="27168"/>
  <c r="A1994" i="27168"/>
  <c r="K1994" i="27168"/>
  <c r="A1995" i="27168"/>
  <c r="K1995" i="27168"/>
  <c r="A1996" i="27168"/>
  <c r="K1996" i="27168"/>
  <c r="A1997" i="27168"/>
  <c r="K1997" i="27168"/>
  <c r="A1998" i="27168"/>
  <c r="K1998" i="27168"/>
  <c r="A1999" i="27168"/>
  <c r="K1999" i="27168"/>
  <c r="A2000" i="27168"/>
  <c r="K2000" i="27168"/>
  <c r="A2001" i="27168"/>
  <c r="K2001" i="27168"/>
  <c r="A2002" i="27168"/>
  <c r="K2002" i="27168"/>
  <c r="A2003" i="27168"/>
  <c r="K2003" i="27168"/>
  <c r="A2004" i="27168"/>
  <c r="K2004" i="27168"/>
  <c r="A2005" i="27168"/>
  <c r="K2005" i="27168"/>
  <c r="A2006" i="27168"/>
  <c r="K2006" i="27168"/>
  <c r="A2007" i="27168"/>
  <c r="K2007" i="27168"/>
  <c r="A2008" i="27168"/>
  <c r="K2008" i="27168"/>
  <c r="A2009" i="27168"/>
  <c r="K2009" i="27168"/>
  <c r="A2010" i="27168"/>
  <c r="K2010" i="27168"/>
  <c r="A2011" i="27168"/>
  <c r="K2011" i="27168"/>
  <c r="A2012" i="27168"/>
  <c r="K2012" i="27168"/>
  <c r="A2013" i="27168"/>
  <c r="K2013" i="27168"/>
  <c r="A2014" i="27168"/>
  <c r="K2014" i="27168"/>
  <c r="A2015" i="27168"/>
  <c r="K2015" i="27168"/>
  <c r="A2016" i="27168"/>
  <c r="K2016" i="27168"/>
  <c r="A2017" i="27168"/>
  <c r="K2017" i="27168"/>
  <c r="A2018" i="27168"/>
  <c r="K2018" i="27168"/>
  <c r="A2019" i="27168"/>
  <c r="K2019" i="27168"/>
  <c r="A2020" i="27168"/>
  <c r="K2020" i="27168"/>
  <c r="A2021" i="27168"/>
  <c r="K2021" i="27168"/>
  <c r="A2022" i="27168"/>
  <c r="K2022" i="27168"/>
  <c r="A2023" i="27168"/>
  <c r="K2023" i="27168"/>
  <c r="A2024" i="27168"/>
  <c r="K2024" i="27168"/>
  <c r="A2025" i="27168"/>
  <c r="K2025" i="27168"/>
  <c r="A2026" i="27168"/>
  <c r="K2026" i="27168"/>
  <c r="A2027" i="27168"/>
  <c r="K2027" i="27168"/>
  <c r="A2028" i="27168"/>
  <c r="K2028" i="27168"/>
  <c r="A2029" i="27168"/>
  <c r="K2029" i="27168"/>
  <c r="A2030" i="27168"/>
  <c r="K2030" i="27168"/>
  <c r="A2031" i="27168"/>
  <c r="K2031" i="27168"/>
  <c r="A2032" i="27168"/>
  <c r="K2032" i="27168"/>
  <c r="A2033" i="27168"/>
  <c r="K2033" i="27168"/>
  <c r="A2034" i="27168"/>
  <c r="K2034" i="27168"/>
  <c r="A2035" i="27168"/>
  <c r="K2035" i="27168"/>
  <c r="A2036" i="27168"/>
  <c r="K2036" i="27168"/>
  <c r="A2037" i="27168"/>
  <c r="K2037" i="27168"/>
  <c r="A2038" i="27168"/>
  <c r="K2038" i="27168"/>
  <c r="A2039" i="27168"/>
  <c r="K2039" i="27168"/>
  <c r="A2040" i="27168"/>
  <c r="K2040" i="27168"/>
  <c r="A2041" i="27168"/>
  <c r="K2041" i="27168"/>
  <c r="A2042" i="27168"/>
  <c r="K2042" i="27168"/>
  <c r="A2043" i="27168"/>
  <c r="K2043" i="27168"/>
  <c r="A2044" i="27168"/>
  <c r="K2044" i="27168"/>
  <c r="A2045" i="27168"/>
  <c r="K2045" i="27168"/>
  <c r="A2046" i="27168"/>
  <c r="K2046" i="27168"/>
  <c r="A2047" i="27168"/>
  <c r="K2047" i="27168"/>
  <c r="A2048" i="27168"/>
  <c r="K2048" i="27168"/>
  <c r="A2049" i="27168"/>
  <c r="K2049" i="27168"/>
  <c r="A2050" i="27168"/>
  <c r="K2050" i="27168"/>
  <c r="A2051" i="27168"/>
  <c r="K2051" i="27168"/>
  <c r="A2052" i="27168"/>
  <c r="K2052" i="27168"/>
  <c r="A2053" i="27168"/>
  <c r="K2053" i="27168"/>
  <c r="A2054" i="27168"/>
  <c r="K2054" i="27168"/>
  <c r="A2055" i="27168"/>
  <c r="K2055" i="27168"/>
  <c r="A2056" i="27168"/>
  <c r="K2056" i="27168"/>
  <c r="A2057" i="27168"/>
  <c r="K2057" i="27168"/>
  <c r="A2058" i="27168"/>
  <c r="K2058" i="27168"/>
  <c r="A2059" i="27168"/>
  <c r="K2059" i="27168"/>
  <c r="A2060" i="27168"/>
  <c r="K2060" i="27168"/>
  <c r="A2061" i="27168"/>
  <c r="K2061" i="27168"/>
  <c r="A2062" i="27168"/>
  <c r="K2062" i="27168"/>
  <c r="A2063" i="27168"/>
  <c r="K2063" i="27168"/>
  <c r="A2064" i="27168"/>
  <c r="K2064" i="27168"/>
  <c r="A2065" i="27168"/>
  <c r="K2065" i="27168"/>
  <c r="A2066" i="27168"/>
  <c r="K2066" i="27168"/>
  <c r="A2067" i="27168"/>
  <c r="K2067" i="27168"/>
  <c r="A2068" i="27168"/>
  <c r="K2068" i="27168"/>
  <c r="A2069" i="27168"/>
  <c r="K2069" i="27168"/>
  <c r="A2070" i="27168"/>
  <c r="K2070" i="27168"/>
  <c r="A2071" i="27168"/>
  <c r="K2071" i="27168"/>
  <c r="A2072" i="27168"/>
  <c r="K2072" i="27168"/>
  <c r="A2073" i="27168"/>
  <c r="K2073" i="27168"/>
  <c r="A2074" i="27168"/>
  <c r="K2074" i="27168"/>
  <c r="A2075" i="27168"/>
  <c r="K2075" i="27168"/>
  <c r="A2076" i="27168"/>
  <c r="K2076" i="27168"/>
  <c r="A2077" i="27168"/>
  <c r="K2077" i="27168"/>
  <c r="A2078" i="27168"/>
  <c r="K2078" i="27168"/>
  <c r="A2079" i="27168"/>
  <c r="K2079" i="27168"/>
  <c r="A2080" i="27168"/>
  <c r="K2080" i="27168"/>
  <c r="A2081" i="27168"/>
  <c r="K2081" i="27168"/>
  <c r="A2082" i="27168"/>
  <c r="K2082" i="27168"/>
  <c r="A2083" i="27168"/>
  <c r="K2083" i="27168"/>
  <c r="A2084" i="27168"/>
  <c r="K2084" i="27168"/>
  <c r="A2085" i="27168"/>
  <c r="K2085" i="27168"/>
  <c r="A2086" i="27168"/>
  <c r="K2086" i="27168"/>
  <c r="A2087" i="27168"/>
  <c r="K2087" i="27168"/>
  <c r="A2088" i="27168"/>
  <c r="K2088" i="27168"/>
  <c r="A2089" i="27168"/>
  <c r="K2089" i="27168"/>
  <c r="A2090" i="27168"/>
  <c r="K2090" i="27168"/>
  <c r="A2091" i="27168"/>
  <c r="K2091" i="27168"/>
  <c r="A2092" i="27168"/>
  <c r="K2092" i="27168"/>
  <c r="A2093" i="27168"/>
  <c r="K2093" i="27168"/>
  <c r="A2094" i="27168"/>
  <c r="K2094" i="27168"/>
  <c r="A2095" i="27168"/>
  <c r="K2095" i="27168"/>
  <c r="A2096" i="27168"/>
  <c r="K2096" i="27168"/>
  <c r="A2097" i="27168"/>
  <c r="K2097" i="27168"/>
  <c r="A2098" i="27168"/>
  <c r="K2098" i="27168"/>
  <c r="A2099" i="27168"/>
  <c r="K2099" i="27168"/>
  <c r="A2100" i="27168"/>
  <c r="K2100" i="27168"/>
  <c r="A2101" i="27168"/>
  <c r="K2101" i="27168"/>
  <c r="A2102" i="27168"/>
  <c r="K2102" i="27168"/>
  <c r="A2103" i="27168"/>
  <c r="K2103" i="27168"/>
  <c r="A2104" i="27168"/>
  <c r="K2104" i="27168"/>
  <c r="A2105" i="27168"/>
  <c r="K2105" i="27168"/>
  <c r="A2106" i="27168"/>
  <c r="K2106" i="27168"/>
  <c r="A2107" i="27168"/>
  <c r="K2107" i="27168"/>
  <c r="A2108" i="27168"/>
  <c r="K2108" i="27168"/>
  <c r="A2109" i="27168"/>
  <c r="K2109" i="27168"/>
  <c r="A2110" i="27168"/>
  <c r="K2110" i="27168"/>
  <c r="A2111" i="27168"/>
  <c r="K2111" i="27168"/>
  <c r="A2112" i="27168"/>
  <c r="K2112" i="27168"/>
  <c r="A2113" i="27168"/>
  <c r="K2113" i="27168"/>
  <c r="A2114" i="27168"/>
  <c r="K2114" i="27168"/>
  <c r="A2115" i="27168"/>
  <c r="K2115" i="27168"/>
  <c r="A2116" i="27168"/>
  <c r="K2116" i="27168"/>
  <c r="A2117" i="27168"/>
  <c r="K2117" i="27168"/>
  <c r="A2118" i="27168"/>
  <c r="K2118" i="27168"/>
  <c r="A2119" i="27168"/>
  <c r="K2119" i="27168"/>
  <c r="A2120" i="27168"/>
  <c r="K2120" i="27168"/>
  <c r="A2121" i="27168"/>
  <c r="K2121" i="27168"/>
  <c r="A2122" i="27168"/>
  <c r="K2122" i="27168"/>
  <c r="A2123" i="27168"/>
  <c r="K2123" i="27168"/>
  <c r="A2124" i="27168"/>
  <c r="K2124" i="27168"/>
  <c r="A2125" i="27168"/>
  <c r="K2125" i="27168"/>
  <c r="A2126" i="27168"/>
  <c r="K2126" i="27168"/>
  <c r="A2127" i="27168"/>
  <c r="K2127" i="27168"/>
  <c r="A2128" i="27168"/>
  <c r="K2128" i="27168"/>
  <c r="A2129" i="27168"/>
  <c r="K2129" i="27168"/>
  <c r="A2130" i="27168"/>
  <c r="K2130" i="27168"/>
  <c r="A2131" i="27168"/>
  <c r="K2131" i="27168"/>
  <c r="A2132" i="27168"/>
  <c r="K2132" i="27168"/>
  <c r="A2133" i="27168"/>
  <c r="K2133" i="27168"/>
  <c r="A2134" i="27168"/>
  <c r="K2134" i="27168"/>
  <c r="A2135" i="27168"/>
  <c r="K2135" i="27168"/>
  <c r="A2136" i="27168"/>
  <c r="K2136" i="27168"/>
  <c r="A2137" i="27168"/>
  <c r="K2137" i="27168"/>
  <c r="A2138" i="27168"/>
  <c r="K2138" i="27168"/>
  <c r="A2139" i="27168"/>
  <c r="K2139" i="27168"/>
  <c r="A2140" i="27168"/>
  <c r="K2140" i="27168"/>
  <c r="A2141" i="27168"/>
  <c r="K2141" i="27168"/>
  <c r="A2142" i="27168"/>
  <c r="K2142" i="27168"/>
  <c r="A2143" i="27168"/>
  <c r="K2143" i="27168"/>
  <c r="A2144" i="27168"/>
  <c r="K2144" i="27168"/>
  <c r="A2145" i="27168"/>
  <c r="K2145" i="27168"/>
  <c r="A2146" i="27168"/>
  <c r="K2146" i="27168"/>
  <c r="A2147" i="27168"/>
  <c r="K2147" i="27168"/>
  <c r="A2148" i="27168"/>
  <c r="K2148" i="27168"/>
  <c r="A2149" i="27168"/>
  <c r="K2149" i="27168"/>
  <c r="A2150" i="27168"/>
  <c r="K2150" i="27168"/>
  <c r="A2151" i="27168"/>
  <c r="K2151" i="27168"/>
  <c r="A2152" i="27168"/>
  <c r="K2152" i="27168"/>
  <c r="A2153" i="27168"/>
  <c r="K2153" i="27168"/>
  <c r="A2154" i="27168"/>
  <c r="K2154" i="27168"/>
  <c r="A2155" i="27168"/>
  <c r="K2155" i="27168"/>
  <c r="A2156" i="27168"/>
  <c r="K2156" i="27168"/>
  <c r="A2157" i="27168"/>
  <c r="K2157" i="27168"/>
  <c r="A2158" i="27168"/>
  <c r="K2158" i="27168"/>
  <c r="A2159" i="27168"/>
  <c r="K2159" i="27168"/>
  <c r="A2160" i="27168"/>
  <c r="K2160" i="27168"/>
  <c r="A2161" i="27168"/>
  <c r="K2161" i="27168"/>
  <c r="A2162" i="27168"/>
  <c r="K2162" i="27168"/>
  <c r="A2163" i="27168"/>
  <c r="K2163" i="27168"/>
  <c r="A2164" i="27168"/>
  <c r="K2164" i="27168"/>
  <c r="A2165" i="27168"/>
  <c r="K2165" i="27168"/>
  <c r="A2166" i="27168"/>
  <c r="K2166" i="27168"/>
  <c r="A2167" i="27168"/>
  <c r="K2167" i="27168"/>
  <c r="A2168" i="27168"/>
  <c r="K2168" i="27168"/>
  <c r="A2169" i="27168"/>
  <c r="K2169" i="27168"/>
  <c r="A2170" i="27168"/>
  <c r="K2170" i="27168"/>
  <c r="A2171" i="27168"/>
  <c r="K2171" i="27168"/>
  <c r="A2172" i="27168"/>
  <c r="K2172" i="27168"/>
  <c r="A2173" i="27168"/>
  <c r="K2173" i="27168"/>
  <c r="A2174" i="27168"/>
  <c r="K2174" i="27168"/>
  <c r="A2175" i="27168"/>
  <c r="K2175" i="27168"/>
  <c r="A2176" i="27168"/>
  <c r="K2176" i="27168"/>
  <c r="A2177" i="27168"/>
  <c r="K2177" i="27168"/>
  <c r="A2178" i="27168"/>
  <c r="K2178" i="27168"/>
  <c r="A2179" i="27168"/>
  <c r="K2179" i="27168"/>
  <c r="A2180" i="27168"/>
  <c r="K2180" i="27168"/>
  <c r="A2181" i="27168"/>
  <c r="K2181" i="27168"/>
  <c r="A2182" i="27168"/>
  <c r="K2182" i="27168"/>
  <c r="A2183" i="27168"/>
  <c r="K2183" i="27168"/>
  <c r="A2184" i="27168"/>
  <c r="K2184" i="27168"/>
  <c r="A2185" i="27168"/>
  <c r="K2185" i="27168"/>
  <c r="A2186" i="27168"/>
  <c r="K2186" i="27168"/>
  <c r="A2187" i="27168"/>
  <c r="K2187" i="27168"/>
  <c r="A2188" i="27168"/>
  <c r="K2188" i="27168"/>
  <c r="A2189" i="27168"/>
  <c r="K2189" i="27168"/>
  <c r="A2190" i="27168"/>
  <c r="K2190" i="27168"/>
  <c r="A2191" i="27168"/>
  <c r="K2191" i="27168"/>
  <c r="A2192" i="27168"/>
  <c r="K2192" i="27168"/>
  <c r="A2193" i="27168"/>
  <c r="K2193" i="27168"/>
  <c r="A2194" i="27168"/>
  <c r="K2194" i="27168"/>
  <c r="A2195" i="27168"/>
  <c r="K2195" i="27168"/>
  <c r="A2196" i="27168"/>
  <c r="K2196" i="27168"/>
  <c r="A2197" i="27168"/>
  <c r="K2197" i="27168"/>
  <c r="A2198" i="27168"/>
  <c r="K2198" i="27168"/>
  <c r="A2199" i="27168"/>
  <c r="K2199" i="27168"/>
  <c r="A2200" i="27168"/>
  <c r="K2200" i="27168"/>
  <c r="A2201" i="27168"/>
  <c r="K2201" i="27168"/>
  <c r="A2202" i="27168"/>
  <c r="K2202" i="27168"/>
  <c r="A2203" i="27168"/>
  <c r="K2203" i="27168"/>
  <c r="A2204" i="27168"/>
  <c r="K2204" i="27168"/>
  <c r="A2205" i="27168"/>
  <c r="K2205" i="27168"/>
  <c r="A2206" i="27168"/>
  <c r="K2206" i="27168"/>
  <c r="A2207" i="27168"/>
  <c r="K2207" i="27168"/>
  <c r="A2208" i="27168"/>
  <c r="K2208" i="27168"/>
  <c r="A2209" i="27168"/>
  <c r="K2209" i="27168"/>
  <c r="A2210" i="27168"/>
  <c r="K2210" i="27168"/>
  <c r="A2211" i="27168"/>
  <c r="K2211" i="27168"/>
  <c r="A2212" i="27168"/>
  <c r="K2212" i="27168"/>
  <c r="A2213" i="27168"/>
  <c r="K2213" i="27168"/>
  <c r="A2214" i="27168"/>
  <c r="K2214" i="27168"/>
  <c r="A2215" i="27168"/>
  <c r="K2215" i="27168"/>
  <c r="A2216" i="27168"/>
  <c r="K2216" i="27168"/>
  <c r="A2217" i="27168"/>
  <c r="K2217" i="27168"/>
  <c r="A2218" i="27168"/>
  <c r="K2218" i="27168"/>
  <c r="A2219" i="27168"/>
  <c r="K2219" i="27168"/>
  <c r="A2220" i="27168"/>
  <c r="K2220" i="27168"/>
  <c r="A2221" i="27168"/>
  <c r="K2221" i="27168"/>
  <c r="A2222" i="27168"/>
  <c r="K2222" i="27168"/>
  <c r="A2223" i="27168"/>
  <c r="K2223" i="27168"/>
  <c r="A2224" i="27168"/>
  <c r="K2224" i="27168"/>
  <c r="A2225" i="27168"/>
  <c r="K2225" i="27168"/>
  <c r="A2226" i="27168"/>
  <c r="K2226" i="27168"/>
  <c r="A2227" i="27168"/>
  <c r="K2227" i="27168"/>
  <c r="A2228" i="27168"/>
  <c r="K2228" i="27168"/>
  <c r="A2229" i="27168"/>
  <c r="K2229" i="27168"/>
  <c r="A2230" i="27168"/>
  <c r="K2230" i="27168"/>
  <c r="A2231" i="27168"/>
  <c r="K2231" i="27168"/>
  <c r="A2232" i="27168"/>
  <c r="K2232" i="27168"/>
  <c r="A2233" i="27168"/>
  <c r="K2233" i="27168"/>
  <c r="A2234" i="27168"/>
  <c r="K2234" i="27168"/>
  <c r="A2235" i="27168"/>
  <c r="K2235" i="27168"/>
  <c r="A2236" i="27168"/>
  <c r="K2236" i="27168"/>
  <c r="A2237" i="27168"/>
  <c r="K2237" i="27168"/>
  <c r="A2238" i="27168"/>
  <c r="K2238" i="27168"/>
  <c r="A2239" i="27168"/>
  <c r="K2239" i="27168"/>
  <c r="A2240" i="27168"/>
  <c r="K2240" i="27168"/>
  <c r="A2241" i="27168"/>
  <c r="K2241" i="27168"/>
  <c r="A2242" i="27168"/>
  <c r="K2242" i="27168"/>
  <c r="A2243" i="27168"/>
  <c r="K2243" i="27168"/>
  <c r="A2244" i="27168"/>
  <c r="K2244" i="27168"/>
  <c r="A2245" i="27168"/>
  <c r="K2245" i="27168"/>
  <c r="A2246" i="27168"/>
  <c r="K2246" i="27168"/>
  <c r="A2247" i="27168"/>
  <c r="K2247" i="27168"/>
  <c r="A2248" i="27168"/>
  <c r="K2248" i="27168"/>
  <c r="A2249" i="27168"/>
  <c r="K2249" i="27168"/>
  <c r="A2250" i="27168"/>
  <c r="K2250" i="27168"/>
  <c r="A2251" i="27168"/>
  <c r="K2251" i="27168"/>
  <c r="A2252" i="27168"/>
  <c r="K2252" i="27168"/>
  <c r="A2253" i="27168"/>
  <c r="K2253" i="27168"/>
  <c r="A2254" i="27168"/>
  <c r="K2254" i="27168"/>
  <c r="A2255" i="27168"/>
  <c r="K2255" i="27168"/>
  <c r="A2256" i="27168"/>
  <c r="K2256" i="27168"/>
  <c r="A2257" i="27168"/>
  <c r="K2257" i="27168"/>
  <c r="A2258" i="27168"/>
  <c r="K2258" i="27168"/>
  <c r="A2259" i="27168"/>
  <c r="K2259" i="27168"/>
  <c r="A2260" i="27168"/>
  <c r="K2260" i="27168"/>
  <c r="A2261" i="27168"/>
  <c r="K2261" i="27168"/>
  <c r="A2262" i="27168"/>
  <c r="K2262" i="27168"/>
  <c r="A2263" i="27168"/>
  <c r="K2263" i="27168"/>
  <c r="A2264" i="27168"/>
  <c r="K2264" i="27168"/>
  <c r="A2265" i="27168"/>
  <c r="K2265" i="27168"/>
  <c r="A2266" i="27168"/>
  <c r="K2266" i="27168"/>
  <c r="A2267" i="27168"/>
  <c r="K2267" i="27168"/>
  <c r="A2268" i="27168"/>
  <c r="K2268" i="27168"/>
  <c r="A2269" i="27168"/>
  <c r="K2269" i="27168"/>
  <c r="A2270" i="27168"/>
  <c r="K2270" i="27168"/>
  <c r="A2271" i="27168"/>
  <c r="K2271" i="27168"/>
  <c r="A2272" i="27168"/>
  <c r="K2272" i="27168"/>
  <c r="A2273" i="27168"/>
  <c r="K2273" i="27168"/>
  <c r="A2274" i="27168"/>
  <c r="K2274" i="27168"/>
  <c r="A2275" i="27168"/>
  <c r="K2275" i="27168"/>
  <c r="A2276" i="27168"/>
  <c r="K2276" i="27168"/>
  <c r="A2277" i="27168"/>
  <c r="K2277" i="27168"/>
  <c r="A2278" i="27168"/>
  <c r="K2278" i="27168"/>
  <c r="A2279" i="27168"/>
  <c r="K2279" i="27168"/>
  <c r="A2280" i="27168"/>
  <c r="K2280" i="27168"/>
  <c r="A2281" i="27168"/>
  <c r="K2281" i="27168"/>
  <c r="A2282" i="27168"/>
  <c r="K2282" i="27168"/>
  <c r="A2283" i="27168"/>
  <c r="K2283" i="27168"/>
  <c r="A2284" i="27168"/>
  <c r="K2284" i="27168"/>
  <c r="A2285" i="27168"/>
  <c r="K2285" i="27168"/>
  <c r="A2286" i="27168"/>
  <c r="K2286" i="27168"/>
  <c r="A2287" i="27168"/>
  <c r="K2287" i="27168"/>
  <c r="A2288" i="27168"/>
  <c r="K2288" i="27168"/>
  <c r="A2289" i="27168"/>
  <c r="K2289" i="27168"/>
  <c r="A2290" i="27168"/>
  <c r="K2290" i="27168"/>
  <c r="A2291" i="27168"/>
  <c r="K2291" i="27168"/>
  <c r="A2292" i="27168"/>
  <c r="K2292" i="27168"/>
  <c r="A2293" i="27168"/>
  <c r="K2293" i="27168"/>
  <c r="A2294" i="27168"/>
  <c r="K2294" i="27168"/>
  <c r="A2295" i="27168"/>
  <c r="K2295" i="27168"/>
  <c r="A2296" i="27168"/>
  <c r="K2296" i="27168"/>
  <c r="A2297" i="27168"/>
  <c r="K2297" i="27168"/>
  <c r="A2298" i="27168"/>
  <c r="K2298" i="27168"/>
  <c r="A2299" i="27168"/>
  <c r="K2299" i="27168"/>
  <c r="A2300" i="27168"/>
  <c r="K2300" i="27168"/>
  <c r="A2301" i="27168"/>
  <c r="K2301" i="27168"/>
  <c r="A2302" i="27168"/>
  <c r="K2302" i="27168"/>
  <c r="A2303" i="27168"/>
  <c r="K2303" i="27168"/>
  <c r="A2304" i="27168"/>
  <c r="K2304" i="27168"/>
  <c r="A2305" i="27168"/>
  <c r="K2305" i="27168"/>
  <c r="A2306" i="27168"/>
  <c r="K2306" i="27168"/>
  <c r="A2307" i="27168"/>
  <c r="K2307" i="27168"/>
  <c r="A2308" i="27168"/>
  <c r="K2308" i="27168"/>
  <c r="A2309" i="27168"/>
  <c r="K2309" i="27168"/>
  <c r="A2310" i="27168"/>
  <c r="K2310" i="27168"/>
  <c r="A2311" i="27168"/>
  <c r="K2311" i="27168"/>
  <c r="A2312" i="27168"/>
  <c r="K2312" i="27168"/>
  <c r="A2313" i="27168"/>
  <c r="K2313" i="27168"/>
  <c r="A2314" i="27168"/>
  <c r="K2314" i="27168"/>
  <c r="A2315" i="27168"/>
  <c r="K2315" i="27168"/>
  <c r="A2316" i="27168"/>
  <c r="K2316" i="27168"/>
  <c r="A2317" i="27168"/>
  <c r="K2317" i="27168"/>
  <c r="A2318" i="27168"/>
  <c r="K2318" i="27168"/>
  <c r="A2319" i="27168"/>
  <c r="K2319" i="27168"/>
  <c r="A2320" i="27168"/>
  <c r="K2320" i="27168"/>
  <c r="A2321" i="27168"/>
  <c r="K2321" i="27168"/>
  <c r="A2322" i="27168"/>
  <c r="K2322" i="27168"/>
  <c r="A2323" i="27168"/>
  <c r="K2323" i="27168"/>
  <c r="A2324" i="27168"/>
  <c r="K2324" i="27168"/>
  <c r="A2325" i="27168"/>
  <c r="K2325" i="27168"/>
  <c r="A2326" i="27168"/>
  <c r="K2326" i="27168"/>
  <c r="A2327" i="27168"/>
  <c r="K2327" i="27168"/>
  <c r="A2328" i="27168"/>
  <c r="K2328" i="27168"/>
  <c r="A2329" i="27168"/>
  <c r="K2329" i="27168"/>
  <c r="A2330" i="27168"/>
  <c r="K2330" i="27168"/>
  <c r="A2331" i="27168"/>
  <c r="K2331" i="27168"/>
  <c r="A2332" i="27168"/>
  <c r="K2332" i="27168"/>
  <c r="A2333" i="27168"/>
  <c r="K2333" i="27168"/>
  <c r="A2334" i="27168"/>
  <c r="K2334" i="27168"/>
  <c r="A2335" i="27168"/>
  <c r="K2335" i="27168"/>
  <c r="A2336" i="27168"/>
  <c r="K2336" i="27168"/>
  <c r="A2337" i="27168"/>
  <c r="K2337" i="27168"/>
  <c r="A2338" i="27168"/>
  <c r="K2338" i="27168"/>
  <c r="A2339" i="27168"/>
  <c r="K2339" i="27168"/>
  <c r="A2340" i="27168"/>
  <c r="K2340" i="27168"/>
  <c r="A2341" i="27168"/>
  <c r="K2341" i="27168"/>
  <c r="A2342" i="27168"/>
  <c r="K2342" i="27168"/>
  <c r="A2343" i="27168"/>
  <c r="K2343" i="27168"/>
  <c r="A2344" i="27168"/>
  <c r="K2344" i="27168"/>
  <c r="A2345" i="27168"/>
  <c r="K2345" i="27168"/>
  <c r="A2346" i="27168"/>
  <c r="K2346" i="27168"/>
  <c r="A2347" i="27168"/>
  <c r="K2347" i="27168"/>
  <c r="A2348" i="27168"/>
  <c r="K2348" i="27168"/>
  <c r="A2349" i="27168"/>
  <c r="K2349" i="27168"/>
  <c r="A2350" i="27168"/>
  <c r="K2350" i="27168"/>
  <c r="A2351" i="27168"/>
  <c r="K2351" i="27168"/>
  <c r="A2352" i="27168"/>
  <c r="K2352" i="27168"/>
  <c r="A2353" i="27168"/>
  <c r="K2353" i="27168"/>
  <c r="A2354" i="27168"/>
  <c r="K2354" i="27168"/>
  <c r="A2355" i="27168"/>
  <c r="K2355" i="27168"/>
  <c r="A2356" i="27168"/>
  <c r="K2356" i="27168"/>
  <c r="A2357" i="27168"/>
  <c r="K2357" i="27168"/>
  <c r="A2358" i="27168"/>
  <c r="K2358" i="27168"/>
  <c r="A2359" i="27168"/>
  <c r="K2359" i="27168"/>
  <c r="A2360" i="27168"/>
  <c r="K2360" i="27168"/>
  <c r="A2361" i="27168"/>
  <c r="K2361" i="27168"/>
  <c r="A2362" i="27168"/>
  <c r="K2362" i="27168"/>
  <c r="A2363" i="27168"/>
  <c r="K2363" i="27168"/>
  <c r="A2364" i="27168"/>
  <c r="K2364" i="27168"/>
  <c r="A2365" i="27168"/>
  <c r="K2365" i="27168"/>
  <c r="A2366" i="27168"/>
  <c r="K2366" i="27168"/>
  <c r="A2367" i="27168"/>
  <c r="K2367" i="27168"/>
  <c r="A2368" i="27168"/>
  <c r="K2368" i="27168"/>
  <c r="A2369" i="27168"/>
  <c r="K2369" i="27168"/>
  <c r="A2370" i="27168"/>
  <c r="K2370" i="27168"/>
  <c r="A2371" i="27168"/>
  <c r="K2371" i="27168"/>
  <c r="A2372" i="27168"/>
  <c r="K2372" i="27168"/>
  <c r="A2373" i="27168"/>
  <c r="K2373" i="27168"/>
  <c r="A2374" i="27168"/>
  <c r="K2374" i="27168"/>
  <c r="A2375" i="27168"/>
  <c r="K2375" i="27168"/>
  <c r="A2376" i="27168"/>
  <c r="K2376" i="27168"/>
  <c r="A2377" i="27168"/>
  <c r="K2377" i="27168"/>
  <c r="A2378" i="27168"/>
  <c r="K2378" i="27168"/>
  <c r="A2379" i="27168"/>
  <c r="K2379" i="27168"/>
  <c r="A2380" i="27168"/>
  <c r="K2380" i="27168"/>
  <c r="A2381" i="27168"/>
  <c r="K2381" i="27168"/>
  <c r="A2382" i="27168"/>
  <c r="K2382" i="27168"/>
  <c r="A2383" i="27168"/>
  <c r="K2383" i="27168"/>
  <c r="A2384" i="27168"/>
  <c r="K2384" i="27168"/>
  <c r="A2385" i="27168"/>
  <c r="K2385" i="27168"/>
  <c r="A2386" i="27168"/>
  <c r="K2386" i="27168"/>
  <c r="A2387" i="27168"/>
  <c r="K2387" i="27168"/>
  <c r="A2388" i="27168"/>
  <c r="K2388" i="27168"/>
  <c r="A2389" i="27168"/>
  <c r="K2389" i="27168"/>
  <c r="A2390" i="27168"/>
  <c r="K2390" i="27168"/>
  <c r="A2391" i="27168"/>
  <c r="K2391" i="27168"/>
  <c r="A2392" i="27168"/>
  <c r="K2392" i="27168"/>
  <c r="A2393" i="27168"/>
  <c r="K2393" i="27168"/>
  <c r="A2394" i="27168"/>
  <c r="K2394" i="27168"/>
  <c r="A2395" i="27168"/>
  <c r="K2395" i="27168"/>
  <c r="A2396" i="27168"/>
  <c r="K2396" i="27168"/>
  <c r="A2397" i="27168"/>
  <c r="K2397" i="27168"/>
  <c r="A2398" i="27168"/>
  <c r="K2398" i="27168"/>
  <c r="A2399" i="27168"/>
  <c r="K2399" i="27168"/>
  <c r="A2400" i="27168"/>
  <c r="K2400" i="27168"/>
  <c r="A2401" i="27168"/>
  <c r="K2401" i="27168"/>
  <c r="A2402" i="27168"/>
  <c r="K2402" i="27168"/>
  <c r="A2403" i="27168"/>
  <c r="K2403" i="27168"/>
  <c r="A2404" i="27168"/>
  <c r="K2404" i="27168"/>
  <c r="A2405" i="27168"/>
  <c r="K2405" i="27168"/>
  <c r="A2406" i="27168"/>
  <c r="K2406" i="27168"/>
  <c r="A2407" i="27168"/>
  <c r="K2407" i="27168"/>
  <c r="A2408" i="27168"/>
  <c r="K2408" i="27168"/>
  <c r="A2409" i="27168"/>
  <c r="K2409" i="27168"/>
  <c r="A2410" i="27168"/>
  <c r="K2410" i="27168"/>
  <c r="A2411" i="27168"/>
  <c r="K2411" i="27168"/>
  <c r="A2412" i="27168"/>
  <c r="K2412" i="27168"/>
  <c r="A2413" i="27168"/>
  <c r="K2413" i="27168"/>
  <c r="A2414" i="27168"/>
  <c r="K2414" i="27168"/>
  <c r="A2415" i="27168"/>
  <c r="K2415" i="27168"/>
  <c r="A2416" i="27168"/>
  <c r="K2416" i="27168"/>
  <c r="A2417" i="27168"/>
  <c r="K2417" i="27168"/>
  <c r="A2418" i="27168"/>
  <c r="K2418" i="27168"/>
  <c r="A2419" i="27168"/>
  <c r="K2419" i="27168"/>
  <c r="A2420" i="27168"/>
  <c r="K2420" i="27168"/>
  <c r="A2421" i="27168"/>
  <c r="K2421" i="27168"/>
  <c r="A2422" i="27168"/>
  <c r="K2422" i="27168"/>
  <c r="A2423" i="27168"/>
  <c r="K2423" i="27168"/>
  <c r="A2424" i="27168"/>
  <c r="K2424" i="27168"/>
  <c r="A2425" i="27168"/>
  <c r="K2425" i="27168"/>
  <c r="A2426" i="27168"/>
  <c r="K2426" i="27168"/>
  <c r="A2427" i="27168"/>
  <c r="K2427" i="27168"/>
  <c r="A2428" i="27168"/>
  <c r="K2428" i="27168"/>
  <c r="A2429" i="27168"/>
  <c r="K2429" i="27168"/>
  <c r="A2430" i="27168"/>
  <c r="K2430" i="27168"/>
  <c r="A2431" i="27168"/>
  <c r="K2431" i="27168"/>
  <c r="A2432" i="27168"/>
  <c r="K2432" i="27168"/>
  <c r="A2433" i="27168"/>
  <c r="K2433" i="27168"/>
  <c r="A2434" i="27168"/>
  <c r="K2434" i="27168"/>
  <c r="A2435" i="27168"/>
  <c r="K2435" i="27168"/>
  <c r="A2436" i="27168"/>
  <c r="K2436" i="27168"/>
  <c r="A2437" i="27168"/>
  <c r="K2437" i="27168"/>
  <c r="A2438" i="27168"/>
  <c r="K2438" i="27168"/>
  <c r="A2439" i="27168"/>
  <c r="K2439" i="27168"/>
  <c r="A2440" i="27168"/>
  <c r="K2440" i="27168"/>
  <c r="A2441" i="27168"/>
  <c r="K2441" i="27168"/>
  <c r="A2442" i="27168"/>
  <c r="K2442" i="27168"/>
  <c r="A2443" i="27168"/>
  <c r="K2443" i="27168"/>
  <c r="A2444" i="27168"/>
  <c r="K2444" i="27168"/>
  <c r="A2445" i="27168"/>
  <c r="K2445" i="27168"/>
  <c r="A2446" i="27168"/>
  <c r="K2446" i="27168"/>
  <c r="A2447" i="27168"/>
  <c r="K2447" i="27168"/>
  <c r="A2448" i="27168"/>
  <c r="K2448" i="27168"/>
  <c r="A2449" i="27168"/>
  <c r="K2449" i="27168"/>
  <c r="A2450" i="27168"/>
  <c r="K2450" i="27168"/>
  <c r="A2451" i="27168"/>
  <c r="K2451" i="27168"/>
  <c r="A2452" i="27168"/>
  <c r="K2452" i="27168"/>
  <c r="A2453" i="27168"/>
  <c r="K2453" i="27168"/>
  <c r="A2454" i="27168"/>
  <c r="K2454" i="27168"/>
  <c r="A2455" i="27168"/>
  <c r="K2455" i="27168"/>
  <c r="A2456" i="27168"/>
  <c r="K2456" i="27168"/>
  <c r="A2457" i="27168"/>
  <c r="K2457" i="27168"/>
  <c r="A2458" i="27168"/>
  <c r="K2458" i="27168"/>
  <c r="A2459" i="27168"/>
  <c r="K2459" i="27168"/>
  <c r="A2460" i="27168"/>
  <c r="K2460" i="27168"/>
  <c r="A2461" i="27168"/>
  <c r="K2461" i="27168"/>
  <c r="A2462" i="27168"/>
  <c r="K2462" i="27168"/>
  <c r="A2463" i="27168"/>
  <c r="K2463" i="27168"/>
  <c r="A2464" i="27168"/>
  <c r="K2464" i="27168"/>
  <c r="A2465" i="27168"/>
  <c r="K2465" i="27168"/>
  <c r="A2466" i="27168"/>
  <c r="K2466" i="27168"/>
  <c r="A2467" i="27168"/>
  <c r="K2467" i="27168"/>
  <c r="A2468" i="27168"/>
  <c r="K2468" i="27168"/>
  <c r="A2469" i="27168"/>
  <c r="K2469" i="27168"/>
  <c r="A2470" i="27168"/>
  <c r="K2470" i="27168"/>
  <c r="A2471" i="27168"/>
  <c r="K2471" i="27168"/>
  <c r="A2472" i="27168"/>
  <c r="K2472" i="27168"/>
  <c r="A2473" i="27168"/>
  <c r="K2473" i="27168"/>
  <c r="A2474" i="27168"/>
  <c r="K2474" i="27168"/>
  <c r="A2475" i="27168"/>
  <c r="K2475" i="27168"/>
  <c r="A2476" i="27168"/>
  <c r="K2476" i="27168"/>
  <c r="A2477" i="27168"/>
  <c r="K2477" i="27168"/>
  <c r="A2478" i="27168"/>
  <c r="K2478" i="27168"/>
  <c r="A2479" i="27168"/>
  <c r="K2479" i="27168"/>
  <c r="A2480" i="27168"/>
  <c r="K2480" i="27168"/>
  <c r="A2481" i="27168"/>
  <c r="K2481" i="27168"/>
  <c r="A2482" i="27168"/>
  <c r="K2482" i="27168"/>
  <c r="A2483" i="27168"/>
  <c r="K2483" i="27168"/>
  <c r="A2484" i="27168"/>
  <c r="K2484" i="27168"/>
  <c r="A2485" i="27168"/>
  <c r="K2485" i="27168"/>
  <c r="A2486" i="27168"/>
  <c r="K2486" i="27168"/>
  <c r="A2487" i="27168"/>
  <c r="K2487" i="27168"/>
  <c r="A2488" i="27168"/>
  <c r="K2488" i="27168"/>
  <c r="A2489" i="27168"/>
  <c r="K2489" i="27168"/>
  <c r="A2490" i="27168"/>
  <c r="K2490" i="27168"/>
  <c r="A2491" i="27168"/>
  <c r="K2491" i="27168"/>
  <c r="A2492" i="27168"/>
  <c r="K2492" i="27168"/>
  <c r="A2493" i="27168"/>
  <c r="K2493" i="27168"/>
  <c r="A2494" i="27168"/>
  <c r="K2494" i="27168"/>
  <c r="A2495" i="27168"/>
  <c r="K2495" i="27168"/>
  <c r="A2496" i="27168"/>
  <c r="K2496" i="27168"/>
  <c r="A2497" i="27168"/>
  <c r="K2497" i="27168"/>
  <c r="A2498" i="27168"/>
  <c r="K2498" i="27168"/>
  <c r="A2499" i="27168"/>
  <c r="K2499" i="27168"/>
  <c r="A2500" i="27168"/>
  <c r="K2500" i="27168"/>
  <c r="A2501" i="27168"/>
  <c r="K2501" i="27168"/>
  <c r="A2502" i="27168"/>
  <c r="K2502" i="27168"/>
  <c r="A2503" i="27168"/>
  <c r="K2503" i="27168"/>
  <c r="A2504" i="27168"/>
  <c r="K2504" i="27168"/>
  <c r="A2505" i="27168"/>
  <c r="K2505" i="27168"/>
  <c r="A2506" i="27168"/>
  <c r="K2506" i="27168"/>
  <c r="A2507" i="27168"/>
  <c r="K2507" i="27168"/>
  <c r="A2508" i="27168"/>
  <c r="K2508" i="27168"/>
  <c r="A2509" i="27168"/>
  <c r="K2509" i="27168"/>
  <c r="A2510" i="27168"/>
  <c r="K2510" i="27168"/>
  <c r="A2511" i="27168"/>
  <c r="K2511" i="27168"/>
  <c r="A2512" i="27168"/>
  <c r="K2512" i="27168"/>
  <c r="A2513" i="27168"/>
  <c r="K2513" i="27168"/>
  <c r="A2514" i="27168"/>
  <c r="K2514" i="27168"/>
  <c r="A2515" i="27168"/>
  <c r="K2515" i="27168"/>
  <c r="A2516" i="27168"/>
  <c r="K2516" i="27168"/>
  <c r="A2517" i="27168"/>
  <c r="K2517" i="27168"/>
  <c r="A2518" i="27168"/>
  <c r="K2518" i="27168"/>
  <c r="A2519" i="27168"/>
  <c r="K2519" i="27168"/>
  <c r="A2520" i="27168"/>
  <c r="K2520" i="27168"/>
  <c r="A2521" i="27168"/>
  <c r="K2521" i="27168"/>
  <c r="A2522" i="27168"/>
  <c r="K2522" i="27168"/>
  <c r="A2523" i="27168"/>
  <c r="K2523" i="27168"/>
  <c r="A2524" i="27168"/>
  <c r="K2524" i="27168"/>
  <c r="A2525" i="27168"/>
  <c r="K2525" i="27168"/>
  <c r="A2526" i="27168"/>
  <c r="K2526" i="27168"/>
  <c r="A2527" i="27168"/>
  <c r="K2527" i="27168"/>
  <c r="A2528" i="27168"/>
  <c r="K2528" i="27168"/>
  <c r="A2529" i="27168"/>
  <c r="K2529" i="27168"/>
  <c r="A2530" i="27168"/>
  <c r="K2530" i="27168"/>
  <c r="A2531" i="27168"/>
  <c r="K2531" i="27168"/>
  <c r="A2532" i="27168"/>
  <c r="K2532" i="27168"/>
  <c r="A2533" i="27168"/>
  <c r="K2533" i="27168"/>
  <c r="A2534" i="27168"/>
  <c r="K2534" i="27168"/>
  <c r="A2535" i="27168"/>
  <c r="K2535" i="27168"/>
  <c r="A2536" i="27168"/>
  <c r="K2536" i="27168"/>
  <c r="A2537" i="27168"/>
  <c r="K2537" i="27168"/>
  <c r="A2538" i="27168"/>
  <c r="K2538" i="27168"/>
  <c r="A2539" i="27168"/>
  <c r="K2539" i="27168"/>
  <c r="A2540" i="27168"/>
  <c r="K2540" i="27168"/>
  <c r="A2541" i="27168"/>
  <c r="K2541" i="27168"/>
  <c r="A2542" i="27168"/>
  <c r="K2542" i="27168"/>
  <c r="A2543" i="27168"/>
  <c r="K2543" i="27168"/>
  <c r="A2544" i="27168"/>
  <c r="K2544" i="27168"/>
  <c r="A2545" i="27168"/>
  <c r="K2545" i="27168"/>
  <c r="A2546" i="27168"/>
  <c r="K2546" i="27168"/>
  <c r="A2547" i="27168"/>
  <c r="K2547" i="27168"/>
  <c r="A2548" i="27168"/>
  <c r="K2548" i="27168"/>
  <c r="A2549" i="27168"/>
  <c r="K2549" i="27168"/>
  <c r="A2550" i="27168"/>
  <c r="K2550" i="27168"/>
  <c r="A2551" i="27168"/>
  <c r="K2551" i="27168"/>
  <c r="A2552" i="27168"/>
  <c r="K2552" i="27168"/>
  <c r="A2553" i="27168"/>
  <c r="K2553" i="27168"/>
  <c r="A2554" i="27168"/>
  <c r="K2554" i="27168"/>
  <c r="A2555" i="27168"/>
  <c r="K2555" i="27168"/>
  <c r="A2556" i="27168"/>
  <c r="K2556" i="27168"/>
  <c r="A2557" i="27168"/>
  <c r="K2557" i="27168"/>
  <c r="A2558" i="27168"/>
  <c r="K2558" i="27168"/>
  <c r="A2559" i="27168"/>
  <c r="K2559" i="27168"/>
  <c r="A2560" i="27168"/>
  <c r="K2560" i="27168"/>
  <c r="A2561" i="27168"/>
  <c r="K2561" i="27168"/>
  <c r="A2562" i="27168"/>
  <c r="K2562" i="27168"/>
  <c r="A2563" i="27168"/>
  <c r="K2563" i="27168"/>
  <c r="A2564" i="27168"/>
  <c r="K2564" i="27168"/>
  <c r="A2565" i="27168"/>
  <c r="K2565" i="27168"/>
  <c r="A2566" i="27168"/>
  <c r="K2566" i="27168"/>
  <c r="A2567" i="27168"/>
  <c r="K2567" i="27168"/>
  <c r="A2568" i="27168"/>
  <c r="K2568" i="27168"/>
  <c r="A2569" i="27168"/>
  <c r="K2569" i="27168"/>
  <c r="A2570" i="27168"/>
  <c r="K2570" i="27168"/>
  <c r="A2571" i="27168"/>
  <c r="K2571" i="27168"/>
  <c r="A2572" i="27168"/>
  <c r="K2572" i="27168"/>
  <c r="A2573" i="27168"/>
  <c r="K2573" i="27168"/>
  <c r="A2574" i="27168"/>
  <c r="K2574" i="27168"/>
  <c r="A2575" i="27168"/>
  <c r="K2575" i="27168"/>
  <c r="A2576" i="27168"/>
  <c r="K2576" i="27168"/>
  <c r="A2577" i="27168"/>
  <c r="K2577" i="27168"/>
  <c r="A2578" i="27168"/>
  <c r="K2578" i="27168"/>
  <c r="A2579" i="27168"/>
  <c r="K2579" i="27168"/>
  <c r="A2580" i="27168"/>
  <c r="K2580" i="27168"/>
  <c r="A2581" i="27168"/>
  <c r="K2581" i="27168"/>
  <c r="A2582" i="27168"/>
  <c r="K2582" i="27168"/>
  <c r="A2583" i="27168"/>
  <c r="K2583" i="27168"/>
  <c r="A2584" i="27168"/>
  <c r="K2584" i="27168"/>
  <c r="A2585" i="27168"/>
  <c r="K2585" i="27168"/>
  <c r="A2586" i="27168"/>
  <c r="K2586" i="27168"/>
  <c r="A2587" i="27168"/>
  <c r="K2587" i="27168"/>
  <c r="A2588" i="27168"/>
  <c r="K2588" i="27168"/>
  <c r="A2589" i="27168"/>
  <c r="K2589" i="27168"/>
  <c r="A2590" i="27168"/>
  <c r="K2590" i="27168"/>
  <c r="A2591" i="27168"/>
  <c r="K2591" i="27168"/>
  <c r="A2592" i="27168"/>
  <c r="K2592" i="27168"/>
  <c r="A2593" i="27168"/>
  <c r="K2593" i="27168"/>
  <c r="A2594" i="27168"/>
  <c r="K2594" i="27168"/>
  <c r="A2595" i="27168"/>
  <c r="K2595" i="27168"/>
  <c r="A2596" i="27168"/>
  <c r="K2596" i="27168"/>
  <c r="A2597" i="27168"/>
  <c r="K2597" i="27168"/>
  <c r="A2598" i="27168"/>
  <c r="K2598" i="27168"/>
  <c r="A2599" i="27168"/>
  <c r="K2599" i="27168"/>
  <c r="A2600" i="27168"/>
  <c r="K2600" i="27168"/>
  <c r="A2601" i="27168"/>
  <c r="K2601" i="27168"/>
  <c r="A2602" i="27168"/>
  <c r="K2602" i="27168"/>
  <c r="A2603" i="27168"/>
  <c r="K2603" i="27168"/>
  <c r="A2604" i="27168"/>
  <c r="K2604" i="27168"/>
  <c r="A2605" i="27168"/>
  <c r="K2605" i="27168"/>
  <c r="A2606" i="27168"/>
  <c r="K2606" i="27168"/>
  <c r="A2607" i="27168"/>
  <c r="K2607" i="27168"/>
  <c r="A2608" i="27168"/>
  <c r="K2608" i="27168"/>
  <c r="A2609" i="27168"/>
  <c r="K2609" i="27168"/>
  <c r="A2610" i="27168"/>
  <c r="K2610" i="27168"/>
  <c r="A2611" i="27168"/>
  <c r="K2611" i="27168"/>
  <c r="A2612" i="27168"/>
  <c r="K2612" i="27168"/>
  <c r="A2613" i="27168"/>
  <c r="K2613" i="27168"/>
  <c r="A2614" i="27168"/>
  <c r="K2614" i="27168"/>
  <c r="A2615" i="27168"/>
  <c r="K2615" i="27168"/>
  <c r="A2616" i="27168"/>
  <c r="K2616" i="27168"/>
  <c r="A2617" i="27168"/>
  <c r="K2617" i="27168"/>
  <c r="A2618" i="27168"/>
  <c r="K2618" i="27168"/>
  <c r="A2619" i="27168"/>
  <c r="K2619" i="27168"/>
  <c r="A2620" i="27168"/>
  <c r="K2620" i="27168"/>
  <c r="A2621" i="27168"/>
  <c r="K2621" i="27168"/>
  <c r="A2622" i="27168"/>
  <c r="K2622" i="27168"/>
  <c r="A2623" i="27168"/>
  <c r="K2623" i="27168"/>
  <c r="A2624" i="27168"/>
  <c r="K2624" i="27168"/>
  <c r="A2625" i="27168"/>
  <c r="K2625" i="27168"/>
  <c r="A2626" i="27168"/>
  <c r="K2626" i="27168"/>
  <c r="A2627" i="27168"/>
  <c r="K2627" i="27168"/>
  <c r="A2628" i="27168"/>
  <c r="K2628" i="27168"/>
  <c r="A2629" i="27168"/>
  <c r="K2629" i="27168"/>
  <c r="A2630" i="27168"/>
  <c r="K2630" i="27168"/>
  <c r="A2631" i="27168"/>
  <c r="K2631" i="27168"/>
  <c r="A2632" i="27168"/>
  <c r="K2632" i="27168"/>
  <c r="A2633" i="27168"/>
  <c r="K2633" i="27168"/>
  <c r="A2634" i="27168"/>
  <c r="K2634" i="27168"/>
  <c r="A2635" i="27168"/>
  <c r="K2635" i="27168"/>
  <c r="A2636" i="27168"/>
  <c r="K2636" i="27168"/>
  <c r="A2637" i="27168"/>
  <c r="K2637" i="27168"/>
  <c r="A2638" i="27168"/>
  <c r="K2638" i="27168"/>
  <c r="A2639" i="27168"/>
  <c r="K2639" i="27168"/>
  <c r="A2640" i="27168"/>
  <c r="K2640" i="27168"/>
  <c r="A2641" i="27168"/>
  <c r="K2641" i="27168"/>
  <c r="A2642" i="27168"/>
  <c r="K2642" i="27168"/>
  <c r="A2643" i="27168"/>
  <c r="K2643" i="27168"/>
  <c r="A2644" i="27168"/>
  <c r="K2644" i="27168"/>
  <c r="A2645" i="27168"/>
  <c r="K2645" i="27168"/>
  <c r="A2646" i="27168"/>
  <c r="K2646" i="27168"/>
  <c r="A2647" i="27168"/>
  <c r="K2647" i="27168"/>
  <c r="A2648" i="27168"/>
  <c r="K2648" i="27168"/>
  <c r="A2649" i="27168"/>
  <c r="K2649" i="27168"/>
  <c r="A2650" i="27168"/>
  <c r="K2650" i="27168"/>
  <c r="A2651" i="27168"/>
  <c r="K2651" i="27168"/>
  <c r="A2652" i="27168"/>
  <c r="K2652" i="27168"/>
  <c r="A2653" i="27168"/>
  <c r="K2653" i="27168"/>
  <c r="A2654" i="27168"/>
  <c r="K2654" i="27168"/>
  <c r="A2655" i="27168"/>
  <c r="K2655" i="27168"/>
  <c r="A2656" i="27168"/>
  <c r="K2656" i="27168"/>
  <c r="A2657" i="27168"/>
  <c r="K2657" i="27168"/>
  <c r="A2658" i="27168"/>
  <c r="K2658" i="27168"/>
  <c r="A2659" i="27168"/>
  <c r="K2659" i="27168"/>
  <c r="A2660" i="27168"/>
  <c r="K2660" i="27168"/>
  <c r="A2661" i="27168"/>
  <c r="K2661" i="27168"/>
  <c r="A2662" i="27168"/>
  <c r="K2662" i="27168"/>
  <c r="A2663" i="27168"/>
  <c r="K2663" i="27168"/>
  <c r="A2664" i="27168"/>
  <c r="K2664" i="27168"/>
  <c r="A2665" i="27168"/>
  <c r="K2665" i="27168"/>
  <c r="A2666" i="27168"/>
  <c r="K2666" i="27168"/>
  <c r="A2667" i="27168"/>
  <c r="K2667" i="27168"/>
  <c r="A2668" i="27168"/>
  <c r="K2668" i="27168"/>
  <c r="A2669" i="27168"/>
  <c r="K2669" i="27168"/>
  <c r="A2670" i="27168"/>
  <c r="K2670" i="27168"/>
  <c r="A2671" i="27168"/>
  <c r="K2671" i="27168"/>
  <c r="A2672" i="27168"/>
  <c r="K2672" i="27168"/>
  <c r="A2673" i="27168"/>
  <c r="K2673" i="27168"/>
  <c r="A2674" i="27168"/>
  <c r="K2674" i="27168"/>
  <c r="A2675" i="27168"/>
  <c r="K2675" i="27168"/>
  <c r="A2676" i="27168"/>
  <c r="K2676" i="27168"/>
  <c r="A2677" i="27168"/>
  <c r="K2677" i="27168"/>
  <c r="A2678" i="27168"/>
  <c r="K2678" i="27168"/>
  <c r="A2679" i="27168"/>
  <c r="K2679" i="27168"/>
  <c r="A2680" i="27168"/>
  <c r="K2680" i="27168"/>
  <c r="A2681" i="27168"/>
  <c r="K2681" i="27168"/>
  <c r="A2682" i="27168"/>
  <c r="K2682" i="27168"/>
  <c r="A2683" i="27168"/>
  <c r="K2683" i="27168"/>
  <c r="A2684" i="27168"/>
  <c r="K2684" i="27168"/>
  <c r="A2685" i="27168"/>
  <c r="K2685" i="27168"/>
  <c r="A2686" i="27168"/>
  <c r="K2686" i="27168"/>
  <c r="A2687" i="27168"/>
  <c r="K2687" i="27168"/>
  <c r="A2688" i="27168"/>
  <c r="K2688" i="27168"/>
  <c r="A2689" i="27168"/>
  <c r="K2689" i="27168"/>
  <c r="A2690" i="27168"/>
  <c r="K2690" i="27168"/>
  <c r="A2691" i="27168"/>
  <c r="K2691" i="27168"/>
  <c r="A2692" i="27168"/>
  <c r="K2692" i="27168"/>
  <c r="A2693" i="27168"/>
  <c r="K2693" i="27168"/>
  <c r="A2694" i="27168"/>
  <c r="K2694" i="27168"/>
  <c r="A2695" i="27168"/>
  <c r="K2695" i="27168"/>
  <c r="A2696" i="27168"/>
  <c r="K2696" i="27168"/>
  <c r="A2697" i="27168"/>
  <c r="K2697" i="27168"/>
  <c r="A2698" i="27168"/>
  <c r="K2698" i="27168"/>
  <c r="A2699" i="27168"/>
  <c r="K2699" i="27168"/>
  <c r="A2700" i="27168"/>
  <c r="K2700" i="27168"/>
  <c r="A2701" i="27168"/>
  <c r="K2701" i="27168"/>
  <c r="A2702" i="27168"/>
  <c r="K2702" i="27168"/>
  <c r="A2703" i="27168"/>
  <c r="K2703" i="27168"/>
  <c r="A2704" i="27168"/>
  <c r="K2704" i="27168"/>
  <c r="A2705" i="27168"/>
  <c r="K2705" i="27168"/>
  <c r="A2706" i="27168"/>
  <c r="K2706" i="27168"/>
  <c r="A2707" i="27168"/>
  <c r="K2707" i="27168"/>
  <c r="A2708" i="27168"/>
  <c r="K2708" i="27168"/>
  <c r="A2709" i="27168"/>
  <c r="K2709" i="27168"/>
  <c r="A2710" i="27168"/>
  <c r="K2710" i="27168"/>
  <c r="A2711" i="27168"/>
  <c r="K2711" i="27168"/>
  <c r="A2712" i="27168"/>
  <c r="K2712" i="27168"/>
  <c r="A2713" i="27168"/>
  <c r="K2713" i="27168"/>
  <c r="A2714" i="27168"/>
  <c r="K2714" i="27168"/>
  <c r="A2715" i="27168"/>
  <c r="K2715" i="27168"/>
  <c r="A2716" i="27168"/>
  <c r="K2716" i="27168"/>
  <c r="A2717" i="27168"/>
  <c r="K2717" i="27168"/>
  <c r="A2718" i="27168"/>
  <c r="K2718" i="27168"/>
  <c r="A2719" i="27168"/>
  <c r="K2719" i="27168"/>
  <c r="A2720" i="27168"/>
  <c r="K2720" i="27168"/>
  <c r="A2721" i="27168"/>
  <c r="K2721" i="27168"/>
  <c r="A2722" i="27168"/>
  <c r="K2722" i="27168"/>
  <c r="A2723" i="27168"/>
  <c r="K2723" i="27168"/>
  <c r="A2724" i="27168"/>
  <c r="K2724" i="27168"/>
  <c r="A2725" i="27168"/>
  <c r="K2725" i="27168"/>
  <c r="A2726" i="27168"/>
  <c r="K2726" i="27168"/>
  <c r="A2727" i="27168"/>
  <c r="K2727" i="27168"/>
  <c r="A2728" i="27168"/>
  <c r="K2728" i="27168"/>
  <c r="A2729" i="27168"/>
  <c r="K2729" i="27168"/>
  <c r="A2730" i="27168"/>
  <c r="K2730" i="27168"/>
  <c r="A2731" i="27168"/>
  <c r="K2731" i="27168"/>
  <c r="A2732" i="27168"/>
  <c r="K2732" i="27168"/>
  <c r="A2733" i="27168"/>
  <c r="K2733" i="27168"/>
  <c r="A2734" i="27168"/>
  <c r="K2734" i="27168"/>
  <c r="A2735" i="27168"/>
  <c r="K2735" i="27168"/>
  <c r="A2736" i="27168"/>
  <c r="K2736" i="27168"/>
  <c r="A2737" i="27168"/>
  <c r="K2737" i="27168"/>
  <c r="A2738" i="27168"/>
  <c r="K2738" i="27168"/>
  <c r="A2739" i="27168"/>
  <c r="K2739" i="27168"/>
  <c r="A2740" i="27168"/>
  <c r="K2740" i="27168"/>
  <c r="A2741" i="27168"/>
  <c r="K2741" i="27168"/>
  <c r="A2742" i="27168"/>
  <c r="K2742" i="27168"/>
  <c r="A2743" i="27168"/>
  <c r="K2743" i="27168"/>
  <c r="A2744" i="27168"/>
  <c r="K2744" i="27168"/>
  <c r="A2745" i="27168"/>
  <c r="K2745" i="27168"/>
  <c r="A2746" i="27168"/>
  <c r="K2746" i="27168"/>
  <c r="A2747" i="27168"/>
  <c r="K2747" i="27168"/>
  <c r="A2748" i="27168"/>
  <c r="K2748" i="27168"/>
  <c r="A2749" i="27168"/>
  <c r="K2749" i="27168"/>
  <c r="A2750" i="27168"/>
  <c r="K2750" i="27168"/>
  <c r="A2751" i="27168"/>
  <c r="K2751" i="27168"/>
  <c r="A2752" i="27168"/>
  <c r="K2752" i="27168"/>
  <c r="A2753" i="27168"/>
  <c r="K2753" i="27168"/>
  <c r="A2754" i="27168"/>
  <c r="K2754" i="27168"/>
  <c r="A2755" i="27168"/>
  <c r="K2755" i="27168"/>
  <c r="A2756" i="27168"/>
  <c r="K2756" i="27168"/>
  <c r="A2757" i="27168"/>
  <c r="K2757" i="27168"/>
  <c r="A2758" i="27168"/>
  <c r="K2758" i="27168"/>
  <c r="A2759" i="27168"/>
  <c r="K2759" i="27168"/>
  <c r="A2760" i="27168"/>
  <c r="K2760" i="27168"/>
  <c r="A2761" i="27168"/>
  <c r="K2761" i="27168"/>
  <c r="A2762" i="27168"/>
  <c r="K2762" i="27168"/>
  <c r="A2763" i="27168"/>
  <c r="K2763" i="27168"/>
  <c r="A2764" i="27168"/>
  <c r="K2764" i="27168"/>
  <c r="A2765" i="27168"/>
  <c r="K2765" i="27168"/>
  <c r="A2766" i="27168"/>
  <c r="K2766" i="27168"/>
  <c r="A2767" i="27168"/>
  <c r="K2767" i="27168"/>
  <c r="A2768" i="27168"/>
  <c r="K2768" i="27168"/>
  <c r="A2769" i="27168"/>
  <c r="K2769" i="27168"/>
  <c r="A2770" i="27168"/>
  <c r="K2770" i="27168"/>
  <c r="A2771" i="27168"/>
  <c r="K2771" i="27168"/>
  <c r="A2772" i="27168"/>
  <c r="K2772" i="27168"/>
  <c r="A2773" i="27168"/>
  <c r="K2773" i="27168"/>
  <c r="A2774" i="27168"/>
  <c r="K2774" i="27168"/>
  <c r="A2775" i="27168"/>
  <c r="K2775" i="27168"/>
  <c r="A2776" i="27168"/>
  <c r="K2776" i="27168"/>
  <c r="A2777" i="27168"/>
  <c r="K2777" i="27168"/>
  <c r="A2778" i="27168"/>
  <c r="K2778" i="27168"/>
  <c r="A2779" i="27168"/>
  <c r="K2779" i="27168"/>
  <c r="A2780" i="27168"/>
  <c r="K2780" i="27168"/>
  <c r="A2781" i="27168"/>
  <c r="K2781" i="27168"/>
  <c r="A2782" i="27168"/>
  <c r="K2782" i="27168"/>
  <c r="A2783" i="27168"/>
  <c r="K2783" i="27168"/>
  <c r="A2784" i="27168"/>
  <c r="K2784" i="27168"/>
  <c r="A2785" i="27168"/>
  <c r="K2785" i="27168"/>
  <c r="A2786" i="27168"/>
  <c r="K2786" i="27168"/>
  <c r="A2787" i="27168"/>
  <c r="K2787" i="27168"/>
  <c r="A2788" i="27168"/>
  <c r="K2788" i="27168"/>
  <c r="A2789" i="27168"/>
  <c r="K2789" i="27168"/>
  <c r="A2790" i="27168"/>
  <c r="K2790" i="27168"/>
  <c r="A2791" i="27168"/>
  <c r="K2791" i="27168"/>
  <c r="A2792" i="27168"/>
  <c r="K2792" i="27168"/>
  <c r="A2793" i="27168"/>
  <c r="K2793" i="27168"/>
  <c r="A2794" i="27168"/>
  <c r="K2794" i="27168"/>
  <c r="A2795" i="27168"/>
  <c r="K2795" i="27168"/>
  <c r="A2796" i="27168"/>
  <c r="K2796" i="27168"/>
  <c r="A2797" i="27168"/>
  <c r="K2797" i="27168"/>
  <c r="A2798" i="27168"/>
  <c r="K2798" i="27168"/>
  <c r="A2799" i="27168"/>
  <c r="K2799" i="27168"/>
  <c r="A2800" i="27168"/>
  <c r="K2800" i="27168"/>
  <c r="A2801" i="27168"/>
  <c r="K2801" i="27168"/>
  <c r="A2802" i="27168"/>
  <c r="K2802" i="27168"/>
  <c r="A2803" i="27168"/>
  <c r="K2803" i="27168"/>
  <c r="A2804" i="27168"/>
  <c r="K2804" i="27168"/>
  <c r="A2805" i="27168"/>
  <c r="K2805" i="27168"/>
  <c r="A2806" i="27168"/>
  <c r="K2806" i="27168"/>
  <c r="A2807" i="27168"/>
  <c r="K2807" i="27168"/>
  <c r="A2808" i="27168"/>
  <c r="K2808" i="27168"/>
  <c r="A2809" i="27168"/>
  <c r="K2809" i="27168"/>
  <c r="A2810" i="27168"/>
  <c r="K2810" i="27168"/>
  <c r="A2811" i="27168"/>
  <c r="K2811" i="27168"/>
  <c r="A2812" i="27168"/>
  <c r="K2812" i="27168"/>
  <c r="A2813" i="27168"/>
  <c r="K2813" i="27168"/>
  <c r="A2814" i="27168"/>
  <c r="K2814" i="27168"/>
  <c r="A2815" i="27168"/>
  <c r="K2815" i="27168"/>
  <c r="A2816" i="27168"/>
  <c r="K2816" i="27168"/>
  <c r="A2817" i="27168"/>
  <c r="K2817" i="27168"/>
  <c r="A2818" i="27168"/>
  <c r="K2818" i="27168"/>
  <c r="A2819" i="27168"/>
  <c r="K2819" i="27168"/>
  <c r="A2820" i="27168"/>
  <c r="K2820" i="27168"/>
  <c r="A2821" i="27168"/>
  <c r="K2821" i="27168"/>
  <c r="A2822" i="27168"/>
  <c r="K2822" i="27168"/>
  <c r="A2823" i="27168"/>
  <c r="K2823" i="27168"/>
  <c r="A2824" i="27168"/>
  <c r="K2824" i="27168"/>
  <c r="A2825" i="27168"/>
  <c r="K2825" i="27168"/>
  <c r="A2826" i="27168"/>
  <c r="K2826" i="27168"/>
  <c r="A2827" i="27168"/>
  <c r="K2827" i="27168"/>
  <c r="A2828" i="27168"/>
  <c r="K2828" i="27168"/>
  <c r="A2829" i="27168"/>
  <c r="K2829" i="27168"/>
  <c r="A2830" i="27168"/>
  <c r="K2830" i="27168"/>
  <c r="A2831" i="27168"/>
  <c r="K2831" i="27168"/>
  <c r="A2832" i="27168"/>
  <c r="K2832" i="27168"/>
  <c r="A2833" i="27168"/>
  <c r="K2833" i="27168"/>
  <c r="A2834" i="27168"/>
  <c r="K2834" i="27168"/>
  <c r="A2835" i="27168"/>
  <c r="K2835" i="27168"/>
  <c r="A2836" i="27168"/>
  <c r="K2836" i="27168"/>
  <c r="A2837" i="27168"/>
  <c r="K2837" i="27168"/>
  <c r="A2838" i="27168"/>
  <c r="K2838" i="27168"/>
  <c r="A2839" i="27168"/>
  <c r="K2839" i="27168"/>
  <c r="A2840" i="27168"/>
  <c r="K2840" i="27168"/>
  <c r="A2841" i="27168"/>
  <c r="K2841" i="27168"/>
  <c r="A2842" i="27168"/>
  <c r="K2842" i="27168"/>
  <c r="A2843" i="27168"/>
  <c r="K2843" i="27168"/>
  <c r="A2844" i="27168"/>
  <c r="K2844" i="27168"/>
  <c r="A2845" i="27168"/>
  <c r="K2845" i="27168"/>
  <c r="A2846" i="27168"/>
  <c r="K2846" i="27168"/>
  <c r="A2847" i="27168"/>
  <c r="K2847" i="27168"/>
  <c r="A2848" i="27168"/>
  <c r="K2848" i="27168"/>
  <c r="A2849" i="27168"/>
  <c r="K2849" i="27168"/>
  <c r="A2850" i="27168"/>
  <c r="K2850" i="27168"/>
  <c r="A2851" i="27168"/>
  <c r="K2851" i="27168"/>
  <c r="A2852" i="27168"/>
  <c r="K2852" i="27168"/>
  <c r="A2853" i="27168"/>
  <c r="K2853" i="27168"/>
  <c r="A2854" i="27168"/>
  <c r="K2854" i="27168"/>
  <c r="A2855" i="27168"/>
  <c r="K2855" i="27168"/>
  <c r="A2856" i="27168"/>
  <c r="K2856" i="27168"/>
  <c r="A2857" i="27168"/>
  <c r="K2857" i="27168"/>
  <c r="A2858" i="27168"/>
  <c r="K2858" i="27168"/>
  <c r="A2859" i="27168"/>
  <c r="K2859" i="27168"/>
  <c r="A2860" i="27168"/>
  <c r="K2860" i="27168"/>
  <c r="A2861" i="27168"/>
  <c r="K2861" i="27168"/>
  <c r="A2862" i="27168"/>
  <c r="K2862" i="27168"/>
  <c r="A2863" i="27168"/>
  <c r="K2863" i="27168"/>
  <c r="A2864" i="27168"/>
  <c r="K2864" i="27168"/>
  <c r="A2865" i="27168"/>
  <c r="K2865" i="27168"/>
  <c r="A2866" i="27168"/>
  <c r="K2866" i="27168"/>
  <c r="A2867" i="27168"/>
  <c r="K2867" i="27168"/>
  <c r="A2868" i="27168"/>
  <c r="K2868" i="27168"/>
  <c r="A2869" i="27168"/>
  <c r="K2869" i="27168"/>
  <c r="A2870" i="27168"/>
  <c r="K2870" i="27168"/>
  <c r="A2871" i="27168"/>
  <c r="K2871" i="27168"/>
  <c r="A2872" i="27168"/>
  <c r="K2872" i="27168"/>
  <c r="A2873" i="27168"/>
  <c r="K2873" i="27168"/>
  <c r="A2874" i="27168"/>
  <c r="K2874" i="27168"/>
  <c r="A2875" i="27168"/>
  <c r="K2875" i="27168"/>
  <c r="A2876" i="27168"/>
  <c r="K2876" i="27168"/>
  <c r="A2877" i="27168"/>
  <c r="K2877" i="27168"/>
  <c r="A2878" i="27168"/>
  <c r="K2878" i="27168"/>
  <c r="A2879" i="27168"/>
  <c r="K2879" i="27168"/>
  <c r="A2880" i="27168"/>
  <c r="K2880" i="27168"/>
  <c r="A2881" i="27168"/>
  <c r="K2881" i="27168"/>
  <c r="A2882" i="27168"/>
  <c r="K2882" i="27168"/>
  <c r="A2883" i="27168"/>
  <c r="K2883" i="27168"/>
  <c r="A2884" i="27168"/>
  <c r="K2884" i="27168"/>
  <c r="A2885" i="27168"/>
  <c r="K2885" i="27168"/>
  <c r="A2886" i="27168"/>
  <c r="K2886" i="27168"/>
  <c r="A2887" i="27168"/>
  <c r="K2887" i="27168"/>
  <c r="A2888" i="27168"/>
  <c r="K2888" i="27168"/>
  <c r="A2889" i="27168"/>
  <c r="K2889" i="27168"/>
  <c r="A2890" i="27168"/>
  <c r="K2890" i="27168"/>
  <c r="A2891" i="27168"/>
  <c r="K2891" i="27168"/>
  <c r="A2892" i="27168"/>
  <c r="K2892" i="27168"/>
  <c r="A2893" i="27168"/>
  <c r="K2893" i="27168"/>
  <c r="A2894" i="27168"/>
  <c r="K2894" i="27168"/>
  <c r="A2895" i="27168"/>
  <c r="K2895" i="27168"/>
  <c r="A2896" i="27168"/>
  <c r="K2896" i="27168"/>
  <c r="A2897" i="27168"/>
  <c r="K2897" i="27168"/>
  <c r="A2898" i="27168"/>
  <c r="K2898" i="27168"/>
  <c r="A2899" i="27168"/>
  <c r="K2899" i="27168"/>
  <c r="A2900" i="27168"/>
  <c r="K2900" i="27168"/>
  <c r="A2901" i="27168"/>
  <c r="K2901" i="27168"/>
  <c r="A2902" i="27168"/>
  <c r="K2902" i="27168"/>
  <c r="A2903" i="27168"/>
  <c r="K2903" i="27168"/>
  <c r="A2904" i="27168"/>
  <c r="K2904" i="27168"/>
  <c r="A2905" i="27168"/>
  <c r="K2905" i="27168"/>
  <c r="A2906" i="27168"/>
  <c r="K2906" i="27168"/>
  <c r="A2907" i="27168"/>
  <c r="K2907" i="27168"/>
  <c r="A2908" i="27168"/>
  <c r="K2908" i="27168"/>
  <c r="A2909" i="27168"/>
  <c r="K2909" i="27168"/>
  <c r="A2910" i="27168"/>
  <c r="K2910" i="27168"/>
  <c r="A2911" i="27168"/>
  <c r="K2911" i="27168"/>
  <c r="A2912" i="27168"/>
  <c r="K2912" i="27168"/>
  <c r="A2913" i="27168"/>
  <c r="K2913" i="27168"/>
  <c r="A2914" i="27168"/>
  <c r="K2914" i="27168"/>
  <c r="A2915" i="27168"/>
  <c r="K2915" i="27168"/>
  <c r="A2916" i="27168"/>
  <c r="K2916" i="27168"/>
  <c r="A2917" i="27168"/>
  <c r="K2917" i="27168"/>
  <c r="A2918" i="27168"/>
  <c r="K2918" i="27168"/>
  <c r="A2919" i="27168"/>
  <c r="K2919" i="27168"/>
  <c r="A2920" i="27168"/>
  <c r="K2920" i="27168"/>
  <c r="A2921" i="27168"/>
  <c r="K2921" i="27168"/>
  <c r="A2922" i="27168"/>
  <c r="K2922" i="27168"/>
  <c r="A2923" i="27168"/>
  <c r="K2923" i="27168"/>
  <c r="A2924" i="27168"/>
  <c r="K2924" i="27168"/>
  <c r="A2925" i="27168"/>
  <c r="K2925" i="27168"/>
  <c r="A2926" i="27168"/>
  <c r="K2926" i="27168"/>
  <c r="A2927" i="27168"/>
  <c r="K2927" i="27168"/>
  <c r="A2928" i="27168"/>
  <c r="K2928" i="27168"/>
  <c r="A2929" i="27168"/>
  <c r="K2929" i="27168"/>
  <c r="A2930" i="27168"/>
  <c r="K2930" i="27168"/>
  <c r="A2931" i="27168"/>
  <c r="K2931" i="27168"/>
  <c r="A2932" i="27168"/>
  <c r="K2932" i="27168"/>
  <c r="A2933" i="27168"/>
  <c r="K2933" i="27168"/>
  <c r="A2934" i="27168"/>
  <c r="K2934" i="27168"/>
  <c r="A2935" i="27168"/>
  <c r="K2935" i="27168"/>
  <c r="A2936" i="27168"/>
  <c r="K2936" i="27168"/>
  <c r="A2937" i="27168"/>
  <c r="K2937" i="27168"/>
  <c r="A2938" i="27168"/>
  <c r="K2938" i="27168"/>
  <c r="A2939" i="27168"/>
  <c r="K2939" i="27168"/>
  <c r="A2940" i="27168"/>
  <c r="K2940" i="27168"/>
  <c r="A2941" i="27168"/>
  <c r="K2941" i="27168"/>
  <c r="A2942" i="27168"/>
  <c r="K2942" i="27168"/>
  <c r="A2943" i="27168"/>
  <c r="K2943" i="27168"/>
  <c r="A2944" i="27168"/>
  <c r="K2944" i="27168"/>
  <c r="A2945" i="27168"/>
  <c r="K2945" i="27168"/>
  <c r="A2946" i="27168"/>
  <c r="K2946" i="27168"/>
  <c r="A2947" i="27168"/>
  <c r="K2947" i="27168"/>
  <c r="A2948" i="27168"/>
  <c r="K2948" i="27168"/>
  <c r="A2949" i="27168"/>
  <c r="K2949" i="27168"/>
  <c r="A2950" i="27168"/>
  <c r="K2950" i="27168"/>
  <c r="A2951" i="27168"/>
  <c r="K2951" i="27168"/>
  <c r="A2952" i="27168"/>
  <c r="K2952" i="27168"/>
  <c r="A2953" i="27168"/>
  <c r="K2953" i="27168"/>
  <c r="A2954" i="27168"/>
  <c r="K2954" i="27168"/>
  <c r="A2955" i="27168"/>
  <c r="K2955" i="27168"/>
  <c r="A2956" i="27168"/>
  <c r="K2956" i="27168"/>
  <c r="A2957" i="27168"/>
  <c r="K2957" i="27168"/>
  <c r="A2958" i="27168"/>
  <c r="K2958" i="27168"/>
  <c r="A2959" i="27168"/>
  <c r="K2959" i="27168"/>
  <c r="A2960" i="27168"/>
  <c r="K2960" i="27168"/>
  <c r="A2961" i="27168"/>
  <c r="K2961" i="27168"/>
  <c r="A2962" i="27168"/>
  <c r="K2962" i="27168"/>
  <c r="A2963" i="27168"/>
  <c r="K2963" i="27168"/>
  <c r="A2964" i="27168"/>
  <c r="K2964" i="27168"/>
  <c r="A2965" i="27168"/>
  <c r="K2965" i="27168"/>
  <c r="A2966" i="27168"/>
  <c r="K2966" i="27168"/>
  <c r="A2967" i="27168"/>
  <c r="K2967" i="27168"/>
  <c r="A2968" i="27168"/>
  <c r="K2968" i="27168"/>
  <c r="A2969" i="27168"/>
  <c r="K2969" i="27168"/>
  <c r="A2970" i="27168"/>
  <c r="K2970" i="27168"/>
  <c r="A2971" i="27168"/>
  <c r="K2971" i="27168"/>
  <c r="A2972" i="27168"/>
  <c r="K2972" i="27168"/>
  <c r="A2973" i="27168"/>
  <c r="K2973" i="27168"/>
  <c r="A2974" i="27168"/>
  <c r="K2974" i="27168"/>
  <c r="A2975" i="27168"/>
  <c r="K2975" i="27168"/>
  <c r="A2976" i="27168"/>
  <c r="K2976" i="27168"/>
  <c r="A2977" i="27168"/>
  <c r="K2977" i="27168"/>
  <c r="A2978" i="27168"/>
  <c r="K2978" i="27168"/>
  <c r="A2979" i="27168"/>
  <c r="K2979" i="27168"/>
  <c r="A2980" i="27168"/>
  <c r="K2980" i="27168"/>
  <c r="A2981" i="27168"/>
  <c r="K2981" i="27168"/>
  <c r="A2982" i="27168"/>
  <c r="K2982" i="27168"/>
  <c r="A2983" i="27168"/>
  <c r="K2983" i="27168"/>
  <c r="A2984" i="27168"/>
  <c r="K2984" i="27168"/>
  <c r="A2985" i="27168"/>
  <c r="K2985" i="27168"/>
  <c r="A2986" i="27168"/>
  <c r="K2986" i="27168"/>
  <c r="A2987" i="27168"/>
  <c r="K2987" i="27168"/>
  <c r="A2988" i="27168"/>
  <c r="K2988" i="27168"/>
  <c r="A2989" i="27168"/>
  <c r="K2989" i="27168"/>
  <c r="A2990" i="27168"/>
  <c r="K2990" i="27168"/>
  <c r="A2991" i="27168"/>
  <c r="K2991" i="27168"/>
  <c r="A2992" i="27168"/>
  <c r="K2992" i="27168"/>
  <c r="A2993" i="27168"/>
  <c r="K2993" i="27168"/>
  <c r="A2994" i="27168"/>
  <c r="K2994" i="27168"/>
  <c r="A2995" i="27168"/>
  <c r="K2995" i="27168"/>
  <c r="A2996" i="27168"/>
  <c r="K2996" i="27168"/>
  <c r="A2997" i="27168"/>
  <c r="K2997" i="27168"/>
  <c r="A2998" i="27168"/>
  <c r="K2998" i="27168"/>
  <c r="A2999" i="27168"/>
  <c r="K2999" i="27168"/>
  <c r="A3000" i="27168"/>
  <c r="K3000" i="27168"/>
  <c r="A3001" i="27168"/>
  <c r="K3001" i="27168"/>
  <c r="A3002" i="27168"/>
  <c r="K3002" i="27168"/>
  <c r="A3003" i="27168"/>
  <c r="K3003" i="27168"/>
  <c r="A3004" i="27168"/>
  <c r="K3004" i="27168"/>
  <c r="A3005" i="27168"/>
  <c r="K3005" i="27168"/>
  <c r="A3006" i="27168"/>
  <c r="K3006" i="27168"/>
  <c r="A3007" i="27168"/>
  <c r="K3007" i="27168"/>
  <c r="A3008" i="27168"/>
  <c r="K3008" i="27168"/>
  <c r="A3009" i="27168"/>
  <c r="K3009" i="27168"/>
  <c r="A3010" i="27168"/>
  <c r="K3010" i="27168"/>
  <c r="A3011" i="27168"/>
  <c r="K3011" i="27168"/>
  <c r="A3012" i="27168"/>
  <c r="K3012" i="27168"/>
  <c r="A3013" i="27168"/>
  <c r="K3013" i="27168"/>
  <c r="A3014" i="27168"/>
  <c r="K3014" i="27168"/>
  <c r="A3015" i="27168"/>
  <c r="K3015" i="27168"/>
  <c r="A3016" i="27168"/>
  <c r="K3016" i="27168"/>
  <c r="A3017" i="27168"/>
  <c r="K3017" i="27168"/>
  <c r="A3018" i="27168"/>
  <c r="K3018" i="27168"/>
  <c r="A3019" i="27168"/>
  <c r="K3019" i="27168"/>
  <c r="A3020" i="27168"/>
  <c r="K3020" i="27168"/>
  <c r="A3021" i="27168"/>
  <c r="K3021" i="27168"/>
  <c r="A3022" i="27168"/>
  <c r="K3022" i="27168"/>
  <c r="A3023" i="27168"/>
  <c r="K3023" i="27168"/>
  <c r="A3024" i="27168"/>
  <c r="K3024" i="27168"/>
  <c r="A3025" i="27168"/>
  <c r="K3025" i="27168"/>
  <c r="A3026" i="27168"/>
  <c r="K3026" i="27168"/>
  <c r="A3027" i="27168"/>
  <c r="K3027" i="27168"/>
  <c r="A3028" i="27168"/>
  <c r="K3028" i="27168"/>
  <c r="A3029" i="27168"/>
  <c r="K3029" i="27168"/>
  <c r="A3030" i="27168"/>
  <c r="K3030" i="27168"/>
  <c r="A3031" i="27168"/>
  <c r="K3031" i="27168"/>
  <c r="A3032" i="27168"/>
  <c r="K3032" i="27168"/>
  <c r="A3033" i="27168"/>
  <c r="K3033" i="27168"/>
  <c r="A3034" i="27168"/>
  <c r="K3034" i="27168"/>
  <c r="A3035" i="27168"/>
  <c r="K3035" i="27168"/>
  <c r="A3036" i="27168"/>
  <c r="K3036" i="27168"/>
  <c r="A3037" i="27168"/>
  <c r="K3037" i="27168"/>
  <c r="A3038" i="27168"/>
  <c r="K3038" i="27168"/>
  <c r="A3039" i="27168"/>
  <c r="K3039" i="27168"/>
  <c r="A3040" i="27168"/>
  <c r="K3040" i="27168"/>
  <c r="A3041" i="27168"/>
  <c r="K3041" i="27168"/>
  <c r="A3042" i="27168"/>
  <c r="K3042" i="27168"/>
  <c r="A3043" i="27168"/>
  <c r="K3043" i="27168"/>
  <c r="A3044" i="27168"/>
  <c r="K3044" i="27168"/>
  <c r="A3045" i="27168"/>
  <c r="K3045" i="27168"/>
  <c r="A3046" i="27168"/>
  <c r="K3046" i="27168"/>
  <c r="A3047" i="27168"/>
  <c r="K3047" i="27168"/>
  <c r="A3048" i="27168"/>
  <c r="K3048" i="27168"/>
  <c r="A3049" i="27168"/>
  <c r="K3049" i="27168"/>
  <c r="A3050" i="27168"/>
  <c r="K3050" i="27168"/>
  <c r="A3051" i="27168"/>
  <c r="K3051" i="27168"/>
  <c r="A3052" i="27168"/>
  <c r="K3052" i="27168"/>
  <c r="A3053" i="27168"/>
  <c r="K3053" i="27168"/>
  <c r="A3054" i="27168"/>
  <c r="K3054" i="27168"/>
  <c r="A3055" i="27168"/>
  <c r="K3055" i="27168"/>
  <c r="A3056" i="27168"/>
  <c r="K3056" i="27168"/>
  <c r="A3057" i="27168"/>
  <c r="K3057" i="27168"/>
  <c r="A3058" i="27168"/>
  <c r="K3058" i="27168"/>
  <c r="A3059" i="27168"/>
  <c r="K3059" i="27168"/>
  <c r="A3060" i="27168"/>
  <c r="K3060" i="27168"/>
  <c r="A3061" i="27168"/>
  <c r="K3061" i="27168"/>
  <c r="A3062" i="27168"/>
  <c r="K3062" i="27168"/>
  <c r="A3063" i="27168"/>
  <c r="K3063" i="27168"/>
  <c r="A3064" i="27168"/>
  <c r="K3064" i="27168"/>
  <c r="A3065" i="27168"/>
  <c r="K3065" i="27168"/>
  <c r="A3066" i="27168"/>
  <c r="K3066" i="27168"/>
  <c r="A3067" i="27168"/>
  <c r="K3067" i="27168"/>
  <c r="A3068" i="27168"/>
  <c r="K3068" i="27168"/>
  <c r="A3069" i="27168"/>
  <c r="K3069" i="27168"/>
  <c r="A3070" i="27168"/>
  <c r="K3070" i="27168"/>
  <c r="A3071" i="27168"/>
  <c r="K3071" i="27168"/>
  <c r="A3072" i="27168"/>
  <c r="K3072" i="27168"/>
  <c r="A3073" i="27168"/>
  <c r="K3073" i="27168"/>
  <c r="A3074" i="27168"/>
  <c r="K3074" i="27168"/>
  <c r="A3075" i="27168"/>
  <c r="K3075" i="27168"/>
  <c r="A3076" i="27168"/>
  <c r="K3076" i="27168"/>
  <c r="A3077" i="27168"/>
  <c r="K3077" i="27168"/>
  <c r="A3078" i="27168"/>
  <c r="K3078" i="27168"/>
  <c r="A3079" i="27168"/>
  <c r="K3079" i="27168"/>
  <c r="A3080" i="27168"/>
  <c r="K3080" i="27168"/>
  <c r="A3081" i="27168"/>
  <c r="K3081" i="27168"/>
  <c r="A3082" i="27168"/>
  <c r="K3082" i="27168"/>
  <c r="A3083" i="27168"/>
  <c r="K3083" i="27168"/>
  <c r="A3084" i="27168"/>
  <c r="K3084" i="27168"/>
  <c r="A3085" i="27168"/>
  <c r="K3085" i="27168"/>
  <c r="A3086" i="27168"/>
  <c r="K3086" i="27168"/>
  <c r="A3087" i="27168"/>
  <c r="K3087" i="27168"/>
  <c r="A3088" i="27168"/>
  <c r="K3088" i="27168"/>
  <c r="A3089" i="27168"/>
  <c r="K3089" i="27168"/>
  <c r="A3090" i="27168"/>
  <c r="K3090" i="27168"/>
  <c r="A3091" i="27168"/>
  <c r="K3091" i="27168"/>
  <c r="A3092" i="27168"/>
  <c r="K3092" i="27168"/>
  <c r="A3093" i="27168"/>
  <c r="K3093" i="27168"/>
  <c r="A3094" i="27168"/>
  <c r="K3094" i="27168"/>
  <c r="A3095" i="27168"/>
  <c r="K3095" i="27168"/>
  <c r="A3096" i="27168"/>
  <c r="K3096" i="27168"/>
  <c r="A3097" i="27168"/>
  <c r="K3097" i="27168"/>
  <c r="A3098" i="27168"/>
  <c r="K3098" i="27168"/>
  <c r="A3099" i="27168"/>
  <c r="K3099" i="27168"/>
  <c r="A3100" i="27168"/>
  <c r="K3100" i="27168"/>
  <c r="A3101" i="27168"/>
  <c r="K3101" i="27168"/>
  <c r="A3102" i="27168"/>
  <c r="K3102" i="27168"/>
  <c r="A3103" i="27168"/>
  <c r="K3103" i="27168"/>
  <c r="A3104" i="27168"/>
  <c r="K3104" i="27168"/>
  <c r="A3105" i="27168"/>
  <c r="K3105" i="27168"/>
  <c r="A3106" i="27168"/>
  <c r="K3106" i="27168"/>
  <c r="A3107" i="27168"/>
  <c r="K3107" i="27168"/>
  <c r="A3108" i="27168"/>
  <c r="K3108" i="27168"/>
  <c r="A3109" i="27168"/>
  <c r="K3109" i="27168"/>
  <c r="A3110" i="27168"/>
  <c r="K3110" i="27168"/>
  <c r="A3111" i="27168"/>
  <c r="K3111" i="27168"/>
  <c r="A3112" i="27168"/>
  <c r="K3112" i="27168"/>
  <c r="A3113" i="27168"/>
  <c r="K3113" i="27168"/>
  <c r="A3114" i="27168"/>
  <c r="K3114" i="27168"/>
  <c r="A3115" i="27168"/>
  <c r="K3115" i="27168"/>
  <c r="A3116" i="27168"/>
  <c r="K3116" i="27168"/>
  <c r="A3117" i="27168"/>
  <c r="K3117" i="27168"/>
  <c r="A3118" i="27168"/>
  <c r="K3118" i="27168"/>
  <c r="A3119" i="27168"/>
  <c r="K3119" i="27168"/>
  <c r="A3120" i="27168"/>
  <c r="K3120" i="27168"/>
  <c r="A3121" i="27168"/>
  <c r="K3121" i="27168"/>
  <c r="A3122" i="27168"/>
  <c r="K3122" i="27168"/>
  <c r="A3123" i="27168"/>
  <c r="K3123" i="27168"/>
  <c r="A3124" i="27168"/>
  <c r="K3124" i="27168"/>
  <c r="A3125" i="27168"/>
  <c r="K3125" i="27168"/>
  <c r="A3126" i="27168"/>
  <c r="K3126" i="27168"/>
  <c r="A3127" i="27168"/>
  <c r="K3127" i="27168"/>
  <c r="A3128" i="27168"/>
  <c r="K3128" i="27168"/>
  <c r="A3129" i="27168"/>
  <c r="K3129" i="27168"/>
  <c r="A3130" i="27168"/>
  <c r="K3130" i="27168"/>
  <c r="A3131" i="27168"/>
  <c r="K3131" i="27168"/>
  <c r="A3132" i="27168"/>
  <c r="K3132" i="27168"/>
  <c r="A3133" i="27168"/>
  <c r="K3133" i="27168"/>
  <c r="A3134" i="27168"/>
  <c r="K3134" i="27168"/>
  <c r="A3135" i="27168"/>
  <c r="K3135" i="27168"/>
  <c r="A3136" i="27168"/>
  <c r="K3136" i="27168"/>
  <c r="A3137" i="27168"/>
  <c r="K3137" i="27168"/>
  <c r="A3138" i="27168"/>
  <c r="K3138" i="27168"/>
  <c r="A3139" i="27168"/>
  <c r="K3139" i="27168"/>
  <c r="A3140" i="27168"/>
  <c r="K3140" i="27168"/>
  <c r="A3141" i="27168"/>
  <c r="K3141" i="27168"/>
  <c r="A3142" i="27168"/>
  <c r="K3142" i="27168"/>
  <c r="A3143" i="27168"/>
  <c r="K3143" i="27168"/>
  <c r="A3144" i="27168"/>
  <c r="K3144" i="27168"/>
  <c r="A3145" i="27168"/>
  <c r="K3145" i="27168"/>
  <c r="A3146" i="27168"/>
  <c r="K3146" i="27168"/>
  <c r="A3147" i="27168"/>
  <c r="K3147" i="27168"/>
  <c r="A3148" i="27168"/>
  <c r="K3148" i="27168"/>
  <c r="A3149" i="27168"/>
  <c r="K3149" i="27168"/>
  <c r="A3150" i="27168"/>
  <c r="K3150" i="27168"/>
  <c r="A3151" i="27168"/>
  <c r="K3151" i="27168"/>
  <c r="A3152" i="27168"/>
  <c r="K3152" i="27168"/>
  <c r="A3153" i="27168"/>
  <c r="K3153" i="27168"/>
  <c r="A3154" i="27168"/>
  <c r="K3154" i="27168"/>
  <c r="A3155" i="27168"/>
  <c r="K3155" i="27168"/>
  <c r="A3156" i="27168"/>
  <c r="K3156" i="27168"/>
  <c r="A3157" i="27168"/>
  <c r="K3157" i="27168"/>
  <c r="A3158" i="27168"/>
  <c r="K3158" i="27168"/>
  <c r="A3159" i="27168"/>
  <c r="K3159" i="27168"/>
  <c r="A3160" i="27168"/>
  <c r="K3160" i="27168"/>
  <c r="A3161" i="27168"/>
  <c r="K3161" i="27168"/>
  <c r="A3162" i="27168"/>
  <c r="K3162" i="27168"/>
  <c r="A3163" i="27168"/>
  <c r="K3163" i="27168"/>
  <c r="A3164" i="27168"/>
  <c r="K3164" i="27168"/>
  <c r="A3165" i="27168"/>
  <c r="K3165" i="27168"/>
  <c r="A3166" i="27168"/>
  <c r="K3166" i="27168"/>
  <c r="A3167" i="27168"/>
  <c r="K3167" i="27168"/>
  <c r="A3168" i="27168"/>
  <c r="K3168" i="27168"/>
  <c r="A3169" i="27168"/>
  <c r="K3169" i="27168"/>
  <c r="A3170" i="27168"/>
  <c r="K3170" i="27168"/>
  <c r="A3171" i="27168"/>
  <c r="K3171" i="27168"/>
  <c r="A3172" i="27168"/>
  <c r="K3172" i="27168"/>
  <c r="A3173" i="27168"/>
  <c r="K3173" i="27168"/>
  <c r="A3174" i="27168"/>
  <c r="K3174" i="27168"/>
  <c r="A3175" i="27168"/>
  <c r="K3175" i="27168"/>
  <c r="A3176" i="27168"/>
  <c r="K3176" i="27168"/>
  <c r="A3177" i="27168"/>
  <c r="K3177" i="27168"/>
  <c r="A3178" i="27168"/>
  <c r="K3178" i="27168"/>
  <c r="A3179" i="27168"/>
  <c r="K3179" i="27168"/>
  <c r="A3180" i="27168"/>
  <c r="K3180" i="27168"/>
  <c r="A3181" i="27168"/>
  <c r="K3181" i="27168"/>
  <c r="A3182" i="27168"/>
  <c r="K3182" i="27168"/>
  <c r="A3183" i="27168"/>
  <c r="K3183" i="27168"/>
  <c r="A3184" i="27168"/>
  <c r="K3184" i="27168"/>
  <c r="A3185" i="27168"/>
  <c r="K3185" i="27168"/>
  <c r="A3186" i="27168"/>
  <c r="K3186" i="27168"/>
  <c r="A3187" i="27168"/>
  <c r="K3187" i="27168"/>
  <c r="A3188" i="27168"/>
  <c r="K3188" i="27168"/>
  <c r="A3189" i="27168"/>
  <c r="K3189" i="27168"/>
  <c r="A3190" i="27168"/>
  <c r="K3190" i="27168"/>
  <c r="A3191" i="27168"/>
  <c r="K3191" i="27168"/>
  <c r="A3192" i="27168"/>
  <c r="K3192" i="27168"/>
  <c r="A3193" i="27168"/>
  <c r="K3193" i="27168"/>
  <c r="A3194" i="27168"/>
  <c r="K3194" i="27168"/>
  <c r="A3195" i="27168"/>
  <c r="K3195" i="27168"/>
  <c r="A3196" i="27168"/>
  <c r="K3196" i="27168"/>
  <c r="A3197" i="27168"/>
  <c r="K3197" i="27168"/>
  <c r="A3198" i="27168"/>
  <c r="K3198" i="27168"/>
  <c r="A3199" i="27168"/>
  <c r="K3199" i="27168"/>
  <c r="A3200" i="27168"/>
  <c r="K3200" i="27168"/>
  <c r="A3201" i="27168"/>
  <c r="K3201" i="27168"/>
  <c r="A3202" i="27168"/>
  <c r="K3202" i="27168"/>
  <c r="A3203" i="27168"/>
  <c r="K3203" i="27168"/>
  <c r="A3204" i="27168"/>
  <c r="K3204" i="27168"/>
  <c r="A3205" i="27168"/>
  <c r="K3205" i="27168"/>
  <c r="A3206" i="27168"/>
  <c r="K3206" i="27168"/>
  <c r="A3207" i="27168"/>
  <c r="K3207" i="27168"/>
  <c r="A3208" i="27168"/>
  <c r="K3208" i="27168"/>
  <c r="A3209" i="27168"/>
  <c r="K3209" i="27168"/>
  <c r="A3210" i="27168"/>
  <c r="K3210" i="27168"/>
  <c r="A3211" i="27168"/>
  <c r="K3211" i="27168"/>
  <c r="A3212" i="27168"/>
  <c r="K3212" i="27168"/>
  <c r="A3213" i="27168"/>
  <c r="K3213" i="27168"/>
  <c r="A3214" i="27168"/>
  <c r="K3214" i="27168"/>
  <c r="A3215" i="27168"/>
  <c r="K3215" i="27168"/>
  <c r="A3216" i="27168"/>
  <c r="K3216" i="27168"/>
  <c r="A3217" i="27168"/>
  <c r="K3217" i="27168"/>
  <c r="A3218" i="27168"/>
  <c r="K3218" i="27168"/>
  <c r="A3219" i="27168"/>
  <c r="K3219" i="27168"/>
  <c r="A3220" i="27168"/>
  <c r="K3220" i="27168"/>
  <c r="A3221" i="27168"/>
  <c r="K3221" i="27168"/>
  <c r="A3222" i="27168"/>
  <c r="K3222" i="27168"/>
  <c r="A3223" i="27168"/>
  <c r="K3223" i="27168"/>
  <c r="A3224" i="27168"/>
  <c r="K3224" i="27168"/>
  <c r="A3225" i="27168"/>
  <c r="K3225" i="27168"/>
  <c r="A3226" i="27168"/>
  <c r="K3226" i="27168"/>
  <c r="A3227" i="27168"/>
  <c r="K3227" i="27168"/>
  <c r="A3228" i="27168"/>
  <c r="K3228" i="27168"/>
  <c r="A3229" i="27168"/>
  <c r="K3229" i="27168"/>
  <c r="A3230" i="27168"/>
  <c r="K3230" i="27168"/>
  <c r="A3231" i="27168"/>
  <c r="K3231" i="27168"/>
  <c r="A3232" i="27168"/>
  <c r="K3232" i="27168"/>
  <c r="A3233" i="27168"/>
  <c r="K3233" i="27168"/>
  <c r="A3234" i="27168"/>
  <c r="K3234" i="27168"/>
  <c r="A3235" i="27168"/>
  <c r="K3235" i="27168"/>
  <c r="A3236" i="27168"/>
  <c r="K3236" i="27168"/>
  <c r="A3237" i="27168"/>
  <c r="K3237" i="27168"/>
  <c r="A3238" i="27168"/>
  <c r="K3238" i="27168"/>
  <c r="A3239" i="27168"/>
  <c r="K3239" i="27168"/>
  <c r="A3240" i="27168"/>
  <c r="K3240" i="27168"/>
  <c r="A3241" i="27168"/>
  <c r="K3241" i="27168"/>
  <c r="A3242" i="27168"/>
  <c r="K3242" i="27168"/>
  <c r="A3243" i="27168"/>
  <c r="K3243" i="27168"/>
  <c r="A3244" i="27168"/>
  <c r="K3244" i="27168"/>
  <c r="A3245" i="27168"/>
  <c r="K3245" i="27168"/>
  <c r="A3246" i="27168"/>
  <c r="K3246" i="27168"/>
  <c r="A3247" i="27168"/>
  <c r="K3247" i="27168"/>
  <c r="A3248" i="27168"/>
  <c r="K3248" i="27168"/>
  <c r="A3249" i="27168"/>
  <c r="K3249" i="27168"/>
  <c r="A3250" i="27168"/>
  <c r="K3250" i="27168"/>
  <c r="A3251" i="27168"/>
  <c r="K3251" i="27168"/>
  <c r="A3252" i="27168"/>
  <c r="K3252" i="27168"/>
  <c r="A3253" i="27168"/>
  <c r="K3253" i="27168"/>
  <c r="A3254" i="27168"/>
  <c r="K3254" i="27168"/>
  <c r="A3255" i="27168"/>
  <c r="K3255" i="27168"/>
  <c r="A3256" i="27168"/>
  <c r="K3256" i="27168"/>
  <c r="A3257" i="27168"/>
  <c r="K3257" i="27168"/>
  <c r="A3258" i="27168"/>
  <c r="K3258" i="27168"/>
  <c r="A3259" i="27168"/>
  <c r="K3259" i="27168"/>
  <c r="A3260" i="27168"/>
  <c r="K3260" i="27168"/>
  <c r="A3261" i="27168"/>
  <c r="K3261" i="27168"/>
  <c r="A3262" i="27168"/>
  <c r="K3262" i="27168"/>
  <c r="A3263" i="27168"/>
  <c r="K3263" i="27168"/>
  <c r="A3264" i="27168"/>
  <c r="K3264" i="27168"/>
  <c r="A3265" i="27168"/>
  <c r="K3265" i="27168"/>
  <c r="A3266" i="27168"/>
  <c r="K3266" i="27168"/>
  <c r="A3267" i="27168"/>
  <c r="K3267" i="27168"/>
  <c r="A3268" i="27168"/>
  <c r="K3268" i="27168"/>
  <c r="A3269" i="27168"/>
  <c r="K3269" i="27168"/>
  <c r="A3270" i="27168"/>
  <c r="K3270" i="27168"/>
  <c r="A3271" i="27168"/>
  <c r="K3271" i="27168"/>
  <c r="A3272" i="27168"/>
  <c r="K3272" i="27168"/>
  <c r="A3273" i="27168"/>
  <c r="K3273" i="27168"/>
  <c r="A3274" i="27168"/>
  <c r="K3274" i="27168"/>
  <c r="A3275" i="27168"/>
  <c r="K3275" i="27168"/>
  <c r="A3276" i="27168"/>
  <c r="K3276" i="27168"/>
  <c r="A3277" i="27168"/>
  <c r="K3277" i="27168"/>
  <c r="A3278" i="27168"/>
  <c r="K3278" i="27168"/>
  <c r="A3279" i="27168"/>
  <c r="K3279" i="27168"/>
  <c r="A3280" i="27168"/>
  <c r="K3280" i="27168"/>
  <c r="A3281" i="27168"/>
  <c r="K3281" i="27168"/>
  <c r="A3282" i="27168"/>
  <c r="K3282" i="27168"/>
  <c r="A3283" i="27168"/>
  <c r="K3283" i="27168"/>
  <c r="A3284" i="27168"/>
  <c r="K3284" i="27168"/>
  <c r="A3285" i="27168"/>
  <c r="K3285" i="27168"/>
  <c r="A3286" i="27168"/>
  <c r="K3286" i="27168"/>
  <c r="A3287" i="27168"/>
  <c r="K3287" i="27168"/>
  <c r="A3288" i="27168"/>
  <c r="K3288" i="27168"/>
  <c r="A3289" i="27168"/>
  <c r="K3289" i="27168"/>
  <c r="A3290" i="27168"/>
  <c r="K3290" i="27168"/>
  <c r="A3291" i="27168"/>
  <c r="K3291" i="27168"/>
  <c r="A3292" i="27168"/>
  <c r="K3292" i="27168"/>
  <c r="A3293" i="27168"/>
  <c r="K3293" i="27168"/>
  <c r="A3294" i="27168"/>
  <c r="K3294" i="27168"/>
  <c r="A3295" i="27168"/>
  <c r="K3295" i="27168"/>
  <c r="A3296" i="27168"/>
  <c r="K3296" i="27168"/>
  <c r="A3297" i="27168"/>
  <c r="K3297" i="27168"/>
  <c r="A3298" i="27168"/>
  <c r="K3298" i="27168"/>
  <c r="A3299" i="27168"/>
  <c r="K3299" i="27168"/>
  <c r="A3300" i="27168"/>
  <c r="K3300" i="27168"/>
  <c r="A3301" i="27168"/>
  <c r="K3301" i="27168"/>
  <c r="A3302" i="27168"/>
  <c r="K3302" i="27168"/>
  <c r="A3303" i="27168"/>
  <c r="K3303" i="27168"/>
  <c r="A3304" i="27168"/>
  <c r="K3304" i="27168"/>
  <c r="A3305" i="27168"/>
  <c r="K3305" i="27168"/>
  <c r="A3306" i="27168"/>
  <c r="K3306" i="27168"/>
  <c r="A3307" i="27168"/>
  <c r="K3307" i="27168"/>
  <c r="A3308" i="27168"/>
  <c r="K3308" i="27168"/>
  <c r="A3309" i="27168"/>
  <c r="K3309" i="27168"/>
  <c r="A3310" i="27168"/>
  <c r="K3310" i="27168"/>
  <c r="A3311" i="27168"/>
  <c r="K3311" i="27168"/>
  <c r="A3312" i="27168"/>
  <c r="K3312" i="27168"/>
  <c r="A3313" i="27168"/>
  <c r="K3313" i="27168"/>
  <c r="A3314" i="27168"/>
  <c r="K3314" i="27168"/>
  <c r="A3315" i="27168"/>
  <c r="K3315" i="27168"/>
  <c r="A3316" i="27168"/>
  <c r="K3316" i="27168"/>
  <c r="A3317" i="27168"/>
  <c r="K3317" i="27168"/>
  <c r="A3318" i="27168"/>
  <c r="K3318" i="27168"/>
  <c r="A3319" i="27168"/>
  <c r="K3319" i="27168"/>
  <c r="A3320" i="27168"/>
  <c r="K3320" i="27168"/>
  <c r="A3321" i="27168"/>
  <c r="K3321" i="27168"/>
  <c r="A3322" i="27168"/>
  <c r="K3322" i="27168"/>
  <c r="A3323" i="27168"/>
  <c r="K3323" i="27168"/>
  <c r="A3324" i="27168"/>
  <c r="K3324" i="27168"/>
  <c r="A3325" i="27168"/>
  <c r="K3325" i="27168"/>
  <c r="A3326" i="27168"/>
  <c r="K3326" i="27168"/>
  <c r="A3327" i="27168"/>
  <c r="K3327" i="27168"/>
  <c r="A3328" i="27168"/>
  <c r="K3328" i="27168"/>
  <c r="A3329" i="27168"/>
  <c r="K3329" i="27168"/>
  <c r="A3330" i="27168"/>
  <c r="K3330" i="27168"/>
  <c r="A3331" i="27168"/>
  <c r="K3331" i="27168"/>
  <c r="A3332" i="27168"/>
  <c r="K3332" i="27168"/>
  <c r="A3333" i="27168"/>
  <c r="K3333" i="27168"/>
  <c r="A3334" i="27168"/>
  <c r="K3334" i="27168"/>
  <c r="A3335" i="27168"/>
  <c r="K3335" i="27168"/>
  <c r="A3336" i="27168"/>
  <c r="K3336" i="27168"/>
  <c r="A3337" i="27168"/>
  <c r="K3337" i="27168"/>
  <c r="A3338" i="27168"/>
  <c r="K3338" i="27168"/>
  <c r="A3339" i="27168"/>
  <c r="K3339" i="27168"/>
  <c r="A3340" i="27168"/>
  <c r="K3340" i="27168"/>
  <c r="A3341" i="27168"/>
  <c r="K3341" i="27168"/>
  <c r="A3342" i="27168"/>
  <c r="K3342" i="27168"/>
  <c r="A3343" i="27168"/>
  <c r="K3343" i="27168"/>
  <c r="A3344" i="27168"/>
  <c r="K3344" i="27168"/>
  <c r="A3345" i="27168"/>
  <c r="K3345" i="27168"/>
  <c r="A3346" i="27168"/>
  <c r="K3346" i="27168"/>
  <c r="A3347" i="27168"/>
  <c r="K3347" i="27168"/>
  <c r="A3348" i="27168"/>
  <c r="K3348" i="27168"/>
  <c r="A3349" i="27168"/>
  <c r="K3349" i="27168"/>
  <c r="A3350" i="27168"/>
  <c r="K3350" i="27168"/>
  <c r="A3351" i="27168"/>
  <c r="K3351" i="27168"/>
  <c r="A3352" i="27168"/>
  <c r="K3352" i="27168"/>
  <c r="A3353" i="27168"/>
  <c r="K3353" i="27168"/>
  <c r="A3354" i="27168"/>
  <c r="K3354" i="27168"/>
  <c r="A3355" i="27168"/>
  <c r="K3355" i="27168"/>
  <c r="A3356" i="27168"/>
  <c r="K3356" i="27168"/>
  <c r="A3357" i="27168"/>
  <c r="K3357" i="27168"/>
  <c r="A3358" i="27168"/>
  <c r="K3358" i="27168"/>
  <c r="A3359" i="27168"/>
  <c r="K3359" i="27168"/>
  <c r="A3360" i="27168"/>
  <c r="K3360" i="27168"/>
  <c r="A3361" i="27168"/>
  <c r="K3361" i="27168"/>
  <c r="A3362" i="27168"/>
  <c r="K3362" i="27168"/>
  <c r="A3363" i="27168"/>
  <c r="K3363" i="27168"/>
  <c r="A3364" i="27168"/>
  <c r="K3364" i="27168"/>
  <c r="A3365" i="27168"/>
  <c r="K3365" i="27168"/>
  <c r="A3366" i="27168"/>
  <c r="K3366" i="27168"/>
  <c r="A3367" i="27168"/>
  <c r="K3367" i="27168"/>
  <c r="A3368" i="27168"/>
  <c r="K3368" i="27168"/>
  <c r="A3369" i="27168"/>
  <c r="K3369" i="27168"/>
  <c r="A3370" i="27168"/>
  <c r="K3370" i="27168"/>
  <c r="A3371" i="27168"/>
  <c r="K3371" i="27168"/>
  <c r="A3372" i="27168"/>
  <c r="K3372" i="27168"/>
  <c r="A3373" i="27168"/>
  <c r="K3373" i="27168"/>
  <c r="A3374" i="27168"/>
  <c r="K3374" i="27168"/>
  <c r="A3375" i="27168"/>
  <c r="K3375" i="27168"/>
  <c r="A3376" i="27168"/>
  <c r="K3376" i="27168"/>
  <c r="A3377" i="27168"/>
  <c r="K3377" i="27168"/>
  <c r="A3378" i="27168"/>
  <c r="K3378" i="27168"/>
  <c r="A3379" i="27168"/>
  <c r="K3379" i="27168"/>
  <c r="A3380" i="27168"/>
  <c r="K3380" i="27168"/>
  <c r="A3381" i="27168"/>
  <c r="K3381" i="27168"/>
  <c r="A3382" i="27168"/>
  <c r="K3382" i="27168"/>
  <c r="A3383" i="27168"/>
  <c r="K3383" i="27168"/>
  <c r="A3384" i="27168"/>
  <c r="K3384" i="27168"/>
  <c r="A3385" i="27168"/>
  <c r="K3385" i="27168"/>
  <c r="A3386" i="27168"/>
  <c r="K3386" i="27168"/>
  <c r="A3387" i="27168"/>
  <c r="K3387" i="27168"/>
  <c r="A3388" i="27168"/>
  <c r="K3388" i="27168"/>
  <c r="A3389" i="27168"/>
  <c r="K3389" i="27168"/>
  <c r="A3390" i="27168"/>
  <c r="K3390" i="27168"/>
  <c r="A3391" i="27168"/>
  <c r="K3391" i="27168"/>
  <c r="A3392" i="27168"/>
  <c r="K3392" i="27168"/>
  <c r="A3393" i="27168"/>
  <c r="K3393" i="27168"/>
  <c r="A3394" i="27168"/>
  <c r="K3394" i="27168"/>
  <c r="A3395" i="27168"/>
  <c r="K3395" i="27168"/>
  <c r="A3396" i="27168"/>
  <c r="K3396" i="27168"/>
  <c r="A3397" i="27168"/>
  <c r="K3397" i="27168"/>
  <c r="A3398" i="27168"/>
  <c r="K3398" i="27168"/>
  <c r="A3399" i="27168"/>
  <c r="K3399" i="27168"/>
  <c r="A3400" i="27168"/>
  <c r="K3400" i="27168"/>
  <c r="A3401" i="27168"/>
  <c r="K3401" i="27168"/>
  <c r="A3402" i="27168"/>
  <c r="K3402" i="27168"/>
  <c r="A3403" i="27168"/>
  <c r="K3403" i="27168"/>
  <c r="A3404" i="27168"/>
  <c r="K3404" i="27168"/>
  <c r="A3405" i="27168"/>
  <c r="K3405" i="27168"/>
  <c r="A3406" i="27168"/>
  <c r="K3406" i="27168"/>
  <c r="A3407" i="27168"/>
  <c r="K3407" i="27168"/>
  <c r="A3408" i="27168"/>
  <c r="K3408" i="27168"/>
  <c r="A3409" i="27168"/>
  <c r="K3409" i="27168"/>
  <c r="A3410" i="27168"/>
  <c r="K3410" i="27168"/>
  <c r="A3411" i="27168"/>
  <c r="K3411" i="27168"/>
  <c r="A3412" i="27168"/>
  <c r="K3412" i="27168"/>
  <c r="A3413" i="27168"/>
  <c r="K3413" i="27168"/>
  <c r="A3414" i="27168"/>
  <c r="K3414" i="27168"/>
  <c r="A3415" i="27168"/>
  <c r="K3415" i="27168"/>
  <c r="A3416" i="27168"/>
  <c r="K3416" i="27168"/>
  <c r="A3417" i="27168"/>
  <c r="K3417" i="27168"/>
  <c r="A3418" i="27168"/>
  <c r="K3418" i="27168"/>
  <c r="A3419" i="27168"/>
  <c r="K3419" i="27168"/>
  <c r="A3420" i="27168"/>
  <c r="K3420" i="27168"/>
  <c r="A3421" i="27168"/>
  <c r="K3421" i="27168"/>
  <c r="A3422" i="27168"/>
  <c r="K3422" i="27168"/>
  <c r="A3423" i="27168"/>
  <c r="K3423" i="27168"/>
  <c r="A3424" i="27168"/>
  <c r="K3424" i="27168"/>
  <c r="A3425" i="27168"/>
  <c r="K3425" i="27168"/>
  <c r="A3426" i="27168"/>
  <c r="K3426" i="27168"/>
  <c r="A3427" i="27168"/>
  <c r="K3427" i="27168"/>
  <c r="A3428" i="27168"/>
  <c r="K3428" i="27168"/>
  <c r="A3429" i="27168"/>
  <c r="K3429" i="27168"/>
  <c r="A3430" i="27168"/>
  <c r="K3430" i="27168"/>
  <c r="A3431" i="27168"/>
  <c r="K3431" i="27168"/>
  <c r="A3432" i="27168"/>
  <c r="K3432" i="27168"/>
  <c r="A3433" i="27168"/>
  <c r="K3433" i="27168"/>
  <c r="A3434" i="27168"/>
  <c r="K3434" i="27168"/>
  <c r="A3435" i="27168"/>
  <c r="K3435" i="27168"/>
  <c r="A3436" i="27168"/>
  <c r="K3436" i="27168"/>
  <c r="A3437" i="27168"/>
  <c r="K3437" i="27168"/>
  <c r="A3438" i="27168"/>
  <c r="K3438" i="27168"/>
  <c r="A3439" i="27168"/>
  <c r="K3439" i="27168"/>
  <c r="A3440" i="27168"/>
  <c r="K3440" i="27168"/>
  <c r="A3441" i="27168"/>
  <c r="K3441" i="27168"/>
  <c r="A3442" i="27168"/>
  <c r="K3442" i="27168"/>
  <c r="A3443" i="27168"/>
  <c r="K3443" i="27168"/>
  <c r="A3444" i="27168"/>
  <c r="K3444" i="27168"/>
  <c r="A3445" i="27168"/>
  <c r="K3445" i="27168"/>
  <c r="A3446" i="27168"/>
  <c r="K3446" i="27168"/>
  <c r="A3447" i="27168"/>
  <c r="K3447" i="27168"/>
  <c r="A3448" i="27168"/>
  <c r="K3448" i="27168"/>
  <c r="A3449" i="27168"/>
  <c r="K3449" i="27168"/>
  <c r="A3450" i="27168"/>
  <c r="K3450" i="27168"/>
  <c r="A3451" i="27168"/>
  <c r="K3451" i="27168"/>
  <c r="A3452" i="27168"/>
  <c r="K3452" i="27168"/>
  <c r="A3453" i="27168"/>
  <c r="K3453" i="27168"/>
  <c r="A3454" i="27168"/>
  <c r="K3454" i="27168"/>
  <c r="A3455" i="27168"/>
  <c r="K3455" i="27168"/>
  <c r="A3456" i="27168"/>
  <c r="K3456" i="27168"/>
  <c r="A3457" i="27168"/>
  <c r="K3457" i="27168"/>
  <c r="A3458" i="27168"/>
  <c r="K3458" i="27168"/>
  <c r="A3459" i="27168"/>
  <c r="K3459" i="27168"/>
  <c r="A3460" i="27168"/>
  <c r="K3460" i="27168"/>
  <c r="A3461" i="27168"/>
  <c r="K3461" i="27168"/>
  <c r="A3462" i="27168"/>
  <c r="K3462" i="27168"/>
  <c r="A3463" i="27168"/>
  <c r="K3463" i="27168"/>
  <c r="A3464" i="27168"/>
  <c r="K3464" i="27168"/>
  <c r="A3465" i="27168"/>
  <c r="K3465" i="27168"/>
  <c r="A3466" i="27168"/>
  <c r="K3466" i="27168"/>
  <c r="A3467" i="27168"/>
  <c r="K3467" i="27168"/>
  <c r="A3468" i="27168"/>
  <c r="K3468" i="27168"/>
  <c r="A3469" i="27168"/>
  <c r="K3469" i="27168"/>
  <c r="A3470" i="27168"/>
  <c r="K3470" i="27168"/>
  <c r="A3471" i="27168"/>
  <c r="K3471" i="27168"/>
  <c r="A3472" i="27168"/>
  <c r="K3472" i="27168"/>
  <c r="A3473" i="27168"/>
  <c r="K3473" i="27168"/>
  <c r="A3474" i="27168"/>
  <c r="K3474" i="27168"/>
  <c r="A3475" i="27168"/>
  <c r="K3475" i="27168"/>
  <c r="A3476" i="27168"/>
  <c r="K3476" i="27168"/>
  <c r="A3477" i="27168"/>
  <c r="K3477" i="27168"/>
  <c r="A3478" i="27168"/>
  <c r="K3478" i="27168"/>
  <c r="A3479" i="27168"/>
  <c r="K3479" i="27168"/>
  <c r="A3480" i="27168"/>
  <c r="K3480" i="27168"/>
  <c r="A3481" i="27168"/>
  <c r="K3481" i="27168"/>
  <c r="A3482" i="27168"/>
  <c r="K3482" i="27168"/>
  <c r="A3483" i="27168"/>
  <c r="K3483" i="27168"/>
  <c r="A3484" i="27168"/>
  <c r="K3484" i="27168"/>
  <c r="A3485" i="27168"/>
  <c r="K3485" i="27168"/>
  <c r="A3486" i="27168"/>
  <c r="K3486" i="27168"/>
  <c r="A3487" i="27168"/>
  <c r="K3487" i="27168"/>
  <c r="A3488" i="27168"/>
  <c r="K3488" i="27168"/>
  <c r="A3489" i="27168"/>
  <c r="K3489" i="27168"/>
  <c r="A3490" i="27168"/>
  <c r="K3490" i="27168"/>
  <c r="A3491" i="27168"/>
  <c r="K3491" i="27168"/>
  <c r="A3492" i="27168"/>
  <c r="K3492" i="27168"/>
  <c r="A3493" i="27168"/>
  <c r="K3493" i="27168"/>
  <c r="A3494" i="27168"/>
  <c r="K3494" i="27168"/>
  <c r="A3495" i="27168"/>
  <c r="K3495" i="27168"/>
  <c r="A3496" i="27168"/>
  <c r="K3496" i="27168"/>
  <c r="A3497" i="27168"/>
  <c r="K3497" i="27168"/>
  <c r="A3498" i="27168"/>
  <c r="K3498" i="27168"/>
  <c r="A3499" i="27168"/>
  <c r="K3499" i="27168"/>
  <c r="A3500" i="27168"/>
  <c r="K3500" i="27168"/>
  <c r="A3501" i="27168"/>
  <c r="K3501" i="27168"/>
  <c r="A3502" i="27168"/>
  <c r="K3502" i="27168"/>
  <c r="A3503" i="27168"/>
  <c r="K3503" i="27168"/>
  <c r="A3504" i="27168"/>
  <c r="K3504" i="27168"/>
  <c r="A3505" i="27168"/>
  <c r="K3505" i="27168"/>
  <c r="A3506" i="27168"/>
  <c r="K3506" i="27168"/>
  <c r="A3507" i="27168"/>
  <c r="K3507" i="27168"/>
  <c r="A3508" i="27168"/>
  <c r="K3508" i="27168"/>
  <c r="A3509" i="27168"/>
  <c r="K3509" i="27168"/>
  <c r="A3510" i="27168"/>
  <c r="K3510" i="27168"/>
  <c r="A3511" i="27168"/>
  <c r="K3511" i="27168"/>
  <c r="A3512" i="27168"/>
  <c r="K3512" i="27168"/>
  <c r="A3513" i="27168"/>
  <c r="K3513" i="27168"/>
  <c r="A3514" i="27168"/>
  <c r="K3514" i="27168"/>
  <c r="A3515" i="27168"/>
  <c r="K3515" i="27168"/>
  <c r="A3516" i="27168"/>
  <c r="K3516" i="27168"/>
  <c r="A3517" i="27168"/>
  <c r="K3517" i="27168"/>
  <c r="A3518" i="27168"/>
  <c r="K3518" i="27168"/>
  <c r="A3519" i="27168"/>
  <c r="K3519" i="27168"/>
  <c r="A3520" i="27168"/>
  <c r="K3520" i="27168"/>
  <c r="A3521" i="27168"/>
  <c r="K3521" i="27168"/>
  <c r="A3522" i="27168"/>
  <c r="K3522" i="27168"/>
  <c r="A3523" i="27168"/>
  <c r="K3523" i="27168"/>
  <c r="A3524" i="27168"/>
  <c r="K3524" i="27168"/>
  <c r="A3525" i="27168"/>
  <c r="K3525" i="27168"/>
  <c r="A3526" i="27168"/>
  <c r="K3526" i="27168"/>
  <c r="A3527" i="27168"/>
  <c r="K3527" i="27168"/>
  <c r="A3528" i="27168"/>
  <c r="K3528" i="27168"/>
  <c r="A3529" i="27168"/>
  <c r="K3529" i="27168"/>
  <c r="A3530" i="27168"/>
  <c r="K3530" i="27168"/>
  <c r="A3531" i="27168"/>
  <c r="K3531" i="27168"/>
  <c r="A3532" i="27168"/>
  <c r="K3532" i="27168"/>
  <c r="A3533" i="27168"/>
  <c r="K3533" i="27168"/>
  <c r="A3534" i="27168"/>
  <c r="K3534" i="27168"/>
  <c r="A3535" i="27168"/>
  <c r="K3535" i="27168"/>
  <c r="A3536" i="27168"/>
  <c r="K3536" i="27168"/>
  <c r="A3537" i="27168"/>
  <c r="K3537" i="27168"/>
  <c r="A3538" i="27168"/>
  <c r="K3538" i="27168"/>
  <c r="A3539" i="27168"/>
  <c r="K3539" i="27168"/>
  <c r="A3540" i="27168"/>
  <c r="K3540" i="27168"/>
  <c r="A3541" i="27168"/>
  <c r="K3541" i="27168"/>
  <c r="A3542" i="27168"/>
  <c r="K3542" i="27168"/>
  <c r="A3543" i="27168"/>
  <c r="K3543" i="27168"/>
  <c r="A3544" i="27168"/>
  <c r="K3544" i="27168"/>
  <c r="A3545" i="27168"/>
  <c r="K3545" i="27168"/>
  <c r="A3546" i="27168"/>
  <c r="K3546" i="27168"/>
  <c r="A3547" i="27168"/>
  <c r="K3547" i="27168"/>
  <c r="A3548" i="27168"/>
  <c r="K3548" i="27168"/>
  <c r="A3549" i="27168"/>
  <c r="K3549" i="27168"/>
  <c r="A3550" i="27168"/>
  <c r="K3550" i="27168"/>
  <c r="A3551" i="27168"/>
  <c r="K3551" i="27168"/>
  <c r="A3552" i="27168"/>
  <c r="K3552" i="27168"/>
  <c r="A3553" i="27168"/>
  <c r="K3553" i="27168"/>
  <c r="A3554" i="27168"/>
  <c r="K3554" i="27168"/>
  <c r="A3555" i="27168"/>
  <c r="K3555" i="27168"/>
  <c r="A3556" i="27168"/>
  <c r="K3556" i="27168"/>
  <c r="A3557" i="27168"/>
  <c r="K3557" i="27168"/>
  <c r="A3558" i="27168"/>
  <c r="K3558" i="27168"/>
  <c r="A3559" i="27168"/>
  <c r="K3559" i="27168"/>
  <c r="A3560" i="27168"/>
  <c r="K3560" i="27168"/>
  <c r="A3561" i="27168"/>
  <c r="K3561" i="27168"/>
  <c r="A3562" i="27168"/>
  <c r="K3562" i="27168"/>
  <c r="A3563" i="27168"/>
  <c r="K3563" i="27168"/>
  <c r="A3564" i="27168"/>
  <c r="K3564" i="27168"/>
  <c r="A3565" i="27168"/>
  <c r="K3565" i="27168"/>
  <c r="A3566" i="27168"/>
  <c r="K3566" i="27168"/>
  <c r="A3567" i="27168"/>
  <c r="K3567" i="27168"/>
  <c r="A3568" i="27168"/>
  <c r="K3568" i="27168"/>
  <c r="A3569" i="27168"/>
  <c r="K3569" i="27168"/>
  <c r="A3570" i="27168"/>
  <c r="K3570" i="27168"/>
  <c r="A3571" i="27168"/>
  <c r="K3571" i="27168"/>
  <c r="A3572" i="27168"/>
  <c r="K3572" i="27168"/>
  <c r="A3573" i="27168"/>
  <c r="K3573" i="27168"/>
  <c r="A3574" i="27168"/>
  <c r="K3574" i="27168"/>
  <c r="A3575" i="27168"/>
  <c r="K3575" i="27168"/>
  <c r="A3576" i="27168"/>
  <c r="K3576" i="27168"/>
  <c r="A3577" i="27168"/>
  <c r="K3577" i="27168"/>
  <c r="A3578" i="27168"/>
  <c r="K3578" i="27168"/>
  <c r="A3579" i="27168"/>
  <c r="K3579" i="27168"/>
  <c r="A3580" i="27168"/>
  <c r="K3580" i="27168"/>
  <c r="A3581" i="27168"/>
  <c r="K3581" i="27168"/>
  <c r="A3582" i="27168"/>
  <c r="K3582" i="27168"/>
  <c r="A3583" i="27168"/>
  <c r="K3583" i="27168"/>
  <c r="A3584" i="27168"/>
  <c r="K3584" i="27168"/>
  <c r="A3585" i="27168"/>
  <c r="K3585" i="27168"/>
  <c r="A3586" i="27168"/>
  <c r="K3586" i="27168"/>
  <c r="A3587" i="27168"/>
  <c r="K3587" i="27168"/>
  <c r="A3588" i="27168"/>
  <c r="K3588" i="27168"/>
  <c r="A3589" i="27168"/>
  <c r="K3589" i="27168"/>
  <c r="A3590" i="27168"/>
  <c r="K3590" i="27168"/>
  <c r="A3591" i="27168"/>
  <c r="K3591" i="27168"/>
  <c r="A3592" i="27168"/>
  <c r="K3592" i="27168"/>
  <c r="A3593" i="27168"/>
  <c r="K3593" i="27168"/>
  <c r="A3594" i="27168"/>
  <c r="K3594" i="27168"/>
  <c r="A3595" i="27168"/>
  <c r="K3595" i="27168"/>
  <c r="A3596" i="27168"/>
  <c r="K3596" i="27168"/>
  <c r="A3597" i="27168"/>
  <c r="K3597" i="27168"/>
  <c r="A3598" i="27168"/>
  <c r="K3598" i="27168"/>
  <c r="A3599" i="27168"/>
  <c r="K3599" i="27168"/>
  <c r="A3600" i="27168"/>
  <c r="K3600" i="27168"/>
  <c r="A3601" i="27168"/>
  <c r="K3601" i="27168"/>
  <c r="A3602" i="27168"/>
  <c r="K3602" i="27168"/>
  <c r="A3603" i="27168"/>
  <c r="K3603" i="27168"/>
  <c r="A3604" i="27168"/>
  <c r="K3604" i="27168"/>
  <c r="A3605" i="27168"/>
  <c r="K3605" i="27168"/>
  <c r="A3606" i="27168"/>
  <c r="K3606" i="27168"/>
  <c r="A3607" i="27168"/>
  <c r="K3607" i="27168"/>
  <c r="A3608" i="27168"/>
  <c r="K3608" i="27168"/>
  <c r="A3609" i="27168"/>
  <c r="K3609" i="27168"/>
  <c r="A3610" i="27168"/>
  <c r="K3610" i="27168"/>
  <c r="A3611" i="27168"/>
  <c r="K3611" i="27168"/>
  <c r="A3612" i="27168"/>
  <c r="K3612" i="27168"/>
  <c r="A3613" i="27168"/>
  <c r="K3613" i="27168"/>
  <c r="A3614" i="27168"/>
  <c r="K3614" i="27168"/>
  <c r="A3615" i="27168"/>
  <c r="K3615" i="27168"/>
  <c r="A3616" i="27168"/>
  <c r="K3616" i="27168"/>
  <c r="A3617" i="27168"/>
  <c r="K3617" i="27168"/>
  <c r="A3618" i="27168"/>
  <c r="K3618" i="27168"/>
  <c r="A3619" i="27168"/>
  <c r="K3619" i="27168"/>
  <c r="A3620" i="27168"/>
  <c r="K3620" i="27168"/>
  <c r="A3621" i="27168"/>
  <c r="K3621" i="27168"/>
  <c r="A3622" i="27168"/>
  <c r="K3622" i="27168"/>
  <c r="A3623" i="27168"/>
  <c r="K3623" i="27168"/>
  <c r="A3624" i="27168"/>
  <c r="K3624" i="27168"/>
  <c r="A3625" i="27168"/>
  <c r="K3625" i="27168"/>
  <c r="A3626" i="27168"/>
  <c r="K3626" i="27168"/>
  <c r="A3627" i="27168"/>
  <c r="K3627" i="27168"/>
  <c r="A3628" i="27168"/>
  <c r="K3628" i="27168"/>
  <c r="A3629" i="27168"/>
  <c r="K3629" i="27168"/>
  <c r="A3630" i="27168"/>
  <c r="K3630" i="27168"/>
  <c r="A3631" i="27168"/>
  <c r="K3631" i="27168"/>
  <c r="A3632" i="27168"/>
  <c r="K3632" i="27168"/>
  <c r="A3633" i="27168"/>
  <c r="K3633" i="27168"/>
  <c r="A3634" i="27168"/>
  <c r="K3634" i="27168"/>
  <c r="A3635" i="27168"/>
  <c r="K3635" i="27168"/>
  <c r="A3636" i="27168"/>
  <c r="K3636" i="27168"/>
  <c r="A3637" i="27168"/>
  <c r="K3637" i="27168"/>
  <c r="A3638" i="27168"/>
  <c r="K3638" i="27168"/>
  <c r="A3639" i="27168"/>
  <c r="K3639" i="27168"/>
  <c r="A3640" i="27168"/>
  <c r="K3640" i="27168"/>
  <c r="A3641" i="27168"/>
  <c r="K3641" i="27168"/>
  <c r="A3642" i="27168"/>
  <c r="K3642" i="27168"/>
  <c r="A3643" i="27168"/>
  <c r="K3643" i="27168"/>
  <c r="A3644" i="27168"/>
  <c r="K3644" i="27168"/>
  <c r="A3645" i="27168"/>
  <c r="K3645" i="27168"/>
  <c r="A3646" i="27168"/>
  <c r="K3646" i="27168"/>
  <c r="A3647" i="27168"/>
  <c r="K3647" i="27168"/>
  <c r="A3648" i="27168"/>
  <c r="K3648" i="27168"/>
  <c r="A3649" i="27168"/>
  <c r="K3649" i="27168"/>
  <c r="A3650" i="27168"/>
  <c r="K3650" i="27168"/>
  <c r="A3651" i="27168"/>
  <c r="K3651" i="27168"/>
  <c r="A3652" i="27168"/>
  <c r="K3652" i="27168"/>
  <c r="A3653" i="27168"/>
  <c r="K3653" i="27168"/>
  <c r="A3654" i="27168"/>
  <c r="K3654" i="27168"/>
  <c r="A3655" i="27168"/>
  <c r="K3655" i="27168"/>
  <c r="A3656" i="27168"/>
  <c r="K3656" i="27168"/>
  <c r="A3657" i="27168"/>
  <c r="K3657" i="27168"/>
  <c r="A3658" i="27168"/>
  <c r="K3658" i="27168"/>
  <c r="A3659" i="27168"/>
  <c r="K3659" i="27168"/>
  <c r="A3660" i="27168"/>
  <c r="K3660" i="27168"/>
  <c r="A3661" i="27168"/>
  <c r="K3661" i="27168"/>
  <c r="A3662" i="27168"/>
  <c r="K3662" i="27168"/>
  <c r="A3663" i="27168"/>
  <c r="K3663" i="27168"/>
  <c r="A3664" i="27168"/>
  <c r="K3664" i="27168"/>
  <c r="A3665" i="27168"/>
  <c r="K3665" i="27168"/>
  <c r="A3666" i="27168"/>
  <c r="K3666" i="27168"/>
  <c r="A3667" i="27168"/>
  <c r="K3667" i="27168"/>
  <c r="A3668" i="27168"/>
  <c r="K3668" i="27168"/>
  <c r="A3669" i="27168"/>
  <c r="K3669" i="27168"/>
  <c r="A3670" i="27168"/>
  <c r="K3670" i="27168"/>
  <c r="A3671" i="27168"/>
  <c r="K3671" i="27168"/>
  <c r="A3672" i="27168"/>
  <c r="K3672" i="27168"/>
  <c r="A3673" i="27168"/>
  <c r="K3673" i="27168"/>
  <c r="A3674" i="27168"/>
  <c r="K3674" i="27168"/>
  <c r="A3675" i="27168"/>
  <c r="K3675" i="27168"/>
  <c r="A3676" i="27168"/>
  <c r="K3676" i="27168"/>
  <c r="A3677" i="27168"/>
  <c r="K3677" i="27168"/>
  <c r="A3678" i="27168"/>
  <c r="K3678" i="27168"/>
  <c r="A3679" i="27168"/>
  <c r="K3679" i="27168"/>
  <c r="A3680" i="27168"/>
  <c r="K3680" i="27168"/>
  <c r="A3681" i="27168"/>
  <c r="K3681" i="27168"/>
  <c r="A3682" i="27168"/>
  <c r="K3682" i="27168"/>
  <c r="A3683" i="27168"/>
  <c r="K3683" i="27168"/>
  <c r="A3684" i="27168"/>
  <c r="K3684" i="27168"/>
  <c r="A3685" i="27168"/>
  <c r="K3685" i="27168"/>
  <c r="A3686" i="27168"/>
  <c r="K3686" i="27168"/>
  <c r="A3687" i="27168"/>
  <c r="K3687" i="27168"/>
  <c r="A3688" i="27168"/>
  <c r="K3688" i="27168"/>
  <c r="A3689" i="27168"/>
  <c r="K3689" i="27168"/>
  <c r="A3690" i="27168"/>
  <c r="K3690" i="27168"/>
  <c r="A3691" i="27168"/>
  <c r="K3691" i="27168"/>
  <c r="A3692" i="27168"/>
  <c r="K3692" i="27168"/>
  <c r="A3693" i="27168"/>
  <c r="K3693" i="27168"/>
  <c r="A3694" i="27168"/>
  <c r="K3694" i="27168"/>
  <c r="A3695" i="27168"/>
  <c r="K3695" i="27168"/>
  <c r="A3696" i="27168"/>
  <c r="K3696" i="27168"/>
  <c r="A3697" i="27168"/>
  <c r="K3697" i="27168"/>
  <c r="A3698" i="27168"/>
  <c r="K3698" i="27168"/>
  <c r="A3699" i="27168"/>
  <c r="K3699" i="27168"/>
  <c r="A3700" i="27168"/>
  <c r="K3700" i="27168"/>
  <c r="A3701" i="27168"/>
  <c r="K3701" i="27168"/>
  <c r="A3702" i="27168"/>
  <c r="K3702" i="27168"/>
  <c r="A3703" i="27168"/>
  <c r="K3703" i="27168"/>
  <c r="A3704" i="27168"/>
  <c r="K3704" i="27168"/>
  <c r="A3705" i="27168"/>
  <c r="K3705" i="27168"/>
  <c r="A3706" i="27168"/>
  <c r="K3706" i="27168"/>
  <c r="A3707" i="27168"/>
  <c r="K3707" i="27168"/>
  <c r="A3708" i="27168"/>
  <c r="K3708" i="27168"/>
  <c r="A3709" i="27168"/>
  <c r="K3709" i="27168"/>
  <c r="A3710" i="27168"/>
  <c r="K3710" i="27168"/>
  <c r="A3711" i="27168"/>
  <c r="K3711" i="27168"/>
  <c r="A3712" i="27168"/>
  <c r="K3712" i="27168"/>
  <c r="A3713" i="27168"/>
  <c r="K3713" i="27168"/>
  <c r="A3714" i="27168"/>
  <c r="K3714" i="27168"/>
  <c r="A3715" i="27168"/>
  <c r="K3715" i="27168"/>
  <c r="A3716" i="27168"/>
  <c r="K3716" i="27168"/>
  <c r="A3717" i="27168"/>
  <c r="K3717" i="27168"/>
  <c r="A3718" i="27168"/>
  <c r="K3718" i="27168"/>
  <c r="A3719" i="27168"/>
  <c r="K3719" i="27168"/>
  <c r="A3720" i="27168"/>
  <c r="K3720" i="27168"/>
  <c r="A3721" i="27168"/>
  <c r="K3721" i="27168"/>
  <c r="A3722" i="27168"/>
  <c r="K3722" i="27168"/>
  <c r="A3723" i="27168"/>
  <c r="K3723" i="27168"/>
  <c r="A3724" i="27168"/>
  <c r="K3724" i="27168"/>
  <c r="A3725" i="27168"/>
  <c r="K3725" i="27168"/>
  <c r="A3726" i="27168"/>
  <c r="K3726" i="27168"/>
  <c r="A3727" i="27168"/>
  <c r="K3727" i="27168"/>
  <c r="A3728" i="27168"/>
  <c r="K3728" i="27168"/>
  <c r="A3729" i="27168"/>
  <c r="K3729" i="27168"/>
  <c r="A3730" i="27168"/>
  <c r="K3730" i="27168"/>
  <c r="A3731" i="27168"/>
  <c r="K3731" i="27168"/>
  <c r="A3732" i="27168"/>
  <c r="K3732" i="27168"/>
  <c r="A3733" i="27168"/>
  <c r="K3733" i="27168"/>
  <c r="A3734" i="27168"/>
  <c r="K3734" i="27168"/>
  <c r="A3735" i="27168"/>
  <c r="K3735" i="27168"/>
  <c r="A3736" i="27168"/>
  <c r="K3736" i="27168"/>
  <c r="A3737" i="27168"/>
  <c r="K3737" i="27168"/>
  <c r="A3738" i="27168"/>
  <c r="K3738" i="27168"/>
  <c r="A3739" i="27168"/>
  <c r="K3739" i="27168"/>
  <c r="A3740" i="27168"/>
  <c r="K3740" i="27168"/>
  <c r="A3741" i="27168"/>
  <c r="K3741" i="27168"/>
  <c r="A3742" i="27168"/>
  <c r="K3742" i="27168"/>
  <c r="A3743" i="27168"/>
  <c r="K3743" i="27168"/>
  <c r="A3744" i="27168"/>
  <c r="K3744" i="27168"/>
  <c r="A3745" i="27168"/>
  <c r="K3745" i="27168"/>
  <c r="A3746" i="27168"/>
  <c r="K3746" i="27168"/>
  <c r="A3747" i="27168"/>
  <c r="K3747" i="27168"/>
  <c r="A3748" i="27168"/>
  <c r="K3748" i="27168"/>
  <c r="A3749" i="27168"/>
  <c r="K3749" i="27168"/>
  <c r="A3750" i="27168"/>
  <c r="K3750" i="27168"/>
  <c r="A3751" i="27168"/>
  <c r="K3751" i="27168"/>
  <c r="A3752" i="27168"/>
  <c r="K3752" i="27168"/>
  <c r="A3753" i="27168"/>
  <c r="K3753" i="27168"/>
  <c r="A3754" i="27168"/>
  <c r="K3754" i="27168"/>
  <c r="A3755" i="27168"/>
  <c r="K3755" i="27168"/>
  <c r="A3756" i="27168"/>
  <c r="K3756" i="27168"/>
  <c r="A3757" i="27168"/>
  <c r="K3757" i="27168"/>
  <c r="A3758" i="27168"/>
  <c r="K3758" i="27168"/>
  <c r="A3759" i="27168"/>
  <c r="K3759" i="27168"/>
  <c r="A3760" i="27168"/>
  <c r="K3760" i="27168"/>
  <c r="A3761" i="27168"/>
  <c r="K3761" i="27168"/>
  <c r="A3762" i="27168"/>
  <c r="K3762" i="27168"/>
  <c r="A3763" i="27168"/>
  <c r="K3763" i="27168"/>
  <c r="A3764" i="27168"/>
  <c r="K3764" i="27168"/>
  <c r="A3765" i="27168"/>
  <c r="K3765" i="27168"/>
  <c r="A3766" i="27168"/>
  <c r="K3766" i="27168"/>
  <c r="A3767" i="27168"/>
  <c r="K3767" i="27168"/>
  <c r="A3768" i="27168"/>
  <c r="K3768" i="27168"/>
  <c r="A3769" i="27168"/>
  <c r="K3769" i="27168"/>
  <c r="A3770" i="27168"/>
  <c r="K3770" i="27168"/>
  <c r="A3771" i="27168"/>
  <c r="K3771" i="27168"/>
  <c r="A3772" i="27168"/>
  <c r="K3772" i="27168"/>
  <c r="A3773" i="27168"/>
  <c r="K3773" i="27168"/>
  <c r="A3774" i="27168"/>
  <c r="K3774" i="27168"/>
  <c r="A3775" i="27168"/>
  <c r="K3775" i="27168"/>
  <c r="A3776" i="27168"/>
  <c r="K3776" i="27168"/>
  <c r="A3777" i="27168"/>
  <c r="K3777" i="27168"/>
  <c r="A3778" i="27168"/>
  <c r="K3778" i="27168"/>
  <c r="A3779" i="27168"/>
  <c r="K3779" i="27168"/>
  <c r="A3780" i="27168"/>
  <c r="K3780" i="27168"/>
  <c r="A3781" i="27168"/>
  <c r="K3781" i="27168"/>
  <c r="A3782" i="27168"/>
  <c r="K3782" i="27168"/>
  <c r="A3783" i="27168"/>
  <c r="K3783" i="27168"/>
  <c r="A3784" i="27168"/>
  <c r="K3784" i="27168"/>
  <c r="A3785" i="27168"/>
  <c r="K3785" i="27168"/>
  <c r="A3786" i="27168"/>
  <c r="K3786" i="27168"/>
  <c r="A3787" i="27168"/>
  <c r="K3787" i="27168"/>
  <c r="A3788" i="27168"/>
  <c r="K3788" i="27168"/>
  <c r="A3789" i="27168"/>
  <c r="K3789" i="27168"/>
  <c r="A3790" i="27168"/>
  <c r="K3790" i="27168"/>
  <c r="A3791" i="27168"/>
  <c r="K3791" i="27168"/>
  <c r="A3792" i="27168"/>
  <c r="K3792" i="27168"/>
  <c r="A3793" i="27168"/>
  <c r="K3793" i="27168"/>
  <c r="A3794" i="27168"/>
  <c r="K3794" i="27168"/>
  <c r="A3795" i="27168"/>
  <c r="K3795" i="27168"/>
  <c r="A3796" i="27168"/>
  <c r="K3796" i="27168"/>
  <c r="A3797" i="27168"/>
  <c r="K3797" i="27168"/>
  <c r="A3798" i="27168"/>
  <c r="K3798" i="27168"/>
  <c r="A3799" i="27168"/>
  <c r="K3799" i="27168"/>
  <c r="A3800" i="27168"/>
  <c r="K3800" i="27168"/>
  <c r="A3801" i="27168"/>
  <c r="K3801" i="27168"/>
  <c r="A3802" i="27168"/>
  <c r="K3802" i="27168"/>
  <c r="A3803" i="27168"/>
  <c r="K3803" i="27168"/>
  <c r="A3804" i="27168"/>
  <c r="K3804" i="27168"/>
  <c r="A3805" i="27168"/>
  <c r="K3805" i="27168"/>
  <c r="A3806" i="27168"/>
  <c r="K3806" i="27168"/>
  <c r="A3807" i="27168"/>
  <c r="K3807" i="27168"/>
  <c r="A3808" i="27168"/>
  <c r="K3808" i="27168"/>
  <c r="A3809" i="27168"/>
  <c r="K3809" i="27168"/>
  <c r="A3810" i="27168"/>
  <c r="K3810" i="27168"/>
  <c r="A3811" i="27168"/>
  <c r="K3811" i="27168"/>
  <c r="A3812" i="27168"/>
  <c r="K3812" i="27168"/>
  <c r="A3813" i="27168"/>
  <c r="K3813" i="27168"/>
  <c r="A3814" i="27168"/>
  <c r="K3814" i="27168"/>
  <c r="A3815" i="27168"/>
  <c r="K3815" i="27168"/>
  <c r="A3816" i="27168"/>
  <c r="K3816" i="27168"/>
  <c r="A3817" i="27168"/>
  <c r="K3817" i="27168"/>
  <c r="A3818" i="27168"/>
  <c r="K3818" i="27168"/>
  <c r="A3819" i="27168"/>
  <c r="K3819" i="27168"/>
  <c r="A3820" i="27168"/>
  <c r="K3820" i="27168"/>
  <c r="A3821" i="27168"/>
  <c r="K3821" i="27168"/>
  <c r="A3822" i="27168"/>
  <c r="K3822" i="27168"/>
  <c r="A3823" i="27168"/>
  <c r="K3823" i="27168"/>
  <c r="A3824" i="27168"/>
  <c r="K3824" i="27168"/>
  <c r="A3825" i="27168"/>
  <c r="K3825" i="27168"/>
  <c r="A3826" i="27168"/>
  <c r="K3826" i="27168"/>
  <c r="A3827" i="27168"/>
  <c r="K3827" i="27168"/>
  <c r="A3828" i="27168"/>
  <c r="K3828" i="27168"/>
  <c r="A3829" i="27168"/>
  <c r="K3829" i="27168"/>
  <c r="A3830" i="27168"/>
  <c r="K3830" i="27168"/>
  <c r="A3831" i="27168"/>
  <c r="K3831" i="27168"/>
  <c r="A3832" i="27168"/>
  <c r="K3832" i="27168"/>
  <c r="A3833" i="27168"/>
  <c r="K3833" i="27168"/>
  <c r="A3834" i="27168"/>
  <c r="K3834" i="27168"/>
  <c r="A3835" i="27168"/>
  <c r="K3835" i="27168"/>
  <c r="A3836" i="27168"/>
  <c r="K3836" i="27168"/>
  <c r="A3837" i="27168"/>
  <c r="K3837" i="27168"/>
  <c r="A3838" i="27168"/>
  <c r="K3838" i="27168"/>
  <c r="A3839" i="27168"/>
  <c r="K3839" i="27168"/>
  <c r="A3840" i="27168"/>
  <c r="K3840" i="27168"/>
  <c r="A3841" i="27168"/>
  <c r="K3841" i="27168"/>
  <c r="A3842" i="27168"/>
  <c r="K3842" i="27168"/>
  <c r="A3843" i="27168"/>
  <c r="K3843" i="27168"/>
  <c r="A3844" i="27168"/>
  <c r="K3844" i="27168"/>
  <c r="A3845" i="27168"/>
  <c r="K3845" i="27168"/>
  <c r="A3846" i="27168"/>
  <c r="K3846" i="27168"/>
  <c r="A3847" i="27168"/>
  <c r="K3847" i="27168"/>
  <c r="A3848" i="27168"/>
  <c r="K3848" i="27168"/>
  <c r="A3849" i="27168"/>
  <c r="K3849" i="27168"/>
  <c r="A3850" i="27168"/>
  <c r="K3850" i="27168"/>
  <c r="A3851" i="27168"/>
  <c r="K3851" i="27168"/>
  <c r="A3852" i="27168"/>
  <c r="K3852" i="27168"/>
  <c r="A3853" i="27168"/>
  <c r="K3853" i="27168"/>
  <c r="A3854" i="27168"/>
  <c r="K3854" i="27168"/>
  <c r="A3855" i="27168"/>
  <c r="K3855" i="27168"/>
  <c r="A3856" i="27168"/>
  <c r="K3856" i="27168"/>
  <c r="A3857" i="27168"/>
  <c r="K3857" i="27168"/>
  <c r="A3858" i="27168"/>
  <c r="K3858" i="27168"/>
  <c r="A3859" i="27168"/>
  <c r="K3859" i="27168"/>
  <c r="A3860" i="27168"/>
  <c r="K3860" i="27168"/>
  <c r="A3861" i="27168"/>
  <c r="K3861" i="27168"/>
  <c r="A3862" i="27168"/>
  <c r="K3862" i="27168"/>
  <c r="A3863" i="27168"/>
  <c r="K3863" i="27168"/>
  <c r="A3864" i="27168"/>
  <c r="K3864" i="27168"/>
  <c r="A3865" i="27168"/>
  <c r="K3865" i="27168"/>
  <c r="A3866" i="27168"/>
  <c r="K3866" i="27168"/>
  <c r="A3867" i="27168"/>
  <c r="K3867" i="27168"/>
  <c r="A3868" i="27168"/>
  <c r="K3868" i="27168"/>
  <c r="A3869" i="27168"/>
  <c r="K3869" i="27168"/>
  <c r="A3870" i="27168"/>
  <c r="K3870" i="27168"/>
  <c r="A3871" i="27168"/>
  <c r="K3871" i="27168"/>
  <c r="A3872" i="27168"/>
  <c r="K3872" i="27168"/>
  <c r="A3873" i="27168"/>
  <c r="K3873" i="27168"/>
  <c r="A3874" i="27168"/>
  <c r="K3874" i="27168"/>
  <c r="A3875" i="27168"/>
  <c r="K3875" i="27168"/>
  <c r="A3876" i="27168"/>
  <c r="K3876" i="27168"/>
  <c r="A3877" i="27168"/>
  <c r="K3877" i="27168"/>
  <c r="A3878" i="27168"/>
  <c r="K3878" i="27168"/>
  <c r="A3879" i="27168"/>
  <c r="K3879" i="27168"/>
  <c r="A3880" i="27168"/>
  <c r="K3880" i="27168"/>
  <c r="A3881" i="27168"/>
  <c r="K3881" i="27168"/>
  <c r="A3882" i="27168"/>
  <c r="K3882" i="27168"/>
  <c r="A3883" i="27168"/>
  <c r="K3883" i="27168"/>
  <c r="A3884" i="27168"/>
  <c r="K3884" i="27168"/>
  <c r="A3885" i="27168"/>
  <c r="K3885" i="27168"/>
  <c r="A3886" i="27168"/>
  <c r="K3886" i="27168"/>
  <c r="A3887" i="27168"/>
  <c r="K3887" i="27168"/>
  <c r="A3888" i="27168"/>
  <c r="K3888" i="27168"/>
  <c r="A3889" i="27168"/>
  <c r="K3889" i="27168"/>
  <c r="A3890" i="27168"/>
  <c r="K3890" i="27168"/>
  <c r="A3891" i="27168"/>
  <c r="K3891" i="27168"/>
  <c r="A3892" i="27168"/>
  <c r="K3892" i="27168"/>
  <c r="A3893" i="27168"/>
  <c r="K3893" i="27168"/>
  <c r="A3894" i="27168"/>
  <c r="K3894" i="27168"/>
  <c r="A3895" i="27168"/>
  <c r="K3895" i="27168"/>
  <c r="A3896" i="27168"/>
  <c r="K3896" i="27168"/>
  <c r="A3897" i="27168"/>
  <c r="K3897" i="27168"/>
  <c r="A3898" i="27168"/>
  <c r="K3898" i="27168"/>
  <c r="A3899" i="27168"/>
  <c r="K3899" i="27168"/>
  <c r="A3900" i="27168"/>
  <c r="K3900" i="27168"/>
  <c r="A3901" i="27168"/>
  <c r="K3901" i="27168"/>
  <c r="A3902" i="27168"/>
  <c r="K3902" i="27168"/>
  <c r="A3903" i="27168"/>
  <c r="K3903" i="27168"/>
  <c r="A3904" i="27168"/>
  <c r="K3904" i="27168"/>
  <c r="A3905" i="27168"/>
  <c r="K3905" i="27168"/>
  <c r="A3906" i="27168"/>
  <c r="K3906" i="27168"/>
  <c r="A3907" i="27168"/>
  <c r="K3907" i="27168"/>
  <c r="A3908" i="27168"/>
  <c r="K3908" i="27168"/>
  <c r="A3909" i="27168"/>
  <c r="K3909" i="27168"/>
  <c r="A3910" i="27168"/>
  <c r="K3910" i="27168"/>
  <c r="A3911" i="27168"/>
  <c r="K3911" i="27168"/>
  <c r="A3912" i="27168"/>
  <c r="K3912" i="27168"/>
  <c r="A3913" i="27168"/>
  <c r="K3913" i="27168"/>
  <c r="A3914" i="27168"/>
  <c r="K3914" i="27168"/>
  <c r="A3915" i="27168"/>
  <c r="K3915" i="27168"/>
  <c r="A3916" i="27168"/>
  <c r="K3916" i="27168"/>
  <c r="A3917" i="27168"/>
  <c r="K3917" i="27168"/>
  <c r="A3918" i="27168"/>
  <c r="K3918" i="27168"/>
  <c r="A3919" i="27168"/>
  <c r="K3919" i="27168"/>
  <c r="A3920" i="27168"/>
  <c r="K3920" i="27168"/>
  <c r="A3921" i="27168"/>
  <c r="K3921" i="27168"/>
  <c r="A3922" i="27168"/>
  <c r="K3922" i="27168"/>
  <c r="A3923" i="27168"/>
  <c r="K3923" i="27168"/>
  <c r="A3924" i="27168"/>
  <c r="K3924" i="27168"/>
  <c r="A3925" i="27168"/>
  <c r="K3925" i="27168"/>
  <c r="A3926" i="27168"/>
  <c r="K3926" i="27168"/>
  <c r="A3927" i="27168"/>
  <c r="K3927" i="27168"/>
  <c r="A3928" i="27168"/>
  <c r="K3928" i="27168"/>
  <c r="A3929" i="27168"/>
  <c r="K3929" i="27168"/>
  <c r="A3930" i="27168"/>
  <c r="K3930" i="27168"/>
  <c r="A3931" i="27168"/>
  <c r="K3931" i="27168"/>
  <c r="A3932" i="27168"/>
  <c r="K3932" i="27168"/>
  <c r="A3933" i="27168"/>
  <c r="K3933" i="27168"/>
  <c r="A3934" i="27168"/>
  <c r="K3934" i="27168"/>
  <c r="A3935" i="27168"/>
  <c r="K3935" i="27168"/>
  <c r="A3936" i="27168"/>
  <c r="K3936" i="27168"/>
  <c r="A3937" i="27168"/>
  <c r="K3937" i="27168"/>
  <c r="A3938" i="27168"/>
  <c r="K3938" i="27168"/>
  <c r="A3939" i="27168"/>
  <c r="K3939" i="27168"/>
  <c r="A3940" i="27168"/>
  <c r="K3940" i="27168"/>
  <c r="A3941" i="27168"/>
  <c r="K3941" i="27168"/>
  <c r="A3942" i="27168"/>
  <c r="K3942" i="27168"/>
  <c r="A3943" i="27168"/>
  <c r="K3943" i="27168"/>
  <c r="A3944" i="27168"/>
  <c r="K3944" i="27168"/>
  <c r="A3945" i="27168"/>
  <c r="K3945" i="27168"/>
  <c r="A3946" i="27168"/>
  <c r="K3946" i="27168"/>
  <c r="A3947" i="27168"/>
  <c r="K3947" i="27168"/>
  <c r="A3948" i="27168"/>
  <c r="K3948" i="27168"/>
  <c r="A3949" i="27168"/>
  <c r="K3949" i="27168"/>
  <c r="A3950" i="27168"/>
  <c r="K3950" i="27168"/>
  <c r="A3951" i="27168"/>
  <c r="K3951" i="27168"/>
  <c r="A3952" i="27168"/>
  <c r="K3952" i="27168"/>
  <c r="A3953" i="27168"/>
  <c r="K3953" i="27168"/>
  <c r="A3954" i="27168"/>
  <c r="K3954" i="27168"/>
  <c r="A3955" i="27168"/>
  <c r="K3955" i="27168"/>
  <c r="A3956" i="27168"/>
  <c r="K3956" i="27168"/>
  <c r="A3957" i="27168"/>
  <c r="K3957" i="27168"/>
  <c r="A3958" i="27168"/>
  <c r="K3958" i="27168"/>
  <c r="A3959" i="27168"/>
  <c r="K3959" i="27168"/>
  <c r="A3960" i="27168"/>
  <c r="K3960" i="27168"/>
  <c r="A3961" i="27168"/>
  <c r="K3961" i="27168"/>
  <c r="A3962" i="27168"/>
  <c r="K3962" i="27168"/>
  <c r="A3963" i="27168"/>
  <c r="K3963" i="27168"/>
  <c r="A3964" i="27168"/>
  <c r="K3964" i="27168"/>
  <c r="A3965" i="27168"/>
  <c r="K3965" i="27168"/>
  <c r="A3966" i="27168"/>
  <c r="K3966" i="27168"/>
  <c r="A3967" i="27168"/>
  <c r="K3967" i="27168"/>
  <c r="A3968" i="27168"/>
  <c r="K3968" i="27168"/>
  <c r="A3969" i="27168"/>
  <c r="K3969" i="27168"/>
  <c r="A3970" i="27168"/>
  <c r="K3970" i="27168"/>
  <c r="A3971" i="27168"/>
  <c r="K3971" i="27168"/>
  <c r="A3972" i="27168"/>
  <c r="K3972" i="27168"/>
  <c r="A3973" i="27168"/>
  <c r="K3973" i="27168"/>
  <c r="A3974" i="27168"/>
  <c r="K3974" i="27168"/>
  <c r="A3975" i="27168"/>
  <c r="K3975" i="27168"/>
  <c r="A3976" i="27168"/>
  <c r="K3976" i="27168"/>
  <c r="A3977" i="27168"/>
  <c r="K3977" i="27168"/>
  <c r="A3978" i="27168"/>
  <c r="K3978" i="27168"/>
  <c r="A3979" i="27168"/>
  <c r="K3979" i="27168"/>
  <c r="A3980" i="27168"/>
  <c r="K3980" i="27168"/>
  <c r="A3981" i="27168"/>
  <c r="K3981" i="27168"/>
  <c r="A3982" i="27168"/>
  <c r="K3982" i="27168"/>
  <c r="A3983" i="27168"/>
  <c r="K3983" i="27168"/>
  <c r="A3984" i="27168"/>
  <c r="K3984" i="27168"/>
  <c r="A3985" i="27168"/>
  <c r="K3985" i="27168"/>
  <c r="A3986" i="27168"/>
  <c r="K3986" i="27168"/>
  <c r="A3987" i="27168"/>
  <c r="K3987" i="27168"/>
  <c r="A3988" i="27168"/>
  <c r="K3988" i="27168"/>
  <c r="A3989" i="27168"/>
  <c r="K3989" i="27168"/>
  <c r="A3990" i="27168"/>
  <c r="K3990" i="27168"/>
  <c r="A3991" i="27168"/>
  <c r="K3991" i="27168"/>
  <c r="A3992" i="27168"/>
  <c r="K3992" i="27168"/>
  <c r="A3993" i="27168"/>
  <c r="K3993" i="27168"/>
  <c r="A3994" i="27168"/>
  <c r="K3994" i="27168"/>
  <c r="A3995" i="27168"/>
  <c r="K3995" i="27168"/>
  <c r="A3996" i="27168"/>
  <c r="K3996" i="27168"/>
  <c r="A3997" i="27168"/>
  <c r="K3997" i="27168"/>
  <c r="A3998" i="27168"/>
  <c r="K3998" i="27168"/>
  <c r="A3999" i="27168"/>
  <c r="K3999" i="27168"/>
  <c r="A4000" i="27168"/>
  <c r="K4000" i="27168"/>
  <c r="A4001" i="27168"/>
  <c r="K4001" i="27168"/>
  <c r="A4002" i="27168"/>
  <c r="K4002" i="27168"/>
  <c r="A4003" i="27168"/>
  <c r="K4003" i="27168"/>
  <c r="A4004" i="27168"/>
  <c r="K4004" i="27168"/>
  <c r="A4005" i="27168"/>
  <c r="K4005" i="27168"/>
  <c r="A4006" i="27168"/>
  <c r="K4006" i="27168"/>
  <c r="A4007" i="27168"/>
  <c r="K4007" i="27168"/>
  <c r="A4008" i="27168"/>
  <c r="K4008" i="27168"/>
  <c r="A4009" i="27168"/>
  <c r="K4009" i="27168"/>
  <c r="A4010" i="27168"/>
  <c r="K4010" i="27168"/>
  <c r="A4011" i="27168"/>
  <c r="K4011" i="27168"/>
  <c r="A4012" i="27168"/>
  <c r="K4012" i="27168"/>
  <c r="A4013" i="27168"/>
  <c r="K4013" i="27168"/>
  <c r="A4014" i="27168"/>
  <c r="K4014" i="27168"/>
  <c r="A4015" i="27168"/>
  <c r="K4015" i="27168"/>
  <c r="A4016" i="27168"/>
  <c r="K4016" i="27168"/>
  <c r="A4017" i="27168"/>
  <c r="K4017" i="27168"/>
  <c r="A4018" i="27168"/>
  <c r="K4018" i="27168"/>
  <c r="A4019" i="27168"/>
  <c r="K4019" i="27168"/>
  <c r="A4020" i="27168"/>
  <c r="K4020" i="27168"/>
  <c r="A4021" i="27168"/>
  <c r="K4021" i="27168"/>
  <c r="A4022" i="27168"/>
  <c r="K4022" i="27168"/>
  <c r="A4023" i="27168"/>
  <c r="K4023" i="27168"/>
  <c r="A4024" i="27168"/>
  <c r="K4024" i="27168"/>
  <c r="A4025" i="27168"/>
  <c r="K4025" i="27168"/>
  <c r="A4026" i="27168"/>
  <c r="K4026" i="27168"/>
  <c r="A4027" i="27168"/>
  <c r="K4027" i="27168"/>
  <c r="A4028" i="27168"/>
  <c r="K4028" i="27168"/>
  <c r="A4029" i="27168"/>
  <c r="K4029" i="27168"/>
  <c r="A4030" i="27168"/>
  <c r="K4030" i="27168"/>
  <c r="A4031" i="27168"/>
  <c r="K4031" i="27168"/>
  <c r="A4032" i="27168"/>
  <c r="K4032" i="27168"/>
  <c r="A4033" i="27168"/>
  <c r="K4033" i="27168"/>
  <c r="A4034" i="27168"/>
  <c r="K4034" i="27168"/>
  <c r="A4035" i="27168"/>
  <c r="K4035" i="27168"/>
  <c r="A4036" i="27168"/>
  <c r="K4036" i="27168"/>
  <c r="A4037" i="27168"/>
  <c r="K4037" i="27168"/>
  <c r="A4038" i="27168"/>
  <c r="K4038" i="27168"/>
  <c r="A4039" i="27168"/>
  <c r="K4039" i="27168"/>
  <c r="A4040" i="27168"/>
  <c r="K4040" i="27168"/>
  <c r="A4041" i="27168"/>
  <c r="K4041" i="27168"/>
  <c r="A4042" i="27168"/>
  <c r="K4042" i="27168"/>
  <c r="A4043" i="27168"/>
  <c r="K4043" i="27168"/>
  <c r="A4044" i="27168"/>
  <c r="K4044" i="27168"/>
  <c r="A4045" i="27168"/>
  <c r="K4045" i="27168"/>
  <c r="A4046" i="27168"/>
  <c r="K4046" i="27168"/>
  <c r="A4047" i="27168"/>
  <c r="K4047" i="27168"/>
  <c r="A4048" i="27168"/>
  <c r="K4048" i="27168"/>
  <c r="A4049" i="27168"/>
  <c r="K4049" i="27168"/>
  <c r="A4050" i="27168"/>
  <c r="K4050" i="27168"/>
  <c r="A4051" i="27168"/>
  <c r="K4051" i="27168"/>
  <c r="A4052" i="27168"/>
  <c r="K4052" i="27168"/>
  <c r="A4053" i="27168"/>
  <c r="K4053" i="27168"/>
  <c r="A4054" i="27168"/>
  <c r="K4054" i="27168"/>
  <c r="A4055" i="27168"/>
  <c r="K4055" i="27168"/>
  <c r="A4056" i="27168"/>
  <c r="K4056" i="27168"/>
  <c r="A4057" i="27168"/>
  <c r="K4057" i="27168"/>
  <c r="A4058" i="27168"/>
  <c r="K4058" i="27168"/>
  <c r="A4059" i="27168"/>
  <c r="K4059" i="27168"/>
  <c r="A4060" i="27168"/>
  <c r="K4060" i="27168"/>
  <c r="A4061" i="27168"/>
  <c r="K4061" i="27168"/>
  <c r="A4062" i="27168"/>
  <c r="K4062" i="27168"/>
  <c r="A4063" i="27168"/>
  <c r="K4063" i="27168"/>
  <c r="A4064" i="27168"/>
  <c r="K4064" i="27168"/>
  <c r="A4065" i="27168"/>
  <c r="K4065" i="27168"/>
  <c r="A4066" i="27168"/>
  <c r="K4066" i="27168"/>
  <c r="A4067" i="27168"/>
  <c r="K4067" i="27168"/>
  <c r="A4068" i="27168"/>
  <c r="K4068" i="27168"/>
  <c r="A4069" i="27168"/>
  <c r="K4069" i="27168"/>
  <c r="A4070" i="27168"/>
  <c r="K4070" i="27168"/>
  <c r="A4071" i="27168"/>
  <c r="K4071" i="27168"/>
  <c r="A4072" i="27168"/>
  <c r="K4072" i="27168"/>
  <c r="A4073" i="27168"/>
  <c r="K4073" i="27168"/>
  <c r="A4074" i="27168"/>
  <c r="K4074" i="27168"/>
  <c r="A4075" i="27168"/>
  <c r="K4075" i="27168"/>
  <c r="A4076" i="27168"/>
  <c r="K4076" i="27168"/>
  <c r="A4077" i="27168"/>
  <c r="K4077" i="27168"/>
  <c r="A4078" i="27168"/>
  <c r="K4078" i="27168"/>
  <c r="A4079" i="27168"/>
  <c r="K4079" i="27168"/>
  <c r="A4080" i="27168"/>
  <c r="K4080" i="27168"/>
  <c r="A4081" i="27168"/>
  <c r="K4081" i="27168"/>
  <c r="A4082" i="27168"/>
  <c r="K4082" i="27168"/>
  <c r="A4083" i="27168"/>
  <c r="K4083" i="27168"/>
  <c r="A4084" i="27168"/>
  <c r="K4084" i="27168"/>
  <c r="A4085" i="27168"/>
  <c r="K4085" i="27168"/>
  <c r="A4086" i="27168"/>
  <c r="K4086" i="27168"/>
  <c r="A4087" i="27168"/>
  <c r="K4087" i="27168"/>
  <c r="A4088" i="27168"/>
  <c r="K4088" i="27168"/>
  <c r="A4089" i="27168"/>
  <c r="K4089" i="27168"/>
  <c r="A4090" i="27168"/>
  <c r="K4090" i="27168"/>
  <c r="A4091" i="27168"/>
  <c r="K4091" i="27168"/>
  <c r="A4092" i="27168"/>
  <c r="K4092" i="27168"/>
  <c r="A4093" i="27168"/>
  <c r="K4093" i="27168"/>
  <c r="A4094" i="27168"/>
  <c r="K4094" i="27168"/>
  <c r="A4095" i="27168"/>
  <c r="K4095" i="27168"/>
  <c r="A4096" i="27168"/>
  <c r="K4096" i="27168"/>
  <c r="A4097" i="27168"/>
  <c r="K4097" i="27168"/>
  <c r="A4098" i="27168"/>
  <c r="K4098" i="27168"/>
  <c r="A4099" i="27168"/>
  <c r="K4099" i="27168"/>
  <c r="A4100" i="27168"/>
  <c r="K4100" i="27168"/>
  <c r="A4101" i="27168"/>
  <c r="K4101" i="27168"/>
  <c r="A4102" i="27168"/>
  <c r="K4102" i="27168"/>
  <c r="A4103" i="27168"/>
  <c r="K4103" i="27168"/>
  <c r="A4104" i="27168"/>
  <c r="K4104" i="27168"/>
  <c r="A4105" i="27168"/>
  <c r="K4105" i="27168"/>
  <c r="A4106" i="27168"/>
  <c r="K4106" i="27168"/>
  <c r="A4107" i="27168"/>
  <c r="K4107" i="27168"/>
  <c r="A4108" i="27168"/>
  <c r="K4108" i="27168"/>
  <c r="A4109" i="27168"/>
  <c r="K4109" i="27168"/>
  <c r="A4110" i="27168"/>
  <c r="K4110" i="27168"/>
  <c r="A4111" i="27168"/>
  <c r="K4111" i="27168"/>
  <c r="A4112" i="27168"/>
  <c r="K4112" i="27168"/>
  <c r="A4113" i="27168"/>
  <c r="K4113" i="27168"/>
  <c r="A4114" i="27168"/>
  <c r="K4114" i="27168"/>
  <c r="A4115" i="27168"/>
  <c r="K4115" i="27168"/>
  <c r="A4116" i="27168"/>
  <c r="K4116" i="27168"/>
  <c r="A4117" i="27168"/>
  <c r="K4117" i="27168"/>
  <c r="A4118" i="27168"/>
  <c r="K4118" i="27168"/>
  <c r="A4119" i="27168"/>
  <c r="K4119" i="27168"/>
  <c r="A4120" i="27168"/>
  <c r="K4120" i="27168"/>
  <c r="A4121" i="27168"/>
  <c r="K4121" i="27168"/>
  <c r="A4122" i="27168"/>
  <c r="K4122" i="27168"/>
  <c r="A4123" i="27168"/>
  <c r="K4123" i="27168"/>
  <c r="A4124" i="27168"/>
  <c r="K4124" i="27168"/>
  <c r="A4125" i="27168"/>
  <c r="K4125" i="27168"/>
  <c r="A4126" i="27168"/>
  <c r="K4126" i="27168"/>
  <c r="A4127" i="27168"/>
  <c r="K4127" i="27168"/>
  <c r="A4128" i="27168"/>
  <c r="K4128" i="27168"/>
  <c r="A4129" i="27168"/>
  <c r="K4129" i="27168"/>
  <c r="A4130" i="27168"/>
  <c r="K4130" i="27168"/>
  <c r="A4131" i="27168"/>
  <c r="K4131" i="27168"/>
  <c r="A4132" i="27168"/>
  <c r="K4132" i="27168"/>
  <c r="A4133" i="27168"/>
  <c r="K4133" i="27168"/>
  <c r="A4134" i="27168"/>
  <c r="K4134" i="27168"/>
  <c r="A4135" i="27168"/>
  <c r="K4135" i="27168"/>
  <c r="A4136" i="27168"/>
  <c r="K4136" i="27168"/>
  <c r="A4137" i="27168"/>
  <c r="K4137" i="27168"/>
  <c r="A4138" i="27168"/>
  <c r="K4138" i="27168"/>
  <c r="A4139" i="27168"/>
  <c r="K4139" i="27168"/>
  <c r="A4140" i="27168"/>
  <c r="K4140" i="27168"/>
  <c r="A4141" i="27168"/>
  <c r="K4141" i="27168"/>
  <c r="A4142" i="27168"/>
  <c r="K4142" i="27168"/>
  <c r="A4143" i="27168"/>
  <c r="K4143" i="27168"/>
  <c r="A4144" i="27168"/>
  <c r="K4144" i="27168"/>
  <c r="A4145" i="27168"/>
  <c r="K4145" i="27168"/>
  <c r="A4146" i="27168"/>
  <c r="K4146" i="27168"/>
  <c r="A4147" i="27168"/>
  <c r="K4147" i="27168"/>
  <c r="A4148" i="27168"/>
  <c r="K4148" i="27168"/>
  <c r="A4149" i="27168"/>
  <c r="K4149" i="27168"/>
  <c r="A4150" i="27168"/>
  <c r="K4150" i="27168"/>
  <c r="A4151" i="27168"/>
  <c r="K4151" i="27168"/>
  <c r="A4152" i="27168"/>
  <c r="K4152" i="27168"/>
  <c r="A4153" i="27168"/>
  <c r="K4153" i="27168"/>
  <c r="A4154" i="27168"/>
  <c r="K4154" i="27168"/>
  <c r="A4155" i="27168"/>
  <c r="K4155" i="27168"/>
  <c r="A4156" i="27168"/>
  <c r="K4156" i="27168"/>
  <c r="A4157" i="27168"/>
  <c r="K4157" i="27168"/>
  <c r="A4158" i="27168"/>
  <c r="K4158" i="27168"/>
  <c r="A4159" i="27168"/>
  <c r="K4159" i="27168"/>
  <c r="A4160" i="27168"/>
  <c r="K4160" i="27168"/>
  <c r="A4161" i="27168"/>
  <c r="K4161" i="27168"/>
  <c r="A4162" i="27168"/>
  <c r="K4162" i="27168"/>
  <c r="A4163" i="27168"/>
  <c r="K4163" i="27168"/>
  <c r="A4164" i="27168"/>
  <c r="K4164" i="27168"/>
  <c r="A4165" i="27168"/>
  <c r="K4165" i="27168"/>
  <c r="A4166" i="27168"/>
  <c r="K4166" i="27168"/>
  <c r="A4167" i="27168"/>
  <c r="K4167" i="27168"/>
  <c r="A4168" i="27168"/>
  <c r="K4168" i="27168"/>
  <c r="A4169" i="27168"/>
  <c r="K4169" i="27168"/>
  <c r="A4170" i="27168"/>
  <c r="K4170" i="27168"/>
  <c r="A4171" i="27168"/>
  <c r="K4171" i="27168"/>
  <c r="A4172" i="27168"/>
  <c r="K4172" i="27168"/>
  <c r="A4173" i="27168"/>
  <c r="K4173" i="27168"/>
  <c r="A4174" i="27168"/>
  <c r="K4174" i="27168"/>
  <c r="A4175" i="27168"/>
  <c r="K4175" i="27168"/>
  <c r="A4176" i="27168"/>
  <c r="K4176" i="27168"/>
  <c r="A4177" i="27168"/>
  <c r="K4177" i="27168"/>
  <c r="A4178" i="27168"/>
  <c r="K4178" i="27168"/>
  <c r="A4179" i="27168"/>
  <c r="K4179" i="27168"/>
  <c r="A4180" i="27168"/>
  <c r="K4180" i="27168"/>
  <c r="A4181" i="27168"/>
  <c r="K4181" i="27168"/>
  <c r="A4182" i="27168"/>
  <c r="K4182" i="27168"/>
  <c r="A4183" i="27168"/>
  <c r="K4183" i="27168"/>
  <c r="A4184" i="27168"/>
  <c r="K4184" i="27168"/>
  <c r="A4185" i="27168"/>
  <c r="K4185" i="27168"/>
  <c r="A4186" i="27168"/>
  <c r="K4186" i="27168"/>
  <c r="A4187" i="27168"/>
  <c r="K4187" i="27168"/>
  <c r="A4188" i="27168"/>
  <c r="K4188" i="27168"/>
  <c r="A4189" i="27168"/>
  <c r="K4189" i="27168"/>
  <c r="A4190" i="27168"/>
  <c r="K4190" i="27168"/>
  <c r="A4191" i="27168"/>
  <c r="K4191" i="27168"/>
  <c r="A4192" i="27168"/>
  <c r="K4192" i="27168"/>
  <c r="A4193" i="27168"/>
  <c r="K4193" i="27168"/>
  <c r="A4194" i="27168"/>
  <c r="K4194" i="27168"/>
  <c r="A4195" i="27168"/>
  <c r="K4195" i="27168"/>
  <c r="A4196" i="27168"/>
  <c r="K4196" i="27168"/>
  <c r="A4197" i="27168"/>
  <c r="K4197" i="27168"/>
  <c r="A4198" i="27168"/>
  <c r="K4198" i="27168"/>
  <c r="A4199" i="27168"/>
  <c r="K4199" i="27168"/>
  <c r="A4200" i="27168"/>
  <c r="K4200" i="27168"/>
  <c r="A4201" i="27168"/>
  <c r="K4201" i="27168"/>
  <c r="A4202" i="27168"/>
  <c r="K4202" i="27168"/>
  <c r="A4203" i="27168"/>
  <c r="K4203" i="27168"/>
  <c r="A4204" i="27168"/>
  <c r="K4204" i="27168"/>
  <c r="A4205" i="27168"/>
  <c r="K4205" i="27168"/>
  <c r="A4206" i="27168"/>
  <c r="K4206" i="27168"/>
  <c r="A4207" i="27168"/>
  <c r="K4207" i="27168"/>
  <c r="A4208" i="27168"/>
  <c r="K4208" i="27168"/>
  <c r="A4209" i="27168"/>
  <c r="K4209" i="27168"/>
  <c r="A4210" i="27168"/>
  <c r="K4210" i="27168"/>
  <c r="A4211" i="27168"/>
  <c r="K4211" i="27168"/>
  <c r="A4212" i="27168"/>
  <c r="K4212" i="27168"/>
  <c r="A4213" i="27168"/>
  <c r="K4213" i="27168"/>
  <c r="A4214" i="27168"/>
  <c r="K4214" i="27168"/>
  <c r="A4215" i="27168"/>
  <c r="K4215" i="27168"/>
  <c r="A4216" i="27168"/>
  <c r="K4216" i="27168"/>
  <c r="A4217" i="27168"/>
  <c r="K4217" i="27168"/>
  <c r="A4218" i="27168"/>
  <c r="K4218" i="27168"/>
  <c r="A4219" i="27168"/>
  <c r="K4219" i="27168"/>
  <c r="A4220" i="27168"/>
  <c r="K4220" i="27168"/>
  <c r="A4221" i="27168"/>
  <c r="K4221" i="27168"/>
  <c r="A4222" i="27168"/>
  <c r="K4222" i="27168"/>
  <c r="A4223" i="27168"/>
  <c r="K4223" i="27168"/>
  <c r="A4224" i="27168"/>
  <c r="K4224" i="27168"/>
  <c r="A4225" i="27168"/>
  <c r="K4225" i="27168"/>
  <c r="A4226" i="27168"/>
  <c r="K4226" i="27168"/>
  <c r="A4227" i="27168"/>
  <c r="K4227" i="27168"/>
  <c r="A4228" i="27168"/>
  <c r="K4228" i="27168"/>
  <c r="A4229" i="27168"/>
  <c r="K4229" i="27168"/>
  <c r="A4230" i="27168"/>
  <c r="K4230" i="27168"/>
  <c r="A4231" i="27168"/>
  <c r="K4231" i="27168"/>
  <c r="A4232" i="27168"/>
  <c r="K4232" i="27168"/>
  <c r="A4233" i="27168"/>
  <c r="K4233" i="27168"/>
  <c r="A4234" i="27168"/>
  <c r="K4234" i="27168"/>
  <c r="A4235" i="27168"/>
  <c r="K4235" i="27168"/>
  <c r="A4236" i="27168"/>
  <c r="K4236" i="27168"/>
  <c r="A4237" i="27168"/>
  <c r="K4237" i="27168"/>
  <c r="A4238" i="27168"/>
  <c r="K4238" i="27168"/>
  <c r="A4239" i="27168"/>
  <c r="K4239" i="27168"/>
  <c r="A4240" i="27168"/>
  <c r="K4240" i="27168"/>
  <c r="A4241" i="27168"/>
  <c r="K4241" i="27168"/>
  <c r="A4242" i="27168"/>
  <c r="K4242" i="27168"/>
  <c r="A4243" i="27168"/>
  <c r="K4243" i="27168"/>
  <c r="A4244" i="27168"/>
  <c r="K4244" i="27168"/>
  <c r="A4245" i="27168"/>
  <c r="K4245" i="27168"/>
  <c r="A4246" i="27168"/>
  <c r="K4246" i="27168"/>
  <c r="A4247" i="27168"/>
  <c r="K4247" i="27168"/>
  <c r="A4248" i="27168"/>
  <c r="K4248" i="27168"/>
  <c r="A4249" i="27168"/>
  <c r="K4249" i="27168"/>
  <c r="A4250" i="27168"/>
  <c r="K4250" i="27168"/>
  <c r="A4251" i="27168"/>
  <c r="K4251" i="27168"/>
  <c r="A4252" i="27168"/>
  <c r="K4252" i="27168"/>
  <c r="A4253" i="27168"/>
  <c r="K4253" i="27168"/>
  <c r="A4254" i="27168"/>
  <c r="K4254" i="27168"/>
  <c r="A4255" i="27168"/>
  <c r="K4255" i="27168"/>
  <c r="A4256" i="27168"/>
  <c r="K4256" i="27168"/>
  <c r="A4257" i="27168"/>
  <c r="K4257" i="27168"/>
  <c r="A4258" i="27168"/>
  <c r="K4258" i="27168"/>
  <c r="A4259" i="27168"/>
  <c r="K4259" i="27168"/>
  <c r="A4260" i="27168"/>
  <c r="K4260" i="27168"/>
  <c r="A4261" i="27168"/>
  <c r="K4261" i="27168"/>
  <c r="A4262" i="27168"/>
  <c r="K4262" i="27168"/>
  <c r="A4263" i="27168"/>
  <c r="K4263" i="27168"/>
  <c r="A4264" i="27168"/>
  <c r="K4264" i="27168"/>
  <c r="A4265" i="27168"/>
  <c r="K4265" i="27168"/>
  <c r="A4266" i="27168"/>
  <c r="K4266" i="27168"/>
  <c r="A4267" i="27168"/>
  <c r="K4267" i="27168"/>
  <c r="A4268" i="27168"/>
  <c r="K4268" i="27168"/>
  <c r="A4269" i="27168"/>
  <c r="K4269" i="27168"/>
  <c r="A4270" i="27168"/>
  <c r="K4270" i="27168"/>
  <c r="A4271" i="27168"/>
  <c r="K4271" i="27168"/>
  <c r="A4272" i="27168"/>
  <c r="K4272" i="27168"/>
  <c r="A4273" i="27168"/>
  <c r="K4273" i="27168"/>
  <c r="A4274" i="27168"/>
  <c r="K4274" i="27168"/>
  <c r="A4275" i="27168"/>
  <c r="K4275" i="27168"/>
  <c r="A4276" i="27168"/>
  <c r="K4276" i="27168"/>
  <c r="A4277" i="27168"/>
  <c r="K4277" i="27168"/>
  <c r="A4278" i="27168"/>
  <c r="K4278" i="27168"/>
  <c r="A4279" i="27168"/>
  <c r="K4279" i="27168"/>
  <c r="A4280" i="27168"/>
  <c r="K4280" i="27168"/>
  <c r="A4281" i="27168"/>
  <c r="K4281" i="27168"/>
  <c r="A4282" i="27168"/>
  <c r="K4282" i="27168"/>
  <c r="A4283" i="27168"/>
  <c r="K4283" i="27168"/>
  <c r="A4284" i="27168"/>
  <c r="K4284" i="27168"/>
  <c r="A4285" i="27168"/>
  <c r="K4285" i="27168"/>
  <c r="A4286" i="27168"/>
  <c r="K4286" i="27168"/>
  <c r="A4287" i="27168"/>
  <c r="K4287" i="27168"/>
  <c r="A4288" i="27168"/>
  <c r="K4288" i="27168"/>
  <c r="A4289" i="27168"/>
  <c r="K4289" i="27168"/>
  <c r="A4290" i="27168"/>
  <c r="K4290" i="27168"/>
  <c r="A4291" i="27168"/>
  <c r="K4291" i="27168"/>
  <c r="A4292" i="27168"/>
  <c r="K4292" i="27168"/>
  <c r="A4293" i="27168"/>
  <c r="K4293" i="27168"/>
  <c r="A4294" i="27168"/>
  <c r="K4294" i="27168"/>
  <c r="A4295" i="27168"/>
  <c r="K4295" i="27168"/>
  <c r="A4296" i="27168"/>
  <c r="K4296" i="27168"/>
  <c r="A4297" i="27168"/>
  <c r="K4297" i="27168"/>
  <c r="A4298" i="27168"/>
  <c r="K4298" i="27168"/>
  <c r="A4299" i="27168"/>
  <c r="K4299" i="27168"/>
  <c r="A4300" i="27168"/>
  <c r="K4300" i="27168"/>
  <c r="A4301" i="27168"/>
  <c r="K4301" i="27168"/>
  <c r="A4302" i="27168"/>
  <c r="K4302" i="27168"/>
  <c r="A4303" i="27168"/>
  <c r="K4303" i="27168"/>
  <c r="A4304" i="27168"/>
  <c r="K4304" i="27168"/>
  <c r="A4305" i="27168"/>
  <c r="K4305" i="27168"/>
  <c r="A4306" i="27168"/>
  <c r="K4306" i="27168"/>
  <c r="A4307" i="27168"/>
  <c r="K4307" i="27168"/>
  <c r="A4308" i="27168"/>
  <c r="K4308" i="27168"/>
  <c r="A4309" i="27168"/>
  <c r="K4309" i="27168"/>
  <c r="A4310" i="27168"/>
  <c r="K4310" i="27168"/>
  <c r="A4311" i="27168"/>
  <c r="K4311" i="27168"/>
  <c r="A4312" i="27168"/>
  <c r="K4312" i="27168"/>
  <c r="A4313" i="27168"/>
  <c r="K4313" i="27168"/>
  <c r="A4314" i="27168"/>
  <c r="K4314" i="27168"/>
  <c r="A4315" i="27168"/>
  <c r="K4315" i="27168"/>
  <c r="A4316" i="27168"/>
  <c r="K4316" i="27168"/>
  <c r="A4317" i="27168"/>
  <c r="K4317" i="27168"/>
  <c r="A4318" i="27168"/>
  <c r="K4318" i="27168"/>
  <c r="A4319" i="27168"/>
  <c r="K4319" i="27168"/>
  <c r="A4320" i="27168"/>
  <c r="K4320" i="27168"/>
  <c r="A4321" i="27168"/>
  <c r="K4321" i="27168"/>
  <c r="A4322" i="27168"/>
  <c r="K4322" i="27168"/>
  <c r="A4323" i="27168"/>
  <c r="K4323" i="27168"/>
  <c r="A4324" i="27168"/>
  <c r="K4324" i="27168"/>
  <c r="A4325" i="27168"/>
  <c r="K4325" i="27168"/>
  <c r="A4326" i="27168"/>
  <c r="K4326" i="27168"/>
  <c r="A4327" i="27168"/>
  <c r="K4327" i="27168"/>
  <c r="A4328" i="27168"/>
  <c r="K4328" i="27168"/>
  <c r="A4329" i="27168"/>
  <c r="K4329" i="27168"/>
  <c r="A4330" i="27168"/>
  <c r="K4330" i="27168"/>
  <c r="A4331" i="27168"/>
  <c r="K4331" i="27168"/>
  <c r="A4332" i="27168"/>
  <c r="K4332" i="27168"/>
  <c r="A4333" i="27168"/>
  <c r="K4333" i="27168"/>
  <c r="A4334" i="27168"/>
  <c r="K4334" i="27168"/>
  <c r="A4335" i="27168"/>
  <c r="K4335" i="27168"/>
  <c r="A4336" i="27168"/>
  <c r="K4336" i="27168"/>
  <c r="A4337" i="27168"/>
  <c r="K4337" i="27168"/>
  <c r="A4338" i="27168"/>
  <c r="K4338" i="27168"/>
  <c r="A4339" i="27168"/>
  <c r="K4339" i="27168"/>
  <c r="A4340" i="27168"/>
  <c r="K4340" i="27168"/>
  <c r="A4341" i="27168"/>
  <c r="K4341" i="27168"/>
  <c r="A4342" i="27168"/>
  <c r="K4342" i="27168"/>
  <c r="A4343" i="27168"/>
  <c r="K4343" i="27168"/>
  <c r="A4344" i="27168"/>
  <c r="K4344" i="27168"/>
  <c r="A4345" i="27168"/>
  <c r="K4345" i="27168"/>
  <c r="A4346" i="27168"/>
  <c r="K4346" i="27168"/>
  <c r="A4347" i="27168"/>
  <c r="K4347" i="27168"/>
  <c r="A4348" i="27168"/>
  <c r="K4348" i="27168"/>
  <c r="A4349" i="27168"/>
  <c r="K4349" i="27168"/>
  <c r="A4350" i="27168"/>
  <c r="K4350" i="27168"/>
  <c r="A4351" i="27168"/>
  <c r="K4351" i="27168"/>
  <c r="A4352" i="27168"/>
  <c r="K4352" i="27168"/>
  <c r="A4353" i="27168"/>
  <c r="K4353" i="27168"/>
  <c r="A4354" i="27168"/>
  <c r="K4354" i="27168"/>
  <c r="A4355" i="27168"/>
  <c r="K4355" i="27168"/>
  <c r="A4356" i="27168"/>
  <c r="K4356" i="27168"/>
  <c r="A4357" i="27168"/>
  <c r="K4357" i="27168"/>
  <c r="A4358" i="27168"/>
  <c r="K4358" i="27168"/>
  <c r="A4359" i="27168"/>
  <c r="K4359" i="27168"/>
  <c r="A4360" i="27168"/>
  <c r="K4360" i="27168"/>
  <c r="A4361" i="27168"/>
  <c r="K4361" i="27168"/>
  <c r="A4362" i="27168"/>
  <c r="K4362" i="27168"/>
  <c r="A4363" i="27168"/>
  <c r="K4363" i="27168"/>
  <c r="A4364" i="27168"/>
  <c r="K4364" i="27168"/>
  <c r="A4365" i="27168"/>
  <c r="K4365" i="27168"/>
  <c r="A4366" i="27168"/>
  <c r="K4366" i="27168"/>
  <c r="A4367" i="27168"/>
  <c r="K4367" i="27168"/>
  <c r="A4368" i="27168"/>
  <c r="K4368" i="27168"/>
  <c r="A4369" i="27168"/>
  <c r="K4369" i="27168"/>
  <c r="A4370" i="27168"/>
  <c r="K4370" i="27168"/>
  <c r="A4371" i="27168"/>
  <c r="K4371" i="27168"/>
  <c r="A4372" i="27168"/>
  <c r="K4372" i="27168"/>
  <c r="A4373" i="27168"/>
  <c r="K4373" i="27168"/>
  <c r="A4374" i="27168"/>
  <c r="K4374" i="27168"/>
  <c r="A4375" i="27168"/>
  <c r="K4375" i="27168"/>
  <c r="A4376" i="27168"/>
  <c r="K4376" i="27168"/>
  <c r="A4377" i="27168"/>
  <c r="K4377" i="27168"/>
  <c r="A4378" i="27168"/>
  <c r="K4378" i="27168"/>
  <c r="A4379" i="27168"/>
  <c r="K4379" i="27168"/>
  <c r="A4380" i="27168"/>
  <c r="K4380" i="27168"/>
  <c r="A4381" i="27168"/>
  <c r="K4381" i="27168"/>
  <c r="A4382" i="27168"/>
  <c r="K4382" i="27168"/>
  <c r="A4383" i="27168"/>
  <c r="K4383" i="27168"/>
  <c r="A4384" i="27168"/>
  <c r="K4384" i="27168"/>
  <c r="A4385" i="27168"/>
  <c r="K4385" i="27168"/>
  <c r="A4386" i="27168"/>
  <c r="K4386" i="27168"/>
  <c r="A4387" i="27168"/>
  <c r="K4387" i="27168"/>
  <c r="A4388" i="27168"/>
  <c r="K4388" i="27168"/>
  <c r="A4389" i="27168"/>
  <c r="K4389" i="27168"/>
  <c r="A4390" i="27168"/>
  <c r="K4390" i="27168"/>
  <c r="A4391" i="27168"/>
  <c r="K4391" i="27168"/>
  <c r="A4392" i="27168"/>
  <c r="K4392" i="27168"/>
  <c r="A4393" i="27168"/>
  <c r="K4393" i="27168"/>
  <c r="A4394" i="27168"/>
  <c r="K4394" i="27168"/>
  <c r="A4395" i="27168"/>
  <c r="K4395" i="27168"/>
  <c r="A4396" i="27168"/>
  <c r="K4396" i="27168"/>
  <c r="A4397" i="27168"/>
  <c r="K4397" i="27168"/>
  <c r="A4398" i="27168"/>
  <c r="K4398" i="27168"/>
  <c r="A4399" i="27168"/>
  <c r="K4399" i="27168"/>
  <c r="A4400" i="27168"/>
  <c r="K4400" i="27168"/>
  <c r="A4401" i="27168"/>
  <c r="K4401" i="27168"/>
  <c r="A4402" i="27168"/>
  <c r="K4402" i="27168"/>
  <c r="A4403" i="27168"/>
  <c r="K4403" i="27168"/>
  <c r="A4404" i="27168"/>
  <c r="K4404" i="27168"/>
  <c r="A4405" i="27168"/>
  <c r="K4405" i="27168"/>
  <c r="A4406" i="27168"/>
  <c r="K4406" i="27168"/>
  <c r="A4407" i="27168"/>
  <c r="K4407" i="27168"/>
  <c r="A4408" i="27168"/>
  <c r="K4408" i="27168"/>
  <c r="A4409" i="27168"/>
  <c r="K4409" i="27168"/>
  <c r="A4410" i="27168"/>
  <c r="K4410" i="27168"/>
  <c r="A4411" i="27168"/>
  <c r="K4411" i="27168"/>
  <c r="A4412" i="27168"/>
  <c r="K4412" i="27168"/>
  <c r="A4413" i="27168"/>
  <c r="K4413" i="27168"/>
  <c r="A4414" i="27168"/>
  <c r="K4414" i="27168"/>
  <c r="A4415" i="27168"/>
  <c r="K4415" i="27168"/>
  <c r="A4416" i="27168"/>
  <c r="K4416" i="27168"/>
  <c r="A4417" i="27168"/>
  <c r="K4417" i="27168"/>
  <c r="A4418" i="27168"/>
  <c r="K4418" i="27168"/>
  <c r="A4419" i="27168"/>
  <c r="K4419" i="27168"/>
  <c r="A4420" i="27168"/>
  <c r="K4420" i="27168"/>
  <c r="A4421" i="27168"/>
  <c r="K4421" i="27168"/>
  <c r="A4422" i="27168"/>
  <c r="K4422" i="27168"/>
  <c r="A4423" i="27168"/>
  <c r="K4423" i="27168"/>
  <c r="A4424" i="27168"/>
  <c r="K4424" i="27168"/>
  <c r="A4425" i="27168"/>
  <c r="K4425" i="27168"/>
  <c r="A4426" i="27168"/>
  <c r="K4426" i="27168"/>
  <c r="A4427" i="27168"/>
  <c r="K4427" i="27168"/>
  <c r="A4428" i="27168"/>
  <c r="K4428" i="27168"/>
  <c r="A4429" i="27168"/>
  <c r="K4429" i="27168"/>
  <c r="A4430" i="27168"/>
  <c r="K4430" i="27168"/>
  <c r="A4431" i="27168"/>
  <c r="K4431" i="27168"/>
  <c r="A4432" i="27168"/>
  <c r="K4432" i="27168"/>
  <c r="A4433" i="27168"/>
  <c r="K4433" i="27168"/>
  <c r="A4434" i="27168"/>
  <c r="K4434" i="27168"/>
  <c r="A4435" i="27168"/>
  <c r="K4435" i="27168"/>
  <c r="A4436" i="27168"/>
  <c r="K4436" i="27168"/>
  <c r="A4437" i="27168"/>
  <c r="K4437" i="27168"/>
  <c r="A4438" i="27168"/>
  <c r="K4438" i="27168"/>
  <c r="A4439" i="27168"/>
  <c r="K4439" i="27168"/>
  <c r="A4440" i="27168"/>
  <c r="K4440" i="27168"/>
  <c r="A4441" i="27168"/>
  <c r="K4441" i="27168"/>
  <c r="A4442" i="27168"/>
  <c r="K4442" i="27168"/>
  <c r="A4443" i="27168"/>
  <c r="K4443" i="27168"/>
  <c r="A4444" i="27168"/>
  <c r="K4444" i="27168"/>
  <c r="A4445" i="27168"/>
  <c r="K4445" i="27168"/>
  <c r="A4446" i="27168"/>
  <c r="K4446" i="27168"/>
  <c r="A4447" i="27168"/>
  <c r="K4447" i="27168"/>
  <c r="A4448" i="27168"/>
  <c r="K4448" i="27168"/>
  <c r="A4449" i="27168"/>
  <c r="K4449" i="27168"/>
  <c r="A4450" i="27168"/>
  <c r="K4450" i="27168"/>
  <c r="A4451" i="27168"/>
  <c r="K4451" i="27168"/>
  <c r="A4452" i="27168"/>
  <c r="K4452" i="27168"/>
  <c r="A4453" i="27168"/>
  <c r="K4453" i="27168"/>
  <c r="A4454" i="27168"/>
  <c r="K4454" i="27168"/>
  <c r="A4455" i="27168"/>
  <c r="K4455" i="27168"/>
  <c r="A4456" i="27168"/>
  <c r="K4456" i="27168"/>
  <c r="A4457" i="27168"/>
  <c r="K4457" i="27168"/>
  <c r="A4458" i="27168"/>
  <c r="K4458" i="27168"/>
  <c r="A4459" i="27168"/>
  <c r="K4459" i="27168"/>
  <c r="A4460" i="27168"/>
  <c r="K4460" i="27168"/>
  <c r="A4461" i="27168"/>
  <c r="K4461" i="27168"/>
  <c r="A4462" i="27168"/>
  <c r="K4462" i="27168"/>
  <c r="A4463" i="27168"/>
  <c r="K4463" i="27168"/>
  <c r="A4464" i="27168"/>
  <c r="K4464" i="27168"/>
  <c r="A4465" i="27168"/>
  <c r="K4465" i="27168"/>
  <c r="A4466" i="27168"/>
  <c r="K4466" i="27168"/>
  <c r="A4467" i="27168"/>
  <c r="K4467" i="27168"/>
  <c r="A4468" i="27168"/>
  <c r="K4468" i="27168"/>
  <c r="A4469" i="27168"/>
  <c r="K4469" i="27168"/>
  <c r="A4470" i="27168"/>
  <c r="K4470" i="27168"/>
  <c r="A4471" i="27168"/>
  <c r="K4471" i="27168"/>
  <c r="A4472" i="27168"/>
  <c r="K4472" i="27168"/>
  <c r="A4473" i="27168"/>
  <c r="K4473" i="27168"/>
  <c r="A4474" i="27168"/>
  <c r="K4474" i="27168"/>
  <c r="A4475" i="27168"/>
  <c r="K4475" i="27168"/>
  <c r="A4476" i="27168"/>
  <c r="K4476" i="27168"/>
  <c r="A4477" i="27168"/>
  <c r="K4477" i="27168"/>
  <c r="A4478" i="27168"/>
  <c r="K4478" i="27168"/>
  <c r="A4479" i="27168"/>
  <c r="K4479" i="27168"/>
  <c r="A4480" i="27168"/>
  <c r="K4480" i="27168"/>
  <c r="A4481" i="27168"/>
  <c r="K4481" i="27168"/>
  <c r="A4482" i="27168"/>
  <c r="K4482" i="27168"/>
  <c r="A4483" i="27168"/>
  <c r="K4483" i="27168"/>
  <c r="A4484" i="27168"/>
  <c r="K4484" i="27168"/>
  <c r="A4485" i="27168"/>
  <c r="K4485" i="27168"/>
  <c r="A4486" i="27168"/>
  <c r="K4486" i="27168"/>
  <c r="A4487" i="27168"/>
  <c r="K4487" i="27168"/>
  <c r="A4488" i="27168"/>
  <c r="K4488" i="27168"/>
  <c r="A4489" i="27168"/>
  <c r="K4489" i="27168"/>
  <c r="A4490" i="27168"/>
  <c r="K4490" i="27168"/>
  <c r="A4491" i="27168"/>
  <c r="K4491" i="27168"/>
  <c r="A4492" i="27168"/>
  <c r="K4492" i="27168"/>
  <c r="A4493" i="27168"/>
  <c r="K4493" i="27168"/>
  <c r="A4494" i="27168"/>
  <c r="K4494" i="27168"/>
  <c r="A4495" i="27168"/>
  <c r="K4495" i="27168"/>
  <c r="A4496" i="27168"/>
  <c r="K4496" i="27168"/>
  <c r="A4497" i="27168"/>
  <c r="K4497" i="27168"/>
  <c r="A4498" i="27168"/>
  <c r="K4498" i="27168"/>
  <c r="A4499" i="27168"/>
  <c r="K4499" i="27168"/>
  <c r="A4500" i="27168"/>
  <c r="K4500" i="27168"/>
  <c r="A4501" i="27168"/>
  <c r="K4501" i="27168"/>
  <c r="A4502" i="27168"/>
  <c r="K4502" i="27168"/>
  <c r="A4503" i="27168"/>
  <c r="K4503" i="27168"/>
  <c r="A4504" i="27168"/>
  <c r="K4504" i="27168"/>
  <c r="A4505" i="27168"/>
  <c r="K4505" i="27168"/>
  <c r="A4506" i="27168"/>
  <c r="K4506" i="27168"/>
  <c r="A4507" i="27168"/>
  <c r="K4507" i="27168"/>
  <c r="A4508" i="27168"/>
  <c r="K4508" i="27168"/>
  <c r="A4509" i="27168"/>
  <c r="K4509" i="27168"/>
  <c r="A4510" i="27168"/>
  <c r="K4510" i="27168"/>
  <c r="A4511" i="27168"/>
  <c r="K4511" i="27168"/>
  <c r="A4512" i="27168"/>
  <c r="K4512" i="27168"/>
  <c r="A4513" i="27168"/>
  <c r="K4513" i="27168"/>
  <c r="A4514" i="27168"/>
  <c r="K4514" i="27168"/>
  <c r="A4515" i="27168"/>
  <c r="K4515" i="27168"/>
  <c r="A4516" i="27168"/>
  <c r="K4516" i="27168"/>
  <c r="A4517" i="27168"/>
  <c r="K4517" i="27168"/>
  <c r="A4518" i="27168"/>
  <c r="K4518" i="27168"/>
  <c r="A4519" i="27168"/>
  <c r="K4519" i="27168"/>
  <c r="A4520" i="27168"/>
  <c r="K4520" i="27168"/>
  <c r="A4521" i="27168"/>
  <c r="K4521" i="27168"/>
  <c r="A4522" i="27168"/>
  <c r="K4522" i="27168"/>
  <c r="A4523" i="27168"/>
  <c r="K4523" i="27168"/>
  <c r="A4524" i="27168"/>
  <c r="K4524" i="27168"/>
  <c r="A4525" i="27168"/>
  <c r="K4525" i="27168"/>
  <c r="A4526" i="27168"/>
  <c r="K4526" i="27168"/>
  <c r="A4527" i="27168"/>
  <c r="K4527" i="27168"/>
  <c r="A4528" i="27168"/>
  <c r="K4528" i="27168"/>
  <c r="A4529" i="27168"/>
  <c r="K4529" i="27168"/>
  <c r="A4530" i="27168"/>
  <c r="K4530" i="27168"/>
  <c r="A4531" i="27168"/>
  <c r="K4531" i="27168"/>
  <c r="A4532" i="27168"/>
  <c r="K4532" i="27168"/>
  <c r="A4533" i="27168"/>
  <c r="K4533" i="27168"/>
  <c r="A4534" i="27168"/>
  <c r="K4534" i="27168"/>
  <c r="A4535" i="27168"/>
  <c r="K4535" i="27168"/>
  <c r="A4536" i="27168"/>
  <c r="K4536" i="27168"/>
  <c r="A4537" i="27168"/>
  <c r="K4537" i="27168"/>
  <c r="A4538" i="27168"/>
  <c r="K4538" i="27168"/>
  <c r="A4539" i="27168"/>
  <c r="K4539" i="27168"/>
  <c r="A4540" i="27168"/>
  <c r="K4540" i="27168"/>
  <c r="A4541" i="27168"/>
  <c r="K4541" i="27168"/>
  <c r="A4542" i="27168"/>
  <c r="K4542" i="27168"/>
  <c r="A4543" i="27168"/>
  <c r="K4543" i="27168"/>
  <c r="A4544" i="27168"/>
  <c r="K4544" i="27168"/>
  <c r="A4545" i="27168"/>
  <c r="K4545" i="27168"/>
  <c r="A4546" i="27168"/>
  <c r="K4546" i="27168"/>
  <c r="A4547" i="27168"/>
  <c r="K4547" i="27168"/>
  <c r="A4548" i="27168"/>
  <c r="K4548" i="27168"/>
  <c r="A4549" i="27168"/>
  <c r="K4549" i="27168"/>
  <c r="A4550" i="27168"/>
  <c r="K4550" i="27168"/>
  <c r="A4551" i="27168"/>
  <c r="K4551" i="27168"/>
  <c r="A4552" i="27168"/>
  <c r="K4552" i="27168"/>
  <c r="A4553" i="27168"/>
  <c r="K4553" i="27168"/>
  <c r="A4554" i="27168"/>
  <c r="K4554" i="27168"/>
  <c r="A4555" i="27168"/>
  <c r="K4555" i="27168"/>
  <c r="A4556" i="27168"/>
  <c r="K4556" i="27168"/>
  <c r="A4557" i="27168"/>
  <c r="K4557" i="27168"/>
  <c r="A4558" i="27168"/>
  <c r="K4558" i="27168"/>
  <c r="A4559" i="27168"/>
  <c r="K4559" i="27168"/>
  <c r="A4560" i="27168"/>
  <c r="K4560" i="27168"/>
  <c r="A4561" i="27168"/>
  <c r="K4561" i="27168"/>
  <c r="A4562" i="27168"/>
  <c r="K4562" i="27168"/>
  <c r="A4563" i="27168"/>
  <c r="K4563" i="27168"/>
  <c r="A4564" i="27168"/>
  <c r="K4564" i="27168"/>
  <c r="A4565" i="27168"/>
  <c r="K4565" i="27168"/>
  <c r="A4566" i="27168"/>
  <c r="K4566" i="27168"/>
  <c r="A4567" i="27168"/>
  <c r="K4567" i="27168"/>
  <c r="A4568" i="27168"/>
  <c r="K4568" i="27168"/>
  <c r="A4569" i="27168"/>
  <c r="K4569" i="27168"/>
  <c r="A4570" i="27168"/>
  <c r="K4570" i="27168"/>
  <c r="A4571" i="27168"/>
  <c r="K4571" i="27168"/>
  <c r="A4572" i="27168"/>
  <c r="K4572" i="27168"/>
  <c r="A4573" i="27168"/>
  <c r="K4573" i="27168"/>
  <c r="A4574" i="27168"/>
  <c r="K4574" i="27168"/>
  <c r="A4575" i="27168"/>
  <c r="K4575" i="27168"/>
  <c r="A4576" i="27168"/>
  <c r="K4576" i="27168"/>
  <c r="A4577" i="27168"/>
  <c r="K4577" i="27168"/>
  <c r="A4578" i="27168"/>
  <c r="K4578" i="27168"/>
  <c r="A4579" i="27168"/>
  <c r="K4579" i="27168"/>
  <c r="A4580" i="27168"/>
  <c r="K4580" i="27168"/>
  <c r="A4581" i="27168"/>
  <c r="K4581" i="27168"/>
  <c r="A4582" i="27168"/>
  <c r="K4582" i="27168"/>
  <c r="A4583" i="27168"/>
  <c r="K4583" i="27168"/>
  <c r="A4584" i="27168"/>
  <c r="K4584" i="27168"/>
  <c r="A4585" i="27168"/>
  <c r="K4585" i="27168"/>
  <c r="A4586" i="27168"/>
  <c r="K4586" i="27168"/>
  <c r="A4587" i="27168"/>
  <c r="K4587" i="27168"/>
  <c r="A4588" i="27168"/>
  <c r="K4588" i="27168"/>
  <c r="A4589" i="27168"/>
  <c r="K4589" i="27168"/>
  <c r="A4590" i="27168"/>
  <c r="K4590" i="27168"/>
  <c r="A4591" i="27168"/>
  <c r="K4591" i="27168"/>
  <c r="A4592" i="27168"/>
  <c r="K4592" i="27168"/>
  <c r="A4593" i="27168"/>
  <c r="K4593" i="27168"/>
  <c r="A4594" i="27168"/>
  <c r="K4594" i="27168"/>
  <c r="A4595" i="27168"/>
  <c r="K4595" i="27168"/>
  <c r="A4596" i="27168"/>
  <c r="K4596" i="27168"/>
  <c r="A4597" i="27168"/>
  <c r="K4597" i="27168"/>
  <c r="A4598" i="27168"/>
  <c r="K4598" i="27168"/>
  <c r="A4599" i="27168"/>
  <c r="K4599" i="27168"/>
  <c r="A4600" i="27168"/>
  <c r="K4600" i="27168"/>
  <c r="A4601" i="27168"/>
  <c r="K4601" i="27168"/>
  <c r="A4602" i="27168"/>
  <c r="K4602" i="27168"/>
  <c r="A4603" i="27168"/>
  <c r="K4603" i="27168"/>
  <c r="A4604" i="27168"/>
  <c r="K4604" i="27168"/>
  <c r="A4605" i="27168"/>
  <c r="K4605" i="27168"/>
  <c r="A4606" i="27168"/>
  <c r="K4606" i="27168"/>
  <c r="A4607" i="27168"/>
  <c r="K4607" i="27168"/>
  <c r="A4608" i="27168"/>
  <c r="K4608" i="27168"/>
  <c r="A4609" i="27168"/>
  <c r="K4609" i="27168"/>
  <c r="A4610" i="27168"/>
  <c r="K4610" i="27168"/>
  <c r="A4611" i="27168"/>
  <c r="K4611" i="27168"/>
  <c r="A4612" i="27168"/>
  <c r="K4612" i="27168"/>
  <c r="A4613" i="27168"/>
  <c r="K4613" i="27168"/>
  <c r="A4614" i="27168"/>
  <c r="K4614" i="27168"/>
  <c r="A4615" i="27168"/>
  <c r="K4615" i="27168"/>
  <c r="A4616" i="27168"/>
  <c r="K4616" i="27168"/>
  <c r="A4617" i="27168"/>
  <c r="K4617" i="27168"/>
  <c r="A4618" i="27168"/>
  <c r="K4618" i="27168"/>
  <c r="A4619" i="27168"/>
  <c r="K4619" i="27168"/>
  <c r="A4620" i="27168"/>
  <c r="K4620" i="27168"/>
  <c r="A4621" i="27168"/>
  <c r="K4621" i="27168"/>
  <c r="A4622" i="27168"/>
  <c r="K4622" i="27168"/>
  <c r="A4623" i="27168"/>
  <c r="K4623" i="27168"/>
  <c r="A4624" i="27168"/>
  <c r="K4624" i="27168"/>
  <c r="A4625" i="27168"/>
  <c r="K4625" i="27168"/>
  <c r="A4626" i="27168"/>
  <c r="K4626" i="27168"/>
  <c r="A4627" i="27168"/>
  <c r="K4627" i="27168"/>
  <c r="A4628" i="27168"/>
  <c r="K4628" i="27168"/>
  <c r="A4629" i="27168"/>
  <c r="K4629" i="27168"/>
  <c r="A4630" i="27168"/>
  <c r="K4630" i="27168"/>
  <c r="A4631" i="27168"/>
  <c r="K4631" i="27168"/>
  <c r="A4632" i="27168"/>
  <c r="K4632" i="27168"/>
  <c r="A4633" i="27168"/>
  <c r="K4633" i="27168"/>
  <c r="A4634" i="27168"/>
  <c r="K4634" i="27168"/>
  <c r="A4635" i="27168"/>
  <c r="K4635" i="27168"/>
  <c r="A4636" i="27168"/>
  <c r="K4636" i="27168"/>
  <c r="A4637" i="27168"/>
  <c r="K4637" i="27168"/>
  <c r="A4638" i="27168"/>
  <c r="K4638" i="27168"/>
  <c r="A4639" i="27168"/>
  <c r="K4639" i="27168"/>
  <c r="A4640" i="27168"/>
  <c r="K4640" i="27168"/>
  <c r="A4641" i="27168"/>
  <c r="K4641" i="27168"/>
  <c r="A4642" i="27168"/>
  <c r="K4642" i="27168"/>
  <c r="A4643" i="27168"/>
  <c r="K4643" i="27168"/>
  <c r="A4644" i="27168"/>
  <c r="K4644" i="27168"/>
  <c r="A4645" i="27168"/>
  <c r="K4645" i="27168"/>
  <c r="A4646" i="27168"/>
  <c r="K4646" i="27168"/>
  <c r="A4647" i="27168"/>
  <c r="K4647" i="27168"/>
  <c r="A4648" i="27168"/>
  <c r="K4648" i="27168"/>
  <c r="A4649" i="27168"/>
  <c r="K4649" i="27168"/>
  <c r="A4650" i="27168"/>
  <c r="K4650" i="27168"/>
  <c r="A4651" i="27168"/>
  <c r="K4651" i="27168"/>
  <c r="A4652" i="27168"/>
  <c r="K4652" i="27168"/>
  <c r="A4653" i="27168"/>
  <c r="K4653" i="27168"/>
  <c r="A4654" i="27168"/>
  <c r="K4654" i="27168"/>
  <c r="A4655" i="27168"/>
  <c r="K4655" i="27168"/>
  <c r="A4656" i="27168"/>
  <c r="K4656" i="27168"/>
  <c r="A4657" i="27168"/>
  <c r="K4657" i="27168"/>
  <c r="A4658" i="27168"/>
  <c r="K4658" i="27168"/>
  <c r="A4659" i="27168"/>
  <c r="K4659" i="27168"/>
  <c r="A4660" i="27168"/>
  <c r="K4660" i="27168"/>
  <c r="A4661" i="27168"/>
  <c r="K4661" i="27168"/>
  <c r="A4662" i="27168"/>
  <c r="K4662" i="27168"/>
  <c r="A4663" i="27168"/>
  <c r="K4663" i="27168"/>
  <c r="A4664" i="27168"/>
  <c r="K4664" i="27168"/>
  <c r="A4665" i="27168"/>
  <c r="K4665" i="27168"/>
  <c r="A4666" i="27168"/>
  <c r="K4666" i="27168"/>
  <c r="A4667" i="27168"/>
  <c r="K4667" i="27168"/>
  <c r="A4668" i="27168"/>
  <c r="K4668" i="27168"/>
  <c r="A4669" i="27168"/>
  <c r="K4669" i="27168"/>
  <c r="A4670" i="27168"/>
  <c r="K4670" i="27168"/>
  <c r="A4671" i="27168"/>
  <c r="K4671" i="27168"/>
  <c r="A4672" i="27168"/>
  <c r="K4672" i="27168"/>
  <c r="A4673" i="27168"/>
  <c r="K4673" i="27168"/>
  <c r="A4674" i="27168"/>
  <c r="K4674" i="27168"/>
  <c r="A4675" i="27168"/>
  <c r="K4675" i="27168"/>
  <c r="A4676" i="27168"/>
  <c r="K4676" i="27168"/>
  <c r="A4677" i="27168"/>
  <c r="K4677" i="27168"/>
  <c r="A4678" i="27168"/>
  <c r="K4678" i="27168"/>
  <c r="A4679" i="27168"/>
  <c r="K4679" i="27168"/>
  <c r="A4680" i="27168"/>
  <c r="K4680" i="27168"/>
  <c r="A4681" i="27168"/>
  <c r="K4681" i="27168"/>
  <c r="A4682" i="27168"/>
  <c r="K4682" i="27168"/>
  <c r="A4683" i="27168"/>
  <c r="K4683" i="27168"/>
  <c r="A4684" i="27168"/>
  <c r="K4684" i="27168"/>
  <c r="A4685" i="27168"/>
  <c r="K4685" i="27168"/>
  <c r="A4686" i="27168"/>
  <c r="K4686" i="27168"/>
  <c r="A4687" i="27168"/>
  <c r="K4687" i="27168"/>
  <c r="A4688" i="27168"/>
  <c r="K4688" i="27168"/>
  <c r="A4689" i="27168"/>
  <c r="K4689" i="27168"/>
  <c r="A4690" i="27168"/>
  <c r="K4690" i="27168"/>
  <c r="A4691" i="27168"/>
  <c r="K4691" i="27168"/>
  <c r="A4692" i="27168"/>
  <c r="K4692" i="27168"/>
  <c r="A4693" i="27168"/>
  <c r="K4693" i="27168"/>
  <c r="A4694" i="27168"/>
  <c r="K4694" i="27168"/>
  <c r="A4695" i="27168"/>
  <c r="K4695" i="27168"/>
  <c r="A4696" i="27168"/>
  <c r="K4696" i="27168"/>
  <c r="A4697" i="27168"/>
  <c r="K4697" i="27168"/>
  <c r="A4698" i="27168"/>
  <c r="K4698" i="27168"/>
  <c r="A4699" i="27168"/>
  <c r="K4699" i="27168"/>
  <c r="A4700" i="27168"/>
  <c r="K4700" i="27168"/>
  <c r="A4701" i="27168"/>
  <c r="K4701" i="27168"/>
  <c r="A4702" i="27168"/>
  <c r="K4702" i="27168"/>
  <c r="A4703" i="27168"/>
  <c r="K4703" i="27168"/>
  <c r="A4704" i="27168"/>
  <c r="K4704" i="27168"/>
  <c r="A4705" i="27168"/>
  <c r="K4705" i="27168"/>
  <c r="A4706" i="27168"/>
  <c r="K4706" i="27168"/>
  <c r="A4707" i="27168"/>
  <c r="K4707" i="27168"/>
  <c r="A4708" i="27168"/>
  <c r="K4708" i="27168"/>
  <c r="A4709" i="27168"/>
  <c r="K4709" i="27168"/>
  <c r="A4710" i="27168"/>
  <c r="K4710" i="27168"/>
  <c r="A4711" i="27168"/>
  <c r="K4711" i="27168"/>
  <c r="A4712" i="27168"/>
  <c r="K4712" i="27168"/>
  <c r="A4713" i="27168"/>
  <c r="K4713" i="27168"/>
  <c r="A4714" i="27168"/>
  <c r="K4714" i="27168"/>
  <c r="A4715" i="27168"/>
  <c r="K4715" i="27168"/>
  <c r="A4716" i="27168"/>
  <c r="K4716" i="27168"/>
  <c r="A4717" i="27168"/>
  <c r="K4717" i="27168"/>
  <c r="A4718" i="27168"/>
  <c r="K4718" i="27168"/>
  <c r="A4719" i="27168"/>
  <c r="K4719" i="27168"/>
  <c r="A4720" i="27168"/>
  <c r="K4720" i="27168"/>
  <c r="A4721" i="27168"/>
  <c r="K4721" i="27168"/>
  <c r="A4722" i="27168"/>
  <c r="K4722" i="27168"/>
  <c r="A4723" i="27168"/>
  <c r="K4723" i="27168"/>
  <c r="A4724" i="27168"/>
  <c r="K4724" i="27168"/>
  <c r="A4725" i="27168"/>
  <c r="K4725" i="27168"/>
  <c r="A4726" i="27168"/>
  <c r="K4726" i="27168"/>
  <c r="A4727" i="27168"/>
  <c r="K4727" i="27168"/>
  <c r="A4728" i="27168"/>
  <c r="K4728" i="27168"/>
  <c r="A4729" i="27168"/>
  <c r="K4729" i="27168"/>
  <c r="A4730" i="27168"/>
  <c r="K4730" i="27168"/>
  <c r="A4731" i="27168"/>
  <c r="K4731" i="27168"/>
  <c r="A4732" i="27168"/>
  <c r="K4732" i="27168"/>
  <c r="A4733" i="27168"/>
  <c r="K4733" i="27168"/>
  <c r="A4734" i="27168"/>
  <c r="K4734" i="27168"/>
  <c r="A4735" i="27168"/>
  <c r="K4735" i="27168"/>
  <c r="A4736" i="27168"/>
  <c r="K4736" i="27168"/>
  <c r="A4737" i="27168"/>
  <c r="K4737" i="27168"/>
  <c r="A4738" i="27168"/>
  <c r="K4738" i="27168"/>
  <c r="A4739" i="27168"/>
  <c r="K4739" i="27168"/>
  <c r="A4740" i="27168"/>
  <c r="K4740" i="27168"/>
  <c r="A4741" i="27168"/>
  <c r="K4741" i="27168"/>
  <c r="A4742" i="27168"/>
  <c r="K4742" i="27168"/>
  <c r="A4743" i="27168"/>
  <c r="K4743" i="27168"/>
  <c r="A4744" i="27168"/>
  <c r="K4744" i="27168"/>
  <c r="A4745" i="27168"/>
  <c r="K4745" i="27168"/>
  <c r="A4746" i="27168"/>
  <c r="K4746" i="27168"/>
  <c r="A4747" i="27168"/>
  <c r="K4747" i="27168"/>
  <c r="A4748" i="27168"/>
  <c r="K4748" i="27168"/>
  <c r="A4749" i="27168"/>
  <c r="K4749" i="27168"/>
  <c r="A4750" i="27168"/>
  <c r="K4750" i="27168"/>
  <c r="A4751" i="27168"/>
  <c r="K4751" i="27168"/>
  <c r="A4752" i="27168"/>
  <c r="K4752" i="27168"/>
  <c r="A4753" i="27168"/>
  <c r="K4753" i="27168"/>
  <c r="A4754" i="27168"/>
  <c r="K4754" i="27168"/>
  <c r="A4755" i="27168"/>
  <c r="K4755" i="27168"/>
  <c r="A4756" i="27168"/>
  <c r="K4756" i="27168"/>
  <c r="A4757" i="27168"/>
  <c r="K4757" i="27168"/>
  <c r="A4758" i="27168"/>
  <c r="K4758" i="27168"/>
  <c r="A4759" i="27168"/>
  <c r="K4759" i="27168"/>
  <c r="A4760" i="27168"/>
  <c r="K4760" i="27168"/>
  <c r="A4761" i="27168"/>
  <c r="K4761" i="27168"/>
  <c r="A4762" i="27168"/>
  <c r="K4762" i="27168"/>
  <c r="A4763" i="27168"/>
  <c r="K4763" i="27168"/>
  <c r="A4764" i="27168"/>
  <c r="K4764" i="27168"/>
  <c r="A4765" i="27168"/>
  <c r="K4765" i="27168"/>
  <c r="A4766" i="27168"/>
  <c r="K4766" i="27168"/>
  <c r="A4767" i="27168"/>
  <c r="K4767" i="27168"/>
  <c r="A4768" i="27168"/>
  <c r="K4768" i="27168"/>
  <c r="A4769" i="27168"/>
  <c r="K4769" i="27168"/>
  <c r="A4770" i="27168"/>
  <c r="K4770" i="27168"/>
  <c r="A4771" i="27168"/>
  <c r="K4771" i="27168"/>
  <c r="A4772" i="27168"/>
  <c r="K4772" i="27168"/>
  <c r="A4773" i="27168"/>
  <c r="K4773" i="27168"/>
  <c r="A4774" i="27168"/>
  <c r="K4774" i="27168"/>
  <c r="A4775" i="27168"/>
  <c r="K4775" i="27168"/>
  <c r="A4776" i="27168"/>
  <c r="K4776" i="27168"/>
  <c r="A4777" i="27168"/>
  <c r="K4777" i="27168"/>
  <c r="A4778" i="27168"/>
  <c r="K4778" i="27168"/>
  <c r="A4779" i="27168"/>
  <c r="K4779" i="27168"/>
  <c r="A4780" i="27168"/>
  <c r="K4780" i="27168"/>
  <c r="A4781" i="27168"/>
  <c r="K4781" i="27168"/>
  <c r="A4782" i="27168"/>
  <c r="K4782" i="27168"/>
  <c r="A4783" i="27168"/>
  <c r="K4783" i="27168"/>
  <c r="A4784" i="27168"/>
  <c r="K4784" i="27168"/>
  <c r="A4785" i="27168"/>
  <c r="K4785" i="27168"/>
  <c r="A4786" i="27168"/>
  <c r="K4786" i="27168"/>
  <c r="A4787" i="27168"/>
  <c r="K4787" i="27168"/>
  <c r="A4788" i="27168"/>
  <c r="K4788" i="27168"/>
  <c r="A4789" i="27168"/>
  <c r="K4789" i="27168"/>
  <c r="A4790" i="27168"/>
  <c r="K4790" i="27168"/>
  <c r="A4791" i="27168"/>
  <c r="K4791" i="27168"/>
  <c r="A4792" i="27168"/>
  <c r="K4792" i="27168"/>
  <c r="A4793" i="27168"/>
  <c r="K4793" i="27168"/>
  <c r="A4794" i="27168"/>
  <c r="K4794" i="27168"/>
  <c r="A4795" i="27168"/>
  <c r="K4795" i="27168"/>
  <c r="A4796" i="27168"/>
  <c r="K4796" i="27168"/>
  <c r="A4797" i="27168"/>
  <c r="K4797" i="27168"/>
  <c r="A4798" i="27168"/>
  <c r="K4798" i="27168"/>
  <c r="A4799" i="27168"/>
  <c r="K4799" i="27168"/>
  <c r="A4800" i="27168"/>
  <c r="K4800" i="27168"/>
  <c r="A4801" i="27168"/>
  <c r="K4801" i="27168"/>
  <c r="A4802" i="27168"/>
  <c r="K4802" i="27168"/>
  <c r="A4803" i="27168"/>
  <c r="K4803" i="27168"/>
  <c r="A4804" i="27168"/>
  <c r="K4804" i="27168"/>
  <c r="A4805" i="27168"/>
  <c r="K4805" i="27168"/>
  <c r="A4806" i="27168"/>
  <c r="K4806" i="27168"/>
  <c r="A4807" i="27168"/>
  <c r="K4807" i="27168"/>
  <c r="A4808" i="27168"/>
  <c r="K4808" i="27168"/>
  <c r="A4809" i="27168"/>
  <c r="K4809" i="27168"/>
  <c r="A4810" i="27168"/>
  <c r="K4810" i="27168"/>
  <c r="A4811" i="27168"/>
  <c r="K4811" i="27168"/>
  <c r="A4812" i="27168"/>
  <c r="K4812" i="27168"/>
  <c r="A4813" i="27168"/>
  <c r="K4813" i="27168"/>
  <c r="A4814" i="27168"/>
  <c r="K4814" i="27168"/>
  <c r="A4815" i="27168"/>
  <c r="K4815" i="27168"/>
  <c r="A4816" i="27168"/>
  <c r="K4816" i="27168"/>
  <c r="A4817" i="27168"/>
  <c r="K4817" i="27168"/>
  <c r="A4818" i="27168"/>
  <c r="K4818" i="27168"/>
  <c r="A4819" i="27168"/>
  <c r="K4819" i="27168"/>
  <c r="A4820" i="27168"/>
  <c r="K4820" i="27168"/>
  <c r="A4821" i="27168"/>
  <c r="K4821" i="27168"/>
  <c r="A4822" i="27168"/>
  <c r="K4822" i="27168"/>
  <c r="A4823" i="27168"/>
  <c r="K4823" i="27168"/>
  <c r="A4824" i="27168"/>
  <c r="K4824" i="27168"/>
  <c r="A4825" i="27168"/>
  <c r="K4825" i="27168"/>
  <c r="A4826" i="27168"/>
  <c r="K4826" i="27168"/>
  <c r="A4827" i="27168"/>
  <c r="K4827" i="27168"/>
  <c r="A4828" i="27168"/>
  <c r="K4828" i="27168"/>
  <c r="A4829" i="27168"/>
  <c r="K4829" i="27168"/>
  <c r="A4830" i="27168"/>
  <c r="K4830" i="27168"/>
  <c r="A4831" i="27168"/>
  <c r="K4831" i="27168"/>
  <c r="A4832" i="27168"/>
  <c r="K4832" i="27168"/>
  <c r="A4833" i="27168"/>
  <c r="K4833" i="27168"/>
  <c r="A4834" i="27168"/>
  <c r="K4834" i="27168"/>
  <c r="A4835" i="27168"/>
  <c r="K4835" i="27168"/>
  <c r="A4836" i="27168"/>
  <c r="K4836" i="27168"/>
  <c r="A4837" i="27168"/>
  <c r="K4837" i="27168"/>
  <c r="A4838" i="27168"/>
  <c r="K4838" i="27168"/>
  <c r="A4839" i="27168"/>
  <c r="K4839" i="27168"/>
  <c r="A4840" i="27168"/>
  <c r="K4840" i="27168"/>
  <c r="A4841" i="27168"/>
  <c r="K4841" i="27168"/>
  <c r="A4842" i="27168"/>
  <c r="K4842" i="27168"/>
  <c r="A4843" i="27168"/>
  <c r="K4843" i="27168"/>
  <c r="A4844" i="27168"/>
  <c r="K4844" i="27168"/>
  <c r="A4845" i="27168"/>
  <c r="K4845" i="27168"/>
  <c r="A4846" i="27168"/>
  <c r="K4846" i="27168"/>
  <c r="A4847" i="27168"/>
  <c r="K4847" i="27168"/>
  <c r="A4848" i="27168"/>
  <c r="K4848" i="27168"/>
  <c r="A4849" i="27168"/>
  <c r="K4849" i="27168"/>
  <c r="A4850" i="27168"/>
  <c r="K4850" i="27168"/>
  <c r="A4851" i="27168"/>
  <c r="K4851" i="27168"/>
  <c r="A4852" i="27168"/>
  <c r="K4852" i="27168"/>
  <c r="A4853" i="27168"/>
  <c r="K4853" i="27168"/>
  <c r="A4854" i="27168"/>
  <c r="K4854" i="27168"/>
  <c r="A4855" i="27168"/>
  <c r="K4855" i="27168"/>
  <c r="A4856" i="27168"/>
  <c r="K4856" i="27168"/>
  <c r="A4857" i="27168"/>
  <c r="K4857" i="27168"/>
  <c r="A4858" i="27168"/>
  <c r="K4858" i="27168"/>
  <c r="A4859" i="27168"/>
  <c r="K4859" i="27168"/>
  <c r="A4860" i="27168"/>
  <c r="K4860" i="27168"/>
  <c r="A4861" i="27168"/>
  <c r="K4861" i="27168"/>
  <c r="A4862" i="27168"/>
  <c r="K4862" i="27168"/>
  <c r="A4863" i="27168"/>
  <c r="K4863" i="27168"/>
  <c r="A4864" i="27168"/>
  <c r="K4864" i="27168"/>
  <c r="A4865" i="27168"/>
  <c r="K4865" i="27168"/>
  <c r="A4866" i="27168"/>
  <c r="K4866" i="27168"/>
  <c r="A4867" i="27168"/>
  <c r="K4867" i="27168"/>
  <c r="A4868" i="27168"/>
  <c r="K4868" i="27168"/>
  <c r="A4869" i="27168"/>
  <c r="K4869" i="27168"/>
  <c r="A4870" i="27168"/>
  <c r="K4870" i="27168"/>
  <c r="A4871" i="27168"/>
  <c r="K4871" i="27168"/>
  <c r="A4872" i="27168"/>
  <c r="K4872" i="27168"/>
  <c r="A4873" i="27168"/>
  <c r="K4873" i="27168"/>
  <c r="A4874" i="27168"/>
  <c r="K4874" i="27168"/>
  <c r="A4875" i="27168"/>
  <c r="K4875" i="27168"/>
  <c r="A4876" i="27168"/>
  <c r="K4876" i="27168"/>
  <c r="A4877" i="27168"/>
  <c r="K4877" i="27168"/>
  <c r="A4878" i="27168"/>
  <c r="K4878" i="27168"/>
  <c r="A4879" i="27168"/>
  <c r="K4879" i="27168"/>
  <c r="A4880" i="27168"/>
  <c r="K4880" i="27168"/>
  <c r="A4881" i="27168"/>
  <c r="K4881" i="27168"/>
  <c r="A4882" i="27168"/>
  <c r="K4882" i="27168"/>
  <c r="A4883" i="27168"/>
  <c r="K4883" i="27168"/>
  <c r="A4884" i="27168"/>
  <c r="K4884" i="27168"/>
  <c r="A4885" i="27168"/>
  <c r="K4885" i="27168"/>
  <c r="A4886" i="27168"/>
  <c r="K4886" i="27168"/>
  <c r="A4887" i="27168"/>
  <c r="K4887" i="27168"/>
  <c r="A4888" i="27168"/>
  <c r="K4888" i="27168"/>
  <c r="A4889" i="27168"/>
  <c r="K4889" i="27168"/>
  <c r="A4890" i="27168"/>
  <c r="K4890" i="27168"/>
  <c r="A4891" i="27168"/>
  <c r="K4891" i="27168"/>
  <c r="A4892" i="27168"/>
  <c r="K4892" i="27168"/>
  <c r="A4893" i="27168"/>
  <c r="K4893" i="27168"/>
  <c r="A4894" i="27168"/>
  <c r="K4894" i="27168"/>
  <c r="A4895" i="27168"/>
  <c r="K4895" i="27168"/>
  <c r="A4896" i="27168"/>
  <c r="K4896" i="27168"/>
  <c r="A4897" i="27168"/>
  <c r="K4897" i="27168"/>
  <c r="A4898" i="27168"/>
  <c r="K4898" i="27168"/>
  <c r="A4899" i="27168"/>
  <c r="K4899" i="27168"/>
  <c r="A4900" i="27168"/>
  <c r="K4900" i="27168"/>
  <c r="A4901" i="27168"/>
  <c r="K4901" i="27168"/>
  <c r="A4902" i="27168"/>
  <c r="K4902" i="27168"/>
  <c r="A4903" i="27168"/>
  <c r="K4903" i="27168"/>
  <c r="A4904" i="27168"/>
  <c r="K4904" i="27168"/>
  <c r="A4905" i="27168"/>
  <c r="K4905" i="27168"/>
  <c r="A4906" i="27168"/>
  <c r="K4906" i="27168"/>
  <c r="A4907" i="27168"/>
  <c r="K4907" i="27168"/>
  <c r="A4908" i="27168"/>
  <c r="K4908" i="27168"/>
  <c r="A4909" i="27168"/>
  <c r="K4909" i="27168"/>
  <c r="A4910" i="27168"/>
  <c r="K4910" i="27168"/>
  <c r="A4911" i="27168"/>
  <c r="K4911" i="27168"/>
  <c r="A4912" i="27168"/>
  <c r="K4912" i="27168"/>
  <c r="A4913" i="27168"/>
  <c r="K4913" i="27168"/>
  <c r="A4914" i="27168"/>
  <c r="K4914" i="27168"/>
  <c r="A4915" i="27168"/>
  <c r="K4915" i="27168"/>
  <c r="A4916" i="27168"/>
  <c r="K4916" i="27168"/>
  <c r="A4917" i="27168"/>
  <c r="K4917" i="27168"/>
  <c r="A4918" i="27168"/>
  <c r="K4918" i="27168"/>
  <c r="A4919" i="27168"/>
  <c r="K4919" i="27168"/>
  <c r="A4920" i="27168"/>
  <c r="K4920" i="27168"/>
  <c r="A4921" i="27168"/>
  <c r="K4921" i="27168"/>
  <c r="A4922" i="27168"/>
  <c r="K4922" i="27168"/>
  <c r="A4923" i="27168"/>
  <c r="K4923" i="27168"/>
  <c r="A4924" i="27168"/>
  <c r="K4924" i="27168"/>
  <c r="A4925" i="27168"/>
  <c r="K4925" i="27168"/>
  <c r="A4926" i="27168"/>
  <c r="K4926" i="27168"/>
  <c r="A4927" i="27168"/>
  <c r="K4927" i="27168"/>
  <c r="A4928" i="27168"/>
  <c r="K4928" i="27168"/>
  <c r="A4929" i="27168"/>
  <c r="K4929" i="27168"/>
  <c r="A4930" i="27168"/>
  <c r="K4930" i="27168"/>
  <c r="A4931" i="27168"/>
  <c r="K4931" i="27168"/>
  <c r="A4932" i="27168"/>
  <c r="K4932" i="27168"/>
  <c r="A4933" i="27168"/>
  <c r="K4933" i="27168"/>
  <c r="A4934" i="27168"/>
  <c r="K4934" i="27168"/>
  <c r="A4935" i="27168"/>
  <c r="K4935" i="27168"/>
  <c r="A4936" i="27168"/>
  <c r="K4936" i="27168"/>
  <c r="A4937" i="27168"/>
  <c r="K4937" i="27168"/>
  <c r="A4938" i="27168"/>
  <c r="K4938" i="27168"/>
  <c r="A4939" i="27168"/>
  <c r="K4939" i="27168"/>
  <c r="A4940" i="27168"/>
  <c r="K4940" i="27168"/>
  <c r="A4941" i="27168"/>
  <c r="K4941" i="27168"/>
  <c r="A4942" i="27168"/>
  <c r="K4942" i="27168"/>
  <c r="A4943" i="27168"/>
  <c r="K4943" i="27168"/>
  <c r="A4944" i="27168"/>
  <c r="K4944" i="27168"/>
  <c r="A4945" i="27168"/>
  <c r="K4945" i="27168"/>
  <c r="A4946" i="27168"/>
  <c r="K4946" i="27168"/>
  <c r="A4947" i="27168"/>
  <c r="K4947" i="27168"/>
  <c r="A4948" i="27168"/>
  <c r="K4948" i="27168"/>
  <c r="A4949" i="27168"/>
  <c r="K4949" i="27168"/>
  <c r="A4950" i="27168"/>
  <c r="K4950" i="27168"/>
  <c r="A4951" i="27168"/>
  <c r="K4951" i="27168"/>
  <c r="A4952" i="27168"/>
  <c r="K4952" i="27168"/>
  <c r="A4953" i="27168"/>
  <c r="K4953" i="27168"/>
  <c r="A4954" i="27168"/>
  <c r="K4954" i="27168"/>
  <c r="A4955" i="27168"/>
  <c r="K4955" i="27168"/>
  <c r="A4956" i="27168"/>
  <c r="K4956" i="27168"/>
  <c r="A4957" i="27168"/>
  <c r="K4957" i="27168"/>
  <c r="A4958" i="27168"/>
  <c r="K4958" i="27168"/>
  <c r="A4959" i="27168"/>
  <c r="K4959" i="27168"/>
  <c r="A4960" i="27168"/>
  <c r="K4960" i="27168"/>
  <c r="A4961" i="27168"/>
  <c r="K4961" i="27168"/>
  <c r="A4962" i="27168"/>
  <c r="K4962" i="27168"/>
  <c r="A4963" i="27168"/>
  <c r="K4963" i="27168"/>
  <c r="A4964" i="27168"/>
  <c r="K4964" i="27168"/>
  <c r="A4965" i="27168"/>
  <c r="K4965" i="27168"/>
  <c r="A4966" i="27168"/>
  <c r="K4966" i="27168"/>
  <c r="A4967" i="27168"/>
  <c r="K4967" i="27168"/>
  <c r="A4968" i="27168"/>
  <c r="K4968" i="27168"/>
  <c r="A4969" i="27168"/>
  <c r="K4969" i="27168"/>
  <c r="A4970" i="27168"/>
  <c r="K4970" i="27168"/>
  <c r="A4971" i="27168"/>
  <c r="K4971" i="27168"/>
  <c r="A4972" i="27168"/>
  <c r="K4972" i="27168"/>
  <c r="A4973" i="27168"/>
  <c r="K4973" i="27168"/>
  <c r="A4974" i="27168"/>
  <c r="K4974" i="27168"/>
  <c r="A4975" i="27168"/>
  <c r="K4975" i="27168"/>
  <c r="A4976" i="27168"/>
  <c r="K4976" i="27168"/>
  <c r="A4977" i="27168"/>
  <c r="K4977" i="27168"/>
  <c r="A4978" i="27168"/>
  <c r="K4978" i="27168"/>
  <c r="A4979" i="27168"/>
  <c r="K4979" i="27168"/>
  <c r="A4980" i="27168"/>
  <c r="K4980" i="27168"/>
  <c r="A4981" i="27168"/>
  <c r="K4981" i="27168"/>
  <c r="A4982" i="27168"/>
  <c r="K4982" i="27168"/>
  <c r="A4983" i="27168"/>
  <c r="K4983" i="27168"/>
  <c r="A4984" i="27168"/>
  <c r="K4984" i="27168"/>
  <c r="A4985" i="27168"/>
  <c r="K4985" i="27168"/>
  <c r="A4986" i="27168"/>
  <c r="K4986" i="27168"/>
  <c r="A4987" i="27168"/>
  <c r="K4987" i="27168"/>
  <c r="A4988" i="27168"/>
  <c r="K4988" i="27168"/>
  <c r="A4989" i="27168"/>
  <c r="K4989" i="27168"/>
  <c r="A4990" i="27168"/>
  <c r="K4990" i="27168"/>
  <c r="A4991" i="27168"/>
  <c r="K4991" i="27168"/>
  <c r="A4992" i="27168"/>
  <c r="K4992" i="27168"/>
  <c r="A4993" i="27168"/>
  <c r="K4993" i="27168"/>
  <c r="A4994" i="27168"/>
  <c r="K4994" i="27168"/>
  <c r="A4995" i="27168"/>
  <c r="K4995" i="27168"/>
  <c r="A4996" i="27168"/>
  <c r="K4996" i="27168"/>
  <c r="A4997" i="27168"/>
  <c r="K4997" i="27168"/>
  <c r="A4998" i="27168"/>
  <c r="K4998" i="27168"/>
  <c r="A4999" i="27168"/>
  <c r="K4999" i="27168"/>
  <c r="A5000" i="27168"/>
  <c r="K5000" i="27168"/>
  <c r="A5001" i="27168"/>
  <c r="K5001" i="27168"/>
  <c r="A5002" i="27168"/>
  <c r="K5002" i="27168"/>
  <c r="A5003" i="27168"/>
  <c r="K5003" i="27168"/>
  <c r="A5004" i="27168"/>
  <c r="K5004" i="27168"/>
  <c r="A5005" i="27168"/>
  <c r="K5005" i="27168"/>
  <c r="A5006" i="27168"/>
  <c r="K5006" i="27168"/>
  <c r="A5007" i="27168"/>
  <c r="K5007" i="27168"/>
  <c r="A5008" i="27168"/>
  <c r="K5008" i="27168"/>
  <c r="A5009" i="27168"/>
  <c r="K5009" i="27168"/>
  <c r="A5010" i="27168"/>
  <c r="K5010" i="27168"/>
  <c r="A5011" i="27168"/>
  <c r="K5011" i="27168"/>
  <c r="A5012" i="27168"/>
  <c r="K5012" i="27168"/>
  <c r="A5013" i="27168"/>
  <c r="K5013" i="27168"/>
  <c r="A5014" i="27168"/>
  <c r="K5014" i="27168"/>
  <c r="A5015" i="27168"/>
  <c r="K5015" i="27168"/>
  <c r="A5016" i="27168"/>
  <c r="K5016" i="27168"/>
  <c r="A5017" i="27168"/>
  <c r="K5017" i="27168"/>
  <c r="A5018" i="27168"/>
  <c r="K5018" i="27168"/>
  <c r="A5019" i="27168"/>
  <c r="K5019" i="27168"/>
  <c r="A5020" i="27168"/>
  <c r="K5020" i="27168"/>
  <c r="A5021" i="27168"/>
  <c r="K5021" i="27168"/>
  <c r="A5022" i="27168"/>
  <c r="K5022" i="27168"/>
  <c r="A5023" i="27168"/>
  <c r="K5023" i="27168"/>
  <c r="A5024" i="27168"/>
  <c r="K5024" i="27168"/>
  <c r="A5025" i="27168"/>
  <c r="K5025" i="27168"/>
  <c r="A5026" i="27168"/>
  <c r="K5026" i="27168"/>
  <c r="A5027" i="27168"/>
  <c r="K5027" i="27168"/>
  <c r="A5028" i="27168"/>
  <c r="K5028" i="27168"/>
  <c r="A5029" i="27168"/>
  <c r="K5029" i="27168"/>
  <c r="A5030" i="27168"/>
  <c r="K5030" i="27168"/>
  <c r="A5031" i="27168"/>
  <c r="K5031" i="27168"/>
  <c r="A5032" i="27168"/>
  <c r="K5032" i="27168"/>
  <c r="A5033" i="27168"/>
  <c r="K5033" i="27168"/>
  <c r="A5034" i="27168"/>
  <c r="K5034" i="27168"/>
  <c r="A5035" i="27168"/>
  <c r="K5035" i="27168"/>
  <c r="A5036" i="27168"/>
  <c r="K5036" i="27168"/>
  <c r="A5037" i="27168"/>
  <c r="K5037" i="27168"/>
  <c r="A5038" i="27168"/>
  <c r="K5038" i="27168"/>
  <c r="A5039" i="27168"/>
  <c r="K5039" i="27168"/>
  <c r="A5040" i="27168"/>
  <c r="K5040" i="27168"/>
  <c r="A5041" i="27168"/>
  <c r="K5041" i="27168"/>
  <c r="A5042" i="27168"/>
  <c r="K5042" i="27168"/>
  <c r="A5043" i="27168"/>
  <c r="K5043" i="27168"/>
  <c r="A5044" i="27168"/>
  <c r="K5044" i="27168"/>
  <c r="A5045" i="27168"/>
  <c r="K5045" i="27168"/>
  <c r="A5046" i="27168"/>
  <c r="K5046" i="27168"/>
  <c r="A5047" i="27168"/>
  <c r="K5047" i="27168"/>
  <c r="A5048" i="27168"/>
  <c r="K5048" i="27168"/>
  <c r="A5049" i="27168"/>
  <c r="K5049" i="27168"/>
  <c r="A5050" i="27168"/>
  <c r="K5050" i="27168"/>
  <c r="A5051" i="27168"/>
  <c r="K5051" i="27168"/>
  <c r="A5052" i="27168"/>
  <c r="K5052" i="27168"/>
  <c r="A5053" i="27168"/>
  <c r="K5053" i="27168"/>
  <c r="A5054" i="27168"/>
  <c r="K5054" i="27168"/>
  <c r="A5055" i="27168"/>
  <c r="K5055" i="27168"/>
  <c r="A5056" i="27168"/>
  <c r="K5056" i="27168"/>
  <c r="A5057" i="27168"/>
  <c r="K5057" i="27168"/>
  <c r="A5058" i="27168"/>
  <c r="K5058" i="27168"/>
  <c r="A5059" i="27168"/>
  <c r="K5059" i="27168"/>
  <c r="A5060" i="27168"/>
  <c r="K5060" i="27168"/>
  <c r="A5061" i="27168"/>
  <c r="K5061" i="27168"/>
  <c r="A5062" i="27168"/>
  <c r="K5062" i="27168"/>
  <c r="A5063" i="27168"/>
  <c r="K5063" i="27168"/>
  <c r="A5064" i="27168"/>
  <c r="K5064" i="27168"/>
  <c r="A5065" i="27168"/>
  <c r="K5065" i="27168"/>
  <c r="A5066" i="27168"/>
  <c r="K5066" i="27168"/>
  <c r="A5067" i="27168"/>
  <c r="K5067" i="27168"/>
  <c r="A5068" i="27168"/>
  <c r="K5068" i="27168"/>
  <c r="A5069" i="27168"/>
  <c r="K5069" i="27168"/>
  <c r="A5070" i="27168"/>
  <c r="K5070" i="27168"/>
  <c r="A5071" i="27168"/>
  <c r="K5071" i="27168"/>
  <c r="A5072" i="27168"/>
  <c r="K5072" i="27168"/>
  <c r="A5073" i="27168"/>
  <c r="K5073" i="27168"/>
  <c r="A5074" i="27168"/>
  <c r="K5074" i="27168"/>
  <c r="A5075" i="27168"/>
  <c r="K5075" i="27168"/>
  <c r="A5076" i="27168"/>
  <c r="K5076" i="27168"/>
  <c r="A5077" i="27168"/>
  <c r="K5077" i="27168"/>
  <c r="A5078" i="27168"/>
  <c r="K5078" i="27168"/>
  <c r="A5079" i="27168"/>
  <c r="K5079" i="27168"/>
  <c r="A5080" i="27168"/>
  <c r="K5080" i="27168"/>
  <c r="A5081" i="27168"/>
  <c r="K5081" i="27168"/>
  <c r="A5082" i="27168"/>
  <c r="K5082" i="27168"/>
  <c r="A5083" i="27168"/>
  <c r="K5083" i="27168"/>
  <c r="A5084" i="27168"/>
  <c r="K5084" i="27168"/>
  <c r="A5085" i="27168"/>
  <c r="K5085" i="27168"/>
  <c r="A5086" i="27168"/>
  <c r="K5086" i="27168"/>
  <c r="A5087" i="27168"/>
  <c r="K5087" i="27168"/>
  <c r="A5088" i="27168"/>
  <c r="K5088" i="27168"/>
  <c r="A5089" i="27168"/>
  <c r="K5089" i="27168"/>
  <c r="A5090" i="27168"/>
  <c r="K5090" i="27168"/>
  <c r="A5091" i="27168"/>
  <c r="K5091" i="27168"/>
  <c r="A5092" i="27168"/>
  <c r="K5092" i="27168"/>
  <c r="A5093" i="27168"/>
  <c r="K5093" i="27168"/>
  <c r="A5094" i="27168"/>
  <c r="K5094" i="27168"/>
  <c r="A5095" i="27168"/>
  <c r="K5095" i="27168"/>
  <c r="A5096" i="27168"/>
  <c r="K5096" i="27168"/>
  <c r="A5097" i="27168"/>
  <c r="K5097" i="27168"/>
  <c r="A5098" i="27168"/>
  <c r="K5098" i="27168"/>
  <c r="A5099" i="27168"/>
  <c r="K5099" i="27168"/>
  <c r="A5100" i="27168"/>
  <c r="K5100" i="27168"/>
  <c r="A5101" i="27168"/>
  <c r="K5101" i="27168"/>
  <c r="A5102" i="27168"/>
  <c r="K5102" i="27168"/>
  <c r="A5103" i="27168"/>
  <c r="K5103" i="27168"/>
  <c r="A5104" i="27168"/>
  <c r="K5104" i="27168"/>
  <c r="A5105" i="27168"/>
  <c r="K5105" i="27168"/>
  <c r="A5106" i="27168"/>
  <c r="K5106" i="27168"/>
  <c r="A5107" i="27168"/>
  <c r="K5107" i="27168"/>
  <c r="A5108" i="27168"/>
  <c r="K5108" i="27168"/>
  <c r="A5109" i="27168"/>
  <c r="K5109" i="27168"/>
  <c r="A5110" i="27168"/>
  <c r="K5110" i="27168"/>
  <c r="A5111" i="27168"/>
  <c r="K5111" i="27168"/>
  <c r="A5112" i="27168"/>
  <c r="K5112" i="27168"/>
  <c r="A5113" i="27168"/>
  <c r="K5113" i="27168"/>
  <c r="A5114" i="27168"/>
  <c r="K5114" i="27168"/>
  <c r="A5115" i="27168"/>
  <c r="K5115" i="27168"/>
  <c r="A5116" i="27168"/>
  <c r="K5116" i="27168"/>
  <c r="A5117" i="27168"/>
  <c r="K5117" i="27168"/>
  <c r="A5118" i="27168"/>
  <c r="K5118" i="27168"/>
  <c r="A5119" i="27168"/>
  <c r="K5119" i="27168"/>
  <c r="A5120" i="27168"/>
  <c r="K5120" i="27168"/>
  <c r="A5121" i="27168"/>
  <c r="K5121" i="27168"/>
  <c r="A5122" i="27168"/>
  <c r="K5122" i="27168"/>
  <c r="A5123" i="27168"/>
  <c r="K5123" i="27168"/>
  <c r="A5124" i="27168"/>
  <c r="K5124" i="27168"/>
  <c r="A5125" i="27168"/>
  <c r="K5125" i="27168"/>
  <c r="A5126" i="27168"/>
  <c r="K5126" i="27168"/>
  <c r="A5127" i="27168"/>
  <c r="K5127" i="27168"/>
  <c r="A5128" i="27168"/>
  <c r="K5128" i="27168"/>
  <c r="A5129" i="27168"/>
  <c r="K5129" i="27168"/>
  <c r="A5130" i="27168"/>
  <c r="K5130" i="27168"/>
  <c r="A5131" i="27168"/>
  <c r="K5131" i="27168"/>
  <c r="A5132" i="27168"/>
  <c r="K5132" i="27168"/>
  <c r="A5133" i="27168"/>
  <c r="K5133" i="27168"/>
  <c r="A5134" i="27168"/>
  <c r="K5134" i="27168"/>
  <c r="A5135" i="27168"/>
  <c r="K5135" i="27168"/>
  <c r="A5136" i="27168"/>
  <c r="K5136" i="27168"/>
  <c r="A5137" i="27168"/>
  <c r="K5137" i="27168"/>
  <c r="A5138" i="27168"/>
  <c r="K5138" i="27168"/>
  <c r="A5139" i="27168"/>
  <c r="K5139" i="27168"/>
  <c r="A5140" i="27168"/>
  <c r="K5140" i="27168"/>
  <c r="A5141" i="27168"/>
  <c r="K5141" i="27168"/>
  <c r="A5142" i="27168"/>
  <c r="K5142" i="27168"/>
  <c r="A5143" i="27168"/>
  <c r="K5143" i="27168"/>
  <c r="A5144" i="27168"/>
  <c r="K5144" i="27168"/>
  <c r="A5145" i="27168"/>
  <c r="K5145" i="27168"/>
  <c r="A5146" i="27168"/>
  <c r="K5146" i="27168"/>
  <c r="A5147" i="27168"/>
  <c r="K5147" i="27168"/>
  <c r="A5148" i="27168"/>
  <c r="K5148" i="27168"/>
  <c r="A5149" i="27168"/>
  <c r="K5149" i="27168"/>
  <c r="A5150" i="27168"/>
  <c r="K5150" i="27168"/>
  <c r="A5151" i="27168"/>
  <c r="K5151" i="27168"/>
  <c r="A5152" i="27168"/>
  <c r="K5152" i="27168"/>
  <c r="A5153" i="27168"/>
  <c r="K5153" i="27168"/>
  <c r="A5154" i="27168"/>
  <c r="K5154" i="27168"/>
  <c r="A5155" i="27168"/>
  <c r="K5155" i="27168"/>
  <c r="A5156" i="27168"/>
  <c r="K5156" i="27168"/>
  <c r="A5157" i="27168"/>
  <c r="K5157" i="27168"/>
  <c r="A5158" i="27168"/>
  <c r="K5158" i="27168"/>
  <c r="A5159" i="27168"/>
  <c r="K5159" i="27168"/>
  <c r="A5160" i="27168"/>
  <c r="K5160" i="27168"/>
  <c r="A5161" i="27168"/>
  <c r="K5161" i="27168"/>
  <c r="A5162" i="27168"/>
  <c r="K5162" i="27168"/>
  <c r="A5163" i="27168"/>
  <c r="K5163" i="27168"/>
  <c r="A5164" i="27168"/>
  <c r="K5164" i="27168"/>
  <c r="A5165" i="27168"/>
  <c r="K5165" i="27168"/>
  <c r="A5166" i="27168"/>
  <c r="K5166" i="27168"/>
  <c r="A5167" i="27168"/>
  <c r="K5167" i="27168"/>
  <c r="A5168" i="27168"/>
  <c r="K5168" i="27168"/>
  <c r="A5169" i="27168"/>
  <c r="K5169" i="27168"/>
  <c r="A5170" i="27168"/>
  <c r="K5170" i="27168"/>
  <c r="A5171" i="27168"/>
  <c r="K5171" i="27168"/>
  <c r="A5172" i="27168"/>
  <c r="K5172" i="27168"/>
  <c r="A5173" i="27168"/>
  <c r="K5173" i="27168"/>
  <c r="A5174" i="27168"/>
  <c r="K5174" i="27168"/>
  <c r="A5175" i="27168"/>
  <c r="K5175" i="27168"/>
  <c r="A5176" i="27168"/>
  <c r="K5176" i="27168"/>
  <c r="A5177" i="27168"/>
  <c r="K5177" i="27168"/>
  <c r="A5178" i="27168"/>
  <c r="K5178" i="27168"/>
  <c r="A5179" i="27168"/>
  <c r="K5179" i="27168"/>
  <c r="A5180" i="27168"/>
  <c r="K5180" i="27168"/>
  <c r="A5181" i="27168"/>
  <c r="K5181" i="27168"/>
  <c r="A5182" i="27168"/>
  <c r="K5182" i="27168"/>
  <c r="A5183" i="27168"/>
  <c r="K5183" i="27168"/>
  <c r="A5184" i="27168"/>
  <c r="K5184" i="27168"/>
  <c r="A5185" i="27168"/>
  <c r="K5185" i="27168"/>
  <c r="A5186" i="27168"/>
  <c r="K5186" i="27168"/>
  <c r="A5187" i="27168"/>
  <c r="K5187" i="27168"/>
  <c r="A5188" i="27168"/>
  <c r="K5188" i="27168"/>
  <c r="A5189" i="27168"/>
  <c r="K5189" i="27168"/>
  <c r="A5190" i="27168"/>
  <c r="K5190" i="27168"/>
  <c r="A5191" i="27168"/>
  <c r="K5191" i="27168"/>
  <c r="A5192" i="27168"/>
  <c r="K5192" i="27168"/>
  <c r="A5193" i="27168"/>
  <c r="K5193" i="27168"/>
  <c r="A5194" i="27168"/>
  <c r="K5194" i="27168"/>
  <c r="A5195" i="27168"/>
  <c r="K5195" i="27168"/>
  <c r="A5196" i="27168"/>
  <c r="K5196" i="27168"/>
  <c r="A5197" i="27168"/>
  <c r="K5197" i="27168"/>
  <c r="A5198" i="27168"/>
  <c r="K5198" i="27168"/>
  <c r="A5199" i="27168"/>
  <c r="K5199" i="27168"/>
  <c r="A5200" i="27168"/>
  <c r="K5200" i="27168"/>
  <c r="A5201" i="27168"/>
  <c r="K5201" i="27168"/>
  <c r="A5202" i="27168"/>
  <c r="K5202" i="27168"/>
  <c r="A5203" i="27168"/>
  <c r="K5203" i="27168"/>
  <c r="A5204" i="27168"/>
  <c r="K5204" i="27168"/>
  <c r="A5205" i="27168"/>
  <c r="K5205" i="27168"/>
  <c r="A5206" i="27168"/>
  <c r="K5206" i="27168"/>
  <c r="A5207" i="27168"/>
  <c r="K5207" i="27168"/>
  <c r="A5208" i="27168"/>
  <c r="K5208" i="27168"/>
  <c r="A5209" i="27168"/>
  <c r="K5209" i="27168"/>
  <c r="A5210" i="27168"/>
  <c r="K5210" i="27168"/>
  <c r="A5211" i="27168"/>
  <c r="K5211" i="27168"/>
  <c r="A5212" i="27168"/>
  <c r="K5212" i="27168"/>
  <c r="A5213" i="27168"/>
  <c r="K5213" i="27168"/>
  <c r="A5214" i="27168"/>
  <c r="K5214" i="27168"/>
  <c r="A5215" i="27168"/>
  <c r="K5215" i="27168"/>
  <c r="A5216" i="27168"/>
  <c r="K5216" i="27168"/>
  <c r="A5217" i="27168"/>
  <c r="K5217" i="27168"/>
  <c r="A5218" i="27168"/>
  <c r="K5218" i="27168"/>
  <c r="A5219" i="27168"/>
  <c r="K5219" i="27168"/>
  <c r="A5220" i="27168"/>
  <c r="K5220" i="27168"/>
  <c r="A5221" i="27168"/>
  <c r="K5221" i="27168"/>
  <c r="A5222" i="27168"/>
  <c r="K5222" i="27168"/>
  <c r="A5223" i="27168"/>
  <c r="K5223" i="27168"/>
  <c r="A5224" i="27168"/>
  <c r="K5224" i="27168"/>
  <c r="A5225" i="27168"/>
  <c r="K5225" i="27168"/>
  <c r="A5226" i="27168"/>
  <c r="K5226" i="27168"/>
  <c r="A5227" i="27168"/>
  <c r="K5227" i="27168"/>
  <c r="A5228" i="27168"/>
  <c r="K5228" i="27168"/>
  <c r="A5229" i="27168"/>
  <c r="K5229" i="27168"/>
  <c r="A5230" i="27168"/>
  <c r="K5230" i="27168"/>
  <c r="A5231" i="27168"/>
  <c r="K5231" i="27168"/>
  <c r="A5232" i="27168"/>
  <c r="K5232" i="27168"/>
  <c r="A5233" i="27168"/>
  <c r="K5233" i="27168"/>
  <c r="A5234" i="27168"/>
  <c r="K5234" i="27168"/>
  <c r="A5235" i="27168"/>
  <c r="K5235" i="27168"/>
  <c r="A5236" i="27168"/>
  <c r="K5236" i="27168"/>
  <c r="A5237" i="27168"/>
  <c r="K5237" i="27168"/>
  <c r="A5238" i="27168"/>
  <c r="K5238" i="27168"/>
  <c r="A5239" i="27168"/>
  <c r="K5239" i="27168"/>
  <c r="A5240" i="27168"/>
  <c r="K5240" i="27168"/>
  <c r="A5241" i="27168"/>
  <c r="K5241" i="27168"/>
  <c r="A5242" i="27168"/>
  <c r="K5242" i="27168"/>
  <c r="A5243" i="27168"/>
  <c r="K5243" i="27168"/>
  <c r="A5244" i="27168"/>
  <c r="K5244" i="27168"/>
  <c r="A5245" i="27168"/>
  <c r="K5245" i="27168"/>
  <c r="A5246" i="27168"/>
  <c r="K5246" i="27168"/>
  <c r="A5247" i="27168"/>
  <c r="K5247" i="27168"/>
  <c r="A5248" i="27168"/>
  <c r="K5248" i="27168"/>
  <c r="A5249" i="27168"/>
  <c r="K5249" i="27168"/>
  <c r="A5250" i="27168"/>
  <c r="K5250" i="27168"/>
  <c r="A5251" i="27168"/>
  <c r="K5251" i="27168"/>
  <c r="A5252" i="27168"/>
  <c r="K5252" i="27168"/>
  <c r="A5253" i="27168"/>
  <c r="K5253" i="27168"/>
  <c r="A5254" i="27168"/>
  <c r="K5254" i="27168"/>
  <c r="A5255" i="27168"/>
  <c r="K5255" i="27168"/>
  <c r="A5256" i="27168"/>
  <c r="K5256" i="27168"/>
  <c r="A5257" i="27168"/>
  <c r="K5257" i="27168"/>
  <c r="A5258" i="27168"/>
  <c r="K5258" i="27168"/>
  <c r="A5259" i="27168"/>
  <c r="K5259" i="27168"/>
  <c r="A5260" i="27168"/>
  <c r="K5260" i="27168"/>
  <c r="A5261" i="27168"/>
  <c r="K5261" i="27168"/>
  <c r="A5262" i="27168"/>
  <c r="K5262" i="27168"/>
  <c r="A5263" i="27168"/>
  <c r="K5263" i="27168"/>
  <c r="A5264" i="27168"/>
  <c r="K5264" i="27168"/>
  <c r="A5265" i="27168"/>
  <c r="K5265" i="27168"/>
  <c r="A5266" i="27168"/>
  <c r="K5266" i="27168"/>
  <c r="A5267" i="27168"/>
  <c r="K5267" i="27168"/>
  <c r="A5268" i="27168"/>
  <c r="K5268" i="27168"/>
  <c r="A5269" i="27168"/>
  <c r="K5269" i="27168"/>
  <c r="A5270" i="27168"/>
  <c r="K5270" i="27168"/>
  <c r="A5271" i="27168"/>
  <c r="K5271" i="27168"/>
  <c r="A5272" i="27168"/>
  <c r="K5272" i="27168"/>
  <c r="A5273" i="27168"/>
  <c r="K5273" i="27168"/>
  <c r="A5274" i="27168"/>
  <c r="K5274" i="27168"/>
  <c r="A5275" i="27168"/>
  <c r="K5275" i="27168"/>
  <c r="A5276" i="27168"/>
  <c r="K5276" i="27168"/>
  <c r="A5277" i="27168"/>
  <c r="K5277" i="27168"/>
  <c r="A5278" i="27168"/>
  <c r="K5278" i="27168"/>
  <c r="A5279" i="27168"/>
  <c r="K5279" i="27168"/>
  <c r="A5280" i="27168"/>
  <c r="K5280" i="27168"/>
  <c r="A5281" i="27168"/>
  <c r="K5281" i="27168"/>
  <c r="A5282" i="27168"/>
  <c r="K5282" i="27168"/>
  <c r="A5283" i="27168"/>
  <c r="K5283" i="27168"/>
  <c r="A5284" i="27168"/>
  <c r="K5284" i="27168"/>
  <c r="A5285" i="27168"/>
  <c r="K5285" i="27168"/>
  <c r="A5286" i="27168"/>
  <c r="K5286" i="27168"/>
  <c r="A5287" i="27168"/>
  <c r="K5287" i="27168"/>
  <c r="A5288" i="27168"/>
  <c r="K5288" i="27168"/>
  <c r="A5289" i="27168"/>
  <c r="K5289" i="27168"/>
  <c r="A5290" i="27168"/>
  <c r="K5290" i="27168"/>
  <c r="A5291" i="27168"/>
  <c r="K5291" i="27168"/>
  <c r="A5292" i="27168"/>
  <c r="K5292" i="27168"/>
  <c r="A5293" i="27168"/>
  <c r="K5293" i="27168"/>
  <c r="A5294" i="27168"/>
  <c r="K5294" i="27168"/>
  <c r="A5295" i="27168"/>
  <c r="K5295" i="27168"/>
  <c r="A5296" i="27168"/>
  <c r="K5296" i="27168"/>
  <c r="A5297" i="27168"/>
  <c r="K5297" i="27168"/>
  <c r="A5298" i="27168"/>
  <c r="K5298" i="27168"/>
  <c r="A5299" i="27168"/>
  <c r="K5299" i="27168"/>
  <c r="A5300" i="27168"/>
  <c r="K5300" i="27168"/>
  <c r="A5301" i="27168"/>
  <c r="K5301" i="27168"/>
  <c r="A5302" i="27168"/>
  <c r="K5302" i="27168"/>
  <c r="A5303" i="27168"/>
  <c r="K5303" i="27168"/>
  <c r="A5304" i="27168"/>
  <c r="K5304" i="27168"/>
  <c r="A5305" i="27168"/>
  <c r="K5305" i="27168"/>
  <c r="A5306" i="27168"/>
  <c r="K5306" i="27168"/>
  <c r="A5307" i="27168"/>
  <c r="K5307" i="27168"/>
  <c r="A5308" i="27168"/>
  <c r="K5308" i="27168"/>
  <c r="A5309" i="27168"/>
  <c r="K5309" i="27168"/>
  <c r="A5310" i="27168"/>
  <c r="K5310" i="27168"/>
  <c r="A5311" i="27168"/>
  <c r="K5311" i="27168"/>
  <c r="A5312" i="27168"/>
  <c r="K5312" i="27168"/>
  <c r="A5313" i="27168"/>
  <c r="K5313" i="27168"/>
  <c r="A5314" i="27168"/>
  <c r="K5314" i="27168"/>
  <c r="A5315" i="27168"/>
  <c r="K5315" i="27168"/>
  <c r="A5316" i="27168"/>
  <c r="K5316" i="27168"/>
  <c r="A5317" i="27168"/>
  <c r="K5317" i="27168"/>
  <c r="A5318" i="27168"/>
  <c r="K5318" i="27168"/>
  <c r="A5319" i="27168"/>
  <c r="K5319" i="27168"/>
  <c r="A5320" i="27168"/>
  <c r="K5320" i="27168"/>
  <c r="A5321" i="27168"/>
  <c r="K5321" i="27168"/>
  <c r="A5322" i="27168"/>
  <c r="K5322" i="27168"/>
  <c r="A5323" i="27168"/>
  <c r="K5323" i="27168"/>
  <c r="A5324" i="27168"/>
  <c r="K5324" i="27168"/>
  <c r="A5325" i="27168"/>
  <c r="K5325" i="27168"/>
  <c r="A5326" i="27168"/>
  <c r="K5326" i="27168"/>
  <c r="A5327" i="27168"/>
  <c r="K5327" i="27168"/>
  <c r="A5328" i="27168"/>
  <c r="K5328" i="27168"/>
  <c r="A5329" i="27168"/>
  <c r="K5329" i="27168"/>
  <c r="A5330" i="27168"/>
  <c r="K5330" i="27168"/>
  <c r="A5331" i="27168"/>
  <c r="K5331" i="27168"/>
  <c r="A5332" i="27168"/>
  <c r="K5332" i="27168"/>
  <c r="A5333" i="27168"/>
  <c r="K5333" i="27168"/>
  <c r="A5334" i="27168"/>
  <c r="K5334" i="27168"/>
  <c r="A5335" i="27168"/>
  <c r="K5335" i="27168"/>
  <c r="A5336" i="27168"/>
  <c r="K5336" i="27168"/>
  <c r="A5337" i="27168"/>
  <c r="K5337" i="27168"/>
  <c r="A5338" i="27168"/>
  <c r="K5338" i="27168"/>
  <c r="A5339" i="27168"/>
  <c r="K5339" i="27168"/>
  <c r="A5340" i="27168"/>
  <c r="K5340" i="27168"/>
  <c r="A5341" i="27168"/>
  <c r="K5341" i="27168"/>
  <c r="A5342" i="27168"/>
  <c r="K5342" i="27168"/>
  <c r="A5343" i="27168"/>
  <c r="K5343" i="27168"/>
  <c r="A5344" i="27168"/>
  <c r="K5344" i="27168"/>
  <c r="A5345" i="27168"/>
  <c r="K5345" i="27168"/>
  <c r="A5346" i="27168"/>
  <c r="K5346" i="27168"/>
  <c r="A5347" i="27168"/>
  <c r="K5347" i="27168"/>
  <c r="A5348" i="27168"/>
  <c r="K5348" i="27168"/>
  <c r="A5349" i="27168"/>
  <c r="K5349" i="27168"/>
  <c r="A5350" i="27168"/>
  <c r="K5350" i="27168"/>
  <c r="A5351" i="27168"/>
  <c r="K5351" i="27168"/>
  <c r="A5352" i="27168"/>
  <c r="K5352" i="27168"/>
  <c r="A5353" i="27168"/>
  <c r="K5353" i="27168"/>
  <c r="A5354" i="27168"/>
  <c r="K5354" i="27168"/>
  <c r="A5355" i="27168"/>
  <c r="K5355" i="27168"/>
  <c r="A5356" i="27168"/>
  <c r="K5356" i="27168"/>
  <c r="A5357" i="27168"/>
  <c r="K5357" i="27168"/>
  <c r="A5358" i="27168"/>
  <c r="K5358" i="27168"/>
  <c r="A5359" i="27168"/>
  <c r="K5359" i="27168"/>
  <c r="A5360" i="27168"/>
  <c r="K5360" i="27168"/>
  <c r="A5361" i="27168"/>
  <c r="K5361" i="27168"/>
  <c r="A5362" i="27168"/>
  <c r="K5362" i="27168"/>
  <c r="A5363" i="27168"/>
  <c r="K5363" i="27168"/>
  <c r="A5364" i="27168"/>
  <c r="K5364" i="27168"/>
  <c r="A5365" i="27168"/>
  <c r="K5365" i="27168"/>
  <c r="A5366" i="27168"/>
  <c r="K5366" i="27168"/>
  <c r="A5367" i="27168"/>
  <c r="K5367" i="27168"/>
  <c r="A5368" i="27168"/>
  <c r="K5368" i="27168"/>
  <c r="A5369" i="27168"/>
  <c r="K5369" i="27168"/>
  <c r="A5370" i="27168"/>
  <c r="K5370" i="27168"/>
  <c r="A5371" i="27168"/>
  <c r="K5371" i="27168"/>
  <c r="A5372" i="27168"/>
  <c r="K5372" i="27168"/>
  <c r="A5373" i="27168"/>
  <c r="K5373" i="27168"/>
  <c r="A5374" i="27168"/>
  <c r="K5374" i="27168"/>
  <c r="A5375" i="27168"/>
  <c r="K5375" i="27168"/>
  <c r="A5376" i="27168"/>
  <c r="K5376" i="27168"/>
  <c r="A5377" i="27168"/>
  <c r="K5377" i="27168"/>
  <c r="A5378" i="27168"/>
  <c r="K5378" i="27168"/>
  <c r="A5379" i="27168"/>
  <c r="K5379" i="27168"/>
  <c r="A5380" i="27168"/>
  <c r="K5380" i="27168"/>
  <c r="A5381" i="27168"/>
  <c r="K5381" i="27168"/>
  <c r="A5382" i="27168"/>
  <c r="K5382" i="27168"/>
  <c r="A5383" i="27168"/>
  <c r="K5383" i="27168"/>
  <c r="A5384" i="27168"/>
  <c r="K5384" i="27168"/>
  <c r="A5385" i="27168"/>
  <c r="K5385" i="27168"/>
  <c r="A5386" i="27168"/>
  <c r="K5386" i="27168"/>
  <c r="A5387" i="27168"/>
  <c r="K5387" i="27168"/>
  <c r="A5388" i="27168"/>
  <c r="K5388" i="27168"/>
  <c r="A5389" i="27168"/>
  <c r="K5389" i="27168"/>
  <c r="A5390" i="27168"/>
  <c r="K5390" i="27168"/>
  <c r="A5391" i="27168"/>
  <c r="K5391" i="27168"/>
  <c r="A5392" i="27168"/>
  <c r="K5392" i="27168"/>
  <c r="A5393" i="27168"/>
  <c r="K5393" i="27168"/>
  <c r="A5394" i="27168"/>
  <c r="K5394" i="27168"/>
  <c r="A5395" i="27168"/>
  <c r="K5395" i="27168"/>
  <c r="A5396" i="27168"/>
  <c r="K5396" i="27168"/>
  <c r="A5397" i="27168"/>
  <c r="K5397" i="27168"/>
  <c r="A5398" i="27168"/>
  <c r="K5398" i="27168"/>
  <c r="A5399" i="27168"/>
  <c r="K5399" i="27168"/>
  <c r="A5400" i="27168"/>
  <c r="K5400" i="27168"/>
  <c r="A5401" i="27168"/>
  <c r="K5401" i="27168"/>
  <c r="A5402" i="27168"/>
  <c r="K5402" i="27168"/>
  <c r="A5403" i="27168"/>
  <c r="K5403" i="27168"/>
  <c r="A5404" i="27168"/>
  <c r="K5404" i="27168"/>
  <c r="A5405" i="27168"/>
  <c r="K5405" i="27168"/>
  <c r="A5406" i="27168"/>
  <c r="K5406" i="27168"/>
  <c r="A5407" i="27168"/>
  <c r="K5407" i="27168"/>
  <c r="A5408" i="27168"/>
  <c r="K5408" i="27168"/>
  <c r="A5409" i="27168"/>
  <c r="K5409" i="27168"/>
  <c r="A5410" i="27168"/>
  <c r="K5410" i="27168"/>
  <c r="A5411" i="27168"/>
  <c r="K5411" i="27168"/>
  <c r="A5412" i="27168"/>
  <c r="K5412" i="27168"/>
  <c r="A5413" i="27168"/>
  <c r="K5413" i="27168"/>
  <c r="A5414" i="27168"/>
  <c r="K5414" i="27168"/>
  <c r="A5415" i="27168"/>
  <c r="K5415" i="27168"/>
  <c r="A5416" i="27168"/>
  <c r="K5416" i="27168"/>
  <c r="A5417" i="27168"/>
  <c r="K5417" i="27168"/>
  <c r="A5418" i="27168"/>
  <c r="K5418" i="27168"/>
  <c r="A5419" i="27168"/>
  <c r="K5419" i="27168"/>
  <c r="A5420" i="27168"/>
  <c r="K5420" i="27168"/>
  <c r="A5421" i="27168"/>
  <c r="K5421" i="27168"/>
  <c r="A5422" i="27168"/>
  <c r="K5422" i="27168"/>
  <c r="A5423" i="27168"/>
  <c r="K5423" i="27168"/>
  <c r="A5424" i="27168"/>
  <c r="K5424" i="27168"/>
  <c r="A5425" i="27168"/>
  <c r="K5425" i="27168"/>
  <c r="A5426" i="27168"/>
  <c r="K5426" i="27168"/>
  <c r="A5427" i="27168"/>
  <c r="K5427" i="27168"/>
  <c r="A5428" i="27168"/>
  <c r="K5428" i="27168"/>
  <c r="A5429" i="27168"/>
  <c r="K5429" i="27168"/>
  <c r="A5430" i="27168"/>
  <c r="K5430" i="27168"/>
  <c r="A5431" i="27168"/>
  <c r="K5431" i="27168"/>
  <c r="A5432" i="27168"/>
  <c r="K5432" i="27168"/>
  <c r="A5433" i="27168"/>
  <c r="K5433" i="27168"/>
  <c r="A5434" i="27168"/>
  <c r="K5434" i="27168"/>
  <c r="A5435" i="27168"/>
  <c r="K5435" i="27168"/>
  <c r="A5436" i="27168"/>
  <c r="K5436" i="27168"/>
  <c r="A5437" i="27168"/>
  <c r="K5437" i="27168"/>
  <c r="A5438" i="27168"/>
  <c r="K5438" i="27168"/>
  <c r="A5439" i="27168"/>
  <c r="K5439" i="27168"/>
  <c r="A5440" i="27168"/>
  <c r="K5440" i="27168"/>
  <c r="A5441" i="27168"/>
  <c r="K5441" i="27168"/>
  <c r="A5442" i="27168"/>
  <c r="K5442" i="27168"/>
  <c r="A5443" i="27168"/>
  <c r="K5443" i="27168"/>
  <c r="A5444" i="27168"/>
  <c r="K5444" i="27168"/>
  <c r="A5445" i="27168"/>
  <c r="K5445" i="27168"/>
  <c r="A5446" i="27168"/>
  <c r="K5446" i="27168"/>
  <c r="A5447" i="27168"/>
  <c r="K5447" i="27168"/>
  <c r="A5448" i="27168"/>
  <c r="K5448" i="27168"/>
  <c r="A5449" i="27168"/>
  <c r="K5449" i="27168"/>
  <c r="A5450" i="27168"/>
  <c r="K5450" i="27168"/>
  <c r="A5451" i="27168"/>
  <c r="K5451" i="27168"/>
  <c r="A5452" i="27168"/>
  <c r="K5452" i="27168"/>
  <c r="A5453" i="27168"/>
  <c r="K5453" i="27168"/>
  <c r="A5454" i="27168"/>
  <c r="K5454" i="27168"/>
  <c r="A5455" i="27168"/>
  <c r="K5455" i="27168"/>
  <c r="A5456" i="27168"/>
  <c r="K5456" i="27168"/>
  <c r="A5457" i="27168"/>
  <c r="K5457" i="27168"/>
  <c r="A5458" i="27168"/>
  <c r="K5458" i="27168"/>
  <c r="A5459" i="27168"/>
  <c r="K5459" i="27168"/>
  <c r="A5460" i="27168"/>
  <c r="K5460" i="27168"/>
  <c r="A5461" i="27168"/>
  <c r="K5461" i="27168"/>
  <c r="A5462" i="27168"/>
  <c r="K5462" i="27168"/>
  <c r="A5463" i="27168"/>
  <c r="K5463" i="27168"/>
  <c r="A5464" i="27168"/>
  <c r="K5464" i="27168"/>
  <c r="A5465" i="27168"/>
  <c r="K5465" i="27168"/>
  <c r="A5466" i="27168"/>
  <c r="K5466" i="27168"/>
  <c r="A5467" i="27168"/>
  <c r="K5467" i="27168"/>
  <c r="A5468" i="27168"/>
  <c r="K5468" i="27168"/>
  <c r="A5469" i="27168"/>
  <c r="K5469" i="27168"/>
  <c r="A5470" i="27168"/>
  <c r="K5470" i="27168"/>
  <c r="A5471" i="27168"/>
  <c r="K5471" i="27168"/>
  <c r="A5472" i="27168"/>
  <c r="K5472" i="27168"/>
  <c r="A5473" i="27168"/>
  <c r="K5473" i="27168"/>
  <c r="A5474" i="27168"/>
  <c r="K5474" i="27168"/>
  <c r="A5475" i="27168"/>
  <c r="K5475" i="27168"/>
  <c r="A5476" i="27168"/>
  <c r="K5476" i="27168"/>
  <c r="A5477" i="27168"/>
  <c r="K5477" i="27168"/>
  <c r="A5478" i="27168"/>
  <c r="K5478" i="27168"/>
  <c r="A5479" i="27168"/>
  <c r="K5479" i="27168"/>
  <c r="A5480" i="27168"/>
  <c r="K5480" i="27168"/>
  <c r="A5481" i="27168"/>
  <c r="K5481" i="27168"/>
  <c r="A5482" i="27168"/>
  <c r="K5482" i="27168"/>
  <c r="A5483" i="27168"/>
  <c r="K5483" i="27168"/>
  <c r="A5484" i="27168"/>
  <c r="K5484" i="27168"/>
  <c r="A5485" i="27168"/>
  <c r="K5485" i="27168"/>
  <c r="A5486" i="27168"/>
  <c r="K5486" i="27168"/>
  <c r="A5487" i="27168"/>
  <c r="K5487" i="27168"/>
  <c r="A5488" i="27168"/>
  <c r="K5488" i="27168"/>
  <c r="A5489" i="27168"/>
  <c r="K5489" i="27168"/>
  <c r="A5490" i="27168"/>
  <c r="K5490" i="27168"/>
  <c r="A5491" i="27168"/>
  <c r="K5491" i="27168"/>
  <c r="A5492" i="27168"/>
  <c r="K5492" i="27168"/>
  <c r="A5493" i="27168"/>
  <c r="K5493" i="27168"/>
  <c r="A5494" i="27168"/>
  <c r="K5494" i="27168"/>
  <c r="A5495" i="27168"/>
  <c r="K5495" i="27168"/>
  <c r="A5496" i="27168"/>
  <c r="K5496" i="27168"/>
  <c r="A5497" i="27168"/>
  <c r="K5497" i="27168"/>
  <c r="A5498" i="27168"/>
  <c r="K5498" i="27168"/>
  <c r="A5499" i="27168"/>
  <c r="K5499" i="27168"/>
  <c r="A5500" i="27168"/>
  <c r="K5500" i="27168"/>
  <c r="A5501" i="27168"/>
  <c r="K5501" i="27168"/>
  <c r="A5502" i="27168"/>
  <c r="K5502" i="27168"/>
  <c r="A5503" i="27168"/>
  <c r="K5503" i="27168"/>
  <c r="A5504" i="27168"/>
  <c r="K5504" i="27168"/>
  <c r="A5505" i="27168"/>
  <c r="K5505" i="27168"/>
  <c r="A5506" i="27168"/>
  <c r="K5506" i="27168"/>
  <c r="A5507" i="27168"/>
  <c r="K5507" i="27168"/>
  <c r="A5508" i="27168"/>
  <c r="K5508" i="27168"/>
  <c r="A5509" i="27168"/>
  <c r="K5509" i="27168"/>
  <c r="A5510" i="27168"/>
  <c r="K5510" i="27168"/>
  <c r="A5511" i="27168"/>
  <c r="K5511" i="27168"/>
  <c r="A5512" i="27168"/>
  <c r="K5512" i="27168"/>
  <c r="A5513" i="27168"/>
  <c r="K5513" i="27168"/>
  <c r="A5514" i="27168"/>
  <c r="K5514" i="27168"/>
  <c r="A5515" i="27168"/>
  <c r="K5515" i="27168"/>
  <c r="A5516" i="27168"/>
  <c r="K5516" i="27168"/>
  <c r="A5517" i="27168"/>
  <c r="K5517" i="27168"/>
  <c r="A5518" i="27168"/>
  <c r="K5518" i="27168"/>
  <c r="A5519" i="27168"/>
  <c r="K5519" i="27168"/>
  <c r="A5520" i="27168"/>
  <c r="K5520" i="27168"/>
  <c r="A5521" i="27168"/>
  <c r="K5521" i="27168"/>
  <c r="A5522" i="27168"/>
  <c r="K5522" i="27168"/>
  <c r="A5523" i="27168"/>
  <c r="K5523" i="27168"/>
  <c r="A5524" i="27168"/>
  <c r="K5524" i="27168"/>
  <c r="A5525" i="27168"/>
  <c r="K5525" i="27168"/>
  <c r="A5526" i="27168"/>
  <c r="K5526" i="27168"/>
  <c r="A5527" i="27168"/>
  <c r="K5527" i="27168"/>
  <c r="A5528" i="27168"/>
  <c r="K5528" i="27168"/>
  <c r="A5529" i="27168"/>
  <c r="K5529" i="27168"/>
  <c r="A5530" i="27168"/>
  <c r="K5530" i="27168"/>
  <c r="A5531" i="27168"/>
  <c r="K5531" i="27168"/>
  <c r="A5532" i="27168"/>
  <c r="K5532" i="27168"/>
  <c r="A5533" i="27168"/>
  <c r="K5533" i="27168"/>
  <c r="A5534" i="27168"/>
  <c r="K5534" i="27168"/>
  <c r="A5535" i="27168"/>
  <c r="K5535" i="27168"/>
  <c r="A5536" i="27168"/>
  <c r="K5536" i="27168"/>
  <c r="A5537" i="27168"/>
  <c r="K5537" i="27168"/>
  <c r="A5538" i="27168"/>
  <c r="K5538" i="27168"/>
  <c r="A5539" i="27168"/>
  <c r="K5539" i="27168"/>
  <c r="A5540" i="27168"/>
  <c r="K5540" i="27168"/>
  <c r="A5541" i="27168"/>
  <c r="K5541" i="27168"/>
  <c r="A5542" i="27168"/>
  <c r="K5542" i="27168"/>
  <c r="A5543" i="27168"/>
  <c r="K5543" i="27168"/>
  <c r="A5544" i="27168"/>
  <c r="K5544" i="27168"/>
  <c r="A5545" i="27168"/>
  <c r="K5545" i="27168"/>
  <c r="A5546" i="27168"/>
  <c r="K5546" i="27168"/>
  <c r="A5547" i="27168"/>
  <c r="K5547" i="27168"/>
  <c r="A5548" i="27168"/>
  <c r="K5548" i="27168"/>
  <c r="A5549" i="27168"/>
  <c r="K5549" i="27168"/>
  <c r="A5550" i="27168"/>
  <c r="K5550" i="27168"/>
  <c r="A5551" i="27168"/>
  <c r="K5551" i="27168"/>
  <c r="A5552" i="27168"/>
  <c r="K5552" i="27168"/>
  <c r="A5553" i="27168"/>
  <c r="K5553" i="27168"/>
  <c r="A5554" i="27168"/>
  <c r="K5554" i="27168"/>
  <c r="A5555" i="27168"/>
  <c r="K5555" i="27168"/>
  <c r="A5556" i="27168"/>
  <c r="K5556" i="27168"/>
  <c r="A5557" i="27168"/>
  <c r="K5557" i="27168"/>
  <c r="A5558" i="27168"/>
  <c r="K5558" i="27168"/>
  <c r="A5559" i="27168"/>
  <c r="K5559" i="27168"/>
  <c r="A5560" i="27168"/>
  <c r="K5560" i="27168"/>
  <c r="A5561" i="27168"/>
  <c r="K5561" i="27168"/>
  <c r="A5562" i="27168"/>
  <c r="K5562" i="27168"/>
  <c r="A5563" i="27168"/>
  <c r="K5563" i="27168"/>
  <c r="A5564" i="27168"/>
  <c r="K5564" i="27168"/>
  <c r="A5565" i="27168"/>
  <c r="K5565" i="27168"/>
  <c r="A5566" i="27168"/>
  <c r="K5566" i="27168"/>
  <c r="A5567" i="27168"/>
  <c r="K5567" i="27168"/>
  <c r="A5568" i="27168"/>
  <c r="K5568" i="27168"/>
  <c r="A5569" i="27168"/>
  <c r="K5569" i="27168"/>
  <c r="A5570" i="27168"/>
  <c r="K5570" i="27168"/>
  <c r="A5571" i="27168"/>
  <c r="K5571" i="27168"/>
  <c r="A5572" i="27168"/>
  <c r="K5572" i="27168"/>
  <c r="A5573" i="27168"/>
  <c r="K5573" i="27168"/>
  <c r="A5574" i="27168"/>
  <c r="K5574" i="27168"/>
  <c r="A5575" i="27168"/>
  <c r="K5575" i="27168"/>
  <c r="A5576" i="27168"/>
  <c r="K5576" i="27168"/>
  <c r="A5577" i="27168"/>
  <c r="K5577" i="27168"/>
  <c r="A5578" i="27168"/>
  <c r="K5578" i="27168"/>
  <c r="A5579" i="27168"/>
  <c r="K5579" i="27168"/>
  <c r="A5580" i="27168"/>
  <c r="K5580" i="27168"/>
  <c r="A5581" i="27168"/>
  <c r="K5581" i="27168"/>
  <c r="A5582" i="27168"/>
  <c r="K5582" i="27168"/>
  <c r="A5583" i="27168"/>
  <c r="K5583" i="27168"/>
  <c r="A5584" i="27168"/>
  <c r="K5584" i="27168"/>
  <c r="A5585" i="27168"/>
  <c r="K5585" i="27168"/>
  <c r="A5586" i="27168"/>
  <c r="K5586" i="27168"/>
  <c r="A5587" i="27168"/>
  <c r="K5587" i="27168"/>
  <c r="A5588" i="27168"/>
  <c r="K5588" i="27168"/>
  <c r="A5589" i="27168"/>
  <c r="K5589" i="27168"/>
  <c r="A5590" i="27168"/>
  <c r="K5590" i="27168"/>
  <c r="A5591" i="27168"/>
  <c r="K5591" i="27168"/>
  <c r="A5592" i="27168"/>
  <c r="K5592" i="27168"/>
  <c r="A5593" i="27168"/>
  <c r="K5593" i="27168"/>
  <c r="A5594" i="27168"/>
  <c r="K5594" i="27168"/>
  <c r="A5595" i="27168"/>
  <c r="K5595" i="27168"/>
  <c r="A5596" i="27168"/>
  <c r="K5596" i="27168"/>
  <c r="A5597" i="27168"/>
  <c r="K5597" i="27168"/>
  <c r="A5598" i="27168"/>
  <c r="K5598" i="27168"/>
  <c r="A5599" i="27168"/>
  <c r="K5599" i="27168"/>
  <c r="A5600" i="27168"/>
  <c r="K5600" i="27168"/>
  <c r="A5601" i="27168"/>
  <c r="K5601" i="27168"/>
  <c r="A5602" i="27168"/>
  <c r="K5602" i="27168"/>
  <c r="A5603" i="27168"/>
  <c r="K5603" i="27168"/>
  <c r="A5604" i="27168"/>
  <c r="K5604" i="27168"/>
  <c r="A5605" i="27168"/>
  <c r="K5605" i="27168"/>
  <c r="A5606" i="27168"/>
  <c r="K5606" i="27168"/>
  <c r="A5607" i="27168"/>
  <c r="K5607" i="27168"/>
  <c r="A5608" i="27168"/>
  <c r="K5608" i="27168"/>
  <c r="A5609" i="27168"/>
  <c r="K5609" i="27168"/>
  <c r="A5610" i="27168"/>
  <c r="K5610" i="27168"/>
  <c r="A5611" i="27168"/>
  <c r="K5611" i="27168"/>
  <c r="A5612" i="27168"/>
  <c r="K5612" i="27168"/>
  <c r="A5613" i="27168"/>
  <c r="K5613" i="27168"/>
  <c r="A5614" i="27168"/>
  <c r="K5614" i="27168"/>
  <c r="A5615" i="27168"/>
  <c r="K5615" i="27168"/>
  <c r="A5616" i="27168"/>
  <c r="K5616" i="27168"/>
  <c r="A5617" i="27168"/>
  <c r="K5617" i="27168"/>
  <c r="A5618" i="27168"/>
  <c r="K5618" i="27168"/>
  <c r="A5619" i="27168"/>
  <c r="K5619" i="27168"/>
  <c r="A5620" i="27168"/>
  <c r="K5620" i="27168"/>
  <c r="A5621" i="27168"/>
  <c r="K5621" i="27168"/>
  <c r="A5622" i="27168"/>
  <c r="K5622" i="27168"/>
  <c r="A5623" i="27168"/>
  <c r="K5623" i="27168"/>
  <c r="A5624" i="27168"/>
  <c r="K5624" i="27168"/>
  <c r="A5625" i="27168"/>
  <c r="K5625" i="27168"/>
  <c r="A5626" i="27168"/>
  <c r="K5626" i="27168"/>
  <c r="A5627" i="27168"/>
  <c r="K5627" i="27168"/>
  <c r="A5628" i="27168"/>
  <c r="K5628" i="27168"/>
  <c r="A5629" i="27168"/>
  <c r="K5629" i="27168"/>
  <c r="A5630" i="27168"/>
  <c r="K5630" i="27168"/>
  <c r="A5631" i="27168"/>
  <c r="K5631" i="27168"/>
  <c r="A5632" i="27168"/>
  <c r="K5632" i="27168"/>
  <c r="A5633" i="27168"/>
  <c r="K5633" i="27168"/>
  <c r="A5634" i="27168"/>
  <c r="K5634" i="27168"/>
  <c r="A5635" i="27168"/>
  <c r="K5635" i="27168"/>
  <c r="A5636" i="27168"/>
  <c r="K5636" i="27168"/>
  <c r="A5637" i="27168"/>
  <c r="K5637" i="27168"/>
  <c r="A5638" i="27168"/>
  <c r="K5638" i="27168"/>
  <c r="A5639" i="27168"/>
  <c r="K5639" i="27168"/>
  <c r="A5640" i="27168"/>
  <c r="K5640" i="27168"/>
  <c r="A5641" i="27168"/>
  <c r="K5641" i="27168"/>
  <c r="A5642" i="27168"/>
  <c r="K5642" i="27168"/>
  <c r="A5643" i="27168"/>
  <c r="K5643" i="27168"/>
  <c r="A5644" i="27168"/>
  <c r="K5644" i="27168"/>
  <c r="A5645" i="27168"/>
  <c r="K5645" i="27168"/>
  <c r="A5646" i="27168"/>
  <c r="K5646" i="27168"/>
  <c r="A5647" i="27168"/>
  <c r="K5647" i="27168"/>
  <c r="A5648" i="27168"/>
  <c r="K5648" i="27168"/>
  <c r="A5649" i="27168"/>
  <c r="K5649" i="27168"/>
  <c r="A5650" i="27168"/>
  <c r="K5650" i="27168"/>
  <c r="A5651" i="27168"/>
  <c r="K5651" i="27168"/>
  <c r="A5652" i="27168"/>
  <c r="K5652" i="27168"/>
  <c r="A5653" i="27168"/>
  <c r="K5653" i="27168"/>
  <c r="A5654" i="27168"/>
  <c r="K5654" i="27168"/>
  <c r="A5655" i="27168"/>
  <c r="K5655" i="27168"/>
  <c r="A5656" i="27168"/>
  <c r="K5656" i="27168"/>
  <c r="A5657" i="27168"/>
  <c r="K5657" i="27168"/>
  <c r="A5658" i="27168"/>
  <c r="K5658" i="27168"/>
  <c r="A5659" i="27168"/>
  <c r="K5659" i="27168"/>
  <c r="A5660" i="27168"/>
  <c r="K5660" i="27168"/>
  <c r="A5661" i="27168"/>
  <c r="K5661" i="27168"/>
  <c r="A5662" i="27168"/>
  <c r="K5662" i="27168"/>
  <c r="A5663" i="27168"/>
  <c r="K5663" i="27168"/>
  <c r="A5664" i="27168"/>
  <c r="K5664" i="27168"/>
  <c r="A5665" i="27168"/>
  <c r="K5665" i="27168"/>
  <c r="A5666" i="27168"/>
  <c r="K5666" i="27168"/>
  <c r="A5667" i="27168"/>
  <c r="K5667" i="27168"/>
  <c r="A5668" i="27168"/>
  <c r="K5668" i="27168"/>
  <c r="A5669" i="27168"/>
  <c r="K5669" i="27168"/>
  <c r="A5670" i="27168"/>
  <c r="K5670" i="27168"/>
  <c r="A5671" i="27168"/>
  <c r="K5671" i="27168"/>
  <c r="A5672" i="27168"/>
  <c r="K5672" i="27168"/>
  <c r="A5673" i="27168"/>
  <c r="K5673" i="27168"/>
  <c r="A5674" i="27168"/>
  <c r="K5674" i="27168"/>
  <c r="A5675" i="27168"/>
  <c r="K5675" i="27168"/>
  <c r="A5676" i="27168"/>
  <c r="K5676" i="27168"/>
  <c r="A5677" i="27168"/>
  <c r="K5677" i="27168"/>
  <c r="A5678" i="27168"/>
  <c r="K5678" i="27168"/>
  <c r="A5679" i="27168"/>
  <c r="K5679" i="27168"/>
  <c r="A5680" i="27168"/>
  <c r="K5680" i="27168"/>
  <c r="A5681" i="27168"/>
  <c r="K5681" i="27168"/>
  <c r="A5682" i="27168"/>
  <c r="K5682" i="27168"/>
  <c r="A5683" i="27168"/>
  <c r="K5683" i="27168"/>
  <c r="A5684" i="27168"/>
  <c r="K5684" i="27168"/>
  <c r="A5685" i="27168"/>
  <c r="K5685" i="27168"/>
  <c r="A5686" i="27168"/>
  <c r="K5686" i="27168"/>
  <c r="A5687" i="27168"/>
  <c r="K5687" i="27168"/>
  <c r="A5688" i="27168"/>
  <c r="K5688" i="27168"/>
  <c r="A5689" i="27168"/>
  <c r="K5689" i="27168"/>
  <c r="A5690" i="27168"/>
  <c r="K5690" i="27168"/>
  <c r="A5691" i="27168"/>
  <c r="K5691" i="27168"/>
  <c r="A5692" i="27168"/>
  <c r="K5692" i="27168"/>
  <c r="A5693" i="27168"/>
  <c r="K5693" i="27168"/>
  <c r="A5694" i="27168"/>
  <c r="K5694" i="27168"/>
  <c r="A5695" i="27168"/>
  <c r="K5695" i="27168"/>
  <c r="A5696" i="27168"/>
  <c r="K5696" i="27168"/>
  <c r="A5697" i="27168"/>
  <c r="K5697" i="27168"/>
  <c r="A5698" i="27168"/>
  <c r="K5698" i="27168"/>
  <c r="A5699" i="27168"/>
  <c r="K5699" i="27168"/>
  <c r="A5700" i="27168"/>
  <c r="K5700" i="27168"/>
  <c r="A5701" i="27168"/>
  <c r="K5701" i="27168"/>
  <c r="A5702" i="27168"/>
  <c r="K5702" i="27168"/>
  <c r="A5703" i="27168"/>
  <c r="K5703" i="27168"/>
  <c r="A5704" i="27168"/>
  <c r="K5704" i="27168"/>
  <c r="A5705" i="27168"/>
  <c r="K5705" i="27168"/>
  <c r="A5706" i="27168"/>
  <c r="K5706" i="27168"/>
  <c r="A5707" i="27168"/>
  <c r="K5707" i="27168"/>
  <c r="A5708" i="27168"/>
  <c r="K5708" i="27168"/>
  <c r="A5709" i="27168"/>
  <c r="K5709" i="27168"/>
  <c r="A5710" i="27168"/>
  <c r="K5710" i="27168"/>
  <c r="A5711" i="27168"/>
  <c r="K5711" i="27168"/>
  <c r="A5712" i="27168"/>
  <c r="K5712" i="27168"/>
  <c r="A5713" i="27168"/>
  <c r="K5713" i="27168"/>
  <c r="A5714" i="27168"/>
  <c r="K5714" i="27168"/>
  <c r="A5715" i="27168"/>
  <c r="K5715" i="27168"/>
  <c r="A5716" i="27168"/>
  <c r="K5716" i="27168"/>
  <c r="A5717" i="27168"/>
  <c r="K5717" i="27168"/>
  <c r="A5718" i="27168"/>
  <c r="K5718" i="27168"/>
  <c r="A5719" i="27168"/>
  <c r="K5719" i="27168"/>
  <c r="A5720" i="27168"/>
  <c r="K5720" i="27168"/>
  <c r="A5721" i="27168"/>
  <c r="K5721" i="27168"/>
  <c r="A5722" i="27168"/>
  <c r="K5722" i="27168"/>
  <c r="A5723" i="27168"/>
  <c r="K5723" i="27168"/>
  <c r="A5724" i="27168"/>
  <c r="K5724" i="27168"/>
  <c r="A5725" i="27168"/>
  <c r="K5725" i="27168"/>
  <c r="A5726" i="27168"/>
  <c r="K5726" i="27168"/>
  <c r="A5727" i="27168"/>
  <c r="K5727" i="27168"/>
  <c r="A5728" i="27168"/>
  <c r="K5728" i="27168"/>
  <c r="A5729" i="27168"/>
  <c r="K5729" i="27168"/>
  <c r="A5730" i="27168"/>
  <c r="K5730" i="27168"/>
  <c r="A5731" i="27168"/>
  <c r="K5731" i="27168"/>
  <c r="A5732" i="27168"/>
  <c r="K5732" i="27168"/>
  <c r="A5733" i="27168"/>
  <c r="K5733" i="27168"/>
  <c r="A5734" i="27168"/>
  <c r="K5734" i="27168"/>
  <c r="A5735" i="27168"/>
  <c r="K5735" i="27168"/>
  <c r="A5736" i="27168"/>
  <c r="K5736" i="27168"/>
  <c r="A5737" i="27168"/>
  <c r="K5737" i="27168"/>
  <c r="A5738" i="27168"/>
  <c r="K5738" i="27168"/>
  <c r="A5739" i="27168"/>
  <c r="K5739" i="27168"/>
  <c r="A5740" i="27168"/>
  <c r="K5740" i="27168"/>
  <c r="A5741" i="27168"/>
  <c r="K5741" i="27168"/>
  <c r="A5742" i="27168"/>
  <c r="K5742" i="27168"/>
  <c r="A5743" i="27168"/>
  <c r="K5743" i="27168"/>
  <c r="A5744" i="27168"/>
  <c r="K5744" i="27168"/>
  <c r="A5745" i="27168"/>
  <c r="K5745" i="27168"/>
  <c r="A5746" i="27168"/>
  <c r="K5746" i="27168"/>
  <c r="A5747" i="27168"/>
  <c r="K5747" i="27168"/>
  <c r="A5748" i="27168"/>
  <c r="K5748" i="27168"/>
  <c r="A5749" i="27168"/>
  <c r="K5749" i="27168"/>
  <c r="A5750" i="27168"/>
  <c r="K5750" i="27168"/>
  <c r="A5751" i="27168"/>
  <c r="K5751" i="27168"/>
  <c r="A5752" i="27168"/>
  <c r="K5752" i="27168"/>
  <c r="A5753" i="27168"/>
  <c r="K5753" i="27168"/>
  <c r="A5754" i="27168"/>
  <c r="K5754" i="27168"/>
  <c r="A5755" i="27168"/>
  <c r="K5755" i="27168"/>
  <c r="A5756" i="27168"/>
  <c r="K5756" i="27168"/>
  <c r="A5757" i="27168"/>
  <c r="K5757" i="27168"/>
  <c r="A5758" i="27168"/>
  <c r="K5758" i="27168"/>
  <c r="A5759" i="27168"/>
  <c r="K5759" i="27168"/>
  <c r="A5760" i="27168"/>
  <c r="K5760" i="27168"/>
  <c r="A5761" i="27168"/>
  <c r="K5761" i="27168"/>
  <c r="A5762" i="27168"/>
  <c r="K5762" i="27168"/>
  <c r="A5763" i="27168"/>
  <c r="K5763" i="27168"/>
  <c r="A5764" i="27168"/>
  <c r="K5764" i="27168"/>
  <c r="A5765" i="27168"/>
  <c r="K5765" i="27168"/>
  <c r="A5766" i="27168"/>
  <c r="K5766" i="27168"/>
  <c r="A5767" i="27168"/>
  <c r="K5767" i="27168"/>
  <c r="A5768" i="27168"/>
  <c r="K5768" i="27168"/>
  <c r="A5769" i="27168"/>
  <c r="K5769" i="27168"/>
  <c r="A5770" i="27168"/>
  <c r="K5770" i="27168"/>
  <c r="A5771" i="27168"/>
  <c r="K5771" i="27168"/>
  <c r="A5772" i="27168"/>
  <c r="K5772" i="27168"/>
  <c r="A5773" i="27168"/>
  <c r="K5773" i="27168"/>
  <c r="A5774" i="27168"/>
  <c r="K5774" i="27168"/>
  <c r="A5775" i="27168"/>
  <c r="K5775" i="27168"/>
  <c r="A5776" i="27168"/>
  <c r="K5776" i="27168"/>
  <c r="A5777" i="27168"/>
  <c r="K5777" i="27168"/>
  <c r="A5778" i="27168"/>
  <c r="K5778" i="27168"/>
  <c r="A5779" i="27168"/>
  <c r="K5779" i="27168"/>
  <c r="A5780" i="27168"/>
  <c r="K5780" i="27168"/>
  <c r="A5781" i="27168"/>
  <c r="K5781" i="27168"/>
  <c r="A5782" i="27168"/>
  <c r="K5782" i="27168"/>
  <c r="A5783" i="27168"/>
  <c r="K5783" i="27168"/>
  <c r="A5784" i="27168"/>
  <c r="K5784" i="27168"/>
  <c r="A5785" i="27168"/>
  <c r="K5785" i="27168"/>
  <c r="A5786" i="27168"/>
  <c r="K5786" i="27168"/>
  <c r="A5787" i="27168"/>
  <c r="K5787" i="27168"/>
  <c r="A5788" i="27168"/>
  <c r="K5788" i="27168"/>
  <c r="A5789" i="27168"/>
  <c r="K5789" i="27168"/>
  <c r="A5790" i="27168"/>
  <c r="K5790" i="27168"/>
  <c r="A5791" i="27168"/>
  <c r="K5791" i="27168"/>
  <c r="A5792" i="27168"/>
  <c r="K5792" i="27168"/>
  <c r="A5793" i="27168"/>
  <c r="K5793" i="27168"/>
  <c r="A5794" i="27168"/>
  <c r="K5794" i="27168"/>
  <c r="A5795" i="27168"/>
  <c r="K5795" i="27168"/>
  <c r="A5796" i="27168"/>
  <c r="K5796" i="27168"/>
  <c r="A5797" i="27168"/>
  <c r="K5797" i="27168"/>
  <c r="A5798" i="27168"/>
  <c r="K5798" i="27168"/>
  <c r="A5799" i="27168"/>
  <c r="K5799" i="27168"/>
  <c r="A5800" i="27168"/>
  <c r="K5800" i="27168"/>
  <c r="A5801" i="27168"/>
  <c r="K5801" i="27168"/>
  <c r="A5802" i="27168"/>
  <c r="K5802" i="27168"/>
  <c r="A5803" i="27168"/>
  <c r="K5803" i="27168"/>
  <c r="A5804" i="27168"/>
  <c r="K5804" i="27168"/>
  <c r="A5805" i="27168"/>
  <c r="K5805" i="27168"/>
  <c r="A5806" i="27168"/>
  <c r="K5806" i="27168"/>
  <c r="A5807" i="27168"/>
  <c r="K5807" i="27168"/>
  <c r="A5808" i="27168"/>
  <c r="K5808" i="27168"/>
  <c r="A5809" i="27168"/>
  <c r="K5809" i="27168"/>
  <c r="A5810" i="27168"/>
  <c r="K5810" i="27168"/>
  <c r="A5811" i="27168"/>
  <c r="K5811" i="27168"/>
  <c r="A5812" i="27168"/>
  <c r="K5812" i="27168"/>
  <c r="A5813" i="27168"/>
  <c r="K5813" i="27168"/>
  <c r="A5814" i="27168"/>
  <c r="K5814" i="27168"/>
  <c r="A5815" i="27168"/>
  <c r="K5815" i="27168"/>
  <c r="A5816" i="27168"/>
  <c r="K5816" i="27168"/>
  <c r="A5817" i="27168"/>
  <c r="K5817" i="27168"/>
  <c r="A5818" i="27168"/>
  <c r="K5818" i="27168"/>
  <c r="A5819" i="27168"/>
  <c r="K5819" i="27168"/>
  <c r="A5820" i="27168"/>
  <c r="K5820" i="27168"/>
  <c r="A5821" i="27168"/>
  <c r="K5821" i="27168"/>
  <c r="A5822" i="27168"/>
  <c r="K5822" i="27168"/>
  <c r="A5823" i="27168"/>
  <c r="K5823" i="27168"/>
  <c r="A5824" i="27168"/>
  <c r="K5824" i="27168"/>
  <c r="A5825" i="27168"/>
  <c r="K5825" i="27168"/>
  <c r="A5826" i="27168"/>
  <c r="K5826" i="27168"/>
  <c r="A5827" i="27168"/>
  <c r="K5827" i="27168"/>
  <c r="A5828" i="27168"/>
  <c r="K5828" i="27168"/>
  <c r="A5829" i="27168"/>
  <c r="K5829" i="27168"/>
  <c r="A5830" i="27168"/>
  <c r="K5830" i="27168"/>
  <c r="A5831" i="27168"/>
  <c r="K5831" i="27168"/>
  <c r="A5832" i="27168"/>
  <c r="K5832" i="27168"/>
  <c r="A5833" i="27168"/>
  <c r="K5833" i="27168"/>
  <c r="A5834" i="27168"/>
  <c r="K5834" i="27168"/>
  <c r="A5835" i="27168"/>
  <c r="K5835" i="27168"/>
  <c r="A5836" i="27168"/>
  <c r="K5836" i="27168"/>
  <c r="A5837" i="27168"/>
  <c r="K5837" i="27168"/>
  <c r="A5838" i="27168"/>
  <c r="K5838" i="27168"/>
  <c r="A5839" i="27168"/>
  <c r="K5839" i="27168"/>
  <c r="A5840" i="27168"/>
  <c r="K5840" i="27168"/>
  <c r="A5841" i="27168"/>
  <c r="K5841" i="27168"/>
  <c r="A5842" i="27168"/>
  <c r="K5842" i="27168"/>
  <c r="A5843" i="27168"/>
  <c r="K5843" i="27168"/>
  <c r="A5844" i="27168"/>
  <c r="K5844" i="27168"/>
  <c r="A5845" i="27168"/>
  <c r="K5845" i="27168"/>
  <c r="A5846" i="27168"/>
  <c r="K5846" i="27168"/>
  <c r="A5847" i="27168"/>
  <c r="K5847" i="27168"/>
  <c r="A5848" i="27168"/>
  <c r="K5848" i="27168"/>
  <c r="A5849" i="27168"/>
  <c r="K5849" i="27168"/>
  <c r="A5850" i="27168"/>
  <c r="K5850" i="27168"/>
  <c r="A5851" i="27168"/>
  <c r="K5851" i="27168"/>
  <c r="A5852" i="27168"/>
  <c r="K5852" i="27168"/>
  <c r="A5853" i="27168"/>
  <c r="K5853" i="27168"/>
  <c r="A5854" i="27168"/>
  <c r="K5854" i="27168"/>
  <c r="A5855" i="27168"/>
  <c r="K5855" i="27168"/>
  <c r="A5856" i="27168"/>
  <c r="K5856" i="27168"/>
  <c r="A5857" i="27168"/>
  <c r="K5857" i="27168"/>
  <c r="A5858" i="27168"/>
  <c r="K5858" i="27168"/>
  <c r="A5859" i="27168"/>
  <c r="K5859" i="27168"/>
  <c r="A5860" i="27168"/>
  <c r="K5860" i="27168"/>
  <c r="A5861" i="27168"/>
  <c r="K5861" i="27168"/>
  <c r="A5862" i="27168"/>
  <c r="K5862" i="27168"/>
  <c r="A5863" i="27168"/>
  <c r="K5863" i="27168"/>
  <c r="A5864" i="27168"/>
  <c r="K5864" i="27168"/>
  <c r="A5865" i="27168"/>
  <c r="K5865" i="27168"/>
  <c r="A5866" i="27168"/>
  <c r="K5866" i="27168"/>
  <c r="A5867" i="27168"/>
  <c r="K5867" i="27168"/>
  <c r="A5868" i="27168"/>
  <c r="K5868" i="27168"/>
  <c r="A5869" i="27168"/>
  <c r="K5869" i="27168"/>
  <c r="A5870" i="27168"/>
  <c r="K5870" i="27168"/>
  <c r="A5871" i="27168"/>
  <c r="K5871" i="27168"/>
  <c r="A5872" i="27168"/>
  <c r="K5872" i="27168"/>
  <c r="A5873" i="27168"/>
  <c r="K5873" i="27168"/>
  <c r="A5874" i="27168"/>
  <c r="K5874" i="27168"/>
  <c r="A5875" i="27168"/>
  <c r="K5875" i="27168"/>
  <c r="A5876" i="27168"/>
  <c r="K5876" i="27168"/>
  <c r="A5877" i="27168"/>
  <c r="K5877" i="27168"/>
  <c r="A5878" i="27168"/>
  <c r="K5878" i="27168"/>
  <c r="A5879" i="27168"/>
  <c r="K5879" i="27168"/>
  <c r="A5880" i="27168"/>
  <c r="K5880" i="27168"/>
  <c r="A5881" i="27168"/>
  <c r="K5881" i="27168"/>
  <c r="A5882" i="27168"/>
  <c r="K5882" i="27168"/>
  <c r="A5883" i="27168"/>
  <c r="K5883" i="27168"/>
  <c r="A5884" i="27168"/>
  <c r="K5884" i="27168"/>
  <c r="A5885" i="27168"/>
  <c r="K5885" i="27168"/>
  <c r="A5886" i="27168"/>
  <c r="K5886" i="27168"/>
  <c r="A5887" i="27168"/>
  <c r="K5887" i="27168"/>
  <c r="A5888" i="27168"/>
  <c r="K5888" i="27168"/>
  <c r="A5889" i="27168"/>
  <c r="K5889" i="27168"/>
  <c r="A5890" i="27168"/>
  <c r="K5890" i="27168"/>
  <c r="A5891" i="27168"/>
  <c r="K5891" i="27168"/>
  <c r="A5892" i="27168"/>
  <c r="K5892" i="27168"/>
  <c r="A5893" i="27168"/>
  <c r="K5893" i="27168"/>
  <c r="A5894" i="27168"/>
  <c r="K5894" i="27168"/>
  <c r="A5895" i="27168"/>
  <c r="K5895" i="27168"/>
  <c r="A5896" i="27168"/>
  <c r="K5896" i="27168"/>
  <c r="A5897" i="27168"/>
  <c r="K5897" i="27168"/>
  <c r="A5898" i="27168"/>
  <c r="K5898" i="27168"/>
  <c r="A5899" i="27168"/>
  <c r="K5899" i="27168"/>
  <c r="A5900" i="27168"/>
  <c r="K5900" i="27168"/>
  <c r="A5901" i="27168"/>
  <c r="K5901" i="27168"/>
  <c r="A5902" i="27168"/>
  <c r="K5902" i="27168"/>
  <c r="A5903" i="27168"/>
  <c r="K5903" i="27168"/>
  <c r="A5904" i="27168"/>
  <c r="K5904" i="27168"/>
  <c r="A5905" i="27168"/>
  <c r="K5905" i="27168"/>
  <c r="A5906" i="27168"/>
  <c r="K5906" i="27168"/>
  <c r="A5907" i="27168"/>
  <c r="K5907" i="27168"/>
  <c r="A5908" i="27168"/>
  <c r="K5908" i="27168"/>
  <c r="A5909" i="27168"/>
  <c r="K5909" i="27168"/>
  <c r="A5910" i="27168"/>
  <c r="K5910" i="27168"/>
  <c r="A5911" i="27168"/>
  <c r="K5911" i="27168"/>
  <c r="A5912" i="27168"/>
  <c r="K5912" i="27168"/>
  <c r="A5913" i="27168"/>
  <c r="K5913" i="27168"/>
  <c r="A5914" i="27168"/>
  <c r="K5914" i="27168"/>
  <c r="A5915" i="27168"/>
  <c r="K5915" i="27168"/>
  <c r="A5916" i="27168"/>
  <c r="K5916" i="27168"/>
  <c r="A5917" i="27168"/>
  <c r="K5917" i="27168"/>
  <c r="A5918" i="27168"/>
  <c r="K5918" i="27168"/>
  <c r="A5919" i="27168"/>
  <c r="K5919" i="27168"/>
  <c r="A5920" i="27168"/>
  <c r="K5920" i="27168"/>
  <c r="A5921" i="27168"/>
  <c r="K5921" i="27168"/>
  <c r="A5922" i="27168"/>
  <c r="K5922" i="27168"/>
  <c r="A5923" i="27168"/>
  <c r="K5923" i="27168"/>
  <c r="A5924" i="27168"/>
  <c r="K5924" i="27168"/>
  <c r="A5925" i="27168"/>
  <c r="K5925" i="27168"/>
  <c r="A5926" i="27168"/>
  <c r="K5926" i="27168"/>
  <c r="A5927" i="27168"/>
  <c r="K5927" i="27168"/>
  <c r="A5928" i="27168"/>
  <c r="K5928" i="27168"/>
  <c r="A5929" i="27168"/>
  <c r="K5929" i="27168"/>
  <c r="A5930" i="27168"/>
  <c r="K5930" i="27168"/>
  <c r="A5931" i="27168"/>
  <c r="K5931" i="27168"/>
  <c r="A5932" i="27168"/>
  <c r="K5932" i="27168"/>
  <c r="A5933" i="27168"/>
  <c r="K5933" i="27168"/>
  <c r="A5934" i="27168"/>
  <c r="K5934" i="27168"/>
  <c r="A5935" i="27168"/>
  <c r="K5935" i="27168"/>
  <c r="A5936" i="27168"/>
  <c r="K5936" i="27168"/>
  <c r="A5937" i="27168"/>
  <c r="K5937" i="27168"/>
  <c r="A5938" i="27168"/>
  <c r="K5938" i="27168"/>
  <c r="A5939" i="27168"/>
  <c r="K5939" i="27168"/>
  <c r="A5940" i="27168"/>
  <c r="K5940" i="27168"/>
  <c r="A5941" i="27168"/>
  <c r="K5941" i="27168"/>
  <c r="A5942" i="27168"/>
  <c r="K5942" i="27168"/>
  <c r="A5943" i="27168"/>
  <c r="K5943" i="27168"/>
  <c r="A5944" i="27168"/>
  <c r="K5944" i="27168"/>
  <c r="A5945" i="27168"/>
  <c r="K5945" i="27168"/>
  <c r="A5946" i="27168"/>
  <c r="K5946" i="27168"/>
  <c r="A5947" i="27168"/>
  <c r="K5947" i="27168"/>
  <c r="A5948" i="27168"/>
  <c r="K5948" i="27168"/>
  <c r="A5949" i="27168"/>
  <c r="K5949" i="27168"/>
  <c r="A5950" i="27168"/>
  <c r="K5950" i="27168"/>
  <c r="A5951" i="27168"/>
  <c r="K5951" i="27168"/>
  <c r="A5952" i="27168"/>
  <c r="K5952" i="27168"/>
  <c r="A5953" i="27168"/>
  <c r="K5953" i="27168"/>
  <c r="A5954" i="27168"/>
  <c r="K5954" i="27168"/>
  <c r="A5955" i="27168"/>
  <c r="K5955" i="27168"/>
  <c r="A5956" i="27168"/>
  <c r="K5956" i="27168"/>
  <c r="A5957" i="27168"/>
  <c r="K5957" i="27168"/>
  <c r="A5958" i="27168"/>
  <c r="K5958" i="27168"/>
  <c r="A5959" i="27168"/>
  <c r="K5959" i="27168"/>
  <c r="A5960" i="27168"/>
  <c r="K5960" i="27168"/>
  <c r="A5961" i="27168"/>
  <c r="K5961" i="27168"/>
  <c r="A5962" i="27168"/>
  <c r="K5962" i="27168"/>
  <c r="A5963" i="27168"/>
  <c r="K5963" i="27168"/>
  <c r="A5964" i="27168"/>
  <c r="K5964" i="27168"/>
  <c r="A5965" i="27168"/>
  <c r="K5965" i="27168"/>
  <c r="A5966" i="27168"/>
  <c r="K5966" i="27168"/>
  <c r="A5967" i="27168"/>
  <c r="K5967" i="27168"/>
  <c r="A5968" i="27168"/>
  <c r="K5968" i="27168"/>
  <c r="A5969" i="27168"/>
  <c r="K5969" i="27168"/>
  <c r="A5970" i="27168"/>
  <c r="K5970" i="27168"/>
  <c r="A5971" i="27168"/>
  <c r="K5971" i="27168"/>
  <c r="A5972" i="27168"/>
  <c r="K5972" i="27168"/>
  <c r="A5973" i="27168"/>
  <c r="K5973" i="27168"/>
  <c r="A5974" i="27168"/>
  <c r="K5974" i="27168"/>
  <c r="A5975" i="27168"/>
  <c r="K5975" i="27168"/>
  <c r="A5976" i="27168"/>
  <c r="K5976" i="27168"/>
  <c r="A5977" i="27168"/>
  <c r="K5977" i="27168"/>
  <c r="A5978" i="27168"/>
  <c r="K5978" i="27168"/>
  <c r="A5979" i="27168"/>
  <c r="K5979" i="27168"/>
  <c r="A5980" i="27168"/>
  <c r="K5980" i="27168"/>
  <c r="A5981" i="27168"/>
  <c r="K5981" i="27168"/>
  <c r="A5982" i="27168"/>
  <c r="K5982" i="27168"/>
  <c r="A5983" i="27168"/>
  <c r="K5983" i="27168"/>
  <c r="A5984" i="27168"/>
  <c r="K5984" i="27168"/>
  <c r="A5985" i="27168"/>
  <c r="K5985" i="27168"/>
  <c r="A5986" i="27168"/>
  <c r="K5986" i="27168"/>
  <c r="A5987" i="27168"/>
  <c r="K5987" i="27168"/>
  <c r="A5988" i="27168"/>
  <c r="K5988" i="27168"/>
  <c r="A5989" i="27168"/>
  <c r="K5989" i="27168"/>
  <c r="A5990" i="27168"/>
  <c r="K5990" i="27168"/>
  <c r="A5991" i="27168"/>
  <c r="K5991" i="27168"/>
  <c r="A5992" i="27168"/>
  <c r="K5992" i="27168"/>
  <c r="A5993" i="27168"/>
  <c r="K5993" i="27168"/>
  <c r="A5994" i="27168"/>
  <c r="K5994" i="27168"/>
  <c r="A5995" i="27168"/>
  <c r="K5995" i="27168"/>
  <c r="A5996" i="27168"/>
  <c r="K5996" i="27168"/>
  <c r="A5997" i="27168"/>
  <c r="K5997" i="27168"/>
  <c r="A5998" i="27168"/>
  <c r="K5998" i="27168"/>
  <c r="A5999" i="27168"/>
  <c r="K5999" i="27168"/>
  <c r="A6000" i="27168"/>
  <c r="K6000" i="27168"/>
  <c r="B5" i="27169"/>
  <c r="B6" i="27169"/>
  <c r="C8" i="27169"/>
  <c r="B24" i="27169"/>
  <c r="C24" i="27169"/>
  <c r="B26" i="27169"/>
  <c r="B29" i="27169"/>
  <c r="D1" i="7104"/>
  <c r="J1" i="7104"/>
  <c r="L1" i="7104"/>
  <c r="D4" i="51"/>
  <c r="D5" i="51" l="1"/>
  <c r="H5" i="51"/>
  <c r="H1" i="45"/>
  <c r="H2" i="45"/>
  <c r="T14" i="27170"/>
  <c r="D2" i="51"/>
  <c r="H15" i="42"/>
  <c r="P7" i="42"/>
  <c r="P8" i="42"/>
  <c r="J26" i="4"/>
  <c r="P12" i="27170"/>
  <c r="R12" i="27170" s="1"/>
  <c r="AH16" i="42"/>
  <c r="N16" i="42"/>
  <c r="L10" i="2"/>
  <c r="AB10" i="2"/>
  <c r="T10" i="2"/>
  <c r="P10" i="2"/>
  <c r="R10" i="2"/>
  <c r="V10" i="2"/>
  <c r="X10" i="2"/>
  <c r="H10" i="2"/>
  <c r="AH10" i="2"/>
  <c r="Z10" i="2"/>
  <c r="AD10" i="2"/>
  <c r="AF10" i="2"/>
  <c r="F10" i="2"/>
  <c r="J10" i="2"/>
  <c r="N10" i="2"/>
  <c r="P16" i="27170"/>
  <c r="P14" i="27170" s="1"/>
  <c r="N12" i="27170"/>
  <c r="AF16" i="42"/>
  <c r="J16" i="42"/>
  <c r="H8973" i="43"/>
  <c r="H8941" i="43"/>
  <c r="H8909" i="43"/>
  <c r="H8877" i="43"/>
  <c r="H8845" i="43"/>
  <c r="H8813" i="43"/>
  <c r="H8781" i="43"/>
  <c r="H8749" i="43"/>
  <c r="H8709" i="43"/>
  <c r="H8647" i="43"/>
  <c r="H6806" i="43"/>
  <c r="H6738" i="43"/>
  <c r="H6706" i="43"/>
  <c r="H6693" i="43"/>
  <c r="H6622" i="43"/>
  <c r="H6550" i="43"/>
  <c r="H6111" i="43"/>
  <c r="H6044" i="43"/>
  <c r="H5877" i="43"/>
  <c r="H5788" i="43"/>
  <c r="H5679" i="43"/>
  <c r="H5597" i="43"/>
  <c r="H5542" i="43"/>
  <c r="H5446" i="43"/>
  <c r="H5394" i="43"/>
  <c r="H5309" i="43"/>
  <c r="H5077" i="43"/>
  <c r="H4567" i="43"/>
  <c r="N16" i="27170"/>
  <c r="N14" i="27170" s="1"/>
  <c r="P13" i="27170"/>
  <c r="AD16" i="42"/>
  <c r="H16" i="42"/>
  <c r="J16" i="27170"/>
  <c r="J14" i="27170" s="1"/>
  <c r="H7" i="42"/>
  <c r="I24" i="4"/>
  <c r="H16" i="27170"/>
  <c r="N10" i="27170"/>
  <c r="X16" i="42"/>
  <c r="H8969" i="43"/>
  <c r="H8937" i="43"/>
  <c r="H8905" i="43"/>
  <c r="H8873" i="43"/>
  <c r="H8841" i="43"/>
  <c r="H8809" i="43"/>
  <c r="H8777" i="43"/>
  <c r="H8745" i="43"/>
  <c r="H8727" i="43"/>
  <c r="H8702" i="43"/>
  <c r="H8661" i="43"/>
  <c r="H6733" i="43"/>
  <c r="H6718" i="43"/>
  <c r="H6701" i="43"/>
  <c r="H6334" i="43"/>
  <c r="H6306" i="43"/>
  <c r="H6225" i="43"/>
  <c r="H6197" i="43"/>
  <c r="H6039" i="43"/>
  <c r="H5975" i="43"/>
  <c r="H5961" i="43"/>
  <c r="H5869" i="43"/>
  <c r="H5783" i="43"/>
  <c r="H5705" i="43"/>
  <c r="H5086" i="43"/>
  <c r="H3906" i="43"/>
  <c r="N7" i="3"/>
  <c r="N8" i="3"/>
  <c r="L10" i="27170"/>
  <c r="H8" i="27170"/>
  <c r="J8" i="27170" s="1"/>
  <c r="L8" i="27170" s="1"/>
  <c r="N7" i="27170" s="1"/>
  <c r="J7" i="27170"/>
  <c r="L7" i="27170" s="1"/>
  <c r="V16" i="42"/>
  <c r="H8989" i="43"/>
  <c r="H8957" i="43"/>
  <c r="H8925" i="43"/>
  <c r="H8893" i="43"/>
  <c r="H8861" i="43"/>
  <c r="H8829" i="43"/>
  <c r="H8797" i="43"/>
  <c r="H8765" i="43"/>
  <c r="H8711" i="43"/>
  <c r="H8686" i="43"/>
  <c r="H8645" i="43"/>
  <c r="H8626" i="43"/>
  <c r="H8613" i="43"/>
  <c r="H8594" i="43"/>
  <c r="H8581" i="43"/>
  <c r="H8562" i="43"/>
  <c r="H8549" i="43"/>
  <c r="H8530" i="43"/>
  <c r="H8517" i="43"/>
  <c r="H8498" i="43"/>
  <c r="H8485" i="43"/>
  <c r="H8466" i="43"/>
  <c r="H8453" i="43"/>
  <c r="H8434" i="43"/>
  <c r="H8421" i="43"/>
  <c r="H8402" i="43"/>
  <c r="H8389" i="43"/>
  <c r="H8370" i="43"/>
  <c r="H8357" i="43"/>
  <c r="H8338" i="43"/>
  <c r="H8325" i="43"/>
  <c r="H8306" i="43"/>
  <c r="H8293" i="43"/>
  <c r="H8274" i="43"/>
  <c r="H8261" i="43"/>
  <c r="H8242" i="43"/>
  <c r="H8229" i="43"/>
  <c r="H8210" i="43"/>
  <c r="H8197" i="43"/>
  <c r="H8178" i="43"/>
  <c r="H8165" i="43"/>
  <c r="H8146" i="43"/>
  <c r="H8133" i="43"/>
  <c r="H8114" i="43"/>
  <c r="H8101" i="43"/>
  <c r="H8082" i="43"/>
  <c r="H8069" i="43"/>
  <c r="H8050" i="43"/>
  <c r="H8037" i="43"/>
  <c r="H8018" i="43"/>
  <c r="H8005" i="43"/>
  <c r="H7986" i="43"/>
  <c r="H7973" i="43"/>
  <c r="H7954" i="43"/>
  <c r="H7941" i="43"/>
  <c r="H7922" i="43"/>
  <c r="H7909" i="43"/>
  <c r="H7890" i="43"/>
  <c r="H7877" i="43"/>
  <c r="H7858" i="43"/>
  <c r="H7845" i="43"/>
  <c r="H7826" i="43"/>
  <c r="H7813" i="43"/>
  <c r="H7794" i="43"/>
  <c r="H7781" i="43"/>
  <c r="H7762" i="43"/>
  <c r="H7749" i="43"/>
  <c r="H7730" i="43"/>
  <c r="H7717" i="43"/>
  <c r="H7698" i="43"/>
  <c r="H7685" i="43"/>
  <c r="H7666" i="43"/>
  <c r="H7653" i="43"/>
  <c r="H7634" i="43"/>
  <c r="H7621" i="43"/>
  <c r="H7602" i="43"/>
  <c r="H7589" i="43"/>
  <c r="H7570" i="43"/>
  <c r="H7557" i="43"/>
  <c r="H7538" i="43"/>
  <c r="H7525" i="43"/>
  <c r="H7506" i="43"/>
  <c r="H7493" i="43"/>
  <c r="H7474" i="43"/>
  <c r="H7461" i="43"/>
  <c r="H7442" i="43"/>
  <c r="H7429" i="43"/>
  <c r="H7410" i="43"/>
  <c r="H7397" i="43"/>
  <c r="H7378" i="43"/>
  <c r="H7365" i="43"/>
  <c r="H7346" i="43"/>
  <c r="H7333" i="43"/>
  <c r="H7314" i="43"/>
  <c r="H7301" i="43"/>
  <c r="H7282" i="43"/>
  <c r="H7269" i="43"/>
  <c r="H7250" i="43"/>
  <c r="H7237" i="43"/>
  <c r="H7218" i="43"/>
  <c r="H7205" i="43"/>
  <c r="H7186" i="43"/>
  <c r="H7173" i="43"/>
  <c r="H7154" i="43"/>
  <c r="H7141" i="43"/>
  <c r="H7122" i="43"/>
  <c r="H7109" i="43"/>
  <c r="H7090" i="43"/>
  <c r="H7077" i="43"/>
  <c r="H7058" i="43"/>
  <c r="H7045" i="43"/>
  <c r="H7026" i="43"/>
  <c r="H7013" i="43"/>
  <c r="H6994" i="43"/>
  <c r="H6981" i="43"/>
  <c r="H6962" i="43"/>
  <c r="H6949" i="43"/>
  <c r="H6930" i="43"/>
  <c r="H6917" i="43"/>
  <c r="H6898" i="43"/>
  <c r="H6885" i="43"/>
  <c r="H6866" i="43"/>
  <c r="H6853" i="43"/>
  <c r="H6834" i="43"/>
  <c r="H6821" i="43"/>
  <c r="H6750" i="43"/>
  <c r="H6678" i="43"/>
  <c r="H6610" i="43"/>
  <c r="H6578" i="43"/>
  <c r="H6565" i="43"/>
  <c r="H6494" i="43"/>
  <c r="H6409" i="43"/>
  <c r="H6378" i="43"/>
  <c r="H6228" i="43"/>
  <c r="H6214" i="43"/>
  <c r="H5886" i="43"/>
  <c r="H5855" i="43"/>
  <c r="H5551" i="43"/>
  <c r="H5362" i="43"/>
  <c r="H5318" i="43"/>
  <c r="H5222" i="43"/>
  <c r="H4165" i="43"/>
  <c r="H3909" i="43"/>
  <c r="R16" i="2"/>
  <c r="J12" i="27170"/>
  <c r="J13" i="27170"/>
  <c r="F13" i="27170"/>
  <c r="H8977" i="43"/>
  <c r="H8945" i="43"/>
  <c r="H8913" i="43"/>
  <c r="H8881" i="43"/>
  <c r="H8849" i="43"/>
  <c r="H8817" i="43"/>
  <c r="H8785" i="43"/>
  <c r="H8753" i="43"/>
  <c r="H8695" i="43"/>
  <c r="H8670" i="43"/>
  <c r="H6797" i="43"/>
  <c r="H6782" i="43"/>
  <c r="H6765" i="43"/>
  <c r="H6541" i="43"/>
  <c r="H6526" i="43"/>
  <c r="H6509" i="43"/>
  <c r="H6381" i="43"/>
  <c r="H6295" i="43"/>
  <c r="H6217" i="43"/>
  <c r="H5522" i="43"/>
  <c r="H3922" i="43"/>
  <c r="H3369" i="43"/>
  <c r="P10" i="27170"/>
  <c r="H10" i="27170"/>
  <c r="L12" i="2"/>
  <c r="J11" i="3" s="1"/>
  <c r="AB12" i="2"/>
  <c r="Z11" i="3" s="1"/>
  <c r="N13" i="2"/>
  <c r="L12" i="3" s="1"/>
  <c r="AD13" i="2"/>
  <c r="AB12" i="3" s="1"/>
  <c r="H16" i="2"/>
  <c r="X16" i="2"/>
  <c r="J12" i="2"/>
  <c r="AD12" i="2"/>
  <c r="AB11" i="3" s="1"/>
  <c r="R13" i="2"/>
  <c r="P12" i="3" s="1"/>
  <c r="Z16" i="2"/>
  <c r="N27" i="2"/>
  <c r="AD27" i="2"/>
  <c r="P12" i="2"/>
  <c r="N11" i="3" s="1"/>
  <c r="Z13" i="2"/>
  <c r="X12" i="3" s="1"/>
  <c r="J16" i="2"/>
  <c r="H17" i="3" s="1"/>
  <c r="AD16" i="2"/>
  <c r="L27" i="2"/>
  <c r="AF27" i="2"/>
  <c r="X12" i="2"/>
  <c r="V11" i="3" s="1"/>
  <c r="T13" i="2"/>
  <c r="R12" i="3" s="1"/>
  <c r="N16" i="2"/>
  <c r="H27" i="2"/>
  <c r="AB27" i="2"/>
  <c r="AH13" i="2"/>
  <c r="AF12" i="3" s="1"/>
  <c r="L16" i="2"/>
  <c r="R27" i="2"/>
  <c r="N12" i="2"/>
  <c r="L11" i="3" s="1"/>
  <c r="P16" i="2"/>
  <c r="T27" i="2"/>
  <c r="Z12" i="2"/>
  <c r="X11" i="3" s="1"/>
  <c r="X13" i="2"/>
  <c r="V12" i="3" s="1"/>
  <c r="AB16" i="2"/>
  <c r="AH27" i="2"/>
  <c r="P13" i="2"/>
  <c r="N12" i="3" s="1"/>
  <c r="V13" i="2"/>
  <c r="T12" i="3" s="1"/>
  <c r="AH12" i="2"/>
  <c r="AF11" i="3" s="1"/>
  <c r="T16" i="2"/>
  <c r="V16" i="2"/>
  <c r="V12" i="2"/>
  <c r="T11" i="3" s="1"/>
  <c r="X27" i="2"/>
  <c r="T12" i="2"/>
  <c r="R11" i="3" s="1"/>
  <c r="AF12" i="2"/>
  <c r="AD11" i="3" s="1"/>
  <c r="AH16" i="2"/>
  <c r="Z27" i="2"/>
  <c r="AB13" i="2"/>
  <c r="Z12" i="3" s="1"/>
  <c r="AF16" i="2"/>
  <c r="V27" i="2"/>
  <c r="P27" i="2"/>
  <c r="R12" i="2"/>
  <c r="P11" i="3" s="1"/>
  <c r="AF13" i="2"/>
  <c r="AD12" i="3" s="1"/>
  <c r="J27" i="2"/>
  <c r="J25" i="2" s="1"/>
  <c r="T16" i="42"/>
  <c r="L16" i="42"/>
  <c r="AB16" i="42"/>
  <c r="L16" i="27170"/>
  <c r="L14" i="27170" s="1"/>
  <c r="R14" i="27170" s="1"/>
  <c r="T12" i="27170"/>
  <c r="F10" i="27170"/>
  <c r="P16" i="42"/>
  <c r="J8" i="42"/>
  <c r="H6789" i="43"/>
  <c r="H6774" i="43"/>
  <c r="H6725" i="43"/>
  <c r="H6710" i="43"/>
  <c r="H6661" i="43"/>
  <c r="H6646" i="43"/>
  <c r="H6597" i="43"/>
  <c r="H6582" i="43"/>
  <c r="H6533" i="43"/>
  <c r="H6518" i="43"/>
  <c r="H6420" i="43"/>
  <c r="H6231" i="43"/>
  <c r="H6153" i="43"/>
  <c r="H6133" i="43"/>
  <c r="H6078" i="43"/>
  <c r="H6061" i="43"/>
  <c r="H5986" i="43"/>
  <c r="H5908" i="43"/>
  <c r="H5719" i="43"/>
  <c r="H5693" i="43"/>
  <c r="H5670" i="43"/>
  <c r="H5490" i="43"/>
  <c r="H5437" i="43"/>
  <c r="H5414" i="43"/>
  <c r="H5294" i="43"/>
  <c r="H5207" i="43"/>
  <c r="H5159" i="43"/>
  <c r="H5029" i="43"/>
  <c r="H4999" i="43"/>
  <c r="H4853" i="43"/>
  <c r="H4807" i="43"/>
  <c r="H4766" i="43"/>
  <c r="H4146" i="43"/>
  <c r="H3181" i="43"/>
  <c r="H1075" i="43"/>
  <c r="H8726" i="43"/>
  <c r="H8717" i="43"/>
  <c r="H8694" i="43"/>
  <c r="H8685" i="43"/>
  <c r="H8662" i="43"/>
  <c r="H8653" i="43"/>
  <c r="H8605" i="43"/>
  <c r="H8590" i="43"/>
  <c r="H8541" i="43"/>
  <c r="H8526" i="43"/>
  <c r="H8477" i="43"/>
  <c r="H8462" i="43"/>
  <c r="H8413" i="43"/>
  <c r="H8398" i="43"/>
  <c r="H8349" i="43"/>
  <c r="H8334" i="43"/>
  <c r="H8285" i="43"/>
  <c r="H8270" i="43"/>
  <c r="H8221" i="43"/>
  <c r="H8206" i="43"/>
  <c r="H8157" i="43"/>
  <c r="H8142" i="43"/>
  <c r="H8093" i="43"/>
  <c r="H8078" i="43"/>
  <c r="H8029" i="43"/>
  <c r="H8014" i="43"/>
  <c r="H7965" i="43"/>
  <c r="H7950" i="43"/>
  <c r="H7901" i="43"/>
  <c r="H7886" i="43"/>
  <c r="H7837" i="43"/>
  <c r="H7822" i="43"/>
  <c r="H7773" i="43"/>
  <c r="H7758" i="43"/>
  <c r="H7709" i="43"/>
  <c r="H7694" i="43"/>
  <c r="H7645" i="43"/>
  <c r="H7630" i="43"/>
  <c r="H7581" i="43"/>
  <c r="H7566" i="43"/>
  <c r="H7517" i="43"/>
  <c r="H7502" i="43"/>
  <c r="H7453" i="43"/>
  <c r="H7438" i="43"/>
  <c r="H7389" i="43"/>
  <c r="H7374" i="43"/>
  <c r="H7325" i="43"/>
  <c r="H7310" i="43"/>
  <c r="H7261" i="43"/>
  <c r="H7246" i="43"/>
  <c r="H7197" i="43"/>
  <c r="H7182" i="43"/>
  <c r="H7133" i="43"/>
  <c r="H7118" i="43"/>
  <c r="H7069" i="43"/>
  <c r="H7054" i="43"/>
  <c r="H7005" i="43"/>
  <c r="H6990" i="43"/>
  <c r="H6941" i="43"/>
  <c r="H6926" i="43"/>
  <c r="H6877" i="43"/>
  <c r="H6862" i="43"/>
  <c r="H6813" i="43"/>
  <c r="H6798" i="43"/>
  <c r="H6749" i="43"/>
  <c r="H6734" i="43"/>
  <c r="H6685" i="43"/>
  <c r="H6670" i="43"/>
  <c r="H6621" i="43"/>
  <c r="H6606" i="43"/>
  <c r="H6557" i="43"/>
  <c r="H6542" i="43"/>
  <c r="H6493" i="43"/>
  <c r="H6423" i="43"/>
  <c r="H6345" i="43"/>
  <c r="H6325" i="43"/>
  <c r="H6270" i="43"/>
  <c r="H6253" i="43"/>
  <c r="H6178" i="43"/>
  <c r="H6100" i="43"/>
  <c r="H5911" i="43"/>
  <c r="H5833" i="43"/>
  <c r="H5813" i="43"/>
  <c r="H5758" i="43"/>
  <c r="H5741" i="43"/>
  <c r="H5586" i="43"/>
  <c r="H5533" i="43"/>
  <c r="H5510" i="43"/>
  <c r="H5330" i="43"/>
  <c r="H5186" i="43"/>
  <c r="H5125" i="43"/>
  <c r="H5062" i="43"/>
  <c r="H4978" i="43"/>
  <c r="H4935" i="43"/>
  <c r="H4894" i="43"/>
  <c r="H4741" i="43"/>
  <c r="H4402" i="43"/>
  <c r="H4055" i="43"/>
  <c r="H3854" i="43"/>
  <c r="H3256" i="43"/>
  <c r="H8733" i="43"/>
  <c r="H8710" i="43"/>
  <c r="H8701" i="43"/>
  <c r="H8678" i="43"/>
  <c r="H8669" i="43"/>
  <c r="H8646" i="43"/>
  <c r="H8637" i="43"/>
  <c r="H8622" i="43"/>
  <c r="H8573" i="43"/>
  <c r="H8558" i="43"/>
  <c r="H8509" i="43"/>
  <c r="H8494" i="43"/>
  <c r="H8445" i="43"/>
  <c r="H8430" i="43"/>
  <c r="H8381" i="43"/>
  <c r="H8366" i="43"/>
  <c r="H8317" i="43"/>
  <c r="H8302" i="43"/>
  <c r="H8253" i="43"/>
  <c r="H8238" i="43"/>
  <c r="H8189" i="43"/>
  <c r="H8174" i="43"/>
  <c r="H8125" i="43"/>
  <c r="H8110" i="43"/>
  <c r="H8061" i="43"/>
  <c r="H8046" i="43"/>
  <c r="H7997" i="43"/>
  <c r="H7982" i="43"/>
  <c r="H7933" i="43"/>
  <c r="H7918" i="43"/>
  <c r="H7869" i="43"/>
  <c r="H7854" i="43"/>
  <c r="H7805" i="43"/>
  <c r="H7790" i="43"/>
  <c r="H7741" i="43"/>
  <c r="H7726" i="43"/>
  <c r="H7677" i="43"/>
  <c r="H7662" i="43"/>
  <c r="H7613" i="43"/>
  <c r="H7598" i="43"/>
  <c r="H7549" i="43"/>
  <c r="H7534" i="43"/>
  <c r="H7485" i="43"/>
  <c r="H7470" i="43"/>
  <c r="H7421" i="43"/>
  <c r="H7406" i="43"/>
  <c r="H7357" i="43"/>
  <c r="H7342" i="43"/>
  <c r="H7293" i="43"/>
  <c r="H7278" i="43"/>
  <c r="H7229" i="43"/>
  <c r="H7214" i="43"/>
  <c r="H7165" i="43"/>
  <c r="H7150" i="43"/>
  <c r="H7101" i="43"/>
  <c r="H7086" i="43"/>
  <c r="H7037" i="43"/>
  <c r="H7022" i="43"/>
  <c r="H6973" i="43"/>
  <c r="H6958" i="43"/>
  <c r="H6909" i="43"/>
  <c r="H6894" i="43"/>
  <c r="H6845" i="43"/>
  <c r="H6830" i="43"/>
  <c r="H6781" i="43"/>
  <c r="H6766" i="43"/>
  <c r="H6717" i="43"/>
  <c r="H6702" i="43"/>
  <c r="H6653" i="43"/>
  <c r="H6638" i="43"/>
  <c r="H6589" i="43"/>
  <c r="H6574" i="43"/>
  <c r="H6525" i="43"/>
  <c r="H6510" i="43"/>
  <c r="H6434" i="43"/>
  <c r="H6356" i="43"/>
  <c r="H6167" i="43"/>
  <c r="H6089" i="43"/>
  <c r="H6069" i="43"/>
  <c r="H6014" i="43"/>
  <c r="H5997" i="43"/>
  <c r="H5922" i="43"/>
  <c r="H5844" i="43"/>
  <c r="H5661" i="43"/>
  <c r="H5638" i="43"/>
  <c r="H5458" i="43"/>
  <c r="H5405" i="43"/>
  <c r="H5382" i="43"/>
  <c r="H5285" i="43"/>
  <c r="H5255" i="43"/>
  <c r="H5198" i="43"/>
  <c r="H5050" i="43"/>
  <c r="H4990" i="43"/>
  <c r="H4882" i="43"/>
  <c r="H4590" i="43"/>
  <c r="H4421" i="43"/>
  <c r="H4279" i="43"/>
  <c r="H4197" i="43"/>
  <c r="H4178" i="43"/>
  <c r="H4130" i="43"/>
  <c r="H6429" i="43"/>
  <c r="H6365" i="43"/>
  <c r="H6301" i="43"/>
  <c r="H6237" i="43"/>
  <c r="H6173" i="43"/>
  <c r="H6109" i="43"/>
  <c r="H6045" i="43"/>
  <c r="H5981" i="43"/>
  <c r="H5917" i="43"/>
  <c r="H5853" i="43"/>
  <c r="H5789" i="43"/>
  <c r="H5725" i="43"/>
  <c r="H5310" i="43"/>
  <c r="H5286" i="43"/>
  <c r="H5262" i="43"/>
  <c r="H5223" i="43"/>
  <c r="H5141" i="43"/>
  <c r="H5117" i="43"/>
  <c r="H5093" i="43"/>
  <c r="H5054" i="43"/>
  <c r="H5030" i="43"/>
  <c r="H5006" i="43"/>
  <c r="H4967" i="43"/>
  <c r="H4942" i="43"/>
  <c r="H4901" i="43"/>
  <c r="H4839" i="43"/>
  <c r="H4814" i="43"/>
  <c r="H4773" i="43"/>
  <c r="H4613" i="43"/>
  <c r="H4594" i="43"/>
  <c r="H4526" i="43"/>
  <c r="H4471" i="43"/>
  <c r="H4357" i="43"/>
  <c r="H4338" i="43"/>
  <c r="H4270" i="43"/>
  <c r="H4215" i="43"/>
  <c r="H4101" i="43"/>
  <c r="H4082" i="43"/>
  <c r="H4014" i="43"/>
  <c r="H3959" i="43"/>
  <c r="H3845" i="43"/>
  <c r="H3826" i="43"/>
  <c r="H3639" i="43"/>
  <c r="H3593" i="43"/>
  <c r="H3226" i="43"/>
  <c r="H2722" i="43"/>
  <c r="H2541" i="43"/>
  <c r="H2055" i="43"/>
  <c r="H1481" i="43"/>
  <c r="H6397" i="43"/>
  <c r="H6333" i="43"/>
  <c r="H6269" i="43"/>
  <c r="H6205" i="43"/>
  <c r="H6141" i="43"/>
  <c r="H6077" i="43"/>
  <c r="H6013" i="43"/>
  <c r="H5949" i="43"/>
  <c r="H5885" i="43"/>
  <c r="H5821" i="43"/>
  <c r="H5757" i="43"/>
  <c r="H5269" i="43"/>
  <c r="H5245" i="43"/>
  <c r="H5221" i="43"/>
  <c r="H5182" i="43"/>
  <c r="H5158" i="43"/>
  <c r="H5134" i="43"/>
  <c r="H5095" i="43"/>
  <c r="H5013" i="43"/>
  <c r="H4989" i="43"/>
  <c r="H4965" i="43"/>
  <c r="H4903" i="43"/>
  <c r="H4878" i="43"/>
  <c r="H4837" i="43"/>
  <c r="H4775" i="43"/>
  <c r="H4750" i="43"/>
  <c r="H4654" i="43"/>
  <c r="H4599" i="43"/>
  <c r="H4485" i="43"/>
  <c r="H4466" i="43"/>
  <c r="H4398" i="43"/>
  <c r="H4343" i="43"/>
  <c r="H4229" i="43"/>
  <c r="H4210" i="43"/>
  <c r="H4142" i="43"/>
  <c r="H4087" i="43"/>
  <c r="H3973" i="43"/>
  <c r="H3954" i="43"/>
  <c r="H3886" i="43"/>
  <c r="H3831" i="43"/>
  <c r="H3752" i="43"/>
  <c r="H3665" i="43"/>
  <c r="H3537" i="43"/>
  <c r="H3301" i="43"/>
  <c r="H3095" i="43"/>
  <c r="H2407" i="43"/>
  <c r="H2139" i="43"/>
  <c r="H788" i="43"/>
  <c r="H4934" i="43"/>
  <c r="H4925" i="43"/>
  <c r="H4902" i="43"/>
  <c r="H4893" i="43"/>
  <c r="H4870" i="43"/>
  <c r="H4861" i="43"/>
  <c r="H4838" i="43"/>
  <c r="H4829" i="43"/>
  <c r="H4806" i="43"/>
  <c r="H4797" i="43"/>
  <c r="H4774" i="43"/>
  <c r="H4765" i="43"/>
  <c r="H4742" i="43"/>
  <c r="H4733" i="43"/>
  <c r="H4710" i="43"/>
  <c r="H4701" i="43"/>
  <c r="H4678" i="43"/>
  <c r="H4669" i="43"/>
  <c r="H4646" i="43"/>
  <c r="H4637" i="43"/>
  <c r="H4614" i="43"/>
  <c r="H4605" i="43"/>
  <c r="H4582" i="43"/>
  <c r="H4573" i="43"/>
  <c r="H4550" i="43"/>
  <c r="H4541" i="43"/>
  <c r="H4518" i="43"/>
  <c r="H4509" i="43"/>
  <c r="H4486" i="43"/>
  <c r="H4477" i="43"/>
  <c r="H4454" i="43"/>
  <c r="H4445" i="43"/>
  <c r="H4422" i="43"/>
  <c r="H4413" i="43"/>
  <c r="H4390" i="43"/>
  <c r="H4381" i="43"/>
  <c r="H4358" i="43"/>
  <c r="H4349" i="43"/>
  <c r="H4326" i="43"/>
  <c r="H4317" i="43"/>
  <c r="H4294" i="43"/>
  <c r="H4285" i="43"/>
  <c r="H4262" i="43"/>
  <c r="H4253" i="43"/>
  <c r="H4230" i="43"/>
  <c r="H4221" i="43"/>
  <c r="H4198" i="43"/>
  <c r="H4189" i="43"/>
  <c r="H4166" i="43"/>
  <c r="H4157" i="43"/>
  <c r="H4134" i="43"/>
  <c r="H4125" i="43"/>
  <c r="H4102" i="43"/>
  <c r="H4093" i="43"/>
  <c r="H4070" i="43"/>
  <c r="H4061" i="43"/>
  <c r="H4038" i="43"/>
  <c r="H4029" i="43"/>
  <c r="H4006" i="43"/>
  <c r="H3997" i="43"/>
  <c r="H3974" i="43"/>
  <c r="H3965" i="43"/>
  <c r="H3942" i="43"/>
  <c r="H3933" i="43"/>
  <c r="H3910" i="43"/>
  <c r="H3901" i="43"/>
  <c r="H3878" i="43"/>
  <c r="H3869" i="43"/>
  <c r="H3846" i="43"/>
  <c r="H3837" i="43"/>
  <c r="H3814" i="43"/>
  <c r="H3799" i="43"/>
  <c r="H3784" i="43"/>
  <c r="H3753" i="43"/>
  <c r="H3743" i="43"/>
  <c r="H3712" i="43"/>
  <c r="H3684" i="43"/>
  <c r="H3671" i="43"/>
  <c r="H3656" i="43"/>
  <c r="H3625" i="43"/>
  <c r="H3615" i="43"/>
  <c r="H3584" i="43"/>
  <c r="H3556" i="43"/>
  <c r="H3543" i="43"/>
  <c r="H3528" i="43"/>
  <c r="H3497" i="43"/>
  <c r="H3487" i="43"/>
  <c r="H3456" i="43"/>
  <c r="H3424" i="43"/>
  <c r="H3392" i="43"/>
  <c r="H3360" i="43"/>
  <c r="H3264" i="43"/>
  <c r="H3201" i="43"/>
  <c r="H3175" i="43"/>
  <c r="H3100" i="43"/>
  <c r="H3071" i="43"/>
  <c r="H2925" i="43"/>
  <c r="H2882" i="43"/>
  <c r="H2872" i="43"/>
  <c r="H2776" i="43"/>
  <c r="H2665" i="43"/>
  <c r="H2661" i="43"/>
  <c r="H2586" i="43"/>
  <c r="H2463" i="43"/>
  <c r="H2421" i="43"/>
  <c r="H2346" i="43"/>
  <c r="H2303" i="43"/>
  <c r="H2176" i="43"/>
  <c r="H2033" i="43"/>
  <c r="H1992" i="43"/>
  <c r="H1711" i="43"/>
  <c r="H1372" i="43"/>
  <c r="H1241" i="43"/>
  <c r="H843" i="43"/>
  <c r="H535" i="43"/>
  <c r="H5302" i="43"/>
  <c r="H5293" i="43"/>
  <c r="H5270" i="43"/>
  <c r="H5261" i="43"/>
  <c r="H5238" i="43"/>
  <c r="H5229" i="43"/>
  <c r="H5206" i="43"/>
  <c r="H5197" i="43"/>
  <c r="H5174" i="43"/>
  <c r="H5165" i="43"/>
  <c r="H5142" i="43"/>
  <c r="H5133" i="43"/>
  <c r="H5110" i="43"/>
  <c r="H5101" i="43"/>
  <c r="H5078" i="43"/>
  <c r="H5069" i="43"/>
  <c r="H5046" i="43"/>
  <c r="H5037" i="43"/>
  <c r="H5014" i="43"/>
  <c r="H5005" i="43"/>
  <c r="H4982" i="43"/>
  <c r="H4973" i="43"/>
  <c r="H4950" i="43"/>
  <c r="H4941" i="43"/>
  <c r="H4918" i="43"/>
  <c r="H4909" i="43"/>
  <c r="H4886" i="43"/>
  <c r="H4877" i="43"/>
  <c r="H4854" i="43"/>
  <c r="H4845" i="43"/>
  <c r="H4822" i="43"/>
  <c r="H4813" i="43"/>
  <c r="H4790" i="43"/>
  <c r="H4781" i="43"/>
  <c r="H4758" i="43"/>
  <c r="H4749" i="43"/>
  <c r="H4726" i="43"/>
  <c r="H4717" i="43"/>
  <c r="H4694" i="43"/>
  <c r="H4685" i="43"/>
  <c r="H4662" i="43"/>
  <c r="H4653" i="43"/>
  <c r="H4630" i="43"/>
  <c r="H4621" i="43"/>
  <c r="H4598" i="43"/>
  <c r="H4589" i="43"/>
  <c r="H4566" i="43"/>
  <c r="H4557" i="43"/>
  <c r="H4534" i="43"/>
  <c r="H4525" i="43"/>
  <c r="H4502" i="43"/>
  <c r="H4493" i="43"/>
  <c r="H4470" i="43"/>
  <c r="H4461" i="43"/>
  <c r="H4438" i="43"/>
  <c r="H4429" i="43"/>
  <c r="H4406" i="43"/>
  <c r="H4397" i="43"/>
  <c r="H4374" i="43"/>
  <c r="H4365" i="43"/>
  <c r="H4342" i="43"/>
  <c r="H4333" i="43"/>
  <c r="H4310" i="43"/>
  <c r="H4301" i="43"/>
  <c r="H4278" i="43"/>
  <c r="H4269" i="43"/>
  <c r="H4246" i="43"/>
  <c r="H4237" i="43"/>
  <c r="H4214" i="43"/>
  <c r="H4205" i="43"/>
  <c r="H4182" i="43"/>
  <c r="H4173" i="43"/>
  <c r="H4150" i="43"/>
  <c r="H4141" i="43"/>
  <c r="H4118" i="43"/>
  <c r="H4109" i="43"/>
  <c r="H4086" i="43"/>
  <c r="H4077" i="43"/>
  <c r="H4054" i="43"/>
  <c r="H4045" i="43"/>
  <c r="H4022" i="43"/>
  <c r="H4013" i="43"/>
  <c r="H3990" i="43"/>
  <c r="H3981" i="43"/>
  <c r="H3958" i="43"/>
  <c r="H3949" i="43"/>
  <c r="H3926" i="43"/>
  <c r="H3917" i="43"/>
  <c r="H3894" i="43"/>
  <c r="H3885" i="43"/>
  <c r="H3862" i="43"/>
  <c r="H3853" i="43"/>
  <c r="H3830" i="43"/>
  <c r="H3821" i="43"/>
  <c r="H3776" i="43"/>
  <c r="H3748" i="43"/>
  <c r="H3735" i="43"/>
  <c r="H3720" i="43"/>
  <c r="H3689" i="43"/>
  <c r="H3679" i="43"/>
  <c r="H3648" i="43"/>
  <c r="H3620" i="43"/>
  <c r="H3607" i="43"/>
  <c r="H3592" i="43"/>
  <c r="H3561" i="43"/>
  <c r="H3551" i="43"/>
  <c r="H3520" i="43"/>
  <c r="H3492" i="43"/>
  <c r="H3479" i="43"/>
  <c r="H3464" i="43"/>
  <c r="H3288" i="43"/>
  <c r="H3177" i="43"/>
  <c r="H3173" i="43"/>
  <c r="H3098" i="43"/>
  <c r="H2975" i="43"/>
  <c r="H2933" i="43"/>
  <c r="H2858" i="43"/>
  <c r="H2752" i="43"/>
  <c r="H2689" i="43"/>
  <c r="H2663" i="43"/>
  <c r="H2588" i="43"/>
  <c r="H2559" i="43"/>
  <c r="H2413" i="43"/>
  <c r="H2370" i="43"/>
  <c r="H2360" i="43"/>
  <c r="H2327" i="43"/>
  <c r="H2288" i="43"/>
  <c r="H2084" i="43"/>
  <c r="H1795" i="43"/>
  <c r="H1363" i="43"/>
  <c r="H3791" i="43"/>
  <c r="H3768" i="43"/>
  <c r="H3759" i="43"/>
  <c r="H3736" i="43"/>
  <c r="H3727" i="43"/>
  <c r="H3704" i="43"/>
  <c r="H3695" i="43"/>
  <c r="H3672" i="43"/>
  <c r="H3663" i="43"/>
  <c r="H3640" i="43"/>
  <c r="H3631" i="43"/>
  <c r="H3608" i="43"/>
  <c r="H3599" i="43"/>
  <c r="H3576" i="43"/>
  <c r="H3567" i="43"/>
  <c r="H3544" i="43"/>
  <c r="H3535" i="43"/>
  <c r="H3512" i="43"/>
  <c r="H3503" i="43"/>
  <c r="H3480" i="43"/>
  <c r="H3471" i="43"/>
  <c r="H3448" i="43"/>
  <c r="H3439" i="43"/>
  <c r="H3416" i="43"/>
  <c r="H3407" i="43"/>
  <c r="H3384" i="43"/>
  <c r="H3375" i="43"/>
  <c r="H3352" i="43"/>
  <c r="H3340" i="43"/>
  <c r="H3328" i="43"/>
  <c r="H3316" i="43"/>
  <c r="H3277" i="43"/>
  <c r="H3265" i="43"/>
  <c r="H3241" i="43"/>
  <c r="H3202" i="43"/>
  <c r="H3159" i="43"/>
  <c r="H3135" i="43"/>
  <c r="H3120" i="43"/>
  <c r="H3096" i="43"/>
  <c r="H3084" i="43"/>
  <c r="H3072" i="43"/>
  <c r="H3060" i="43"/>
  <c r="H3021" i="43"/>
  <c r="H3009" i="43"/>
  <c r="H2985" i="43"/>
  <c r="H2946" i="43"/>
  <c r="H2903" i="43"/>
  <c r="H2879" i="43"/>
  <c r="H2864" i="43"/>
  <c r="H2840" i="43"/>
  <c r="H2828" i="43"/>
  <c r="H2816" i="43"/>
  <c r="H2804" i="43"/>
  <c r="H2765" i="43"/>
  <c r="H2753" i="43"/>
  <c r="H2729" i="43"/>
  <c r="H2690" i="43"/>
  <c r="H2647" i="43"/>
  <c r="H2623" i="43"/>
  <c r="H2608" i="43"/>
  <c r="H2584" i="43"/>
  <c r="H2572" i="43"/>
  <c r="H2560" i="43"/>
  <c r="H2548" i="43"/>
  <c r="H2509" i="43"/>
  <c r="H2497" i="43"/>
  <c r="H2473" i="43"/>
  <c r="H2434" i="43"/>
  <c r="H2391" i="43"/>
  <c r="H2367" i="43"/>
  <c r="H2352" i="43"/>
  <c r="H2328" i="43"/>
  <c r="H2316" i="43"/>
  <c r="H2304" i="43"/>
  <c r="H2292" i="43"/>
  <c r="H2199" i="43"/>
  <c r="H2151" i="43"/>
  <c r="H2107" i="43"/>
  <c r="H1983" i="43"/>
  <c r="H1951" i="43"/>
  <c r="H1920" i="43"/>
  <c r="H1887" i="43"/>
  <c r="H1839" i="43"/>
  <c r="H1750" i="43"/>
  <c r="H1648" i="43"/>
  <c r="H1609" i="43"/>
  <c r="H1567" i="43"/>
  <c r="H1519" i="43"/>
  <c r="H1472" i="43"/>
  <c r="H1399" i="43"/>
  <c r="H1328" i="43"/>
  <c r="H1255" i="43"/>
  <c r="H638" i="43"/>
  <c r="H624" i="43"/>
  <c r="H488" i="43"/>
  <c r="H3432" i="43"/>
  <c r="H3423" i="43"/>
  <c r="H3400" i="43"/>
  <c r="H3391" i="43"/>
  <c r="H3368" i="43"/>
  <c r="H3359" i="43"/>
  <c r="H3330" i="43"/>
  <c r="H3287" i="43"/>
  <c r="H3263" i="43"/>
  <c r="H3248" i="43"/>
  <c r="H3224" i="43"/>
  <c r="H3212" i="43"/>
  <c r="H3200" i="43"/>
  <c r="H3188" i="43"/>
  <c r="H3149" i="43"/>
  <c r="H3137" i="43"/>
  <c r="H3113" i="43"/>
  <c r="H3074" i="43"/>
  <c r="H3031" i="43"/>
  <c r="H3007" i="43"/>
  <c r="H2992" i="43"/>
  <c r="H2968" i="43"/>
  <c r="H2956" i="43"/>
  <c r="H2944" i="43"/>
  <c r="H2932" i="43"/>
  <c r="H2893" i="43"/>
  <c r="H2881" i="43"/>
  <c r="H2857" i="43"/>
  <c r="H2818" i="43"/>
  <c r="H2775" i="43"/>
  <c r="H2751" i="43"/>
  <c r="H2736" i="43"/>
  <c r="H2712" i="43"/>
  <c r="H2700" i="43"/>
  <c r="H2688" i="43"/>
  <c r="H2676" i="43"/>
  <c r="H2637" i="43"/>
  <c r="H2625" i="43"/>
  <c r="H2601" i="43"/>
  <c r="H2562" i="43"/>
  <c r="H2519" i="43"/>
  <c r="H2495" i="43"/>
  <c r="H2480" i="43"/>
  <c r="H2456" i="43"/>
  <c r="H2444" i="43"/>
  <c r="H2432" i="43"/>
  <c r="H2420" i="43"/>
  <c r="H2381" i="43"/>
  <c r="H2369" i="43"/>
  <c r="H2345" i="43"/>
  <c r="H2306" i="43"/>
  <c r="H2263" i="43"/>
  <c r="H2131" i="43"/>
  <c r="H2076" i="43"/>
  <c r="H1972" i="43"/>
  <c r="H1911" i="43"/>
  <c r="H1870" i="43"/>
  <c r="H1798" i="43"/>
  <c r="H1544" i="43"/>
  <c r="H1456" i="43"/>
  <c r="H1414" i="43"/>
  <c r="H1313" i="43"/>
  <c r="H1271" i="43"/>
  <c r="H1197" i="43"/>
  <c r="H859" i="43"/>
  <c r="H54" i="43"/>
  <c r="P8" i="2"/>
  <c r="P7" i="2"/>
  <c r="H3320" i="43"/>
  <c r="H3290" i="43"/>
  <c r="H3109" i="43"/>
  <c r="H3064" i="43"/>
  <c r="H3034" i="43"/>
  <c r="H2853" i="43"/>
  <c r="H2808" i="43"/>
  <c r="H2778" i="43"/>
  <c r="H2597" i="43"/>
  <c r="H2552" i="43"/>
  <c r="H2522" i="43"/>
  <c r="H2341" i="43"/>
  <c r="H2296" i="43"/>
  <c r="H2266" i="43"/>
  <c r="H2241" i="43"/>
  <c r="H2188" i="43"/>
  <c r="H2159" i="43"/>
  <c r="H2134" i="43"/>
  <c r="H2032" i="43"/>
  <c r="H1873" i="43"/>
  <c r="H1801" i="43"/>
  <c r="H1723" i="43"/>
  <c r="H1630" i="43"/>
  <c r="H1591" i="43"/>
  <c r="H1547" i="43"/>
  <c r="H1316" i="43"/>
  <c r="H1283" i="43"/>
  <c r="H1119" i="43"/>
  <c r="H918" i="43"/>
  <c r="H888" i="43"/>
  <c r="H855" i="43"/>
  <c r="H376" i="43"/>
  <c r="H3296" i="43"/>
  <c r="H3232" i="43"/>
  <c r="H3168" i="43"/>
  <c r="H3104" i="43"/>
  <c r="H3040" i="43"/>
  <c r="H2976" i="43"/>
  <c r="H2912" i="43"/>
  <c r="H2848" i="43"/>
  <c r="H2784" i="43"/>
  <c r="H2720" i="43"/>
  <c r="H2656" i="43"/>
  <c r="H2592" i="43"/>
  <c r="H2528" i="43"/>
  <c r="H2464" i="43"/>
  <c r="H2400" i="43"/>
  <c r="H2336" i="43"/>
  <c r="H2272" i="43"/>
  <c r="H2208" i="43"/>
  <c r="H2143" i="43"/>
  <c r="H2068" i="43"/>
  <c r="H2039" i="43"/>
  <c r="H1993" i="43"/>
  <c r="H1926" i="43"/>
  <c r="H1903" i="43"/>
  <c r="H1865" i="43"/>
  <c r="H1787" i="43"/>
  <c r="H1712" i="43"/>
  <c r="H1670" i="43"/>
  <c r="H1655" i="43"/>
  <c r="H1583" i="43"/>
  <c r="H1556" i="43"/>
  <c r="H1511" i="43"/>
  <c r="H1439" i="43"/>
  <c r="H1353" i="43"/>
  <c r="H1275" i="43"/>
  <c r="H1089" i="43"/>
  <c r="H1063" i="43"/>
  <c r="H991" i="43"/>
  <c r="H588" i="43"/>
  <c r="H564" i="43"/>
  <c r="H489" i="43"/>
  <c r="H475" i="43"/>
  <c r="H366" i="43"/>
  <c r="H324" i="43"/>
  <c r="H3336" i="43"/>
  <c r="H3272" i="43"/>
  <c r="H3208" i="43"/>
  <c r="H3144" i="43"/>
  <c r="H3080" i="43"/>
  <c r="H3016" i="43"/>
  <c r="H2952" i="43"/>
  <c r="H2888" i="43"/>
  <c r="H2824" i="43"/>
  <c r="H2760" i="43"/>
  <c r="H2696" i="43"/>
  <c r="H2632" i="43"/>
  <c r="H2568" i="43"/>
  <c r="H2504" i="43"/>
  <c r="H2440" i="43"/>
  <c r="H2376" i="43"/>
  <c r="H2312" i="43"/>
  <c r="H2248" i="43"/>
  <c r="H2184" i="43"/>
  <c r="H2118" i="43"/>
  <c r="H2095" i="43"/>
  <c r="H2043" i="43"/>
  <c r="H1991" i="43"/>
  <c r="H1968" i="43"/>
  <c r="H1959" i="43"/>
  <c r="H1851" i="43"/>
  <c r="H1776" i="43"/>
  <c r="H1734" i="43"/>
  <c r="H1719" i="43"/>
  <c r="H1647" i="43"/>
  <c r="H1620" i="43"/>
  <c r="H1575" i="43"/>
  <c r="H1503" i="43"/>
  <c r="H1417" i="43"/>
  <c r="H1339" i="43"/>
  <c r="H1264" i="43"/>
  <c r="H1169" i="43"/>
  <c r="H1150" i="43"/>
  <c r="H1024" i="43"/>
  <c r="H999" i="43"/>
  <c r="H983" i="43"/>
  <c r="H959" i="43"/>
  <c r="H872" i="43"/>
  <c r="H835" i="43"/>
  <c r="H552" i="43"/>
  <c r="H334" i="43"/>
  <c r="H308" i="43"/>
  <c r="H103" i="43"/>
  <c r="H60" i="43"/>
  <c r="H46" i="43"/>
  <c r="H39" i="43"/>
  <c r="H63" i="43"/>
  <c r="H2127" i="43"/>
  <c r="H2063" i="43"/>
  <c r="H1999" i="43"/>
  <c r="H1935" i="43"/>
  <c r="H1871" i="43"/>
  <c r="H1807" i="43"/>
  <c r="H1743" i="43"/>
  <c r="H1679" i="43"/>
  <c r="H1615" i="43"/>
  <c r="H1551" i="43"/>
  <c r="H1487" i="43"/>
  <c r="H1423" i="43"/>
  <c r="H1359" i="43"/>
  <c r="H1295" i="43"/>
  <c r="H1236" i="43"/>
  <c r="H1213" i="43"/>
  <c r="H1163" i="43"/>
  <c r="H1139" i="43"/>
  <c r="H1102" i="43"/>
  <c r="H1086" i="43"/>
  <c r="H1055" i="43"/>
  <c r="H1015" i="43"/>
  <c r="H1000" i="43"/>
  <c r="H966" i="43"/>
  <c r="H919" i="43"/>
  <c r="H895" i="43"/>
  <c r="H879" i="43"/>
  <c r="H798" i="43"/>
  <c r="H724" i="43"/>
  <c r="H616" i="43"/>
  <c r="H550" i="43"/>
  <c r="H510" i="43"/>
  <c r="H447" i="43"/>
  <c r="H401" i="43"/>
  <c r="H353" i="43"/>
  <c r="H222" i="43"/>
  <c r="H141" i="43"/>
  <c r="G81" i="680"/>
  <c r="K81" i="680"/>
  <c r="H22" i="43"/>
  <c r="H12" i="3"/>
  <c r="AJ13" i="2"/>
  <c r="H1855" i="43"/>
  <c r="H1791" i="43"/>
  <c r="H1727" i="43"/>
  <c r="H1663" i="43"/>
  <c r="H1599" i="43"/>
  <c r="H1535" i="43"/>
  <c r="H1471" i="43"/>
  <c r="H1407" i="43"/>
  <c r="H1343" i="43"/>
  <c r="H1279" i="43"/>
  <c r="H1237" i="43"/>
  <c r="H1214" i="43"/>
  <c r="H1205" i="43"/>
  <c r="H1164" i="43"/>
  <c r="H1127" i="43"/>
  <c r="H1087" i="43"/>
  <c r="H1044" i="43"/>
  <c r="H1022" i="43"/>
  <c r="H1001" i="43"/>
  <c r="H936" i="43"/>
  <c r="H827" i="43"/>
  <c r="H815" i="43"/>
  <c r="H784" i="43"/>
  <c r="H744" i="43"/>
  <c r="H702" i="43"/>
  <c r="H663" i="43"/>
  <c r="H617" i="43"/>
  <c r="H603" i="43"/>
  <c r="H511" i="43"/>
  <c r="H464" i="43"/>
  <c r="H369" i="43"/>
  <c r="H350" i="43"/>
  <c r="H320" i="43"/>
  <c r="H85" i="43"/>
  <c r="H66" i="43"/>
  <c r="H1175" i="43"/>
  <c r="H1100" i="43"/>
  <c r="H1071" i="43"/>
  <c r="H1025" i="43"/>
  <c r="H958" i="43"/>
  <c r="H935" i="43"/>
  <c r="H883" i="43"/>
  <c r="H831" i="43"/>
  <c r="H808" i="43"/>
  <c r="H799" i="43"/>
  <c r="H767" i="43"/>
  <c r="H755" i="43"/>
  <c r="H743" i="43"/>
  <c r="H731" i="43"/>
  <c r="H692" i="43"/>
  <c r="H680" i="43"/>
  <c r="H656" i="43"/>
  <c r="H628" i="43"/>
  <c r="H528" i="43"/>
  <c r="H500" i="43"/>
  <c r="H412" i="43"/>
  <c r="H399" i="43"/>
  <c r="H352" i="43"/>
  <c r="H242" i="43"/>
  <c r="H207" i="43"/>
  <c r="H108" i="43"/>
  <c r="H94" i="43"/>
  <c r="H78" i="43"/>
  <c r="F21" i="2" s="1"/>
  <c r="F26" i="2" s="1"/>
  <c r="H1159" i="43"/>
  <c r="H1095" i="43"/>
  <c r="H1031" i="43"/>
  <c r="H967" i="43"/>
  <c r="H903" i="43"/>
  <c r="H839" i="43"/>
  <c r="H775" i="43"/>
  <c r="H711" i="43"/>
  <c r="H647" i="43"/>
  <c r="H583" i="43"/>
  <c r="H519" i="43"/>
  <c r="H455" i="43"/>
  <c r="H387" i="43"/>
  <c r="H335" i="43"/>
  <c r="H312" i="43"/>
  <c r="H303" i="43"/>
  <c r="H285" i="43"/>
  <c r="H261" i="43"/>
  <c r="H228" i="43"/>
  <c r="H130" i="43"/>
  <c r="H55" i="43"/>
  <c r="H615" i="43"/>
  <c r="H551" i="43"/>
  <c r="H487" i="43"/>
  <c r="H423" i="43"/>
  <c r="H348" i="43"/>
  <c r="H319" i="43"/>
  <c r="H221" i="43"/>
  <c r="H185" i="43"/>
  <c r="H164" i="43"/>
  <c r="H149" i="43"/>
  <c r="H125" i="43"/>
  <c r="H101" i="43"/>
  <c r="H89" i="43"/>
  <c r="H77" i="43"/>
  <c r="H50" i="43"/>
  <c r="H14" i="43"/>
  <c r="H5" i="43"/>
  <c r="L25" i="2" s="1"/>
  <c r="H751" i="43"/>
  <c r="H687" i="43"/>
  <c r="H623" i="43"/>
  <c r="H559" i="43"/>
  <c r="H495" i="43"/>
  <c r="H431" i="43"/>
  <c r="H391" i="43"/>
  <c r="H359" i="43"/>
  <c r="H289" i="43"/>
  <c r="H253" i="43"/>
  <c r="H202" i="43"/>
  <c r="H167" i="43"/>
  <c r="H110" i="43"/>
  <c r="H26" i="43"/>
  <c r="G49" i="680"/>
  <c r="K49" i="680"/>
  <c r="H407" i="43"/>
  <c r="H343" i="43"/>
  <c r="H281" i="43"/>
  <c r="H229" i="43"/>
  <c r="H206" i="43"/>
  <c r="H197" i="43"/>
  <c r="H93" i="43"/>
  <c r="H61" i="43"/>
  <c r="H13" i="3"/>
  <c r="G17" i="680"/>
  <c r="K17" i="680"/>
  <c r="H237" i="43"/>
  <c r="H173" i="43"/>
  <c r="H109" i="43"/>
  <c r="H45" i="43"/>
  <c r="G73" i="680"/>
  <c r="K73" i="680"/>
  <c r="G41" i="680"/>
  <c r="K41" i="680"/>
  <c r="G9" i="680"/>
  <c r="K9" i="680"/>
  <c r="G89" i="680"/>
  <c r="K89" i="680"/>
  <c r="G57" i="680"/>
  <c r="K57" i="680"/>
  <c r="G25" i="680"/>
  <c r="K25" i="680"/>
  <c r="G97" i="680"/>
  <c r="K97" i="680"/>
  <c r="G65" i="680"/>
  <c r="K65" i="680"/>
  <c r="G33" i="680"/>
  <c r="K33" i="680"/>
  <c r="G101" i="680"/>
  <c r="G93" i="680"/>
  <c r="G85" i="680"/>
  <c r="G77" i="680"/>
  <c r="G69" i="680"/>
  <c r="G61" i="680"/>
  <c r="G53" i="680"/>
  <c r="G45" i="680"/>
  <c r="G37" i="680"/>
  <c r="G29" i="680"/>
  <c r="G21" i="680"/>
  <c r="AD22" i="2" s="1"/>
  <c r="G13" i="680"/>
  <c r="G5" i="680"/>
  <c r="D98" i="680"/>
  <c r="F98" i="680" s="1"/>
  <c r="D90" i="680"/>
  <c r="F90" i="680" s="1"/>
  <c r="D82" i="680"/>
  <c r="F82" i="680" s="1"/>
  <c r="D74" i="680"/>
  <c r="F74" i="680" s="1"/>
  <c r="D66" i="680"/>
  <c r="F66" i="680" s="1"/>
  <c r="D58" i="680"/>
  <c r="F58" i="680" s="1"/>
  <c r="D50" i="680"/>
  <c r="F50" i="680" s="1"/>
  <c r="D42" i="680"/>
  <c r="F42" i="680" s="1"/>
  <c r="D34" i="680"/>
  <c r="F34" i="680" s="1"/>
  <c r="D26" i="680"/>
  <c r="F26" i="680" s="1"/>
  <c r="D18" i="680"/>
  <c r="F18" i="680" s="1"/>
  <c r="D10" i="680"/>
  <c r="F10" i="680" s="1"/>
  <c r="F102" i="680" s="1"/>
  <c r="G96" i="680"/>
  <c r="K96" i="680"/>
  <c r="G88" i="680"/>
  <c r="K88" i="680"/>
  <c r="G80" i="680"/>
  <c r="K80" i="680"/>
  <c r="G72" i="680"/>
  <c r="K72" i="680"/>
  <c r="G64" i="680"/>
  <c r="K64" i="680"/>
  <c r="G56" i="680"/>
  <c r="K56" i="680"/>
  <c r="G48" i="680"/>
  <c r="K48" i="680"/>
  <c r="G40" i="680"/>
  <c r="K40" i="680"/>
  <c r="G32" i="680"/>
  <c r="K32" i="680"/>
  <c r="G24" i="680"/>
  <c r="K24" i="680"/>
  <c r="G16" i="680"/>
  <c r="K16" i="680"/>
  <c r="G8" i="680"/>
  <c r="K8" i="680"/>
  <c r="AH12" i="3" l="1"/>
  <c r="Z24" i="2"/>
  <c r="T23" i="2"/>
  <c r="X17" i="3"/>
  <c r="Z14" i="2"/>
  <c r="X13" i="3" s="1"/>
  <c r="AJ10" i="2"/>
  <c r="H15" i="2"/>
  <c r="Z23" i="2"/>
  <c r="X25" i="2"/>
  <c r="AD23" i="2"/>
  <c r="J24" i="2"/>
  <c r="AD24" i="2"/>
  <c r="AB21" i="2"/>
  <c r="R10" i="27170"/>
  <c r="T10" i="27170"/>
  <c r="F15" i="27170"/>
  <c r="J17" i="3"/>
  <c r="L14" i="2"/>
  <c r="P7" i="3"/>
  <c r="P8" i="3"/>
  <c r="R7" i="3" s="1"/>
  <c r="R8" i="3" s="1"/>
  <c r="T7" i="3" s="1"/>
  <c r="L10" i="3"/>
  <c r="V10" i="3"/>
  <c r="X15" i="2"/>
  <c r="AM13" i="2"/>
  <c r="P25" i="2"/>
  <c r="T25" i="2"/>
  <c r="AJ27" i="2"/>
  <c r="V17" i="3"/>
  <c r="X14" i="2"/>
  <c r="V13" i="3" s="1"/>
  <c r="AD10" i="3"/>
  <c r="N10" i="3"/>
  <c r="N14" i="3" s="1"/>
  <c r="R7" i="42"/>
  <c r="R8" i="42"/>
  <c r="T7" i="42" s="1"/>
  <c r="T8" i="42" s="1"/>
  <c r="V7" i="42" s="1"/>
  <c r="I3" i="45"/>
  <c r="I2" i="45"/>
  <c r="AH24" i="2"/>
  <c r="R23" i="2"/>
  <c r="J21" i="2"/>
  <c r="J26" i="2" s="1"/>
  <c r="Z17" i="3"/>
  <c r="AB14" i="2"/>
  <c r="Z13" i="3" s="1"/>
  <c r="AH25" i="2"/>
  <c r="T21" i="2"/>
  <c r="T26" i="2" s="1"/>
  <c r="AB23" i="2"/>
  <c r="R17" i="3"/>
  <c r="T14" i="2"/>
  <c r="R13" i="3" s="1"/>
  <c r="N14" i="2"/>
  <c r="L13" i="3" s="1"/>
  <c r="L17" i="3"/>
  <c r="AJ16" i="2"/>
  <c r="AL16" i="2" s="1"/>
  <c r="P17" i="3"/>
  <c r="AH17" i="3" s="1"/>
  <c r="R14" i="2"/>
  <c r="P13" i="3" s="1"/>
  <c r="AJ16" i="42"/>
  <c r="J14" i="42"/>
  <c r="AB10" i="3"/>
  <c r="AD15" i="2"/>
  <c r="R10" i="3"/>
  <c r="T15" i="2"/>
  <c r="I1" i="45"/>
  <c r="H3" i="45"/>
  <c r="R24" i="2"/>
  <c r="L24" i="2"/>
  <c r="T10" i="3"/>
  <c r="AB22" i="2"/>
  <c r="T22" i="2"/>
  <c r="V22" i="2"/>
  <c r="J22" i="2"/>
  <c r="Z22" i="2"/>
  <c r="AH22" i="2"/>
  <c r="R22" i="2"/>
  <c r="X22" i="2"/>
  <c r="N22" i="2"/>
  <c r="L22" i="2"/>
  <c r="N25" i="2"/>
  <c r="T24" i="2"/>
  <c r="R21" i="2"/>
  <c r="X21" i="2"/>
  <c r="V23" i="2"/>
  <c r="H11" i="3"/>
  <c r="AH11" i="3" s="1"/>
  <c r="AJ12" i="2"/>
  <c r="F10" i="3"/>
  <c r="F15" i="2"/>
  <c r="F18" i="2" s="1"/>
  <c r="R25" i="2"/>
  <c r="AD25" i="2"/>
  <c r="T17" i="3"/>
  <c r="V14" i="2"/>
  <c r="T13" i="3" s="1"/>
  <c r="P22" i="2"/>
  <c r="P23" i="2"/>
  <c r="L11" i="2"/>
  <c r="AB11" i="2"/>
  <c r="AB15" i="2" s="1"/>
  <c r="X11" i="2"/>
  <c r="Z11" i="2"/>
  <c r="Z15" i="2" s="1"/>
  <c r="J11" i="2"/>
  <c r="AH11" i="2"/>
  <c r="AH15" i="2" s="1"/>
  <c r="P11" i="2"/>
  <c r="P15" i="2" s="1"/>
  <c r="R11" i="2"/>
  <c r="AF11" i="2"/>
  <c r="AF15" i="2" s="1"/>
  <c r="N11" i="2"/>
  <c r="N15" i="2" s="1"/>
  <c r="T11" i="2"/>
  <c r="AD11" i="2"/>
  <c r="V11" i="2"/>
  <c r="V15" i="2" s="1"/>
  <c r="V11" i="42"/>
  <c r="N11" i="42"/>
  <c r="AD11" i="42"/>
  <c r="L11" i="42"/>
  <c r="AH11" i="42"/>
  <c r="P11" i="42"/>
  <c r="R11" i="42"/>
  <c r="T11" i="42"/>
  <c r="X11" i="42"/>
  <c r="Z11" i="42"/>
  <c r="AB11" i="42"/>
  <c r="J11" i="42"/>
  <c r="AF11" i="42"/>
  <c r="AF21" i="2"/>
  <c r="H21" i="2"/>
  <c r="P21" i="2"/>
  <c r="Z21" i="2"/>
  <c r="X23" i="2"/>
  <c r="N17" i="3"/>
  <c r="P14" i="2"/>
  <c r="N13" i="3" s="1"/>
  <c r="X10" i="3"/>
  <c r="X14" i="3" s="1"/>
  <c r="Z10" i="3"/>
  <c r="Z14" i="3" s="1"/>
  <c r="P11" i="27170"/>
  <c r="H11" i="27170"/>
  <c r="H15" i="27170" s="1"/>
  <c r="L11" i="27170"/>
  <c r="L15" i="27170" s="1"/>
  <c r="N11" i="27170"/>
  <c r="N15" i="27170" s="1"/>
  <c r="F11" i="27170"/>
  <c r="J11" i="27170"/>
  <c r="J15" i="27170" s="1"/>
  <c r="V24" i="2"/>
  <c r="AH21" i="2"/>
  <c r="AH26" i="2" s="1"/>
  <c r="AF23" i="2"/>
  <c r="R10" i="42"/>
  <c r="AH10" i="42"/>
  <c r="J12" i="42"/>
  <c r="Z12" i="42"/>
  <c r="N13" i="42"/>
  <c r="AD13" i="42"/>
  <c r="R14" i="42"/>
  <c r="AH14" i="42"/>
  <c r="J10" i="42"/>
  <c r="Z10" i="42"/>
  <c r="R12" i="42"/>
  <c r="AH12" i="42"/>
  <c r="V13" i="42"/>
  <c r="Z14" i="42"/>
  <c r="T10" i="42"/>
  <c r="AB12" i="42"/>
  <c r="T13" i="42"/>
  <c r="N14" i="42"/>
  <c r="V10" i="42"/>
  <c r="AD12" i="42"/>
  <c r="X13" i="42"/>
  <c r="P14" i="42"/>
  <c r="X10" i="42"/>
  <c r="L12" i="42"/>
  <c r="AF12" i="42"/>
  <c r="Z13" i="42"/>
  <c r="T14" i="42"/>
  <c r="F10" i="42"/>
  <c r="AB10" i="42"/>
  <c r="N12" i="42"/>
  <c r="AB13" i="42"/>
  <c r="V14" i="42"/>
  <c r="AD10" i="42"/>
  <c r="P12" i="42"/>
  <c r="J13" i="42"/>
  <c r="AF13" i="42"/>
  <c r="X14" i="42"/>
  <c r="L10" i="42"/>
  <c r="AF10" i="42"/>
  <c r="T12" i="42"/>
  <c r="L13" i="42"/>
  <c r="AH13" i="42"/>
  <c r="AB14" i="42"/>
  <c r="N10" i="42"/>
  <c r="V12" i="42"/>
  <c r="P13" i="42"/>
  <c r="AD14" i="42"/>
  <c r="P10" i="42"/>
  <c r="X12" i="42"/>
  <c r="R13" i="42"/>
  <c r="L14" i="42"/>
  <c r="AF14" i="42"/>
  <c r="AD21" i="2"/>
  <c r="AD26" i="2" s="1"/>
  <c r="L21" i="2"/>
  <c r="N23" i="2"/>
  <c r="AD14" i="2"/>
  <c r="AB13" i="3" s="1"/>
  <c r="AB17" i="3"/>
  <c r="R13" i="27170"/>
  <c r="T13" i="27170"/>
  <c r="J15" i="2"/>
  <c r="H10" i="3"/>
  <c r="H14" i="3" s="1"/>
  <c r="P15" i="27170"/>
  <c r="P10" i="3"/>
  <c r="J27" i="4"/>
  <c r="I26" i="4"/>
  <c r="AF22" i="2"/>
  <c r="AF24" i="2"/>
  <c r="N24" i="2"/>
  <c r="V21" i="2"/>
  <c r="AD17" i="3"/>
  <c r="AF14" i="2"/>
  <c r="AD13" i="3" s="1"/>
  <c r="D102" i="680"/>
  <c r="R8" i="2"/>
  <c r="T7" i="2" s="1"/>
  <c r="T8" i="2" s="1"/>
  <c r="V7" i="2" s="1"/>
  <c r="R7" i="2"/>
  <c r="L23" i="2"/>
  <c r="AH23" i="2"/>
  <c r="P24" i="2"/>
  <c r="AB25" i="2"/>
  <c r="Z25" i="2"/>
  <c r="AB24" i="2"/>
  <c r="V25" i="2"/>
  <c r="AF25" i="2"/>
  <c r="N21" i="2"/>
  <c r="X24" i="2"/>
  <c r="AF17" i="3"/>
  <c r="AH14" i="2"/>
  <c r="AF13" i="3" s="1"/>
  <c r="T16" i="27170"/>
  <c r="R16" i="27170"/>
  <c r="AF10" i="3"/>
  <c r="J10" i="3"/>
  <c r="L15" i="2"/>
  <c r="Z15" i="42" l="1"/>
  <c r="Z26" i="2"/>
  <c r="AH18" i="2"/>
  <c r="AD18" i="2"/>
  <c r="AJ13" i="42"/>
  <c r="AL13" i="2" s="1"/>
  <c r="Z18" i="2"/>
  <c r="AJ25" i="2"/>
  <c r="V15" i="42"/>
  <c r="X15" i="42"/>
  <c r="AB18" i="2"/>
  <c r="T15" i="42"/>
  <c r="T14" i="3"/>
  <c r="AJ23" i="2"/>
  <c r="AJ21" i="2"/>
  <c r="H26" i="2"/>
  <c r="H18" i="2" s="1"/>
  <c r="R26" i="2"/>
  <c r="AJ14" i="42"/>
  <c r="AD14" i="3"/>
  <c r="V26" i="2"/>
  <c r="V18" i="2" s="1"/>
  <c r="AF15" i="42"/>
  <c r="N26" i="2"/>
  <c r="N18" i="2" s="1"/>
  <c r="AB15" i="42"/>
  <c r="AF14" i="3"/>
  <c r="J18" i="2"/>
  <c r="N15" i="42"/>
  <c r="F15" i="42"/>
  <c r="AJ10" i="42"/>
  <c r="R11" i="27170"/>
  <c r="T11" i="27170"/>
  <c r="AF26" i="2"/>
  <c r="AF18" i="2" s="1"/>
  <c r="AJ22" i="2"/>
  <c r="V14" i="3"/>
  <c r="T15" i="27170"/>
  <c r="T17" i="27170" s="1"/>
  <c r="I27" i="4"/>
  <c r="J28" i="4"/>
  <c r="X7" i="42"/>
  <c r="V8" i="42"/>
  <c r="L14" i="3"/>
  <c r="J15" i="42"/>
  <c r="R15" i="42"/>
  <c r="AM12" i="2"/>
  <c r="T18" i="2"/>
  <c r="V7" i="3"/>
  <c r="T8" i="3"/>
  <c r="X7" i="2"/>
  <c r="V8" i="2"/>
  <c r="AJ12" i="42"/>
  <c r="AL12" i="2" s="1"/>
  <c r="R15" i="27170"/>
  <c r="R17" i="27170" s="1"/>
  <c r="AL10" i="2"/>
  <c r="AM10" i="2"/>
  <c r="AH15" i="42"/>
  <c r="AJ11" i="42"/>
  <c r="F14" i="3"/>
  <c r="AH10" i="3"/>
  <c r="AB26" i="2"/>
  <c r="R15" i="2"/>
  <c r="AD15" i="42"/>
  <c r="P14" i="3"/>
  <c r="P15" i="42"/>
  <c r="R14" i="3"/>
  <c r="AJ24" i="2"/>
  <c r="J13" i="3"/>
  <c r="AH13" i="3" s="1"/>
  <c r="AJ14" i="2"/>
  <c r="L26" i="2"/>
  <c r="L18" i="2" s="1"/>
  <c r="L15" i="42"/>
  <c r="P26" i="2"/>
  <c r="P18" i="2" s="1"/>
  <c r="AJ11" i="2"/>
  <c r="X26" i="2"/>
  <c r="X18" i="2" s="1"/>
  <c r="AB14" i="3"/>
  <c r="R18" i="2" l="1"/>
  <c r="J14" i="3"/>
  <c r="AJ15" i="42"/>
  <c r="AM14" i="2"/>
  <c r="AL14" i="2"/>
  <c r="AM11" i="2"/>
  <c r="AL11" i="2"/>
  <c r="X7" i="3"/>
  <c r="V8" i="3"/>
  <c r="Z7" i="42"/>
  <c r="X8" i="42"/>
  <c r="AH14" i="3"/>
  <c r="Z7" i="2"/>
  <c r="X8" i="2"/>
  <c r="AJ15" i="2"/>
  <c r="J29" i="4"/>
  <c r="I28" i="4"/>
  <c r="AJ26" i="2"/>
  <c r="I29" i="4" l="1"/>
  <c r="J30" i="4"/>
  <c r="X8" i="3"/>
  <c r="Z7" i="3"/>
  <c r="AM15" i="2"/>
  <c r="AJ18" i="2"/>
  <c r="AL15" i="2"/>
  <c r="D4" i="45"/>
  <c r="Z8" i="2"/>
  <c r="AB7" i="2"/>
  <c r="AB7" i="42"/>
  <c r="Z8" i="42"/>
  <c r="Z8" i="3" l="1"/>
  <c r="AB7" i="3"/>
  <c r="AB8" i="3" s="1"/>
  <c r="AD7" i="3" s="1"/>
  <c r="AD8" i="3" s="1"/>
  <c r="AF7" i="3" s="1"/>
  <c r="AF8" i="3" s="1"/>
  <c r="AH8" i="3" s="1"/>
  <c r="AB8" i="42"/>
  <c r="AD7" i="42"/>
  <c r="AD8" i="42" s="1"/>
  <c r="AF7" i="42" s="1"/>
  <c r="AF8" i="42" s="1"/>
  <c r="AH7" i="42" s="1"/>
  <c r="AH8" i="42" s="1"/>
  <c r="AJ8" i="42" s="1"/>
  <c r="AB8" i="2"/>
  <c r="AD7" i="2"/>
  <c r="AD8" i="2" s="1"/>
  <c r="AF7" i="2" s="1"/>
  <c r="AF8" i="2" s="1"/>
  <c r="AH7" i="2" s="1"/>
  <c r="AH8" i="2" s="1"/>
  <c r="AJ8" i="2" s="1"/>
  <c r="J31" i="4"/>
  <c r="I30" i="4"/>
  <c r="J32" i="4" l="1"/>
  <c r="I31" i="4"/>
  <c r="J33" i="4" l="1"/>
  <c r="I32" i="4"/>
  <c r="I33" i="4" l="1"/>
  <c r="J34" i="4"/>
  <c r="J35" i="4" l="1"/>
  <c r="I34" i="4"/>
  <c r="I35" i="4" l="1"/>
  <c r="J36" i="4"/>
  <c r="J37" i="4" l="1"/>
  <c r="I36" i="4"/>
  <c r="J38" i="4" l="1"/>
  <c r="I37" i="4"/>
  <c r="J39" i="4" l="1"/>
  <c r="I38" i="4"/>
  <c r="I39" i="4" l="1"/>
  <c r="J40" i="4"/>
  <c r="J41" i="4" l="1"/>
  <c r="I40" i="4"/>
  <c r="I41" i="4" l="1"/>
  <c r="J42" i="4"/>
  <c r="J43" i="4" l="1"/>
  <c r="I42" i="4"/>
  <c r="I43" i="4" l="1"/>
  <c r="J44" i="4"/>
  <c r="J45" i="4" l="1"/>
  <c r="I44" i="4"/>
  <c r="I45" i="4" l="1"/>
  <c r="J46" i="4"/>
  <c r="J47" i="4" l="1"/>
  <c r="I46" i="4"/>
  <c r="J48" i="4" l="1"/>
  <c r="I47" i="4"/>
  <c r="J49" i="4" l="1"/>
  <c r="I48" i="4"/>
  <c r="I49" i="4" l="1"/>
  <c r="J50" i="4"/>
  <c r="J51" i="4" l="1"/>
  <c r="I50" i="4"/>
  <c r="I51" i="4" l="1"/>
  <c r="J52" i="4"/>
  <c r="J53" i="4" l="1"/>
  <c r="I52" i="4"/>
  <c r="J54" i="4" l="1"/>
  <c r="I53" i="4"/>
  <c r="J55" i="4" l="1"/>
  <c r="I54" i="4"/>
  <c r="I55" i="4" l="1"/>
  <c r="J56" i="4"/>
  <c r="J57" i="4" l="1"/>
  <c r="I56" i="4"/>
  <c r="I57" i="4" l="1"/>
  <c r="J58" i="4"/>
  <c r="J59" i="4" l="1"/>
  <c r="I58" i="4"/>
  <c r="I59" i="4" l="1"/>
  <c r="J60" i="4"/>
  <c r="J61" i="4" l="1"/>
  <c r="I60" i="4"/>
  <c r="I61" i="4" l="1"/>
  <c r="J62" i="4"/>
  <c r="J63" i="4" l="1"/>
  <c r="I62" i="4"/>
  <c r="J64" i="4" l="1"/>
  <c r="I63" i="4"/>
  <c r="J65" i="4" l="1"/>
  <c r="I64" i="4"/>
  <c r="I65" i="4" l="1"/>
  <c r="J66" i="4"/>
  <c r="J67" i="4" l="1"/>
  <c r="I66" i="4"/>
  <c r="I67" i="4" l="1"/>
  <c r="J68" i="4"/>
  <c r="J69" i="4" l="1"/>
  <c r="I68" i="4"/>
  <c r="J70" i="4" l="1"/>
  <c r="I69" i="4"/>
  <c r="J71" i="4" l="1"/>
  <c r="I70" i="4"/>
  <c r="I71" i="4" l="1"/>
  <c r="J72" i="4"/>
  <c r="J73" i="4" l="1"/>
  <c r="I72" i="4"/>
  <c r="I73" i="4" l="1"/>
  <c r="J74" i="4"/>
  <c r="J75" i="4" l="1"/>
  <c r="I74" i="4"/>
  <c r="I75" i="4" l="1"/>
  <c r="J76" i="4"/>
  <c r="J77" i="4" l="1"/>
  <c r="I76" i="4"/>
  <c r="I77" i="4" l="1"/>
  <c r="J78" i="4"/>
  <c r="J79" i="4" l="1"/>
  <c r="I78" i="4"/>
  <c r="J80" i="4" l="1"/>
  <c r="I79" i="4"/>
  <c r="J81" i="4" l="1"/>
  <c r="I80" i="4"/>
  <c r="I81" i="4" l="1"/>
  <c r="J82" i="4"/>
  <c r="I82" i="4" s="1"/>
</calcChain>
</file>

<file path=xl/comments1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2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3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DBQ=tns:rmsprod_ded;UID=smills_pc;PWD=trader01" command="SELECT rms_open_position.REF_DT, rms_open_position.BOOK_ID, rms_open_position.PR_CRV_CD, Sum(rms_open_position.DELTA_POSITION), Sum(rms_open_position.BENCHMARK_POSITION_QTY) FROM rms_open_position WHERE (rms_open_position.EFF_DT='25/OCT/00') AND (rms_open_position.BOOK_ID IN (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<sst xmlns="http://schemas.openxmlformats.org/spreadsheetml/2006/main" count="1702" uniqueCount="121">
  <si>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</si>
  <si>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</si>
  <si>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</si>
  <si>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</si>
  <si>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</si>
  <si>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</si>
  <si>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</si>
  <si>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</si>
  <si>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</si>
  <si>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Post Ids</t>
  </si>
  <si>
    <t xml:space="preserve">         Gas Daily</t>
  </si>
  <si>
    <t xml:space="preserve">         Basis - Notional</t>
  </si>
  <si>
    <t xml:space="preserve">         Basis - Equivalent</t>
  </si>
  <si>
    <t xml:space="preserve">         Price</t>
  </si>
  <si>
    <t>.</t>
  </si>
  <si>
    <t>Day of Month</t>
  </si>
  <si>
    <t>PromptMonth</t>
  </si>
  <si>
    <t>StartRange</t>
  </si>
  <si>
    <t>Daily Hedge Strip</t>
  </si>
  <si>
    <t>Dates to Sum</t>
  </si>
  <si>
    <t>Sum Bucket</t>
  </si>
  <si>
    <t>Current
Post Id's</t>
  </si>
  <si>
    <t>Prior
Post Id's</t>
  </si>
  <si>
    <t xml:space="preserve">  </t>
  </si>
  <si>
    <t>TIME BUCKET/KEY:</t>
  </si>
  <si>
    <t>REPORT REGION</t>
  </si>
  <si>
    <t>RISK TYPE</t>
  </si>
  <si>
    <t xml:space="preserve">   (Positions in Cont. Equiv.)     From:</t>
  </si>
  <si>
    <t>Post ID</t>
  </si>
  <si>
    <t>Total ECT</t>
  </si>
  <si>
    <t>To:</t>
  </si>
  <si>
    <t>Order</t>
  </si>
  <si>
    <t>NGPRICE</t>
  </si>
  <si>
    <t>P</t>
  </si>
  <si>
    <t>NGLTX</t>
  </si>
  <si>
    <t>NGFPL</t>
  </si>
  <si>
    <t>D</t>
  </si>
  <si>
    <t>TOTAL:</t>
  </si>
  <si>
    <t xml:space="preserve"> </t>
  </si>
  <si>
    <t>NYMEX Equivalent Gas Position</t>
  </si>
  <si>
    <t>Canadian Intra-Month Positions 1 Day Lag</t>
  </si>
  <si>
    <t>Gas Daily</t>
  </si>
  <si>
    <t xml:space="preserve">Sum = </t>
  </si>
  <si>
    <t>D4</t>
  </si>
  <si>
    <t>#</t>
  </si>
  <si>
    <t>Name</t>
  </si>
  <si>
    <t>Conversion</t>
  </si>
  <si>
    <t>Factor</t>
  </si>
  <si>
    <t>Converted</t>
  </si>
  <si>
    <t>Sum =</t>
  </si>
  <si>
    <t>NG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</si>
  <si>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</si>
  <si>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</si>
  <si>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</si>
  <si>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</si>
  <si>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</si>
  <si>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</si>
  <si>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</si>
  <si>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</si>
  <si>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</si>
  <si>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</si>
  <si>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</si>
  <si>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</si>
  <si>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</si>
  <si>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</si>
  <si>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</si>
  <si>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</si>
  <si>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</si>
  <si>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PRICE</t>
  </si>
  <si>
    <t>BASIS</t>
  </si>
  <si>
    <t xml:space="preserve">         Basis Roll-off</t>
  </si>
  <si>
    <t>RollOff</t>
  </si>
  <si>
    <t xml:space="preserve">      FT - CENTRAL</t>
  </si>
  <si>
    <t>Update this cell daily</t>
  </si>
  <si>
    <t>Index</t>
  </si>
  <si>
    <t>Min</t>
  </si>
  <si>
    <t>Max</t>
  </si>
  <si>
    <t>TOTAL TRADING</t>
  </si>
  <si>
    <t>Largest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</si>
  <si>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</si>
  <si>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</si>
  <si>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</si>
  <si>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</si>
  <si>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</si>
  <si>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</si>
  <si>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</si>
  <si>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</si>
  <si>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</si>
  <si>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</si>
  <si>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</si>
  <si>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</si>
  <si>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</si>
  <si>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</si>
  <si>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</si>
  <si>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</si>
  <si>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</si>
  <si>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</si>
  <si>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</si>
  <si>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IF-HPL/SHPCHAN</t>
  </si>
  <si>
    <t xml:space="preserve">         Exotic Options</t>
  </si>
  <si>
    <t xml:space="preserve">      STORAGE</t>
  </si>
  <si>
    <t xml:space="preserve">Total </t>
  </si>
  <si>
    <t>Month</t>
  </si>
  <si>
    <t>Delta A</t>
  </si>
  <si>
    <t>Delta B</t>
  </si>
  <si>
    <t>Total</t>
  </si>
  <si>
    <t>Volume</t>
  </si>
  <si>
    <t>Basis</t>
  </si>
  <si>
    <t>PRICE HPLC</t>
  </si>
  <si>
    <t>ST-BAMMEL-BAS</t>
  </si>
  <si>
    <t>ST-BAMMEL-PRC</t>
  </si>
  <si>
    <t>ST-BAMMEL-HPL-BAS</t>
  </si>
  <si>
    <t>ST-BAMMEL-HPL-PRC</t>
  </si>
  <si>
    <t>IntraMonth Buckets</t>
  </si>
  <si>
    <t xml:space="preserve">      STORAGE GRMS Positions</t>
  </si>
  <si>
    <t>(including B Eq)</t>
  </si>
  <si>
    <t>(excluding B Eq)</t>
  </si>
  <si>
    <t>CHANGE</t>
  </si>
  <si>
    <t>Date Master - Main</t>
  </si>
  <si>
    <t>COB Date:</t>
  </si>
  <si>
    <t>Oct-00/Jan-24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</si>
</sst>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0.0"/>
    <numFmt numFmtId="171" formatCode="#,##0.0"/>
    <numFmt numFmtId="173" formatCode="mmm\-yyyy"/>
    <numFmt numFmtId="177" formatCode="#,##0.0_);[Red]\(#,##0.0\)"/>
    <numFmt numFmtId="181" formatCode="_(* #,##0.0_);_(* \(#,##0.0\);_(* &quot;-&quot;??_);_(@_)"/>
    <numFmt numFmtId="184" formatCode="General_)"/>
    <numFmt numFmtId="195" formatCode="mm/dd/yy"/>
    <numFmt numFmtId="196" formatCode="dd"/>
    <numFmt numFmtId="208" formatCode="&quot;As of&quot;\ mmmm\ dd\,\ yyyy"/>
  </numFmts>
  <fonts count="28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ms Rmn"/>
    </font>
    <font>
      <sz val="10"/>
      <name val="Times New Roman"/>
    </font>
    <font>
      <sz val="10"/>
      <name val="Courier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12"/>
      <name val="Times New Roman"/>
      <family val="1"/>
    </font>
    <font>
      <sz val="12"/>
      <name val="Helv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i/>
      <sz val="10"/>
      <name val="Times New Roman"/>
    </font>
    <font>
      <b/>
      <i/>
      <sz val="10"/>
      <color indexed="13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sz val="10"/>
      <color indexed="13"/>
      <name val="Times New Roman"/>
      <family val="1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1" fillId="0" borderId="0"/>
    <xf numFmtId="0" fontId="6" fillId="0" borderId="0" applyBorder="0"/>
  </cellStyleXfs>
  <cellXfs count="217">
    <xf numFmtId="0" fontId="0" fillId="0" borderId="0" xfId="0"/>
    <xf numFmtId="0" fontId="3" fillId="0" borderId="0" xfId="0" applyFont="1" applyAlignment="1">
      <alignment vertical="top" wrapText="1"/>
    </xf>
    <xf numFmtId="173" fontId="4" fillId="2" borderId="1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8" fillId="0" borderId="0" xfId="0" applyFont="1"/>
    <xf numFmtId="0" fontId="2" fillId="2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 vertical="top" wrapText="1"/>
    </xf>
    <xf numFmtId="0" fontId="11" fillId="4" borderId="8" xfId="0" applyFont="1" applyFill="1" applyBorder="1"/>
    <xf numFmtId="0" fontId="11" fillId="4" borderId="1" xfId="0" applyFont="1" applyFill="1" applyBorder="1"/>
    <xf numFmtId="173" fontId="2" fillId="0" borderId="9" xfId="0" applyNumberFormat="1" applyFont="1" applyFill="1" applyBorder="1" applyAlignment="1">
      <alignment horizontal="center" vertical="top" wrapText="1"/>
    </xf>
    <xf numFmtId="171" fontId="2" fillId="0" borderId="10" xfId="0" applyNumberFormat="1" applyFont="1" applyFill="1" applyBorder="1" applyAlignment="1">
      <alignment horizontal="center"/>
    </xf>
    <xf numFmtId="171" fontId="2" fillId="0" borderId="11" xfId="0" applyNumberFormat="1" applyFont="1" applyFill="1" applyBorder="1" applyAlignment="1">
      <alignment horizontal="center"/>
    </xf>
    <xf numFmtId="0" fontId="3" fillId="0" borderId="0" xfId="0" applyFont="1" applyFill="1" applyAlignment="1">
      <alignment vertical="top" wrapText="1"/>
    </xf>
    <xf numFmtId="0" fontId="0" fillId="0" borderId="0" xfId="0" applyFill="1"/>
    <xf numFmtId="0" fontId="3" fillId="0" borderId="12" xfId="0" applyFont="1" applyBorder="1"/>
    <xf numFmtId="0" fontId="3" fillId="0" borderId="0" xfId="0" applyFont="1" applyBorder="1" applyAlignment="1"/>
    <xf numFmtId="0" fontId="3" fillId="0" borderId="0" xfId="0" applyFont="1" applyBorder="1"/>
    <xf numFmtId="195" fontId="2" fillId="2" borderId="8" xfId="0" applyNumberFormat="1" applyFont="1" applyFill="1" applyBorder="1" applyAlignment="1">
      <alignment horizontal="right"/>
    </xf>
    <xf numFmtId="0" fontId="2" fillId="3" borderId="13" xfId="0" applyFont="1" applyFill="1" applyBorder="1" applyAlignment="1">
      <alignment horizontal="center"/>
    </xf>
    <xf numFmtId="196" fontId="2" fillId="0" borderId="0" xfId="0" applyNumberFormat="1" applyFont="1"/>
    <xf numFmtId="0" fontId="3" fillId="5" borderId="14" xfId="0" applyFont="1" applyFill="1" applyBorder="1"/>
    <xf numFmtId="0" fontId="0" fillId="4" borderId="15" xfId="0" applyFill="1" applyBorder="1"/>
    <xf numFmtId="0" fontId="3" fillId="3" borderId="16" xfId="0" applyFont="1" applyFill="1" applyBorder="1"/>
    <xf numFmtId="0" fontId="3" fillId="3" borderId="17" xfId="0" applyFont="1" applyFill="1" applyBorder="1"/>
    <xf numFmtId="0" fontId="3" fillId="3" borderId="18" xfId="0" applyFont="1" applyFill="1" applyBorder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0" fontId="2" fillId="0" borderId="0" xfId="3" applyFont="1"/>
    <xf numFmtId="0" fontId="3" fillId="0" borderId="0" xfId="2" applyFont="1"/>
    <xf numFmtId="0" fontId="2" fillId="0" borderId="0" xfId="2" applyFont="1" applyFill="1" applyBorder="1"/>
    <xf numFmtId="0" fontId="15" fillId="0" borderId="0" xfId="2" applyFont="1" applyAlignment="1">
      <alignment horizontal="right"/>
    </xf>
    <xf numFmtId="0" fontId="3" fillId="0" borderId="0" xfId="2" applyFont="1" applyFill="1"/>
    <xf numFmtId="0" fontId="16" fillId="0" borderId="0" xfId="2" applyFont="1" applyFill="1"/>
    <xf numFmtId="0" fontId="2" fillId="0" borderId="0" xfId="2" applyFont="1" applyBorder="1"/>
    <xf numFmtId="17" fontId="3" fillId="0" borderId="0" xfId="2" applyNumberFormat="1" applyFont="1"/>
    <xf numFmtId="0" fontId="6" fillId="0" borderId="0" xfId="2"/>
    <xf numFmtId="208" fontId="15" fillId="0" borderId="0" xfId="2" applyNumberFormat="1" applyFont="1" applyAlignment="1">
      <alignment horizontal="left"/>
    </xf>
    <xf numFmtId="0" fontId="3" fillId="0" borderId="0" xfId="2" applyFont="1" applyBorder="1"/>
    <xf numFmtId="177" fontId="2" fillId="0" borderId="0" xfId="2" applyNumberFormat="1" applyFont="1" applyFill="1" applyBorder="1"/>
    <xf numFmtId="177" fontId="2" fillId="3" borderId="0" xfId="2" applyNumberFormat="1" applyFont="1" applyFill="1" applyBorder="1" applyAlignment="1">
      <alignment horizontal="right"/>
    </xf>
    <xf numFmtId="0" fontId="17" fillId="3" borderId="0" xfId="2" quotePrefix="1" applyFont="1" applyFill="1" applyBorder="1" applyAlignment="1">
      <alignment horizontal="centerContinuous"/>
    </xf>
    <xf numFmtId="177" fontId="2" fillId="3" borderId="0" xfId="2" applyNumberFormat="1" applyFont="1" applyFill="1" applyBorder="1"/>
    <xf numFmtId="0" fontId="3" fillId="3" borderId="0" xfId="2" quotePrefix="1" applyFont="1" applyFill="1" applyBorder="1" applyAlignment="1">
      <alignment horizontal="right"/>
    </xf>
    <xf numFmtId="0" fontId="17" fillId="3" borderId="0" xfId="2" applyFont="1" applyFill="1" applyBorder="1" applyAlignment="1">
      <alignment horizontal="center"/>
    </xf>
    <xf numFmtId="0" fontId="3" fillId="3" borderId="0" xfId="2" applyFont="1" applyFill="1"/>
    <xf numFmtId="177" fontId="2" fillId="0" borderId="0" xfId="2" applyNumberFormat="1" applyFont="1" applyBorder="1" applyAlignment="1">
      <alignment horizontal="right"/>
    </xf>
    <xf numFmtId="15" fontId="3" fillId="0" borderId="0" xfId="2" quotePrefix="1" applyNumberFormat="1" applyFont="1" applyBorder="1" applyAlignment="1">
      <alignment horizontal="center"/>
    </xf>
    <xf numFmtId="177" fontId="2" fillId="0" borderId="0" xfId="2" applyNumberFormat="1" applyFont="1" applyFill="1" applyBorder="1" applyAlignment="1">
      <alignment horizontal="right"/>
    </xf>
    <xf numFmtId="17" fontId="3" fillId="0" borderId="0" xfId="4" quotePrefix="1" applyNumberFormat="1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3" fillId="0" borderId="0" xfId="4" applyFont="1" applyFill="1" applyBorder="1"/>
    <xf numFmtId="0" fontId="2" fillId="0" borderId="0" xfId="2" applyFont="1" applyBorder="1" applyAlignment="1">
      <alignment horizontal="right"/>
    </xf>
    <xf numFmtId="177" fontId="2" fillId="0" borderId="0" xfId="2" applyNumberFormat="1" applyFont="1" applyBorder="1" applyAlignment="1">
      <alignment horizontal="left"/>
    </xf>
    <xf numFmtId="0" fontId="2" fillId="0" borderId="0" xfId="2" applyFont="1" applyFill="1" applyBorder="1" applyAlignment="1">
      <alignment horizontal="left"/>
    </xf>
    <xf numFmtId="181" fontId="3" fillId="0" borderId="0" xfId="1" applyNumberFormat="1" applyFont="1" applyBorder="1" applyAlignment="1"/>
    <xf numFmtId="181" fontId="3" fillId="0" borderId="0" xfId="2" applyNumberFormat="1" applyFont="1" applyBorder="1"/>
    <xf numFmtId="181" fontId="3" fillId="0" borderId="0" xfId="2" applyNumberFormat="1" applyFont="1"/>
    <xf numFmtId="181" fontId="3" fillId="3" borderId="0" xfId="2" applyNumberFormat="1" applyFont="1" applyFill="1"/>
    <xf numFmtId="0" fontId="3" fillId="0" borderId="0" xfId="2" applyFont="1" applyFill="1" applyBorder="1"/>
    <xf numFmtId="181" fontId="3" fillId="6" borderId="17" xfId="1" applyNumberFormat="1" applyFont="1" applyFill="1" applyBorder="1" applyAlignment="1"/>
    <xf numFmtId="0" fontId="12" fillId="6" borderId="17" xfId="2" applyFont="1" applyFill="1" applyBorder="1" applyAlignment="1">
      <alignment horizontal="right"/>
    </xf>
    <xf numFmtId="14" fontId="18" fillId="0" borderId="0" xfId="2" applyNumberFormat="1" applyFont="1" applyAlignment="1">
      <alignment horizontal="left"/>
    </xf>
    <xf numFmtId="0" fontId="15" fillId="0" borderId="0" xfId="2" applyFont="1"/>
    <xf numFmtId="0" fontId="18" fillId="0" borderId="0" xfId="2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/>
    <xf numFmtId="0" fontId="2" fillId="0" borderId="0" xfId="0" applyFont="1" applyBorder="1"/>
    <xf numFmtId="17" fontId="3" fillId="0" borderId="0" xfId="4" quotePrefix="1" applyNumberFormat="1" applyFont="1" applyFill="1" applyBorder="1" applyAlignment="1">
      <alignment horizontal="center"/>
    </xf>
    <xf numFmtId="171" fontId="2" fillId="4" borderId="19" xfId="0" applyNumberFormat="1" applyFont="1" applyFill="1" applyBorder="1" applyAlignment="1">
      <alignment horizontal="center"/>
    </xf>
    <xf numFmtId="173" fontId="4" fillId="2" borderId="1" xfId="0" applyNumberFormat="1" applyFont="1" applyFill="1" applyBorder="1" applyAlignment="1">
      <alignment horizontal="right" vertical="center"/>
    </xf>
    <xf numFmtId="173" fontId="2" fillId="3" borderId="20" xfId="0" applyNumberFormat="1" applyFont="1" applyFill="1" applyBorder="1" applyAlignment="1">
      <alignment horizontal="center" vertical="top" wrapText="1"/>
    </xf>
    <xf numFmtId="173" fontId="2" fillId="3" borderId="21" xfId="0" applyNumberFormat="1" applyFont="1" applyFill="1" applyBorder="1" applyAlignment="1">
      <alignment horizontal="center" vertical="top" wrapText="1"/>
    </xf>
    <xf numFmtId="173" fontId="2" fillId="0" borderId="11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9" xfId="0" applyBorder="1"/>
    <xf numFmtId="0" fontId="0" fillId="0" borderId="22" xfId="0" applyBorder="1"/>
    <xf numFmtId="0" fontId="0" fillId="0" borderId="23" xfId="0" applyBorder="1"/>
    <xf numFmtId="0" fontId="10" fillId="0" borderId="9" xfId="0" applyFont="1" applyBorder="1"/>
    <xf numFmtId="0" fontId="10" fillId="0" borderId="9" xfId="0" applyFont="1" applyBorder="1" applyAlignment="1">
      <alignment horizontal="right"/>
    </xf>
    <xf numFmtId="0" fontId="0" fillId="0" borderId="24" xfId="0" applyNumberFormat="1" applyBorder="1"/>
    <xf numFmtId="0" fontId="0" fillId="0" borderId="16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25" xfId="0" applyNumberFormat="1" applyBorder="1"/>
    <xf numFmtId="0" fontId="0" fillId="0" borderId="18" xfId="0" applyNumberFormat="1" applyBorder="1"/>
    <xf numFmtId="0" fontId="10" fillId="0" borderId="26" xfId="0" applyFont="1" applyBorder="1"/>
    <xf numFmtId="0" fontId="10" fillId="0" borderId="22" xfId="0" applyFont="1" applyBorder="1"/>
    <xf numFmtId="0" fontId="10" fillId="0" borderId="0" xfId="0" applyFont="1" applyBorder="1" applyAlignment="1">
      <alignment horizontal="right"/>
    </xf>
    <xf numFmtId="0" fontId="10" fillId="0" borderId="0" xfId="0" applyFont="1" applyBorder="1"/>
    <xf numFmtId="173" fontId="2" fillId="3" borderId="27" xfId="0" applyNumberFormat="1" applyFont="1" applyFill="1" applyBorder="1" applyAlignment="1">
      <alignment horizontal="center" vertical="top" wrapText="1"/>
    </xf>
    <xf numFmtId="12" fontId="0" fillId="0" borderId="14" xfId="0" applyNumberFormat="1" applyBorder="1"/>
    <xf numFmtId="12" fontId="0" fillId="0" borderId="17" xfId="0" applyNumberFormat="1" applyBorder="1"/>
    <xf numFmtId="14" fontId="2" fillId="3" borderId="7" xfId="0" applyNumberFormat="1" applyFont="1" applyFill="1" applyBorder="1" applyAlignment="1">
      <alignment horizontal="center"/>
    </xf>
    <xf numFmtId="173" fontId="2" fillId="3" borderId="26" xfId="0" applyNumberFormat="1" applyFont="1" applyFill="1" applyBorder="1" applyAlignment="1">
      <alignment horizontal="center" vertical="top" wrapText="1"/>
    </xf>
    <xf numFmtId="12" fontId="2" fillId="0" borderId="23" xfId="0" applyNumberFormat="1" applyFont="1" applyBorder="1" applyAlignment="1">
      <alignment horizontal="center" vertical="top" wrapText="1"/>
    </xf>
    <xf numFmtId="173" fontId="2" fillId="3" borderId="12" xfId="0" applyNumberFormat="1" applyFont="1" applyFill="1" applyBorder="1" applyAlignment="1">
      <alignment horizontal="center" vertical="top" wrapText="1"/>
    </xf>
    <xf numFmtId="0" fontId="0" fillId="3" borderId="0" xfId="0" applyFill="1"/>
    <xf numFmtId="14" fontId="0" fillId="3" borderId="0" xfId="0" applyNumberFormat="1" applyFill="1"/>
    <xf numFmtId="2" fontId="2" fillId="4" borderId="19" xfId="0" applyNumberFormat="1" applyFont="1" applyFill="1" applyBorder="1" applyAlignment="1">
      <alignment horizontal="center"/>
    </xf>
    <xf numFmtId="2" fontId="2" fillId="3" borderId="27" xfId="0" applyNumberFormat="1" applyFont="1" applyFill="1" applyBorder="1" applyAlignment="1">
      <alignment horizontal="center" vertical="top" wrapText="1"/>
    </xf>
    <xf numFmtId="2" fontId="2" fillId="0" borderId="10" xfId="0" applyNumberFormat="1" applyFont="1" applyFill="1" applyBorder="1" applyAlignment="1">
      <alignment horizontal="center"/>
    </xf>
    <xf numFmtId="2" fontId="0" fillId="3" borderId="0" xfId="0" applyNumberFormat="1" applyFill="1"/>
    <xf numFmtId="2" fontId="2" fillId="3" borderId="21" xfId="0" applyNumberFormat="1" applyFont="1" applyFill="1" applyBorder="1" applyAlignment="1">
      <alignment horizontal="center" vertical="top" wrapText="1"/>
    </xf>
    <xf numFmtId="2" fontId="2" fillId="3" borderId="20" xfId="0" applyNumberFormat="1" applyFont="1" applyFill="1" applyBorder="1" applyAlignment="1">
      <alignment horizontal="center" vertical="top" wrapText="1"/>
    </xf>
    <xf numFmtId="2" fontId="2" fillId="0" borderId="11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vertical="top" wrapText="1"/>
    </xf>
    <xf numFmtId="12" fontId="3" fillId="4" borderId="27" xfId="0" applyNumberFormat="1" applyFont="1" applyFill="1" applyBorder="1" applyAlignment="1">
      <alignment vertical="top" wrapText="1"/>
    </xf>
    <xf numFmtId="2" fontId="3" fillId="4" borderId="0" xfId="0" applyNumberFormat="1" applyFont="1" applyFill="1" applyBorder="1" applyAlignment="1">
      <alignment vertical="top" wrapText="1"/>
    </xf>
    <xf numFmtId="173" fontId="4" fillId="2" borderId="8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4" borderId="19" xfId="0" applyFont="1" applyFill="1" applyBorder="1" applyAlignment="1">
      <alignment horizontal="center"/>
    </xf>
    <xf numFmtId="14" fontId="2" fillId="2" borderId="19" xfId="0" applyNumberFormat="1" applyFont="1" applyFill="1" applyBorder="1" applyAlignment="1">
      <alignment horizontal="center"/>
    </xf>
    <xf numFmtId="0" fontId="0" fillId="0" borderId="20" xfId="0" applyBorder="1"/>
    <xf numFmtId="0" fontId="10" fillId="0" borderId="11" xfId="0" applyFont="1" applyBorder="1"/>
    <xf numFmtId="14" fontId="10" fillId="0" borderId="26" xfId="0" applyNumberFormat="1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14" fontId="2" fillId="5" borderId="13" xfId="0" applyNumberFormat="1" applyFont="1" applyFill="1" applyBorder="1" applyAlignment="1">
      <alignment horizontal="center"/>
    </xf>
    <xf numFmtId="0" fontId="3" fillId="7" borderId="0" xfId="0" applyFont="1" applyFill="1"/>
    <xf numFmtId="196" fontId="2" fillId="7" borderId="0" xfId="0" applyNumberFormat="1" applyFont="1" applyFill="1"/>
    <xf numFmtId="15" fontId="3" fillId="0" borderId="0" xfId="0" applyNumberFormat="1" applyFont="1"/>
    <xf numFmtId="15" fontId="2" fillId="7" borderId="19" xfId="0" applyNumberFormat="1" applyFont="1" applyFill="1" applyBorder="1" applyAlignment="1">
      <alignment horizontal="center"/>
    </xf>
    <xf numFmtId="0" fontId="2" fillId="7" borderId="13" xfId="0" applyNumberFormat="1" applyFont="1" applyFill="1" applyBorder="1" applyAlignment="1">
      <alignment horizontal="center"/>
    </xf>
    <xf numFmtId="0" fontId="12" fillId="0" borderId="0" xfId="0" applyFont="1" applyBorder="1"/>
    <xf numFmtId="0" fontId="3" fillId="0" borderId="12" xfId="0" applyFont="1" applyBorder="1" applyAlignment="1">
      <alignment horizontal="right"/>
    </xf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2" fillId="2" borderId="26" xfId="0" applyFont="1" applyFill="1" applyBorder="1" applyAlignment="1">
      <alignment horizontal="right"/>
    </xf>
    <xf numFmtId="0" fontId="3" fillId="3" borderId="26" xfId="0" applyFont="1" applyFill="1" applyBorder="1" applyAlignment="1">
      <alignment vertical="top"/>
    </xf>
    <xf numFmtId="0" fontId="2" fillId="2" borderId="28" xfId="0" applyFont="1" applyFill="1" applyBorder="1" applyAlignment="1">
      <alignment horizontal="right"/>
    </xf>
    <xf numFmtId="0" fontId="3" fillId="3" borderId="23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0" fontId="2" fillId="2" borderId="29" xfId="0" applyFont="1" applyFill="1" applyBorder="1" applyAlignment="1">
      <alignment horizontal="right" vertical="top"/>
    </xf>
    <xf numFmtId="14" fontId="3" fillId="3" borderId="26" xfId="0" applyNumberFormat="1" applyFont="1" applyFill="1" applyBorder="1" applyAlignment="1">
      <alignment horizontal="center" vertical="top"/>
    </xf>
    <xf numFmtId="14" fontId="3" fillId="3" borderId="20" xfId="0" applyNumberFormat="1" applyFont="1" applyFill="1" applyBorder="1" applyAlignment="1">
      <alignment horizontal="center" vertical="top"/>
    </xf>
    <xf numFmtId="0" fontId="2" fillId="2" borderId="20" xfId="0" applyFont="1" applyFill="1" applyBorder="1" applyAlignment="1">
      <alignment horizontal="right" vertical="center"/>
    </xf>
    <xf numFmtId="1" fontId="3" fillId="5" borderId="21" xfId="0" applyNumberFormat="1" applyFont="1" applyFill="1" applyBorder="1" applyAlignment="1">
      <alignment vertical="top"/>
    </xf>
    <xf numFmtId="0" fontId="3" fillId="2" borderId="12" xfId="0" applyFont="1" applyFill="1" applyBorder="1" applyAlignment="1">
      <alignment horizontal="right" vertical="center"/>
    </xf>
    <xf numFmtId="1" fontId="22" fillId="5" borderId="27" xfId="0" applyNumberFormat="1" applyFont="1" applyFill="1" applyBorder="1" applyAlignment="1">
      <alignment vertical="top"/>
    </xf>
    <xf numFmtId="1" fontId="3" fillId="5" borderId="27" xfId="0" applyNumberFormat="1" applyFont="1" applyFill="1" applyBorder="1" applyAlignment="1">
      <alignment vertical="top"/>
    </xf>
    <xf numFmtId="0" fontId="3" fillId="2" borderId="12" xfId="0" applyFont="1" applyFill="1" applyBorder="1"/>
    <xf numFmtId="0" fontId="3" fillId="2" borderId="11" xfId="0" applyFont="1" applyFill="1" applyBorder="1"/>
    <xf numFmtId="0" fontId="3" fillId="5" borderId="27" xfId="0" applyFont="1" applyFill="1" applyBorder="1"/>
    <xf numFmtId="0" fontId="3" fillId="5" borderId="10" xfId="0" applyFont="1" applyFill="1" applyBorder="1"/>
    <xf numFmtId="17" fontId="3" fillId="0" borderId="0" xfId="4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3" fillId="8" borderId="30" xfId="0" applyFont="1" applyFill="1" applyBorder="1" applyAlignment="1">
      <alignment horizontal="center"/>
    </xf>
    <xf numFmtId="0" fontId="3" fillId="9" borderId="24" xfId="0" applyFont="1" applyFill="1" applyBorder="1" applyAlignment="1">
      <alignment horizontal="center"/>
    </xf>
    <xf numFmtId="0" fontId="3" fillId="10" borderId="30" xfId="0" applyFont="1" applyFill="1" applyBorder="1" applyAlignment="1">
      <alignment horizontal="center"/>
    </xf>
    <xf numFmtId="17" fontId="3" fillId="8" borderId="31" xfId="0" applyNumberFormat="1" applyFont="1" applyFill="1" applyBorder="1" applyAlignment="1">
      <alignment horizontal="center"/>
    </xf>
    <xf numFmtId="0" fontId="3" fillId="11" borderId="14" xfId="0" applyFont="1" applyFill="1" applyBorder="1" applyAlignment="1">
      <alignment horizontal="center"/>
    </xf>
    <xf numFmtId="17" fontId="3" fillId="10" borderId="31" xfId="0" applyNumberFormat="1" applyFont="1" applyFill="1" applyBorder="1" applyAlignment="1">
      <alignment horizontal="center"/>
    </xf>
    <xf numFmtId="0" fontId="0" fillId="12" borderId="32" xfId="0" applyFill="1" applyBorder="1"/>
    <xf numFmtId="181" fontId="0" fillId="5" borderId="33" xfId="0" applyNumberFormat="1" applyFill="1" applyBorder="1"/>
    <xf numFmtId="17" fontId="0" fillId="5" borderId="34" xfId="0" applyNumberFormat="1" applyFill="1" applyBorder="1"/>
    <xf numFmtId="0" fontId="0" fillId="12" borderId="35" xfId="0" applyFill="1" applyBorder="1"/>
    <xf numFmtId="181" fontId="0" fillId="5" borderId="36" xfId="0" applyNumberFormat="1" applyFill="1" applyBorder="1"/>
    <xf numFmtId="17" fontId="0" fillId="5" borderId="37" xfId="0" applyNumberFormat="1" applyFill="1" applyBorder="1"/>
    <xf numFmtId="0" fontId="12" fillId="0" borderId="0" xfId="0" applyFont="1" applyBorder="1" applyAlignment="1">
      <alignment horizontal="center"/>
    </xf>
    <xf numFmtId="0" fontId="3" fillId="13" borderId="38" xfId="0" applyFont="1" applyFill="1" applyBorder="1"/>
    <xf numFmtId="17" fontId="3" fillId="13" borderId="31" xfId="0" applyNumberFormat="1" applyFont="1" applyFill="1" applyBorder="1"/>
    <xf numFmtId="43" fontId="0" fillId="0" borderId="0" xfId="0" applyNumberFormat="1"/>
    <xf numFmtId="0" fontId="24" fillId="14" borderId="0" xfId="0" applyFont="1" applyFill="1" applyBorder="1" applyAlignment="1">
      <alignment horizontal="center"/>
    </xf>
    <xf numFmtId="0" fontId="10" fillId="12" borderId="0" xfId="0" applyFont="1" applyFill="1"/>
    <xf numFmtId="195" fontId="0" fillId="0" borderId="0" xfId="0" applyNumberFormat="1"/>
    <xf numFmtId="0" fontId="0" fillId="12" borderId="0" xfId="0" applyFill="1"/>
    <xf numFmtId="0" fontId="0" fillId="0" borderId="0" xfId="0" applyNumberFormat="1"/>
    <xf numFmtId="0" fontId="2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centerContinuous"/>
    </xf>
    <xf numFmtId="0" fontId="0" fillId="0" borderId="17" xfId="0" applyBorder="1" applyAlignment="1">
      <alignment horizontal="centerContinuous"/>
    </xf>
    <xf numFmtId="17" fontId="0" fillId="0" borderId="33" xfId="0" applyNumberFormat="1" applyBorder="1"/>
    <xf numFmtId="38" fontId="1" fillId="0" borderId="32" xfId="1" applyNumberFormat="1" applyBorder="1"/>
    <xf numFmtId="38" fontId="1" fillId="0" borderId="39" xfId="1" applyNumberFormat="1" applyBorder="1"/>
    <xf numFmtId="38" fontId="1" fillId="0" borderId="0" xfId="1" applyNumberFormat="1"/>
    <xf numFmtId="17" fontId="0" fillId="0" borderId="40" xfId="0" applyNumberFormat="1" applyBorder="1"/>
    <xf numFmtId="38" fontId="1" fillId="0" borderId="41" xfId="1" applyNumberFormat="1" applyBorder="1"/>
    <xf numFmtId="38" fontId="1" fillId="0" borderId="0" xfId="1" applyNumberFormat="1" applyBorder="1"/>
    <xf numFmtId="38" fontId="0" fillId="0" borderId="0" xfId="0" applyNumberFormat="1"/>
    <xf numFmtId="38" fontId="1" fillId="0" borderId="0" xfId="1" applyNumberFormat="1" applyAlignment="1">
      <alignment horizontal="right"/>
    </xf>
    <xf numFmtId="17" fontId="0" fillId="0" borderId="0" xfId="0" applyNumberFormat="1" applyBorder="1"/>
    <xf numFmtId="38" fontId="0" fillId="0" borderId="0" xfId="0" applyNumberFormat="1" applyBorder="1"/>
    <xf numFmtId="38" fontId="1" fillId="0" borderId="35" xfId="1" applyNumberFormat="1" applyBorder="1"/>
    <xf numFmtId="17" fontId="0" fillId="0" borderId="0" xfId="0" applyNumberFormat="1"/>
    <xf numFmtId="38" fontId="1" fillId="0" borderId="34" xfId="1" applyNumberFormat="1" applyBorder="1"/>
    <xf numFmtId="1" fontId="0" fillId="0" borderId="0" xfId="0" applyNumberFormat="1"/>
    <xf numFmtId="0" fontId="3" fillId="0" borderId="15" xfId="0" applyFont="1" applyBorder="1" applyAlignment="1"/>
    <xf numFmtId="1" fontId="0" fillId="5" borderId="42" xfId="0" applyNumberFormat="1" applyFill="1" applyBorder="1" applyAlignment="1">
      <alignment vertical="top"/>
    </xf>
    <xf numFmtId="1" fontId="26" fillId="5" borderId="43" xfId="0" applyNumberFormat="1" applyFont="1" applyFill="1" applyBorder="1" applyAlignment="1">
      <alignment vertical="top"/>
    </xf>
    <xf numFmtId="1" fontId="0" fillId="15" borderId="28" xfId="0" applyNumberFormat="1" applyFill="1" applyBorder="1" applyAlignment="1">
      <alignment vertical="top"/>
    </xf>
    <xf numFmtId="1" fontId="0" fillId="5" borderId="28" xfId="0" applyNumberFormat="1" applyFill="1" applyBorder="1" applyAlignment="1">
      <alignment vertical="top"/>
    </xf>
    <xf numFmtId="181" fontId="3" fillId="0" borderId="0" xfId="1" applyNumberFormat="1" applyFont="1" applyFill="1" applyBorder="1" applyAlignment="1"/>
    <xf numFmtId="170" fontId="3" fillId="0" borderId="0" xfId="2" applyNumberFormat="1" applyFont="1"/>
    <xf numFmtId="0" fontId="3" fillId="3" borderId="24" xfId="0" applyFont="1" applyFill="1" applyBorder="1"/>
    <xf numFmtId="15" fontId="0" fillId="15" borderId="20" xfId="0" applyNumberFormat="1" applyFill="1" applyBorder="1" applyAlignment="1">
      <alignment horizontal="center"/>
    </xf>
    <xf numFmtId="15" fontId="0" fillId="16" borderId="26" xfId="0" applyNumberFormat="1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14" fontId="0" fillId="17" borderId="30" xfId="0" applyNumberFormat="1" applyFill="1" applyBorder="1" applyAlignment="1">
      <alignment horizontal="center"/>
    </xf>
    <xf numFmtId="14" fontId="0" fillId="17" borderId="31" xfId="0" applyNumberFormat="1" applyFill="1" applyBorder="1" applyAlignment="1">
      <alignment horizontal="center"/>
    </xf>
    <xf numFmtId="14" fontId="0" fillId="17" borderId="44" xfId="0" applyNumberFormat="1" applyFill="1" applyBorder="1" applyAlignment="1">
      <alignment horizontal="center"/>
    </xf>
    <xf numFmtId="0" fontId="4" fillId="10" borderId="0" xfId="2" applyFont="1" applyFill="1"/>
    <xf numFmtId="170" fontId="4" fillId="10" borderId="0" xfId="2" applyNumberFormat="1" applyFont="1" applyFill="1"/>
    <xf numFmtId="0" fontId="3" fillId="0" borderId="0" xfId="2" quotePrefix="1" applyNumberFormat="1" applyFont="1" applyFill="1" applyBorder="1" applyAlignment="1" applyProtection="1">
      <alignment horizontal="center"/>
      <protection locked="0"/>
    </xf>
    <xf numFmtId="0" fontId="27" fillId="0" borderId="0" xfId="0" applyFont="1" applyAlignment="1">
      <alignment horizontal="left"/>
    </xf>
    <xf numFmtId="0" fontId="9" fillId="4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</cellXfs>
  <cellStyles count="5">
    <cellStyle name="Comma" xfId="1" builtinId="3"/>
    <cellStyle name="Normal" xfId="0" builtinId="0"/>
    <cellStyle name="Normal_Gas Bench" xfId="2"/>
    <cellStyle name="Normal_New Summary" xfId="3"/>
    <cellStyle name="Normal_Report -Benchmark Change (2)" xfId="4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857250</xdr:colOff>
          <xdr:row>9</xdr:row>
          <xdr:rowOff>47625</xdr:rowOff>
        </xdr:from>
        <xdr:to>
          <xdr:col>2</xdr:col>
          <xdr:colOff>819150</xdr:colOff>
          <xdr:row>11</xdr:row>
          <xdr:rowOff>19050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Hedge Strip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676275</xdr:colOff>
          <xdr:row>9</xdr:row>
          <xdr:rowOff>47625</xdr:rowOff>
        </xdr:from>
        <xdr:to>
          <xdr:col>1</xdr:col>
          <xdr:colOff>781050</xdr:colOff>
          <xdr:row>11</xdr:row>
          <xdr:rowOff>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FF00"/>
                  </a:solidFill>
                  <a:latin typeface="Times New Roman"/>
                  <a:cs typeface="Times New Roman"/>
                </a:rPr>
                <a:t>Copy to Prior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942975</xdr:colOff>
          <xdr:row>9</xdr:row>
          <xdr:rowOff>0</xdr:rowOff>
        </xdr:from>
        <xdr:to>
          <xdr:col>5</xdr:col>
          <xdr:colOff>171450</xdr:colOff>
          <xdr:row>11</xdr:row>
          <xdr:rowOff>152400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352425</xdr:colOff>
          <xdr:row>7</xdr:row>
          <xdr:rowOff>161925</xdr:rowOff>
        </xdr:from>
        <xdr:to>
          <xdr:col>6</xdr:col>
          <xdr:colOff>742950</xdr:colOff>
          <xdr:row>11</xdr:row>
          <xdr:rowOff>142875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FIX GRMS DETAIL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0</xdr:rowOff>
    </xdr:from>
    <xdr:to>
      <xdr:col>0</xdr:col>
      <xdr:colOff>1438275</xdr:colOff>
      <xdr:row>3</xdr:row>
      <xdr:rowOff>381000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0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4" name="Rectangle 2"/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5" name="Rectangle 3"/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3076" name="Rectangle 4"/>
        <xdr:cNvSpPr>
          <a:spLocks noChangeArrowheads="1"/>
        </xdr:cNvSpPr>
      </xdr:nvSpPr>
      <xdr:spPr bwMode="auto">
        <a:xfrm>
          <a:off x="52101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7" name="Rectangle 5"/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8" name="Rectangle 6"/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3079" name="Rectangle 7"/>
        <xdr:cNvSpPr>
          <a:spLocks noChangeArrowheads="1"/>
        </xdr:cNvSpPr>
      </xdr:nvSpPr>
      <xdr:spPr bwMode="auto">
        <a:xfrm>
          <a:off x="52101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3080" name="Rectangle 8"/>
        <xdr:cNvSpPr>
          <a:spLocks noChangeArrowheads="1"/>
        </xdr:cNvSpPr>
      </xdr:nvSpPr>
      <xdr:spPr bwMode="auto">
        <a:xfrm>
          <a:off x="61055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3081" name="Rectangle 9"/>
        <xdr:cNvSpPr>
          <a:spLocks noChangeArrowheads="1"/>
        </xdr:cNvSpPr>
      </xdr:nvSpPr>
      <xdr:spPr bwMode="auto">
        <a:xfrm>
          <a:off x="70008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3082" name="Rectangle 10"/>
        <xdr:cNvSpPr>
          <a:spLocks noChangeArrowheads="1"/>
        </xdr:cNvSpPr>
      </xdr:nvSpPr>
      <xdr:spPr bwMode="auto">
        <a:xfrm>
          <a:off x="78962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3083" name="Rectangle 11"/>
        <xdr:cNvSpPr>
          <a:spLocks noChangeArrowheads="1"/>
        </xdr:cNvSpPr>
      </xdr:nvSpPr>
      <xdr:spPr bwMode="auto">
        <a:xfrm>
          <a:off x="87915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3084" name="Rectangle 12"/>
        <xdr:cNvSpPr>
          <a:spLocks noChangeArrowheads="1"/>
        </xdr:cNvSpPr>
      </xdr:nvSpPr>
      <xdr:spPr bwMode="auto">
        <a:xfrm>
          <a:off x="96869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3085" name="Rectangle 13"/>
        <xdr:cNvSpPr>
          <a:spLocks noChangeArrowheads="1"/>
        </xdr:cNvSpPr>
      </xdr:nvSpPr>
      <xdr:spPr bwMode="auto">
        <a:xfrm>
          <a:off x="105822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3086" name="Rectangle 14"/>
        <xdr:cNvSpPr>
          <a:spLocks noChangeArrowheads="1"/>
        </xdr:cNvSpPr>
      </xdr:nvSpPr>
      <xdr:spPr bwMode="auto">
        <a:xfrm>
          <a:off x="114776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3087" name="Rectangle 15"/>
        <xdr:cNvSpPr>
          <a:spLocks noChangeArrowheads="1"/>
        </xdr:cNvSpPr>
      </xdr:nvSpPr>
      <xdr:spPr bwMode="auto">
        <a:xfrm>
          <a:off x="12372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3088" name="Rectangle 16"/>
        <xdr:cNvSpPr>
          <a:spLocks noChangeArrowheads="1"/>
        </xdr:cNvSpPr>
      </xdr:nvSpPr>
      <xdr:spPr bwMode="auto">
        <a:xfrm>
          <a:off x="132683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3089" name="Rectangle 17"/>
        <xdr:cNvSpPr>
          <a:spLocks noChangeArrowheads="1"/>
        </xdr:cNvSpPr>
      </xdr:nvSpPr>
      <xdr:spPr bwMode="auto">
        <a:xfrm>
          <a:off x="14163675" y="14097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3090" name="Rectangle 18"/>
        <xdr:cNvSpPr>
          <a:spLocks noChangeArrowheads="1"/>
        </xdr:cNvSpPr>
      </xdr:nvSpPr>
      <xdr:spPr bwMode="auto">
        <a:xfrm>
          <a:off x="15020925" y="1409700"/>
          <a:ext cx="8477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1" name="Rectangle 19"/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2" name="Rectangle 20"/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3" name="Rectangle 21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4" name="Rectangle 22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5" name="Rectangle 23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638175</xdr:colOff>
          <xdr:row>0</xdr:row>
          <xdr:rowOff>66675</xdr:rowOff>
        </xdr:from>
        <xdr:to>
          <xdr:col>10</xdr:col>
          <xdr:colOff>57150</xdr:colOff>
          <xdr:row>2</xdr:row>
          <xdr:rowOff>142875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1" name="Rectangle 29"/>
        <xdr:cNvSpPr>
          <a:spLocks noChangeArrowheads="1"/>
        </xdr:cNvSpPr>
      </xdr:nvSpPr>
      <xdr:spPr bwMode="auto">
        <a:xfrm>
          <a:off x="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2" name="Rectangle 30"/>
        <xdr:cNvSpPr>
          <a:spLocks noChangeArrowheads="1"/>
        </xdr:cNvSpPr>
      </xdr:nvSpPr>
      <xdr:spPr bwMode="auto">
        <a:xfrm>
          <a:off x="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103" name="Rectangle 31"/>
        <xdr:cNvSpPr>
          <a:spLocks noChangeArrowheads="1"/>
        </xdr:cNvSpPr>
      </xdr:nvSpPr>
      <xdr:spPr bwMode="auto">
        <a:xfrm>
          <a:off x="32575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</xdr:colOff>
      <xdr:row>8</xdr:row>
      <xdr:rowOff>0</xdr:rowOff>
    </xdr:to>
    <xdr:sp macro="" textlink="">
      <xdr:nvSpPr>
        <xdr:cNvPr id="3104" name="Rectangle 32"/>
        <xdr:cNvSpPr>
          <a:spLocks noChangeArrowheads="1"/>
        </xdr:cNvSpPr>
      </xdr:nvSpPr>
      <xdr:spPr bwMode="auto">
        <a:xfrm>
          <a:off x="3257550" y="1409700"/>
          <a:ext cx="95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1" name="Rectangle 49"/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9525</xdr:rowOff>
    </xdr:from>
    <xdr:to>
      <xdr:col>8</xdr:col>
      <xdr:colOff>0</xdr:colOff>
      <xdr:row>8</xdr:row>
      <xdr:rowOff>9525</xdr:rowOff>
    </xdr:to>
    <xdr:sp macro="" textlink="">
      <xdr:nvSpPr>
        <xdr:cNvPr id="3122" name="Rectangle 50"/>
        <xdr:cNvSpPr>
          <a:spLocks noChangeArrowheads="1"/>
        </xdr:cNvSpPr>
      </xdr:nvSpPr>
      <xdr:spPr bwMode="auto">
        <a:xfrm>
          <a:off x="33813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3" name="Rectangle 51"/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124" name="Rectangle 52"/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2" name="Rectangle 2"/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3" name="Rectangle 3"/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244" name="Rectangle 4"/>
        <xdr:cNvSpPr>
          <a:spLocks noChangeArrowheads="1"/>
        </xdr:cNvSpPr>
      </xdr:nvSpPr>
      <xdr:spPr bwMode="auto">
        <a:xfrm>
          <a:off x="52101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5" name="Rectangle 5"/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6" name="Rectangle 6"/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10247" name="Rectangle 7"/>
        <xdr:cNvSpPr>
          <a:spLocks noChangeArrowheads="1"/>
        </xdr:cNvSpPr>
      </xdr:nvSpPr>
      <xdr:spPr bwMode="auto">
        <a:xfrm>
          <a:off x="52101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0248" name="Rectangle 8"/>
        <xdr:cNvSpPr>
          <a:spLocks noChangeArrowheads="1"/>
        </xdr:cNvSpPr>
      </xdr:nvSpPr>
      <xdr:spPr bwMode="auto">
        <a:xfrm>
          <a:off x="61055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0249" name="Rectangle 9"/>
        <xdr:cNvSpPr>
          <a:spLocks noChangeArrowheads="1"/>
        </xdr:cNvSpPr>
      </xdr:nvSpPr>
      <xdr:spPr bwMode="auto">
        <a:xfrm>
          <a:off x="70008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0250" name="Rectangle 10"/>
        <xdr:cNvSpPr>
          <a:spLocks noChangeArrowheads="1"/>
        </xdr:cNvSpPr>
      </xdr:nvSpPr>
      <xdr:spPr bwMode="auto">
        <a:xfrm>
          <a:off x="78962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0251" name="Rectangle 11"/>
        <xdr:cNvSpPr>
          <a:spLocks noChangeArrowheads="1"/>
        </xdr:cNvSpPr>
      </xdr:nvSpPr>
      <xdr:spPr bwMode="auto">
        <a:xfrm>
          <a:off x="87915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10252" name="Rectangle 12"/>
        <xdr:cNvSpPr>
          <a:spLocks noChangeArrowheads="1"/>
        </xdr:cNvSpPr>
      </xdr:nvSpPr>
      <xdr:spPr bwMode="auto">
        <a:xfrm>
          <a:off x="96869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253" name="Rectangle 13"/>
        <xdr:cNvSpPr>
          <a:spLocks noChangeArrowheads="1"/>
        </xdr:cNvSpPr>
      </xdr:nvSpPr>
      <xdr:spPr bwMode="auto">
        <a:xfrm>
          <a:off x="105822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10254" name="Rectangle 14"/>
        <xdr:cNvSpPr>
          <a:spLocks noChangeArrowheads="1"/>
        </xdr:cNvSpPr>
      </xdr:nvSpPr>
      <xdr:spPr bwMode="auto">
        <a:xfrm>
          <a:off x="114776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10255" name="Rectangle 15"/>
        <xdr:cNvSpPr>
          <a:spLocks noChangeArrowheads="1"/>
        </xdr:cNvSpPr>
      </xdr:nvSpPr>
      <xdr:spPr bwMode="auto">
        <a:xfrm>
          <a:off x="12372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10256" name="Rectangle 16"/>
        <xdr:cNvSpPr>
          <a:spLocks noChangeArrowheads="1"/>
        </xdr:cNvSpPr>
      </xdr:nvSpPr>
      <xdr:spPr bwMode="auto">
        <a:xfrm>
          <a:off x="132683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10257" name="Rectangle 17"/>
        <xdr:cNvSpPr>
          <a:spLocks noChangeArrowheads="1"/>
        </xdr:cNvSpPr>
      </xdr:nvSpPr>
      <xdr:spPr bwMode="auto">
        <a:xfrm>
          <a:off x="14163675" y="14097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10258" name="Rectangle 18"/>
        <xdr:cNvSpPr>
          <a:spLocks noChangeArrowheads="1"/>
        </xdr:cNvSpPr>
      </xdr:nvSpPr>
      <xdr:spPr bwMode="auto">
        <a:xfrm>
          <a:off x="15020925" y="1409700"/>
          <a:ext cx="8477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59" name="Rectangle 19"/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60" name="Rectangle 20"/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1" name="Rectangle 21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2" name="Rectangle 22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3" name="Rectangle 23"/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638175</xdr:colOff>
          <xdr:row>0</xdr:row>
          <xdr:rowOff>66675</xdr:rowOff>
        </xdr:from>
        <xdr:to>
          <xdr:col>10</xdr:col>
          <xdr:colOff>57150</xdr:colOff>
          <xdr:row>2</xdr:row>
          <xdr:rowOff>142875</xdr:rowOff>
        </xdr:to>
        <xdr:sp macro="" textlink="">
          <xdr:nvSpPr>
            <xdr:cNvPr id="10264" name="Button 24" hidden="1">
              <a:extLst>
                <a:ext uri="{63B3BB69-23CF-44E3-9099-C40C66FF867C}">
                  <a14:compatExt spid="_x0000_s10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65" name="Rectangle 25"/>
        <xdr:cNvSpPr>
          <a:spLocks noChangeArrowheads="1"/>
        </xdr:cNvSpPr>
      </xdr:nvSpPr>
      <xdr:spPr bwMode="auto">
        <a:xfrm>
          <a:off x="32575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</xdr:colOff>
      <xdr:row>8</xdr:row>
      <xdr:rowOff>0</xdr:rowOff>
    </xdr:to>
    <xdr:sp macro="" textlink="">
      <xdr:nvSpPr>
        <xdr:cNvPr id="10266" name="Rectangle 26"/>
        <xdr:cNvSpPr>
          <a:spLocks noChangeArrowheads="1"/>
        </xdr:cNvSpPr>
      </xdr:nvSpPr>
      <xdr:spPr bwMode="auto">
        <a:xfrm>
          <a:off x="3257550" y="1409700"/>
          <a:ext cx="95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267" name="Rectangle 27"/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9525</xdr:rowOff>
    </xdr:from>
    <xdr:to>
      <xdr:col>8</xdr:col>
      <xdr:colOff>0</xdr:colOff>
      <xdr:row>8</xdr:row>
      <xdr:rowOff>9525</xdr:rowOff>
    </xdr:to>
    <xdr:sp macro="" textlink="">
      <xdr:nvSpPr>
        <xdr:cNvPr id="10268" name="Rectangle 28"/>
        <xdr:cNvSpPr>
          <a:spLocks noChangeArrowheads="1"/>
        </xdr:cNvSpPr>
      </xdr:nvSpPr>
      <xdr:spPr bwMode="auto">
        <a:xfrm>
          <a:off x="33813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3314" name="Rectangle 2"/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5" name="Rectangle 3"/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3316" name="Rectangle 4"/>
        <xdr:cNvSpPr>
          <a:spLocks noChangeArrowheads="1"/>
        </xdr:cNvSpPr>
      </xdr:nvSpPr>
      <xdr:spPr bwMode="auto">
        <a:xfrm>
          <a:off x="51816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9525</xdr:colOff>
      <xdr:row>6</xdr:row>
      <xdr:rowOff>9525</xdr:rowOff>
    </xdr:from>
    <xdr:to>
      <xdr:col>6</xdr:col>
      <xdr:colOff>9525</xdr:colOff>
      <xdr:row>8</xdr:row>
      <xdr:rowOff>9525</xdr:rowOff>
    </xdr:to>
    <xdr:sp macro="" textlink="">
      <xdr:nvSpPr>
        <xdr:cNvPr id="13317" name="Rectangle 5"/>
        <xdr:cNvSpPr>
          <a:spLocks noChangeArrowheads="1"/>
        </xdr:cNvSpPr>
      </xdr:nvSpPr>
      <xdr:spPr bwMode="auto">
        <a:xfrm>
          <a:off x="2476500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8" name="Rectangle 6"/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13319" name="Rectangle 7"/>
        <xdr:cNvSpPr>
          <a:spLocks noChangeArrowheads="1"/>
        </xdr:cNvSpPr>
      </xdr:nvSpPr>
      <xdr:spPr bwMode="auto">
        <a:xfrm>
          <a:off x="5181600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3320" name="Rectangle 8"/>
        <xdr:cNvSpPr>
          <a:spLocks noChangeArrowheads="1"/>
        </xdr:cNvSpPr>
      </xdr:nvSpPr>
      <xdr:spPr bwMode="auto">
        <a:xfrm>
          <a:off x="60769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3321" name="Rectangle 9"/>
        <xdr:cNvSpPr>
          <a:spLocks noChangeArrowheads="1"/>
        </xdr:cNvSpPr>
      </xdr:nvSpPr>
      <xdr:spPr bwMode="auto">
        <a:xfrm>
          <a:off x="69723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2" name="Rectangle 10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3" name="Rectangle 11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4" name="Rectangle 12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5" name="Rectangle 13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6" name="Rectangle 14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7" name="Rectangle 15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8" name="Rectangle 16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9" name="Rectangle 17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30" name="Rectangle 18"/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1" name="Rectangle 19"/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2" name="Rectangle 20"/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3" name="Rectangle 21"/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4" name="Rectangle 22"/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5" name="Rectangle 23"/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6" name="Rectangle 24"/>
        <xdr:cNvSpPr>
          <a:spLocks noChangeArrowheads="1"/>
        </xdr:cNvSpPr>
      </xdr:nvSpPr>
      <xdr:spPr bwMode="auto">
        <a:xfrm>
          <a:off x="33909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7" name="Rectangle 25"/>
        <xdr:cNvSpPr>
          <a:spLocks noChangeArrowheads="1"/>
        </xdr:cNvSpPr>
      </xdr:nvSpPr>
      <xdr:spPr bwMode="auto">
        <a:xfrm>
          <a:off x="33909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8" name="Rectangle 26"/>
        <xdr:cNvSpPr>
          <a:spLocks noChangeArrowheads="1"/>
        </xdr:cNvSpPr>
      </xdr:nvSpPr>
      <xdr:spPr bwMode="auto">
        <a:xfrm>
          <a:off x="78676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9" name="Rectangle 27"/>
        <xdr:cNvSpPr>
          <a:spLocks noChangeArrowheads="1"/>
        </xdr:cNvSpPr>
      </xdr:nvSpPr>
      <xdr:spPr bwMode="auto">
        <a:xfrm>
          <a:off x="78676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0" name="Rectangle 28"/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1" name="Rectangle 29"/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2" name="Rectangle 30"/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3" name="Rectangle 31"/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4" name="Rectangle 32"/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5" name="Rectangle 33"/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6" name="Rectangle 34"/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>
          <a:noFill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28575</xdr:rowOff>
    </xdr:to>
    <xdr:sp macro="" textlink="">
      <xdr:nvSpPr>
        <xdr:cNvPr id="13347" name="Rectangle 35"/>
        <xdr:cNvSpPr>
          <a:spLocks noChangeArrowheads="1"/>
        </xdr:cNvSpPr>
      </xdr:nvSpPr>
      <xdr:spPr bwMode="auto">
        <a:xfrm>
          <a:off x="4286250" y="1571625"/>
          <a:ext cx="790575" cy="1905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1</xdr:row>
      <xdr:rowOff>57150</xdr:rowOff>
    </xdr:from>
    <xdr:to>
      <xdr:col>0</xdr:col>
      <xdr:colOff>1276350</xdr:colOff>
      <xdr:row>4</xdr:row>
      <xdr:rowOff>333375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28600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4098" name="Rectangle 2"/>
        <xdr:cNvSpPr>
          <a:spLocks noChangeArrowheads="1"/>
        </xdr:cNvSpPr>
      </xdr:nvSpPr>
      <xdr:spPr bwMode="auto">
        <a:xfrm>
          <a:off x="21621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099" name="Rectangle 3"/>
        <xdr:cNvSpPr>
          <a:spLocks noChangeArrowheads="1"/>
        </xdr:cNvSpPr>
      </xdr:nvSpPr>
      <xdr:spPr bwMode="auto">
        <a:xfrm>
          <a:off x="30575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4100" name="Rectangle 4"/>
        <xdr:cNvSpPr>
          <a:spLocks noChangeArrowheads="1"/>
        </xdr:cNvSpPr>
      </xdr:nvSpPr>
      <xdr:spPr bwMode="auto">
        <a:xfrm>
          <a:off x="39528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101" name="Rectangle 5"/>
        <xdr:cNvSpPr>
          <a:spLocks noChangeArrowheads="1"/>
        </xdr:cNvSpPr>
      </xdr:nvSpPr>
      <xdr:spPr bwMode="auto">
        <a:xfrm>
          <a:off x="48482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4102" name="Rectangle 6"/>
        <xdr:cNvSpPr>
          <a:spLocks noChangeArrowheads="1"/>
        </xdr:cNvSpPr>
      </xdr:nvSpPr>
      <xdr:spPr bwMode="auto">
        <a:xfrm>
          <a:off x="57435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4103" name="Rectangle 7"/>
        <xdr:cNvSpPr>
          <a:spLocks noChangeArrowheads="1"/>
        </xdr:cNvSpPr>
      </xdr:nvSpPr>
      <xdr:spPr bwMode="auto">
        <a:xfrm>
          <a:off x="66389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4104" name="Rectangle 8"/>
        <xdr:cNvSpPr>
          <a:spLocks noChangeArrowheads="1"/>
        </xdr:cNvSpPr>
      </xdr:nvSpPr>
      <xdr:spPr bwMode="auto">
        <a:xfrm>
          <a:off x="75342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4105" name="Rectangle 9"/>
        <xdr:cNvSpPr>
          <a:spLocks noChangeArrowheads="1"/>
        </xdr:cNvSpPr>
      </xdr:nvSpPr>
      <xdr:spPr bwMode="auto">
        <a:xfrm>
          <a:off x="84296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4106" name="Rectangle 10"/>
        <xdr:cNvSpPr>
          <a:spLocks noChangeArrowheads="1"/>
        </xdr:cNvSpPr>
      </xdr:nvSpPr>
      <xdr:spPr bwMode="auto">
        <a:xfrm>
          <a:off x="9324975" y="13335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4107" name="Rectangle 11"/>
        <xdr:cNvSpPr>
          <a:spLocks noChangeArrowheads="1"/>
        </xdr:cNvSpPr>
      </xdr:nvSpPr>
      <xdr:spPr bwMode="auto">
        <a:xfrm>
          <a:off x="102108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4108" name="Rectangle 12"/>
        <xdr:cNvSpPr>
          <a:spLocks noChangeArrowheads="1"/>
        </xdr:cNvSpPr>
      </xdr:nvSpPr>
      <xdr:spPr bwMode="auto">
        <a:xfrm>
          <a:off x="1110615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4109" name="Rectangle 13"/>
        <xdr:cNvSpPr>
          <a:spLocks noChangeArrowheads="1"/>
        </xdr:cNvSpPr>
      </xdr:nvSpPr>
      <xdr:spPr bwMode="auto">
        <a:xfrm>
          <a:off x="120015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4110" name="Rectangle 14"/>
        <xdr:cNvSpPr>
          <a:spLocks noChangeArrowheads="1"/>
        </xdr:cNvSpPr>
      </xdr:nvSpPr>
      <xdr:spPr bwMode="auto">
        <a:xfrm>
          <a:off x="1289685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4111" name="Rectangle 15"/>
        <xdr:cNvSpPr>
          <a:spLocks noChangeArrowheads="1"/>
        </xdr:cNvSpPr>
      </xdr:nvSpPr>
      <xdr:spPr bwMode="auto">
        <a:xfrm>
          <a:off x="137922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4112" name="Rectangle 16"/>
        <xdr:cNvSpPr>
          <a:spLocks noChangeArrowheads="1"/>
        </xdr:cNvSpPr>
      </xdr:nvSpPr>
      <xdr:spPr bwMode="auto">
        <a:xfrm>
          <a:off x="14687550" y="1333500"/>
          <a:ext cx="8191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6" name="Rectangle 2"/>
        <xdr:cNvSpPr>
          <a:spLocks noChangeArrowheads="1"/>
        </xdr:cNvSpPr>
      </xdr:nvSpPr>
      <xdr:spPr bwMode="auto">
        <a:xfrm>
          <a:off x="21240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47" name="Rectangle 3"/>
        <xdr:cNvSpPr>
          <a:spLocks noChangeArrowheads="1"/>
        </xdr:cNvSpPr>
      </xdr:nvSpPr>
      <xdr:spPr bwMode="auto">
        <a:xfrm>
          <a:off x="30194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48" name="Rectangle 4"/>
        <xdr:cNvSpPr>
          <a:spLocks noChangeArrowheads="1"/>
        </xdr:cNvSpPr>
      </xdr:nvSpPr>
      <xdr:spPr bwMode="auto">
        <a:xfrm>
          <a:off x="39147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9" name="Rectangle 5"/>
        <xdr:cNvSpPr>
          <a:spLocks noChangeArrowheads="1"/>
        </xdr:cNvSpPr>
      </xdr:nvSpPr>
      <xdr:spPr bwMode="auto">
        <a:xfrm>
          <a:off x="21240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50" name="Rectangle 6"/>
        <xdr:cNvSpPr>
          <a:spLocks noChangeArrowheads="1"/>
        </xdr:cNvSpPr>
      </xdr:nvSpPr>
      <xdr:spPr bwMode="auto">
        <a:xfrm>
          <a:off x="30194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51" name="Rectangle 7"/>
        <xdr:cNvSpPr>
          <a:spLocks noChangeArrowheads="1"/>
        </xdr:cNvSpPr>
      </xdr:nvSpPr>
      <xdr:spPr bwMode="auto">
        <a:xfrm>
          <a:off x="39147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5</xdr:row>
      <xdr:rowOff>0</xdr:rowOff>
    </xdr:from>
    <xdr:to>
      <xdr:col>12</xdr:col>
      <xdr:colOff>0</xdr:colOff>
      <xdr:row>7</xdr:row>
      <xdr:rowOff>0</xdr:rowOff>
    </xdr:to>
    <xdr:sp macro="" textlink="">
      <xdr:nvSpPr>
        <xdr:cNvPr id="6152" name="Rectangle 8"/>
        <xdr:cNvSpPr>
          <a:spLocks noChangeArrowheads="1"/>
        </xdr:cNvSpPr>
      </xdr:nvSpPr>
      <xdr:spPr bwMode="auto">
        <a:xfrm>
          <a:off x="48101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7</xdr:row>
      <xdr:rowOff>0</xdr:rowOff>
    </xdr:to>
    <xdr:sp macro="" textlink="">
      <xdr:nvSpPr>
        <xdr:cNvPr id="6153" name="Rectangle 9"/>
        <xdr:cNvSpPr>
          <a:spLocks noChangeArrowheads="1"/>
        </xdr:cNvSpPr>
      </xdr:nvSpPr>
      <xdr:spPr bwMode="auto">
        <a:xfrm>
          <a:off x="57054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5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6154" name="Rectangle 10"/>
        <xdr:cNvSpPr>
          <a:spLocks noChangeArrowheads="1"/>
        </xdr:cNvSpPr>
      </xdr:nvSpPr>
      <xdr:spPr bwMode="auto">
        <a:xfrm>
          <a:off x="66008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5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6155" name="Rectangle 11"/>
        <xdr:cNvSpPr>
          <a:spLocks noChangeArrowheads="1"/>
        </xdr:cNvSpPr>
      </xdr:nvSpPr>
      <xdr:spPr bwMode="auto">
        <a:xfrm>
          <a:off x="74961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0</xdr:colOff>
      <xdr:row>7</xdr:row>
      <xdr:rowOff>0</xdr:rowOff>
    </xdr:to>
    <xdr:sp macro="" textlink="">
      <xdr:nvSpPr>
        <xdr:cNvPr id="6156" name="Rectangle 12"/>
        <xdr:cNvSpPr>
          <a:spLocks noChangeArrowheads="1"/>
        </xdr:cNvSpPr>
      </xdr:nvSpPr>
      <xdr:spPr bwMode="auto">
        <a:xfrm>
          <a:off x="83915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5</xdr:row>
      <xdr:rowOff>0</xdr:rowOff>
    </xdr:from>
    <xdr:to>
      <xdr:col>22</xdr:col>
      <xdr:colOff>0</xdr:colOff>
      <xdr:row>7</xdr:row>
      <xdr:rowOff>0</xdr:rowOff>
    </xdr:to>
    <xdr:sp macro="" textlink="">
      <xdr:nvSpPr>
        <xdr:cNvPr id="6157" name="Rectangle 13"/>
        <xdr:cNvSpPr>
          <a:spLocks noChangeArrowheads="1"/>
        </xdr:cNvSpPr>
      </xdr:nvSpPr>
      <xdr:spPr bwMode="auto">
        <a:xfrm>
          <a:off x="92868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5</xdr:row>
      <xdr:rowOff>0</xdr:rowOff>
    </xdr:from>
    <xdr:to>
      <xdr:col>24</xdr:col>
      <xdr:colOff>0</xdr:colOff>
      <xdr:row>7</xdr:row>
      <xdr:rowOff>0</xdr:rowOff>
    </xdr:to>
    <xdr:sp macro="" textlink="">
      <xdr:nvSpPr>
        <xdr:cNvPr id="6158" name="Rectangle 14"/>
        <xdr:cNvSpPr>
          <a:spLocks noChangeArrowheads="1"/>
        </xdr:cNvSpPr>
      </xdr:nvSpPr>
      <xdr:spPr bwMode="auto">
        <a:xfrm>
          <a:off x="101822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5</xdr:row>
      <xdr:rowOff>0</xdr:rowOff>
    </xdr:from>
    <xdr:to>
      <xdr:col>26</xdr:col>
      <xdr:colOff>0</xdr:colOff>
      <xdr:row>7</xdr:row>
      <xdr:rowOff>0</xdr:rowOff>
    </xdr:to>
    <xdr:sp macro="" textlink="">
      <xdr:nvSpPr>
        <xdr:cNvPr id="6159" name="Rectangle 15"/>
        <xdr:cNvSpPr>
          <a:spLocks noChangeArrowheads="1"/>
        </xdr:cNvSpPr>
      </xdr:nvSpPr>
      <xdr:spPr bwMode="auto">
        <a:xfrm>
          <a:off x="110775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5</xdr:row>
      <xdr:rowOff>0</xdr:rowOff>
    </xdr:from>
    <xdr:to>
      <xdr:col>28</xdr:col>
      <xdr:colOff>0</xdr:colOff>
      <xdr:row>7</xdr:row>
      <xdr:rowOff>0</xdr:rowOff>
    </xdr:to>
    <xdr:sp macro="" textlink="">
      <xdr:nvSpPr>
        <xdr:cNvPr id="6160" name="Rectangle 16"/>
        <xdr:cNvSpPr>
          <a:spLocks noChangeArrowheads="1"/>
        </xdr:cNvSpPr>
      </xdr:nvSpPr>
      <xdr:spPr bwMode="auto">
        <a:xfrm>
          <a:off x="119729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5</xdr:row>
      <xdr:rowOff>0</xdr:rowOff>
    </xdr:from>
    <xdr:to>
      <xdr:col>30</xdr:col>
      <xdr:colOff>0</xdr:colOff>
      <xdr:row>7</xdr:row>
      <xdr:rowOff>0</xdr:rowOff>
    </xdr:to>
    <xdr:sp macro="" textlink="">
      <xdr:nvSpPr>
        <xdr:cNvPr id="6161" name="Rectangle 17"/>
        <xdr:cNvSpPr>
          <a:spLocks noChangeArrowheads="1"/>
        </xdr:cNvSpPr>
      </xdr:nvSpPr>
      <xdr:spPr bwMode="auto">
        <a:xfrm>
          <a:off x="128682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5</xdr:row>
      <xdr:rowOff>0</xdr:rowOff>
    </xdr:from>
    <xdr:to>
      <xdr:col>32</xdr:col>
      <xdr:colOff>0</xdr:colOff>
      <xdr:row>7</xdr:row>
      <xdr:rowOff>0</xdr:rowOff>
    </xdr:to>
    <xdr:sp macro="" textlink="">
      <xdr:nvSpPr>
        <xdr:cNvPr id="6162" name="Rectangle 18"/>
        <xdr:cNvSpPr>
          <a:spLocks noChangeArrowheads="1"/>
        </xdr:cNvSpPr>
      </xdr:nvSpPr>
      <xdr:spPr bwMode="auto">
        <a:xfrm>
          <a:off x="137636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3" name="Rectangle 19"/>
        <xdr:cNvSpPr>
          <a:spLocks noChangeArrowheads="1"/>
        </xdr:cNvSpPr>
      </xdr:nvSpPr>
      <xdr:spPr bwMode="auto">
        <a:xfrm>
          <a:off x="14658975" y="1228725"/>
          <a:ext cx="8096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4" name="Rectangle 20"/>
        <xdr:cNvSpPr>
          <a:spLocks noChangeArrowheads="1"/>
        </xdr:cNvSpPr>
      </xdr:nvSpPr>
      <xdr:spPr bwMode="auto">
        <a:xfrm>
          <a:off x="14658975" y="1228725"/>
          <a:ext cx="8096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5" name="Rectangle 21"/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6" name="Rectangle 22"/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7" name="Rectangle 23"/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69" name="Rectangle 25"/>
        <xdr:cNvSpPr>
          <a:spLocks noChangeArrowheads="1"/>
        </xdr:cNvSpPr>
      </xdr:nvSpPr>
      <xdr:spPr bwMode="auto">
        <a:xfrm>
          <a:off x="21240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0" name="Rectangle 26"/>
        <xdr:cNvSpPr>
          <a:spLocks noChangeArrowheads="1"/>
        </xdr:cNvSpPr>
      </xdr:nvSpPr>
      <xdr:spPr bwMode="auto">
        <a:xfrm>
          <a:off x="30194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6171" name="Rectangle 27"/>
        <xdr:cNvSpPr>
          <a:spLocks noChangeArrowheads="1"/>
        </xdr:cNvSpPr>
      </xdr:nvSpPr>
      <xdr:spPr bwMode="auto">
        <a:xfrm>
          <a:off x="39147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72" name="Rectangle 28"/>
        <xdr:cNvSpPr>
          <a:spLocks noChangeArrowheads="1"/>
        </xdr:cNvSpPr>
      </xdr:nvSpPr>
      <xdr:spPr bwMode="auto">
        <a:xfrm>
          <a:off x="21240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3" name="Rectangle 29"/>
        <xdr:cNvSpPr>
          <a:spLocks noChangeArrowheads="1"/>
        </xdr:cNvSpPr>
      </xdr:nvSpPr>
      <xdr:spPr bwMode="auto">
        <a:xfrm>
          <a:off x="30194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9525</xdr:rowOff>
    </xdr:from>
    <xdr:to>
      <xdr:col>10</xdr:col>
      <xdr:colOff>0</xdr:colOff>
      <xdr:row>8</xdr:row>
      <xdr:rowOff>9525</xdr:rowOff>
    </xdr:to>
    <xdr:sp macro="" textlink="">
      <xdr:nvSpPr>
        <xdr:cNvPr id="6174" name="Rectangle 30"/>
        <xdr:cNvSpPr>
          <a:spLocks noChangeArrowheads="1"/>
        </xdr:cNvSpPr>
      </xdr:nvSpPr>
      <xdr:spPr bwMode="auto">
        <a:xfrm>
          <a:off x="3914775" y="123825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6175" name="Rectangle 31"/>
        <xdr:cNvSpPr>
          <a:spLocks noChangeArrowheads="1"/>
        </xdr:cNvSpPr>
      </xdr:nvSpPr>
      <xdr:spPr bwMode="auto">
        <a:xfrm>
          <a:off x="48101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6176" name="Rectangle 32"/>
        <xdr:cNvSpPr>
          <a:spLocks noChangeArrowheads="1"/>
        </xdr:cNvSpPr>
      </xdr:nvSpPr>
      <xdr:spPr bwMode="auto">
        <a:xfrm>
          <a:off x="57054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6177" name="Rectangle 33"/>
        <xdr:cNvSpPr>
          <a:spLocks noChangeArrowheads="1"/>
        </xdr:cNvSpPr>
      </xdr:nvSpPr>
      <xdr:spPr bwMode="auto">
        <a:xfrm>
          <a:off x="66008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6178" name="Rectangle 34"/>
        <xdr:cNvSpPr>
          <a:spLocks noChangeArrowheads="1"/>
        </xdr:cNvSpPr>
      </xdr:nvSpPr>
      <xdr:spPr bwMode="auto">
        <a:xfrm>
          <a:off x="74961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6179" name="Rectangle 35"/>
        <xdr:cNvSpPr>
          <a:spLocks noChangeArrowheads="1"/>
        </xdr:cNvSpPr>
      </xdr:nvSpPr>
      <xdr:spPr bwMode="auto">
        <a:xfrm>
          <a:off x="83915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6180" name="Rectangle 36"/>
        <xdr:cNvSpPr>
          <a:spLocks noChangeArrowheads="1"/>
        </xdr:cNvSpPr>
      </xdr:nvSpPr>
      <xdr:spPr bwMode="auto">
        <a:xfrm>
          <a:off x="92868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6181" name="Rectangle 37"/>
        <xdr:cNvSpPr>
          <a:spLocks noChangeArrowheads="1"/>
        </xdr:cNvSpPr>
      </xdr:nvSpPr>
      <xdr:spPr bwMode="auto">
        <a:xfrm>
          <a:off x="101822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6182" name="Rectangle 38"/>
        <xdr:cNvSpPr>
          <a:spLocks noChangeArrowheads="1"/>
        </xdr:cNvSpPr>
      </xdr:nvSpPr>
      <xdr:spPr bwMode="auto">
        <a:xfrm>
          <a:off x="110775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6183" name="Rectangle 39"/>
        <xdr:cNvSpPr>
          <a:spLocks noChangeArrowheads="1"/>
        </xdr:cNvSpPr>
      </xdr:nvSpPr>
      <xdr:spPr bwMode="auto">
        <a:xfrm>
          <a:off x="119729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6184" name="Rectangle 40"/>
        <xdr:cNvSpPr>
          <a:spLocks noChangeArrowheads="1"/>
        </xdr:cNvSpPr>
      </xdr:nvSpPr>
      <xdr:spPr bwMode="auto">
        <a:xfrm>
          <a:off x="128682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6185" name="Rectangle 41"/>
        <xdr:cNvSpPr>
          <a:spLocks noChangeArrowheads="1"/>
        </xdr:cNvSpPr>
      </xdr:nvSpPr>
      <xdr:spPr bwMode="auto">
        <a:xfrm>
          <a:off x="137636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6" name="Rectangle 42"/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7" name="Rectangle 43"/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8" name="Rectangle 44"/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9" name="Rectangle 45"/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90" name="Rectangle 46"/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1" name="Rectangle 47"/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2" name="Rectangle 48"/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1997/Bamsprd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3"/>
      <definedName name="Macro4"/>
    </defined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2"/>
    </definedNames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6"/>
    </definedNames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Bammel PV"/>
      <sheetName val="Position"/>
      <sheetName val="P&amp;L Vari."/>
      <sheetName val="Crv Vari."/>
      <sheetName val="Interest Rate Info"/>
      <sheetName val="Module1"/>
      <sheetName val="Module2"/>
      <sheetName val="Module3"/>
    </sheetNames>
    <sheetDataSet>
      <sheetData sheetId="0">
        <row r="14">
          <cell r="D14">
            <v>36831</v>
          </cell>
        </row>
        <row r="15">
          <cell r="D15">
            <v>36861</v>
          </cell>
        </row>
        <row r="16">
          <cell r="D16">
            <v>36892</v>
          </cell>
        </row>
        <row r="17">
          <cell r="D17">
            <v>36923</v>
          </cell>
        </row>
        <row r="18">
          <cell r="D18">
            <v>36951</v>
          </cell>
        </row>
        <row r="19">
          <cell r="D19">
            <v>36982</v>
          </cell>
        </row>
        <row r="20">
          <cell r="D20">
            <v>37012</v>
          </cell>
        </row>
        <row r="21">
          <cell r="D21">
            <v>37043</v>
          </cell>
        </row>
        <row r="22">
          <cell r="D22">
            <v>37073</v>
          </cell>
        </row>
        <row r="23">
          <cell r="D23">
            <v>37104</v>
          </cell>
        </row>
        <row r="24">
          <cell r="D24">
            <v>37135</v>
          </cell>
        </row>
        <row r="25">
          <cell r="D25">
            <v>37165</v>
          </cell>
        </row>
        <row r="26">
          <cell r="D26">
            <v>37196</v>
          </cell>
        </row>
        <row r="27">
          <cell r="D27">
            <v>37226</v>
          </cell>
        </row>
        <row r="28">
          <cell r="D28">
            <v>37257</v>
          </cell>
        </row>
        <row r="29">
          <cell r="D29">
            <v>37288</v>
          </cell>
        </row>
        <row r="30">
          <cell r="D30">
            <v>37316</v>
          </cell>
        </row>
        <row r="31">
          <cell r="D31">
            <v>37347</v>
          </cell>
        </row>
        <row r="32">
          <cell r="D32">
            <v>37377</v>
          </cell>
        </row>
        <row r="33">
          <cell r="D33">
            <v>37408</v>
          </cell>
        </row>
        <row r="34">
          <cell r="D34">
            <v>37438</v>
          </cell>
        </row>
        <row r="35">
          <cell r="D35">
            <v>37469</v>
          </cell>
        </row>
        <row r="36">
          <cell r="D36">
            <v>37500</v>
          </cell>
        </row>
        <row r="37">
          <cell r="D37">
            <v>37530</v>
          </cell>
        </row>
        <row r="38">
          <cell r="D38">
            <v>37561</v>
          </cell>
        </row>
        <row r="39">
          <cell r="D39">
            <v>37591</v>
          </cell>
        </row>
        <row r="40">
          <cell r="D40">
            <v>37622</v>
          </cell>
        </row>
        <row r="41">
          <cell r="D41">
            <v>37653</v>
          </cell>
        </row>
        <row r="42">
          <cell r="D42">
            <v>37681</v>
          </cell>
        </row>
        <row r="43">
          <cell r="D43">
            <v>37712</v>
          </cell>
        </row>
        <row r="44">
          <cell r="D44">
            <v>37742</v>
          </cell>
        </row>
        <row r="45">
          <cell r="D45">
            <v>37773</v>
          </cell>
        </row>
        <row r="46">
          <cell r="D46">
            <v>37803</v>
          </cell>
        </row>
        <row r="47">
          <cell r="D47">
            <v>37834</v>
          </cell>
        </row>
        <row r="48">
          <cell r="D48">
            <v>37865</v>
          </cell>
        </row>
        <row r="49">
          <cell r="D49">
            <v>37895</v>
          </cell>
        </row>
        <row r="50">
          <cell r="D50">
            <v>37926</v>
          </cell>
        </row>
        <row r="51">
          <cell r="D51">
            <v>37956</v>
          </cell>
        </row>
        <row r="52">
          <cell r="D52">
            <v>37987</v>
          </cell>
        </row>
        <row r="53">
          <cell r="D53">
            <v>38018</v>
          </cell>
        </row>
        <row r="54">
          <cell r="D54">
            <v>38047</v>
          </cell>
        </row>
        <row r="55">
          <cell r="D55">
            <v>38078</v>
          </cell>
        </row>
        <row r="56">
          <cell r="D56">
            <v>38108</v>
          </cell>
        </row>
        <row r="57">
          <cell r="D57">
            <v>38139</v>
          </cell>
        </row>
        <row r="58">
          <cell r="D58">
            <v>38169</v>
          </cell>
        </row>
        <row r="59">
          <cell r="D59">
            <v>38200</v>
          </cell>
        </row>
        <row r="60">
          <cell r="D60">
            <v>38231</v>
          </cell>
        </row>
        <row r="61">
          <cell r="D61">
            <v>38261</v>
          </cell>
        </row>
        <row r="62">
          <cell r="D62">
            <v>38292</v>
          </cell>
        </row>
        <row r="63">
          <cell r="D63">
            <v>38322</v>
          </cell>
        </row>
        <row r="64">
          <cell r="D64">
            <v>38353</v>
          </cell>
        </row>
        <row r="65">
          <cell r="D65">
            <v>38384</v>
          </cell>
        </row>
        <row r="66">
          <cell r="D66">
            <v>38412</v>
          </cell>
        </row>
        <row r="67">
          <cell r="D67">
            <v>38443</v>
          </cell>
        </row>
        <row r="68">
          <cell r="D68">
            <v>38473</v>
          </cell>
        </row>
        <row r="69">
          <cell r="D69">
            <v>38504</v>
          </cell>
        </row>
        <row r="70">
          <cell r="D70">
            <v>38534</v>
          </cell>
        </row>
        <row r="71">
          <cell r="D71">
            <v>38565</v>
          </cell>
        </row>
        <row r="72">
          <cell r="D72">
            <v>38596</v>
          </cell>
        </row>
        <row r="73">
          <cell r="D73">
            <v>38626</v>
          </cell>
        </row>
        <row r="74">
          <cell r="D74">
            <v>38657</v>
          </cell>
        </row>
        <row r="75">
          <cell r="D75">
            <v>38687</v>
          </cell>
        </row>
        <row r="76">
          <cell r="D76">
            <v>38718</v>
          </cell>
        </row>
        <row r="77">
          <cell r="D77">
            <v>38749</v>
          </cell>
        </row>
        <row r="78">
          <cell r="D78">
            <v>38777</v>
          </cell>
        </row>
        <row r="79">
          <cell r="D79">
            <v>38808</v>
          </cell>
        </row>
        <row r="80">
          <cell r="D80">
            <v>38838</v>
          </cell>
        </row>
        <row r="81">
          <cell r="D81">
            <v>38869</v>
          </cell>
        </row>
        <row r="82">
          <cell r="D82">
            <v>38899</v>
          </cell>
        </row>
        <row r="83">
          <cell r="D83">
            <v>38930</v>
          </cell>
        </row>
        <row r="84">
          <cell r="D84">
            <v>38961</v>
          </cell>
        </row>
        <row r="85">
          <cell r="D85">
            <v>38991</v>
          </cell>
        </row>
        <row r="86">
          <cell r="D86">
            <v>39022</v>
          </cell>
        </row>
        <row r="87">
          <cell r="D87">
            <v>39052</v>
          </cell>
        </row>
        <row r="88">
          <cell r="D88">
            <v>39083</v>
          </cell>
        </row>
        <row r="89">
          <cell r="D89">
            <v>39114</v>
          </cell>
        </row>
        <row r="90">
          <cell r="D90">
            <v>39142</v>
          </cell>
        </row>
        <row r="91">
          <cell r="D91">
            <v>39173</v>
          </cell>
        </row>
        <row r="92">
          <cell r="D92">
            <v>39203</v>
          </cell>
        </row>
        <row r="93">
          <cell r="D93">
            <v>39234</v>
          </cell>
        </row>
        <row r="94">
          <cell r="D94">
            <v>39264</v>
          </cell>
        </row>
        <row r="95">
          <cell r="D95">
            <v>39295</v>
          </cell>
        </row>
        <row r="96">
          <cell r="D96">
            <v>39326</v>
          </cell>
        </row>
        <row r="97">
          <cell r="D97">
            <v>39356</v>
          </cell>
        </row>
        <row r="98">
          <cell r="D98">
            <v>39387</v>
          </cell>
        </row>
        <row r="99">
          <cell r="D99">
            <v>39417</v>
          </cell>
        </row>
        <row r="100">
          <cell r="D100">
            <v>39448</v>
          </cell>
        </row>
        <row r="101">
          <cell r="D101">
            <v>39479</v>
          </cell>
        </row>
        <row r="102">
          <cell r="D102">
            <v>39508</v>
          </cell>
        </row>
        <row r="103">
          <cell r="D103">
            <v>39539</v>
          </cell>
        </row>
        <row r="104">
          <cell r="D104">
            <v>39569</v>
          </cell>
        </row>
        <row r="105">
          <cell r="D105">
            <v>39600</v>
          </cell>
        </row>
        <row r="106">
          <cell r="D106">
            <v>39630</v>
          </cell>
        </row>
        <row r="107">
          <cell r="D107">
            <v>39661</v>
          </cell>
        </row>
        <row r="108">
          <cell r="D108">
            <v>39692</v>
          </cell>
        </row>
        <row r="109">
          <cell r="D109">
            <v>39722</v>
          </cell>
        </row>
        <row r="110">
          <cell r="D110">
            <v>39753</v>
          </cell>
        </row>
        <row r="111">
          <cell r="D111">
            <v>39783</v>
          </cell>
        </row>
      </sheetData>
      <sheetData sheetId="1" refreshError="1"/>
      <sheetData sheetId="2"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-154.10601560383699</v>
          </cell>
        </row>
        <row r="33">
          <cell r="B33">
            <v>0</v>
          </cell>
          <cell r="C33">
            <v>-245.58512610521257</v>
          </cell>
        </row>
        <row r="34">
          <cell r="B34">
            <v>390.06750928104191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176.82677063926536</v>
          </cell>
          <cell r="C38">
            <v>0</v>
          </cell>
        </row>
        <row r="39">
          <cell r="B39">
            <v>270.44883914909838</v>
          </cell>
          <cell r="C39">
            <v>0</v>
          </cell>
        </row>
        <row r="40">
          <cell r="B40">
            <v>0</v>
          </cell>
          <cell r="C40">
            <v>-362.81723827104906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-215.06651161102792</v>
          </cell>
        </row>
        <row r="45">
          <cell r="B45">
            <v>0</v>
          </cell>
          <cell r="C45">
            <v>-290.55403130444296</v>
          </cell>
        </row>
        <row r="46">
          <cell r="B46">
            <v>311.75504401515747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243.22750352080911</v>
          </cell>
          <cell r="C50">
            <v>0</v>
          </cell>
        </row>
        <row r="51">
          <cell r="B51">
            <v>318.35920664484001</v>
          </cell>
          <cell r="C51">
            <v>0</v>
          </cell>
        </row>
        <row r="52">
          <cell r="B52">
            <v>0</v>
          </cell>
          <cell r="C52">
            <v>-284.0046955975177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-201.44568289709343</v>
          </cell>
        </row>
        <row r="57">
          <cell r="B57">
            <v>0</v>
          </cell>
          <cell r="C57">
            <v>-257.10172475594663</v>
          </cell>
        </row>
        <row r="58">
          <cell r="B58">
            <v>293.03850418197254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2">
          <cell r="B62">
            <v>227.6936371600832</v>
          </cell>
          <cell r="C62">
            <v>0</v>
          </cell>
        </row>
        <row r="63">
          <cell r="B63">
            <v>275.38955746484015</v>
          </cell>
          <cell r="C63">
            <v>0</v>
          </cell>
        </row>
        <row r="64">
          <cell r="B64">
            <v>0</v>
          </cell>
          <cell r="C64">
            <v>-266.61280914255741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-164.53906841404688</v>
          </cell>
        </row>
        <row r="69">
          <cell r="B69">
            <v>0</v>
          </cell>
          <cell r="C69">
            <v>-246.03361150469578</v>
          </cell>
        </row>
        <row r="70">
          <cell r="B70">
            <v>262.66390760301744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181.74132450749482</v>
          </cell>
          <cell r="C74">
            <v>0</v>
          </cell>
        </row>
        <row r="75">
          <cell r="B75">
            <v>266.09687160235433</v>
          </cell>
          <cell r="C75">
            <v>0</v>
          </cell>
        </row>
        <row r="76">
          <cell r="B76">
            <v>0</v>
          </cell>
          <cell r="C76">
            <v>-242.61676933399491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B95">
            <v>0</v>
          </cell>
          <cell r="C95">
            <v>0</v>
          </cell>
        </row>
        <row r="96">
          <cell r="B96">
            <v>0</v>
          </cell>
          <cell r="C96">
            <v>0</v>
          </cell>
        </row>
        <row r="97">
          <cell r="B97">
            <v>0</v>
          </cell>
          <cell r="C97">
            <v>0</v>
          </cell>
        </row>
        <row r="98">
          <cell r="B98">
            <v>0</v>
          </cell>
          <cell r="C98">
            <v>0</v>
          </cell>
        </row>
        <row r="99">
          <cell r="B99">
            <v>0</v>
          </cell>
          <cell r="C99">
            <v>0</v>
          </cell>
        </row>
        <row r="100">
          <cell r="B100">
            <v>0</v>
          </cell>
          <cell r="C100">
            <v>0</v>
          </cell>
        </row>
        <row r="101">
          <cell r="B101">
            <v>0</v>
          </cell>
          <cell r="C101">
            <v>0</v>
          </cell>
        </row>
        <row r="102">
          <cell r="B102">
            <v>3217.3086757699748</v>
          </cell>
          <cell r="C102">
            <v>-2930.4832845414226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N31"/>
  <sheetViews>
    <sheetView showGridLines="0" zoomScaleNormal="100" workbookViewId="0">
      <selection activeCell="B29" sqref="B29"/>
    </sheetView>
  </sheetViews>
  <sheetFormatPr defaultRowHeight="12.75" x14ac:dyDescent="0.2"/>
  <cols>
    <col min="1" max="1" width="15.7109375" style="3" customWidth="1"/>
    <col min="2" max="3" width="14.42578125" style="3" customWidth="1"/>
    <col min="4" max="4" width="3" style="3" customWidth="1"/>
    <col min="5" max="5" width="10.7109375" style="3" bestFit="1" customWidth="1"/>
    <col min="6" max="6" width="10.7109375" style="3" customWidth="1"/>
    <col min="7" max="7" width="11.42578125" style="3" customWidth="1"/>
    <col min="8" max="8" width="6.7109375" style="3" customWidth="1"/>
    <col min="9" max="9" width="9.140625" style="3"/>
    <col min="10" max="10" width="13.28515625" style="3" customWidth="1"/>
    <col min="11" max="11" width="11.7109375" style="3" bestFit="1" customWidth="1"/>
    <col min="12" max="13" width="9.140625" style="3"/>
    <col min="14" max="14" width="10.7109375" style="3" bestFit="1" customWidth="1"/>
    <col min="15" max="16384" width="9.140625" style="3"/>
  </cols>
  <sheetData>
    <row r="1" spans="1:7" ht="13.5" thickBot="1" x14ac:dyDescent="0.25">
      <c r="A1" s="215" t="s">
        <v>18</v>
      </c>
      <c r="B1" s="216"/>
    </row>
    <row r="2" spans="1:7" x14ac:dyDescent="0.2">
      <c r="A2" s="6" t="s">
        <v>0</v>
      </c>
      <c r="B2" s="7"/>
      <c r="E2" s="4"/>
      <c r="F2" s="4"/>
    </row>
    <row r="3" spans="1:7" x14ac:dyDescent="0.2">
      <c r="A3" s="8" t="s">
        <v>1</v>
      </c>
      <c r="B3" s="9"/>
      <c r="E3" s="4"/>
      <c r="F3" s="4"/>
    </row>
    <row r="4" spans="1:7" ht="13.5" thickBot="1" x14ac:dyDescent="0.25">
      <c r="A4" s="10" t="s">
        <v>2</v>
      </c>
      <c r="B4" s="11" t="s">
        <v>7</v>
      </c>
      <c r="E4" s="4"/>
      <c r="F4" s="4"/>
    </row>
    <row r="5" spans="1:7" ht="13.5" hidden="1" thickBot="1" x14ac:dyDescent="0.25">
      <c r="A5" s="10" t="s">
        <v>63</v>
      </c>
      <c r="B5" s="100">
        <f ca="1">NOW()</f>
        <v>41885.919106712965</v>
      </c>
      <c r="E5" s="25"/>
      <c r="F5" s="25"/>
    </row>
    <row r="6" spans="1:7" ht="13.5" thickBot="1" x14ac:dyDescent="0.25">
      <c r="A6" s="10" t="s">
        <v>64</v>
      </c>
      <c r="B6" s="124">
        <f ca="1">DAY(EOMONTH(B5,0))</f>
        <v>30</v>
      </c>
      <c r="E6" s="25"/>
      <c r="F6" s="25"/>
      <c r="G6" s="133"/>
    </row>
    <row r="7" spans="1:7" ht="13.5" thickBot="1" x14ac:dyDescent="0.25">
      <c r="A7" s="23" t="s">
        <v>15</v>
      </c>
      <c r="B7" s="130">
        <v>25</v>
      </c>
      <c r="C7" s="129">
        <v>36824</v>
      </c>
      <c r="D7" s="134" t="s">
        <v>73</v>
      </c>
      <c r="E7" s="127"/>
      <c r="F7" s="127"/>
      <c r="G7" s="126"/>
    </row>
    <row r="8" spans="1:7" ht="13.5" thickBot="1" x14ac:dyDescent="0.25">
      <c r="A8" s="23" t="s">
        <v>16</v>
      </c>
      <c r="B8" s="125">
        <v>36800</v>
      </c>
      <c r="C8" s="125">
        <f>EOMONTH(PromptMonth,0)</f>
        <v>36830</v>
      </c>
      <c r="E8" s="25"/>
      <c r="F8" s="25"/>
    </row>
    <row r="9" spans="1:7" ht="13.5" hidden="1" thickBot="1" x14ac:dyDescent="0.25">
      <c r="A9" s="23" t="s">
        <v>17</v>
      </c>
      <c r="B9" s="24" t="s">
        <v>43</v>
      </c>
      <c r="C9" s="33"/>
    </row>
    <row r="12" spans="1:7" x14ac:dyDescent="0.2">
      <c r="A12" s="4"/>
    </row>
    <row r="13" spans="1:7" ht="13.5" thickBot="1" x14ac:dyDescent="0.25">
      <c r="A13" s="3" t="s">
        <v>97</v>
      </c>
    </row>
    <row r="14" spans="1:7" ht="13.5" thickBot="1" x14ac:dyDescent="0.25">
      <c r="A14" s="118" t="s">
        <v>54</v>
      </c>
      <c r="B14" s="118" t="s">
        <v>55</v>
      </c>
      <c r="C14" s="118" t="s">
        <v>56</v>
      </c>
    </row>
    <row r="15" spans="1:7" ht="13.5" thickBot="1" x14ac:dyDescent="0.25">
      <c r="A15" s="119">
        <v>36824</v>
      </c>
      <c r="B15" s="119">
        <v>36825</v>
      </c>
      <c r="C15" s="119">
        <v>36826</v>
      </c>
    </row>
    <row r="16" spans="1:7" x14ac:dyDescent="0.2">
      <c r="A16" s="4"/>
    </row>
    <row r="17" spans="1:14" x14ac:dyDescent="0.2">
      <c r="A17" s="4"/>
    </row>
    <row r="18" spans="1:14" x14ac:dyDescent="0.2">
      <c r="A18" s="4"/>
    </row>
    <row r="19" spans="1:14" x14ac:dyDescent="0.2">
      <c r="A19" s="128"/>
    </row>
    <row r="20" spans="1:14" x14ac:dyDescent="0.2">
      <c r="A20" s="5" t="s">
        <v>67</v>
      </c>
    </row>
    <row r="21" spans="1:14" ht="13.5" thickBot="1" x14ac:dyDescent="0.25">
      <c r="A21" s="128"/>
      <c r="N21" s="31"/>
    </row>
    <row r="22" spans="1:14" ht="14.25" customHeight="1" x14ac:dyDescent="0.2">
      <c r="A22" s="135" t="s">
        <v>0</v>
      </c>
      <c r="B22" s="136"/>
      <c r="C22" s="136"/>
      <c r="N22" s="32"/>
    </row>
    <row r="23" spans="1:14" ht="26.25" thickBot="1" x14ac:dyDescent="0.25">
      <c r="A23" s="137" t="s">
        <v>1</v>
      </c>
      <c r="B23" s="138" t="s">
        <v>21</v>
      </c>
      <c r="C23" s="139" t="s">
        <v>22</v>
      </c>
      <c r="D23" s="20"/>
      <c r="E23" s="22"/>
      <c r="F23" s="22"/>
      <c r="G23" s="73" t="s">
        <v>94</v>
      </c>
      <c r="H23" s="73" t="s">
        <v>95</v>
      </c>
      <c r="I23" s="22"/>
      <c r="J23" s="22"/>
      <c r="N23" s="31"/>
    </row>
    <row r="24" spans="1:14" ht="13.5" hidden="1" thickBot="1" x14ac:dyDescent="0.25">
      <c r="A24" s="140" t="s">
        <v>8</v>
      </c>
      <c r="B24" s="141">
        <f>CurrentPostId</f>
        <v>0</v>
      </c>
      <c r="C24" s="142">
        <f>PriorPostId</f>
        <v>0</v>
      </c>
      <c r="D24" s="132" t="s">
        <v>44</v>
      </c>
      <c r="E24" s="22" t="s">
        <v>45</v>
      </c>
      <c r="F24" s="22"/>
      <c r="G24" s="22" t="s">
        <v>62</v>
      </c>
      <c r="H24" s="22"/>
      <c r="I24" s="22"/>
      <c r="J24" s="22"/>
    </row>
    <row r="25" spans="1:14" ht="13.5" x14ac:dyDescent="0.25">
      <c r="A25" s="143" t="s">
        <v>9</v>
      </c>
      <c r="B25" s="198">
        <v>925301</v>
      </c>
      <c r="C25" s="144"/>
      <c r="D25" s="22">
        <v>1</v>
      </c>
      <c r="E25" s="197" t="s">
        <v>68</v>
      </c>
      <c r="F25" s="21"/>
      <c r="G25" s="22" t="s">
        <v>33</v>
      </c>
      <c r="H25" s="22" t="s">
        <v>110</v>
      </c>
      <c r="I25" s="131"/>
      <c r="J25" s="22"/>
    </row>
    <row r="26" spans="1:14" x14ac:dyDescent="0.2">
      <c r="A26" s="145"/>
      <c r="B26" s="199">
        <f>post_id+1</f>
        <v>925302</v>
      </c>
      <c r="C26" s="146"/>
      <c r="D26" s="22">
        <v>2</v>
      </c>
      <c r="E26" s="21" t="s">
        <v>69</v>
      </c>
      <c r="F26" s="21" t="s">
        <v>107</v>
      </c>
      <c r="G26" s="22" t="s">
        <v>36</v>
      </c>
      <c r="H26" s="22" t="s">
        <v>109</v>
      </c>
      <c r="I26" s="22"/>
      <c r="J26" s="22"/>
    </row>
    <row r="27" spans="1:14" x14ac:dyDescent="0.2">
      <c r="A27" s="145"/>
      <c r="B27" s="200">
        <v>1000000</v>
      </c>
      <c r="C27" s="147"/>
      <c r="D27" s="22">
        <v>3</v>
      </c>
      <c r="E27" s="21" t="s">
        <v>41</v>
      </c>
      <c r="F27" s="21"/>
      <c r="G27" s="22" t="s">
        <v>79</v>
      </c>
      <c r="H27" s="22"/>
      <c r="I27" s="22"/>
      <c r="J27" s="22"/>
    </row>
    <row r="28" spans="1:14" x14ac:dyDescent="0.2">
      <c r="A28" s="148"/>
      <c r="B28" s="201">
        <v>925309</v>
      </c>
      <c r="C28" s="150"/>
      <c r="D28" s="3">
        <v>4</v>
      </c>
      <c r="E28" s="21" t="s">
        <v>108</v>
      </c>
      <c r="F28" s="21"/>
      <c r="G28" s="3" t="s">
        <v>33</v>
      </c>
      <c r="H28" s="22" t="s">
        <v>112</v>
      </c>
      <c r="I28" s="22"/>
      <c r="J28" s="22"/>
    </row>
    <row r="29" spans="1:14" ht="13.5" thickBot="1" x14ac:dyDescent="0.25">
      <c r="A29" s="149"/>
      <c r="B29" s="201">
        <f>B28+1</f>
        <v>925310</v>
      </c>
      <c r="C29" s="151"/>
      <c r="D29" s="3">
        <v>5</v>
      </c>
      <c r="E29" t="s">
        <v>107</v>
      </c>
      <c r="F29" t="s">
        <v>107</v>
      </c>
      <c r="G29" s="3" t="s">
        <v>36</v>
      </c>
      <c r="H29" s="22" t="s">
        <v>111</v>
      </c>
      <c r="I29" s="22"/>
      <c r="J29" s="22"/>
    </row>
    <row r="30" spans="1:14" x14ac:dyDescent="0.2">
      <c r="H30" s="22"/>
      <c r="I30" s="22"/>
      <c r="J30" s="22"/>
    </row>
    <row r="31" spans="1:14" x14ac:dyDescent="0.2">
      <c r="H31" s="22"/>
      <c r="I31" s="22"/>
      <c r="J31" s="22"/>
    </row>
  </sheetData>
  <mergeCells count="1">
    <mergeCell ref="A1:B1"/>
  </mergeCells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HedgeStrip">
                <anchor moveWithCells="1" sizeWithCells="1">
                  <from>
                    <xdr:col>1</xdr:col>
                    <xdr:colOff>857250</xdr:colOff>
                    <xdr:row>9</xdr:row>
                    <xdr:rowOff>47625</xdr:rowOff>
                  </from>
                  <to>
                    <xdr:col>2</xdr:col>
                    <xdr:colOff>819150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5" name="Button 8">
              <controlPr defaultSize="0" print="0" autoFill="0" autoPict="0" macro="[0]!PriorDay1.PriorDaySetUp">
                <anchor moveWithCells="1" sizeWithCells="1">
                  <from>
                    <xdr:col>0</xdr:col>
                    <xdr:colOff>676275</xdr:colOff>
                    <xdr:row>9</xdr:row>
                    <xdr:rowOff>47625</xdr:rowOff>
                  </from>
                  <to>
                    <xdr:col>1</xdr:col>
                    <xdr:colOff>781050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6" name="Button 10">
              <controlPr defaultSize="0" print="0" autoFill="0" autoPict="0" macro="[0]!GetGRMSValues">
                <anchor moveWithCells="1" sizeWithCells="1">
                  <from>
                    <xdr:col>2</xdr:col>
                    <xdr:colOff>942975</xdr:colOff>
                    <xdr:row>9</xdr:row>
                    <xdr:rowOff>0</xdr:rowOff>
                  </from>
                  <to>
                    <xdr:col>5</xdr:col>
                    <xdr:colOff>171450</xdr:colOff>
                    <xdr:row>11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7" name="Button 11">
              <controlPr defaultSize="0" print="0" autoFill="0" autoPict="0" macro="[0]!FIXGRMSDETAIL">
                <anchor moveWithCells="1" sizeWithCells="1">
                  <from>
                    <xdr:col>5</xdr:col>
                    <xdr:colOff>352425</xdr:colOff>
                    <xdr:row>7</xdr:row>
                    <xdr:rowOff>161925</xdr:rowOff>
                  </from>
                  <to>
                    <xdr:col>6</xdr:col>
                    <xdr:colOff>742950</xdr:colOff>
                    <xdr:row>11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autoPageBreaks="0"/>
  </sheetPr>
  <dimension ref="A1:AM27"/>
  <sheetViews>
    <sheetView tabSelected="1" zoomScaleNormal="100" workbookViewId="0">
      <pane xSplit="5" ySplit="8" topLeftCell="F9" activePane="bottomRight" state="frozen"/>
      <selection activeCell="F30" sqref="F30"/>
      <selection pane="topRight" activeCell="F30" sqref="F30"/>
      <selection pane="bottomLeft" activeCell="F30" sqref="F30"/>
      <selection pane="bottomRight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1.85546875" style="35" customWidth="1"/>
    <col min="8" max="8" width="11.85546875" style="35" customWidth="1"/>
    <col min="9" max="9" width="2.1406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855468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7109375" style="35" customWidth="1"/>
    <col min="33" max="33" width="1.140625" style="35" customWidth="1"/>
    <col min="34" max="34" width="12.7109375" style="35" customWidth="1"/>
    <col min="35" max="35" width="1.140625" style="35" customWidth="1"/>
    <col min="36" max="36" width="14.140625" style="35" customWidth="1"/>
    <col min="37" max="37" width="2.5703125" style="38" customWidth="1"/>
    <col min="38" max="16384" width="8" style="35"/>
  </cols>
  <sheetData>
    <row r="1" spans="1:39" x14ac:dyDescent="0.2">
      <c r="A1" s="34" t="s">
        <v>23</v>
      </c>
      <c r="B1" s="34"/>
      <c r="AJ1" s="37"/>
    </row>
    <row r="2" spans="1:39" x14ac:dyDescent="0.2">
      <c r="A2" s="34"/>
      <c r="B2" s="34"/>
      <c r="AH2" s="39"/>
      <c r="AJ2" s="39"/>
    </row>
    <row r="3" spans="1:39" x14ac:dyDescent="0.2">
      <c r="H3" s="41"/>
      <c r="I3" s="41"/>
      <c r="J3" s="41"/>
      <c r="L3" s="41"/>
      <c r="N3" s="41"/>
      <c r="AJ3" s="42"/>
    </row>
    <row r="4" spans="1:39" ht="45.75" customHeight="1" x14ac:dyDescent="0.2">
      <c r="AJ4" s="42"/>
    </row>
    <row r="5" spans="1:39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9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9" s="44" customFormat="1" x14ac:dyDescent="0.2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f>EOMONTH(F7,1)</f>
        <v>36860</v>
      </c>
      <c r="J7" s="55">
        <f>EOMONTH(F7,1)</f>
        <v>36860</v>
      </c>
      <c r="K7" s="55"/>
      <c r="L7" s="55">
        <f>EOMONTH(J7,1)</f>
        <v>36891</v>
      </c>
      <c r="M7" s="55"/>
      <c r="N7" s="55">
        <f>EOMONTH(L8,1)</f>
        <v>36922</v>
      </c>
      <c r="O7" s="55"/>
      <c r="P7" s="55">
        <f>EOMONTH(N8,1)</f>
        <v>36950</v>
      </c>
      <c r="Q7" s="55"/>
      <c r="R7" s="55">
        <f>EOMONTH(P8,1)</f>
        <v>36981</v>
      </c>
      <c r="S7" s="55"/>
      <c r="T7" s="55">
        <f>EOMONTH(R8,1)</f>
        <v>37011</v>
      </c>
      <c r="U7" s="55"/>
      <c r="V7" s="55">
        <f>EOMONTH(T8,1)</f>
        <v>37042</v>
      </c>
      <c r="W7" s="55"/>
      <c r="X7" s="55">
        <f>EOMONTH(V7,11)</f>
        <v>37376</v>
      </c>
      <c r="Y7" s="55"/>
      <c r="Z7" s="55">
        <f>EOMONTH(X7,12)</f>
        <v>37741</v>
      </c>
      <c r="AA7" s="55"/>
      <c r="AB7" s="55">
        <f>EOMONTH(Z7,12)</f>
        <v>38107</v>
      </c>
      <c r="AC7" s="55"/>
      <c r="AD7" s="55">
        <f>EOMONTH(AB7,12)</f>
        <v>38472</v>
      </c>
      <c r="AE7" s="55"/>
      <c r="AF7" s="55">
        <f>EOMONTH(AD8,1)</f>
        <v>40663</v>
      </c>
      <c r="AG7" s="55"/>
      <c r="AH7" s="55">
        <f>EOMONTH(AF8,1)</f>
        <v>42490</v>
      </c>
      <c r="AI7" s="55"/>
      <c r="AJ7" s="56" t="s">
        <v>29</v>
      </c>
      <c r="AK7" s="57"/>
    </row>
    <row r="8" spans="1:39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NOW()+3</f>
        <v>41888.919106712965</v>
      </c>
      <c r="G8" s="55"/>
      <c r="H8" s="152" t="s">
        <v>74</v>
      </c>
      <c r="J8" s="55">
        <f>EOMONTH(F7,1)</f>
        <v>36860</v>
      </c>
      <c r="K8" s="55"/>
      <c r="L8" s="55">
        <f>EOMONTH(L7,0)</f>
        <v>36891</v>
      </c>
      <c r="M8" s="55"/>
      <c r="N8" s="55">
        <f>EOMONTH(N7,0)</f>
        <v>36922</v>
      </c>
      <c r="O8" s="55"/>
      <c r="P8" s="55">
        <f>EOMONTH(N8,1)</f>
        <v>36950</v>
      </c>
      <c r="Q8" s="55"/>
      <c r="R8" s="55">
        <f>EOMONTH(P8,1)</f>
        <v>36981</v>
      </c>
      <c r="S8" s="55"/>
      <c r="T8" s="74">
        <f>EOMONTH(T7,0)</f>
        <v>37011</v>
      </c>
      <c r="U8" s="55"/>
      <c r="V8" s="55">
        <f>EOMONTH(V7,10)</f>
        <v>37346</v>
      </c>
      <c r="W8" s="55"/>
      <c r="X8" s="55">
        <f>EOMONTH(X7,11)</f>
        <v>37711</v>
      </c>
      <c r="Y8" s="55"/>
      <c r="Z8" s="55">
        <f>EOMONTH(Z7,11)</f>
        <v>38077</v>
      </c>
      <c r="AA8" s="55"/>
      <c r="AB8" s="55">
        <f>EOMONTH(AB7,11)</f>
        <v>38442</v>
      </c>
      <c r="AC8" s="55"/>
      <c r="AD8" s="55">
        <f>EOMONTH(AD7,71)</f>
        <v>40633</v>
      </c>
      <c r="AE8" s="55"/>
      <c r="AF8" s="55">
        <f>EOMONTH(AF7,59)</f>
        <v>42460</v>
      </c>
      <c r="AG8" s="55"/>
      <c r="AH8" s="55">
        <f>EOMONTH(AH7,93)</f>
        <v>45322</v>
      </c>
      <c r="AI8" s="55"/>
      <c r="AJ8" s="56" t="str">
        <f>CONCATENATE(TEXT(F7,"mmm-yy"),"/",(TEXT(AH8,"mmm-yy")))</f>
        <v>Oct-00/Jan-24</v>
      </c>
      <c r="AK8" s="57"/>
    </row>
    <row r="9" spans="1:39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9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SUMIF('R3'!$A$3:$A$3000,F$6,'R3'!$D$3:$D$3000)</f>
        <v>0</v>
      </c>
      <c r="G10" s="61"/>
      <c r="H10" s="61">
        <f>SUMIF('R3'!$A$3:$A$3000,H$6,'R3'!$D$3:$D$3000)</f>
        <v>0</v>
      </c>
      <c r="J10" s="61">
        <f>SUMIF('R3'!$A$3:$A$3000,J$6,'R3'!$D$3:$D$3000)</f>
        <v>0</v>
      </c>
      <c r="K10" s="61"/>
      <c r="L10" s="61">
        <f>SUMIF('R3'!$A$3:$A$3000,L$6,'R3'!$D$3:$D$3000)</f>
        <v>0</v>
      </c>
      <c r="M10" s="61"/>
      <c r="N10" s="61">
        <f>SUMIF('R3'!$A$3:$A$3000,N$6,'R3'!$D$3:$D$3000)</f>
        <v>0</v>
      </c>
      <c r="O10" s="61"/>
      <c r="P10" s="61">
        <f>SUMIF('R3'!$A$3:$A$3000,P$6,'R3'!$D$3:$D$3000)</f>
        <v>0</v>
      </c>
      <c r="Q10" s="61"/>
      <c r="R10" s="61">
        <f>SUMIF('R3'!$A$3:$A$3000,R$6,'R3'!$D$3:$D$3000)</f>
        <v>0</v>
      </c>
      <c r="S10" s="61"/>
      <c r="T10" s="61">
        <f>SUMIF('R3'!$A$3:$A$3000,T$6,'R3'!$D$3:$D$3000)</f>
        <v>0</v>
      </c>
      <c r="U10" s="61"/>
      <c r="V10" s="61">
        <f>SUMIF('R3'!$A$3:$A$3000,V$6,'R3'!$D$3:$D$3000)</f>
        <v>0</v>
      </c>
      <c r="W10" s="61"/>
      <c r="X10" s="61">
        <f>SUMIF('R3'!$A$3:$A$3000,X$6,'R3'!$D$3:$D$3000)</f>
        <v>0</v>
      </c>
      <c r="Y10" s="61"/>
      <c r="Z10" s="61">
        <f>SUMIF('R3'!$A$3:$A$3000,Z$6,'R3'!$D$3:$D$3000)</f>
        <v>0</v>
      </c>
      <c r="AA10" s="61"/>
      <c r="AB10" s="61">
        <f>SUMIF('R3'!$A$3:$A$3000,AB$6,'R3'!$D$3:$D$3000)</f>
        <v>0</v>
      </c>
      <c r="AC10" s="61"/>
      <c r="AD10" s="61">
        <f>SUMIF('R3'!$A$3:$A$3000,AD$6,'R3'!$D$3:$D$3000)</f>
        <v>0</v>
      </c>
      <c r="AE10" s="61"/>
      <c r="AF10" s="61">
        <f>SUMIF('R3'!$A$3:$A$3000,AF$6,'R3'!$D$3:$D$3000)</f>
        <v>0</v>
      </c>
      <c r="AG10" s="61"/>
      <c r="AH10" s="61">
        <f>SUMIF('R3'!$A$3:$A$3000,AH$6,'R3'!$D$3:$D$3000)</f>
        <v>0</v>
      </c>
      <c r="AI10" s="62"/>
      <c r="AJ10" s="63">
        <f>SUM(F10:AH10)-H10</f>
        <v>0</v>
      </c>
      <c r="AK10" s="64"/>
      <c r="AL10" s="63">
        <f ca="1">AJ10-'GRMS Positions'!AJ10</f>
        <v>0</v>
      </c>
      <c r="AM10" s="63">
        <f>AJ10-'Financial Position Prior Day'!AJ10</f>
        <v>0</v>
      </c>
    </row>
    <row r="11" spans="1:39" x14ac:dyDescent="0.2">
      <c r="A11" s="72" t="s">
        <v>99</v>
      </c>
      <c r="B11" s="35"/>
      <c r="C11" s="44"/>
      <c r="D11" s="60"/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  <c r="AL11" s="63">
        <f>AJ11-'GRMS Positions'!AJ11</f>
        <v>0</v>
      </c>
      <c r="AM11" s="63">
        <f>AJ11-'Financial Position Prior Day'!AJ11</f>
        <v>0</v>
      </c>
    </row>
    <row r="12" spans="1:39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f>SUMIF('R2'!$A$3:$A$6000,J$6,'R2'!$E$3:$E$6000)+SUMIF('R5'!$A$3:$A$6000,J$6,'R5'!$E$3:$E$6000)</f>
        <v>9.2860678000000121</v>
      </c>
      <c r="L12" s="61">
        <f>SUMIF('R2'!$A$3:$A$6000,L$6,'R2'!$E$3:$E$6000)+SUMIF('R5'!$A$3:$A$6000,L$6,'R5'!$E$3:$E$6000)</f>
        <v>61.959665250000057</v>
      </c>
      <c r="N12" s="61">
        <f>SUMIF('R2'!$A$3:$A$6000,N$6,'R2'!$E$3:$E$6000)+SUMIF('R5'!$A$3:$A$6000,N$6,'R5'!$E$3:$E$6000)</f>
        <v>115.76616571000011</v>
      </c>
      <c r="P12" s="61">
        <f>SUMIF('R2'!$A$3:$A$6000,P$6,'R2'!$E$3:$E$6000)+SUMIF('R5'!$A$3:$A$6000,P$6,'R5'!$E$3:$E$6000)</f>
        <v>-33.376642969999921</v>
      </c>
      <c r="R12" s="61">
        <f>SUMIF('R2'!$A$3:$A$6000,R$6,'R2'!$E$3:$E$6000)+SUMIF('R5'!$A$3:$A$6000,R$6,'R5'!$E$3:$E$6000)</f>
        <v>-49.386837680000014</v>
      </c>
      <c r="T12" s="61">
        <f>SUMIF('R2'!$A$3:$A$6000,T$6,'R2'!$E$3:$E$6000)+SUMIF('R5'!$A$3:$A$6000,T$6,'R5'!$E$3:$E$6000)</f>
        <v>485.73502072000002</v>
      </c>
      <c r="V12" s="61">
        <f>SUMIF('R2'!$A$3:$A$6000,V$6,'R2'!$E$3:$E$6000)+SUMIF('R5'!$A$3:$A$6000,V$6,'R5'!$E$3:$E$6000)</f>
        <v>1042.79878237</v>
      </c>
      <c r="X12" s="61">
        <f>SUMIF('R2'!$A$3:$A$6000,X$6,'R2'!$E$3:$E$6000)+SUMIF('R5'!$A$3:$A$6000,X$6,'R5'!$E$3:$E$6000)</f>
        <v>467.36683181999979</v>
      </c>
      <c r="Z12" s="61">
        <f>SUMIF('R2'!$A$3:$A$6000,Z$6,'R2'!$E$3:$E$6000)+SUMIF('R5'!$A$3:$A$6000,Z$6,'R5'!$E$3:$E$6000)</f>
        <v>-534.08976678999989</v>
      </c>
      <c r="AB12" s="61">
        <f>SUMIF('R2'!$A$3:$A$6000,AB$6,'R2'!$E$3:$E$6000)+SUMIF('R5'!$A$3:$A$6000,AB$6,'R5'!$E$3:$E$6000)</f>
        <v>-113.45980482000004</v>
      </c>
      <c r="AD12" s="61">
        <f>SUMIF('R2'!$A$3:$A$6000,AD$6,'R2'!$E$3:$E$6000)+SUMIF('R5'!$A$3:$A$6000,AD$6,'R5'!$E$3:$E$6000)</f>
        <v>788.53600957000003</v>
      </c>
      <c r="AF12" s="61">
        <f>SUMIF('R2'!$A$3:$A$6000,AF$6,'R2'!$E$3:$E$6000)+SUMIF('R5'!$A$3:$A$6000,AF$6,'R5'!$E$3:$E$6000)</f>
        <v>0</v>
      </c>
      <c r="AH12" s="61">
        <f>SUMIF('R2'!$A$3:$A$6000,AH$6,'R2'!$E$3:$E$6000)+SUMIF('R5'!$A$3:$A$6000,AH$6,'R5'!$E$3:$E$6000)</f>
        <v>0</v>
      </c>
      <c r="AI12" s="61"/>
      <c r="AJ12" s="63">
        <f>SUM(F12:AH12)-H12</f>
        <v>2241.1354909800002</v>
      </c>
      <c r="AK12" s="64"/>
      <c r="AL12" s="63">
        <f ca="1">AJ12-'GRMS Positions'!AJ12</f>
        <v>0</v>
      </c>
      <c r="AM12" s="63">
        <f>AJ12-'Financial Position Prior Day'!AJ12</f>
        <v>-1.4279465299991898</v>
      </c>
    </row>
    <row r="13" spans="1:39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f ca="1">IF(TODAY()&gt;=_NX1,0,SUMIF('R2'!$A$3:$A$6000,J$6,'R2'!$I$3:$I$6000))</f>
        <v>0</v>
      </c>
      <c r="K13" s="61"/>
      <c r="L13" s="61"/>
      <c r="M13" s="61"/>
      <c r="N13" s="61">
        <f>SUMIF('R2'!$A$3:$A$6000,N$6,'R2'!$I$3:$I$6000)</f>
        <v>0</v>
      </c>
      <c r="O13" s="61"/>
      <c r="P13" s="61">
        <f>SUMIF('R2'!$A$3:$A$6000,P$6,'R2'!$I$3:$I$6000)</f>
        <v>0</v>
      </c>
      <c r="Q13" s="61"/>
      <c r="R13" s="61">
        <f>SUMIF('R2'!$A$3:$A$6000,R$6,'R2'!$I$3:$I$6000)</f>
        <v>0</v>
      </c>
      <c r="S13" s="61"/>
      <c r="T13" s="61">
        <f>SUMIF('R2'!$A$3:$A$6000,T$6,'R2'!$I$3:$I$6000)</f>
        <v>0</v>
      </c>
      <c r="U13" s="61"/>
      <c r="V13" s="61">
        <f>SUMIF('R2'!$A$3:$A$6000,V$6,'R2'!$I$3:$I$6000)</f>
        <v>0</v>
      </c>
      <c r="W13" s="61"/>
      <c r="X13" s="61">
        <f>SUMIF('R2'!$A$3:$A$6000,X$6,'R2'!$I$3:$I$6000)</f>
        <v>0</v>
      </c>
      <c r="Y13" s="61"/>
      <c r="Z13" s="61">
        <f>SUMIF('R2'!$A$3:$A$6000,Z$6,'R2'!$I$3:$I$6000)</f>
        <v>0</v>
      </c>
      <c r="AA13" s="61"/>
      <c r="AB13" s="61">
        <f>SUMIF('R2'!$A$3:$A$6000,AB$6,'R2'!$I$3:$I$6000)</f>
        <v>0</v>
      </c>
      <c r="AC13" s="61"/>
      <c r="AD13" s="61">
        <f>SUMIF('R2'!$A$3:$A$6000,AD$6,'R2'!$I$3:$I$6000)</f>
        <v>0</v>
      </c>
      <c r="AE13" s="61"/>
      <c r="AF13" s="61">
        <f>SUMIF('R2'!$A$3:$A$6000,AF$6,'R2'!$I$3:$I$6000)</f>
        <v>0</v>
      </c>
      <c r="AG13" s="61"/>
      <c r="AH13" s="61">
        <f>SUMIF('R2'!$A$3:$A$6000,AH$6,'R2'!$I$3:$I$6000)</f>
        <v>0</v>
      </c>
      <c r="AI13" s="61"/>
      <c r="AJ13" s="63">
        <f ca="1">SUM(F13:AH13)-H13</f>
        <v>0</v>
      </c>
      <c r="AK13" s="64"/>
      <c r="AL13" s="63">
        <f ca="1">AJ13-'GRMS Positions'!AJ13</f>
        <v>0</v>
      </c>
      <c r="AM13" s="63">
        <f ca="1">AJ13-'Financial Position Prior Day'!AJ13</f>
        <v>0</v>
      </c>
    </row>
    <row r="14" spans="1:39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f ca="1">IF(TODAY()&gt;=_NX1,0,SUMIF('R1'!$A$3:$A$3000,J$6,'R1'!$D$3:$D$3000)+SUMIF('R4'!$A$3:$A$3000,J$6,'R4'!$D$3:$D$3000)+J16)</f>
        <v>0</v>
      </c>
      <c r="K14" s="61"/>
      <c r="L14" s="61">
        <f>SUMIF('R1'!$A$3:$A$3000,L$6,'R1'!$D$3:$D$3000)+SUMIF('R4'!$A$3:$A$3000,L$6,'R4'!$D$3:$D$3000)+L16</f>
        <v>-437.94361961999994</v>
      </c>
      <c r="M14" s="61"/>
      <c r="N14" s="61">
        <f>SUMIF('R1'!$A$3:$A$3000,N$6,'R1'!$D$3:$D$3000)+SUMIF('R4'!$A$3:$A$3000,N$6,'R4'!$D$3:$D$3000)+N16</f>
        <v>255.83665077000001</v>
      </c>
      <c r="O14" s="61"/>
      <c r="P14" s="61">
        <f>SUMIF('R1'!$A$3:$A$3000,P$6,'R1'!$D$3:$D$3000)+SUMIF('R4'!$A$3:$A$3000,P$6,'R4'!$D$3:$D$3000)+P16</f>
        <v>399.7432359</v>
      </c>
      <c r="Q14" s="61"/>
      <c r="R14" s="61">
        <f>SUMIF('R1'!$A$3:$A$3000,R$6,'R1'!$D$3:$D$3000)+SUMIF('R4'!$A$3:$A$3000,R$6,'R4'!$D$3:$D$3000)+R16</f>
        <v>475.67167332999998</v>
      </c>
      <c r="S14" s="61"/>
      <c r="T14" s="61">
        <f>SUMIF('R1'!$A$3:$A$3000,T$6,'R1'!$D$3:$D$3000)+SUMIF('R4'!$A$3:$A$3000,T$6,'R4'!$D$3:$D$3000)+T16</f>
        <v>-31.279780989999999</v>
      </c>
      <c r="U14" s="61"/>
      <c r="V14" s="61">
        <f>SUMIF('R1'!$A$3:$A$3000,V$6,'R1'!$D$3:$D$3000)+SUMIF('R4'!$A$3:$A$3000,V$6,'R4'!$D$3:$D$3000)+V16</f>
        <v>1167.0729669900002</v>
      </c>
      <c r="W14" s="61"/>
      <c r="X14" s="61">
        <f>SUMIF('R1'!$A$3:$A$3000,X$6,'R1'!$D$3:$D$3000)+SUMIF('R4'!$A$3:$A$3000,X$6,'R4'!$D$3:$D$3000)+X16</f>
        <v>-1213.4229501300001</v>
      </c>
      <c r="Y14" s="61"/>
      <c r="Z14" s="61">
        <f>SUMIF('R1'!$A$3:$A$3000,Z$6,'R1'!$D$3:$D$3000)+SUMIF('R4'!$A$3:$A$3000,Z$6,'R4'!$D$3:$D$3000)+Z16</f>
        <v>-1966.2566344200002</v>
      </c>
      <c r="AA14" s="61"/>
      <c r="AB14" s="61">
        <f>SUMIF('R1'!$A$3:$A$3000,AB$6,'R1'!$D$3:$D$3000)+SUMIF('R4'!$A$3:$A$3000,AB$6,'R4'!$D$3:$D$3000)+AB16</f>
        <v>-351.71140878999984</v>
      </c>
      <c r="AC14" s="61"/>
      <c r="AD14" s="61">
        <f>SUMIF('R1'!$A$3:$A$3000,AD$6,'R1'!$D$3:$D$3000)+SUMIF('R4'!$A$3:$A$3000,AD$6,'R4'!$D$3:$D$3000)+AD16</f>
        <v>1779.0036510500004</v>
      </c>
      <c r="AE14" s="61"/>
      <c r="AF14" s="61">
        <f>SUMIF('R1'!$A$3:$A$3000,AF$6,'R1'!$D$3:$D$3000)+SUMIF('R4'!$A$3:$A$3000,AF$6,'R4'!$D$3:$D$3000)+AF16</f>
        <v>0</v>
      </c>
      <c r="AG14" s="61"/>
      <c r="AH14" s="61">
        <f>SUMIF('R1'!$A$3:$A$3000,AH$6,'R1'!$D$3:$D$3000)+SUMIF('R4'!$A$3:$A$3000,AH$6,'R4'!$D$3:$D$3000)+AH16</f>
        <v>0</v>
      </c>
      <c r="AI14" s="61"/>
      <c r="AJ14" s="63">
        <f ca="1">SUM(F14:AH14)-H13</f>
        <v>76.713784090000445</v>
      </c>
      <c r="AK14" s="64"/>
      <c r="AL14" s="63">
        <f ca="1">AJ14-'GRMS Positions'!AJ14</f>
        <v>806.11991065366601</v>
      </c>
      <c r="AM14" s="63">
        <f ca="1">AJ14-'Financial Position Prior Day'!AJ14</f>
        <v>632.30381537999983</v>
      </c>
    </row>
    <row r="15" spans="1:39" ht="13.5" x14ac:dyDescent="0.25">
      <c r="A15" s="67" t="s">
        <v>37</v>
      </c>
      <c r="B15" s="35"/>
      <c r="C15" s="65"/>
      <c r="D15" s="60"/>
      <c r="E15" s="60"/>
      <c r="F15" s="66">
        <f>F10+F11+F13+F14</f>
        <v>0</v>
      </c>
      <c r="G15" s="65"/>
      <c r="H15" s="66">
        <f>H10+H11+H13+H14</f>
        <v>0</v>
      </c>
      <c r="J15" s="66">
        <f ca="1">J10+J11+J13+J14</f>
        <v>0</v>
      </c>
      <c r="K15" s="65"/>
      <c r="L15" s="66">
        <f>L10+L11+L13+L14</f>
        <v>-437.94361961999994</v>
      </c>
      <c r="M15" s="65"/>
      <c r="N15" s="66">
        <f>N10+N11+N13+N14</f>
        <v>255.83665077000001</v>
      </c>
      <c r="O15" s="65"/>
      <c r="P15" s="66">
        <f>P10+P11+P13+P14</f>
        <v>399.7432359</v>
      </c>
      <c r="Q15" s="65"/>
      <c r="R15" s="66">
        <f>R10+R11+R13+R14</f>
        <v>475.67167332999998</v>
      </c>
      <c r="S15" s="65"/>
      <c r="T15" s="66">
        <f>T10+T11+T13+T14</f>
        <v>-31.279780989999999</v>
      </c>
      <c r="U15" s="65"/>
      <c r="V15" s="66">
        <f>V10+V11+V13+V14</f>
        <v>1167.0729669900002</v>
      </c>
      <c r="W15" s="65"/>
      <c r="X15" s="66">
        <f>X10+X11+X13+X14</f>
        <v>-1213.4229501300001</v>
      </c>
      <c r="Y15" s="65"/>
      <c r="Z15" s="66">
        <f>Z10+Z11+Z13+Z14</f>
        <v>-1891.4218953306931</v>
      </c>
      <c r="AA15" s="65"/>
      <c r="AB15" s="66">
        <f>AB10+AB11+AB13+AB14</f>
        <v>-267.99489312218185</v>
      </c>
      <c r="AC15" s="65"/>
      <c r="AD15" s="66">
        <f>AD10+AD11+AD13+AD14</f>
        <v>1907.2777875214279</v>
      </c>
      <c r="AE15" s="65"/>
      <c r="AF15" s="66">
        <f>AF10+AF11+AF13+AF14</f>
        <v>0</v>
      </c>
      <c r="AG15" s="65"/>
      <c r="AH15" s="66">
        <f>AH10+AH11+AH13+AH14</f>
        <v>0</v>
      </c>
      <c r="AI15" s="65"/>
      <c r="AJ15" s="66">
        <f ca="1">AJ10+AJ11+AJ13+AJ14</f>
        <v>363.53917531855285</v>
      </c>
      <c r="AK15" s="64"/>
      <c r="AL15" s="63">
        <f ca="1">AJ15-'GRMS Positions'!AJ15</f>
        <v>806.11991065366601</v>
      </c>
      <c r="AM15" s="63">
        <f ca="1">AJ15-'Financial Position Prior Day'!AJ15</f>
        <v>632.30381537999983</v>
      </c>
    </row>
    <row r="16" spans="1:39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  <c r="AL16" s="63">
        <f>AJ16-'GRMS Positions'!AJ16</f>
        <v>0</v>
      </c>
    </row>
    <row r="18" spans="1:37" x14ac:dyDescent="0.2">
      <c r="F18" s="63">
        <f ca="1">F15-F26</f>
        <v>0</v>
      </c>
      <c r="H18" s="63">
        <f ca="1">H15-H26</f>
        <v>0</v>
      </c>
      <c r="J18" s="63">
        <f ca="1">J15-J26</f>
        <v>-156.9135058963372</v>
      </c>
      <c r="L18" s="63">
        <f ca="1">L15-L26</f>
        <v>0</v>
      </c>
      <c r="N18" s="63">
        <f ca="1">N15-N26</f>
        <v>0</v>
      </c>
      <c r="P18" s="63">
        <f ca="1">P15-P26</f>
        <v>0</v>
      </c>
      <c r="R18" s="63">
        <f ca="1">R15-R26</f>
        <v>0</v>
      </c>
      <c r="T18" s="63">
        <f ca="1">T15-T26</f>
        <v>0</v>
      </c>
      <c r="V18" s="63">
        <f ca="1">V15-V26</f>
        <v>0</v>
      </c>
      <c r="X18" s="63">
        <f ca="1">X15-X26</f>
        <v>0</v>
      </c>
      <c r="Z18" s="63">
        <f ca="1">Z15-Z26</f>
        <v>0</v>
      </c>
      <c r="AB18" s="63">
        <f ca="1">AB15-AB26</f>
        <v>0</v>
      </c>
      <c r="AD18" s="63">
        <f ca="1">AD15-AD26</f>
        <v>0</v>
      </c>
      <c r="AF18" s="63">
        <f ca="1">AF15-AF26</f>
        <v>0</v>
      </c>
      <c r="AH18" s="63">
        <f ca="1">AH15-AH26</f>
        <v>0</v>
      </c>
      <c r="AJ18" s="63">
        <f ca="1">AJ15-AJ26</f>
        <v>-156.91350589633458</v>
      </c>
    </row>
    <row r="20" spans="1:37" ht="13.5" x14ac:dyDescent="0.25">
      <c r="A20" s="71" t="str">
        <f>A9 &amp; " GRMS Positions"</f>
        <v xml:space="preserve">      STORAGE GRMS Positions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</row>
    <row r="21" spans="1:37" x14ac:dyDescent="0.2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f ca="1">SUMIF(Reference,F$6&amp;$E$10,'GRMS Detail'!$D$2:$D$300)/10000</f>
        <v>0</v>
      </c>
      <c r="G21" s="61"/>
      <c r="H21" s="61">
        <f ca="1">SUMIF(Reference,H$6&amp;$E21,'GRMS Detail'!$D$2:$D$300)/10000</f>
        <v>0</v>
      </c>
      <c r="J21" s="61">
        <f ca="1">SUMIF(Reference,J$6&amp;$E21,'GRMS Detail'!$D$2:$D$300)/10000</f>
        <v>0</v>
      </c>
      <c r="K21" s="61"/>
      <c r="L21" s="61">
        <f ca="1">SUMIF(Reference,L$6&amp;$E21,'GRMS Detail'!$D$2:$D$300)/10000</f>
        <v>0</v>
      </c>
      <c r="M21" s="61"/>
      <c r="N21" s="61">
        <f ca="1">SUMIF(Reference,N$6&amp;$E21,'GRMS Detail'!$D$2:$D$300)/10000</f>
        <v>0</v>
      </c>
      <c r="O21" s="61"/>
      <c r="P21" s="61">
        <f ca="1">SUMIF(Reference,P$6&amp;$E21,'GRMS Detail'!$D$2:$D$300)/10000</f>
        <v>0</v>
      </c>
      <c r="Q21" s="61"/>
      <c r="R21" s="61">
        <f ca="1">SUMIF(Reference,R$6&amp;$E21,'GRMS Detail'!$D$2:$D$300)/10000</f>
        <v>0</v>
      </c>
      <c r="S21" s="61"/>
      <c r="T21" s="61">
        <f ca="1">SUMIF(Reference,T$6&amp;$E21,'GRMS Detail'!$D$2:$D$300)/10000</f>
        <v>0</v>
      </c>
      <c r="U21" s="61"/>
      <c r="V21" s="61">
        <f ca="1">SUMIF(Reference,V$6&amp;$E21,'GRMS Detail'!$D$2:$D$300)/10000</f>
        <v>0</v>
      </c>
      <c r="W21" s="61"/>
      <c r="X21" s="61">
        <f ca="1">SUMIF(Reference,X$6&amp;$E21,'GRMS Detail'!$D$2:$D$300)/10000</f>
        <v>0</v>
      </c>
      <c r="Y21" s="61"/>
      <c r="Z21" s="61">
        <f ca="1">SUMIF(Reference,Z$6&amp;$E21,'GRMS Detail'!$D$2:$D$300)/10000</f>
        <v>0</v>
      </c>
      <c r="AA21" s="61"/>
      <c r="AB21" s="61">
        <f ca="1">SUMIF(Reference,AB$6&amp;$E21,'GRMS Detail'!$D$2:$D$300)/10000</f>
        <v>0</v>
      </c>
      <c r="AC21" s="61"/>
      <c r="AD21" s="61">
        <f ca="1">SUMIF(Reference,AD$6&amp;$E21,'GRMS Detail'!$D$2:$D$300)/10000</f>
        <v>0</v>
      </c>
      <c r="AE21" s="61"/>
      <c r="AF21" s="61">
        <f ca="1">SUMIF(Reference,AF$6&amp;$E21,'GRMS Detail'!$D$2:$D$300)/10000</f>
        <v>0</v>
      </c>
      <c r="AG21" s="61"/>
      <c r="AH21" s="61">
        <f ca="1">SUMIF(Reference,AH$6&amp;$E21,'GRMS Detail'!$D$2:$D$300)/10000</f>
        <v>0</v>
      </c>
      <c r="AI21" s="61"/>
      <c r="AJ21" s="63">
        <f ca="1">SUM(F21:AH21)-H21</f>
        <v>0</v>
      </c>
      <c r="AK21" s="64"/>
    </row>
    <row r="22" spans="1:37" x14ac:dyDescent="0.2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f>SUMIF(Exotics!$G15:$G411,J$6,Exotics!$D15:$D411)</f>
        <v>0</v>
      </c>
      <c r="K22" s="61"/>
      <c r="L22" s="61">
        <f>SUMIF(Exotics!$G15:$G411,L$6,Exotics!$D15:$D411)</f>
        <v>0</v>
      </c>
      <c r="M22" s="61"/>
      <c r="N22" s="61">
        <f>SUMIF(Exotics!$G15:$G411,N$6,Exotics!$D15:$D411)</f>
        <v>0</v>
      </c>
      <c r="O22" s="61"/>
      <c r="P22" s="61">
        <f>SUMIF(Exotics!$G15:$G411,P$6,Exotics!$D15:$D411)</f>
        <v>0</v>
      </c>
      <c r="Q22" s="61"/>
      <c r="R22" s="61">
        <f>SUMIF(Exotics!$G15:$G411,R$6,Exotics!$D15:$D411)</f>
        <v>0</v>
      </c>
      <c r="S22" s="61"/>
      <c r="T22" s="61">
        <f>SUMIF(Exotics!$G15:$G411,T$6,Exotics!$D15:$D411)</f>
        <v>0</v>
      </c>
      <c r="U22" s="61"/>
      <c r="V22" s="61">
        <f>SUMIF(Exotics!$G15:$G411,V$6,Exotics!$D15:$D411)</f>
        <v>0</v>
      </c>
      <c r="W22" s="61"/>
      <c r="X22" s="61">
        <f>SUMIF(Exotics!$G15:$G411,X$6,Exotics!$D15:$D411)</f>
        <v>0</v>
      </c>
      <c r="Y22" s="61"/>
      <c r="Z22" s="61">
        <f>SUMIF(Exotics!$G15:$G411,Z$6,Exotics!$D15:$D411)</f>
        <v>74.834739089306993</v>
      </c>
      <c r="AA22" s="61"/>
      <c r="AB22" s="61">
        <f>SUMIF(Exotics!$G15:$G411,AB$6,Exotics!$D15:$D411)</f>
        <v>83.716515667817987</v>
      </c>
      <c r="AC22" s="61"/>
      <c r="AD22" s="61">
        <f>SUMIF(Exotics!$G15:$G411,AD$6,Exotics!$D15:$D411)</f>
        <v>128.27413647142743</v>
      </c>
      <c r="AE22" s="61"/>
      <c r="AF22" s="61">
        <f>SUMIF(Exotics!$G15:$G411,AF$6,Exotics!$D15:$D411)</f>
        <v>0</v>
      </c>
      <c r="AG22" s="61"/>
      <c r="AH22" s="61">
        <f>SUMIF(Exotics!$G15:$G411,AH$6,Exotics!$D15:$D411)</f>
        <v>0</v>
      </c>
      <c r="AI22" s="62"/>
      <c r="AJ22" s="63">
        <f>SUM(F22:AH22)</f>
        <v>286.82539122855241</v>
      </c>
      <c r="AK22" s="64"/>
    </row>
    <row r="23" spans="1:37" x14ac:dyDescent="0.2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f ca="1">IF(TODAY()&gt;=_NX1,0,SUMIF(Reference,J$6&amp;$E23,'GRMS Detail'!$D$2:$D$300)/10000)</f>
        <v>0</v>
      </c>
      <c r="K23" s="61"/>
      <c r="L23" s="61">
        <f ca="1">SUMIF(Reference,L$6&amp;$E23,'GRMS Detail'!$D$2:$D$300)/10000</f>
        <v>61.959665249999986</v>
      </c>
      <c r="M23" s="61"/>
      <c r="N23" s="61">
        <f ca="1">SUMIF(Reference,N$6&amp;$E23,'GRMS Detail'!$D$2:$D$300)/10000</f>
        <v>115.76616570999995</v>
      </c>
      <c r="O23" s="61"/>
      <c r="P23" s="61">
        <f ca="1">SUMIF(Reference,P$6&amp;$E23,'GRMS Detail'!$D$2:$D$300)/10000</f>
        <v>-33.376642970000006</v>
      </c>
      <c r="Q23" s="61"/>
      <c r="R23" s="61">
        <f ca="1">SUMIF(Reference,R$6&amp;$E23,'GRMS Detail'!$D$2:$D$300)/10000</f>
        <v>-49.386837679999999</v>
      </c>
      <c r="S23" s="61"/>
      <c r="T23" s="61">
        <f ca="1">SUMIF(Reference,T$6&amp;$E23,'GRMS Detail'!$D$2:$D$300)/10000</f>
        <v>485.73502072000002</v>
      </c>
      <c r="U23" s="61"/>
      <c r="V23" s="61">
        <f ca="1">SUMIF(Reference,V$6&amp;$E23,'GRMS Detail'!$D$2:$D$300)/10000</f>
        <v>1042.7987823700003</v>
      </c>
      <c r="W23" s="61"/>
      <c r="X23" s="61">
        <f ca="1">SUMIF(Reference,X$6&amp;$E23,'GRMS Detail'!$D$2:$D$300)/10000</f>
        <v>467.36683181999996</v>
      </c>
      <c r="Y23" s="61"/>
      <c r="Z23" s="61">
        <f ca="1">SUMIF(Reference,Z$6&amp;$E23,'GRMS Detail'!$D$2:$D$300)/10000</f>
        <v>-534.08976679</v>
      </c>
      <c r="AA23" s="61"/>
      <c r="AB23" s="61">
        <f ca="1">SUMIF(Reference,AB$6&amp;$E23,'GRMS Detail'!$D$2:$D$300)/10000</f>
        <v>-113.45980481999992</v>
      </c>
      <c r="AC23" s="61"/>
      <c r="AD23" s="61">
        <f ca="1">SUMIF(Reference,AD$6&amp;$E23,'GRMS Detail'!$D$2:$D$300)/10000</f>
        <v>788.53600956999992</v>
      </c>
      <c r="AE23" s="61"/>
      <c r="AF23" s="61">
        <f ca="1">SUMIF(Reference,AF$6&amp;$E23,'GRMS Detail'!$D$2:$D$300)/10000</f>
        <v>0</v>
      </c>
      <c r="AG23" s="61"/>
      <c r="AH23" s="61">
        <f ca="1">SUMIF(Reference,AH$6&amp;$E23,'GRMS Detail'!$D$2:$D$300)/10000</f>
        <v>0</v>
      </c>
      <c r="AI23" s="61"/>
      <c r="AJ23" s="63">
        <f ca="1">SUM(F23:AH23)-H23</f>
        <v>2231.8494231800005</v>
      </c>
      <c r="AK23" s="64"/>
    </row>
    <row r="24" spans="1:37" x14ac:dyDescent="0.2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f ca="1">SUMIF(Reference,J$6&amp;$E24,'GRMS Detail'!$E$2:$E$300)/10000</f>
        <v>0</v>
      </c>
      <c r="K24" s="61"/>
      <c r="L24" s="61">
        <f ca="1">SUMIF(Reference,L$6&amp;$E24,'GRMS Detail'!$E$2:$E$300)/10000</f>
        <v>0</v>
      </c>
      <c r="M24" s="61"/>
      <c r="N24" s="61">
        <f ca="1">SUMIF(Reference,N$6&amp;$E24,'GRMS Detail'!$E$2:$E$300)/10000</f>
        <v>0</v>
      </c>
      <c r="O24" s="61"/>
      <c r="P24" s="61">
        <f ca="1">SUMIF(Reference,P$6&amp;$E24,'GRMS Detail'!$E$2:$E$300)/10000</f>
        <v>0</v>
      </c>
      <c r="Q24" s="61"/>
      <c r="R24" s="61">
        <f ca="1">SUMIF(Reference,R$6&amp;$E24,'GRMS Detail'!$E$2:$E$300)/10000</f>
        <v>0</v>
      </c>
      <c r="S24" s="61"/>
      <c r="T24" s="61">
        <f ca="1">SUMIF(Reference,T$6&amp;$E24,'GRMS Detail'!$E$2:$E$300)/10000</f>
        <v>0</v>
      </c>
      <c r="U24" s="61"/>
      <c r="V24" s="61">
        <f ca="1">SUMIF(Reference,V$6&amp;$E24,'GRMS Detail'!$E$2:$E$300)/10000</f>
        <v>0</v>
      </c>
      <c r="W24" s="61"/>
      <c r="X24" s="61">
        <f ca="1">SUMIF(Reference,X$6&amp;$E24,'GRMS Detail'!$E$2:$E$300)/10000</f>
        <v>0</v>
      </c>
      <c r="Y24" s="61"/>
      <c r="Z24" s="61">
        <f ca="1">SUMIF(Reference,Z$6&amp;$E24,'GRMS Detail'!$E$2:$E$300)/10000</f>
        <v>0</v>
      </c>
      <c r="AA24" s="61"/>
      <c r="AB24" s="61">
        <f ca="1">SUMIF(Reference,AB$6&amp;$E24,'GRMS Detail'!$E$2:$E$300)/10000</f>
        <v>0</v>
      </c>
      <c r="AC24" s="61"/>
      <c r="AD24" s="61">
        <f ca="1">SUMIF(Reference,AD$6&amp;$E24,'GRMS Detail'!$E$2:$E$300)/10000</f>
        <v>0</v>
      </c>
      <c r="AE24" s="61"/>
      <c r="AF24" s="61">
        <f ca="1">SUMIF(Reference,AF$6&amp;$E24,'GRMS Detail'!$E$2:$E$300)/10000</f>
        <v>0</v>
      </c>
      <c r="AG24" s="61"/>
      <c r="AH24" s="61">
        <f ca="1">SUMIF(Reference,AH$6&amp;$E24,'GRMS Detail'!$E$2:$E$300)/10000</f>
        <v>0</v>
      </c>
      <c r="AI24" s="61"/>
      <c r="AJ24" s="63">
        <f ca="1">SUM(F24:AH24)-H24</f>
        <v>0</v>
      </c>
      <c r="AK24" s="64"/>
    </row>
    <row r="25" spans="1:37" x14ac:dyDescent="0.2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J25" s="61">
        <f ca="1">IF(TODAY()&gt;=_NX1,0,SUMIF(Reference,J$6&amp;$E25,'GRMS Detail'!$D$2:$D$300)/10000)+J27</f>
        <v>156.9135058963372</v>
      </c>
      <c r="K25" s="61"/>
      <c r="L25" s="61">
        <f ca="1">SUMIF(Reference,L$6&amp;$E25,'GRMS Detail'!$D$2:$D$300)/10000</f>
        <v>-437.94361961999999</v>
      </c>
      <c r="M25" s="61"/>
      <c r="N25" s="61">
        <f ca="1">SUMIF(Reference,N$6&amp;$E25,'GRMS Detail'!$D$2:$D$300)/10000</f>
        <v>255.83665076999989</v>
      </c>
      <c r="O25" s="61"/>
      <c r="P25" s="61">
        <f ca="1">SUMIF(Reference,P$6&amp;$E25,'GRMS Detail'!$D$2:$D$300)/10000</f>
        <v>399.74323590000006</v>
      </c>
      <c r="Q25" s="61"/>
      <c r="R25" s="61">
        <f ca="1">SUMIF(Reference,R$6&amp;$E25,'GRMS Detail'!$D$2:$D$300)/10000</f>
        <v>475.67167332999998</v>
      </c>
      <c r="S25" s="61"/>
      <c r="T25" s="61">
        <f ca="1">SUMIF(Reference,T$6&amp;$E25,'GRMS Detail'!$D$2:$D$300)/10000</f>
        <v>-31.279780990000006</v>
      </c>
      <c r="U25" s="61"/>
      <c r="V25" s="61">
        <f ca="1">SUMIF(Reference,V$6&amp;$E25,'GRMS Detail'!$D$2:$D$300)/10000</f>
        <v>1167.0729669899993</v>
      </c>
      <c r="W25" s="61"/>
      <c r="X25" s="61">
        <f ca="1">SUMIF(Reference,X$6&amp;$E25,'GRMS Detail'!$D$2:$D$300)/10000</f>
        <v>-1213.4229501300008</v>
      </c>
      <c r="Y25" s="61"/>
      <c r="Z25" s="61">
        <f ca="1">SUMIF(Reference,Z$6&amp;$E25,'GRMS Detail'!$D$2:$D$300)/10000</f>
        <v>-1966.2566344200004</v>
      </c>
      <c r="AA25" s="61"/>
      <c r="AB25" s="61">
        <f ca="1">SUMIF(Reference,AB$6&amp;$E25,'GRMS Detail'!$D$2:$D$300)/10000</f>
        <v>-351.71140879000023</v>
      </c>
      <c r="AC25" s="61"/>
      <c r="AD25" s="61">
        <f ca="1">SUMIF(Reference,AD$6&amp;$E25,'GRMS Detail'!$D$2:$D$300)/10000</f>
        <v>1779.0036510499999</v>
      </c>
      <c r="AE25" s="61"/>
      <c r="AF25" s="61">
        <f ca="1">SUMIF(Reference,AF$6&amp;$E25,'GRMS Detail'!$D$2:$D$300)/10000</f>
        <v>0</v>
      </c>
      <c r="AG25" s="61"/>
      <c r="AH25" s="61">
        <f ca="1">SUMIF(Reference,AH$6&amp;$E25,'GRMS Detail'!$D$2:$D$300)/10000</f>
        <v>0</v>
      </c>
      <c r="AI25" s="61"/>
      <c r="AJ25" s="63">
        <f ca="1">SUM(F25:AH25)-H24</f>
        <v>233.62728998633497</v>
      </c>
      <c r="AK25" s="64"/>
    </row>
    <row r="26" spans="1:37" ht="13.5" x14ac:dyDescent="0.25">
      <c r="A26" s="67" t="s">
        <v>37</v>
      </c>
      <c r="B26" s="35"/>
      <c r="C26" s="65"/>
      <c r="D26" s="60"/>
      <c r="E26" s="60"/>
      <c r="F26" s="66">
        <f ca="1">F21+F22+F24+F25</f>
        <v>0</v>
      </c>
      <c r="G26" s="65"/>
      <c r="H26" s="66">
        <f ca="1">H21+H22+H24+H25</f>
        <v>0</v>
      </c>
      <c r="J26" s="66">
        <f ca="1">J21+J22+J24+J25</f>
        <v>156.9135058963372</v>
      </c>
      <c r="K26" s="65"/>
      <c r="L26" s="66">
        <f ca="1">L21+L22+L24+L25</f>
        <v>-437.94361961999999</v>
      </c>
      <c r="M26" s="65"/>
      <c r="N26" s="66">
        <f ca="1">N21+N22+N24+N25</f>
        <v>255.83665076999989</v>
      </c>
      <c r="O26" s="65"/>
      <c r="P26" s="66">
        <f ca="1">P21+P22+P24+P25</f>
        <v>399.74323590000006</v>
      </c>
      <c r="Q26" s="65"/>
      <c r="R26" s="66">
        <f ca="1">R21+R22+R24+R25</f>
        <v>475.67167332999998</v>
      </c>
      <c r="S26" s="65"/>
      <c r="T26" s="66">
        <f ca="1">T21+T22+T24+T25</f>
        <v>-31.279780990000006</v>
      </c>
      <c r="U26" s="65"/>
      <c r="V26" s="66">
        <f ca="1">V21+V22+V24+V25</f>
        <v>1167.0729669899993</v>
      </c>
      <c r="W26" s="65"/>
      <c r="X26" s="66">
        <f ca="1">X21+X22+X24+X25</f>
        <v>-1213.4229501300008</v>
      </c>
      <c r="Y26" s="65"/>
      <c r="Z26" s="66">
        <f ca="1">Z21+Z22+Z24+Z25</f>
        <v>-1891.4218953306934</v>
      </c>
      <c r="AA26" s="65"/>
      <c r="AB26" s="66">
        <f ca="1">AB21+AB22+AB24+AB25</f>
        <v>-267.99489312218225</v>
      </c>
      <c r="AC26" s="65"/>
      <c r="AD26" s="66">
        <f ca="1">AD21+AD22+AD24+AD25</f>
        <v>1907.2777875214274</v>
      </c>
      <c r="AE26" s="65"/>
      <c r="AF26" s="66">
        <f ca="1">AF21+AF22+AF24+AF25</f>
        <v>0</v>
      </c>
      <c r="AG26" s="65"/>
      <c r="AH26" s="66">
        <f ca="1">AH21+AH22+AH24+AH25</f>
        <v>0</v>
      </c>
      <c r="AI26" s="65"/>
      <c r="AJ26" s="66">
        <f ca="1">AJ21+AJ22+AJ24+AJ25</f>
        <v>520.45268121488743</v>
      </c>
      <c r="AK26" s="64"/>
    </row>
    <row r="27" spans="1:37" x14ac:dyDescent="0.2">
      <c r="A27" s="73" t="s">
        <v>70</v>
      </c>
      <c r="B27" s="35"/>
      <c r="C27" s="44"/>
      <c r="D27" s="60"/>
      <c r="E27" s="60"/>
      <c r="F27" s="61"/>
      <c r="G27" s="61"/>
      <c r="H27" s="61">
        <f>SUMIF('R2'!$A$3:$A$3000,H$6,'R2'!$F$3:$F$3000)</f>
        <v>156.9135058963372</v>
      </c>
      <c r="J27" s="61">
        <f>SUMIF('R2'!$A$3:$A$3000,J$6,'R2'!$F$3:$F$3000)</f>
        <v>156.9135058963372</v>
      </c>
      <c r="K27" s="61"/>
      <c r="L27" s="61">
        <f>SUMIF('R2'!$A$3:$A$3000,L$6,'R2'!$F$3:$F$3000)</f>
        <v>0</v>
      </c>
      <c r="M27" s="61"/>
      <c r="N27" s="61">
        <f>SUMIF('R2'!$A$3:$A$3000,N$6,'R2'!$F$3:$F$3000)</f>
        <v>0</v>
      </c>
      <c r="O27" s="61"/>
      <c r="P27" s="61">
        <f>SUMIF('R2'!$A$3:$A$3000,P$6,'R2'!$F$3:$F$3000)</f>
        <v>0</v>
      </c>
      <c r="Q27" s="61"/>
      <c r="R27" s="61">
        <f>SUMIF('R2'!$A$3:$A$3000,R$6,'R2'!$F$3:$F$3000)</f>
        <v>0</v>
      </c>
      <c r="S27" s="61"/>
      <c r="T27" s="61">
        <f>SUMIF('R2'!$A$3:$A$3000,T$6,'R2'!$F$3:$F$3000)</f>
        <v>0</v>
      </c>
      <c r="U27" s="61"/>
      <c r="V27" s="61">
        <f>SUMIF('R2'!$A$3:$A$3000,V$6,'R2'!$F$3:$F$3000)</f>
        <v>0</v>
      </c>
      <c r="W27" s="61"/>
      <c r="X27" s="61">
        <f>SUMIF('R2'!$A$3:$A$3000,X$6,'R2'!$F$3:$F$3000)</f>
        <v>0</v>
      </c>
      <c r="Y27" s="61"/>
      <c r="Z27" s="61">
        <f>SUMIF('R2'!$A$3:$A$3000,Z$6,'R2'!$F$3:$F$3000)</f>
        <v>0</v>
      </c>
      <c r="AA27" s="61"/>
      <c r="AB27" s="61">
        <f>SUMIF('R2'!$A$3:$A$3000,AB$6,'R2'!$F$3:$F$3000)</f>
        <v>0</v>
      </c>
      <c r="AC27" s="61"/>
      <c r="AD27" s="61">
        <f>SUMIF('R2'!$A$3:$A$3000,AD$6,'R2'!$F$3:$F$3000)</f>
        <v>0</v>
      </c>
      <c r="AE27" s="61"/>
      <c r="AF27" s="61">
        <f>SUMIF('R2'!$A$3:$A$3000,AF$6,'R2'!$F$3:$F$3000)</f>
        <v>0</v>
      </c>
      <c r="AG27" s="61"/>
      <c r="AH27" s="61">
        <f>SUMIF('R2'!$A$3:$A$3000,AH$6,'R2'!$F$3:$F$3000)</f>
        <v>0</v>
      </c>
      <c r="AI27" s="61"/>
      <c r="AJ27" s="63">
        <f>SUM(F27:AH27)</f>
        <v>313.8270117926744</v>
      </c>
      <c r="AK27" s="64"/>
    </row>
  </sheetData>
  <conditionalFormatting sqref="AL10:AL16 F18 H18 J18 L18 N18 P18 R18 T18 V18 X18 Z18 AB18 AD18 AF18 AH18 AJ18">
    <cfRule type="cellIs" dxfId="1" priority="1" stopIfTrue="1" operator="notBetween">
      <formula>1</formula>
      <formula>-1</formula>
    </cfRule>
  </conditionalFormatting>
  <pageMargins left="0.5" right="0.5" top="1" bottom="1" header="0.5" footer="0.5"/>
  <pageSetup paperSize="5" scale="65" fitToHeight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99" r:id="rId4" name="Button 27">
              <controlPr defaultSize="0" print="0" autoFill="0" autoPict="0" macro="[0]!FixDateBucketTable">
                <anchor moveWithCells="1" sizeWithCells="1">
                  <from>
                    <xdr:col>5</xdr:col>
                    <xdr:colOff>638175</xdr:colOff>
                    <xdr:row>0</xdr:row>
                    <xdr:rowOff>66675</xdr:rowOff>
                  </from>
                  <to>
                    <xdr:col>10</xdr:col>
                    <xdr:colOff>57150</xdr:colOff>
                    <xdr:row>2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K16"/>
  <sheetViews>
    <sheetView workbookViewId="0">
      <selection activeCell="A9" sqref="A9:IV16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1.85546875" style="35" customWidth="1"/>
    <col min="8" max="8" width="11.85546875" style="35" customWidth="1"/>
    <col min="9" max="9" width="2.1406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855468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7109375" style="35" customWidth="1"/>
    <col min="33" max="33" width="1.140625" style="35" customWidth="1"/>
    <col min="34" max="34" width="12.7109375" style="35" customWidth="1"/>
    <col min="35" max="35" width="1.140625" style="35" customWidth="1"/>
    <col min="36" max="36" width="14.140625" style="35" customWidth="1"/>
    <col min="37" max="37" width="2.5703125" style="38" customWidth="1"/>
    <col min="38" max="16384" width="8" style="35"/>
  </cols>
  <sheetData>
    <row r="1" spans="1:37" x14ac:dyDescent="0.2">
      <c r="A1" s="34" t="s">
        <v>23</v>
      </c>
      <c r="B1" s="34"/>
      <c r="AJ1" s="37"/>
    </row>
    <row r="2" spans="1:37" x14ac:dyDescent="0.2">
      <c r="A2" s="34"/>
      <c r="B2" s="34"/>
      <c r="AH2" s="39"/>
      <c r="AJ2" s="39"/>
    </row>
    <row r="3" spans="1:37" x14ac:dyDescent="0.2">
      <c r="H3" s="41"/>
      <c r="I3" s="41"/>
      <c r="J3" s="41"/>
      <c r="L3" s="41"/>
      <c r="N3" s="41"/>
      <c r="AJ3" s="42"/>
    </row>
    <row r="4" spans="1:37" ht="45.75" customHeight="1" x14ac:dyDescent="0.2">
      <c r="AJ4" s="42"/>
    </row>
    <row r="5" spans="1:37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7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7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NOW()+1</f>
        <v>41886.919106712965</v>
      </c>
      <c r="G7" s="55"/>
      <c r="H7" s="55">
        <f ca="1">EOMONTH(F7,1)</f>
        <v>41943</v>
      </c>
      <c r="J7" s="55">
        <f ca="1">EOMONTH(F7,1)</f>
        <v>41943</v>
      </c>
      <c r="K7" s="55"/>
      <c r="L7" s="55">
        <f ca="1">EOMONTH(J7,1)</f>
        <v>41973</v>
      </c>
      <c r="M7" s="55"/>
      <c r="N7" s="55">
        <f ca="1">EOMONTH(L8,1)</f>
        <v>42004</v>
      </c>
      <c r="O7" s="55"/>
      <c r="P7" s="55">
        <f ca="1">EOMONTH(N8,1)</f>
        <v>42035</v>
      </c>
      <c r="Q7" s="55"/>
      <c r="R7" s="55">
        <f ca="1">EOMONTH(P8,1)</f>
        <v>42063</v>
      </c>
      <c r="S7" s="55"/>
      <c r="T7" s="55">
        <f ca="1">EOMONTH(R8,1)</f>
        <v>42094</v>
      </c>
      <c r="U7" s="55"/>
      <c r="V7" s="55">
        <f ca="1">EOMONTH(T8,1)</f>
        <v>42124</v>
      </c>
      <c r="W7" s="55"/>
      <c r="X7" s="55">
        <f ca="1">EOMONTH(V7,11)</f>
        <v>42460</v>
      </c>
      <c r="Y7" s="55"/>
      <c r="Z7" s="55">
        <f ca="1">EOMONTH(X7,12)</f>
        <v>42825</v>
      </c>
      <c r="AA7" s="55"/>
      <c r="AB7" s="55">
        <f ca="1">EOMONTH(Z7,12)</f>
        <v>43190</v>
      </c>
      <c r="AC7" s="55"/>
      <c r="AD7" s="55">
        <f ca="1">EOMONTH(AB7,12)</f>
        <v>43555</v>
      </c>
      <c r="AE7" s="55"/>
      <c r="AF7" s="55">
        <f ca="1">EOMONTH(AD8,1)</f>
        <v>45747</v>
      </c>
      <c r="AG7" s="55"/>
      <c r="AH7" s="55">
        <f ca="1">EOMONTH(AF8,1)</f>
        <v>47573</v>
      </c>
      <c r="AI7" s="55"/>
      <c r="AJ7" s="56" t="s">
        <v>29</v>
      </c>
      <c r="AK7" s="57"/>
    </row>
    <row r="8" spans="1:37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NOW()+1</f>
        <v>41886.919106712965</v>
      </c>
      <c r="G8" s="55"/>
      <c r="H8" s="152" t="s">
        <v>74</v>
      </c>
      <c r="J8" s="55">
        <f ca="1">EOMONTH(F7,1)</f>
        <v>41943</v>
      </c>
      <c r="K8" s="55"/>
      <c r="L8" s="55">
        <f ca="1">EOMONTH(L7,0)</f>
        <v>41973</v>
      </c>
      <c r="M8" s="55"/>
      <c r="N8" s="55">
        <f ca="1">EOMONTH(N7,0)</f>
        <v>42004</v>
      </c>
      <c r="O8" s="55"/>
      <c r="P8" s="55">
        <f ca="1">EOMONTH(N8,1)</f>
        <v>42035</v>
      </c>
      <c r="Q8" s="55"/>
      <c r="R8" s="55">
        <f ca="1">EOMONTH(P8,1)</f>
        <v>42063</v>
      </c>
      <c r="S8" s="55"/>
      <c r="T8" s="74">
        <f ca="1">EOMONTH(T7,0)</f>
        <v>42094</v>
      </c>
      <c r="U8" s="55"/>
      <c r="V8" s="55">
        <f ca="1">EOMONTH(V7,10)</f>
        <v>42429</v>
      </c>
      <c r="W8" s="55"/>
      <c r="X8" s="55">
        <f ca="1">EOMONTH(X7,11)</f>
        <v>42794</v>
      </c>
      <c r="Y8" s="55"/>
      <c r="Z8" s="55">
        <f ca="1">EOMONTH(Z7,11)</f>
        <v>43159</v>
      </c>
      <c r="AA8" s="55"/>
      <c r="AB8" s="55">
        <f ca="1">EOMONTH(AB7,11)</f>
        <v>43524</v>
      </c>
      <c r="AC8" s="55"/>
      <c r="AD8" s="55">
        <f ca="1">EOMONTH(AD7,71)</f>
        <v>45716</v>
      </c>
      <c r="AE8" s="55"/>
      <c r="AF8" s="55">
        <f ca="1">EOMONTH(AF7,59)</f>
        <v>47542</v>
      </c>
      <c r="AG8" s="55"/>
      <c r="AH8" s="55">
        <f ca="1">EOMONTH(AH7,93)</f>
        <v>50405</v>
      </c>
      <c r="AI8" s="55"/>
      <c r="AJ8" s="56" t="str">
        <f ca="1">CONCATENATE(TEXT(F7,"mmm-yy"),"/",(TEXT(AH8,"mmm-yy")))</f>
        <v>Sep-14/Dec-37</v>
      </c>
      <c r="AK8" s="57"/>
    </row>
    <row r="9" spans="1:37" ht="13.5" x14ac:dyDescent="0.25">
      <c r="A9" s="71" t="str">
        <f>'Financial Book Position'!$A$9</f>
        <v xml:space="preserve">      STORAGE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7" x14ac:dyDescent="0.2">
      <c r="A10" s="72" t="s">
        <v>10</v>
      </c>
      <c r="B10" s="35">
        <v>1</v>
      </c>
      <c r="C10" s="44"/>
      <c r="D10" s="60" t="s">
        <v>32</v>
      </c>
      <c r="E10" s="60" t="s">
        <v>79</v>
      </c>
      <c r="F10" s="61">
        <f ca="1">SUMIF(Reference,F$6&amp;$E$10,'GRMS Detail'!$D$2:$D$300)/10000</f>
        <v>0</v>
      </c>
      <c r="G10" s="61"/>
      <c r="H10" s="61">
        <f>SUMIF('R5'!$A$3:$A$3000,H$6,'R5'!$D$3:$D$3000)</f>
        <v>0</v>
      </c>
      <c r="J10" s="61">
        <f ca="1">SUMIF(Reference,J$6&amp;$E$10,'GRMS Detail'!$D$2:$D$300)/10000</f>
        <v>0</v>
      </c>
      <c r="K10" s="61"/>
      <c r="L10" s="61">
        <f ca="1">SUMIF(Reference,L$6&amp;$E$10,'GRMS Detail'!$D$2:$D$300)/10000</f>
        <v>0</v>
      </c>
      <c r="M10" s="61"/>
      <c r="N10" s="61">
        <f ca="1">SUMIF(Reference,N$6&amp;$E$10,'GRMS Detail'!$D$2:$D$300)/10000</f>
        <v>0</v>
      </c>
      <c r="O10" s="61"/>
      <c r="P10" s="61">
        <f ca="1">SUMIF(Reference,P$6&amp;$E$10,'GRMS Detail'!$D$2:$D$300)/10000</f>
        <v>0</v>
      </c>
      <c r="Q10" s="61"/>
      <c r="R10" s="61">
        <f ca="1">SUMIF(Reference,R$6&amp;$E$10,'GRMS Detail'!$D$2:$D$300)/10000</f>
        <v>0</v>
      </c>
      <c r="S10" s="61"/>
      <c r="T10" s="61">
        <f ca="1">SUMIF(Reference,T$6&amp;$E$10,'GRMS Detail'!$D$2:$D$300)/10000</f>
        <v>0</v>
      </c>
      <c r="U10" s="61"/>
      <c r="V10" s="61">
        <f ca="1">SUMIF(Reference,V$6&amp;$E$10,'GRMS Detail'!$D$2:$D$300)/10000</f>
        <v>0</v>
      </c>
      <c r="W10" s="61"/>
      <c r="X10" s="61">
        <f ca="1">SUMIF(Reference,X$6&amp;$E$10,'GRMS Detail'!$D$2:$D$300)/10000</f>
        <v>0</v>
      </c>
      <c r="Y10" s="61"/>
      <c r="Z10" s="61">
        <f ca="1">SUMIF(Reference,Z$6&amp;$E$10,'GRMS Detail'!$D$2:$D$300)/10000</f>
        <v>0</v>
      </c>
      <c r="AA10" s="61"/>
      <c r="AB10" s="61">
        <f ca="1">SUMIF(Reference,AB$6&amp;$E$10,'GRMS Detail'!$D$2:$D$300)/10000</f>
        <v>0</v>
      </c>
      <c r="AC10" s="61"/>
      <c r="AD10" s="61">
        <f ca="1">SUMIF(Reference,AD$6&amp;$E$10,'GRMS Detail'!$D$2:$D$300)/10000</f>
        <v>0</v>
      </c>
      <c r="AE10" s="61"/>
      <c r="AF10" s="61">
        <f ca="1">SUMIF(Reference,AF$6&amp;$E$10,'GRMS Detail'!$D$2:$D$300)/10000</f>
        <v>0</v>
      </c>
      <c r="AG10" s="61"/>
      <c r="AH10" s="61">
        <f ca="1">SUMIF(Reference,AH$6&amp;$E$10,'GRMS Detail'!$D$2:$D$300)/10000</f>
        <v>0</v>
      </c>
      <c r="AI10" s="62"/>
      <c r="AJ10" s="63">
        <f ca="1">SUM(F10:AH10)-H10</f>
        <v>0</v>
      </c>
      <c r="AK10" s="64"/>
    </row>
    <row r="11" spans="1:37" x14ac:dyDescent="0.2">
      <c r="A11" s="72" t="s">
        <v>99</v>
      </c>
      <c r="B11" s="35">
        <v>1</v>
      </c>
      <c r="C11" s="44"/>
      <c r="D11" s="60" t="s">
        <v>32</v>
      </c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</row>
    <row r="12" spans="1:37" x14ac:dyDescent="0.2">
      <c r="A12" s="72" t="s">
        <v>11</v>
      </c>
      <c r="B12" s="35">
        <v>3</v>
      </c>
      <c r="C12" s="44"/>
      <c r="D12" s="60" t="s">
        <v>34</v>
      </c>
      <c r="E12" s="60" t="s">
        <v>36</v>
      </c>
      <c r="F12" s="61"/>
      <c r="G12" s="61"/>
      <c r="H12" s="61"/>
      <c r="J12" s="61">
        <f ca="1">SUMIF(Reference,J$6&amp;$E12,'GRMS Detail'!$D$2:$D$300)/10000</f>
        <v>9.2860678000000014</v>
      </c>
      <c r="K12" s="61"/>
      <c r="L12" s="61">
        <f ca="1">SUMIF(Reference,L$6&amp;$E12,'GRMS Detail'!$D$2:$D$300)/10000</f>
        <v>61.959665249999986</v>
      </c>
      <c r="M12" s="61"/>
      <c r="N12" s="61">
        <f ca="1">SUMIF(Reference,N$6&amp;$E12,'GRMS Detail'!$D$2:$D$300)/10000</f>
        <v>115.76616570999995</v>
      </c>
      <c r="O12" s="61"/>
      <c r="P12" s="61">
        <f ca="1">SUMIF(Reference,P$6&amp;$E12,'GRMS Detail'!$D$2:$D$300)/10000</f>
        <v>-33.376642970000006</v>
      </c>
      <c r="Q12" s="61"/>
      <c r="R12" s="61">
        <f ca="1">SUMIF(Reference,R$6&amp;$E12,'GRMS Detail'!$D$2:$D$300)/10000</f>
        <v>-49.386837679999999</v>
      </c>
      <c r="S12" s="61"/>
      <c r="T12" s="61">
        <f ca="1">SUMIF(Reference,T$6&amp;$E12,'GRMS Detail'!$D$2:$D$300)/10000</f>
        <v>485.73502072000002</v>
      </c>
      <c r="U12" s="61"/>
      <c r="V12" s="61">
        <f ca="1">SUMIF(Reference,V$6&amp;$E12,'GRMS Detail'!$D$2:$D$300)/10000</f>
        <v>1042.7987823700003</v>
      </c>
      <c r="W12" s="61"/>
      <c r="X12" s="61">
        <f ca="1">SUMIF(Reference,X$6&amp;$E12,'GRMS Detail'!$D$2:$D$300)/10000</f>
        <v>467.36683181999996</v>
      </c>
      <c r="Y12" s="61"/>
      <c r="Z12" s="61">
        <f ca="1">SUMIF(Reference,Z$6&amp;$E12,'GRMS Detail'!$D$2:$D$300)/10000</f>
        <v>-534.08976679</v>
      </c>
      <c r="AA12" s="61"/>
      <c r="AB12" s="61">
        <f ca="1">SUMIF(Reference,AB$6&amp;$E12,'GRMS Detail'!$D$2:$D$300)/10000</f>
        <v>-113.45980481999992</v>
      </c>
      <c r="AC12" s="61"/>
      <c r="AD12" s="61">
        <f ca="1">SUMIF(Reference,AD$6&amp;$E12,'GRMS Detail'!$D$2:$D$300)/10000</f>
        <v>788.53600956999992</v>
      </c>
      <c r="AE12" s="61"/>
      <c r="AF12" s="61">
        <f ca="1">SUMIF(Reference,AF$6&amp;$E12,'GRMS Detail'!$D$2:$D$300)/10000</f>
        <v>0</v>
      </c>
      <c r="AG12" s="61"/>
      <c r="AH12" s="61">
        <f ca="1">SUMIF(Reference,AH$6&amp;$E12,'GRMS Detail'!$D$2:$D$300)/10000</f>
        <v>0</v>
      </c>
      <c r="AI12" s="61"/>
      <c r="AJ12" s="63">
        <f ca="1">SUM(F12:AH12)-H12</f>
        <v>2241.1354909800002</v>
      </c>
      <c r="AK12" s="64"/>
    </row>
    <row r="13" spans="1:37" x14ac:dyDescent="0.2">
      <c r="A13" s="73" t="s">
        <v>12</v>
      </c>
      <c r="B13" s="35">
        <v>4</v>
      </c>
      <c r="C13" s="44"/>
      <c r="D13" s="60" t="s">
        <v>35</v>
      </c>
      <c r="E13" s="60" t="s">
        <v>36</v>
      </c>
      <c r="F13" s="61"/>
      <c r="G13" s="61"/>
      <c r="H13" s="61"/>
      <c r="J13" s="61">
        <f ca="1">SUMIF(Reference,J$6&amp;$E13,'GRMS Detail'!$E$2:$E$300)/10000</f>
        <v>0</v>
      </c>
      <c r="K13" s="61"/>
      <c r="L13" s="61">
        <f ca="1">SUMIF(Reference,L$6&amp;$E13,'GRMS Detail'!$E$2:$E$300)/10000</f>
        <v>0</v>
      </c>
      <c r="M13" s="61"/>
      <c r="N13" s="61">
        <f ca="1">SUMIF(Reference,N$6&amp;$E13,'GRMS Detail'!$E$2:$E$300)/10000</f>
        <v>0</v>
      </c>
      <c r="O13" s="61"/>
      <c r="P13" s="61">
        <f ca="1">SUMIF(Reference,P$6&amp;$E13,'GRMS Detail'!$E$2:$E$300)/10000</f>
        <v>0</v>
      </c>
      <c r="Q13" s="61"/>
      <c r="R13" s="61">
        <f ca="1">SUMIF(Reference,R$6&amp;$E13,'GRMS Detail'!$E$2:$E$300)/10000</f>
        <v>0</v>
      </c>
      <c r="S13" s="61"/>
      <c r="T13" s="61">
        <f ca="1">SUMIF(Reference,T$6&amp;$E13,'GRMS Detail'!$E$2:$E$300)/10000</f>
        <v>0</v>
      </c>
      <c r="U13" s="61"/>
      <c r="V13" s="61">
        <f ca="1">SUMIF(Reference,V$6&amp;$E13,'GRMS Detail'!$E$2:$E$300)/10000</f>
        <v>0</v>
      </c>
      <c r="W13" s="61"/>
      <c r="X13" s="61">
        <f ca="1">SUMIF(Reference,X$6&amp;$E13,'GRMS Detail'!$E$2:$E$300)/10000</f>
        <v>0</v>
      </c>
      <c r="Y13" s="61"/>
      <c r="Z13" s="61">
        <f ca="1">SUMIF(Reference,Z$6&amp;$E13,'GRMS Detail'!$E$2:$E$300)/10000</f>
        <v>0</v>
      </c>
      <c r="AA13" s="61"/>
      <c r="AB13" s="61">
        <f ca="1">SUMIF(Reference,AB$6&amp;$E13,'GRMS Detail'!$E$2:$E$300)/10000</f>
        <v>0</v>
      </c>
      <c r="AC13" s="61"/>
      <c r="AD13" s="61">
        <f ca="1">SUMIF(Reference,AD$6&amp;$E13,'GRMS Detail'!$E$2:$E$300)/10000</f>
        <v>0</v>
      </c>
      <c r="AE13" s="61"/>
      <c r="AF13" s="61">
        <f ca="1">SUMIF(Reference,AF$6&amp;$E13,'GRMS Detail'!$E$2:$E$300)/10000</f>
        <v>0</v>
      </c>
      <c r="AG13" s="61"/>
      <c r="AH13" s="61">
        <f ca="1">SUMIF(Reference,AH$6&amp;$E13,'GRMS Detail'!$E$2:$E$300)/10000</f>
        <v>0</v>
      </c>
      <c r="AI13" s="61"/>
      <c r="AJ13" s="63">
        <f ca="1">SUM(F13:AH13)-H13</f>
        <v>0</v>
      </c>
      <c r="AK13" s="64"/>
    </row>
    <row r="14" spans="1:37" x14ac:dyDescent="0.2">
      <c r="A14" s="73" t="s">
        <v>13</v>
      </c>
      <c r="B14" s="35">
        <v>5</v>
      </c>
      <c r="C14" s="44"/>
      <c r="D14" s="60" t="s">
        <v>35</v>
      </c>
      <c r="E14" s="60" t="s">
        <v>33</v>
      </c>
      <c r="F14" s="61"/>
      <c r="G14" s="61"/>
      <c r="H14" s="61"/>
      <c r="J14" s="61">
        <f ca="1">SUMIF(Reference,J$6&amp;$E14,'GRMS Detail'!$D$2:$D$300)/10000+J16</f>
        <v>-806.11991065366283</v>
      </c>
      <c r="K14" s="61"/>
      <c r="L14" s="61">
        <f ca="1">SUMIF(Reference,L$6&amp;$E14,'GRMS Detail'!$D$2:$D$300)/10000</f>
        <v>-437.94361961999999</v>
      </c>
      <c r="M14" s="61"/>
      <c r="N14" s="61">
        <f ca="1">SUMIF(Reference,N$6&amp;$E14,'GRMS Detail'!$D$2:$D$300)/10000</f>
        <v>255.83665076999989</v>
      </c>
      <c r="O14" s="61"/>
      <c r="P14" s="61">
        <f ca="1">SUMIF(Reference,P$6&amp;$E14,'GRMS Detail'!$D$2:$D$300)/10000</f>
        <v>399.74323590000006</v>
      </c>
      <c r="Q14" s="61"/>
      <c r="R14" s="61">
        <f ca="1">SUMIF(Reference,R$6&amp;$E14,'GRMS Detail'!$D$2:$D$300)/10000</f>
        <v>475.67167332999998</v>
      </c>
      <c r="S14" s="61"/>
      <c r="T14" s="61">
        <f ca="1">SUMIF(Reference,T$6&amp;$E14,'GRMS Detail'!$D$2:$D$300)/10000</f>
        <v>-31.279780990000006</v>
      </c>
      <c r="U14" s="61"/>
      <c r="V14" s="61">
        <f ca="1">SUMIF(Reference,V$6&amp;$E14,'GRMS Detail'!$D$2:$D$300)/10000</f>
        <v>1167.0729669899993</v>
      </c>
      <c r="W14" s="61"/>
      <c r="X14" s="61">
        <f ca="1">SUMIF(Reference,X$6&amp;$E14,'GRMS Detail'!$D$2:$D$300)/10000</f>
        <v>-1213.4229501300008</v>
      </c>
      <c r="Y14" s="61"/>
      <c r="Z14" s="61">
        <f ca="1">SUMIF(Reference,Z$6&amp;$E14,'GRMS Detail'!$D$2:$D$300)/10000</f>
        <v>-1966.2566344200004</v>
      </c>
      <c r="AA14" s="61"/>
      <c r="AB14" s="61">
        <f ca="1">SUMIF(Reference,AB$6&amp;$E14,'GRMS Detail'!$D$2:$D$300)/10000</f>
        <v>-351.71140879000023</v>
      </c>
      <c r="AC14" s="61"/>
      <c r="AD14" s="61">
        <f ca="1">SUMIF(Reference,AD$6&amp;$E14,'GRMS Detail'!$D$2:$D$300)/10000</f>
        <v>1779.0036510499999</v>
      </c>
      <c r="AE14" s="61"/>
      <c r="AF14" s="61">
        <f ca="1">SUMIF(Reference,AF$6&amp;$E14,'GRMS Detail'!$D$2:$D$300)/10000</f>
        <v>0</v>
      </c>
      <c r="AG14" s="61"/>
      <c r="AH14" s="61">
        <f ca="1">SUMIF(Reference,AH$6&amp;$E14,'GRMS Detail'!$D$2:$D$300)/10000</f>
        <v>0</v>
      </c>
      <c r="AI14" s="61"/>
      <c r="AJ14" s="63">
        <f ca="1">SUM(F14:AH14)-H13</f>
        <v>-729.40612656366557</v>
      </c>
      <c r="AK14" s="64"/>
    </row>
    <row r="15" spans="1:37" ht="13.5" x14ac:dyDescent="0.25">
      <c r="A15" s="67" t="s">
        <v>37</v>
      </c>
      <c r="B15" s="35"/>
      <c r="C15" s="65"/>
      <c r="D15" s="60"/>
      <c r="E15" s="60"/>
      <c r="F15" s="66">
        <f ca="1">F10+F11+F13+F14</f>
        <v>0</v>
      </c>
      <c r="G15" s="65"/>
      <c r="H15" s="66">
        <f>H10+H11+H13+H14</f>
        <v>0</v>
      </c>
      <c r="J15" s="66">
        <f ca="1">J10+J11+J13+J14</f>
        <v>-806.11991065366283</v>
      </c>
      <c r="K15" s="65"/>
      <c r="L15" s="66">
        <f ca="1">L10+L11+L13+L14</f>
        <v>-437.94361961999999</v>
      </c>
      <c r="M15" s="65"/>
      <c r="N15" s="66">
        <f ca="1">N10+N11+N13+N14</f>
        <v>255.83665076999989</v>
      </c>
      <c r="O15" s="65"/>
      <c r="P15" s="66">
        <f ca="1">P10+P11+P13+P14</f>
        <v>399.74323590000006</v>
      </c>
      <c r="Q15" s="65"/>
      <c r="R15" s="66">
        <f ca="1">R10+R11+R13+R14</f>
        <v>475.67167332999998</v>
      </c>
      <c r="S15" s="65"/>
      <c r="T15" s="66">
        <f ca="1">T10+T11+T13+T14</f>
        <v>-31.279780990000006</v>
      </c>
      <c r="U15" s="65"/>
      <c r="V15" s="66">
        <f ca="1">V10+V11+V13+V14</f>
        <v>1167.0729669899993</v>
      </c>
      <c r="W15" s="65"/>
      <c r="X15" s="66">
        <f ca="1">X10+X11+X13+X14</f>
        <v>-1213.4229501300008</v>
      </c>
      <c r="Y15" s="65"/>
      <c r="Z15" s="66">
        <f ca="1">Z10+Z11+Z13+Z14</f>
        <v>-1891.4218953306934</v>
      </c>
      <c r="AA15" s="65"/>
      <c r="AB15" s="66">
        <f ca="1">AB10+AB11+AB13+AB14</f>
        <v>-267.99489312218225</v>
      </c>
      <c r="AC15" s="65"/>
      <c r="AD15" s="66">
        <f ca="1">AD10+AD11+AD13+AD14</f>
        <v>1907.2777875214274</v>
      </c>
      <c r="AE15" s="65"/>
      <c r="AF15" s="66">
        <f ca="1">AF10+AF11+AF13+AF14</f>
        <v>0</v>
      </c>
      <c r="AG15" s="65"/>
      <c r="AH15" s="66">
        <f ca="1">AH10+AH11+AH13+AH14</f>
        <v>0</v>
      </c>
      <c r="AI15" s="65"/>
      <c r="AJ15" s="66">
        <f ca="1">AJ10+AJ11+AJ13+AJ14</f>
        <v>-442.58073533511316</v>
      </c>
      <c r="AK15" s="64"/>
    </row>
    <row r="16" spans="1:37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4" r:id="rId3" name="Button 24">
              <controlPr defaultSize="0" print="0" autoFill="0" autoPict="0" macro="[0]!FixDateBucketTable">
                <anchor moveWithCells="1" sizeWithCells="1">
                  <from>
                    <xdr:col>5</xdr:col>
                    <xdr:colOff>638175</xdr:colOff>
                    <xdr:row>0</xdr:row>
                    <xdr:rowOff>66675</xdr:rowOff>
                  </from>
                  <to>
                    <xdr:col>10</xdr:col>
                    <xdr:colOff>57150</xdr:colOff>
                    <xdr:row>2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sqref="A1:H9000"/>
    </sheetView>
  </sheetViews>
  <sheetFormatPr defaultRowHeight="12.75" x14ac:dyDescent="0.2"/>
  <cols>
    <col min="1" max="1" width="11.28515625" style="178" customWidth="1"/>
    <col min="2" max="2" width="20.42578125" style="178" customWidth="1"/>
    <col min="3" max="3" width="16.28515625" style="178" customWidth="1"/>
    <col min="4" max="4" width="45.42578125" style="178" bestFit="1" customWidth="1"/>
    <col min="5" max="5" width="55.85546875" style="178" bestFit="1" customWidth="1"/>
    <col min="6" max="6" width="15.140625" style="178" bestFit="1" customWidth="1"/>
    <col min="7" max="7" width="15.140625" style="178" customWidth="1"/>
    <col min="8" max="8" width="10.28515625" style="178" bestFit="1" customWidth="1"/>
    <col min="9" max="16384" width="9.140625" style="178"/>
  </cols>
  <sheetData>
    <row r="1" spans="1:8" x14ac:dyDescent="0.2">
      <c r="A1" s="214" t="s">
        <v>80</v>
      </c>
      <c r="B1" s="214" t="s">
        <v>93</v>
      </c>
      <c r="C1" s="214" t="s">
        <v>81</v>
      </c>
      <c r="D1" s="214" t="s">
        <v>82</v>
      </c>
      <c r="E1" s="214" t="s">
        <v>83</v>
      </c>
      <c r="F1" s="177" t="s">
        <v>84</v>
      </c>
      <c r="G1" s="177" t="s">
        <v>96</v>
      </c>
      <c r="H1" s="177" t="s">
        <v>85</v>
      </c>
    </row>
    <row r="2" spans="1:8" x14ac:dyDescent="0.2">
      <c r="A2" s="179">
        <v>36800</v>
      </c>
      <c r="B2" s="178" t="s">
        <v>109</v>
      </c>
      <c r="C2" s="178" t="s">
        <v>98</v>
      </c>
      <c r="D2" s="178">
        <v>0</v>
      </c>
      <c r="E2" s="178">
        <v>0</v>
      </c>
      <c r="F2" s="178">
        <f>IF(REF_DT&lt;PromptMonth,1,INDEX(BucketTable,MATCH($A2,SumMonths,0),1))</f>
        <v>1</v>
      </c>
      <c r="G2" s="178" t="str">
        <f>INDEX(Book_Type,MATCH($B2,Book,0),1)</f>
        <v>D</v>
      </c>
      <c r="H2" s="178" t="str">
        <f>$F2&amp;$G2</f>
        <v>1D</v>
      </c>
    </row>
    <row r="3" spans="1:8" x14ac:dyDescent="0.2">
      <c r="A3" s="179">
        <v>36831</v>
      </c>
      <c r="B3" s="178" t="s">
        <v>109</v>
      </c>
      <c r="C3" s="178" t="s">
        <v>98</v>
      </c>
      <c r="D3" s="178">
        <v>92860.678000000014</v>
      </c>
      <c r="E3" s="178">
        <v>0</v>
      </c>
      <c r="F3" s="178">
        <f t="shared" ref="F3:F66" si="0">IF(REF_DT&lt;PromptMonth,1,INDEX(BucketTable,MATCH($A3,SumMonths,0),1))</f>
        <v>2</v>
      </c>
      <c r="G3" s="178" t="str">
        <f t="shared" ref="G3:G66" si="1">INDEX(Book_Type,MATCH($B3,Book,0),1)</f>
        <v>D</v>
      </c>
      <c r="H3" s="178" t="str">
        <f t="shared" ref="H3:H66" si="2">$F3&amp;$G3</f>
        <v>2D</v>
      </c>
    </row>
    <row r="4" spans="1:8" x14ac:dyDescent="0.2">
      <c r="A4" s="179">
        <v>36861</v>
      </c>
      <c r="B4" s="178" t="s">
        <v>109</v>
      </c>
      <c r="C4" s="178" t="s">
        <v>98</v>
      </c>
      <c r="D4" s="178">
        <v>-7590071.4087000005</v>
      </c>
      <c r="E4" s="178">
        <v>0</v>
      </c>
      <c r="F4" s="178">
        <f t="shared" si="0"/>
        <v>3</v>
      </c>
      <c r="G4" s="178" t="str">
        <f t="shared" si="1"/>
        <v>D</v>
      </c>
      <c r="H4" s="178" t="str">
        <f t="shared" si="2"/>
        <v>3D</v>
      </c>
    </row>
    <row r="5" spans="1:8" x14ac:dyDescent="0.2">
      <c r="A5" s="179">
        <v>36892</v>
      </c>
      <c r="B5" s="178" t="s">
        <v>109</v>
      </c>
      <c r="C5" s="178" t="s">
        <v>98</v>
      </c>
      <c r="D5" s="178">
        <v>-7271653.4536000006</v>
      </c>
      <c r="E5" s="178">
        <v>0</v>
      </c>
      <c r="F5" s="178">
        <f t="shared" si="0"/>
        <v>4</v>
      </c>
      <c r="G5" s="178" t="str">
        <f t="shared" si="1"/>
        <v>D</v>
      </c>
      <c r="H5" s="178" t="str">
        <f t="shared" si="2"/>
        <v>4D</v>
      </c>
    </row>
    <row r="6" spans="1:8" x14ac:dyDescent="0.2">
      <c r="A6" s="179">
        <v>36923</v>
      </c>
      <c r="B6" s="178" t="s">
        <v>109</v>
      </c>
      <c r="C6" s="178" t="s">
        <v>98</v>
      </c>
      <c r="D6" s="178">
        <v>-333766.42970000004</v>
      </c>
      <c r="E6" s="178">
        <v>0</v>
      </c>
      <c r="F6" s="178">
        <f t="shared" si="0"/>
        <v>5</v>
      </c>
      <c r="G6" s="178" t="str">
        <f t="shared" si="1"/>
        <v>D</v>
      </c>
      <c r="H6" s="178" t="str">
        <f t="shared" si="2"/>
        <v>5D</v>
      </c>
    </row>
    <row r="7" spans="1:8" x14ac:dyDescent="0.2">
      <c r="A7" s="179">
        <v>36951</v>
      </c>
      <c r="B7" s="178" t="s">
        <v>109</v>
      </c>
      <c r="C7" s="178" t="s">
        <v>98</v>
      </c>
      <c r="D7" s="178">
        <v>-493868.37680000003</v>
      </c>
      <c r="E7" s="178">
        <v>0</v>
      </c>
      <c r="F7" s="178">
        <f t="shared" si="0"/>
        <v>6</v>
      </c>
      <c r="G7" s="178" t="str">
        <f t="shared" si="1"/>
        <v>D</v>
      </c>
      <c r="H7" s="178" t="str">
        <f t="shared" si="2"/>
        <v>6D</v>
      </c>
    </row>
    <row r="8" spans="1:8" x14ac:dyDescent="0.2">
      <c r="A8" s="179">
        <v>36982</v>
      </c>
      <c r="B8" s="178" t="s">
        <v>109</v>
      </c>
      <c r="C8" s="178" t="s">
        <v>98</v>
      </c>
      <c r="D8" s="178">
        <v>4857350.2072000001</v>
      </c>
      <c r="E8" s="178">
        <v>0</v>
      </c>
      <c r="F8" s="178">
        <f t="shared" si="0"/>
        <v>7</v>
      </c>
      <c r="G8" s="178" t="str">
        <f t="shared" si="1"/>
        <v>D</v>
      </c>
      <c r="H8" s="178" t="str">
        <f t="shared" si="2"/>
        <v>7D</v>
      </c>
    </row>
    <row r="9" spans="1:8" x14ac:dyDescent="0.2">
      <c r="A9" s="179">
        <v>37012</v>
      </c>
      <c r="B9" s="178" t="s">
        <v>109</v>
      </c>
      <c r="C9" s="178" t="s">
        <v>98</v>
      </c>
      <c r="D9" s="178">
        <v>7210252.0997000001</v>
      </c>
      <c r="E9" s="178">
        <v>0</v>
      </c>
      <c r="F9" s="178">
        <f t="shared" si="0"/>
        <v>8</v>
      </c>
      <c r="G9" s="178" t="str">
        <f t="shared" si="1"/>
        <v>D</v>
      </c>
      <c r="H9" s="178" t="str">
        <f t="shared" si="2"/>
        <v>8D</v>
      </c>
    </row>
    <row r="10" spans="1:8" x14ac:dyDescent="0.2">
      <c r="A10" s="179">
        <v>37043</v>
      </c>
      <c r="B10" s="178" t="s">
        <v>109</v>
      </c>
      <c r="C10" s="178" t="s">
        <v>98</v>
      </c>
      <c r="D10" s="178">
        <v>10598923.3024</v>
      </c>
      <c r="E10" s="178">
        <v>0</v>
      </c>
      <c r="F10" s="178">
        <f t="shared" si="0"/>
        <v>8</v>
      </c>
      <c r="G10" s="178" t="str">
        <f t="shared" si="1"/>
        <v>D</v>
      </c>
      <c r="H10" s="178" t="str">
        <f t="shared" si="2"/>
        <v>8D</v>
      </c>
    </row>
    <row r="11" spans="1:8" x14ac:dyDescent="0.2">
      <c r="A11" s="179">
        <v>37073</v>
      </c>
      <c r="B11" s="178" t="s">
        <v>109</v>
      </c>
      <c r="C11" s="178" t="s">
        <v>98</v>
      </c>
      <c r="D11" s="178">
        <v>10750898.918800002</v>
      </c>
      <c r="E11" s="178">
        <v>0</v>
      </c>
      <c r="F11" s="178">
        <f t="shared" si="0"/>
        <v>8</v>
      </c>
      <c r="G11" s="178" t="str">
        <f t="shared" si="1"/>
        <v>D</v>
      </c>
      <c r="H11" s="178" t="str">
        <f t="shared" si="2"/>
        <v>8D</v>
      </c>
    </row>
    <row r="12" spans="1:8" x14ac:dyDescent="0.2">
      <c r="A12" s="179">
        <v>37104</v>
      </c>
      <c r="B12" s="178" t="s">
        <v>109</v>
      </c>
      <c r="C12" s="178" t="s">
        <v>98</v>
      </c>
      <c r="D12" s="178">
        <v>2242727.9627999999</v>
      </c>
      <c r="E12" s="178">
        <v>0</v>
      </c>
      <c r="F12" s="178">
        <f t="shared" si="0"/>
        <v>8</v>
      </c>
      <c r="G12" s="178" t="str">
        <f t="shared" si="1"/>
        <v>D</v>
      </c>
      <c r="H12" s="178" t="str">
        <f t="shared" si="2"/>
        <v>8D</v>
      </c>
    </row>
    <row r="13" spans="1:8" x14ac:dyDescent="0.2">
      <c r="A13" s="179">
        <v>37135</v>
      </c>
      <c r="B13" s="178" t="s">
        <v>109</v>
      </c>
      <c r="C13" s="178" t="s">
        <v>98</v>
      </c>
      <c r="D13" s="178">
        <v>35334.294099999999</v>
      </c>
      <c r="E13" s="178">
        <v>0</v>
      </c>
      <c r="F13" s="178">
        <f t="shared" si="0"/>
        <v>8</v>
      </c>
      <c r="G13" s="178" t="str">
        <f t="shared" si="1"/>
        <v>D</v>
      </c>
      <c r="H13" s="178" t="str">
        <f t="shared" si="2"/>
        <v>8D</v>
      </c>
    </row>
    <row r="14" spans="1:8" x14ac:dyDescent="0.2">
      <c r="A14" s="179">
        <v>37165</v>
      </c>
      <c r="B14" s="178" t="s">
        <v>109</v>
      </c>
      <c r="C14" s="178" t="s">
        <v>98</v>
      </c>
      <c r="D14" s="178">
        <v>155828.0575</v>
      </c>
      <c r="E14" s="178">
        <v>0</v>
      </c>
      <c r="F14" s="178">
        <f t="shared" si="0"/>
        <v>8</v>
      </c>
      <c r="G14" s="178" t="str">
        <f t="shared" si="1"/>
        <v>D</v>
      </c>
      <c r="H14" s="178" t="str">
        <f t="shared" si="2"/>
        <v>8D</v>
      </c>
    </row>
    <row r="15" spans="1:8" x14ac:dyDescent="0.2">
      <c r="A15" s="179">
        <v>37196</v>
      </c>
      <c r="B15" s="178" t="s">
        <v>109</v>
      </c>
      <c r="C15" s="178" t="s">
        <v>98</v>
      </c>
      <c r="D15" s="178">
        <v>-14725562.187000001</v>
      </c>
      <c r="E15" s="178">
        <v>0</v>
      </c>
      <c r="F15" s="178">
        <f t="shared" si="0"/>
        <v>8</v>
      </c>
      <c r="G15" s="178" t="str">
        <f t="shared" si="1"/>
        <v>D</v>
      </c>
      <c r="H15" s="178" t="str">
        <f t="shared" si="2"/>
        <v>8D</v>
      </c>
    </row>
    <row r="16" spans="1:8" x14ac:dyDescent="0.2">
      <c r="A16" s="179">
        <v>37226</v>
      </c>
      <c r="B16" s="178" t="s">
        <v>109</v>
      </c>
      <c r="C16" s="178" t="s">
        <v>98</v>
      </c>
      <c r="D16" s="178">
        <v>2749315.2930999999</v>
      </c>
      <c r="E16" s="178">
        <v>0</v>
      </c>
      <c r="F16" s="178">
        <f t="shared" si="0"/>
        <v>8</v>
      </c>
      <c r="G16" s="178" t="str">
        <f t="shared" si="1"/>
        <v>D</v>
      </c>
      <c r="H16" s="178" t="str">
        <f t="shared" si="2"/>
        <v>8D</v>
      </c>
    </row>
    <row r="17" spans="1:8" x14ac:dyDescent="0.2">
      <c r="A17" s="179">
        <v>37257</v>
      </c>
      <c r="B17" s="178" t="s">
        <v>109</v>
      </c>
      <c r="C17" s="178" t="s">
        <v>98</v>
      </c>
      <c r="D17" s="178">
        <v>125727.63740000001</v>
      </c>
      <c r="E17" s="178">
        <v>0</v>
      </c>
      <c r="F17" s="178">
        <f t="shared" si="0"/>
        <v>9</v>
      </c>
      <c r="G17" s="178" t="str">
        <f t="shared" si="1"/>
        <v>D</v>
      </c>
      <c r="H17" s="178" t="str">
        <f t="shared" si="2"/>
        <v>9D</v>
      </c>
    </row>
    <row r="18" spans="1:8" x14ac:dyDescent="0.2">
      <c r="A18" s="179">
        <v>37288</v>
      </c>
      <c r="B18" s="178" t="s">
        <v>109</v>
      </c>
      <c r="C18" s="178" t="s">
        <v>98</v>
      </c>
      <c r="D18" s="178">
        <v>-2625006.2696000002</v>
      </c>
      <c r="E18" s="178">
        <v>0</v>
      </c>
      <c r="F18" s="178">
        <f t="shared" si="0"/>
        <v>9</v>
      </c>
      <c r="G18" s="178" t="str">
        <f t="shared" si="1"/>
        <v>D</v>
      </c>
      <c r="H18" s="178" t="str">
        <f t="shared" si="2"/>
        <v>9D</v>
      </c>
    </row>
    <row r="19" spans="1:8" x14ac:dyDescent="0.2">
      <c r="A19" s="179">
        <v>37316</v>
      </c>
      <c r="B19" s="178" t="s">
        <v>109</v>
      </c>
      <c r="C19" s="178" t="s">
        <v>98</v>
      </c>
      <c r="D19" s="178">
        <v>-2271799.0581</v>
      </c>
      <c r="E19" s="178">
        <v>0</v>
      </c>
      <c r="F19" s="178">
        <f t="shared" si="0"/>
        <v>9</v>
      </c>
      <c r="G19" s="178" t="str">
        <f t="shared" si="1"/>
        <v>D</v>
      </c>
      <c r="H19" s="178" t="str">
        <f t="shared" si="2"/>
        <v>9D</v>
      </c>
    </row>
    <row r="20" spans="1:8" x14ac:dyDescent="0.2">
      <c r="A20" s="179">
        <v>37347</v>
      </c>
      <c r="B20" s="178" t="s">
        <v>109</v>
      </c>
      <c r="C20" s="178" t="s">
        <v>98</v>
      </c>
      <c r="D20" s="178">
        <v>1913241.7533000002</v>
      </c>
      <c r="E20" s="178">
        <v>0</v>
      </c>
      <c r="F20" s="178">
        <f t="shared" si="0"/>
        <v>9</v>
      </c>
      <c r="G20" s="178" t="str">
        <f t="shared" si="1"/>
        <v>D</v>
      </c>
      <c r="H20" s="178" t="str">
        <f t="shared" si="2"/>
        <v>9D</v>
      </c>
    </row>
    <row r="21" spans="1:8" x14ac:dyDescent="0.2">
      <c r="A21" s="179">
        <v>37377</v>
      </c>
      <c r="B21" s="178" t="s">
        <v>109</v>
      </c>
      <c r="C21" s="178" t="s">
        <v>98</v>
      </c>
      <c r="D21" s="178">
        <v>3648941.3953000004</v>
      </c>
      <c r="E21" s="178">
        <v>0</v>
      </c>
      <c r="F21" s="178">
        <f t="shared" si="0"/>
        <v>9</v>
      </c>
      <c r="G21" s="178" t="str">
        <f t="shared" si="1"/>
        <v>D</v>
      </c>
      <c r="H21" s="178" t="str">
        <f t="shared" si="2"/>
        <v>9D</v>
      </c>
    </row>
    <row r="22" spans="1:8" x14ac:dyDescent="0.2">
      <c r="A22" s="179">
        <v>37408</v>
      </c>
      <c r="B22" s="178" t="s">
        <v>109</v>
      </c>
      <c r="C22" s="178" t="s">
        <v>98</v>
      </c>
      <c r="D22" s="178">
        <v>6181007.4585000006</v>
      </c>
      <c r="E22" s="178">
        <v>0</v>
      </c>
      <c r="F22" s="178">
        <f t="shared" si="0"/>
        <v>9</v>
      </c>
      <c r="G22" s="178" t="str">
        <f t="shared" si="1"/>
        <v>D</v>
      </c>
      <c r="H22" s="178" t="str">
        <f t="shared" si="2"/>
        <v>9D</v>
      </c>
    </row>
    <row r="23" spans="1:8" x14ac:dyDescent="0.2">
      <c r="A23" s="179">
        <v>37438</v>
      </c>
      <c r="B23" s="178" t="s">
        <v>109</v>
      </c>
      <c r="C23" s="178" t="s">
        <v>98</v>
      </c>
      <c r="D23" s="178">
        <v>-839911.89659999998</v>
      </c>
      <c r="E23" s="178">
        <v>0</v>
      </c>
      <c r="F23" s="178">
        <f t="shared" si="0"/>
        <v>9</v>
      </c>
      <c r="G23" s="178" t="str">
        <f t="shared" si="1"/>
        <v>D</v>
      </c>
      <c r="H23" s="178" t="str">
        <f t="shared" si="2"/>
        <v>9D</v>
      </c>
    </row>
    <row r="24" spans="1:8" x14ac:dyDescent="0.2">
      <c r="A24" s="179">
        <v>37469</v>
      </c>
      <c r="B24" s="178" t="s">
        <v>109</v>
      </c>
      <c r="C24" s="178" t="s">
        <v>98</v>
      </c>
      <c r="D24" s="178">
        <v>-2186431.1135</v>
      </c>
      <c r="E24" s="178">
        <v>0</v>
      </c>
      <c r="F24" s="178">
        <f t="shared" si="0"/>
        <v>9</v>
      </c>
      <c r="G24" s="178" t="str">
        <f t="shared" si="1"/>
        <v>D</v>
      </c>
      <c r="H24" s="178" t="str">
        <f t="shared" si="2"/>
        <v>9D</v>
      </c>
    </row>
    <row r="25" spans="1:8" x14ac:dyDescent="0.2">
      <c r="A25" s="179">
        <v>37500</v>
      </c>
      <c r="B25" s="178" t="s">
        <v>109</v>
      </c>
      <c r="C25" s="178" t="s">
        <v>98</v>
      </c>
      <c r="D25" s="178">
        <v>-2478924.0841000001</v>
      </c>
      <c r="E25" s="178">
        <v>0</v>
      </c>
      <c r="F25" s="178">
        <f t="shared" si="0"/>
        <v>9</v>
      </c>
      <c r="G25" s="178" t="str">
        <f t="shared" si="1"/>
        <v>D</v>
      </c>
      <c r="H25" s="178" t="str">
        <f t="shared" si="2"/>
        <v>9D</v>
      </c>
    </row>
    <row r="26" spans="1:8" x14ac:dyDescent="0.2">
      <c r="A26" s="179">
        <v>37530</v>
      </c>
      <c r="B26" s="178" t="s">
        <v>109</v>
      </c>
      <c r="C26" s="178" t="s">
        <v>98</v>
      </c>
      <c r="D26" s="178">
        <v>-2163115.1312000002</v>
      </c>
      <c r="E26" s="178">
        <v>0</v>
      </c>
      <c r="F26" s="178">
        <f t="shared" si="0"/>
        <v>9</v>
      </c>
      <c r="G26" s="178" t="str">
        <f t="shared" si="1"/>
        <v>D</v>
      </c>
      <c r="H26" s="178" t="str">
        <f t="shared" si="2"/>
        <v>9D</v>
      </c>
    </row>
    <row r="27" spans="1:8" x14ac:dyDescent="0.2">
      <c r="A27" s="179">
        <v>37561</v>
      </c>
      <c r="B27" s="178" t="s">
        <v>109</v>
      </c>
      <c r="C27" s="178" t="s">
        <v>98</v>
      </c>
      <c r="D27" s="178">
        <v>-6308464.3267000001</v>
      </c>
      <c r="E27" s="178">
        <v>0</v>
      </c>
      <c r="F27" s="178">
        <f t="shared" si="0"/>
        <v>9</v>
      </c>
      <c r="G27" s="178" t="str">
        <f t="shared" si="1"/>
        <v>D</v>
      </c>
      <c r="H27" s="178" t="str">
        <f t="shared" si="2"/>
        <v>9D</v>
      </c>
    </row>
    <row r="28" spans="1:8" x14ac:dyDescent="0.2">
      <c r="A28" s="179">
        <v>37591</v>
      </c>
      <c r="B28" s="178" t="s">
        <v>109</v>
      </c>
      <c r="C28" s="178" t="s">
        <v>98</v>
      </c>
      <c r="D28" s="178">
        <v>7007832.7119000005</v>
      </c>
      <c r="E28" s="178">
        <v>0</v>
      </c>
      <c r="F28" s="178">
        <f t="shared" si="0"/>
        <v>9</v>
      </c>
      <c r="G28" s="178" t="str">
        <f t="shared" si="1"/>
        <v>D</v>
      </c>
      <c r="H28" s="178" t="str">
        <f t="shared" si="2"/>
        <v>9D</v>
      </c>
    </row>
    <row r="29" spans="1:8" x14ac:dyDescent="0.2">
      <c r="A29" s="179">
        <v>37622</v>
      </c>
      <c r="B29" s="178" t="s">
        <v>109</v>
      </c>
      <c r="C29" s="178" t="s">
        <v>98</v>
      </c>
      <c r="D29" s="178">
        <v>3027751.6711000004</v>
      </c>
      <c r="E29" s="178">
        <v>0</v>
      </c>
      <c r="F29" s="178">
        <f t="shared" si="0"/>
        <v>10</v>
      </c>
      <c r="G29" s="178" t="str">
        <f t="shared" si="1"/>
        <v>D</v>
      </c>
      <c r="H29" s="178" t="str">
        <f t="shared" si="2"/>
        <v>10D</v>
      </c>
    </row>
    <row r="30" spans="1:8" x14ac:dyDescent="0.2">
      <c r="A30" s="179">
        <v>37653</v>
      </c>
      <c r="B30" s="178" t="s">
        <v>109</v>
      </c>
      <c r="C30" s="178" t="s">
        <v>98</v>
      </c>
      <c r="D30" s="178">
        <v>1198428.6074999999</v>
      </c>
      <c r="E30" s="178">
        <v>0</v>
      </c>
      <c r="F30" s="178">
        <f t="shared" si="0"/>
        <v>10</v>
      </c>
      <c r="G30" s="178" t="str">
        <f t="shared" si="1"/>
        <v>D</v>
      </c>
      <c r="H30" s="178" t="str">
        <f t="shared" si="2"/>
        <v>10D</v>
      </c>
    </row>
    <row r="31" spans="1:8" x14ac:dyDescent="0.2">
      <c r="A31" s="179">
        <v>37681</v>
      </c>
      <c r="B31" s="178" t="s">
        <v>109</v>
      </c>
      <c r="C31" s="178" t="s">
        <v>98</v>
      </c>
      <c r="D31" s="178">
        <v>1E-4</v>
      </c>
      <c r="E31" s="178">
        <v>0</v>
      </c>
      <c r="F31" s="178">
        <f t="shared" si="0"/>
        <v>10</v>
      </c>
      <c r="G31" s="178" t="str">
        <f t="shared" si="1"/>
        <v>D</v>
      </c>
      <c r="H31" s="178" t="str">
        <f t="shared" si="2"/>
        <v>10D</v>
      </c>
    </row>
    <row r="32" spans="1:8" x14ac:dyDescent="0.2">
      <c r="A32" s="179">
        <v>37712</v>
      </c>
      <c r="B32" s="178" t="s">
        <v>109</v>
      </c>
      <c r="C32" s="178" t="s">
        <v>98</v>
      </c>
      <c r="D32" s="178">
        <v>256278.8841</v>
      </c>
      <c r="E32" s="178">
        <v>0</v>
      </c>
      <c r="F32" s="178">
        <f t="shared" si="0"/>
        <v>10</v>
      </c>
      <c r="G32" s="178" t="str">
        <f t="shared" si="1"/>
        <v>D</v>
      </c>
      <c r="H32" s="178" t="str">
        <f t="shared" si="2"/>
        <v>10D</v>
      </c>
    </row>
    <row r="33" spans="1:8" x14ac:dyDescent="0.2">
      <c r="A33" s="179">
        <v>37742</v>
      </c>
      <c r="B33" s="178" t="s">
        <v>109</v>
      </c>
      <c r="C33" s="178" t="s">
        <v>98</v>
      </c>
      <c r="D33" s="178">
        <v>-1039402.7981</v>
      </c>
      <c r="E33" s="178">
        <v>0</v>
      </c>
      <c r="F33" s="178">
        <f t="shared" si="0"/>
        <v>10</v>
      </c>
      <c r="G33" s="178" t="str">
        <f t="shared" si="1"/>
        <v>D</v>
      </c>
      <c r="H33" s="178" t="str">
        <f t="shared" si="2"/>
        <v>10D</v>
      </c>
    </row>
    <row r="34" spans="1:8" x14ac:dyDescent="0.2">
      <c r="A34" s="179">
        <v>37773</v>
      </c>
      <c r="B34" s="178" t="s">
        <v>109</v>
      </c>
      <c r="C34" s="178" t="s">
        <v>98</v>
      </c>
      <c r="D34" s="178">
        <v>-3070287.6194000002</v>
      </c>
      <c r="E34" s="178">
        <v>0</v>
      </c>
      <c r="F34" s="178">
        <f t="shared" si="0"/>
        <v>10</v>
      </c>
      <c r="G34" s="178" t="str">
        <f t="shared" si="1"/>
        <v>D</v>
      </c>
      <c r="H34" s="178" t="str">
        <f t="shared" si="2"/>
        <v>10D</v>
      </c>
    </row>
    <row r="35" spans="1:8" x14ac:dyDescent="0.2">
      <c r="A35" s="179">
        <v>37803</v>
      </c>
      <c r="B35" s="178" t="s">
        <v>109</v>
      </c>
      <c r="C35" s="178" t="s">
        <v>98</v>
      </c>
      <c r="D35" s="178">
        <v>-3155815.2028000006</v>
      </c>
      <c r="E35" s="178">
        <v>0</v>
      </c>
      <c r="F35" s="178">
        <f t="shared" si="0"/>
        <v>10</v>
      </c>
      <c r="G35" s="178" t="str">
        <f t="shared" si="1"/>
        <v>D</v>
      </c>
      <c r="H35" s="178" t="str">
        <f t="shared" si="2"/>
        <v>10D</v>
      </c>
    </row>
    <row r="36" spans="1:8" x14ac:dyDescent="0.2">
      <c r="A36" s="179">
        <v>37834</v>
      </c>
      <c r="B36" s="178" t="s">
        <v>109</v>
      </c>
      <c r="C36" s="178" t="s">
        <v>98</v>
      </c>
      <c r="D36" s="178">
        <v>-3207049.2120999997</v>
      </c>
      <c r="E36" s="178">
        <v>0</v>
      </c>
      <c r="F36" s="178">
        <f t="shared" si="0"/>
        <v>10</v>
      </c>
      <c r="G36" s="178" t="str">
        <f t="shared" si="1"/>
        <v>D</v>
      </c>
      <c r="H36" s="178" t="str">
        <f t="shared" si="2"/>
        <v>10D</v>
      </c>
    </row>
    <row r="37" spans="1:8" x14ac:dyDescent="0.2">
      <c r="A37" s="179">
        <v>37865</v>
      </c>
      <c r="B37" s="178" t="s">
        <v>109</v>
      </c>
      <c r="C37" s="178" t="s">
        <v>98</v>
      </c>
      <c r="D37" s="178">
        <v>-4203090.1284000007</v>
      </c>
      <c r="E37" s="178">
        <v>0</v>
      </c>
      <c r="F37" s="178">
        <f t="shared" si="0"/>
        <v>10</v>
      </c>
      <c r="G37" s="178" t="str">
        <f t="shared" si="1"/>
        <v>D</v>
      </c>
      <c r="H37" s="178" t="str">
        <f t="shared" si="2"/>
        <v>10D</v>
      </c>
    </row>
    <row r="38" spans="1:8" x14ac:dyDescent="0.2">
      <c r="A38" s="179">
        <v>37895</v>
      </c>
      <c r="B38" s="178" t="s">
        <v>109</v>
      </c>
      <c r="C38" s="178" t="s">
        <v>98</v>
      </c>
      <c r="D38" s="178">
        <v>-3104674.8352000001</v>
      </c>
      <c r="E38" s="178">
        <v>0</v>
      </c>
      <c r="F38" s="178">
        <f t="shared" si="0"/>
        <v>10</v>
      </c>
      <c r="G38" s="178" t="str">
        <f t="shared" si="1"/>
        <v>D</v>
      </c>
      <c r="H38" s="178" t="str">
        <f t="shared" si="2"/>
        <v>10D</v>
      </c>
    </row>
    <row r="39" spans="1:8" x14ac:dyDescent="0.2">
      <c r="A39" s="179">
        <v>37926</v>
      </c>
      <c r="B39" s="178" t="s">
        <v>109</v>
      </c>
      <c r="C39" s="178" t="s">
        <v>98</v>
      </c>
      <c r="D39" s="178">
        <v>-2056103.5478000001</v>
      </c>
      <c r="E39" s="178">
        <v>0</v>
      </c>
      <c r="F39" s="178">
        <f t="shared" si="0"/>
        <v>10</v>
      </c>
      <c r="G39" s="178" t="str">
        <f t="shared" si="1"/>
        <v>D</v>
      </c>
      <c r="H39" s="178" t="str">
        <f t="shared" si="2"/>
        <v>10D</v>
      </c>
    </row>
    <row r="40" spans="1:8" x14ac:dyDescent="0.2">
      <c r="A40" s="179">
        <v>37956</v>
      </c>
      <c r="B40" s="178" t="s">
        <v>109</v>
      </c>
      <c r="C40" s="178" t="s">
        <v>98</v>
      </c>
      <c r="D40" s="178">
        <v>10090453.5655</v>
      </c>
      <c r="E40" s="178">
        <v>0</v>
      </c>
      <c r="F40" s="178">
        <f t="shared" si="0"/>
        <v>10</v>
      </c>
      <c r="G40" s="178" t="str">
        <f t="shared" si="1"/>
        <v>D</v>
      </c>
      <c r="H40" s="178" t="str">
        <f t="shared" si="2"/>
        <v>10D</v>
      </c>
    </row>
    <row r="41" spans="1:8" x14ac:dyDescent="0.2">
      <c r="A41" s="179">
        <v>37987</v>
      </c>
      <c r="B41" s="178" t="s">
        <v>109</v>
      </c>
      <c r="C41" s="178" t="s">
        <v>98</v>
      </c>
      <c r="D41" s="178">
        <v>9009080.2147000004</v>
      </c>
      <c r="E41" s="178">
        <v>0</v>
      </c>
      <c r="F41" s="178">
        <f t="shared" si="0"/>
        <v>11</v>
      </c>
      <c r="G41" s="178" t="str">
        <f t="shared" si="1"/>
        <v>D</v>
      </c>
      <c r="H41" s="178" t="str">
        <f t="shared" si="2"/>
        <v>11D</v>
      </c>
    </row>
    <row r="42" spans="1:8" x14ac:dyDescent="0.2">
      <c r="A42" s="179">
        <v>38018</v>
      </c>
      <c r="B42" s="178" t="s">
        <v>109</v>
      </c>
      <c r="C42" s="178" t="s">
        <v>98</v>
      </c>
      <c r="D42" s="178">
        <v>847782.67799999996</v>
      </c>
      <c r="E42" s="178">
        <v>0</v>
      </c>
      <c r="F42" s="178">
        <f t="shared" si="0"/>
        <v>11</v>
      </c>
      <c r="G42" s="178" t="str">
        <f t="shared" si="1"/>
        <v>D</v>
      </c>
      <c r="H42" s="178" t="str">
        <f t="shared" si="2"/>
        <v>11D</v>
      </c>
    </row>
    <row r="43" spans="1:8" x14ac:dyDescent="0.2">
      <c r="A43" s="179">
        <v>38047</v>
      </c>
      <c r="B43" s="178" t="s">
        <v>109</v>
      </c>
      <c r="C43" s="178" t="s">
        <v>98</v>
      </c>
      <c r="D43" s="178">
        <v>-1E-4</v>
      </c>
      <c r="E43" s="178">
        <v>0</v>
      </c>
      <c r="F43" s="178">
        <f t="shared" si="0"/>
        <v>11</v>
      </c>
      <c r="G43" s="178" t="str">
        <f t="shared" si="1"/>
        <v>D</v>
      </c>
      <c r="H43" s="178" t="str">
        <f t="shared" si="2"/>
        <v>11D</v>
      </c>
    </row>
    <row r="44" spans="1:8" x14ac:dyDescent="0.2">
      <c r="A44" s="179">
        <v>38078</v>
      </c>
      <c r="B44" s="178" t="s">
        <v>109</v>
      </c>
      <c r="C44" s="178" t="s">
        <v>98</v>
      </c>
      <c r="D44" s="178">
        <v>753104.69799999997</v>
      </c>
      <c r="E44" s="178">
        <v>0</v>
      </c>
      <c r="F44" s="178">
        <f t="shared" si="0"/>
        <v>11</v>
      </c>
      <c r="G44" s="178" t="str">
        <f t="shared" si="1"/>
        <v>D</v>
      </c>
      <c r="H44" s="178" t="str">
        <f t="shared" si="2"/>
        <v>11D</v>
      </c>
    </row>
    <row r="45" spans="1:8" x14ac:dyDescent="0.2">
      <c r="A45" s="179">
        <v>38108</v>
      </c>
      <c r="B45" s="178" t="s">
        <v>109</v>
      </c>
      <c r="C45" s="178" t="s">
        <v>98</v>
      </c>
      <c r="D45" s="178">
        <v>-4980148.4517999999</v>
      </c>
      <c r="E45" s="178">
        <v>0</v>
      </c>
      <c r="F45" s="178">
        <f t="shared" si="0"/>
        <v>11</v>
      </c>
      <c r="G45" s="178" t="str">
        <f t="shared" si="1"/>
        <v>D</v>
      </c>
      <c r="H45" s="178" t="str">
        <f t="shared" si="2"/>
        <v>11D</v>
      </c>
    </row>
    <row r="46" spans="1:8" x14ac:dyDescent="0.2">
      <c r="A46" s="179">
        <v>38139</v>
      </c>
      <c r="B46" s="178" t="s">
        <v>109</v>
      </c>
      <c r="C46" s="178" t="s">
        <v>98</v>
      </c>
      <c r="D46" s="178">
        <v>-3662844.5916000004</v>
      </c>
      <c r="E46" s="178">
        <v>0</v>
      </c>
      <c r="F46" s="178">
        <f t="shared" si="0"/>
        <v>11</v>
      </c>
      <c r="G46" s="178" t="str">
        <f t="shared" si="1"/>
        <v>D</v>
      </c>
      <c r="H46" s="178" t="str">
        <f t="shared" si="2"/>
        <v>11D</v>
      </c>
    </row>
    <row r="47" spans="1:8" x14ac:dyDescent="0.2">
      <c r="A47" s="179">
        <v>38169</v>
      </c>
      <c r="B47" s="178" t="s">
        <v>109</v>
      </c>
      <c r="C47" s="178" t="s">
        <v>98</v>
      </c>
      <c r="D47" s="178">
        <v>-3297368.4297000002</v>
      </c>
      <c r="E47" s="178">
        <v>0</v>
      </c>
      <c r="F47" s="178">
        <f t="shared" si="0"/>
        <v>11</v>
      </c>
      <c r="G47" s="178" t="str">
        <f t="shared" si="1"/>
        <v>D</v>
      </c>
      <c r="H47" s="178" t="str">
        <f t="shared" si="2"/>
        <v>11D</v>
      </c>
    </row>
    <row r="48" spans="1:8" x14ac:dyDescent="0.2">
      <c r="A48" s="179">
        <v>38200</v>
      </c>
      <c r="B48" s="178" t="s">
        <v>109</v>
      </c>
      <c r="C48" s="178" t="s">
        <v>98</v>
      </c>
      <c r="D48" s="178">
        <v>912558.02510000009</v>
      </c>
      <c r="E48" s="178">
        <v>0</v>
      </c>
      <c r="F48" s="178">
        <f t="shared" si="0"/>
        <v>11</v>
      </c>
      <c r="G48" s="178" t="str">
        <f t="shared" si="1"/>
        <v>D</v>
      </c>
      <c r="H48" s="178" t="str">
        <f t="shared" si="2"/>
        <v>11D</v>
      </c>
    </row>
    <row r="49" spans="1:8" x14ac:dyDescent="0.2">
      <c r="A49" s="179">
        <v>38231</v>
      </c>
      <c r="B49" s="178" t="s">
        <v>109</v>
      </c>
      <c r="C49" s="178" t="s">
        <v>98</v>
      </c>
      <c r="D49" s="178">
        <v>-4167727.8115000003</v>
      </c>
      <c r="E49" s="178">
        <v>0</v>
      </c>
      <c r="F49" s="178">
        <f t="shared" si="0"/>
        <v>11</v>
      </c>
      <c r="G49" s="178" t="str">
        <f t="shared" si="1"/>
        <v>D</v>
      </c>
      <c r="H49" s="178" t="str">
        <f t="shared" si="2"/>
        <v>11D</v>
      </c>
    </row>
    <row r="50" spans="1:8" x14ac:dyDescent="0.2">
      <c r="A50" s="179">
        <v>38261</v>
      </c>
      <c r="B50" s="178" t="s">
        <v>109</v>
      </c>
      <c r="C50" s="178" t="s">
        <v>98</v>
      </c>
      <c r="D50" s="178">
        <v>-4029444.1473000003</v>
      </c>
      <c r="E50" s="178">
        <v>0</v>
      </c>
      <c r="F50" s="178">
        <f t="shared" si="0"/>
        <v>11</v>
      </c>
      <c r="G50" s="178" t="str">
        <f t="shared" si="1"/>
        <v>D</v>
      </c>
      <c r="H50" s="178" t="str">
        <f t="shared" si="2"/>
        <v>11D</v>
      </c>
    </row>
    <row r="51" spans="1:8" x14ac:dyDescent="0.2">
      <c r="A51" s="179">
        <v>38292</v>
      </c>
      <c r="B51" s="178" t="s">
        <v>109</v>
      </c>
      <c r="C51" s="178" t="s">
        <v>98</v>
      </c>
      <c r="D51" s="178">
        <v>-1964067.4387999999</v>
      </c>
      <c r="E51" s="178">
        <v>0</v>
      </c>
      <c r="F51" s="178">
        <f t="shared" si="0"/>
        <v>11</v>
      </c>
      <c r="G51" s="178" t="str">
        <f t="shared" si="1"/>
        <v>D</v>
      </c>
      <c r="H51" s="178" t="str">
        <f t="shared" si="2"/>
        <v>11D</v>
      </c>
    </row>
    <row r="52" spans="1:8" x14ac:dyDescent="0.2">
      <c r="A52" s="179">
        <v>38322</v>
      </c>
      <c r="B52" s="178" t="s">
        <v>109</v>
      </c>
      <c r="C52" s="178" t="s">
        <v>98</v>
      </c>
      <c r="D52" s="178">
        <v>9608788.9505000003</v>
      </c>
      <c r="E52" s="178">
        <v>0</v>
      </c>
      <c r="F52" s="178">
        <f t="shared" si="0"/>
        <v>11</v>
      </c>
      <c r="G52" s="178" t="str">
        <f t="shared" si="1"/>
        <v>D</v>
      </c>
      <c r="H52" s="178" t="str">
        <f t="shared" si="2"/>
        <v>11D</v>
      </c>
    </row>
    <row r="53" spans="1:8" x14ac:dyDescent="0.2">
      <c r="A53" s="179">
        <v>38353</v>
      </c>
      <c r="B53" s="178" t="s">
        <v>109</v>
      </c>
      <c r="C53" s="178" t="s">
        <v>98</v>
      </c>
      <c r="D53" s="178">
        <v>8599643.8345999997</v>
      </c>
      <c r="E53" s="178">
        <v>0</v>
      </c>
      <c r="F53" s="178">
        <f t="shared" si="0"/>
        <v>12</v>
      </c>
      <c r="G53" s="178" t="str">
        <f t="shared" si="1"/>
        <v>D</v>
      </c>
      <c r="H53" s="178" t="str">
        <f t="shared" si="2"/>
        <v>12D</v>
      </c>
    </row>
    <row r="54" spans="1:8" x14ac:dyDescent="0.2">
      <c r="A54" s="179">
        <v>38384</v>
      </c>
      <c r="B54" s="178" t="s">
        <v>109</v>
      </c>
      <c r="C54" s="178" t="s">
        <v>98</v>
      </c>
      <c r="D54" s="178">
        <v>831737.41980000003</v>
      </c>
      <c r="E54" s="178">
        <v>0</v>
      </c>
      <c r="F54" s="178">
        <f t="shared" si="0"/>
        <v>12</v>
      </c>
      <c r="G54" s="178" t="str">
        <f t="shared" si="1"/>
        <v>D</v>
      </c>
      <c r="H54" s="178" t="str">
        <f t="shared" si="2"/>
        <v>12D</v>
      </c>
    </row>
    <row r="55" spans="1:8" x14ac:dyDescent="0.2">
      <c r="A55" s="179">
        <v>38412</v>
      </c>
      <c r="B55" s="178" t="s">
        <v>109</v>
      </c>
      <c r="C55" s="178" t="s">
        <v>98</v>
      </c>
      <c r="D55" s="178">
        <v>52.733199999999997</v>
      </c>
      <c r="E55" s="178">
        <v>0</v>
      </c>
      <c r="F55" s="178">
        <f t="shared" si="0"/>
        <v>12</v>
      </c>
      <c r="G55" s="178" t="str">
        <f t="shared" si="1"/>
        <v>D</v>
      </c>
      <c r="H55" s="178" t="str">
        <f t="shared" si="2"/>
        <v>12D</v>
      </c>
    </row>
    <row r="56" spans="1:8" x14ac:dyDescent="0.2">
      <c r="A56" s="179">
        <v>38443</v>
      </c>
      <c r="B56" s="178" t="s">
        <v>109</v>
      </c>
      <c r="C56" s="178" t="s">
        <v>98</v>
      </c>
      <c r="D56" s="178">
        <v>-102.6057</v>
      </c>
      <c r="E56" s="178">
        <v>0</v>
      </c>
      <c r="F56" s="178">
        <f t="shared" si="0"/>
        <v>12</v>
      </c>
      <c r="G56" s="178" t="str">
        <f t="shared" si="1"/>
        <v>D</v>
      </c>
      <c r="H56" s="178" t="str">
        <f t="shared" si="2"/>
        <v>12D</v>
      </c>
    </row>
    <row r="57" spans="1:8" x14ac:dyDescent="0.2">
      <c r="A57" s="179">
        <v>38473</v>
      </c>
      <c r="B57" s="178" t="s">
        <v>109</v>
      </c>
      <c r="C57" s="178" t="s">
        <v>98</v>
      </c>
      <c r="D57" s="178">
        <v>-6728757.1388999997</v>
      </c>
      <c r="E57" s="178">
        <v>0</v>
      </c>
      <c r="F57" s="178">
        <f t="shared" si="0"/>
        <v>12</v>
      </c>
      <c r="G57" s="178" t="str">
        <f t="shared" si="1"/>
        <v>D</v>
      </c>
      <c r="H57" s="178" t="str">
        <f t="shared" si="2"/>
        <v>12D</v>
      </c>
    </row>
    <row r="58" spans="1:8" x14ac:dyDescent="0.2">
      <c r="A58" s="179">
        <v>38504</v>
      </c>
      <c r="B58" s="178" t="s">
        <v>109</v>
      </c>
      <c r="C58" s="178" t="s">
        <v>98</v>
      </c>
      <c r="D58" s="178">
        <v>-5554592.6085000001</v>
      </c>
      <c r="E58" s="178">
        <v>0</v>
      </c>
      <c r="F58" s="178">
        <f t="shared" si="0"/>
        <v>12</v>
      </c>
      <c r="G58" s="178" t="str">
        <f t="shared" si="1"/>
        <v>D</v>
      </c>
      <c r="H58" s="178" t="str">
        <f t="shared" si="2"/>
        <v>12D</v>
      </c>
    </row>
    <row r="59" spans="1:8" x14ac:dyDescent="0.2">
      <c r="A59" s="179">
        <v>38534</v>
      </c>
      <c r="B59" s="178" t="s">
        <v>109</v>
      </c>
      <c r="C59" s="178" t="s">
        <v>98</v>
      </c>
      <c r="D59" s="178">
        <v>-5038064.8744999999</v>
      </c>
      <c r="E59" s="178">
        <v>0</v>
      </c>
      <c r="F59" s="178">
        <f t="shared" si="0"/>
        <v>12</v>
      </c>
      <c r="G59" s="178" t="str">
        <f t="shared" si="1"/>
        <v>D</v>
      </c>
      <c r="H59" s="178" t="str">
        <f t="shared" si="2"/>
        <v>12D</v>
      </c>
    </row>
    <row r="60" spans="1:8" x14ac:dyDescent="0.2">
      <c r="A60" s="179">
        <v>38565</v>
      </c>
      <c r="B60" s="178" t="s">
        <v>109</v>
      </c>
      <c r="C60" s="178" t="s">
        <v>98</v>
      </c>
      <c r="D60" s="178">
        <v>-1704409.4152000002</v>
      </c>
      <c r="E60" s="178">
        <v>0</v>
      </c>
      <c r="F60" s="178">
        <f t="shared" si="0"/>
        <v>12</v>
      </c>
      <c r="G60" s="178" t="str">
        <f t="shared" si="1"/>
        <v>D</v>
      </c>
      <c r="H60" s="178" t="str">
        <f t="shared" si="2"/>
        <v>12D</v>
      </c>
    </row>
    <row r="61" spans="1:8" x14ac:dyDescent="0.2">
      <c r="A61" s="179">
        <v>38596</v>
      </c>
      <c r="B61" s="178" t="s">
        <v>109</v>
      </c>
      <c r="C61" s="178" t="s">
        <v>98</v>
      </c>
      <c r="D61" s="178">
        <v>-4818308.9223000007</v>
      </c>
      <c r="E61" s="178">
        <v>0</v>
      </c>
      <c r="F61" s="178">
        <f t="shared" si="0"/>
        <v>12</v>
      </c>
      <c r="G61" s="178" t="str">
        <f t="shared" si="1"/>
        <v>D</v>
      </c>
      <c r="H61" s="178" t="str">
        <f t="shared" si="2"/>
        <v>12D</v>
      </c>
    </row>
    <row r="62" spans="1:8" x14ac:dyDescent="0.2">
      <c r="A62" s="179">
        <v>38626</v>
      </c>
      <c r="B62" s="178" t="s">
        <v>109</v>
      </c>
      <c r="C62" s="178" t="s">
        <v>98</v>
      </c>
      <c r="D62" s="178">
        <v>-4769490.8452000003</v>
      </c>
      <c r="E62" s="178">
        <v>0</v>
      </c>
      <c r="F62" s="178">
        <f t="shared" si="0"/>
        <v>12</v>
      </c>
      <c r="G62" s="178" t="str">
        <f t="shared" si="1"/>
        <v>D</v>
      </c>
      <c r="H62" s="178" t="str">
        <f t="shared" si="2"/>
        <v>12D</v>
      </c>
    </row>
    <row r="63" spans="1:8" x14ac:dyDescent="0.2">
      <c r="A63" s="179">
        <v>38657</v>
      </c>
      <c r="B63" s="178" t="s">
        <v>109</v>
      </c>
      <c r="C63" s="178" t="s">
        <v>98</v>
      </c>
      <c r="D63" s="178">
        <v>13390.049499999999</v>
      </c>
      <c r="E63" s="178">
        <v>0</v>
      </c>
      <c r="F63" s="178">
        <f t="shared" si="0"/>
        <v>12</v>
      </c>
      <c r="G63" s="178" t="str">
        <f t="shared" si="1"/>
        <v>D</v>
      </c>
      <c r="H63" s="178" t="str">
        <f t="shared" si="2"/>
        <v>12D</v>
      </c>
    </row>
    <row r="64" spans="1:8" x14ac:dyDescent="0.2">
      <c r="A64" s="179">
        <v>38687</v>
      </c>
      <c r="B64" s="178" t="s">
        <v>109</v>
      </c>
      <c r="C64" s="178" t="s">
        <v>98</v>
      </c>
      <c r="D64" s="178">
        <v>12164018.296400001</v>
      </c>
      <c r="E64" s="178">
        <v>0</v>
      </c>
      <c r="F64" s="178">
        <f t="shared" si="0"/>
        <v>12</v>
      </c>
      <c r="G64" s="178" t="str">
        <f t="shared" si="1"/>
        <v>D</v>
      </c>
      <c r="H64" s="178" t="str">
        <f t="shared" si="2"/>
        <v>12D</v>
      </c>
    </row>
    <row r="65" spans="1:8" x14ac:dyDescent="0.2">
      <c r="A65" s="179">
        <v>38718</v>
      </c>
      <c r="B65" s="178" t="s">
        <v>109</v>
      </c>
      <c r="C65" s="178" t="s">
        <v>98</v>
      </c>
      <c r="D65" s="178">
        <v>11220067.8298</v>
      </c>
      <c r="E65" s="178">
        <v>0</v>
      </c>
      <c r="F65" s="178">
        <f t="shared" si="0"/>
        <v>12</v>
      </c>
      <c r="G65" s="178" t="str">
        <f t="shared" si="1"/>
        <v>D</v>
      </c>
      <c r="H65" s="178" t="str">
        <f t="shared" si="2"/>
        <v>12D</v>
      </c>
    </row>
    <row r="66" spans="1:8" x14ac:dyDescent="0.2">
      <c r="A66" s="179">
        <v>38749</v>
      </c>
      <c r="B66" s="178" t="s">
        <v>109</v>
      </c>
      <c r="C66" s="178" t="s">
        <v>98</v>
      </c>
      <c r="D66" s="178">
        <v>3515438.9641000004</v>
      </c>
      <c r="E66" s="178">
        <v>0</v>
      </c>
      <c r="F66" s="178">
        <f t="shared" si="0"/>
        <v>12</v>
      </c>
      <c r="G66" s="178" t="str">
        <f t="shared" si="1"/>
        <v>D</v>
      </c>
      <c r="H66" s="178" t="str">
        <f t="shared" si="2"/>
        <v>12D</v>
      </c>
    </row>
    <row r="67" spans="1:8" x14ac:dyDescent="0.2">
      <c r="A67" s="179">
        <v>38777</v>
      </c>
      <c r="B67" s="178" t="s">
        <v>109</v>
      </c>
      <c r="C67" s="178" t="s">
        <v>98</v>
      </c>
      <c r="D67" s="178">
        <v>-12.661100000000001</v>
      </c>
      <c r="E67" s="178">
        <v>0</v>
      </c>
      <c r="F67" s="178">
        <f t="shared" ref="F67:F130" si="3">IF(REF_DT&lt;PromptMonth,1,INDEX(BucketTable,MATCH($A67,SumMonths,0),1))</f>
        <v>12</v>
      </c>
      <c r="G67" s="178" t="str">
        <f t="shared" ref="G67:G130" si="4">INDEX(Book_Type,MATCH($B67,Book,0),1)</f>
        <v>D</v>
      </c>
      <c r="H67" s="178" t="str">
        <f t="shared" ref="H67:H130" si="5">$F67&amp;$G67</f>
        <v>12D</v>
      </c>
    </row>
    <row r="68" spans="1:8" x14ac:dyDescent="0.2">
      <c r="A68" s="179">
        <v>38808</v>
      </c>
      <c r="B68" s="178" t="s">
        <v>109</v>
      </c>
      <c r="C68" s="178" t="s">
        <v>98</v>
      </c>
      <c r="D68" s="178">
        <v>1E-4</v>
      </c>
      <c r="E68" s="178">
        <v>0</v>
      </c>
      <c r="F68" s="178">
        <f t="shared" si="3"/>
        <v>12</v>
      </c>
      <c r="G68" s="178" t="str">
        <f t="shared" si="4"/>
        <v>D</v>
      </c>
      <c r="H68" s="178" t="str">
        <f t="shared" si="5"/>
        <v>12D</v>
      </c>
    </row>
    <row r="69" spans="1:8" x14ac:dyDescent="0.2">
      <c r="A69" s="179">
        <v>38838</v>
      </c>
      <c r="B69" s="178" t="s">
        <v>109</v>
      </c>
      <c r="C69" s="178" t="s">
        <v>98</v>
      </c>
      <c r="D69" s="178">
        <v>-6234800.8262999998</v>
      </c>
      <c r="E69" s="178">
        <v>0</v>
      </c>
      <c r="F69" s="178">
        <f t="shared" si="3"/>
        <v>12</v>
      </c>
      <c r="G69" s="178" t="str">
        <f t="shared" si="4"/>
        <v>D</v>
      </c>
      <c r="H69" s="178" t="str">
        <f t="shared" si="5"/>
        <v>12D</v>
      </c>
    </row>
    <row r="70" spans="1:8" x14ac:dyDescent="0.2">
      <c r="A70" s="179">
        <v>38869</v>
      </c>
      <c r="B70" s="178" t="s">
        <v>109</v>
      </c>
      <c r="C70" s="178" t="s">
        <v>98</v>
      </c>
      <c r="D70" s="178">
        <v>-5218785.4235000005</v>
      </c>
      <c r="E70" s="178">
        <v>0</v>
      </c>
      <c r="F70" s="178">
        <f t="shared" si="3"/>
        <v>12</v>
      </c>
      <c r="G70" s="178" t="str">
        <f t="shared" si="4"/>
        <v>D</v>
      </c>
      <c r="H70" s="178" t="str">
        <f t="shared" si="5"/>
        <v>12D</v>
      </c>
    </row>
    <row r="71" spans="1:8" x14ac:dyDescent="0.2">
      <c r="A71" s="179">
        <v>38899</v>
      </c>
      <c r="B71" s="178" t="s">
        <v>109</v>
      </c>
      <c r="C71" s="178" t="s">
        <v>98</v>
      </c>
      <c r="D71" s="178">
        <v>-5421519.0944000008</v>
      </c>
      <c r="E71" s="178">
        <v>0</v>
      </c>
      <c r="F71" s="178">
        <f t="shared" si="3"/>
        <v>12</v>
      </c>
      <c r="G71" s="178" t="str">
        <f t="shared" si="4"/>
        <v>D</v>
      </c>
      <c r="H71" s="178" t="str">
        <f t="shared" si="5"/>
        <v>12D</v>
      </c>
    </row>
    <row r="72" spans="1:8" x14ac:dyDescent="0.2">
      <c r="A72" s="179">
        <v>38930</v>
      </c>
      <c r="B72" s="178" t="s">
        <v>109</v>
      </c>
      <c r="C72" s="178" t="s">
        <v>98</v>
      </c>
      <c r="D72" s="178">
        <v>-2679197.7517000004</v>
      </c>
      <c r="E72" s="178">
        <v>0</v>
      </c>
      <c r="F72" s="178">
        <f t="shared" si="3"/>
        <v>12</v>
      </c>
      <c r="G72" s="178" t="str">
        <f t="shared" si="4"/>
        <v>D</v>
      </c>
      <c r="H72" s="178" t="str">
        <f t="shared" si="5"/>
        <v>12D</v>
      </c>
    </row>
    <row r="73" spans="1:8" x14ac:dyDescent="0.2">
      <c r="A73" s="179">
        <v>38961</v>
      </c>
      <c r="B73" s="178" t="s">
        <v>109</v>
      </c>
      <c r="C73" s="178" t="s">
        <v>98</v>
      </c>
      <c r="D73" s="178">
        <v>-5188801.7455000002</v>
      </c>
      <c r="E73" s="178">
        <v>0</v>
      </c>
      <c r="F73" s="178">
        <f t="shared" si="3"/>
        <v>12</v>
      </c>
      <c r="G73" s="178" t="str">
        <f t="shared" si="4"/>
        <v>D</v>
      </c>
      <c r="H73" s="178" t="str">
        <f t="shared" si="5"/>
        <v>12D</v>
      </c>
    </row>
    <row r="74" spans="1:8" x14ac:dyDescent="0.2">
      <c r="A74" s="179">
        <v>38991</v>
      </c>
      <c r="B74" s="178" t="s">
        <v>109</v>
      </c>
      <c r="C74" s="178" t="s">
        <v>98</v>
      </c>
      <c r="D74" s="178">
        <v>-4724711.3674999997</v>
      </c>
      <c r="E74" s="178">
        <v>0</v>
      </c>
      <c r="F74" s="178">
        <f t="shared" si="3"/>
        <v>12</v>
      </c>
      <c r="G74" s="178" t="str">
        <f t="shared" si="4"/>
        <v>D</v>
      </c>
      <c r="H74" s="178" t="str">
        <f t="shared" si="5"/>
        <v>12D</v>
      </c>
    </row>
    <row r="75" spans="1:8" x14ac:dyDescent="0.2">
      <c r="A75" s="179">
        <v>39022</v>
      </c>
      <c r="B75" s="178" t="s">
        <v>109</v>
      </c>
      <c r="C75" s="178" t="s">
        <v>98</v>
      </c>
      <c r="D75" s="178">
        <v>-1E-4</v>
      </c>
      <c r="E75" s="178">
        <v>0</v>
      </c>
      <c r="F75" s="178">
        <f t="shared" si="3"/>
        <v>12</v>
      </c>
      <c r="G75" s="178" t="str">
        <f t="shared" si="4"/>
        <v>D</v>
      </c>
      <c r="H75" s="178" t="str">
        <f t="shared" si="5"/>
        <v>12D</v>
      </c>
    </row>
    <row r="76" spans="1:8" x14ac:dyDescent="0.2">
      <c r="A76" s="179">
        <v>39052</v>
      </c>
      <c r="B76" s="178" t="s">
        <v>109</v>
      </c>
      <c r="C76" s="178" t="s">
        <v>98</v>
      </c>
      <c r="D76" s="178">
        <v>12129636.736400001</v>
      </c>
      <c r="E76" s="178">
        <v>0</v>
      </c>
      <c r="F76" s="178">
        <f t="shared" si="3"/>
        <v>12</v>
      </c>
      <c r="G76" s="178" t="str">
        <f t="shared" si="4"/>
        <v>D</v>
      </c>
      <c r="H76" s="178" t="str">
        <f t="shared" si="5"/>
        <v>12D</v>
      </c>
    </row>
    <row r="77" spans="1:8" x14ac:dyDescent="0.2">
      <c r="A77" s="179">
        <v>39083</v>
      </c>
      <c r="B77" s="178" t="s">
        <v>109</v>
      </c>
      <c r="C77" s="178" t="s">
        <v>98</v>
      </c>
      <c r="D77" s="178">
        <v>12321761.926700002</v>
      </c>
      <c r="E77" s="178">
        <v>0</v>
      </c>
      <c r="F77" s="178">
        <f t="shared" si="3"/>
        <v>12</v>
      </c>
      <c r="G77" s="178" t="str">
        <f t="shared" si="4"/>
        <v>D</v>
      </c>
      <c r="H77" s="178" t="str">
        <f t="shared" si="5"/>
        <v>12D</v>
      </c>
    </row>
    <row r="78" spans="1:8" x14ac:dyDescent="0.2">
      <c r="A78" s="179">
        <v>39114</v>
      </c>
      <c r="B78" s="178" t="s">
        <v>109</v>
      </c>
      <c r="C78" s="178" t="s">
        <v>98</v>
      </c>
      <c r="D78" s="178">
        <v>3285076.2955</v>
      </c>
      <c r="E78" s="178">
        <v>0</v>
      </c>
      <c r="F78" s="178">
        <f t="shared" si="3"/>
        <v>12</v>
      </c>
      <c r="G78" s="178" t="str">
        <f t="shared" si="4"/>
        <v>D</v>
      </c>
      <c r="H78" s="178" t="str">
        <f t="shared" si="5"/>
        <v>12D</v>
      </c>
    </row>
    <row r="79" spans="1:8" x14ac:dyDescent="0.2">
      <c r="A79" s="179">
        <v>39142</v>
      </c>
      <c r="B79" s="178" t="s">
        <v>109</v>
      </c>
      <c r="C79" s="178" t="s">
        <v>98</v>
      </c>
      <c r="D79" s="178">
        <v>115.0245</v>
      </c>
      <c r="E79" s="178">
        <v>0</v>
      </c>
      <c r="F79" s="178">
        <f t="shared" si="3"/>
        <v>12</v>
      </c>
      <c r="G79" s="178" t="str">
        <f t="shared" si="4"/>
        <v>D</v>
      </c>
      <c r="H79" s="178" t="str">
        <f t="shared" si="5"/>
        <v>12D</v>
      </c>
    </row>
    <row r="80" spans="1:8" x14ac:dyDescent="0.2">
      <c r="A80" s="179">
        <v>39173</v>
      </c>
      <c r="B80" s="178" t="s">
        <v>109</v>
      </c>
      <c r="C80" s="178" t="s">
        <v>98</v>
      </c>
      <c r="D80" s="178">
        <v>0</v>
      </c>
      <c r="E80" s="178">
        <v>0</v>
      </c>
      <c r="F80" s="178">
        <f t="shared" si="3"/>
        <v>12</v>
      </c>
      <c r="G80" s="178" t="str">
        <f t="shared" si="4"/>
        <v>D</v>
      </c>
      <c r="H80" s="178" t="str">
        <f t="shared" si="5"/>
        <v>12D</v>
      </c>
    </row>
    <row r="81" spans="1:8" x14ac:dyDescent="0.2">
      <c r="A81" s="179">
        <v>36800</v>
      </c>
      <c r="B81" s="178" t="s">
        <v>111</v>
      </c>
      <c r="C81" s="178" t="s">
        <v>98</v>
      </c>
      <c r="D81" s="178">
        <v>0</v>
      </c>
      <c r="E81" s="178">
        <v>0</v>
      </c>
      <c r="F81" s="178">
        <f t="shared" si="3"/>
        <v>1</v>
      </c>
      <c r="G81" s="178" t="str">
        <f t="shared" si="4"/>
        <v>D</v>
      </c>
      <c r="H81" s="178" t="str">
        <f t="shared" si="5"/>
        <v>1D</v>
      </c>
    </row>
    <row r="82" spans="1:8" x14ac:dyDescent="0.2">
      <c r="A82" s="179">
        <v>36861</v>
      </c>
      <c r="B82" s="178" t="s">
        <v>111</v>
      </c>
      <c r="C82" s="178" t="s">
        <v>98</v>
      </c>
      <c r="D82" s="178">
        <v>8209668.0612000003</v>
      </c>
      <c r="E82" s="178">
        <v>0</v>
      </c>
      <c r="F82" s="178">
        <f t="shared" si="3"/>
        <v>3</v>
      </c>
      <c r="G82" s="178" t="str">
        <f t="shared" si="4"/>
        <v>D</v>
      </c>
      <c r="H82" s="178" t="str">
        <f t="shared" si="5"/>
        <v>3D</v>
      </c>
    </row>
    <row r="83" spans="1:8" x14ac:dyDescent="0.2">
      <c r="A83" s="179">
        <v>36892</v>
      </c>
      <c r="B83" s="178" t="s">
        <v>111</v>
      </c>
      <c r="C83" s="178" t="s">
        <v>98</v>
      </c>
      <c r="D83" s="178">
        <v>8429315.1107000001</v>
      </c>
      <c r="E83" s="178">
        <v>0</v>
      </c>
      <c r="F83" s="178">
        <f t="shared" si="3"/>
        <v>4</v>
      </c>
      <c r="G83" s="178" t="str">
        <f t="shared" si="4"/>
        <v>D</v>
      </c>
      <c r="H83" s="178" t="str">
        <f t="shared" si="5"/>
        <v>4D</v>
      </c>
    </row>
    <row r="84" spans="1:8" x14ac:dyDescent="0.2">
      <c r="A84" s="179">
        <v>37012</v>
      </c>
      <c r="B84" s="178" t="s">
        <v>111</v>
      </c>
      <c r="C84" s="178" t="s">
        <v>98</v>
      </c>
      <c r="D84" s="178">
        <v>-2233928.6202000002</v>
      </c>
      <c r="E84" s="178">
        <v>0</v>
      </c>
      <c r="F84" s="178">
        <f t="shared" si="3"/>
        <v>8</v>
      </c>
      <c r="G84" s="178" t="str">
        <f t="shared" si="4"/>
        <v>D</v>
      </c>
      <c r="H84" s="178" t="str">
        <f t="shared" si="5"/>
        <v>8D</v>
      </c>
    </row>
    <row r="85" spans="1:8" x14ac:dyDescent="0.2">
      <c r="A85" s="179">
        <v>37043</v>
      </c>
      <c r="B85" s="178" t="s">
        <v>111</v>
      </c>
      <c r="C85" s="178" t="s">
        <v>98</v>
      </c>
      <c r="D85" s="178">
        <v>-2948749.6423000004</v>
      </c>
      <c r="E85" s="178">
        <v>0</v>
      </c>
      <c r="F85" s="178">
        <f t="shared" si="3"/>
        <v>8</v>
      </c>
      <c r="G85" s="178" t="str">
        <f t="shared" si="4"/>
        <v>D</v>
      </c>
      <c r="H85" s="178" t="str">
        <f t="shared" si="5"/>
        <v>8D</v>
      </c>
    </row>
    <row r="86" spans="1:8" x14ac:dyDescent="0.2">
      <c r="A86" s="179">
        <v>37073</v>
      </c>
      <c r="B86" s="178" t="s">
        <v>111</v>
      </c>
      <c r="C86" s="178" t="s">
        <v>98</v>
      </c>
      <c r="D86" s="178">
        <v>-3030797.1257000002</v>
      </c>
      <c r="E86" s="178">
        <v>0</v>
      </c>
      <c r="F86" s="178">
        <f t="shared" si="3"/>
        <v>8</v>
      </c>
      <c r="G86" s="178" t="str">
        <f t="shared" si="4"/>
        <v>D</v>
      </c>
      <c r="H86" s="178" t="str">
        <f t="shared" si="5"/>
        <v>8D</v>
      </c>
    </row>
    <row r="87" spans="1:8" x14ac:dyDescent="0.2">
      <c r="A87" s="179">
        <v>37104</v>
      </c>
      <c r="B87" s="178" t="s">
        <v>111</v>
      </c>
      <c r="C87" s="178" t="s">
        <v>98</v>
      </c>
      <c r="D87" s="178">
        <v>-2836740.1033000001</v>
      </c>
      <c r="E87" s="178">
        <v>0</v>
      </c>
      <c r="F87" s="178">
        <f t="shared" si="3"/>
        <v>8</v>
      </c>
      <c r="G87" s="178" t="str">
        <f t="shared" si="4"/>
        <v>D</v>
      </c>
      <c r="H87" s="178" t="str">
        <f t="shared" si="5"/>
        <v>8D</v>
      </c>
    </row>
    <row r="88" spans="1:8" x14ac:dyDescent="0.2">
      <c r="A88" s="179">
        <v>37135</v>
      </c>
      <c r="B88" s="178" t="s">
        <v>111</v>
      </c>
      <c r="C88" s="178" t="s">
        <v>98</v>
      </c>
      <c r="D88" s="178">
        <v>-2559527.4468</v>
      </c>
      <c r="E88" s="178">
        <v>0</v>
      </c>
      <c r="F88" s="178">
        <f t="shared" si="3"/>
        <v>8</v>
      </c>
      <c r="G88" s="178" t="str">
        <f t="shared" si="4"/>
        <v>D</v>
      </c>
      <c r="H88" s="178" t="str">
        <f t="shared" si="5"/>
        <v>8D</v>
      </c>
    </row>
    <row r="89" spans="1:8" x14ac:dyDescent="0.2">
      <c r="A89" s="179">
        <v>37165</v>
      </c>
      <c r="B89" s="178" t="s">
        <v>111</v>
      </c>
      <c r="C89" s="178" t="s">
        <v>98</v>
      </c>
      <c r="D89" s="178">
        <v>-2485202.6955000004</v>
      </c>
      <c r="E89" s="178">
        <v>0</v>
      </c>
      <c r="F89" s="178">
        <f t="shared" si="3"/>
        <v>8</v>
      </c>
      <c r="G89" s="178" t="str">
        <f t="shared" si="4"/>
        <v>D</v>
      </c>
      <c r="H89" s="178" t="str">
        <f t="shared" si="5"/>
        <v>8D</v>
      </c>
    </row>
    <row r="90" spans="1:8" x14ac:dyDescent="0.2">
      <c r="A90" s="179">
        <v>37226</v>
      </c>
      <c r="B90" s="178" t="s">
        <v>111</v>
      </c>
      <c r="C90" s="178" t="s">
        <v>98</v>
      </c>
      <c r="D90" s="178">
        <v>7505215.7160999998</v>
      </c>
      <c r="E90" s="178">
        <v>0</v>
      </c>
      <c r="F90" s="178">
        <f t="shared" si="3"/>
        <v>8</v>
      </c>
      <c r="G90" s="178" t="str">
        <f t="shared" si="4"/>
        <v>D</v>
      </c>
      <c r="H90" s="178" t="str">
        <f t="shared" si="5"/>
        <v>8D</v>
      </c>
    </row>
    <row r="91" spans="1:8" x14ac:dyDescent="0.2">
      <c r="A91" s="179">
        <v>37257</v>
      </c>
      <c r="B91" s="178" t="s">
        <v>111</v>
      </c>
      <c r="C91" s="178" t="s">
        <v>98</v>
      </c>
      <c r="D91" s="178">
        <v>7713070.4582000002</v>
      </c>
      <c r="E91" s="178">
        <v>0</v>
      </c>
      <c r="F91" s="178">
        <f t="shared" si="3"/>
        <v>9</v>
      </c>
      <c r="G91" s="178" t="str">
        <f t="shared" si="4"/>
        <v>D</v>
      </c>
      <c r="H91" s="178" t="str">
        <f t="shared" si="5"/>
        <v>9D</v>
      </c>
    </row>
    <row r="92" spans="1:8" x14ac:dyDescent="0.2">
      <c r="A92" s="179">
        <v>37347</v>
      </c>
      <c r="B92" s="178" t="s">
        <v>111</v>
      </c>
      <c r="C92" s="178" t="s">
        <v>98</v>
      </c>
      <c r="D92" s="178">
        <v>0</v>
      </c>
      <c r="E92" s="178">
        <v>0</v>
      </c>
      <c r="F92" s="178">
        <f t="shared" si="3"/>
        <v>9</v>
      </c>
      <c r="G92" s="178" t="str">
        <f t="shared" si="4"/>
        <v>D</v>
      </c>
      <c r="H92" s="178" t="str">
        <f t="shared" si="5"/>
        <v>9D</v>
      </c>
    </row>
    <row r="93" spans="1:8" x14ac:dyDescent="0.2">
      <c r="A93" s="179">
        <v>37377</v>
      </c>
      <c r="B93" s="178" t="s">
        <v>111</v>
      </c>
      <c r="C93" s="178" t="s">
        <v>98</v>
      </c>
      <c r="D93" s="178">
        <v>-1682280.6745000002</v>
      </c>
      <c r="E93" s="178">
        <v>0</v>
      </c>
      <c r="F93" s="178">
        <f t="shared" si="3"/>
        <v>9</v>
      </c>
      <c r="G93" s="178" t="str">
        <f t="shared" si="4"/>
        <v>D</v>
      </c>
      <c r="H93" s="178" t="str">
        <f t="shared" si="5"/>
        <v>9D</v>
      </c>
    </row>
    <row r="94" spans="1:8" x14ac:dyDescent="0.2">
      <c r="A94" s="179">
        <v>37408</v>
      </c>
      <c r="B94" s="178" t="s">
        <v>111</v>
      </c>
      <c r="C94" s="178" t="s">
        <v>98</v>
      </c>
      <c r="D94" s="178">
        <v>-1619219.1328</v>
      </c>
      <c r="E94" s="178">
        <v>0</v>
      </c>
      <c r="F94" s="178">
        <f t="shared" si="3"/>
        <v>9</v>
      </c>
      <c r="G94" s="178" t="str">
        <f t="shared" si="4"/>
        <v>D</v>
      </c>
      <c r="H94" s="178" t="str">
        <f t="shared" si="5"/>
        <v>9D</v>
      </c>
    </row>
    <row r="95" spans="1:8" x14ac:dyDescent="0.2">
      <c r="A95" s="179">
        <v>37438</v>
      </c>
      <c r="B95" s="178" t="s">
        <v>111</v>
      </c>
      <c r="C95" s="178" t="s">
        <v>98</v>
      </c>
      <c r="D95" s="178">
        <v>-1664430.5075000001</v>
      </c>
      <c r="E95" s="178">
        <v>0</v>
      </c>
      <c r="F95" s="178">
        <f t="shared" si="3"/>
        <v>9</v>
      </c>
      <c r="G95" s="178" t="str">
        <f t="shared" si="4"/>
        <v>D</v>
      </c>
      <c r="H95" s="178" t="str">
        <f t="shared" si="5"/>
        <v>9D</v>
      </c>
    </row>
    <row r="96" spans="1:8" x14ac:dyDescent="0.2">
      <c r="A96" s="179">
        <v>37469</v>
      </c>
      <c r="B96" s="178" t="s">
        <v>111</v>
      </c>
      <c r="C96" s="178" t="s">
        <v>98</v>
      </c>
      <c r="D96" s="178">
        <v>-1655383.5482000001</v>
      </c>
      <c r="E96" s="178">
        <v>0</v>
      </c>
      <c r="F96" s="178">
        <f t="shared" si="3"/>
        <v>9</v>
      </c>
      <c r="G96" s="178" t="str">
        <f t="shared" si="4"/>
        <v>D</v>
      </c>
      <c r="H96" s="178" t="str">
        <f t="shared" si="5"/>
        <v>9D</v>
      </c>
    </row>
    <row r="97" spans="1:8" x14ac:dyDescent="0.2">
      <c r="A97" s="179">
        <v>37500</v>
      </c>
      <c r="B97" s="178" t="s">
        <v>111</v>
      </c>
      <c r="C97" s="178" t="s">
        <v>98</v>
      </c>
      <c r="D97" s="178">
        <v>-1593285.0744</v>
      </c>
      <c r="E97" s="178">
        <v>0</v>
      </c>
      <c r="F97" s="178">
        <f t="shared" si="3"/>
        <v>9</v>
      </c>
      <c r="G97" s="178" t="str">
        <f t="shared" si="4"/>
        <v>D</v>
      </c>
      <c r="H97" s="178" t="str">
        <f t="shared" si="5"/>
        <v>9D</v>
      </c>
    </row>
    <row r="98" spans="1:8" x14ac:dyDescent="0.2">
      <c r="A98" s="179">
        <v>37530</v>
      </c>
      <c r="B98" s="178" t="s">
        <v>111</v>
      </c>
      <c r="C98" s="178" t="s">
        <v>98</v>
      </c>
      <c r="D98" s="178">
        <v>-1637730.6281999999</v>
      </c>
      <c r="E98" s="178">
        <v>0</v>
      </c>
      <c r="F98" s="178">
        <f t="shared" si="3"/>
        <v>9</v>
      </c>
      <c r="G98" s="178" t="str">
        <f t="shared" si="4"/>
        <v>D</v>
      </c>
      <c r="H98" s="178" t="str">
        <f t="shared" si="5"/>
        <v>9D</v>
      </c>
    </row>
    <row r="99" spans="1:8" x14ac:dyDescent="0.2">
      <c r="A99" s="179">
        <v>37591</v>
      </c>
      <c r="B99" s="178" t="s">
        <v>111</v>
      </c>
      <c r="C99" s="178" t="s">
        <v>98</v>
      </c>
      <c r="D99" s="178">
        <v>6809828.3489999995</v>
      </c>
      <c r="E99" s="178">
        <v>0</v>
      </c>
      <c r="F99" s="178">
        <f t="shared" si="3"/>
        <v>9</v>
      </c>
      <c r="G99" s="178" t="str">
        <f t="shared" si="4"/>
        <v>D</v>
      </c>
      <c r="H99" s="178" t="str">
        <f t="shared" si="5"/>
        <v>9D</v>
      </c>
    </row>
    <row r="100" spans="1:8" x14ac:dyDescent="0.2">
      <c r="A100" s="179">
        <v>37622</v>
      </c>
      <c r="B100" s="178" t="s">
        <v>111</v>
      </c>
      <c r="C100" s="178" t="s">
        <v>98</v>
      </c>
      <c r="D100" s="178">
        <v>7026586.2598000001</v>
      </c>
      <c r="E100" s="178">
        <v>0</v>
      </c>
      <c r="F100" s="178">
        <f t="shared" si="3"/>
        <v>10</v>
      </c>
      <c r="G100" s="178" t="str">
        <f t="shared" si="4"/>
        <v>D</v>
      </c>
      <c r="H100" s="178" t="str">
        <f t="shared" si="5"/>
        <v>10D</v>
      </c>
    </row>
    <row r="101" spans="1:8" x14ac:dyDescent="0.2">
      <c r="A101" s="179">
        <v>37653</v>
      </c>
      <c r="B101" s="178" t="s">
        <v>111</v>
      </c>
      <c r="C101" s="178" t="s">
        <v>98</v>
      </c>
      <c r="D101" s="178">
        <v>287.47560000000004</v>
      </c>
      <c r="E101" s="178">
        <v>0</v>
      </c>
      <c r="F101" s="178">
        <f t="shared" si="3"/>
        <v>10</v>
      </c>
      <c r="G101" s="178" t="str">
        <f t="shared" si="4"/>
        <v>D</v>
      </c>
      <c r="H101" s="178" t="str">
        <f t="shared" si="5"/>
        <v>10D</v>
      </c>
    </row>
    <row r="102" spans="1:8" x14ac:dyDescent="0.2">
      <c r="A102" s="179">
        <v>37712</v>
      </c>
      <c r="B102" s="178" t="s">
        <v>111</v>
      </c>
      <c r="C102" s="178" t="s">
        <v>98</v>
      </c>
      <c r="D102" s="178">
        <v>0</v>
      </c>
      <c r="E102" s="178">
        <v>0</v>
      </c>
      <c r="F102" s="178">
        <f t="shared" si="3"/>
        <v>10</v>
      </c>
      <c r="G102" s="178" t="str">
        <f t="shared" si="4"/>
        <v>D</v>
      </c>
      <c r="H102" s="178" t="str">
        <f t="shared" si="5"/>
        <v>10D</v>
      </c>
    </row>
    <row r="103" spans="1:8" x14ac:dyDescent="0.2">
      <c r="A103" s="179">
        <v>37742</v>
      </c>
      <c r="B103" s="178" t="s">
        <v>111</v>
      </c>
      <c r="C103" s="178" t="s">
        <v>98</v>
      </c>
      <c r="D103" s="178">
        <v>-2281789.9495999999</v>
      </c>
      <c r="E103" s="178">
        <v>0</v>
      </c>
      <c r="F103" s="178">
        <f t="shared" si="3"/>
        <v>10</v>
      </c>
      <c r="G103" s="178" t="str">
        <f t="shared" si="4"/>
        <v>D</v>
      </c>
      <c r="H103" s="178" t="str">
        <f t="shared" si="5"/>
        <v>10D</v>
      </c>
    </row>
    <row r="104" spans="1:8" x14ac:dyDescent="0.2">
      <c r="A104" s="179">
        <v>37773</v>
      </c>
      <c r="B104" s="178" t="s">
        <v>111</v>
      </c>
      <c r="C104" s="178" t="s">
        <v>98</v>
      </c>
      <c r="D104" s="178">
        <v>-2196227.5816000002</v>
      </c>
      <c r="E104" s="178">
        <v>0</v>
      </c>
      <c r="F104" s="178">
        <f t="shared" si="3"/>
        <v>10</v>
      </c>
      <c r="G104" s="178" t="str">
        <f t="shared" si="4"/>
        <v>D</v>
      </c>
      <c r="H104" s="178" t="str">
        <f t="shared" si="5"/>
        <v>10D</v>
      </c>
    </row>
    <row r="105" spans="1:8" x14ac:dyDescent="0.2">
      <c r="A105" s="179">
        <v>37803</v>
      </c>
      <c r="B105" s="178" t="s">
        <v>111</v>
      </c>
      <c r="C105" s="178" t="s">
        <v>98</v>
      </c>
      <c r="D105" s="178">
        <v>-2257407.4953000001</v>
      </c>
      <c r="E105" s="178">
        <v>0</v>
      </c>
      <c r="F105" s="178">
        <f t="shared" si="3"/>
        <v>10</v>
      </c>
      <c r="G105" s="178" t="str">
        <f t="shared" si="4"/>
        <v>D</v>
      </c>
      <c r="H105" s="178" t="str">
        <f t="shared" si="5"/>
        <v>10D</v>
      </c>
    </row>
    <row r="106" spans="1:8" x14ac:dyDescent="0.2">
      <c r="A106" s="179">
        <v>37834</v>
      </c>
      <c r="B106" s="178" t="s">
        <v>111</v>
      </c>
      <c r="C106" s="178" t="s">
        <v>98</v>
      </c>
      <c r="D106" s="178">
        <v>-2245019.5533000003</v>
      </c>
      <c r="E106" s="178">
        <v>0</v>
      </c>
      <c r="F106" s="178">
        <f t="shared" si="3"/>
        <v>10</v>
      </c>
      <c r="G106" s="178" t="str">
        <f t="shared" si="4"/>
        <v>D</v>
      </c>
      <c r="H106" s="178" t="str">
        <f t="shared" si="5"/>
        <v>10D</v>
      </c>
    </row>
    <row r="107" spans="1:8" x14ac:dyDescent="0.2">
      <c r="A107" s="179">
        <v>37865</v>
      </c>
      <c r="B107" s="178" t="s">
        <v>111</v>
      </c>
      <c r="C107" s="178" t="s">
        <v>98</v>
      </c>
      <c r="D107" s="178">
        <v>-2160676.8630000004</v>
      </c>
      <c r="E107" s="178">
        <v>0</v>
      </c>
      <c r="F107" s="178">
        <f t="shared" si="3"/>
        <v>10</v>
      </c>
      <c r="G107" s="178" t="str">
        <f t="shared" si="4"/>
        <v>D</v>
      </c>
      <c r="H107" s="178" t="str">
        <f t="shared" si="5"/>
        <v>10D</v>
      </c>
    </row>
    <row r="108" spans="1:8" x14ac:dyDescent="0.2">
      <c r="A108" s="179">
        <v>37895</v>
      </c>
      <c r="B108" s="178" t="s">
        <v>111</v>
      </c>
      <c r="C108" s="178" t="s">
        <v>98</v>
      </c>
      <c r="D108" s="178">
        <v>-2220825.9334999998</v>
      </c>
      <c r="E108" s="178">
        <v>0</v>
      </c>
      <c r="F108" s="178">
        <f t="shared" si="3"/>
        <v>10</v>
      </c>
      <c r="G108" s="178" t="str">
        <f t="shared" si="4"/>
        <v>D</v>
      </c>
      <c r="H108" s="178" t="str">
        <f t="shared" si="5"/>
        <v>10D</v>
      </c>
    </row>
    <row r="109" spans="1:8" x14ac:dyDescent="0.2">
      <c r="A109" s="179">
        <v>37956</v>
      </c>
      <c r="B109" s="178" t="s">
        <v>111</v>
      </c>
      <c r="C109" s="178" t="s">
        <v>98</v>
      </c>
      <c r="D109" s="178">
        <v>6257686.5885000005</v>
      </c>
      <c r="E109" s="178">
        <v>0</v>
      </c>
      <c r="F109" s="178">
        <f t="shared" si="3"/>
        <v>10</v>
      </c>
      <c r="G109" s="178" t="str">
        <f t="shared" si="4"/>
        <v>D</v>
      </c>
      <c r="H109" s="178" t="str">
        <f t="shared" si="5"/>
        <v>10D</v>
      </c>
    </row>
    <row r="110" spans="1:8" x14ac:dyDescent="0.2">
      <c r="A110" s="179">
        <v>37987</v>
      </c>
      <c r="B110" s="178" t="s">
        <v>111</v>
      </c>
      <c r="C110" s="178" t="s">
        <v>98</v>
      </c>
      <c r="D110" s="178">
        <v>6385334.3405000009</v>
      </c>
      <c r="E110" s="178">
        <v>0</v>
      </c>
      <c r="F110" s="178">
        <f t="shared" si="3"/>
        <v>11</v>
      </c>
      <c r="G110" s="178" t="str">
        <f t="shared" si="4"/>
        <v>D</v>
      </c>
      <c r="H110" s="178" t="str">
        <f t="shared" si="5"/>
        <v>11D</v>
      </c>
    </row>
    <row r="111" spans="1:8" x14ac:dyDescent="0.2">
      <c r="A111" s="179">
        <v>38018</v>
      </c>
      <c r="B111" s="178" t="s">
        <v>111</v>
      </c>
      <c r="C111" s="178" t="s">
        <v>98</v>
      </c>
      <c r="D111" s="178">
        <v>360.81639999999999</v>
      </c>
      <c r="E111" s="178">
        <v>0</v>
      </c>
      <c r="F111" s="178">
        <f t="shared" si="3"/>
        <v>11</v>
      </c>
      <c r="G111" s="178" t="str">
        <f t="shared" si="4"/>
        <v>D</v>
      </c>
      <c r="H111" s="178" t="str">
        <f t="shared" si="5"/>
        <v>11D</v>
      </c>
    </row>
    <row r="112" spans="1:8" x14ac:dyDescent="0.2">
      <c r="A112" s="179">
        <v>38078</v>
      </c>
      <c r="B112" s="178" t="s">
        <v>111</v>
      </c>
      <c r="C112" s="178" t="s">
        <v>98</v>
      </c>
      <c r="D112" s="178">
        <v>0</v>
      </c>
      <c r="E112" s="178">
        <v>0</v>
      </c>
      <c r="F112" s="178">
        <f t="shared" si="3"/>
        <v>11</v>
      </c>
      <c r="G112" s="178" t="str">
        <f t="shared" si="4"/>
        <v>D</v>
      </c>
      <c r="H112" s="178" t="str">
        <f t="shared" si="5"/>
        <v>11D</v>
      </c>
    </row>
    <row r="113" spans="1:8" x14ac:dyDescent="0.2">
      <c r="A113" s="179">
        <v>38108</v>
      </c>
      <c r="B113" s="178" t="s">
        <v>111</v>
      </c>
      <c r="C113" s="178" t="s">
        <v>98</v>
      </c>
      <c r="D113" s="178">
        <v>-2084929.6449000002</v>
      </c>
      <c r="E113" s="178">
        <v>0</v>
      </c>
      <c r="F113" s="178">
        <f t="shared" si="3"/>
        <v>11</v>
      </c>
      <c r="G113" s="178" t="str">
        <f t="shared" si="4"/>
        <v>D</v>
      </c>
      <c r="H113" s="178" t="str">
        <f t="shared" si="5"/>
        <v>11D</v>
      </c>
    </row>
    <row r="114" spans="1:8" x14ac:dyDescent="0.2">
      <c r="A114" s="179">
        <v>38139</v>
      </c>
      <c r="B114" s="178" t="s">
        <v>111</v>
      </c>
      <c r="C114" s="178" t="s">
        <v>98</v>
      </c>
      <c r="D114" s="178">
        <v>-2006527.1502</v>
      </c>
      <c r="E114" s="178">
        <v>0</v>
      </c>
      <c r="F114" s="178">
        <f t="shared" si="3"/>
        <v>11</v>
      </c>
      <c r="G114" s="178" t="str">
        <f t="shared" si="4"/>
        <v>D</v>
      </c>
      <c r="H114" s="178" t="str">
        <f t="shared" si="5"/>
        <v>11D</v>
      </c>
    </row>
    <row r="115" spans="1:8" x14ac:dyDescent="0.2">
      <c r="A115" s="179">
        <v>38169</v>
      </c>
      <c r="B115" s="178" t="s">
        <v>111</v>
      </c>
      <c r="C115" s="178" t="s">
        <v>98</v>
      </c>
      <c r="D115" s="178">
        <v>-2062311.9789000002</v>
      </c>
      <c r="E115" s="178">
        <v>0</v>
      </c>
      <c r="F115" s="178">
        <f t="shared" si="3"/>
        <v>11</v>
      </c>
      <c r="G115" s="178" t="str">
        <f t="shared" si="4"/>
        <v>D</v>
      </c>
      <c r="H115" s="178" t="str">
        <f t="shared" si="5"/>
        <v>11D</v>
      </c>
    </row>
    <row r="116" spans="1:8" x14ac:dyDescent="0.2">
      <c r="A116" s="179">
        <v>38200</v>
      </c>
      <c r="B116" s="178" t="s">
        <v>111</v>
      </c>
      <c r="C116" s="178" t="s">
        <v>98</v>
      </c>
      <c r="D116" s="178">
        <v>-2050887.8128</v>
      </c>
      <c r="E116" s="178">
        <v>0</v>
      </c>
      <c r="F116" s="178">
        <f t="shared" si="3"/>
        <v>11</v>
      </c>
      <c r="G116" s="178" t="str">
        <f t="shared" si="4"/>
        <v>D</v>
      </c>
      <c r="H116" s="178" t="str">
        <f t="shared" si="5"/>
        <v>11D</v>
      </c>
    </row>
    <row r="117" spans="1:8" x14ac:dyDescent="0.2">
      <c r="A117" s="179">
        <v>38231</v>
      </c>
      <c r="B117" s="178" t="s">
        <v>111</v>
      </c>
      <c r="C117" s="178" t="s">
        <v>98</v>
      </c>
      <c r="D117" s="178">
        <v>-1973729.5099000002</v>
      </c>
      <c r="E117" s="178">
        <v>0</v>
      </c>
      <c r="F117" s="178">
        <f t="shared" si="3"/>
        <v>11</v>
      </c>
      <c r="G117" s="178" t="str">
        <f t="shared" si="4"/>
        <v>D</v>
      </c>
      <c r="H117" s="178" t="str">
        <f t="shared" si="5"/>
        <v>11D</v>
      </c>
    </row>
    <row r="118" spans="1:8" x14ac:dyDescent="0.2">
      <c r="A118" s="179">
        <v>38261</v>
      </c>
      <c r="B118" s="178" t="s">
        <v>111</v>
      </c>
      <c r="C118" s="178" t="s">
        <v>98</v>
      </c>
      <c r="D118" s="178">
        <v>-2028567.5128000001</v>
      </c>
      <c r="E118" s="178">
        <v>0</v>
      </c>
      <c r="F118" s="178">
        <f t="shared" si="3"/>
        <v>11</v>
      </c>
      <c r="G118" s="178" t="str">
        <f t="shared" si="4"/>
        <v>D</v>
      </c>
      <c r="H118" s="178" t="str">
        <f t="shared" si="5"/>
        <v>11D</v>
      </c>
    </row>
    <row r="119" spans="1:8" x14ac:dyDescent="0.2">
      <c r="A119" s="179">
        <v>38322</v>
      </c>
      <c r="B119" s="178" t="s">
        <v>111</v>
      </c>
      <c r="C119" s="178" t="s">
        <v>98</v>
      </c>
      <c r="D119" s="178">
        <v>5656946.7089</v>
      </c>
      <c r="E119" s="178">
        <v>0</v>
      </c>
      <c r="F119" s="178">
        <f t="shared" si="3"/>
        <v>11</v>
      </c>
      <c r="G119" s="178" t="str">
        <f t="shared" si="4"/>
        <v>D</v>
      </c>
      <c r="H119" s="178" t="str">
        <f t="shared" si="5"/>
        <v>11D</v>
      </c>
    </row>
    <row r="120" spans="1:8" x14ac:dyDescent="0.2">
      <c r="A120" s="179">
        <v>38353</v>
      </c>
      <c r="B120" s="178" t="s">
        <v>111</v>
      </c>
      <c r="C120" s="178" t="s">
        <v>98</v>
      </c>
      <c r="D120" s="178">
        <v>5872580.6533000004</v>
      </c>
      <c r="E120" s="178">
        <v>0</v>
      </c>
      <c r="F120" s="178">
        <f t="shared" si="3"/>
        <v>12</v>
      </c>
      <c r="G120" s="178" t="str">
        <f t="shared" si="4"/>
        <v>D</v>
      </c>
      <c r="H120" s="178" t="str">
        <f t="shared" si="5"/>
        <v>12D</v>
      </c>
    </row>
    <row r="121" spans="1:8" x14ac:dyDescent="0.2">
      <c r="A121" s="179">
        <v>38384</v>
      </c>
      <c r="B121" s="178" t="s">
        <v>111</v>
      </c>
      <c r="C121" s="178" t="s">
        <v>98</v>
      </c>
      <c r="D121" s="178">
        <v>258.24119999999999</v>
      </c>
      <c r="E121" s="178">
        <v>0</v>
      </c>
      <c r="F121" s="178">
        <f t="shared" si="3"/>
        <v>12</v>
      </c>
      <c r="G121" s="178" t="str">
        <f t="shared" si="4"/>
        <v>D</v>
      </c>
      <c r="H121" s="178" t="str">
        <f t="shared" si="5"/>
        <v>12D</v>
      </c>
    </row>
    <row r="122" spans="1:8" x14ac:dyDescent="0.2">
      <c r="A122" s="179">
        <v>38443</v>
      </c>
      <c r="B122" s="178" t="s">
        <v>111</v>
      </c>
      <c r="C122" s="178" t="s">
        <v>98</v>
      </c>
      <c r="D122" s="178">
        <v>0</v>
      </c>
      <c r="E122" s="178">
        <v>0</v>
      </c>
      <c r="F122" s="178">
        <f t="shared" si="3"/>
        <v>12</v>
      </c>
      <c r="G122" s="178" t="str">
        <f t="shared" si="4"/>
        <v>D</v>
      </c>
      <c r="H122" s="178" t="str">
        <f t="shared" si="5"/>
        <v>12D</v>
      </c>
    </row>
    <row r="123" spans="1:8" x14ac:dyDescent="0.2">
      <c r="A123" s="179">
        <v>38473</v>
      </c>
      <c r="B123" s="178" t="s">
        <v>111</v>
      </c>
      <c r="C123" s="178" t="s">
        <v>98</v>
      </c>
      <c r="D123" s="178">
        <v>-1898748.2597999999</v>
      </c>
      <c r="E123" s="178">
        <v>0</v>
      </c>
      <c r="F123" s="178">
        <f t="shared" si="3"/>
        <v>12</v>
      </c>
      <c r="G123" s="178" t="str">
        <f t="shared" si="4"/>
        <v>D</v>
      </c>
      <c r="H123" s="178" t="str">
        <f t="shared" si="5"/>
        <v>12D</v>
      </c>
    </row>
    <row r="124" spans="1:8" x14ac:dyDescent="0.2">
      <c r="A124" s="179">
        <v>38504</v>
      </c>
      <c r="B124" s="178" t="s">
        <v>111</v>
      </c>
      <c r="C124" s="178" t="s">
        <v>98</v>
      </c>
      <c r="D124" s="178">
        <v>-1826760.3862000001</v>
      </c>
      <c r="E124" s="178">
        <v>0</v>
      </c>
      <c r="F124" s="178">
        <f t="shared" si="3"/>
        <v>12</v>
      </c>
      <c r="G124" s="178" t="str">
        <f t="shared" si="4"/>
        <v>D</v>
      </c>
      <c r="H124" s="178" t="str">
        <f t="shared" si="5"/>
        <v>12D</v>
      </c>
    </row>
    <row r="125" spans="1:8" x14ac:dyDescent="0.2">
      <c r="A125" s="179">
        <v>38534</v>
      </c>
      <c r="B125" s="178" t="s">
        <v>111</v>
      </c>
      <c r="C125" s="178" t="s">
        <v>98</v>
      </c>
      <c r="D125" s="178">
        <v>-1876957.15</v>
      </c>
      <c r="E125" s="178">
        <v>0</v>
      </c>
      <c r="F125" s="178">
        <f t="shared" si="3"/>
        <v>12</v>
      </c>
      <c r="G125" s="178" t="str">
        <f t="shared" si="4"/>
        <v>D</v>
      </c>
      <c r="H125" s="178" t="str">
        <f t="shared" si="5"/>
        <v>12D</v>
      </c>
    </row>
    <row r="126" spans="1:8" x14ac:dyDescent="0.2">
      <c r="A126" s="179">
        <v>38565</v>
      </c>
      <c r="B126" s="178" t="s">
        <v>111</v>
      </c>
      <c r="C126" s="178" t="s">
        <v>98</v>
      </c>
      <c r="D126" s="178">
        <v>-1865946.4028</v>
      </c>
      <c r="E126" s="178">
        <v>0</v>
      </c>
      <c r="F126" s="178">
        <f t="shared" si="3"/>
        <v>12</v>
      </c>
      <c r="G126" s="178" t="str">
        <f t="shared" si="4"/>
        <v>D</v>
      </c>
      <c r="H126" s="178" t="str">
        <f t="shared" si="5"/>
        <v>12D</v>
      </c>
    </row>
    <row r="127" spans="1:8" x14ac:dyDescent="0.2">
      <c r="A127" s="179">
        <v>38596</v>
      </c>
      <c r="B127" s="178" t="s">
        <v>111</v>
      </c>
      <c r="C127" s="178" t="s">
        <v>98</v>
      </c>
      <c r="D127" s="178">
        <v>-1795139.4343000001</v>
      </c>
      <c r="E127" s="178">
        <v>0</v>
      </c>
      <c r="F127" s="178">
        <f t="shared" si="3"/>
        <v>12</v>
      </c>
      <c r="G127" s="178" t="str">
        <f t="shared" si="4"/>
        <v>D</v>
      </c>
      <c r="H127" s="178" t="str">
        <f t="shared" si="5"/>
        <v>12D</v>
      </c>
    </row>
    <row r="128" spans="1:8" x14ac:dyDescent="0.2">
      <c r="A128" s="179">
        <v>38626</v>
      </c>
      <c r="B128" s="178" t="s">
        <v>111</v>
      </c>
      <c r="C128" s="178" t="s">
        <v>98</v>
      </c>
      <c r="D128" s="178">
        <v>-1844404.9375</v>
      </c>
      <c r="E128" s="178">
        <v>0</v>
      </c>
      <c r="F128" s="178">
        <f t="shared" si="3"/>
        <v>12</v>
      </c>
      <c r="G128" s="178" t="str">
        <f t="shared" si="4"/>
        <v>D</v>
      </c>
      <c r="H128" s="178" t="str">
        <f t="shared" si="5"/>
        <v>12D</v>
      </c>
    </row>
    <row r="129" spans="1:8" x14ac:dyDescent="0.2">
      <c r="A129" s="179">
        <v>38687</v>
      </c>
      <c r="B129" s="178" t="s">
        <v>111</v>
      </c>
      <c r="C129" s="178" t="s">
        <v>98</v>
      </c>
      <c r="D129" s="178">
        <v>5092042.6387</v>
      </c>
      <c r="E129" s="178">
        <v>0</v>
      </c>
      <c r="F129" s="178">
        <f t="shared" si="3"/>
        <v>12</v>
      </c>
      <c r="G129" s="178" t="str">
        <f t="shared" si="4"/>
        <v>D</v>
      </c>
      <c r="H129" s="178" t="str">
        <f t="shared" si="5"/>
        <v>12D</v>
      </c>
    </row>
    <row r="130" spans="1:8" x14ac:dyDescent="0.2">
      <c r="A130" s="179">
        <v>38718</v>
      </c>
      <c r="B130" s="178" t="s">
        <v>111</v>
      </c>
      <c r="C130" s="178" t="s">
        <v>98</v>
      </c>
      <c r="D130" s="178">
        <v>5384556.2171000009</v>
      </c>
      <c r="E130" s="178">
        <v>0</v>
      </c>
      <c r="F130" s="178">
        <f t="shared" si="3"/>
        <v>12</v>
      </c>
      <c r="G130" s="178" t="str">
        <f t="shared" si="4"/>
        <v>D</v>
      </c>
      <c r="H130" s="178" t="str">
        <f t="shared" si="5"/>
        <v>12D</v>
      </c>
    </row>
    <row r="131" spans="1:8" x14ac:dyDescent="0.2">
      <c r="A131" s="179">
        <v>38749</v>
      </c>
      <c r="B131" s="178" t="s">
        <v>111</v>
      </c>
      <c r="C131" s="178" t="s">
        <v>98</v>
      </c>
      <c r="D131" s="178">
        <v>2.8281999999999998</v>
      </c>
      <c r="E131" s="178">
        <v>0</v>
      </c>
      <c r="F131" s="178">
        <f t="shared" ref="F131:F194" si="6">IF(REF_DT&lt;PromptMonth,1,INDEX(BucketTable,MATCH($A131,SumMonths,0),1))</f>
        <v>12</v>
      </c>
      <c r="G131" s="178" t="str">
        <f t="shared" ref="G131:G194" si="7">INDEX(Book_Type,MATCH($B131,Book,0),1)</f>
        <v>D</v>
      </c>
      <c r="H131" s="178" t="str">
        <f t="shared" ref="H131:H194" si="8">$F131&amp;$G131</f>
        <v>12D</v>
      </c>
    </row>
    <row r="132" spans="1:8" x14ac:dyDescent="0.2">
      <c r="A132" s="179">
        <v>38808</v>
      </c>
      <c r="B132" s="178" t="s">
        <v>111</v>
      </c>
      <c r="C132" s="178" t="s">
        <v>98</v>
      </c>
      <c r="D132" s="178">
        <v>-1E-4</v>
      </c>
      <c r="E132" s="178">
        <v>0</v>
      </c>
      <c r="F132" s="178">
        <f t="shared" si="6"/>
        <v>12</v>
      </c>
      <c r="G132" s="178" t="str">
        <f t="shared" si="7"/>
        <v>D</v>
      </c>
      <c r="H132" s="178" t="str">
        <f t="shared" si="8"/>
        <v>12D</v>
      </c>
    </row>
    <row r="133" spans="1:8" x14ac:dyDescent="0.2">
      <c r="A133" s="179">
        <v>38838</v>
      </c>
      <c r="B133" s="178" t="s">
        <v>111</v>
      </c>
      <c r="C133" s="178" t="s">
        <v>98</v>
      </c>
      <c r="D133" s="178">
        <v>-1773278.3361000002</v>
      </c>
      <c r="E133" s="178">
        <v>0</v>
      </c>
      <c r="F133" s="178">
        <f t="shared" si="6"/>
        <v>12</v>
      </c>
      <c r="G133" s="178" t="str">
        <f t="shared" si="7"/>
        <v>D</v>
      </c>
      <c r="H133" s="178" t="str">
        <f t="shared" si="8"/>
        <v>12D</v>
      </c>
    </row>
    <row r="134" spans="1:8" x14ac:dyDescent="0.2">
      <c r="A134" s="179">
        <v>38869</v>
      </c>
      <c r="B134" s="178" t="s">
        <v>111</v>
      </c>
      <c r="C134" s="178" t="s">
        <v>98</v>
      </c>
      <c r="D134" s="178">
        <v>-1706247.2848</v>
      </c>
      <c r="E134" s="178">
        <v>0</v>
      </c>
      <c r="F134" s="178">
        <f t="shared" si="6"/>
        <v>12</v>
      </c>
      <c r="G134" s="178" t="str">
        <f t="shared" si="7"/>
        <v>D</v>
      </c>
      <c r="H134" s="178" t="str">
        <f t="shared" si="8"/>
        <v>12D</v>
      </c>
    </row>
    <row r="135" spans="1:8" x14ac:dyDescent="0.2">
      <c r="A135" s="179">
        <v>38899</v>
      </c>
      <c r="B135" s="178" t="s">
        <v>111</v>
      </c>
      <c r="C135" s="178" t="s">
        <v>98</v>
      </c>
      <c r="D135" s="178">
        <v>-1753341.6897999998</v>
      </c>
      <c r="E135" s="178">
        <v>0</v>
      </c>
      <c r="F135" s="178">
        <f t="shared" si="6"/>
        <v>12</v>
      </c>
      <c r="G135" s="178" t="str">
        <f t="shared" si="7"/>
        <v>D</v>
      </c>
      <c r="H135" s="178" t="str">
        <f t="shared" si="8"/>
        <v>12D</v>
      </c>
    </row>
    <row r="136" spans="1:8" x14ac:dyDescent="0.2">
      <c r="A136" s="179">
        <v>38930</v>
      </c>
      <c r="B136" s="178" t="s">
        <v>111</v>
      </c>
      <c r="C136" s="178" t="s">
        <v>98</v>
      </c>
      <c r="D136" s="178">
        <v>-1743283.8956000002</v>
      </c>
      <c r="E136" s="178">
        <v>0</v>
      </c>
      <c r="F136" s="178">
        <f t="shared" si="6"/>
        <v>12</v>
      </c>
      <c r="G136" s="178" t="str">
        <f t="shared" si="7"/>
        <v>D</v>
      </c>
      <c r="H136" s="178" t="str">
        <f t="shared" si="8"/>
        <v>12D</v>
      </c>
    </row>
    <row r="137" spans="1:8" x14ac:dyDescent="0.2">
      <c r="A137" s="179">
        <v>38961</v>
      </c>
      <c r="B137" s="178" t="s">
        <v>111</v>
      </c>
      <c r="C137" s="178" t="s">
        <v>98</v>
      </c>
      <c r="D137" s="178">
        <v>-1677363.3417000002</v>
      </c>
      <c r="E137" s="178">
        <v>0</v>
      </c>
      <c r="F137" s="178">
        <f t="shared" si="6"/>
        <v>12</v>
      </c>
      <c r="G137" s="178" t="str">
        <f t="shared" si="7"/>
        <v>D</v>
      </c>
      <c r="H137" s="178" t="str">
        <f t="shared" si="8"/>
        <v>12D</v>
      </c>
    </row>
    <row r="138" spans="1:8" x14ac:dyDescent="0.2">
      <c r="A138" s="179">
        <v>38991</v>
      </c>
      <c r="B138" s="178" t="s">
        <v>111</v>
      </c>
      <c r="C138" s="178" t="s">
        <v>98</v>
      </c>
      <c r="D138" s="178">
        <v>-1723637.3349000001</v>
      </c>
      <c r="E138" s="178">
        <v>0</v>
      </c>
      <c r="F138" s="178">
        <f t="shared" si="6"/>
        <v>12</v>
      </c>
      <c r="G138" s="178" t="str">
        <f t="shared" si="7"/>
        <v>D</v>
      </c>
      <c r="H138" s="178" t="str">
        <f t="shared" si="8"/>
        <v>12D</v>
      </c>
    </row>
    <row r="139" spans="1:8" x14ac:dyDescent="0.2">
      <c r="A139" s="179">
        <v>39052</v>
      </c>
      <c r="B139" s="178" t="s">
        <v>111</v>
      </c>
      <c r="C139" s="178" t="s">
        <v>98</v>
      </c>
      <c r="D139" s="178">
        <v>5157722.1685000006</v>
      </c>
      <c r="E139" s="178">
        <v>0</v>
      </c>
      <c r="F139" s="178">
        <f t="shared" si="6"/>
        <v>12</v>
      </c>
      <c r="G139" s="178" t="str">
        <f t="shared" si="7"/>
        <v>D</v>
      </c>
      <c r="H139" s="178" t="str">
        <f t="shared" si="8"/>
        <v>12D</v>
      </c>
    </row>
    <row r="140" spans="1:8" x14ac:dyDescent="0.2">
      <c r="A140" s="179">
        <v>39083</v>
      </c>
      <c r="B140" s="178" t="s">
        <v>111</v>
      </c>
      <c r="C140" s="178" t="s">
        <v>98</v>
      </c>
      <c r="D140" s="178">
        <v>5032034.4180000005</v>
      </c>
      <c r="E140" s="178">
        <v>0</v>
      </c>
      <c r="F140" s="178">
        <f t="shared" si="6"/>
        <v>12</v>
      </c>
      <c r="G140" s="178" t="str">
        <f t="shared" si="7"/>
        <v>D</v>
      </c>
      <c r="H140" s="178" t="str">
        <f t="shared" si="8"/>
        <v>12D</v>
      </c>
    </row>
    <row r="141" spans="1:8" x14ac:dyDescent="0.2">
      <c r="A141" s="179">
        <v>39114</v>
      </c>
      <c r="B141" s="178" t="s">
        <v>111</v>
      </c>
      <c r="C141" s="178" t="s">
        <v>98</v>
      </c>
      <c r="D141" s="178">
        <v>2.6429000000000005</v>
      </c>
      <c r="E141" s="178">
        <v>0</v>
      </c>
      <c r="F141" s="178">
        <f t="shared" si="6"/>
        <v>12</v>
      </c>
      <c r="G141" s="178" t="str">
        <f t="shared" si="7"/>
        <v>D</v>
      </c>
      <c r="H141" s="178" t="str">
        <f t="shared" si="8"/>
        <v>12D</v>
      </c>
    </row>
    <row r="142" spans="1:8" x14ac:dyDescent="0.2">
      <c r="A142" s="179">
        <v>39173</v>
      </c>
      <c r="B142" s="178" t="s">
        <v>111</v>
      </c>
      <c r="C142" s="178" t="s">
        <v>98</v>
      </c>
      <c r="D142" s="178">
        <v>-3168115.0888</v>
      </c>
      <c r="E142" s="178">
        <v>0</v>
      </c>
      <c r="F142" s="178">
        <f t="shared" si="6"/>
        <v>12</v>
      </c>
      <c r="G142" s="178" t="str">
        <f t="shared" si="7"/>
        <v>D</v>
      </c>
      <c r="H142" s="178" t="str">
        <f t="shared" si="8"/>
        <v>12D</v>
      </c>
    </row>
    <row r="143" spans="1:8" x14ac:dyDescent="0.2">
      <c r="A143" s="179">
        <v>36800</v>
      </c>
      <c r="B143" s="178" t="s">
        <v>112</v>
      </c>
      <c r="C143" s="178" t="s">
        <v>50</v>
      </c>
      <c r="D143" s="178">
        <v>0</v>
      </c>
      <c r="E143" s="178">
        <v>0</v>
      </c>
      <c r="F143" s="178">
        <f t="shared" si="6"/>
        <v>1</v>
      </c>
      <c r="G143" s="178" t="str">
        <f t="shared" si="7"/>
        <v>P</v>
      </c>
      <c r="H143" s="178" t="str">
        <f t="shared" si="8"/>
        <v>1P</v>
      </c>
    </row>
    <row r="144" spans="1:8" x14ac:dyDescent="0.2">
      <c r="A144" s="179">
        <v>36831</v>
      </c>
      <c r="B144" s="178" t="s">
        <v>112</v>
      </c>
      <c r="C144" s="178" t="s">
        <v>50</v>
      </c>
      <c r="D144" s="178">
        <v>0</v>
      </c>
      <c r="E144" s="178">
        <v>0</v>
      </c>
      <c r="F144" s="178">
        <f t="shared" si="6"/>
        <v>2</v>
      </c>
      <c r="G144" s="178" t="str">
        <f t="shared" si="7"/>
        <v>P</v>
      </c>
      <c r="H144" s="178" t="str">
        <f t="shared" si="8"/>
        <v>2P</v>
      </c>
    </row>
    <row r="145" spans="1:8" x14ac:dyDescent="0.2">
      <c r="A145" s="179">
        <v>36861</v>
      </c>
      <c r="B145" s="178" t="s">
        <v>112</v>
      </c>
      <c r="C145" s="178" t="s">
        <v>50</v>
      </c>
      <c r="D145" s="178">
        <v>8209668.0612000003</v>
      </c>
      <c r="E145" s="178">
        <v>8209668.0612000003</v>
      </c>
      <c r="F145" s="178">
        <f t="shared" si="6"/>
        <v>3</v>
      </c>
      <c r="G145" s="178" t="str">
        <f t="shared" si="7"/>
        <v>P</v>
      </c>
      <c r="H145" s="178" t="str">
        <f t="shared" si="8"/>
        <v>3P</v>
      </c>
    </row>
    <row r="146" spans="1:8" x14ac:dyDescent="0.2">
      <c r="A146" s="179">
        <v>36892</v>
      </c>
      <c r="B146" s="178" t="s">
        <v>112</v>
      </c>
      <c r="C146" s="178" t="s">
        <v>50</v>
      </c>
      <c r="D146" s="178">
        <v>8429315.1107000001</v>
      </c>
      <c r="E146" s="178">
        <v>8429315.1107000001</v>
      </c>
      <c r="F146" s="178">
        <f t="shared" si="6"/>
        <v>4</v>
      </c>
      <c r="G146" s="178" t="str">
        <f t="shared" si="7"/>
        <v>P</v>
      </c>
      <c r="H146" s="178" t="str">
        <f t="shared" si="8"/>
        <v>4P</v>
      </c>
    </row>
    <row r="147" spans="1:8" x14ac:dyDescent="0.2">
      <c r="A147" s="179">
        <v>36923</v>
      </c>
      <c r="B147" s="178" t="s">
        <v>112</v>
      </c>
      <c r="C147" s="178" t="s">
        <v>50</v>
      </c>
      <c r="D147" s="178">
        <v>0</v>
      </c>
      <c r="E147" s="178">
        <v>0</v>
      </c>
      <c r="F147" s="178">
        <f t="shared" si="6"/>
        <v>5</v>
      </c>
      <c r="G147" s="178" t="str">
        <f t="shared" si="7"/>
        <v>P</v>
      </c>
      <c r="H147" s="178" t="str">
        <f t="shared" si="8"/>
        <v>5P</v>
      </c>
    </row>
    <row r="148" spans="1:8" x14ac:dyDescent="0.2">
      <c r="A148" s="179">
        <v>36951</v>
      </c>
      <c r="B148" s="178" t="s">
        <v>112</v>
      </c>
      <c r="C148" s="178" t="s">
        <v>50</v>
      </c>
      <c r="D148" s="178">
        <v>0</v>
      </c>
      <c r="E148" s="178">
        <v>0</v>
      </c>
      <c r="F148" s="178">
        <f t="shared" si="6"/>
        <v>6</v>
      </c>
      <c r="G148" s="178" t="str">
        <f t="shared" si="7"/>
        <v>P</v>
      </c>
      <c r="H148" s="178" t="str">
        <f t="shared" si="8"/>
        <v>6P</v>
      </c>
    </row>
    <row r="149" spans="1:8" x14ac:dyDescent="0.2">
      <c r="A149" s="179">
        <v>36982</v>
      </c>
      <c r="B149" s="178" t="s">
        <v>112</v>
      </c>
      <c r="C149" s="178" t="s">
        <v>50</v>
      </c>
      <c r="D149" s="178">
        <v>0</v>
      </c>
      <c r="E149" s="178">
        <v>0</v>
      </c>
      <c r="F149" s="178">
        <f t="shared" si="6"/>
        <v>7</v>
      </c>
      <c r="G149" s="178" t="str">
        <f t="shared" si="7"/>
        <v>P</v>
      </c>
      <c r="H149" s="178" t="str">
        <f t="shared" si="8"/>
        <v>7P</v>
      </c>
    </row>
    <row r="150" spans="1:8" x14ac:dyDescent="0.2">
      <c r="A150" s="179">
        <v>37012</v>
      </c>
      <c r="B150" s="178" t="s">
        <v>112</v>
      </c>
      <c r="C150" s="178" t="s">
        <v>50</v>
      </c>
      <c r="D150" s="178">
        <v>-2233928.6202000002</v>
      </c>
      <c r="E150" s="178">
        <v>-2233928.6202000002</v>
      </c>
      <c r="F150" s="178">
        <f t="shared" si="6"/>
        <v>8</v>
      </c>
      <c r="G150" s="178" t="str">
        <f t="shared" si="7"/>
        <v>P</v>
      </c>
      <c r="H150" s="178" t="str">
        <f t="shared" si="8"/>
        <v>8P</v>
      </c>
    </row>
    <row r="151" spans="1:8" x14ac:dyDescent="0.2">
      <c r="A151" s="179">
        <v>37043</v>
      </c>
      <c r="B151" s="178" t="s">
        <v>112</v>
      </c>
      <c r="C151" s="178" t="s">
        <v>50</v>
      </c>
      <c r="D151" s="178">
        <v>-2948749.6423000004</v>
      </c>
      <c r="E151" s="178">
        <v>-2948749.6423000004</v>
      </c>
      <c r="F151" s="178">
        <f t="shared" si="6"/>
        <v>8</v>
      </c>
      <c r="G151" s="178" t="str">
        <f t="shared" si="7"/>
        <v>P</v>
      </c>
      <c r="H151" s="178" t="str">
        <f t="shared" si="8"/>
        <v>8P</v>
      </c>
    </row>
    <row r="152" spans="1:8" x14ac:dyDescent="0.2">
      <c r="A152" s="179">
        <v>37073</v>
      </c>
      <c r="B152" s="178" t="s">
        <v>112</v>
      </c>
      <c r="C152" s="178" t="s">
        <v>50</v>
      </c>
      <c r="D152" s="178">
        <v>-3030797.1257000002</v>
      </c>
      <c r="E152" s="178">
        <v>-3030797.1257000002</v>
      </c>
      <c r="F152" s="178">
        <f t="shared" si="6"/>
        <v>8</v>
      </c>
      <c r="G152" s="178" t="str">
        <f t="shared" si="7"/>
        <v>P</v>
      </c>
      <c r="H152" s="178" t="str">
        <f t="shared" si="8"/>
        <v>8P</v>
      </c>
    </row>
    <row r="153" spans="1:8" x14ac:dyDescent="0.2">
      <c r="A153" s="179">
        <v>37104</v>
      </c>
      <c r="B153" s="178" t="s">
        <v>112</v>
      </c>
      <c r="C153" s="178" t="s">
        <v>50</v>
      </c>
      <c r="D153" s="178">
        <v>-2836740.1033000001</v>
      </c>
      <c r="E153" s="178">
        <v>-2836740.1033000001</v>
      </c>
      <c r="F153" s="178">
        <f t="shared" si="6"/>
        <v>8</v>
      </c>
      <c r="G153" s="178" t="str">
        <f t="shared" si="7"/>
        <v>P</v>
      </c>
      <c r="H153" s="178" t="str">
        <f t="shared" si="8"/>
        <v>8P</v>
      </c>
    </row>
    <row r="154" spans="1:8" x14ac:dyDescent="0.2">
      <c r="A154" s="179">
        <v>37135</v>
      </c>
      <c r="B154" s="178" t="s">
        <v>112</v>
      </c>
      <c r="C154" s="178" t="s">
        <v>50</v>
      </c>
      <c r="D154" s="178">
        <v>-2559527.4468</v>
      </c>
      <c r="E154" s="178">
        <v>-2559527.4468</v>
      </c>
      <c r="F154" s="178">
        <f t="shared" si="6"/>
        <v>8</v>
      </c>
      <c r="G154" s="178" t="str">
        <f t="shared" si="7"/>
        <v>P</v>
      </c>
      <c r="H154" s="178" t="str">
        <f t="shared" si="8"/>
        <v>8P</v>
      </c>
    </row>
    <row r="155" spans="1:8" x14ac:dyDescent="0.2">
      <c r="A155" s="179">
        <v>37165</v>
      </c>
      <c r="B155" s="178" t="s">
        <v>112</v>
      </c>
      <c r="C155" s="178" t="s">
        <v>50</v>
      </c>
      <c r="D155" s="178">
        <v>-2485202.6955000004</v>
      </c>
      <c r="E155" s="178">
        <v>-2485202.6955000004</v>
      </c>
      <c r="F155" s="178">
        <f t="shared" si="6"/>
        <v>8</v>
      </c>
      <c r="G155" s="178" t="str">
        <f t="shared" si="7"/>
        <v>P</v>
      </c>
      <c r="H155" s="178" t="str">
        <f t="shared" si="8"/>
        <v>8P</v>
      </c>
    </row>
    <row r="156" spans="1:8" x14ac:dyDescent="0.2">
      <c r="A156" s="179">
        <v>37196</v>
      </c>
      <c r="B156" s="178" t="s">
        <v>112</v>
      </c>
      <c r="C156" s="178" t="s">
        <v>50</v>
      </c>
      <c r="D156" s="178">
        <v>0</v>
      </c>
      <c r="E156" s="178">
        <v>0</v>
      </c>
      <c r="F156" s="178">
        <f t="shared" si="6"/>
        <v>8</v>
      </c>
      <c r="G156" s="178" t="str">
        <f t="shared" si="7"/>
        <v>P</v>
      </c>
      <c r="H156" s="178" t="str">
        <f t="shared" si="8"/>
        <v>8P</v>
      </c>
    </row>
    <row r="157" spans="1:8" x14ac:dyDescent="0.2">
      <c r="A157" s="179">
        <v>37226</v>
      </c>
      <c r="B157" s="178" t="s">
        <v>112</v>
      </c>
      <c r="C157" s="178" t="s">
        <v>50</v>
      </c>
      <c r="D157" s="178">
        <v>7505215.7160999998</v>
      </c>
      <c r="E157" s="178">
        <v>7505215.7160999998</v>
      </c>
      <c r="F157" s="178">
        <f t="shared" si="6"/>
        <v>8</v>
      </c>
      <c r="G157" s="178" t="str">
        <f t="shared" si="7"/>
        <v>P</v>
      </c>
      <c r="H157" s="178" t="str">
        <f t="shared" si="8"/>
        <v>8P</v>
      </c>
    </row>
    <row r="158" spans="1:8" x14ac:dyDescent="0.2">
      <c r="A158" s="179">
        <v>37257</v>
      </c>
      <c r="B158" s="178" t="s">
        <v>112</v>
      </c>
      <c r="C158" s="178" t="s">
        <v>50</v>
      </c>
      <c r="D158" s="178">
        <v>7713070.4582000002</v>
      </c>
      <c r="E158" s="178">
        <v>7713070.4582000002</v>
      </c>
      <c r="F158" s="178">
        <f t="shared" si="6"/>
        <v>9</v>
      </c>
      <c r="G158" s="178" t="str">
        <f t="shared" si="7"/>
        <v>P</v>
      </c>
      <c r="H158" s="178" t="str">
        <f t="shared" si="8"/>
        <v>9P</v>
      </c>
    </row>
    <row r="159" spans="1:8" x14ac:dyDescent="0.2">
      <c r="A159" s="179">
        <v>37288</v>
      </c>
      <c r="B159" s="178" t="s">
        <v>112</v>
      </c>
      <c r="C159" s="178" t="s">
        <v>50</v>
      </c>
      <c r="D159" s="178">
        <v>0</v>
      </c>
      <c r="E159" s="178">
        <v>0</v>
      </c>
      <c r="F159" s="178">
        <f t="shared" si="6"/>
        <v>9</v>
      </c>
      <c r="G159" s="178" t="str">
        <f t="shared" si="7"/>
        <v>P</v>
      </c>
      <c r="H159" s="178" t="str">
        <f t="shared" si="8"/>
        <v>9P</v>
      </c>
    </row>
    <row r="160" spans="1:8" x14ac:dyDescent="0.2">
      <c r="A160" s="179">
        <v>37316</v>
      </c>
      <c r="B160" s="178" t="s">
        <v>112</v>
      </c>
      <c r="C160" s="178" t="s">
        <v>50</v>
      </c>
      <c r="D160" s="178">
        <v>0</v>
      </c>
      <c r="E160" s="178">
        <v>0</v>
      </c>
      <c r="F160" s="178">
        <f t="shared" si="6"/>
        <v>9</v>
      </c>
      <c r="G160" s="178" t="str">
        <f t="shared" si="7"/>
        <v>P</v>
      </c>
      <c r="H160" s="178" t="str">
        <f t="shared" si="8"/>
        <v>9P</v>
      </c>
    </row>
    <row r="161" spans="1:8" x14ac:dyDescent="0.2">
      <c r="A161" s="179">
        <v>37347</v>
      </c>
      <c r="B161" s="178" t="s">
        <v>112</v>
      </c>
      <c r="C161" s="178" t="s">
        <v>50</v>
      </c>
      <c r="D161" s="178">
        <v>0</v>
      </c>
      <c r="E161" s="178">
        <v>0</v>
      </c>
      <c r="F161" s="178">
        <f t="shared" si="6"/>
        <v>9</v>
      </c>
      <c r="G161" s="178" t="str">
        <f t="shared" si="7"/>
        <v>P</v>
      </c>
      <c r="H161" s="178" t="str">
        <f t="shared" si="8"/>
        <v>9P</v>
      </c>
    </row>
    <row r="162" spans="1:8" x14ac:dyDescent="0.2">
      <c r="A162" s="179">
        <v>37377</v>
      </c>
      <c r="B162" s="178" t="s">
        <v>112</v>
      </c>
      <c r="C162" s="178" t="s">
        <v>50</v>
      </c>
      <c r="D162" s="178">
        <v>-1682280.6745000002</v>
      </c>
      <c r="E162" s="178">
        <v>-1682280.6745000002</v>
      </c>
      <c r="F162" s="178">
        <f t="shared" si="6"/>
        <v>9</v>
      </c>
      <c r="G162" s="178" t="str">
        <f t="shared" si="7"/>
        <v>P</v>
      </c>
      <c r="H162" s="178" t="str">
        <f t="shared" si="8"/>
        <v>9P</v>
      </c>
    </row>
    <row r="163" spans="1:8" x14ac:dyDescent="0.2">
      <c r="A163" s="179">
        <v>37408</v>
      </c>
      <c r="B163" s="178" t="s">
        <v>112</v>
      </c>
      <c r="C163" s="178" t="s">
        <v>50</v>
      </c>
      <c r="D163" s="178">
        <v>-1619219.1328</v>
      </c>
      <c r="E163" s="178">
        <v>-1619219.1328</v>
      </c>
      <c r="F163" s="178">
        <f t="shared" si="6"/>
        <v>9</v>
      </c>
      <c r="G163" s="178" t="str">
        <f t="shared" si="7"/>
        <v>P</v>
      </c>
      <c r="H163" s="178" t="str">
        <f t="shared" si="8"/>
        <v>9P</v>
      </c>
    </row>
    <row r="164" spans="1:8" x14ac:dyDescent="0.2">
      <c r="A164" s="179">
        <v>37438</v>
      </c>
      <c r="B164" s="178" t="s">
        <v>112</v>
      </c>
      <c r="C164" s="178" t="s">
        <v>50</v>
      </c>
      <c r="D164" s="178">
        <v>-1664430.5075000001</v>
      </c>
      <c r="E164" s="178">
        <v>-1664430.5075000001</v>
      </c>
      <c r="F164" s="178">
        <f t="shared" si="6"/>
        <v>9</v>
      </c>
      <c r="G164" s="178" t="str">
        <f t="shared" si="7"/>
        <v>P</v>
      </c>
      <c r="H164" s="178" t="str">
        <f t="shared" si="8"/>
        <v>9P</v>
      </c>
    </row>
    <row r="165" spans="1:8" x14ac:dyDescent="0.2">
      <c r="A165" s="179">
        <v>37469</v>
      </c>
      <c r="B165" s="178" t="s">
        <v>112</v>
      </c>
      <c r="C165" s="178" t="s">
        <v>50</v>
      </c>
      <c r="D165" s="178">
        <v>-1655383.5482000001</v>
      </c>
      <c r="E165" s="178">
        <v>-1655383.5482000001</v>
      </c>
      <c r="F165" s="178">
        <f t="shared" si="6"/>
        <v>9</v>
      </c>
      <c r="G165" s="178" t="str">
        <f t="shared" si="7"/>
        <v>P</v>
      </c>
      <c r="H165" s="178" t="str">
        <f t="shared" si="8"/>
        <v>9P</v>
      </c>
    </row>
    <row r="166" spans="1:8" x14ac:dyDescent="0.2">
      <c r="A166" s="179">
        <v>37500</v>
      </c>
      <c r="B166" s="178" t="s">
        <v>112</v>
      </c>
      <c r="C166" s="178" t="s">
        <v>50</v>
      </c>
      <c r="D166" s="178">
        <v>-1593285.0744</v>
      </c>
      <c r="E166" s="178">
        <v>-1593285.0744</v>
      </c>
      <c r="F166" s="178">
        <f t="shared" si="6"/>
        <v>9</v>
      </c>
      <c r="G166" s="178" t="str">
        <f t="shared" si="7"/>
        <v>P</v>
      </c>
      <c r="H166" s="178" t="str">
        <f t="shared" si="8"/>
        <v>9P</v>
      </c>
    </row>
    <row r="167" spans="1:8" x14ac:dyDescent="0.2">
      <c r="A167" s="179">
        <v>37530</v>
      </c>
      <c r="B167" s="178" t="s">
        <v>112</v>
      </c>
      <c r="C167" s="178" t="s">
        <v>50</v>
      </c>
      <c r="D167" s="178">
        <v>-1637730.6281999999</v>
      </c>
      <c r="E167" s="178">
        <v>-1637730.6281999999</v>
      </c>
      <c r="F167" s="178">
        <f t="shared" si="6"/>
        <v>9</v>
      </c>
      <c r="G167" s="178" t="str">
        <f t="shared" si="7"/>
        <v>P</v>
      </c>
      <c r="H167" s="178" t="str">
        <f t="shared" si="8"/>
        <v>9P</v>
      </c>
    </row>
    <row r="168" spans="1:8" x14ac:dyDescent="0.2">
      <c r="A168" s="179">
        <v>37561</v>
      </c>
      <c r="B168" s="178" t="s">
        <v>112</v>
      </c>
      <c r="C168" s="178" t="s">
        <v>50</v>
      </c>
      <c r="D168" s="178">
        <v>0</v>
      </c>
      <c r="E168" s="178">
        <v>0</v>
      </c>
      <c r="F168" s="178">
        <f t="shared" si="6"/>
        <v>9</v>
      </c>
      <c r="G168" s="178" t="str">
        <f t="shared" si="7"/>
        <v>P</v>
      </c>
      <c r="H168" s="178" t="str">
        <f t="shared" si="8"/>
        <v>9P</v>
      </c>
    </row>
    <row r="169" spans="1:8" x14ac:dyDescent="0.2">
      <c r="A169" s="179">
        <v>37591</v>
      </c>
      <c r="B169" s="178" t="s">
        <v>112</v>
      </c>
      <c r="C169" s="178" t="s">
        <v>50</v>
      </c>
      <c r="D169" s="178">
        <v>6809828.3489999995</v>
      </c>
      <c r="E169" s="178">
        <v>6809828.3489999995</v>
      </c>
      <c r="F169" s="178">
        <f t="shared" si="6"/>
        <v>9</v>
      </c>
      <c r="G169" s="178" t="str">
        <f t="shared" si="7"/>
        <v>P</v>
      </c>
      <c r="H169" s="178" t="str">
        <f t="shared" si="8"/>
        <v>9P</v>
      </c>
    </row>
    <row r="170" spans="1:8" x14ac:dyDescent="0.2">
      <c r="A170" s="179">
        <v>37622</v>
      </c>
      <c r="B170" s="178" t="s">
        <v>112</v>
      </c>
      <c r="C170" s="178" t="s">
        <v>50</v>
      </c>
      <c r="D170" s="178">
        <v>7026586.2598000001</v>
      </c>
      <c r="E170" s="178">
        <v>7026586.2598000001</v>
      </c>
      <c r="F170" s="178">
        <f t="shared" si="6"/>
        <v>10</v>
      </c>
      <c r="G170" s="178" t="str">
        <f t="shared" si="7"/>
        <v>P</v>
      </c>
      <c r="H170" s="178" t="str">
        <f t="shared" si="8"/>
        <v>10P</v>
      </c>
    </row>
    <row r="171" spans="1:8" x14ac:dyDescent="0.2">
      <c r="A171" s="179">
        <v>37653</v>
      </c>
      <c r="B171" s="178" t="s">
        <v>112</v>
      </c>
      <c r="C171" s="178" t="s">
        <v>50</v>
      </c>
      <c r="D171" s="178">
        <v>287.47560000000004</v>
      </c>
      <c r="E171" s="178">
        <v>287.47560000000004</v>
      </c>
      <c r="F171" s="178">
        <f t="shared" si="6"/>
        <v>10</v>
      </c>
      <c r="G171" s="178" t="str">
        <f t="shared" si="7"/>
        <v>P</v>
      </c>
      <c r="H171" s="178" t="str">
        <f t="shared" si="8"/>
        <v>10P</v>
      </c>
    </row>
    <row r="172" spans="1:8" x14ac:dyDescent="0.2">
      <c r="A172" s="179">
        <v>37681</v>
      </c>
      <c r="B172" s="178" t="s">
        <v>112</v>
      </c>
      <c r="C172" s="178" t="s">
        <v>50</v>
      </c>
      <c r="D172" s="178">
        <v>0</v>
      </c>
      <c r="E172" s="178">
        <v>0</v>
      </c>
      <c r="F172" s="178">
        <f t="shared" si="6"/>
        <v>10</v>
      </c>
      <c r="G172" s="178" t="str">
        <f t="shared" si="7"/>
        <v>P</v>
      </c>
      <c r="H172" s="178" t="str">
        <f t="shared" si="8"/>
        <v>10P</v>
      </c>
    </row>
    <row r="173" spans="1:8" x14ac:dyDescent="0.2">
      <c r="A173" s="179">
        <v>37712</v>
      </c>
      <c r="B173" s="178" t="s">
        <v>112</v>
      </c>
      <c r="C173" s="178" t="s">
        <v>50</v>
      </c>
      <c r="D173" s="178">
        <v>0</v>
      </c>
      <c r="E173" s="178">
        <v>0</v>
      </c>
      <c r="F173" s="178">
        <f t="shared" si="6"/>
        <v>10</v>
      </c>
      <c r="G173" s="178" t="str">
        <f t="shared" si="7"/>
        <v>P</v>
      </c>
      <c r="H173" s="178" t="str">
        <f t="shared" si="8"/>
        <v>10P</v>
      </c>
    </row>
    <row r="174" spans="1:8" x14ac:dyDescent="0.2">
      <c r="A174" s="179">
        <v>37742</v>
      </c>
      <c r="B174" s="178" t="s">
        <v>112</v>
      </c>
      <c r="C174" s="178" t="s">
        <v>50</v>
      </c>
      <c r="D174" s="178">
        <v>-2281789.9495999999</v>
      </c>
      <c r="E174" s="178">
        <v>-2281789.9495999999</v>
      </c>
      <c r="F174" s="178">
        <f t="shared" si="6"/>
        <v>10</v>
      </c>
      <c r="G174" s="178" t="str">
        <f t="shared" si="7"/>
        <v>P</v>
      </c>
      <c r="H174" s="178" t="str">
        <f t="shared" si="8"/>
        <v>10P</v>
      </c>
    </row>
    <row r="175" spans="1:8" x14ac:dyDescent="0.2">
      <c r="A175" s="179">
        <v>37773</v>
      </c>
      <c r="B175" s="178" t="s">
        <v>112</v>
      </c>
      <c r="C175" s="178" t="s">
        <v>50</v>
      </c>
      <c r="D175" s="178">
        <v>-2196227.5816000002</v>
      </c>
      <c r="E175" s="178">
        <v>-2196227.5816000002</v>
      </c>
      <c r="F175" s="178">
        <f t="shared" si="6"/>
        <v>10</v>
      </c>
      <c r="G175" s="178" t="str">
        <f t="shared" si="7"/>
        <v>P</v>
      </c>
      <c r="H175" s="178" t="str">
        <f t="shared" si="8"/>
        <v>10P</v>
      </c>
    </row>
    <row r="176" spans="1:8" x14ac:dyDescent="0.2">
      <c r="A176" s="179">
        <v>37803</v>
      </c>
      <c r="B176" s="178" t="s">
        <v>112</v>
      </c>
      <c r="C176" s="178" t="s">
        <v>50</v>
      </c>
      <c r="D176" s="178">
        <v>-2257407.4953000001</v>
      </c>
      <c r="E176" s="178">
        <v>-2257407.4953000001</v>
      </c>
      <c r="F176" s="178">
        <f t="shared" si="6"/>
        <v>10</v>
      </c>
      <c r="G176" s="178" t="str">
        <f t="shared" si="7"/>
        <v>P</v>
      </c>
      <c r="H176" s="178" t="str">
        <f t="shared" si="8"/>
        <v>10P</v>
      </c>
    </row>
    <row r="177" spans="1:8" x14ac:dyDescent="0.2">
      <c r="A177" s="179">
        <v>37834</v>
      </c>
      <c r="B177" s="178" t="s">
        <v>112</v>
      </c>
      <c r="C177" s="178" t="s">
        <v>50</v>
      </c>
      <c r="D177" s="178">
        <v>-2245019.5533000003</v>
      </c>
      <c r="E177" s="178">
        <v>-2245019.5533000003</v>
      </c>
      <c r="F177" s="178">
        <f t="shared" si="6"/>
        <v>10</v>
      </c>
      <c r="G177" s="178" t="str">
        <f t="shared" si="7"/>
        <v>P</v>
      </c>
      <c r="H177" s="178" t="str">
        <f t="shared" si="8"/>
        <v>10P</v>
      </c>
    </row>
    <row r="178" spans="1:8" x14ac:dyDescent="0.2">
      <c r="A178" s="179">
        <v>37865</v>
      </c>
      <c r="B178" s="178" t="s">
        <v>112</v>
      </c>
      <c r="C178" s="178" t="s">
        <v>50</v>
      </c>
      <c r="D178" s="178">
        <v>-2160676.8630000004</v>
      </c>
      <c r="E178" s="178">
        <v>-2160676.8630000004</v>
      </c>
      <c r="F178" s="178">
        <f t="shared" si="6"/>
        <v>10</v>
      </c>
      <c r="G178" s="178" t="str">
        <f t="shared" si="7"/>
        <v>P</v>
      </c>
      <c r="H178" s="178" t="str">
        <f t="shared" si="8"/>
        <v>10P</v>
      </c>
    </row>
    <row r="179" spans="1:8" x14ac:dyDescent="0.2">
      <c r="A179" s="179">
        <v>37895</v>
      </c>
      <c r="B179" s="178" t="s">
        <v>112</v>
      </c>
      <c r="C179" s="178" t="s">
        <v>50</v>
      </c>
      <c r="D179" s="178">
        <v>-2220825.9334999998</v>
      </c>
      <c r="E179" s="178">
        <v>-2220825.9334999998</v>
      </c>
      <c r="F179" s="178">
        <f t="shared" si="6"/>
        <v>10</v>
      </c>
      <c r="G179" s="178" t="str">
        <f t="shared" si="7"/>
        <v>P</v>
      </c>
      <c r="H179" s="178" t="str">
        <f t="shared" si="8"/>
        <v>10P</v>
      </c>
    </row>
    <row r="180" spans="1:8" x14ac:dyDescent="0.2">
      <c r="A180" s="179">
        <v>37926</v>
      </c>
      <c r="B180" s="178" t="s">
        <v>112</v>
      </c>
      <c r="C180" s="178" t="s">
        <v>50</v>
      </c>
      <c r="D180" s="178">
        <v>0</v>
      </c>
      <c r="E180" s="178">
        <v>0</v>
      </c>
      <c r="F180" s="178">
        <f t="shared" si="6"/>
        <v>10</v>
      </c>
      <c r="G180" s="178" t="str">
        <f t="shared" si="7"/>
        <v>P</v>
      </c>
      <c r="H180" s="178" t="str">
        <f t="shared" si="8"/>
        <v>10P</v>
      </c>
    </row>
    <row r="181" spans="1:8" x14ac:dyDescent="0.2">
      <c r="A181" s="179">
        <v>37956</v>
      </c>
      <c r="B181" s="178" t="s">
        <v>112</v>
      </c>
      <c r="C181" s="178" t="s">
        <v>50</v>
      </c>
      <c r="D181" s="178">
        <v>6257686.5885000005</v>
      </c>
      <c r="E181" s="178">
        <v>6257686.5885000005</v>
      </c>
      <c r="F181" s="178">
        <f t="shared" si="6"/>
        <v>10</v>
      </c>
      <c r="G181" s="178" t="str">
        <f t="shared" si="7"/>
        <v>P</v>
      </c>
      <c r="H181" s="178" t="str">
        <f t="shared" si="8"/>
        <v>10P</v>
      </c>
    </row>
    <row r="182" spans="1:8" x14ac:dyDescent="0.2">
      <c r="A182" s="179">
        <v>37987</v>
      </c>
      <c r="B182" s="178" t="s">
        <v>112</v>
      </c>
      <c r="C182" s="178" t="s">
        <v>50</v>
      </c>
      <c r="D182" s="178">
        <v>6385334.3405000009</v>
      </c>
      <c r="E182" s="178">
        <v>6385334.3405000009</v>
      </c>
      <c r="F182" s="178">
        <f t="shared" si="6"/>
        <v>11</v>
      </c>
      <c r="G182" s="178" t="str">
        <f t="shared" si="7"/>
        <v>P</v>
      </c>
      <c r="H182" s="178" t="str">
        <f t="shared" si="8"/>
        <v>11P</v>
      </c>
    </row>
    <row r="183" spans="1:8" x14ac:dyDescent="0.2">
      <c r="A183" s="179">
        <v>38018</v>
      </c>
      <c r="B183" s="178" t="s">
        <v>112</v>
      </c>
      <c r="C183" s="178" t="s">
        <v>50</v>
      </c>
      <c r="D183" s="178">
        <v>360.81639999999999</v>
      </c>
      <c r="E183" s="178">
        <v>360.81639999999999</v>
      </c>
      <c r="F183" s="178">
        <f t="shared" si="6"/>
        <v>11</v>
      </c>
      <c r="G183" s="178" t="str">
        <f t="shared" si="7"/>
        <v>P</v>
      </c>
      <c r="H183" s="178" t="str">
        <f t="shared" si="8"/>
        <v>11P</v>
      </c>
    </row>
    <row r="184" spans="1:8" x14ac:dyDescent="0.2">
      <c r="A184" s="179">
        <v>38047</v>
      </c>
      <c r="B184" s="178" t="s">
        <v>112</v>
      </c>
      <c r="C184" s="178" t="s">
        <v>50</v>
      </c>
      <c r="D184" s="178">
        <v>0</v>
      </c>
      <c r="E184" s="178">
        <v>0</v>
      </c>
      <c r="F184" s="178">
        <f t="shared" si="6"/>
        <v>11</v>
      </c>
      <c r="G184" s="178" t="str">
        <f t="shared" si="7"/>
        <v>P</v>
      </c>
      <c r="H184" s="178" t="str">
        <f t="shared" si="8"/>
        <v>11P</v>
      </c>
    </row>
    <row r="185" spans="1:8" x14ac:dyDescent="0.2">
      <c r="A185" s="179">
        <v>38078</v>
      </c>
      <c r="B185" s="178" t="s">
        <v>112</v>
      </c>
      <c r="C185" s="178" t="s">
        <v>50</v>
      </c>
      <c r="D185" s="178">
        <v>0</v>
      </c>
      <c r="E185" s="178">
        <v>0</v>
      </c>
      <c r="F185" s="178">
        <f t="shared" si="6"/>
        <v>11</v>
      </c>
      <c r="G185" s="178" t="str">
        <f t="shared" si="7"/>
        <v>P</v>
      </c>
      <c r="H185" s="178" t="str">
        <f t="shared" si="8"/>
        <v>11P</v>
      </c>
    </row>
    <row r="186" spans="1:8" x14ac:dyDescent="0.2">
      <c r="A186" s="179">
        <v>38108</v>
      </c>
      <c r="B186" s="178" t="s">
        <v>112</v>
      </c>
      <c r="C186" s="178" t="s">
        <v>50</v>
      </c>
      <c r="D186" s="178">
        <v>-2084929.6449000002</v>
      </c>
      <c r="E186" s="178">
        <v>-2084929.6449000002</v>
      </c>
      <c r="F186" s="178">
        <f t="shared" si="6"/>
        <v>11</v>
      </c>
      <c r="G186" s="178" t="str">
        <f t="shared" si="7"/>
        <v>P</v>
      </c>
      <c r="H186" s="178" t="str">
        <f t="shared" si="8"/>
        <v>11P</v>
      </c>
    </row>
    <row r="187" spans="1:8" x14ac:dyDescent="0.2">
      <c r="A187" s="179">
        <v>38139</v>
      </c>
      <c r="B187" s="178" t="s">
        <v>112</v>
      </c>
      <c r="C187" s="178" t="s">
        <v>50</v>
      </c>
      <c r="D187" s="178">
        <v>-2006527.1502</v>
      </c>
      <c r="E187" s="178">
        <v>-2006527.1502</v>
      </c>
      <c r="F187" s="178">
        <f t="shared" si="6"/>
        <v>11</v>
      </c>
      <c r="G187" s="178" t="str">
        <f t="shared" si="7"/>
        <v>P</v>
      </c>
      <c r="H187" s="178" t="str">
        <f t="shared" si="8"/>
        <v>11P</v>
      </c>
    </row>
    <row r="188" spans="1:8" x14ac:dyDescent="0.2">
      <c r="A188" s="179">
        <v>38169</v>
      </c>
      <c r="B188" s="178" t="s">
        <v>112</v>
      </c>
      <c r="C188" s="178" t="s">
        <v>50</v>
      </c>
      <c r="D188" s="178">
        <v>-2062311.9789000002</v>
      </c>
      <c r="E188" s="178">
        <v>-2062311.9789000002</v>
      </c>
      <c r="F188" s="178">
        <f t="shared" si="6"/>
        <v>11</v>
      </c>
      <c r="G188" s="178" t="str">
        <f t="shared" si="7"/>
        <v>P</v>
      </c>
      <c r="H188" s="178" t="str">
        <f t="shared" si="8"/>
        <v>11P</v>
      </c>
    </row>
    <row r="189" spans="1:8" x14ac:dyDescent="0.2">
      <c r="A189" s="179">
        <v>38200</v>
      </c>
      <c r="B189" s="178" t="s">
        <v>112</v>
      </c>
      <c r="C189" s="178" t="s">
        <v>50</v>
      </c>
      <c r="D189" s="178">
        <v>-2050887.8128</v>
      </c>
      <c r="E189" s="178">
        <v>-2050887.8128</v>
      </c>
      <c r="F189" s="178">
        <f t="shared" si="6"/>
        <v>11</v>
      </c>
      <c r="G189" s="178" t="str">
        <f t="shared" si="7"/>
        <v>P</v>
      </c>
      <c r="H189" s="178" t="str">
        <f t="shared" si="8"/>
        <v>11P</v>
      </c>
    </row>
    <row r="190" spans="1:8" x14ac:dyDescent="0.2">
      <c r="A190" s="179">
        <v>38231</v>
      </c>
      <c r="B190" s="178" t="s">
        <v>112</v>
      </c>
      <c r="C190" s="178" t="s">
        <v>50</v>
      </c>
      <c r="D190" s="178">
        <v>-1973729.5099000002</v>
      </c>
      <c r="E190" s="178">
        <v>-1973729.5099000002</v>
      </c>
      <c r="F190" s="178">
        <f t="shared" si="6"/>
        <v>11</v>
      </c>
      <c r="G190" s="178" t="str">
        <f t="shared" si="7"/>
        <v>P</v>
      </c>
      <c r="H190" s="178" t="str">
        <f t="shared" si="8"/>
        <v>11P</v>
      </c>
    </row>
    <row r="191" spans="1:8" x14ac:dyDescent="0.2">
      <c r="A191" s="179">
        <v>38261</v>
      </c>
      <c r="B191" s="178" t="s">
        <v>112</v>
      </c>
      <c r="C191" s="178" t="s">
        <v>50</v>
      </c>
      <c r="D191" s="178">
        <v>-2028567.5128000001</v>
      </c>
      <c r="E191" s="178">
        <v>-2028567.5128000001</v>
      </c>
      <c r="F191" s="178">
        <f t="shared" si="6"/>
        <v>11</v>
      </c>
      <c r="G191" s="178" t="str">
        <f t="shared" si="7"/>
        <v>P</v>
      </c>
      <c r="H191" s="178" t="str">
        <f t="shared" si="8"/>
        <v>11P</v>
      </c>
    </row>
    <row r="192" spans="1:8" x14ac:dyDescent="0.2">
      <c r="A192" s="179">
        <v>38292</v>
      </c>
      <c r="B192" s="178" t="s">
        <v>112</v>
      </c>
      <c r="C192" s="178" t="s">
        <v>50</v>
      </c>
      <c r="D192" s="178">
        <v>0</v>
      </c>
      <c r="E192" s="178">
        <v>0</v>
      </c>
      <c r="F192" s="178">
        <f t="shared" si="6"/>
        <v>11</v>
      </c>
      <c r="G192" s="178" t="str">
        <f t="shared" si="7"/>
        <v>P</v>
      </c>
      <c r="H192" s="178" t="str">
        <f t="shared" si="8"/>
        <v>11P</v>
      </c>
    </row>
    <row r="193" spans="1:8" x14ac:dyDescent="0.2">
      <c r="A193" s="179">
        <v>38322</v>
      </c>
      <c r="B193" s="178" t="s">
        <v>112</v>
      </c>
      <c r="C193" s="178" t="s">
        <v>50</v>
      </c>
      <c r="D193" s="178">
        <v>5656946.7089</v>
      </c>
      <c r="E193" s="178">
        <v>5656946.7089</v>
      </c>
      <c r="F193" s="178">
        <f t="shared" si="6"/>
        <v>11</v>
      </c>
      <c r="G193" s="178" t="str">
        <f t="shared" si="7"/>
        <v>P</v>
      </c>
      <c r="H193" s="178" t="str">
        <f t="shared" si="8"/>
        <v>11P</v>
      </c>
    </row>
    <row r="194" spans="1:8" x14ac:dyDescent="0.2">
      <c r="A194" s="179">
        <v>38353</v>
      </c>
      <c r="B194" s="178" t="s">
        <v>112</v>
      </c>
      <c r="C194" s="178" t="s">
        <v>50</v>
      </c>
      <c r="D194" s="178">
        <v>5872580.6533000004</v>
      </c>
      <c r="E194" s="178">
        <v>5872580.6533000004</v>
      </c>
      <c r="F194" s="178">
        <f t="shared" si="6"/>
        <v>12</v>
      </c>
      <c r="G194" s="178" t="str">
        <f t="shared" si="7"/>
        <v>P</v>
      </c>
      <c r="H194" s="178" t="str">
        <f t="shared" si="8"/>
        <v>12P</v>
      </c>
    </row>
    <row r="195" spans="1:8" x14ac:dyDescent="0.2">
      <c r="A195" s="179">
        <v>38384</v>
      </c>
      <c r="B195" s="178" t="s">
        <v>112</v>
      </c>
      <c r="C195" s="178" t="s">
        <v>50</v>
      </c>
      <c r="D195" s="178">
        <v>258.24119999999999</v>
      </c>
      <c r="E195" s="178">
        <v>258.24119999999999</v>
      </c>
      <c r="F195" s="178">
        <f t="shared" ref="F195:F258" si="9">IF(REF_DT&lt;PromptMonth,1,INDEX(BucketTable,MATCH($A195,SumMonths,0),1))</f>
        <v>12</v>
      </c>
      <c r="G195" s="178" t="str">
        <f t="shared" ref="G195:G258" si="10">INDEX(Book_Type,MATCH($B195,Book,0),1)</f>
        <v>P</v>
      </c>
      <c r="H195" s="178" t="str">
        <f t="shared" ref="H195:H258" si="11">$F195&amp;$G195</f>
        <v>12P</v>
      </c>
    </row>
    <row r="196" spans="1:8" x14ac:dyDescent="0.2">
      <c r="A196" s="179">
        <v>38412</v>
      </c>
      <c r="B196" s="178" t="s">
        <v>112</v>
      </c>
      <c r="C196" s="178" t="s">
        <v>50</v>
      </c>
      <c r="D196" s="178">
        <v>0</v>
      </c>
      <c r="E196" s="178">
        <v>0</v>
      </c>
      <c r="F196" s="178">
        <f t="shared" si="9"/>
        <v>12</v>
      </c>
      <c r="G196" s="178" t="str">
        <f t="shared" si="10"/>
        <v>P</v>
      </c>
      <c r="H196" s="178" t="str">
        <f t="shared" si="11"/>
        <v>12P</v>
      </c>
    </row>
    <row r="197" spans="1:8" x14ac:dyDescent="0.2">
      <c r="A197" s="179">
        <v>38443</v>
      </c>
      <c r="B197" s="178" t="s">
        <v>112</v>
      </c>
      <c r="C197" s="178" t="s">
        <v>50</v>
      </c>
      <c r="D197" s="178">
        <v>0</v>
      </c>
      <c r="E197" s="178">
        <v>0</v>
      </c>
      <c r="F197" s="178">
        <f t="shared" si="9"/>
        <v>12</v>
      </c>
      <c r="G197" s="178" t="str">
        <f t="shared" si="10"/>
        <v>P</v>
      </c>
      <c r="H197" s="178" t="str">
        <f t="shared" si="11"/>
        <v>12P</v>
      </c>
    </row>
    <row r="198" spans="1:8" x14ac:dyDescent="0.2">
      <c r="A198" s="179">
        <v>38473</v>
      </c>
      <c r="B198" s="178" t="s">
        <v>112</v>
      </c>
      <c r="C198" s="178" t="s">
        <v>50</v>
      </c>
      <c r="D198" s="178">
        <v>-1898748.2597999999</v>
      </c>
      <c r="E198" s="178">
        <v>-1898748.2597999999</v>
      </c>
      <c r="F198" s="178">
        <f t="shared" si="9"/>
        <v>12</v>
      </c>
      <c r="G198" s="178" t="str">
        <f t="shared" si="10"/>
        <v>P</v>
      </c>
      <c r="H198" s="178" t="str">
        <f t="shared" si="11"/>
        <v>12P</v>
      </c>
    </row>
    <row r="199" spans="1:8" x14ac:dyDescent="0.2">
      <c r="A199" s="179">
        <v>38504</v>
      </c>
      <c r="B199" s="178" t="s">
        <v>112</v>
      </c>
      <c r="C199" s="178" t="s">
        <v>50</v>
      </c>
      <c r="D199" s="178">
        <v>-1826760.3862000001</v>
      </c>
      <c r="E199" s="178">
        <v>-1826760.3862000001</v>
      </c>
      <c r="F199" s="178">
        <f t="shared" si="9"/>
        <v>12</v>
      </c>
      <c r="G199" s="178" t="str">
        <f t="shared" si="10"/>
        <v>P</v>
      </c>
      <c r="H199" s="178" t="str">
        <f t="shared" si="11"/>
        <v>12P</v>
      </c>
    </row>
    <row r="200" spans="1:8" x14ac:dyDescent="0.2">
      <c r="A200" s="179">
        <v>38534</v>
      </c>
      <c r="B200" s="178" t="s">
        <v>112</v>
      </c>
      <c r="C200" s="178" t="s">
        <v>50</v>
      </c>
      <c r="D200" s="178">
        <v>-1876957.15</v>
      </c>
      <c r="E200" s="178">
        <v>-1876957.15</v>
      </c>
      <c r="F200" s="178">
        <f t="shared" si="9"/>
        <v>12</v>
      </c>
      <c r="G200" s="178" t="str">
        <f t="shared" si="10"/>
        <v>P</v>
      </c>
      <c r="H200" s="178" t="str">
        <f t="shared" si="11"/>
        <v>12P</v>
      </c>
    </row>
    <row r="201" spans="1:8" x14ac:dyDescent="0.2">
      <c r="A201" s="179">
        <v>38565</v>
      </c>
      <c r="B201" s="178" t="s">
        <v>112</v>
      </c>
      <c r="C201" s="178" t="s">
        <v>50</v>
      </c>
      <c r="D201" s="178">
        <v>-1865946.4028</v>
      </c>
      <c r="E201" s="178">
        <v>-1865946.4028</v>
      </c>
      <c r="F201" s="178">
        <f t="shared" si="9"/>
        <v>12</v>
      </c>
      <c r="G201" s="178" t="str">
        <f t="shared" si="10"/>
        <v>P</v>
      </c>
      <c r="H201" s="178" t="str">
        <f t="shared" si="11"/>
        <v>12P</v>
      </c>
    </row>
    <row r="202" spans="1:8" x14ac:dyDescent="0.2">
      <c r="A202" s="179">
        <v>38596</v>
      </c>
      <c r="B202" s="178" t="s">
        <v>112</v>
      </c>
      <c r="C202" s="178" t="s">
        <v>50</v>
      </c>
      <c r="D202" s="178">
        <v>-1795139.4343000001</v>
      </c>
      <c r="E202" s="178">
        <v>-1795139.4343000001</v>
      </c>
      <c r="F202" s="178">
        <f t="shared" si="9"/>
        <v>12</v>
      </c>
      <c r="G202" s="178" t="str">
        <f t="shared" si="10"/>
        <v>P</v>
      </c>
      <c r="H202" s="178" t="str">
        <f t="shared" si="11"/>
        <v>12P</v>
      </c>
    </row>
    <row r="203" spans="1:8" x14ac:dyDescent="0.2">
      <c r="A203" s="179">
        <v>38626</v>
      </c>
      <c r="B203" s="178" t="s">
        <v>112</v>
      </c>
      <c r="C203" s="178" t="s">
        <v>50</v>
      </c>
      <c r="D203" s="178">
        <v>-1844404.9375</v>
      </c>
      <c r="E203" s="178">
        <v>-1844404.9375</v>
      </c>
      <c r="F203" s="178">
        <f t="shared" si="9"/>
        <v>12</v>
      </c>
      <c r="G203" s="178" t="str">
        <f t="shared" si="10"/>
        <v>P</v>
      </c>
      <c r="H203" s="178" t="str">
        <f t="shared" si="11"/>
        <v>12P</v>
      </c>
    </row>
    <row r="204" spans="1:8" x14ac:dyDescent="0.2">
      <c r="A204" s="179">
        <v>38657</v>
      </c>
      <c r="B204" s="178" t="s">
        <v>112</v>
      </c>
      <c r="C204" s="178" t="s">
        <v>50</v>
      </c>
      <c r="D204" s="178">
        <v>0</v>
      </c>
      <c r="E204" s="178">
        <v>0</v>
      </c>
      <c r="F204" s="178">
        <f t="shared" si="9"/>
        <v>12</v>
      </c>
      <c r="G204" s="178" t="str">
        <f t="shared" si="10"/>
        <v>P</v>
      </c>
      <c r="H204" s="178" t="str">
        <f t="shared" si="11"/>
        <v>12P</v>
      </c>
    </row>
    <row r="205" spans="1:8" x14ac:dyDescent="0.2">
      <c r="A205" s="179">
        <v>38687</v>
      </c>
      <c r="B205" s="178" t="s">
        <v>112</v>
      </c>
      <c r="C205" s="178" t="s">
        <v>50</v>
      </c>
      <c r="D205" s="178">
        <v>5092042.6387</v>
      </c>
      <c r="E205" s="178">
        <v>5092042.6387</v>
      </c>
      <c r="F205" s="178">
        <f t="shared" si="9"/>
        <v>12</v>
      </c>
      <c r="G205" s="178" t="str">
        <f t="shared" si="10"/>
        <v>P</v>
      </c>
      <c r="H205" s="178" t="str">
        <f t="shared" si="11"/>
        <v>12P</v>
      </c>
    </row>
    <row r="206" spans="1:8" x14ac:dyDescent="0.2">
      <c r="A206" s="179">
        <v>38718</v>
      </c>
      <c r="B206" s="178" t="s">
        <v>112</v>
      </c>
      <c r="C206" s="178" t="s">
        <v>50</v>
      </c>
      <c r="D206" s="178">
        <v>5384556.2171000009</v>
      </c>
      <c r="E206" s="178">
        <v>5384556.2171000009</v>
      </c>
      <c r="F206" s="178">
        <f t="shared" si="9"/>
        <v>12</v>
      </c>
      <c r="G206" s="178" t="str">
        <f t="shared" si="10"/>
        <v>P</v>
      </c>
      <c r="H206" s="178" t="str">
        <f t="shared" si="11"/>
        <v>12P</v>
      </c>
    </row>
    <row r="207" spans="1:8" x14ac:dyDescent="0.2">
      <c r="A207" s="179">
        <v>38749</v>
      </c>
      <c r="B207" s="178" t="s">
        <v>112</v>
      </c>
      <c r="C207" s="178" t="s">
        <v>50</v>
      </c>
      <c r="D207" s="178">
        <v>2.8281999999999998</v>
      </c>
      <c r="E207" s="178">
        <v>2.8281999999999998</v>
      </c>
      <c r="F207" s="178">
        <f t="shared" si="9"/>
        <v>12</v>
      </c>
      <c r="G207" s="178" t="str">
        <f t="shared" si="10"/>
        <v>P</v>
      </c>
      <c r="H207" s="178" t="str">
        <f t="shared" si="11"/>
        <v>12P</v>
      </c>
    </row>
    <row r="208" spans="1:8" x14ac:dyDescent="0.2">
      <c r="A208" s="179">
        <v>38777</v>
      </c>
      <c r="B208" s="178" t="s">
        <v>112</v>
      </c>
      <c r="C208" s="178" t="s">
        <v>50</v>
      </c>
      <c r="D208" s="178">
        <v>0</v>
      </c>
      <c r="E208" s="178">
        <v>0</v>
      </c>
      <c r="F208" s="178">
        <f t="shared" si="9"/>
        <v>12</v>
      </c>
      <c r="G208" s="178" t="str">
        <f t="shared" si="10"/>
        <v>P</v>
      </c>
      <c r="H208" s="178" t="str">
        <f t="shared" si="11"/>
        <v>12P</v>
      </c>
    </row>
    <row r="209" spans="1:8" x14ac:dyDescent="0.2">
      <c r="A209" s="179">
        <v>38808</v>
      </c>
      <c r="B209" s="178" t="s">
        <v>112</v>
      </c>
      <c r="C209" s="178" t="s">
        <v>50</v>
      </c>
      <c r="D209" s="178">
        <v>-1E-4</v>
      </c>
      <c r="E209" s="178">
        <v>-1E-4</v>
      </c>
      <c r="F209" s="178">
        <f t="shared" si="9"/>
        <v>12</v>
      </c>
      <c r="G209" s="178" t="str">
        <f t="shared" si="10"/>
        <v>P</v>
      </c>
      <c r="H209" s="178" t="str">
        <f t="shared" si="11"/>
        <v>12P</v>
      </c>
    </row>
    <row r="210" spans="1:8" x14ac:dyDescent="0.2">
      <c r="A210" s="179">
        <v>38838</v>
      </c>
      <c r="B210" s="178" t="s">
        <v>112</v>
      </c>
      <c r="C210" s="178" t="s">
        <v>50</v>
      </c>
      <c r="D210" s="178">
        <v>-1773278.3361000002</v>
      </c>
      <c r="E210" s="178">
        <v>-1773278.3361000002</v>
      </c>
      <c r="F210" s="178">
        <f t="shared" si="9"/>
        <v>12</v>
      </c>
      <c r="G210" s="178" t="str">
        <f t="shared" si="10"/>
        <v>P</v>
      </c>
      <c r="H210" s="178" t="str">
        <f t="shared" si="11"/>
        <v>12P</v>
      </c>
    </row>
    <row r="211" spans="1:8" x14ac:dyDescent="0.2">
      <c r="A211" s="179">
        <v>38869</v>
      </c>
      <c r="B211" s="178" t="s">
        <v>112</v>
      </c>
      <c r="C211" s="178" t="s">
        <v>50</v>
      </c>
      <c r="D211" s="178">
        <v>-1706247.2848</v>
      </c>
      <c r="E211" s="178">
        <v>-1706247.2848</v>
      </c>
      <c r="F211" s="178">
        <f t="shared" si="9"/>
        <v>12</v>
      </c>
      <c r="G211" s="178" t="str">
        <f t="shared" si="10"/>
        <v>P</v>
      </c>
      <c r="H211" s="178" t="str">
        <f t="shared" si="11"/>
        <v>12P</v>
      </c>
    </row>
    <row r="212" spans="1:8" x14ac:dyDescent="0.2">
      <c r="A212" s="179">
        <v>38899</v>
      </c>
      <c r="B212" s="178" t="s">
        <v>112</v>
      </c>
      <c r="C212" s="178" t="s">
        <v>50</v>
      </c>
      <c r="D212" s="178">
        <v>-1753341.6897999998</v>
      </c>
      <c r="E212" s="178">
        <v>-1753341.6897999998</v>
      </c>
      <c r="F212" s="178">
        <f t="shared" si="9"/>
        <v>12</v>
      </c>
      <c r="G212" s="178" t="str">
        <f t="shared" si="10"/>
        <v>P</v>
      </c>
      <c r="H212" s="178" t="str">
        <f t="shared" si="11"/>
        <v>12P</v>
      </c>
    </row>
    <row r="213" spans="1:8" x14ac:dyDescent="0.2">
      <c r="A213" s="179">
        <v>38930</v>
      </c>
      <c r="B213" s="178" t="s">
        <v>112</v>
      </c>
      <c r="C213" s="178" t="s">
        <v>50</v>
      </c>
      <c r="D213" s="178">
        <v>-1743283.8956000002</v>
      </c>
      <c r="E213" s="178">
        <v>-1743283.8956000002</v>
      </c>
      <c r="F213" s="178">
        <f t="shared" si="9"/>
        <v>12</v>
      </c>
      <c r="G213" s="178" t="str">
        <f t="shared" si="10"/>
        <v>P</v>
      </c>
      <c r="H213" s="178" t="str">
        <f t="shared" si="11"/>
        <v>12P</v>
      </c>
    </row>
    <row r="214" spans="1:8" x14ac:dyDescent="0.2">
      <c r="A214" s="179">
        <v>38961</v>
      </c>
      <c r="B214" s="178" t="s">
        <v>112</v>
      </c>
      <c r="C214" s="178" t="s">
        <v>50</v>
      </c>
      <c r="D214" s="178">
        <v>-1677363.3417000002</v>
      </c>
      <c r="E214" s="178">
        <v>-1677363.3417000002</v>
      </c>
      <c r="F214" s="178">
        <f t="shared" si="9"/>
        <v>12</v>
      </c>
      <c r="G214" s="178" t="str">
        <f t="shared" si="10"/>
        <v>P</v>
      </c>
      <c r="H214" s="178" t="str">
        <f t="shared" si="11"/>
        <v>12P</v>
      </c>
    </row>
    <row r="215" spans="1:8" x14ac:dyDescent="0.2">
      <c r="A215" s="179">
        <v>38991</v>
      </c>
      <c r="B215" s="178" t="s">
        <v>112</v>
      </c>
      <c r="C215" s="178" t="s">
        <v>50</v>
      </c>
      <c r="D215" s="178">
        <v>-1723637.3349000001</v>
      </c>
      <c r="E215" s="178">
        <v>-1723637.3349000001</v>
      </c>
      <c r="F215" s="178">
        <f t="shared" si="9"/>
        <v>12</v>
      </c>
      <c r="G215" s="178" t="str">
        <f t="shared" si="10"/>
        <v>P</v>
      </c>
      <c r="H215" s="178" t="str">
        <f t="shared" si="11"/>
        <v>12P</v>
      </c>
    </row>
    <row r="216" spans="1:8" x14ac:dyDescent="0.2">
      <c r="A216" s="179">
        <v>39022</v>
      </c>
      <c r="B216" s="178" t="s">
        <v>112</v>
      </c>
      <c r="C216" s="178" t="s">
        <v>50</v>
      </c>
      <c r="D216" s="178">
        <v>0</v>
      </c>
      <c r="E216" s="178">
        <v>0</v>
      </c>
      <c r="F216" s="178">
        <f t="shared" si="9"/>
        <v>12</v>
      </c>
      <c r="G216" s="178" t="str">
        <f t="shared" si="10"/>
        <v>P</v>
      </c>
      <c r="H216" s="178" t="str">
        <f t="shared" si="11"/>
        <v>12P</v>
      </c>
    </row>
    <row r="217" spans="1:8" x14ac:dyDescent="0.2">
      <c r="A217" s="179">
        <v>39052</v>
      </c>
      <c r="B217" s="178" t="s">
        <v>112</v>
      </c>
      <c r="C217" s="178" t="s">
        <v>50</v>
      </c>
      <c r="D217" s="178">
        <v>5157722.1685000006</v>
      </c>
      <c r="E217" s="178">
        <v>5157722.1685000006</v>
      </c>
      <c r="F217" s="178">
        <f t="shared" si="9"/>
        <v>12</v>
      </c>
      <c r="G217" s="178" t="str">
        <f t="shared" si="10"/>
        <v>P</v>
      </c>
      <c r="H217" s="178" t="str">
        <f t="shared" si="11"/>
        <v>12P</v>
      </c>
    </row>
    <row r="218" spans="1:8" x14ac:dyDescent="0.2">
      <c r="A218" s="179">
        <v>39083</v>
      </c>
      <c r="B218" s="178" t="s">
        <v>112</v>
      </c>
      <c r="C218" s="178" t="s">
        <v>50</v>
      </c>
      <c r="D218" s="178">
        <v>5032034.4180000005</v>
      </c>
      <c r="E218" s="178">
        <v>5032034.4180000005</v>
      </c>
      <c r="F218" s="178">
        <f t="shared" si="9"/>
        <v>12</v>
      </c>
      <c r="G218" s="178" t="str">
        <f t="shared" si="10"/>
        <v>P</v>
      </c>
      <c r="H218" s="178" t="str">
        <f t="shared" si="11"/>
        <v>12P</v>
      </c>
    </row>
    <row r="219" spans="1:8" x14ac:dyDescent="0.2">
      <c r="A219" s="179">
        <v>39114</v>
      </c>
      <c r="B219" s="178" t="s">
        <v>112</v>
      </c>
      <c r="C219" s="178" t="s">
        <v>50</v>
      </c>
      <c r="D219" s="178">
        <v>2.6429000000000005</v>
      </c>
      <c r="E219" s="178">
        <v>2.6429000000000005</v>
      </c>
      <c r="F219" s="178">
        <f t="shared" si="9"/>
        <v>12</v>
      </c>
      <c r="G219" s="178" t="str">
        <f t="shared" si="10"/>
        <v>P</v>
      </c>
      <c r="H219" s="178" t="str">
        <f t="shared" si="11"/>
        <v>12P</v>
      </c>
    </row>
    <row r="220" spans="1:8" x14ac:dyDescent="0.2">
      <c r="A220" s="179">
        <v>39142</v>
      </c>
      <c r="B220" s="178" t="s">
        <v>112</v>
      </c>
      <c r="C220" s="178" t="s">
        <v>50</v>
      </c>
      <c r="D220" s="178">
        <v>0</v>
      </c>
      <c r="E220" s="178">
        <v>0</v>
      </c>
      <c r="F220" s="178">
        <f t="shared" si="9"/>
        <v>12</v>
      </c>
      <c r="G220" s="178" t="str">
        <f t="shared" si="10"/>
        <v>P</v>
      </c>
      <c r="H220" s="178" t="str">
        <f t="shared" si="11"/>
        <v>12P</v>
      </c>
    </row>
    <row r="221" spans="1:8" x14ac:dyDescent="0.2">
      <c r="A221" s="179">
        <v>39173</v>
      </c>
      <c r="B221" s="178" t="s">
        <v>112</v>
      </c>
      <c r="C221" s="178" t="s">
        <v>50</v>
      </c>
      <c r="D221" s="178">
        <v>-3168115.0888</v>
      </c>
      <c r="E221" s="178">
        <v>-3168115.0888</v>
      </c>
      <c r="F221" s="178">
        <f t="shared" si="9"/>
        <v>12</v>
      </c>
      <c r="G221" s="178" t="str">
        <f t="shared" si="10"/>
        <v>P</v>
      </c>
      <c r="H221" s="178" t="str">
        <f t="shared" si="11"/>
        <v>12P</v>
      </c>
    </row>
    <row r="222" spans="1:8" x14ac:dyDescent="0.2">
      <c r="A222" s="179">
        <v>36800</v>
      </c>
      <c r="B222" s="178" t="s">
        <v>110</v>
      </c>
      <c r="C222" s="178" t="s">
        <v>50</v>
      </c>
      <c r="D222" s="178">
        <v>0</v>
      </c>
      <c r="E222" s="178">
        <v>0</v>
      </c>
      <c r="F222" s="178">
        <f t="shared" si="9"/>
        <v>1</v>
      </c>
      <c r="G222" s="178" t="str">
        <f t="shared" si="10"/>
        <v>P</v>
      </c>
      <c r="H222" s="178" t="str">
        <f t="shared" si="11"/>
        <v>1P</v>
      </c>
    </row>
    <row r="223" spans="1:8" x14ac:dyDescent="0.2">
      <c r="A223" s="179">
        <v>36831</v>
      </c>
      <c r="B223" s="178" t="s">
        <v>110</v>
      </c>
      <c r="C223" s="178" t="s">
        <v>50</v>
      </c>
      <c r="D223" s="178">
        <v>-9630334.1655000001</v>
      </c>
      <c r="E223" s="178">
        <v>-9630334.1655000001</v>
      </c>
      <c r="F223" s="178">
        <f t="shared" si="9"/>
        <v>2</v>
      </c>
      <c r="G223" s="178" t="str">
        <f t="shared" si="10"/>
        <v>P</v>
      </c>
      <c r="H223" s="178" t="str">
        <f t="shared" si="11"/>
        <v>2P</v>
      </c>
    </row>
    <row r="224" spans="1:8" x14ac:dyDescent="0.2">
      <c r="A224" s="179">
        <v>36861</v>
      </c>
      <c r="B224" s="178" t="s">
        <v>110</v>
      </c>
      <c r="C224" s="178" t="s">
        <v>50</v>
      </c>
      <c r="D224" s="178">
        <v>-12589104.2574</v>
      </c>
      <c r="E224" s="178">
        <v>-12589104.2574</v>
      </c>
      <c r="F224" s="178">
        <f t="shared" si="9"/>
        <v>3</v>
      </c>
      <c r="G224" s="178" t="str">
        <f t="shared" si="10"/>
        <v>P</v>
      </c>
      <c r="H224" s="178" t="str">
        <f t="shared" si="11"/>
        <v>3P</v>
      </c>
    </row>
    <row r="225" spans="1:8" x14ac:dyDescent="0.2">
      <c r="A225" s="179">
        <v>36892</v>
      </c>
      <c r="B225" s="178" t="s">
        <v>110</v>
      </c>
      <c r="C225" s="178" t="s">
        <v>50</v>
      </c>
      <c r="D225" s="178">
        <v>-5870948.6030000011</v>
      </c>
      <c r="E225" s="178">
        <v>-5870948.6030000011</v>
      </c>
      <c r="F225" s="178">
        <f t="shared" si="9"/>
        <v>4</v>
      </c>
      <c r="G225" s="178" t="str">
        <f t="shared" si="10"/>
        <v>P</v>
      </c>
      <c r="H225" s="178" t="str">
        <f t="shared" si="11"/>
        <v>4P</v>
      </c>
    </row>
    <row r="226" spans="1:8" x14ac:dyDescent="0.2">
      <c r="A226" s="179">
        <v>36923</v>
      </c>
      <c r="B226" s="178" t="s">
        <v>110</v>
      </c>
      <c r="C226" s="178" t="s">
        <v>50</v>
      </c>
      <c r="D226" s="178">
        <v>3997432.3590000006</v>
      </c>
      <c r="E226" s="178">
        <v>3997432.3590000006</v>
      </c>
      <c r="F226" s="178">
        <f t="shared" si="9"/>
        <v>5</v>
      </c>
      <c r="G226" s="178" t="str">
        <f t="shared" si="10"/>
        <v>P</v>
      </c>
      <c r="H226" s="178" t="str">
        <f t="shared" si="11"/>
        <v>5P</v>
      </c>
    </row>
    <row r="227" spans="1:8" x14ac:dyDescent="0.2">
      <c r="A227" s="179">
        <v>36951</v>
      </c>
      <c r="B227" s="178" t="s">
        <v>110</v>
      </c>
      <c r="C227" s="178" t="s">
        <v>50</v>
      </c>
      <c r="D227" s="178">
        <v>4756716.7332999995</v>
      </c>
      <c r="E227" s="178">
        <v>4756716.7332999995</v>
      </c>
      <c r="F227" s="178">
        <f t="shared" si="9"/>
        <v>6</v>
      </c>
      <c r="G227" s="178" t="str">
        <f t="shared" si="10"/>
        <v>P</v>
      </c>
      <c r="H227" s="178" t="str">
        <f t="shared" si="11"/>
        <v>6P</v>
      </c>
    </row>
    <row r="228" spans="1:8" x14ac:dyDescent="0.2">
      <c r="A228" s="179">
        <v>36982</v>
      </c>
      <c r="B228" s="178" t="s">
        <v>110</v>
      </c>
      <c r="C228" s="178" t="s">
        <v>50</v>
      </c>
      <c r="D228" s="178">
        <v>-312797.80990000005</v>
      </c>
      <c r="E228" s="178">
        <v>-312797.80990000005</v>
      </c>
      <c r="F228" s="178">
        <f t="shared" si="9"/>
        <v>7</v>
      </c>
      <c r="G228" s="178" t="str">
        <f t="shared" si="10"/>
        <v>P</v>
      </c>
      <c r="H228" s="178" t="str">
        <f t="shared" si="11"/>
        <v>7P</v>
      </c>
    </row>
    <row r="229" spans="1:8" x14ac:dyDescent="0.2">
      <c r="A229" s="179">
        <v>37012</v>
      </c>
      <c r="B229" s="178" t="s">
        <v>110</v>
      </c>
      <c r="C229" s="178" t="s">
        <v>50</v>
      </c>
      <c r="D229" s="178">
        <v>4305254.1798</v>
      </c>
      <c r="E229" s="178">
        <v>4305254.1798</v>
      </c>
      <c r="F229" s="178">
        <f t="shared" si="9"/>
        <v>8</v>
      </c>
      <c r="G229" s="178" t="str">
        <f t="shared" si="10"/>
        <v>P</v>
      </c>
      <c r="H229" s="178" t="str">
        <f t="shared" si="11"/>
        <v>8P</v>
      </c>
    </row>
    <row r="230" spans="1:8" x14ac:dyDescent="0.2">
      <c r="A230" s="179">
        <v>37043</v>
      </c>
      <c r="B230" s="178" t="s">
        <v>110</v>
      </c>
      <c r="C230" s="178" t="s">
        <v>50</v>
      </c>
      <c r="D230" s="178">
        <v>10178097.558700001</v>
      </c>
      <c r="E230" s="178">
        <v>10178097.558700001</v>
      </c>
      <c r="F230" s="178">
        <f t="shared" si="9"/>
        <v>8</v>
      </c>
      <c r="G230" s="178" t="str">
        <f t="shared" si="10"/>
        <v>P</v>
      </c>
      <c r="H230" s="178" t="str">
        <f t="shared" si="11"/>
        <v>8P</v>
      </c>
    </row>
    <row r="231" spans="1:8" x14ac:dyDescent="0.2">
      <c r="A231" s="179">
        <v>37073</v>
      </c>
      <c r="B231" s="178" t="s">
        <v>110</v>
      </c>
      <c r="C231" s="178" t="s">
        <v>50</v>
      </c>
      <c r="D231" s="178">
        <v>13959522.875699999</v>
      </c>
      <c r="E231" s="178">
        <v>13959522.875699999</v>
      </c>
      <c r="F231" s="178">
        <f t="shared" si="9"/>
        <v>8</v>
      </c>
      <c r="G231" s="178" t="str">
        <f t="shared" si="10"/>
        <v>P</v>
      </c>
      <c r="H231" s="178" t="str">
        <f t="shared" si="11"/>
        <v>8P</v>
      </c>
    </row>
    <row r="232" spans="1:8" x14ac:dyDescent="0.2">
      <c r="A232" s="179">
        <v>37104</v>
      </c>
      <c r="B232" s="178" t="s">
        <v>110</v>
      </c>
      <c r="C232" s="178" t="s">
        <v>50</v>
      </c>
      <c r="D232" s="178">
        <v>6154204.2535000006</v>
      </c>
      <c r="E232" s="178">
        <v>6154204.2535000006</v>
      </c>
      <c r="F232" s="178">
        <f t="shared" si="9"/>
        <v>8</v>
      </c>
      <c r="G232" s="178" t="str">
        <f t="shared" si="10"/>
        <v>P</v>
      </c>
      <c r="H232" s="178" t="str">
        <f t="shared" si="11"/>
        <v>8P</v>
      </c>
    </row>
    <row r="233" spans="1:8" x14ac:dyDescent="0.2">
      <c r="A233" s="179">
        <v>37135</v>
      </c>
      <c r="B233" s="178" t="s">
        <v>110</v>
      </c>
      <c r="C233" s="178" t="s">
        <v>50</v>
      </c>
      <c r="D233" s="178">
        <v>1318393.3507000001</v>
      </c>
      <c r="E233" s="178">
        <v>1318393.3507000001</v>
      </c>
      <c r="F233" s="178">
        <f t="shared" si="9"/>
        <v>8</v>
      </c>
      <c r="G233" s="178" t="str">
        <f t="shared" si="10"/>
        <v>P</v>
      </c>
      <c r="H233" s="178" t="str">
        <f t="shared" si="11"/>
        <v>8P</v>
      </c>
    </row>
    <row r="234" spans="1:8" x14ac:dyDescent="0.2">
      <c r="A234" s="179">
        <v>37165</v>
      </c>
      <c r="B234" s="178" t="s">
        <v>110</v>
      </c>
      <c r="C234" s="178" t="s">
        <v>50</v>
      </c>
      <c r="D234" s="178">
        <v>1605669.0011000002</v>
      </c>
      <c r="E234" s="178">
        <v>1605669.0011000002</v>
      </c>
      <c r="F234" s="178">
        <f t="shared" si="9"/>
        <v>8</v>
      </c>
      <c r="G234" s="178" t="str">
        <f t="shared" si="10"/>
        <v>P</v>
      </c>
      <c r="H234" s="178" t="str">
        <f t="shared" si="11"/>
        <v>8P</v>
      </c>
    </row>
    <row r="235" spans="1:8" x14ac:dyDescent="0.2">
      <c r="A235" s="179">
        <v>37196</v>
      </c>
      <c r="B235" s="178" t="s">
        <v>110</v>
      </c>
      <c r="C235" s="178" t="s">
        <v>50</v>
      </c>
      <c r="D235" s="178">
        <v>-4243255.8792000003</v>
      </c>
      <c r="E235" s="178">
        <v>-4243255.8792000003</v>
      </c>
      <c r="F235" s="178">
        <f t="shared" si="9"/>
        <v>8</v>
      </c>
      <c r="G235" s="178" t="str">
        <f t="shared" si="10"/>
        <v>P</v>
      </c>
      <c r="H235" s="178" t="str">
        <f t="shared" si="11"/>
        <v>8P</v>
      </c>
    </row>
    <row r="236" spans="1:8" x14ac:dyDescent="0.2">
      <c r="A236" s="179">
        <v>37226</v>
      </c>
      <c r="B236" s="178" t="s">
        <v>110</v>
      </c>
      <c r="C236" s="178" t="s">
        <v>50</v>
      </c>
      <c r="D236" s="178">
        <v>-13017425.752700001</v>
      </c>
      <c r="E236" s="178">
        <v>-13017425.752700001</v>
      </c>
      <c r="F236" s="178">
        <f t="shared" si="9"/>
        <v>8</v>
      </c>
      <c r="G236" s="178" t="str">
        <f t="shared" si="10"/>
        <v>P</v>
      </c>
      <c r="H236" s="178" t="str">
        <f t="shared" si="11"/>
        <v>8P</v>
      </c>
    </row>
    <row r="237" spans="1:8" x14ac:dyDescent="0.2">
      <c r="A237" s="179">
        <v>37257</v>
      </c>
      <c r="B237" s="178" t="s">
        <v>110</v>
      </c>
      <c r="C237" s="178" t="s">
        <v>50</v>
      </c>
      <c r="D237" s="178">
        <v>-17750700.788400002</v>
      </c>
      <c r="E237" s="178">
        <v>-17750700.788400002</v>
      </c>
      <c r="F237" s="178">
        <f t="shared" si="9"/>
        <v>9</v>
      </c>
      <c r="G237" s="178" t="str">
        <f t="shared" si="10"/>
        <v>P</v>
      </c>
      <c r="H237" s="178" t="str">
        <f t="shared" si="11"/>
        <v>9P</v>
      </c>
    </row>
    <row r="238" spans="1:8" x14ac:dyDescent="0.2">
      <c r="A238" s="179">
        <v>37288</v>
      </c>
      <c r="B238" s="178" t="s">
        <v>110</v>
      </c>
      <c r="C238" s="178" t="s">
        <v>50</v>
      </c>
      <c r="D238" s="178">
        <v>-4322176.2996000005</v>
      </c>
      <c r="E238" s="178">
        <v>-4322176.2996000005</v>
      </c>
      <c r="F238" s="178">
        <f t="shared" si="9"/>
        <v>9</v>
      </c>
      <c r="G238" s="178" t="str">
        <f t="shared" si="10"/>
        <v>P</v>
      </c>
      <c r="H238" s="178" t="str">
        <f t="shared" si="11"/>
        <v>9P</v>
      </c>
    </row>
    <row r="239" spans="1:8" x14ac:dyDescent="0.2">
      <c r="A239" s="179">
        <v>37316</v>
      </c>
      <c r="B239" s="178" t="s">
        <v>110</v>
      </c>
      <c r="C239" s="178" t="s">
        <v>50</v>
      </c>
      <c r="D239" s="178">
        <v>1698117.5812000001</v>
      </c>
      <c r="E239" s="178">
        <v>1698117.5812000001</v>
      </c>
      <c r="F239" s="178">
        <f t="shared" si="9"/>
        <v>9</v>
      </c>
      <c r="G239" s="178" t="str">
        <f t="shared" si="10"/>
        <v>P</v>
      </c>
      <c r="H239" s="178" t="str">
        <f t="shared" si="11"/>
        <v>9P</v>
      </c>
    </row>
    <row r="240" spans="1:8" x14ac:dyDescent="0.2">
      <c r="A240" s="179">
        <v>37347</v>
      </c>
      <c r="B240" s="178" t="s">
        <v>110</v>
      </c>
      <c r="C240" s="178" t="s">
        <v>50</v>
      </c>
      <c r="D240" s="178">
        <v>1132804.0212999999</v>
      </c>
      <c r="E240" s="178">
        <v>1132804.0212999999</v>
      </c>
      <c r="F240" s="178">
        <f t="shared" si="9"/>
        <v>9</v>
      </c>
      <c r="G240" s="178" t="str">
        <f t="shared" si="10"/>
        <v>P</v>
      </c>
      <c r="H240" s="178" t="str">
        <f t="shared" si="11"/>
        <v>9P</v>
      </c>
    </row>
    <row r="241" spans="1:8" x14ac:dyDescent="0.2">
      <c r="A241" s="179">
        <v>37377</v>
      </c>
      <c r="B241" s="178" t="s">
        <v>110</v>
      </c>
      <c r="C241" s="178" t="s">
        <v>50</v>
      </c>
      <c r="D241" s="178">
        <v>5881084.0940999994</v>
      </c>
      <c r="E241" s="178">
        <v>5881084.0940999994</v>
      </c>
      <c r="F241" s="178">
        <f t="shared" si="9"/>
        <v>9</v>
      </c>
      <c r="G241" s="178" t="str">
        <f t="shared" si="10"/>
        <v>P</v>
      </c>
      <c r="H241" s="178" t="str">
        <f t="shared" si="11"/>
        <v>9P</v>
      </c>
    </row>
    <row r="242" spans="1:8" x14ac:dyDescent="0.2">
      <c r="A242" s="179">
        <v>37408</v>
      </c>
      <c r="B242" s="178" t="s">
        <v>110</v>
      </c>
      <c r="C242" s="178" t="s">
        <v>50</v>
      </c>
      <c r="D242" s="178">
        <v>14419098.7875</v>
      </c>
      <c r="E242" s="178">
        <v>14419098.7875</v>
      </c>
      <c r="F242" s="178">
        <f t="shared" si="9"/>
        <v>9</v>
      </c>
      <c r="G242" s="178" t="str">
        <f t="shared" si="10"/>
        <v>P</v>
      </c>
      <c r="H242" s="178" t="str">
        <f t="shared" si="11"/>
        <v>9P</v>
      </c>
    </row>
    <row r="243" spans="1:8" x14ac:dyDescent="0.2">
      <c r="A243" s="179">
        <v>37438</v>
      </c>
      <c r="B243" s="178" t="s">
        <v>110</v>
      </c>
      <c r="C243" s="178" t="s">
        <v>50</v>
      </c>
      <c r="D243" s="178">
        <v>5089424.4611999998</v>
      </c>
      <c r="E243" s="178">
        <v>5089424.4611999998</v>
      </c>
      <c r="F243" s="178">
        <f t="shared" si="9"/>
        <v>9</v>
      </c>
      <c r="G243" s="178" t="str">
        <f t="shared" si="10"/>
        <v>P</v>
      </c>
      <c r="H243" s="178" t="str">
        <f t="shared" si="11"/>
        <v>9P</v>
      </c>
    </row>
    <row r="244" spans="1:8" x14ac:dyDescent="0.2">
      <c r="A244" s="179">
        <v>37469</v>
      </c>
      <c r="B244" s="178" t="s">
        <v>110</v>
      </c>
      <c r="C244" s="178" t="s">
        <v>50</v>
      </c>
      <c r="D244" s="178">
        <v>-2981654.4981</v>
      </c>
      <c r="E244" s="178">
        <v>-2981654.4981</v>
      </c>
      <c r="F244" s="178">
        <f t="shared" si="9"/>
        <v>9</v>
      </c>
      <c r="G244" s="178" t="str">
        <f t="shared" si="10"/>
        <v>P</v>
      </c>
      <c r="H244" s="178" t="str">
        <f t="shared" si="11"/>
        <v>9P</v>
      </c>
    </row>
    <row r="245" spans="1:8" x14ac:dyDescent="0.2">
      <c r="A245" s="179">
        <v>37500</v>
      </c>
      <c r="B245" s="178" t="s">
        <v>110</v>
      </c>
      <c r="C245" s="178" t="s">
        <v>50</v>
      </c>
      <c r="D245" s="178">
        <v>-3245327.8569999998</v>
      </c>
      <c r="E245" s="178">
        <v>-3245327.8569999998</v>
      </c>
      <c r="F245" s="178">
        <f t="shared" si="9"/>
        <v>9</v>
      </c>
      <c r="G245" s="178" t="str">
        <f t="shared" si="10"/>
        <v>P</v>
      </c>
      <c r="H245" s="178" t="str">
        <f t="shared" si="11"/>
        <v>9P</v>
      </c>
    </row>
    <row r="246" spans="1:8" x14ac:dyDescent="0.2">
      <c r="A246" s="179">
        <v>37530</v>
      </c>
      <c r="B246" s="178" t="s">
        <v>110</v>
      </c>
      <c r="C246" s="178" t="s">
        <v>50</v>
      </c>
      <c r="D246" s="178">
        <v>-2952433.7153000003</v>
      </c>
      <c r="E246" s="178">
        <v>-2952433.7153000003</v>
      </c>
      <c r="F246" s="178">
        <f t="shared" si="9"/>
        <v>9</v>
      </c>
      <c r="G246" s="178" t="str">
        <f t="shared" si="10"/>
        <v>P</v>
      </c>
      <c r="H246" s="178" t="str">
        <f t="shared" si="11"/>
        <v>9P</v>
      </c>
    </row>
    <row r="247" spans="1:8" x14ac:dyDescent="0.2">
      <c r="A247" s="179">
        <v>37561</v>
      </c>
      <c r="B247" s="178" t="s">
        <v>110</v>
      </c>
      <c r="C247" s="178" t="s">
        <v>50</v>
      </c>
      <c r="D247" s="178">
        <v>-7901263.2635000004</v>
      </c>
      <c r="E247" s="178">
        <v>-7901263.2635000004</v>
      </c>
      <c r="F247" s="178">
        <f t="shared" si="9"/>
        <v>9</v>
      </c>
      <c r="G247" s="178" t="str">
        <f t="shared" si="10"/>
        <v>P</v>
      </c>
      <c r="H247" s="178" t="str">
        <f t="shared" si="11"/>
        <v>9P</v>
      </c>
    </row>
    <row r="248" spans="1:8" x14ac:dyDescent="0.2">
      <c r="A248" s="179">
        <v>37591</v>
      </c>
      <c r="B248" s="178" t="s">
        <v>110</v>
      </c>
      <c r="C248" s="178" t="s">
        <v>50</v>
      </c>
      <c r="D248" s="178">
        <v>-5871771.2663000003</v>
      </c>
      <c r="E248" s="178">
        <v>-5871771.2663000003</v>
      </c>
      <c r="F248" s="178">
        <f t="shared" si="9"/>
        <v>9</v>
      </c>
      <c r="G248" s="178" t="str">
        <f t="shared" si="10"/>
        <v>P</v>
      </c>
      <c r="H248" s="178" t="str">
        <f t="shared" si="11"/>
        <v>9P</v>
      </c>
    </row>
    <row r="249" spans="1:8" x14ac:dyDescent="0.2">
      <c r="A249" s="179">
        <v>37622</v>
      </c>
      <c r="B249" s="178" t="s">
        <v>110</v>
      </c>
      <c r="C249" s="178" t="s">
        <v>50</v>
      </c>
      <c r="D249" s="178">
        <v>-5621541.7581000011</v>
      </c>
      <c r="E249" s="178">
        <v>-5621541.7581000011</v>
      </c>
      <c r="F249" s="178">
        <f t="shared" si="9"/>
        <v>10</v>
      </c>
      <c r="G249" s="178" t="str">
        <f t="shared" si="10"/>
        <v>P</v>
      </c>
      <c r="H249" s="178" t="str">
        <f t="shared" si="11"/>
        <v>10P</v>
      </c>
    </row>
    <row r="250" spans="1:8" x14ac:dyDescent="0.2">
      <c r="A250" s="179">
        <v>37653</v>
      </c>
      <c r="B250" s="178" t="s">
        <v>110</v>
      </c>
      <c r="C250" s="178" t="s">
        <v>50</v>
      </c>
      <c r="D250" s="178">
        <v>1226393.159</v>
      </c>
      <c r="E250" s="178">
        <v>1226393.159</v>
      </c>
      <c r="F250" s="178">
        <f t="shared" si="9"/>
        <v>10</v>
      </c>
      <c r="G250" s="178" t="str">
        <f t="shared" si="10"/>
        <v>P</v>
      </c>
      <c r="H250" s="178" t="str">
        <f t="shared" si="11"/>
        <v>10P</v>
      </c>
    </row>
    <row r="251" spans="1:8" x14ac:dyDescent="0.2">
      <c r="A251" s="179">
        <v>37681</v>
      </c>
      <c r="B251" s="178" t="s">
        <v>110</v>
      </c>
      <c r="C251" s="178" t="s">
        <v>50</v>
      </c>
      <c r="D251" s="178">
        <v>-3836337.7393999998</v>
      </c>
      <c r="E251" s="178">
        <v>-3836337.7393999998</v>
      </c>
      <c r="F251" s="178">
        <f t="shared" si="9"/>
        <v>10</v>
      </c>
      <c r="G251" s="178" t="str">
        <f t="shared" si="10"/>
        <v>P</v>
      </c>
      <c r="H251" s="178" t="str">
        <f t="shared" si="11"/>
        <v>10P</v>
      </c>
    </row>
    <row r="252" spans="1:8" x14ac:dyDescent="0.2">
      <c r="A252" s="179">
        <v>37712</v>
      </c>
      <c r="B252" s="178" t="s">
        <v>110</v>
      </c>
      <c r="C252" s="178" t="s">
        <v>50</v>
      </c>
      <c r="D252" s="178">
        <v>3872702.8306999998</v>
      </c>
      <c r="E252" s="178">
        <v>3872702.8306999998</v>
      </c>
      <c r="F252" s="178">
        <f t="shared" si="9"/>
        <v>10</v>
      </c>
      <c r="G252" s="178" t="str">
        <f t="shared" si="10"/>
        <v>P</v>
      </c>
      <c r="H252" s="178" t="str">
        <f t="shared" si="11"/>
        <v>10P</v>
      </c>
    </row>
    <row r="253" spans="1:8" x14ac:dyDescent="0.2">
      <c r="A253" s="179">
        <v>37742</v>
      </c>
      <c r="B253" s="178" t="s">
        <v>110</v>
      </c>
      <c r="C253" s="178" t="s">
        <v>50</v>
      </c>
      <c r="D253" s="178">
        <v>-458236.25680000003</v>
      </c>
      <c r="E253" s="178">
        <v>-458236.25680000003</v>
      </c>
      <c r="F253" s="178">
        <f t="shared" si="9"/>
        <v>10</v>
      </c>
      <c r="G253" s="178" t="str">
        <f t="shared" si="10"/>
        <v>P</v>
      </c>
      <c r="H253" s="178" t="str">
        <f t="shared" si="11"/>
        <v>10P</v>
      </c>
    </row>
    <row r="254" spans="1:8" x14ac:dyDescent="0.2">
      <c r="A254" s="179">
        <v>37773</v>
      </c>
      <c r="B254" s="178" t="s">
        <v>110</v>
      </c>
      <c r="C254" s="178" t="s">
        <v>50</v>
      </c>
      <c r="D254" s="178">
        <v>-2486029.6173</v>
      </c>
      <c r="E254" s="178">
        <v>-2486029.6173</v>
      </c>
      <c r="F254" s="178">
        <f t="shared" si="9"/>
        <v>10</v>
      </c>
      <c r="G254" s="178" t="str">
        <f t="shared" si="10"/>
        <v>P</v>
      </c>
      <c r="H254" s="178" t="str">
        <f t="shared" si="11"/>
        <v>10P</v>
      </c>
    </row>
    <row r="255" spans="1:8" x14ac:dyDescent="0.2">
      <c r="A255" s="179">
        <v>37803</v>
      </c>
      <c r="B255" s="178" t="s">
        <v>110</v>
      </c>
      <c r="C255" s="178" t="s">
        <v>50</v>
      </c>
      <c r="D255" s="178">
        <v>-2582579.9239000003</v>
      </c>
      <c r="E255" s="178">
        <v>-2582579.9239000003</v>
      </c>
      <c r="F255" s="178">
        <f t="shared" si="9"/>
        <v>10</v>
      </c>
      <c r="G255" s="178" t="str">
        <f t="shared" si="10"/>
        <v>P</v>
      </c>
      <c r="H255" s="178" t="str">
        <f t="shared" si="11"/>
        <v>10P</v>
      </c>
    </row>
    <row r="256" spans="1:8" x14ac:dyDescent="0.2">
      <c r="A256" s="179">
        <v>37834</v>
      </c>
      <c r="B256" s="178" t="s">
        <v>110</v>
      </c>
      <c r="C256" s="178" t="s">
        <v>50</v>
      </c>
      <c r="D256" s="178">
        <v>-2637357.6047</v>
      </c>
      <c r="E256" s="178">
        <v>-2637357.6047</v>
      </c>
      <c r="F256" s="178">
        <f t="shared" si="9"/>
        <v>10</v>
      </c>
      <c r="G256" s="178" t="str">
        <f t="shared" si="10"/>
        <v>P</v>
      </c>
      <c r="H256" s="178" t="str">
        <f t="shared" si="11"/>
        <v>10P</v>
      </c>
    </row>
    <row r="257" spans="1:8" x14ac:dyDescent="0.2">
      <c r="A257" s="179">
        <v>37865</v>
      </c>
      <c r="B257" s="178" t="s">
        <v>110</v>
      </c>
      <c r="C257" s="178" t="s">
        <v>50</v>
      </c>
      <c r="D257" s="178">
        <v>-3628454.4535000003</v>
      </c>
      <c r="E257" s="178">
        <v>-3628454.4535000003</v>
      </c>
      <c r="F257" s="178">
        <f t="shared" si="9"/>
        <v>10</v>
      </c>
      <c r="G257" s="178" t="str">
        <f t="shared" si="10"/>
        <v>P</v>
      </c>
      <c r="H257" s="178" t="str">
        <f t="shared" si="11"/>
        <v>10P</v>
      </c>
    </row>
    <row r="258" spans="1:8" x14ac:dyDescent="0.2">
      <c r="A258" s="179">
        <v>37895</v>
      </c>
      <c r="B258" s="178" t="s">
        <v>110</v>
      </c>
      <c r="C258" s="178" t="s">
        <v>50</v>
      </c>
      <c r="D258" s="178">
        <v>-1805870.1164000002</v>
      </c>
      <c r="E258" s="178">
        <v>-1805870.1164000002</v>
      </c>
      <c r="F258" s="178">
        <f t="shared" si="9"/>
        <v>10</v>
      </c>
      <c r="G258" s="178" t="str">
        <f t="shared" si="10"/>
        <v>P</v>
      </c>
      <c r="H258" s="178" t="str">
        <f t="shared" si="11"/>
        <v>10P</v>
      </c>
    </row>
    <row r="259" spans="1:8" x14ac:dyDescent="0.2">
      <c r="A259" s="179">
        <v>37926</v>
      </c>
      <c r="B259" s="178" t="s">
        <v>110</v>
      </c>
      <c r="C259" s="178" t="s">
        <v>50</v>
      </c>
      <c r="D259" s="178">
        <v>-3557082.1661</v>
      </c>
      <c r="E259" s="178">
        <v>-3557082.1661</v>
      </c>
      <c r="F259" s="178">
        <f t="shared" ref="F259:F322" si="12">IF(REF_DT&lt;PromptMonth,1,INDEX(BucketTable,MATCH($A259,SumMonths,0),1))</f>
        <v>10</v>
      </c>
      <c r="G259" s="178" t="str">
        <f t="shared" ref="G259:G322" si="13">INDEX(Book_Type,MATCH($B259,Book,0),1)</f>
        <v>P</v>
      </c>
      <c r="H259" s="178" t="str">
        <f t="shared" ref="H259:H322" si="14">$F259&amp;$G259</f>
        <v>10P</v>
      </c>
    </row>
    <row r="260" spans="1:8" x14ac:dyDescent="0.2">
      <c r="A260" s="179">
        <v>37956</v>
      </c>
      <c r="B260" s="178" t="s">
        <v>110</v>
      </c>
      <c r="C260" s="178" t="s">
        <v>50</v>
      </c>
      <c r="D260" s="178">
        <v>1929214.3547</v>
      </c>
      <c r="E260" s="178">
        <v>1929214.3547</v>
      </c>
      <c r="F260" s="178">
        <f t="shared" si="12"/>
        <v>10</v>
      </c>
      <c r="G260" s="178" t="str">
        <f t="shared" si="13"/>
        <v>P</v>
      </c>
      <c r="H260" s="178" t="str">
        <f t="shared" si="14"/>
        <v>10P</v>
      </c>
    </row>
    <row r="261" spans="1:8" x14ac:dyDescent="0.2">
      <c r="A261" s="179">
        <v>37987</v>
      </c>
      <c r="B261" s="178" t="s">
        <v>110</v>
      </c>
      <c r="C261" s="178" t="s">
        <v>50</v>
      </c>
      <c r="D261" s="178">
        <v>9021375.1515999995</v>
      </c>
      <c r="E261" s="178">
        <v>9021375.1515999995</v>
      </c>
      <c r="F261" s="178">
        <f t="shared" si="12"/>
        <v>11</v>
      </c>
      <c r="G261" s="178" t="str">
        <f t="shared" si="13"/>
        <v>P</v>
      </c>
      <c r="H261" s="178" t="str">
        <f t="shared" si="14"/>
        <v>11P</v>
      </c>
    </row>
    <row r="262" spans="1:8" x14ac:dyDescent="0.2">
      <c r="A262" s="179">
        <v>38018</v>
      </c>
      <c r="B262" s="178" t="s">
        <v>110</v>
      </c>
      <c r="C262" s="178" t="s">
        <v>50</v>
      </c>
      <c r="D262" s="178">
        <v>859223.63280000002</v>
      </c>
      <c r="E262" s="178">
        <v>859223.63280000002</v>
      </c>
      <c r="F262" s="178">
        <f t="shared" si="12"/>
        <v>11</v>
      </c>
      <c r="G262" s="178" t="str">
        <f t="shared" si="13"/>
        <v>P</v>
      </c>
      <c r="H262" s="178" t="str">
        <f t="shared" si="14"/>
        <v>11P</v>
      </c>
    </row>
    <row r="263" spans="1:8" x14ac:dyDescent="0.2">
      <c r="A263" s="179">
        <v>38047</v>
      </c>
      <c r="B263" s="178" t="s">
        <v>110</v>
      </c>
      <c r="C263" s="178" t="s">
        <v>50</v>
      </c>
      <c r="D263" s="178">
        <v>-3649754.8276999998</v>
      </c>
      <c r="E263" s="178">
        <v>-3649754.8276999998</v>
      </c>
      <c r="F263" s="178">
        <f t="shared" si="12"/>
        <v>11</v>
      </c>
      <c r="G263" s="178" t="str">
        <f t="shared" si="13"/>
        <v>P</v>
      </c>
      <c r="H263" s="178" t="str">
        <f t="shared" si="14"/>
        <v>11P</v>
      </c>
    </row>
    <row r="264" spans="1:8" x14ac:dyDescent="0.2">
      <c r="A264" s="179">
        <v>38078</v>
      </c>
      <c r="B264" s="178" t="s">
        <v>110</v>
      </c>
      <c r="C264" s="178" t="s">
        <v>50</v>
      </c>
      <c r="D264" s="178">
        <v>2005159.2656999999</v>
      </c>
      <c r="E264" s="178">
        <v>2005159.2656999999</v>
      </c>
      <c r="F264" s="178">
        <f t="shared" si="12"/>
        <v>11</v>
      </c>
      <c r="G264" s="178" t="str">
        <f t="shared" si="13"/>
        <v>P</v>
      </c>
      <c r="H264" s="178" t="str">
        <f t="shared" si="14"/>
        <v>11P</v>
      </c>
    </row>
    <row r="265" spans="1:8" x14ac:dyDescent="0.2">
      <c r="A265" s="179">
        <v>38108</v>
      </c>
      <c r="B265" s="178" t="s">
        <v>110</v>
      </c>
      <c r="C265" s="178" t="s">
        <v>50</v>
      </c>
      <c r="D265" s="178">
        <v>-2182212.8712999998</v>
      </c>
      <c r="E265" s="178">
        <v>-2182212.8712999998</v>
      </c>
      <c r="F265" s="178">
        <f t="shared" si="12"/>
        <v>11</v>
      </c>
      <c r="G265" s="178" t="str">
        <f t="shared" si="13"/>
        <v>P</v>
      </c>
      <c r="H265" s="178" t="str">
        <f t="shared" si="14"/>
        <v>11P</v>
      </c>
    </row>
    <row r="266" spans="1:8" x14ac:dyDescent="0.2">
      <c r="A266" s="179">
        <v>38139</v>
      </c>
      <c r="B266" s="178" t="s">
        <v>110</v>
      </c>
      <c r="C266" s="178" t="s">
        <v>50</v>
      </c>
      <c r="D266" s="178">
        <v>-881764.04890000005</v>
      </c>
      <c r="E266" s="178">
        <v>-881764.04890000005</v>
      </c>
      <c r="F266" s="178">
        <f t="shared" si="12"/>
        <v>11</v>
      </c>
      <c r="G266" s="178" t="str">
        <f t="shared" si="13"/>
        <v>P</v>
      </c>
      <c r="H266" s="178" t="str">
        <f t="shared" si="14"/>
        <v>11P</v>
      </c>
    </row>
    <row r="267" spans="1:8" x14ac:dyDescent="0.2">
      <c r="A267" s="179">
        <v>38169</v>
      </c>
      <c r="B267" s="178" t="s">
        <v>110</v>
      </c>
      <c r="C267" s="178" t="s">
        <v>50</v>
      </c>
      <c r="D267" s="178">
        <v>-1712237.7282</v>
      </c>
      <c r="E267" s="178">
        <v>-1712237.7282</v>
      </c>
      <c r="F267" s="178">
        <f t="shared" si="12"/>
        <v>11</v>
      </c>
      <c r="G267" s="178" t="str">
        <f t="shared" si="13"/>
        <v>P</v>
      </c>
      <c r="H267" s="178" t="str">
        <f t="shared" si="14"/>
        <v>11P</v>
      </c>
    </row>
    <row r="268" spans="1:8" x14ac:dyDescent="0.2">
      <c r="A268" s="179">
        <v>38200</v>
      </c>
      <c r="B268" s="178" t="s">
        <v>110</v>
      </c>
      <c r="C268" s="178" t="s">
        <v>50</v>
      </c>
      <c r="D268" s="178">
        <v>2488848.5731000002</v>
      </c>
      <c r="E268" s="178">
        <v>2488848.5731000002</v>
      </c>
      <c r="F268" s="178">
        <f t="shared" si="12"/>
        <v>11</v>
      </c>
      <c r="G268" s="178" t="str">
        <f t="shared" si="13"/>
        <v>P</v>
      </c>
      <c r="H268" s="178" t="str">
        <f t="shared" si="14"/>
        <v>11P</v>
      </c>
    </row>
    <row r="269" spans="1:8" x14ac:dyDescent="0.2">
      <c r="A269" s="179">
        <v>38231</v>
      </c>
      <c r="B269" s="178" t="s">
        <v>110</v>
      </c>
      <c r="C269" s="178" t="s">
        <v>50</v>
      </c>
      <c r="D269" s="178">
        <v>-2600721.2180000003</v>
      </c>
      <c r="E269" s="178">
        <v>-2600721.2180000003</v>
      </c>
      <c r="F269" s="178">
        <f t="shared" si="12"/>
        <v>11</v>
      </c>
      <c r="G269" s="178" t="str">
        <f t="shared" si="13"/>
        <v>P</v>
      </c>
      <c r="H269" s="178" t="str">
        <f t="shared" si="14"/>
        <v>11P</v>
      </c>
    </row>
    <row r="270" spans="1:8" x14ac:dyDescent="0.2">
      <c r="A270" s="179">
        <v>38261</v>
      </c>
      <c r="B270" s="178" t="s">
        <v>110</v>
      </c>
      <c r="C270" s="178" t="s">
        <v>50</v>
      </c>
      <c r="D270" s="178">
        <v>-4019666.5223000003</v>
      </c>
      <c r="E270" s="178">
        <v>-4019666.5223000003</v>
      </c>
      <c r="F270" s="178">
        <f t="shared" si="12"/>
        <v>11</v>
      </c>
      <c r="G270" s="178" t="str">
        <f t="shared" si="13"/>
        <v>P</v>
      </c>
      <c r="H270" s="178" t="str">
        <f t="shared" si="14"/>
        <v>11P</v>
      </c>
    </row>
    <row r="271" spans="1:8" x14ac:dyDescent="0.2">
      <c r="A271" s="179">
        <v>38292</v>
      </c>
      <c r="B271" s="178" t="s">
        <v>110</v>
      </c>
      <c r="C271" s="178" t="s">
        <v>50</v>
      </c>
      <c r="D271" s="178">
        <v>-1956012.4516</v>
      </c>
      <c r="E271" s="178">
        <v>-1956012.4516</v>
      </c>
      <c r="F271" s="178">
        <f t="shared" si="12"/>
        <v>11</v>
      </c>
      <c r="G271" s="178" t="str">
        <f t="shared" si="13"/>
        <v>P</v>
      </c>
      <c r="H271" s="178" t="str">
        <f t="shared" si="14"/>
        <v>11P</v>
      </c>
    </row>
    <row r="272" spans="1:8" x14ac:dyDescent="0.2">
      <c r="A272" s="179">
        <v>38322</v>
      </c>
      <c r="B272" s="178" t="s">
        <v>110</v>
      </c>
      <c r="C272" s="178" t="s">
        <v>50</v>
      </c>
      <c r="D272" s="178">
        <v>-725039.29940000002</v>
      </c>
      <c r="E272" s="178">
        <v>-725039.29940000002</v>
      </c>
      <c r="F272" s="178">
        <f t="shared" si="12"/>
        <v>11</v>
      </c>
      <c r="G272" s="178" t="str">
        <f t="shared" si="13"/>
        <v>P</v>
      </c>
      <c r="H272" s="178" t="str">
        <f t="shared" si="14"/>
        <v>11P</v>
      </c>
    </row>
    <row r="273" spans="1:8" x14ac:dyDescent="0.2">
      <c r="A273" s="179">
        <v>38353</v>
      </c>
      <c r="B273" s="178" t="s">
        <v>110</v>
      </c>
      <c r="C273" s="178" t="s">
        <v>50</v>
      </c>
      <c r="D273" s="178">
        <v>8605963.8423999995</v>
      </c>
      <c r="E273" s="178">
        <v>8605963.8423999995</v>
      </c>
      <c r="F273" s="178">
        <f t="shared" si="12"/>
        <v>12</v>
      </c>
      <c r="G273" s="178" t="str">
        <f t="shared" si="13"/>
        <v>P</v>
      </c>
      <c r="H273" s="178" t="str">
        <f t="shared" si="14"/>
        <v>12P</v>
      </c>
    </row>
    <row r="274" spans="1:8" x14ac:dyDescent="0.2">
      <c r="A274" s="179">
        <v>38384</v>
      </c>
      <c r="B274" s="178" t="s">
        <v>110</v>
      </c>
      <c r="C274" s="178" t="s">
        <v>50</v>
      </c>
      <c r="D274" s="178">
        <v>834028.26939999999</v>
      </c>
      <c r="E274" s="178">
        <v>834028.26939999999</v>
      </c>
      <c r="F274" s="178">
        <f t="shared" si="12"/>
        <v>12</v>
      </c>
      <c r="G274" s="178" t="str">
        <f t="shared" si="13"/>
        <v>P</v>
      </c>
      <c r="H274" s="178" t="str">
        <f t="shared" si="14"/>
        <v>12P</v>
      </c>
    </row>
    <row r="275" spans="1:8" x14ac:dyDescent="0.2">
      <c r="A275" s="179">
        <v>38412</v>
      </c>
      <c r="B275" s="178" t="s">
        <v>110</v>
      </c>
      <c r="C275" s="178" t="s">
        <v>50</v>
      </c>
      <c r="D275" s="178">
        <v>-3425259.7428000006</v>
      </c>
      <c r="E275" s="178">
        <v>-3425259.7428000006</v>
      </c>
      <c r="F275" s="178">
        <f t="shared" si="12"/>
        <v>12</v>
      </c>
      <c r="G275" s="178" t="str">
        <f t="shared" si="13"/>
        <v>P</v>
      </c>
      <c r="H275" s="178" t="str">
        <f t="shared" si="14"/>
        <v>12P</v>
      </c>
    </row>
    <row r="276" spans="1:8" x14ac:dyDescent="0.2">
      <c r="A276" s="179">
        <v>38443</v>
      </c>
      <c r="B276" s="178" t="s">
        <v>110</v>
      </c>
      <c r="C276" s="178" t="s">
        <v>50</v>
      </c>
      <c r="D276" s="178">
        <v>1537478.4940000002</v>
      </c>
      <c r="E276" s="178">
        <v>1537478.4940000002</v>
      </c>
      <c r="F276" s="178">
        <f t="shared" si="12"/>
        <v>12</v>
      </c>
      <c r="G276" s="178" t="str">
        <f t="shared" si="13"/>
        <v>P</v>
      </c>
      <c r="H276" s="178" t="str">
        <f t="shared" si="14"/>
        <v>12P</v>
      </c>
    </row>
    <row r="277" spans="1:8" x14ac:dyDescent="0.2">
      <c r="A277" s="179">
        <v>38473</v>
      </c>
      <c r="B277" s="178" t="s">
        <v>110</v>
      </c>
      <c r="C277" s="178" t="s">
        <v>50</v>
      </c>
      <c r="D277" s="178">
        <v>-5237026.2794000003</v>
      </c>
      <c r="E277" s="178">
        <v>-5237026.2794000003</v>
      </c>
      <c r="F277" s="178">
        <f t="shared" si="12"/>
        <v>12</v>
      </c>
      <c r="G277" s="178" t="str">
        <f t="shared" si="13"/>
        <v>P</v>
      </c>
      <c r="H277" s="178" t="str">
        <f t="shared" si="14"/>
        <v>12P</v>
      </c>
    </row>
    <row r="278" spans="1:8" x14ac:dyDescent="0.2">
      <c r="A278" s="179">
        <v>38504</v>
      </c>
      <c r="B278" s="178" t="s">
        <v>110</v>
      </c>
      <c r="C278" s="178" t="s">
        <v>50</v>
      </c>
      <c r="D278" s="178">
        <v>-2590930.199</v>
      </c>
      <c r="E278" s="178">
        <v>-2590930.199</v>
      </c>
      <c r="F278" s="178">
        <f t="shared" si="12"/>
        <v>12</v>
      </c>
      <c r="G278" s="178" t="str">
        <f t="shared" si="13"/>
        <v>P</v>
      </c>
      <c r="H278" s="178" t="str">
        <f t="shared" si="14"/>
        <v>12P</v>
      </c>
    </row>
    <row r="279" spans="1:8" x14ac:dyDescent="0.2">
      <c r="A279" s="179">
        <v>38534</v>
      </c>
      <c r="B279" s="178" t="s">
        <v>110</v>
      </c>
      <c r="C279" s="178" t="s">
        <v>50</v>
      </c>
      <c r="D279" s="178">
        <v>-3196156.1604000004</v>
      </c>
      <c r="E279" s="178">
        <v>-3196156.1604000004</v>
      </c>
      <c r="F279" s="178">
        <f t="shared" si="12"/>
        <v>12</v>
      </c>
      <c r="G279" s="178" t="str">
        <f t="shared" si="13"/>
        <v>P</v>
      </c>
      <c r="H279" s="178" t="str">
        <f t="shared" si="14"/>
        <v>12P</v>
      </c>
    </row>
    <row r="280" spans="1:8" x14ac:dyDescent="0.2">
      <c r="A280" s="179">
        <v>38565</v>
      </c>
      <c r="B280" s="178" t="s">
        <v>110</v>
      </c>
      <c r="C280" s="178" t="s">
        <v>50</v>
      </c>
      <c r="D280" s="178">
        <v>126689.7643</v>
      </c>
      <c r="E280" s="178">
        <v>126689.7643</v>
      </c>
      <c r="F280" s="178">
        <f t="shared" si="12"/>
        <v>12</v>
      </c>
      <c r="G280" s="178" t="str">
        <f t="shared" si="13"/>
        <v>P</v>
      </c>
      <c r="H280" s="178" t="str">
        <f t="shared" si="14"/>
        <v>12P</v>
      </c>
    </row>
    <row r="281" spans="1:8" x14ac:dyDescent="0.2">
      <c r="A281" s="179">
        <v>38596</v>
      </c>
      <c r="B281" s="178" t="s">
        <v>110</v>
      </c>
      <c r="C281" s="178" t="s">
        <v>50</v>
      </c>
      <c r="D281" s="178">
        <v>-2998269.0181999998</v>
      </c>
      <c r="E281" s="178">
        <v>-2998269.0181999998</v>
      </c>
      <c r="F281" s="178">
        <f t="shared" si="12"/>
        <v>12</v>
      </c>
      <c r="G281" s="178" t="str">
        <f t="shared" si="13"/>
        <v>P</v>
      </c>
      <c r="H281" s="178" t="str">
        <f t="shared" si="14"/>
        <v>12P</v>
      </c>
    </row>
    <row r="282" spans="1:8" x14ac:dyDescent="0.2">
      <c r="A282" s="179">
        <v>38626</v>
      </c>
      <c r="B282" s="178" t="s">
        <v>110</v>
      </c>
      <c r="C282" s="178" t="s">
        <v>50</v>
      </c>
      <c r="D282" s="178">
        <v>-2959790.5386999999</v>
      </c>
      <c r="E282" s="178">
        <v>-2959790.5386999999</v>
      </c>
      <c r="F282" s="178">
        <f t="shared" si="12"/>
        <v>12</v>
      </c>
      <c r="G282" s="178" t="str">
        <f t="shared" si="13"/>
        <v>P</v>
      </c>
      <c r="H282" s="178" t="str">
        <f t="shared" si="14"/>
        <v>12P</v>
      </c>
    </row>
    <row r="283" spans="1:8" x14ac:dyDescent="0.2">
      <c r="A283" s="179">
        <v>38657</v>
      </c>
      <c r="B283" s="178" t="s">
        <v>110</v>
      </c>
      <c r="C283" s="178" t="s">
        <v>50</v>
      </c>
      <c r="D283" s="178">
        <v>15328.906200000001</v>
      </c>
      <c r="E283" s="178">
        <v>15328.906200000001</v>
      </c>
      <c r="F283" s="178">
        <f t="shared" si="12"/>
        <v>12</v>
      </c>
      <c r="G283" s="178" t="str">
        <f t="shared" si="13"/>
        <v>P</v>
      </c>
      <c r="H283" s="178" t="str">
        <f t="shared" si="14"/>
        <v>12P</v>
      </c>
    </row>
    <row r="284" spans="1:8" x14ac:dyDescent="0.2">
      <c r="A284" s="179">
        <v>38687</v>
      </c>
      <c r="B284" s="178" t="s">
        <v>110</v>
      </c>
      <c r="C284" s="178" t="s">
        <v>50</v>
      </c>
      <c r="D284" s="178">
        <v>12166002.2423</v>
      </c>
      <c r="E284" s="178">
        <v>12166002.2423</v>
      </c>
      <c r="F284" s="178">
        <f t="shared" si="12"/>
        <v>12</v>
      </c>
      <c r="G284" s="178" t="str">
        <f t="shared" si="13"/>
        <v>P</v>
      </c>
      <c r="H284" s="178" t="str">
        <f t="shared" si="14"/>
        <v>12P</v>
      </c>
    </row>
    <row r="285" spans="1:8" x14ac:dyDescent="0.2">
      <c r="A285" s="179">
        <v>38718</v>
      </c>
      <c r="B285" s="178" t="s">
        <v>110</v>
      </c>
      <c r="C285" s="178" t="s">
        <v>50</v>
      </c>
      <c r="D285" s="178">
        <v>11221881.168900002</v>
      </c>
      <c r="E285" s="178">
        <v>11221881.168900002</v>
      </c>
      <c r="F285" s="178">
        <f t="shared" si="12"/>
        <v>12</v>
      </c>
      <c r="G285" s="178" t="str">
        <f t="shared" si="13"/>
        <v>P</v>
      </c>
      <c r="H285" s="178" t="str">
        <f t="shared" si="14"/>
        <v>12P</v>
      </c>
    </row>
    <row r="286" spans="1:8" x14ac:dyDescent="0.2">
      <c r="A286" s="179">
        <v>38749</v>
      </c>
      <c r="B286" s="178" t="s">
        <v>110</v>
      </c>
      <c r="C286" s="178" t="s">
        <v>50</v>
      </c>
      <c r="D286" s="178">
        <v>3517058.1166000003</v>
      </c>
      <c r="E286" s="178">
        <v>3517058.1166000003</v>
      </c>
      <c r="F286" s="178">
        <f t="shared" si="12"/>
        <v>12</v>
      </c>
      <c r="G286" s="178" t="str">
        <f t="shared" si="13"/>
        <v>P</v>
      </c>
      <c r="H286" s="178" t="str">
        <f t="shared" si="14"/>
        <v>12P</v>
      </c>
    </row>
    <row r="287" spans="1:8" x14ac:dyDescent="0.2">
      <c r="A287" s="179">
        <v>38777</v>
      </c>
      <c r="B287" s="178" t="s">
        <v>110</v>
      </c>
      <c r="C287" s="178" t="s">
        <v>50</v>
      </c>
      <c r="D287" s="178">
        <v>1759.9161000000001</v>
      </c>
      <c r="E287" s="178">
        <v>1759.9161000000001</v>
      </c>
      <c r="F287" s="178">
        <f t="shared" si="12"/>
        <v>12</v>
      </c>
      <c r="G287" s="178" t="str">
        <f t="shared" si="13"/>
        <v>P</v>
      </c>
      <c r="H287" s="178" t="str">
        <f t="shared" si="14"/>
        <v>12P</v>
      </c>
    </row>
    <row r="288" spans="1:8" x14ac:dyDescent="0.2">
      <c r="A288" s="179">
        <v>38808</v>
      </c>
      <c r="B288" s="178" t="s">
        <v>110</v>
      </c>
      <c r="C288" s="178" t="s">
        <v>50</v>
      </c>
      <c r="D288" s="178">
        <v>1692.5034000000001</v>
      </c>
      <c r="E288" s="178">
        <v>1692.5034000000001</v>
      </c>
      <c r="F288" s="178">
        <f t="shared" si="12"/>
        <v>12</v>
      </c>
      <c r="G288" s="178" t="str">
        <f t="shared" si="13"/>
        <v>P</v>
      </c>
      <c r="H288" s="178" t="str">
        <f t="shared" si="14"/>
        <v>12P</v>
      </c>
    </row>
    <row r="289" spans="1:8" x14ac:dyDescent="0.2">
      <c r="A289" s="179">
        <v>38838</v>
      </c>
      <c r="B289" s="178" t="s">
        <v>110</v>
      </c>
      <c r="C289" s="178" t="s">
        <v>50</v>
      </c>
      <c r="D289" s="178">
        <v>-6233069.0114000002</v>
      </c>
      <c r="E289" s="178">
        <v>-6233069.0114000002</v>
      </c>
      <c r="F289" s="178">
        <f t="shared" si="12"/>
        <v>12</v>
      </c>
      <c r="G289" s="178" t="str">
        <f t="shared" si="13"/>
        <v>P</v>
      </c>
      <c r="H289" s="178" t="str">
        <f t="shared" si="14"/>
        <v>12P</v>
      </c>
    </row>
    <row r="290" spans="1:8" x14ac:dyDescent="0.2">
      <c r="A290" s="179">
        <v>38869</v>
      </c>
      <c r="B290" s="178" t="s">
        <v>110</v>
      </c>
      <c r="C290" s="178" t="s">
        <v>50</v>
      </c>
      <c r="D290" s="178">
        <v>-5217132.6794999996</v>
      </c>
      <c r="E290" s="178">
        <v>-5217132.6794999996</v>
      </c>
      <c r="F290" s="178">
        <f t="shared" si="12"/>
        <v>12</v>
      </c>
      <c r="G290" s="178" t="str">
        <f t="shared" si="13"/>
        <v>P</v>
      </c>
      <c r="H290" s="178" t="str">
        <f t="shared" si="14"/>
        <v>12P</v>
      </c>
    </row>
    <row r="291" spans="1:8" x14ac:dyDescent="0.2">
      <c r="A291" s="179">
        <v>38899</v>
      </c>
      <c r="B291" s="178" t="s">
        <v>110</v>
      </c>
      <c r="C291" s="178" t="s">
        <v>50</v>
      </c>
      <c r="D291" s="178">
        <v>-5419827.3806000007</v>
      </c>
      <c r="E291" s="178">
        <v>-5419827.3806000007</v>
      </c>
      <c r="F291" s="178">
        <f t="shared" si="12"/>
        <v>12</v>
      </c>
      <c r="G291" s="178" t="str">
        <f t="shared" si="13"/>
        <v>P</v>
      </c>
      <c r="H291" s="178" t="str">
        <f t="shared" si="14"/>
        <v>12P</v>
      </c>
    </row>
    <row r="292" spans="1:8" x14ac:dyDescent="0.2">
      <c r="A292" s="179">
        <v>38930</v>
      </c>
      <c r="B292" s="178" t="s">
        <v>110</v>
      </c>
      <c r="C292" s="178" t="s">
        <v>50</v>
      </c>
      <c r="D292" s="178">
        <v>-2677529.4171000002</v>
      </c>
      <c r="E292" s="178">
        <v>-2677529.4171000002</v>
      </c>
      <c r="F292" s="178">
        <f t="shared" si="12"/>
        <v>12</v>
      </c>
      <c r="G292" s="178" t="str">
        <f t="shared" si="13"/>
        <v>P</v>
      </c>
      <c r="H292" s="178" t="str">
        <f t="shared" si="14"/>
        <v>12P</v>
      </c>
    </row>
    <row r="293" spans="1:8" x14ac:dyDescent="0.2">
      <c r="A293" s="179">
        <v>38961</v>
      </c>
      <c r="B293" s="178" t="s">
        <v>110</v>
      </c>
      <c r="C293" s="178" t="s">
        <v>50</v>
      </c>
      <c r="D293" s="178">
        <v>-5187204.1724000005</v>
      </c>
      <c r="E293" s="178">
        <v>-5187204.1724000005</v>
      </c>
      <c r="F293" s="178">
        <f t="shared" si="12"/>
        <v>12</v>
      </c>
      <c r="G293" s="178" t="str">
        <f t="shared" si="13"/>
        <v>P</v>
      </c>
      <c r="H293" s="178" t="str">
        <f t="shared" si="14"/>
        <v>12P</v>
      </c>
    </row>
    <row r="294" spans="1:8" x14ac:dyDescent="0.2">
      <c r="A294" s="179">
        <v>38991</v>
      </c>
      <c r="B294" s="178" t="s">
        <v>110</v>
      </c>
      <c r="C294" s="178" t="s">
        <v>50</v>
      </c>
      <c r="D294" s="178">
        <v>-4723082.1159000006</v>
      </c>
      <c r="E294" s="178">
        <v>-4723082.1159000006</v>
      </c>
      <c r="F294" s="178">
        <f t="shared" si="12"/>
        <v>12</v>
      </c>
      <c r="G294" s="178" t="str">
        <f t="shared" si="13"/>
        <v>P</v>
      </c>
      <c r="H294" s="178" t="str">
        <f t="shared" si="14"/>
        <v>12P</v>
      </c>
    </row>
    <row r="295" spans="1:8" x14ac:dyDescent="0.2">
      <c r="A295" s="179">
        <v>39022</v>
      </c>
      <c r="B295" s="178" t="s">
        <v>110</v>
      </c>
      <c r="C295" s="178" t="s">
        <v>50</v>
      </c>
      <c r="D295" s="178">
        <v>1559.3895000000002</v>
      </c>
      <c r="E295" s="178">
        <v>1559.3895000000002</v>
      </c>
      <c r="F295" s="178">
        <f t="shared" si="12"/>
        <v>12</v>
      </c>
      <c r="G295" s="178" t="str">
        <f t="shared" si="13"/>
        <v>P</v>
      </c>
      <c r="H295" s="178" t="str">
        <f t="shared" si="14"/>
        <v>12P</v>
      </c>
    </row>
    <row r="296" spans="1:8" x14ac:dyDescent="0.2">
      <c r="A296" s="179">
        <v>39052</v>
      </c>
      <c r="B296" s="178" t="s">
        <v>110</v>
      </c>
      <c r="C296" s="178" t="s">
        <v>50</v>
      </c>
      <c r="D296" s="178">
        <v>12131227.5452</v>
      </c>
      <c r="E296" s="178">
        <v>12131227.5452</v>
      </c>
      <c r="F296" s="178">
        <f t="shared" si="12"/>
        <v>12</v>
      </c>
      <c r="G296" s="178" t="str">
        <f t="shared" si="13"/>
        <v>P</v>
      </c>
      <c r="H296" s="178" t="str">
        <f t="shared" si="14"/>
        <v>12P</v>
      </c>
    </row>
    <row r="297" spans="1:8" x14ac:dyDescent="0.2">
      <c r="A297" s="179">
        <v>39083</v>
      </c>
      <c r="B297" s="178" t="s">
        <v>110</v>
      </c>
      <c r="C297" s="178" t="s">
        <v>50</v>
      </c>
      <c r="D297" s="178">
        <v>12322213.8258</v>
      </c>
      <c r="E297" s="178">
        <v>12322213.8258</v>
      </c>
      <c r="F297" s="178">
        <f t="shared" si="12"/>
        <v>12</v>
      </c>
      <c r="G297" s="178" t="str">
        <f t="shared" si="13"/>
        <v>P</v>
      </c>
      <c r="H297" s="178" t="str">
        <f t="shared" si="14"/>
        <v>12P</v>
      </c>
    </row>
    <row r="298" spans="1:8" x14ac:dyDescent="0.2">
      <c r="A298" s="179">
        <v>39114</v>
      </c>
      <c r="B298" s="178" t="s">
        <v>110</v>
      </c>
      <c r="C298" s="178" t="s">
        <v>50</v>
      </c>
      <c r="D298" s="178">
        <v>3285479.3388999999</v>
      </c>
      <c r="E298" s="178">
        <v>3285479.3388999999</v>
      </c>
      <c r="F298" s="178">
        <f t="shared" si="12"/>
        <v>12</v>
      </c>
      <c r="G298" s="178" t="str">
        <f t="shared" si="13"/>
        <v>P</v>
      </c>
      <c r="H298" s="178" t="str">
        <f t="shared" si="14"/>
        <v>12P</v>
      </c>
    </row>
    <row r="299" spans="1:8" x14ac:dyDescent="0.2">
      <c r="A299" s="179">
        <v>39142</v>
      </c>
      <c r="B299" s="178" t="s">
        <v>110</v>
      </c>
      <c r="C299" s="178" t="s">
        <v>50</v>
      </c>
      <c r="D299" s="178">
        <v>555.40440000000001</v>
      </c>
      <c r="E299" s="178">
        <v>555.40440000000001</v>
      </c>
      <c r="F299" s="178">
        <f t="shared" si="12"/>
        <v>12</v>
      </c>
      <c r="G299" s="178" t="str">
        <f t="shared" si="13"/>
        <v>P</v>
      </c>
      <c r="H299" s="178" t="str">
        <f t="shared" si="14"/>
        <v>12P</v>
      </c>
    </row>
    <row r="300" spans="1:8" x14ac:dyDescent="0.2">
      <c r="A300" s="179">
        <v>39173</v>
      </c>
      <c r="B300" s="178" t="s">
        <v>110</v>
      </c>
      <c r="C300" s="178" t="s">
        <v>50</v>
      </c>
      <c r="D300" s="178">
        <v>418.23300000000006</v>
      </c>
      <c r="E300" s="178">
        <v>418.23300000000006</v>
      </c>
      <c r="F300" s="178">
        <f t="shared" si="12"/>
        <v>12</v>
      </c>
      <c r="G300" s="178" t="str">
        <f t="shared" si="13"/>
        <v>P</v>
      </c>
      <c r="H300" s="178" t="str">
        <f t="shared" si="14"/>
        <v>12P</v>
      </c>
    </row>
    <row r="301" spans="1:8" x14ac:dyDescent="0.2">
      <c r="F301" s="178">
        <f t="shared" si="12"/>
        <v>1</v>
      </c>
      <c r="G301" s="178" t="e">
        <f t="shared" si="13"/>
        <v>#N/A</v>
      </c>
      <c r="H301" s="178" t="e">
        <f t="shared" si="14"/>
        <v>#N/A</v>
      </c>
    </row>
    <row r="302" spans="1:8" x14ac:dyDescent="0.2">
      <c r="F302" s="178">
        <f t="shared" si="12"/>
        <v>1</v>
      </c>
      <c r="G302" s="178" t="e">
        <f t="shared" si="13"/>
        <v>#N/A</v>
      </c>
      <c r="H302" s="178" t="e">
        <f t="shared" si="14"/>
        <v>#N/A</v>
      </c>
    </row>
    <row r="303" spans="1:8" x14ac:dyDescent="0.2">
      <c r="F303" s="178">
        <f t="shared" si="12"/>
        <v>1</v>
      </c>
      <c r="G303" s="178" t="e">
        <f t="shared" si="13"/>
        <v>#N/A</v>
      </c>
      <c r="H303" s="178" t="e">
        <f t="shared" si="14"/>
        <v>#N/A</v>
      </c>
    </row>
    <row r="304" spans="1:8" x14ac:dyDescent="0.2">
      <c r="F304" s="178">
        <f t="shared" si="12"/>
        <v>1</v>
      </c>
      <c r="G304" s="178" t="e">
        <f t="shared" si="13"/>
        <v>#N/A</v>
      </c>
      <c r="H304" s="178" t="e">
        <f t="shared" si="14"/>
        <v>#N/A</v>
      </c>
    </row>
    <row r="305" spans="6:8" x14ac:dyDescent="0.2">
      <c r="F305" s="178">
        <f t="shared" si="12"/>
        <v>1</v>
      </c>
      <c r="G305" s="178" t="e">
        <f t="shared" si="13"/>
        <v>#N/A</v>
      </c>
      <c r="H305" s="178" t="e">
        <f t="shared" si="14"/>
        <v>#N/A</v>
      </c>
    </row>
    <row r="306" spans="6:8" x14ac:dyDescent="0.2">
      <c r="F306" s="178">
        <f t="shared" si="12"/>
        <v>1</v>
      </c>
      <c r="G306" s="178" t="e">
        <f t="shared" si="13"/>
        <v>#N/A</v>
      </c>
      <c r="H306" s="178" t="e">
        <f t="shared" si="14"/>
        <v>#N/A</v>
      </c>
    </row>
    <row r="307" spans="6:8" x14ac:dyDescent="0.2">
      <c r="F307" s="178">
        <f t="shared" si="12"/>
        <v>1</v>
      </c>
      <c r="G307" s="178" t="e">
        <f t="shared" si="13"/>
        <v>#N/A</v>
      </c>
      <c r="H307" s="178" t="e">
        <f t="shared" si="14"/>
        <v>#N/A</v>
      </c>
    </row>
    <row r="308" spans="6:8" x14ac:dyDescent="0.2">
      <c r="F308" s="178">
        <f t="shared" si="12"/>
        <v>1</v>
      </c>
      <c r="G308" s="178" t="e">
        <f t="shared" si="13"/>
        <v>#N/A</v>
      </c>
      <c r="H308" s="178" t="e">
        <f t="shared" si="14"/>
        <v>#N/A</v>
      </c>
    </row>
    <row r="309" spans="6:8" x14ac:dyDescent="0.2">
      <c r="F309" s="178">
        <f t="shared" si="12"/>
        <v>1</v>
      </c>
      <c r="G309" s="178" t="e">
        <f t="shared" si="13"/>
        <v>#N/A</v>
      </c>
      <c r="H309" s="178" t="e">
        <f t="shared" si="14"/>
        <v>#N/A</v>
      </c>
    </row>
    <row r="310" spans="6:8" x14ac:dyDescent="0.2">
      <c r="F310" s="178">
        <f t="shared" si="12"/>
        <v>1</v>
      </c>
      <c r="G310" s="178" t="e">
        <f t="shared" si="13"/>
        <v>#N/A</v>
      </c>
      <c r="H310" s="178" t="e">
        <f t="shared" si="14"/>
        <v>#N/A</v>
      </c>
    </row>
    <row r="311" spans="6:8" x14ac:dyDescent="0.2">
      <c r="F311" s="178">
        <f t="shared" si="12"/>
        <v>1</v>
      </c>
      <c r="G311" s="178" t="e">
        <f t="shared" si="13"/>
        <v>#N/A</v>
      </c>
      <c r="H311" s="178" t="e">
        <f t="shared" si="14"/>
        <v>#N/A</v>
      </c>
    </row>
    <row r="312" spans="6:8" x14ac:dyDescent="0.2">
      <c r="F312" s="178">
        <f t="shared" si="12"/>
        <v>1</v>
      </c>
      <c r="G312" s="178" t="e">
        <f t="shared" si="13"/>
        <v>#N/A</v>
      </c>
      <c r="H312" s="178" t="e">
        <f t="shared" si="14"/>
        <v>#N/A</v>
      </c>
    </row>
    <row r="313" spans="6:8" x14ac:dyDescent="0.2">
      <c r="F313" s="178">
        <f t="shared" si="12"/>
        <v>1</v>
      </c>
      <c r="G313" s="178" t="e">
        <f t="shared" si="13"/>
        <v>#N/A</v>
      </c>
      <c r="H313" s="178" t="e">
        <f t="shared" si="14"/>
        <v>#N/A</v>
      </c>
    </row>
    <row r="314" spans="6:8" x14ac:dyDescent="0.2">
      <c r="F314" s="178">
        <f t="shared" si="12"/>
        <v>1</v>
      </c>
      <c r="G314" s="178" t="e">
        <f t="shared" si="13"/>
        <v>#N/A</v>
      </c>
      <c r="H314" s="178" t="e">
        <f t="shared" si="14"/>
        <v>#N/A</v>
      </c>
    </row>
    <row r="315" spans="6:8" x14ac:dyDescent="0.2">
      <c r="F315" s="178">
        <f t="shared" si="12"/>
        <v>1</v>
      </c>
      <c r="G315" s="178" t="e">
        <f t="shared" si="13"/>
        <v>#N/A</v>
      </c>
      <c r="H315" s="178" t="e">
        <f t="shared" si="14"/>
        <v>#N/A</v>
      </c>
    </row>
    <row r="316" spans="6:8" x14ac:dyDescent="0.2">
      <c r="F316" s="178">
        <f t="shared" si="12"/>
        <v>1</v>
      </c>
      <c r="G316" s="178" t="e">
        <f t="shared" si="13"/>
        <v>#N/A</v>
      </c>
      <c r="H316" s="178" t="e">
        <f t="shared" si="14"/>
        <v>#N/A</v>
      </c>
    </row>
    <row r="317" spans="6:8" x14ac:dyDescent="0.2">
      <c r="F317" s="178">
        <f t="shared" si="12"/>
        <v>1</v>
      </c>
      <c r="G317" s="178" t="e">
        <f t="shared" si="13"/>
        <v>#N/A</v>
      </c>
      <c r="H317" s="178" t="e">
        <f t="shared" si="14"/>
        <v>#N/A</v>
      </c>
    </row>
    <row r="318" spans="6:8" x14ac:dyDescent="0.2">
      <c r="F318" s="178">
        <f t="shared" si="12"/>
        <v>1</v>
      </c>
      <c r="G318" s="178" t="e">
        <f t="shared" si="13"/>
        <v>#N/A</v>
      </c>
      <c r="H318" s="178" t="e">
        <f t="shared" si="14"/>
        <v>#N/A</v>
      </c>
    </row>
    <row r="319" spans="6:8" x14ac:dyDescent="0.2">
      <c r="F319" s="178">
        <f t="shared" si="12"/>
        <v>1</v>
      </c>
      <c r="G319" s="178" t="e">
        <f t="shared" si="13"/>
        <v>#N/A</v>
      </c>
      <c r="H319" s="178" t="e">
        <f t="shared" si="14"/>
        <v>#N/A</v>
      </c>
    </row>
    <row r="320" spans="6:8" x14ac:dyDescent="0.2">
      <c r="F320" s="178">
        <f t="shared" si="12"/>
        <v>1</v>
      </c>
      <c r="G320" s="178" t="e">
        <f t="shared" si="13"/>
        <v>#N/A</v>
      </c>
      <c r="H320" s="178" t="e">
        <f t="shared" si="14"/>
        <v>#N/A</v>
      </c>
    </row>
    <row r="321" spans="6:8" x14ac:dyDescent="0.2">
      <c r="F321" s="178">
        <f t="shared" si="12"/>
        <v>1</v>
      </c>
      <c r="G321" s="178" t="e">
        <f t="shared" si="13"/>
        <v>#N/A</v>
      </c>
      <c r="H321" s="178" t="e">
        <f t="shared" si="14"/>
        <v>#N/A</v>
      </c>
    </row>
    <row r="322" spans="6:8" x14ac:dyDescent="0.2">
      <c r="F322" s="178">
        <f t="shared" si="12"/>
        <v>1</v>
      </c>
      <c r="G322" s="178" t="e">
        <f t="shared" si="13"/>
        <v>#N/A</v>
      </c>
      <c r="H322" s="178" t="e">
        <f t="shared" si="14"/>
        <v>#N/A</v>
      </c>
    </row>
    <row r="323" spans="6:8" x14ac:dyDescent="0.2">
      <c r="F323" s="178">
        <f t="shared" ref="F323:F386" si="15">IF(REF_DT&lt;PromptMonth,1,INDEX(BucketTable,MATCH($A323,SumMonths,0),1))</f>
        <v>1</v>
      </c>
      <c r="G323" s="178" t="e">
        <f t="shared" ref="G323:G386" si="16">INDEX(Book_Type,MATCH($B323,Book,0),1)</f>
        <v>#N/A</v>
      </c>
      <c r="H323" s="178" t="e">
        <f t="shared" ref="H323:H386" si="17">$F323&amp;$G323</f>
        <v>#N/A</v>
      </c>
    </row>
    <row r="324" spans="6:8" x14ac:dyDescent="0.2">
      <c r="F324" s="178">
        <f t="shared" si="15"/>
        <v>1</v>
      </c>
      <c r="G324" s="178" t="e">
        <f t="shared" si="16"/>
        <v>#N/A</v>
      </c>
      <c r="H324" s="178" t="e">
        <f t="shared" si="17"/>
        <v>#N/A</v>
      </c>
    </row>
    <row r="325" spans="6:8" x14ac:dyDescent="0.2">
      <c r="F325" s="178">
        <f t="shared" si="15"/>
        <v>1</v>
      </c>
      <c r="G325" s="178" t="e">
        <f t="shared" si="16"/>
        <v>#N/A</v>
      </c>
      <c r="H325" s="178" t="e">
        <f t="shared" si="17"/>
        <v>#N/A</v>
      </c>
    </row>
    <row r="326" spans="6:8" x14ac:dyDescent="0.2">
      <c r="F326" s="178">
        <f t="shared" si="15"/>
        <v>1</v>
      </c>
      <c r="G326" s="178" t="e">
        <f t="shared" si="16"/>
        <v>#N/A</v>
      </c>
      <c r="H326" s="178" t="e">
        <f t="shared" si="17"/>
        <v>#N/A</v>
      </c>
    </row>
    <row r="327" spans="6:8" x14ac:dyDescent="0.2">
      <c r="F327" s="178">
        <f t="shared" si="15"/>
        <v>1</v>
      </c>
      <c r="G327" s="178" t="e">
        <f t="shared" si="16"/>
        <v>#N/A</v>
      </c>
      <c r="H327" s="178" t="e">
        <f t="shared" si="17"/>
        <v>#N/A</v>
      </c>
    </row>
    <row r="328" spans="6:8" x14ac:dyDescent="0.2">
      <c r="F328" s="178">
        <f t="shared" si="15"/>
        <v>1</v>
      </c>
      <c r="G328" s="178" t="e">
        <f t="shared" si="16"/>
        <v>#N/A</v>
      </c>
      <c r="H328" s="178" t="e">
        <f t="shared" si="17"/>
        <v>#N/A</v>
      </c>
    </row>
    <row r="329" spans="6:8" x14ac:dyDescent="0.2">
      <c r="F329" s="178">
        <f t="shared" si="15"/>
        <v>1</v>
      </c>
      <c r="G329" s="178" t="e">
        <f t="shared" si="16"/>
        <v>#N/A</v>
      </c>
      <c r="H329" s="178" t="e">
        <f t="shared" si="17"/>
        <v>#N/A</v>
      </c>
    </row>
    <row r="330" spans="6:8" x14ac:dyDescent="0.2">
      <c r="F330" s="178">
        <f t="shared" si="15"/>
        <v>1</v>
      </c>
      <c r="G330" s="178" t="e">
        <f t="shared" si="16"/>
        <v>#N/A</v>
      </c>
      <c r="H330" s="178" t="e">
        <f t="shared" si="17"/>
        <v>#N/A</v>
      </c>
    </row>
    <row r="331" spans="6:8" x14ac:dyDescent="0.2">
      <c r="F331" s="178">
        <f t="shared" si="15"/>
        <v>1</v>
      </c>
      <c r="G331" s="178" t="e">
        <f t="shared" si="16"/>
        <v>#N/A</v>
      </c>
      <c r="H331" s="178" t="e">
        <f t="shared" si="17"/>
        <v>#N/A</v>
      </c>
    </row>
    <row r="332" spans="6:8" x14ac:dyDescent="0.2">
      <c r="F332" s="178">
        <f t="shared" si="15"/>
        <v>1</v>
      </c>
      <c r="G332" s="178" t="e">
        <f t="shared" si="16"/>
        <v>#N/A</v>
      </c>
      <c r="H332" s="178" t="e">
        <f t="shared" si="17"/>
        <v>#N/A</v>
      </c>
    </row>
    <row r="333" spans="6:8" x14ac:dyDescent="0.2">
      <c r="F333" s="178">
        <f t="shared" si="15"/>
        <v>1</v>
      </c>
      <c r="G333" s="178" t="e">
        <f t="shared" si="16"/>
        <v>#N/A</v>
      </c>
      <c r="H333" s="178" t="e">
        <f t="shared" si="17"/>
        <v>#N/A</v>
      </c>
    </row>
    <row r="334" spans="6:8" x14ac:dyDescent="0.2">
      <c r="F334" s="178">
        <f t="shared" si="15"/>
        <v>1</v>
      </c>
      <c r="G334" s="178" t="e">
        <f t="shared" si="16"/>
        <v>#N/A</v>
      </c>
      <c r="H334" s="178" t="e">
        <f t="shared" si="17"/>
        <v>#N/A</v>
      </c>
    </row>
    <row r="335" spans="6:8" x14ac:dyDescent="0.2">
      <c r="F335" s="178">
        <f t="shared" si="15"/>
        <v>1</v>
      </c>
      <c r="G335" s="178" t="e">
        <f t="shared" si="16"/>
        <v>#N/A</v>
      </c>
      <c r="H335" s="178" t="e">
        <f t="shared" si="17"/>
        <v>#N/A</v>
      </c>
    </row>
    <row r="336" spans="6:8" x14ac:dyDescent="0.2">
      <c r="F336" s="178">
        <f t="shared" si="15"/>
        <v>1</v>
      </c>
      <c r="G336" s="178" t="e">
        <f t="shared" si="16"/>
        <v>#N/A</v>
      </c>
      <c r="H336" s="178" t="e">
        <f t="shared" si="17"/>
        <v>#N/A</v>
      </c>
    </row>
    <row r="337" spans="6:8" x14ac:dyDescent="0.2">
      <c r="F337" s="178">
        <f t="shared" si="15"/>
        <v>1</v>
      </c>
      <c r="G337" s="178" t="e">
        <f t="shared" si="16"/>
        <v>#N/A</v>
      </c>
      <c r="H337" s="178" t="e">
        <f t="shared" si="17"/>
        <v>#N/A</v>
      </c>
    </row>
    <row r="338" spans="6:8" x14ac:dyDescent="0.2">
      <c r="F338" s="178">
        <f t="shared" si="15"/>
        <v>1</v>
      </c>
      <c r="G338" s="178" t="e">
        <f t="shared" si="16"/>
        <v>#N/A</v>
      </c>
      <c r="H338" s="178" t="e">
        <f t="shared" si="17"/>
        <v>#N/A</v>
      </c>
    </row>
    <row r="339" spans="6:8" x14ac:dyDescent="0.2">
      <c r="F339" s="178">
        <f t="shared" si="15"/>
        <v>1</v>
      </c>
      <c r="G339" s="178" t="e">
        <f t="shared" si="16"/>
        <v>#N/A</v>
      </c>
      <c r="H339" s="178" t="e">
        <f t="shared" si="17"/>
        <v>#N/A</v>
      </c>
    </row>
    <row r="340" spans="6:8" x14ac:dyDescent="0.2">
      <c r="F340" s="178">
        <f t="shared" si="15"/>
        <v>1</v>
      </c>
      <c r="G340" s="178" t="e">
        <f t="shared" si="16"/>
        <v>#N/A</v>
      </c>
      <c r="H340" s="178" t="e">
        <f t="shared" si="17"/>
        <v>#N/A</v>
      </c>
    </row>
    <row r="341" spans="6:8" x14ac:dyDescent="0.2">
      <c r="F341" s="178">
        <f t="shared" si="15"/>
        <v>1</v>
      </c>
      <c r="G341" s="178" t="e">
        <f t="shared" si="16"/>
        <v>#N/A</v>
      </c>
      <c r="H341" s="178" t="e">
        <f t="shared" si="17"/>
        <v>#N/A</v>
      </c>
    </row>
    <row r="342" spans="6:8" x14ac:dyDescent="0.2">
      <c r="F342" s="178">
        <f t="shared" si="15"/>
        <v>1</v>
      </c>
      <c r="G342" s="178" t="e">
        <f t="shared" si="16"/>
        <v>#N/A</v>
      </c>
      <c r="H342" s="178" t="e">
        <f t="shared" si="17"/>
        <v>#N/A</v>
      </c>
    </row>
    <row r="343" spans="6:8" x14ac:dyDescent="0.2">
      <c r="F343" s="178">
        <f t="shared" si="15"/>
        <v>1</v>
      </c>
      <c r="G343" s="178" t="e">
        <f t="shared" si="16"/>
        <v>#N/A</v>
      </c>
      <c r="H343" s="178" t="e">
        <f t="shared" si="17"/>
        <v>#N/A</v>
      </c>
    </row>
    <row r="344" spans="6:8" x14ac:dyDescent="0.2">
      <c r="F344" s="178">
        <f t="shared" si="15"/>
        <v>1</v>
      </c>
      <c r="G344" s="178" t="e">
        <f t="shared" si="16"/>
        <v>#N/A</v>
      </c>
      <c r="H344" s="178" t="e">
        <f t="shared" si="17"/>
        <v>#N/A</v>
      </c>
    </row>
    <row r="345" spans="6:8" x14ac:dyDescent="0.2">
      <c r="F345" s="178">
        <f t="shared" si="15"/>
        <v>1</v>
      </c>
      <c r="G345" s="178" t="e">
        <f t="shared" si="16"/>
        <v>#N/A</v>
      </c>
      <c r="H345" s="178" t="e">
        <f t="shared" si="17"/>
        <v>#N/A</v>
      </c>
    </row>
    <row r="346" spans="6:8" x14ac:dyDescent="0.2">
      <c r="F346" s="178">
        <f t="shared" si="15"/>
        <v>1</v>
      </c>
      <c r="G346" s="178" t="e">
        <f t="shared" si="16"/>
        <v>#N/A</v>
      </c>
      <c r="H346" s="178" t="e">
        <f t="shared" si="17"/>
        <v>#N/A</v>
      </c>
    </row>
    <row r="347" spans="6:8" x14ac:dyDescent="0.2">
      <c r="F347" s="178">
        <f t="shared" si="15"/>
        <v>1</v>
      </c>
      <c r="G347" s="178" t="e">
        <f t="shared" si="16"/>
        <v>#N/A</v>
      </c>
      <c r="H347" s="178" t="e">
        <f t="shared" si="17"/>
        <v>#N/A</v>
      </c>
    </row>
    <row r="348" spans="6:8" x14ac:dyDescent="0.2">
      <c r="F348" s="178">
        <f t="shared" si="15"/>
        <v>1</v>
      </c>
      <c r="G348" s="178" t="e">
        <f t="shared" si="16"/>
        <v>#N/A</v>
      </c>
      <c r="H348" s="178" t="e">
        <f t="shared" si="17"/>
        <v>#N/A</v>
      </c>
    </row>
    <row r="349" spans="6:8" x14ac:dyDescent="0.2">
      <c r="F349" s="178">
        <f t="shared" si="15"/>
        <v>1</v>
      </c>
      <c r="G349" s="178" t="e">
        <f t="shared" si="16"/>
        <v>#N/A</v>
      </c>
      <c r="H349" s="178" t="e">
        <f t="shared" si="17"/>
        <v>#N/A</v>
      </c>
    </row>
    <row r="350" spans="6:8" x14ac:dyDescent="0.2">
      <c r="F350" s="178">
        <f t="shared" si="15"/>
        <v>1</v>
      </c>
      <c r="G350" s="178" t="e">
        <f t="shared" si="16"/>
        <v>#N/A</v>
      </c>
      <c r="H350" s="178" t="e">
        <f t="shared" si="17"/>
        <v>#N/A</v>
      </c>
    </row>
    <row r="351" spans="6:8" x14ac:dyDescent="0.2">
      <c r="F351" s="178">
        <f t="shared" si="15"/>
        <v>1</v>
      </c>
      <c r="G351" s="178" t="e">
        <f t="shared" si="16"/>
        <v>#N/A</v>
      </c>
      <c r="H351" s="178" t="e">
        <f t="shared" si="17"/>
        <v>#N/A</v>
      </c>
    </row>
    <row r="352" spans="6:8" x14ac:dyDescent="0.2">
      <c r="F352" s="178">
        <f t="shared" si="15"/>
        <v>1</v>
      </c>
      <c r="G352" s="178" t="e">
        <f t="shared" si="16"/>
        <v>#N/A</v>
      </c>
      <c r="H352" s="178" t="e">
        <f t="shared" si="17"/>
        <v>#N/A</v>
      </c>
    </row>
    <row r="353" spans="6:8" x14ac:dyDescent="0.2">
      <c r="F353" s="178">
        <f t="shared" si="15"/>
        <v>1</v>
      </c>
      <c r="G353" s="178" t="e">
        <f t="shared" si="16"/>
        <v>#N/A</v>
      </c>
      <c r="H353" s="178" t="e">
        <f t="shared" si="17"/>
        <v>#N/A</v>
      </c>
    </row>
    <row r="354" spans="6:8" x14ac:dyDescent="0.2">
      <c r="F354" s="178">
        <f t="shared" si="15"/>
        <v>1</v>
      </c>
      <c r="G354" s="178" t="e">
        <f t="shared" si="16"/>
        <v>#N/A</v>
      </c>
      <c r="H354" s="178" t="e">
        <f t="shared" si="17"/>
        <v>#N/A</v>
      </c>
    </row>
    <row r="355" spans="6:8" x14ac:dyDescent="0.2">
      <c r="F355" s="178">
        <f t="shared" si="15"/>
        <v>1</v>
      </c>
      <c r="G355" s="178" t="e">
        <f t="shared" si="16"/>
        <v>#N/A</v>
      </c>
      <c r="H355" s="178" t="e">
        <f t="shared" si="17"/>
        <v>#N/A</v>
      </c>
    </row>
    <row r="356" spans="6:8" x14ac:dyDescent="0.2">
      <c r="F356" s="178">
        <f t="shared" si="15"/>
        <v>1</v>
      </c>
      <c r="G356" s="178" t="e">
        <f t="shared" si="16"/>
        <v>#N/A</v>
      </c>
      <c r="H356" s="178" t="e">
        <f t="shared" si="17"/>
        <v>#N/A</v>
      </c>
    </row>
    <row r="357" spans="6:8" x14ac:dyDescent="0.2">
      <c r="F357" s="178">
        <f t="shared" si="15"/>
        <v>1</v>
      </c>
      <c r="G357" s="178" t="e">
        <f t="shared" si="16"/>
        <v>#N/A</v>
      </c>
      <c r="H357" s="178" t="e">
        <f t="shared" si="17"/>
        <v>#N/A</v>
      </c>
    </row>
    <row r="358" spans="6:8" x14ac:dyDescent="0.2">
      <c r="F358" s="178">
        <f t="shared" si="15"/>
        <v>1</v>
      </c>
      <c r="G358" s="178" t="e">
        <f t="shared" si="16"/>
        <v>#N/A</v>
      </c>
      <c r="H358" s="178" t="e">
        <f t="shared" si="17"/>
        <v>#N/A</v>
      </c>
    </row>
    <row r="359" spans="6:8" x14ac:dyDescent="0.2">
      <c r="F359" s="178">
        <f t="shared" si="15"/>
        <v>1</v>
      </c>
      <c r="G359" s="178" t="e">
        <f t="shared" si="16"/>
        <v>#N/A</v>
      </c>
      <c r="H359" s="178" t="e">
        <f t="shared" si="17"/>
        <v>#N/A</v>
      </c>
    </row>
    <row r="360" spans="6:8" x14ac:dyDescent="0.2">
      <c r="F360" s="178">
        <f t="shared" si="15"/>
        <v>1</v>
      </c>
      <c r="G360" s="178" t="e">
        <f t="shared" si="16"/>
        <v>#N/A</v>
      </c>
      <c r="H360" s="178" t="e">
        <f t="shared" si="17"/>
        <v>#N/A</v>
      </c>
    </row>
    <row r="361" spans="6:8" x14ac:dyDescent="0.2">
      <c r="F361" s="178">
        <f t="shared" si="15"/>
        <v>1</v>
      </c>
      <c r="G361" s="178" t="e">
        <f t="shared" si="16"/>
        <v>#N/A</v>
      </c>
      <c r="H361" s="178" t="e">
        <f t="shared" si="17"/>
        <v>#N/A</v>
      </c>
    </row>
    <row r="362" spans="6:8" x14ac:dyDescent="0.2">
      <c r="F362" s="178">
        <f t="shared" si="15"/>
        <v>1</v>
      </c>
      <c r="G362" s="178" t="e">
        <f t="shared" si="16"/>
        <v>#N/A</v>
      </c>
      <c r="H362" s="178" t="e">
        <f t="shared" si="17"/>
        <v>#N/A</v>
      </c>
    </row>
    <row r="363" spans="6:8" x14ac:dyDescent="0.2">
      <c r="F363" s="178">
        <f t="shared" si="15"/>
        <v>1</v>
      </c>
      <c r="G363" s="178" t="e">
        <f t="shared" si="16"/>
        <v>#N/A</v>
      </c>
      <c r="H363" s="178" t="e">
        <f t="shared" si="17"/>
        <v>#N/A</v>
      </c>
    </row>
    <row r="364" spans="6:8" x14ac:dyDescent="0.2">
      <c r="F364" s="178">
        <f t="shared" si="15"/>
        <v>1</v>
      </c>
      <c r="G364" s="178" t="e">
        <f t="shared" si="16"/>
        <v>#N/A</v>
      </c>
      <c r="H364" s="178" t="e">
        <f t="shared" si="17"/>
        <v>#N/A</v>
      </c>
    </row>
    <row r="365" spans="6:8" x14ac:dyDescent="0.2">
      <c r="F365" s="178">
        <f t="shared" si="15"/>
        <v>1</v>
      </c>
      <c r="G365" s="178" t="e">
        <f t="shared" si="16"/>
        <v>#N/A</v>
      </c>
      <c r="H365" s="178" t="e">
        <f t="shared" si="17"/>
        <v>#N/A</v>
      </c>
    </row>
    <row r="366" spans="6:8" x14ac:dyDescent="0.2">
      <c r="F366" s="178">
        <f t="shared" si="15"/>
        <v>1</v>
      </c>
      <c r="G366" s="178" t="e">
        <f t="shared" si="16"/>
        <v>#N/A</v>
      </c>
      <c r="H366" s="178" t="e">
        <f t="shared" si="17"/>
        <v>#N/A</v>
      </c>
    </row>
    <row r="367" spans="6:8" x14ac:dyDescent="0.2">
      <c r="F367" s="178">
        <f t="shared" si="15"/>
        <v>1</v>
      </c>
      <c r="G367" s="178" t="e">
        <f t="shared" si="16"/>
        <v>#N/A</v>
      </c>
      <c r="H367" s="178" t="e">
        <f t="shared" si="17"/>
        <v>#N/A</v>
      </c>
    </row>
    <row r="368" spans="6:8" x14ac:dyDescent="0.2">
      <c r="F368" s="178">
        <f t="shared" si="15"/>
        <v>1</v>
      </c>
      <c r="G368" s="178" t="e">
        <f t="shared" si="16"/>
        <v>#N/A</v>
      </c>
      <c r="H368" s="178" t="e">
        <f t="shared" si="17"/>
        <v>#N/A</v>
      </c>
    </row>
    <row r="369" spans="6:8" x14ac:dyDescent="0.2">
      <c r="F369" s="178">
        <f t="shared" si="15"/>
        <v>1</v>
      </c>
      <c r="G369" s="178" t="e">
        <f t="shared" si="16"/>
        <v>#N/A</v>
      </c>
      <c r="H369" s="178" t="e">
        <f t="shared" si="17"/>
        <v>#N/A</v>
      </c>
    </row>
    <row r="370" spans="6:8" x14ac:dyDescent="0.2">
      <c r="F370" s="178">
        <f t="shared" si="15"/>
        <v>1</v>
      </c>
      <c r="G370" s="178" t="e">
        <f t="shared" si="16"/>
        <v>#N/A</v>
      </c>
      <c r="H370" s="178" t="e">
        <f t="shared" si="17"/>
        <v>#N/A</v>
      </c>
    </row>
    <row r="371" spans="6:8" x14ac:dyDescent="0.2">
      <c r="F371" s="178">
        <f t="shared" si="15"/>
        <v>1</v>
      </c>
      <c r="G371" s="178" t="e">
        <f t="shared" si="16"/>
        <v>#N/A</v>
      </c>
      <c r="H371" s="178" t="e">
        <f t="shared" si="17"/>
        <v>#N/A</v>
      </c>
    </row>
    <row r="372" spans="6:8" x14ac:dyDescent="0.2">
      <c r="F372" s="178">
        <f t="shared" si="15"/>
        <v>1</v>
      </c>
      <c r="G372" s="178" t="e">
        <f t="shared" si="16"/>
        <v>#N/A</v>
      </c>
      <c r="H372" s="178" t="e">
        <f t="shared" si="17"/>
        <v>#N/A</v>
      </c>
    </row>
    <row r="373" spans="6:8" x14ac:dyDescent="0.2">
      <c r="F373" s="178">
        <f t="shared" si="15"/>
        <v>1</v>
      </c>
      <c r="G373" s="178" t="e">
        <f t="shared" si="16"/>
        <v>#N/A</v>
      </c>
      <c r="H373" s="178" t="e">
        <f t="shared" si="17"/>
        <v>#N/A</v>
      </c>
    </row>
    <row r="374" spans="6:8" x14ac:dyDescent="0.2">
      <c r="F374" s="178">
        <f t="shared" si="15"/>
        <v>1</v>
      </c>
      <c r="G374" s="178" t="e">
        <f t="shared" si="16"/>
        <v>#N/A</v>
      </c>
      <c r="H374" s="178" t="e">
        <f t="shared" si="17"/>
        <v>#N/A</v>
      </c>
    </row>
    <row r="375" spans="6:8" x14ac:dyDescent="0.2">
      <c r="F375" s="178">
        <f t="shared" si="15"/>
        <v>1</v>
      </c>
      <c r="G375" s="178" t="e">
        <f t="shared" si="16"/>
        <v>#N/A</v>
      </c>
      <c r="H375" s="178" t="e">
        <f t="shared" si="17"/>
        <v>#N/A</v>
      </c>
    </row>
    <row r="376" spans="6:8" x14ac:dyDescent="0.2">
      <c r="F376" s="178">
        <f t="shared" si="15"/>
        <v>1</v>
      </c>
      <c r="G376" s="178" t="e">
        <f t="shared" si="16"/>
        <v>#N/A</v>
      </c>
      <c r="H376" s="178" t="e">
        <f t="shared" si="17"/>
        <v>#N/A</v>
      </c>
    </row>
    <row r="377" spans="6:8" x14ac:dyDescent="0.2">
      <c r="F377" s="178">
        <f t="shared" si="15"/>
        <v>1</v>
      </c>
      <c r="G377" s="178" t="e">
        <f t="shared" si="16"/>
        <v>#N/A</v>
      </c>
      <c r="H377" s="178" t="e">
        <f t="shared" si="17"/>
        <v>#N/A</v>
      </c>
    </row>
    <row r="378" spans="6:8" x14ac:dyDescent="0.2">
      <c r="F378" s="178">
        <f t="shared" si="15"/>
        <v>1</v>
      </c>
      <c r="G378" s="178" t="e">
        <f t="shared" si="16"/>
        <v>#N/A</v>
      </c>
      <c r="H378" s="178" t="e">
        <f t="shared" si="17"/>
        <v>#N/A</v>
      </c>
    </row>
    <row r="379" spans="6:8" x14ac:dyDescent="0.2">
      <c r="F379" s="178">
        <f t="shared" si="15"/>
        <v>1</v>
      </c>
      <c r="G379" s="178" t="e">
        <f t="shared" si="16"/>
        <v>#N/A</v>
      </c>
      <c r="H379" s="178" t="e">
        <f t="shared" si="17"/>
        <v>#N/A</v>
      </c>
    </row>
    <row r="380" spans="6:8" x14ac:dyDescent="0.2">
      <c r="F380" s="178">
        <f t="shared" si="15"/>
        <v>1</v>
      </c>
      <c r="G380" s="178" t="e">
        <f t="shared" si="16"/>
        <v>#N/A</v>
      </c>
      <c r="H380" s="178" t="e">
        <f t="shared" si="17"/>
        <v>#N/A</v>
      </c>
    </row>
    <row r="381" spans="6:8" x14ac:dyDescent="0.2">
      <c r="F381" s="178">
        <f t="shared" si="15"/>
        <v>1</v>
      </c>
      <c r="G381" s="178" t="e">
        <f t="shared" si="16"/>
        <v>#N/A</v>
      </c>
      <c r="H381" s="178" t="e">
        <f t="shared" si="17"/>
        <v>#N/A</v>
      </c>
    </row>
    <row r="382" spans="6:8" x14ac:dyDescent="0.2">
      <c r="F382" s="178">
        <f t="shared" si="15"/>
        <v>1</v>
      </c>
      <c r="G382" s="178" t="e">
        <f t="shared" si="16"/>
        <v>#N/A</v>
      </c>
      <c r="H382" s="178" t="e">
        <f t="shared" si="17"/>
        <v>#N/A</v>
      </c>
    </row>
    <row r="383" spans="6:8" x14ac:dyDescent="0.2">
      <c r="F383" s="178">
        <f t="shared" si="15"/>
        <v>1</v>
      </c>
      <c r="G383" s="178" t="e">
        <f t="shared" si="16"/>
        <v>#N/A</v>
      </c>
      <c r="H383" s="178" t="e">
        <f t="shared" si="17"/>
        <v>#N/A</v>
      </c>
    </row>
    <row r="384" spans="6:8" x14ac:dyDescent="0.2">
      <c r="F384" s="178">
        <f t="shared" si="15"/>
        <v>1</v>
      </c>
      <c r="G384" s="178" t="e">
        <f t="shared" si="16"/>
        <v>#N/A</v>
      </c>
      <c r="H384" s="178" t="e">
        <f t="shared" si="17"/>
        <v>#N/A</v>
      </c>
    </row>
    <row r="385" spans="6:8" x14ac:dyDescent="0.2">
      <c r="F385" s="178">
        <f t="shared" si="15"/>
        <v>1</v>
      </c>
      <c r="G385" s="178" t="e">
        <f t="shared" si="16"/>
        <v>#N/A</v>
      </c>
      <c r="H385" s="178" t="e">
        <f t="shared" si="17"/>
        <v>#N/A</v>
      </c>
    </row>
    <row r="386" spans="6:8" x14ac:dyDescent="0.2">
      <c r="F386" s="178">
        <f t="shared" si="15"/>
        <v>1</v>
      </c>
      <c r="G386" s="178" t="e">
        <f t="shared" si="16"/>
        <v>#N/A</v>
      </c>
      <c r="H386" s="178" t="e">
        <f t="shared" si="17"/>
        <v>#N/A</v>
      </c>
    </row>
    <row r="387" spans="6:8" x14ac:dyDescent="0.2">
      <c r="F387" s="178">
        <f t="shared" ref="F387:F450" si="18">IF(REF_DT&lt;PromptMonth,1,INDEX(BucketTable,MATCH($A387,SumMonths,0),1))</f>
        <v>1</v>
      </c>
      <c r="G387" s="178" t="e">
        <f t="shared" ref="G387:G450" si="19">INDEX(Book_Type,MATCH($B387,Book,0),1)</f>
        <v>#N/A</v>
      </c>
      <c r="H387" s="178" t="e">
        <f t="shared" ref="H387:H450" si="20">$F387&amp;$G387</f>
        <v>#N/A</v>
      </c>
    </row>
    <row r="388" spans="6:8" x14ac:dyDescent="0.2">
      <c r="F388" s="178">
        <f t="shared" si="18"/>
        <v>1</v>
      </c>
      <c r="G388" s="178" t="e">
        <f t="shared" si="19"/>
        <v>#N/A</v>
      </c>
      <c r="H388" s="178" t="e">
        <f t="shared" si="20"/>
        <v>#N/A</v>
      </c>
    </row>
    <row r="389" spans="6:8" x14ac:dyDescent="0.2">
      <c r="F389" s="178">
        <f t="shared" si="18"/>
        <v>1</v>
      </c>
      <c r="G389" s="178" t="e">
        <f t="shared" si="19"/>
        <v>#N/A</v>
      </c>
      <c r="H389" s="178" t="e">
        <f t="shared" si="20"/>
        <v>#N/A</v>
      </c>
    </row>
    <row r="390" spans="6:8" x14ac:dyDescent="0.2">
      <c r="F390" s="178">
        <f t="shared" si="18"/>
        <v>1</v>
      </c>
      <c r="G390" s="178" t="e">
        <f t="shared" si="19"/>
        <v>#N/A</v>
      </c>
      <c r="H390" s="178" t="e">
        <f t="shared" si="20"/>
        <v>#N/A</v>
      </c>
    </row>
    <row r="391" spans="6:8" x14ac:dyDescent="0.2">
      <c r="F391" s="178">
        <f t="shared" si="18"/>
        <v>1</v>
      </c>
      <c r="G391" s="178" t="e">
        <f t="shared" si="19"/>
        <v>#N/A</v>
      </c>
      <c r="H391" s="178" t="e">
        <f t="shared" si="20"/>
        <v>#N/A</v>
      </c>
    </row>
    <row r="392" spans="6:8" x14ac:dyDescent="0.2">
      <c r="F392" s="178">
        <f t="shared" si="18"/>
        <v>1</v>
      </c>
      <c r="G392" s="178" t="e">
        <f t="shared" si="19"/>
        <v>#N/A</v>
      </c>
      <c r="H392" s="178" t="e">
        <f t="shared" si="20"/>
        <v>#N/A</v>
      </c>
    </row>
    <row r="393" spans="6:8" x14ac:dyDescent="0.2">
      <c r="F393" s="178">
        <f t="shared" si="18"/>
        <v>1</v>
      </c>
      <c r="G393" s="178" t="e">
        <f t="shared" si="19"/>
        <v>#N/A</v>
      </c>
      <c r="H393" s="178" t="e">
        <f t="shared" si="20"/>
        <v>#N/A</v>
      </c>
    </row>
    <row r="394" spans="6:8" x14ac:dyDescent="0.2">
      <c r="F394" s="178">
        <f t="shared" si="18"/>
        <v>1</v>
      </c>
      <c r="G394" s="178" t="e">
        <f t="shared" si="19"/>
        <v>#N/A</v>
      </c>
      <c r="H394" s="178" t="e">
        <f t="shared" si="20"/>
        <v>#N/A</v>
      </c>
    </row>
    <row r="395" spans="6:8" x14ac:dyDescent="0.2">
      <c r="F395" s="178">
        <f t="shared" si="18"/>
        <v>1</v>
      </c>
      <c r="G395" s="178" t="e">
        <f t="shared" si="19"/>
        <v>#N/A</v>
      </c>
      <c r="H395" s="178" t="e">
        <f t="shared" si="20"/>
        <v>#N/A</v>
      </c>
    </row>
    <row r="396" spans="6:8" x14ac:dyDescent="0.2">
      <c r="F396" s="178">
        <f t="shared" si="18"/>
        <v>1</v>
      </c>
      <c r="G396" s="178" t="e">
        <f t="shared" si="19"/>
        <v>#N/A</v>
      </c>
      <c r="H396" s="178" t="e">
        <f t="shared" si="20"/>
        <v>#N/A</v>
      </c>
    </row>
    <row r="397" spans="6:8" x14ac:dyDescent="0.2">
      <c r="F397" s="178">
        <f t="shared" si="18"/>
        <v>1</v>
      </c>
      <c r="G397" s="178" t="e">
        <f t="shared" si="19"/>
        <v>#N/A</v>
      </c>
      <c r="H397" s="178" t="e">
        <f t="shared" si="20"/>
        <v>#N/A</v>
      </c>
    </row>
    <row r="398" spans="6:8" x14ac:dyDescent="0.2">
      <c r="F398" s="178">
        <f t="shared" si="18"/>
        <v>1</v>
      </c>
      <c r="G398" s="178" t="e">
        <f t="shared" si="19"/>
        <v>#N/A</v>
      </c>
      <c r="H398" s="178" t="e">
        <f t="shared" si="20"/>
        <v>#N/A</v>
      </c>
    </row>
    <row r="399" spans="6:8" x14ac:dyDescent="0.2">
      <c r="F399" s="178">
        <f t="shared" si="18"/>
        <v>1</v>
      </c>
      <c r="G399" s="178" t="e">
        <f t="shared" si="19"/>
        <v>#N/A</v>
      </c>
      <c r="H399" s="178" t="e">
        <f t="shared" si="20"/>
        <v>#N/A</v>
      </c>
    </row>
    <row r="400" spans="6:8" x14ac:dyDescent="0.2">
      <c r="F400" s="178">
        <f t="shared" si="18"/>
        <v>1</v>
      </c>
      <c r="G400" s="178" t="e">
        <f t="shared" si="19"/>
        <v>#N/A</v>
      </c>
      <c r="H400" s="178" t="e">
        <f t="shared" si="20"/>
        <v>#N/A</v>
      </c>
    </row>
    <row r="401" spans="6:8" x14ac:dyDescent="0.2">
      <c r="F401" s="178">
        <f t="shared" si="18"/>
        <v>1</v>
      </c>
      <c r="G401" s="178" t="e">
        <f t="shared" si="19"/>
        <v>#N/A</v>
      </c>
      <c r="H401" s="178" t="e">
        <f t="shared" si="20"/>
        <v>#N/A</v>
      </c>
    </row>
    <row r="402" spans="6:8" x14ac:dyDescent="0.2">
      <c r="F402" s="178">
        <f t="shared" si="18"/>
        <v>1</v>
      </c>
      <c r="G402" s="178" t="e">
        <f t="shared" si="19"/>
        <v>#N/A</v>
      </c>
      <c r="H402" s="178" t="e">
        <f t="shared" si="20"/>
        <v>#N/A</v>
      </c>
    </row>
    <row r="403" spans="6:8" x14ac:dyDescent="0.2">
      <c r="F403" s="178">
        <f t="shared" si="18"/>
        <v>1</v>
      </c>
      <c r="G403" s="178" t="e">
        <f t="shared" si="19"/>
        <v>#N/A</v>
      </c>
      <c r="H403" s="178" t="e">
        <f t="shared" si="20"/>
        <v>#N/A</v>
      </c>
    </row>
    <row r="404" spans="6:8" x14ac:dyDescent="0.2">
      <c r="F404" s="178">
        <f t="shared" si="18"/>
        <v>1</v>
      </c>
      <c r="G404" s="178" t="e">
        <f t="shared" si="19"/>
        <v>#N/A</v>
      </c>
      <c r="H404" s="178" t="e">
        <f t="shared" si="20"/>
        <v>#N/A</v>
      </c>
    </row>
    <row r="405" spans="6:8" x14ac:dyDescent="0.2">
      <c r="F405" s="178">
        <f t="shared" si="18"/>
        <v>1</v>
      </c>
      <c r="G405" s="178" t="e">
        <f t="shared" si="19"/>
        <v>#N/A</v>
      </c>
      <c r="H405" s="178" t="e">
        <f t="shared" si="20"/>
        <v>#N/A</v>
      </c>
    </row>
    <row r="406" spans="6:8" x14ac:dyDescent="0.2">
      <c r="F406" s="178">
        <f t="shared" si="18"/>
        <v>1</v>
      </c>
      <c r="G406" s="178" t="e">
        <f t="shared" si="19"/>
        <v>#N/A</v>
      </c>
      <c r="H406" s="178" t="e">
        <f t="shared" si="20"/>
        <v>#N/A</v>
      </c>
    </row>
    <row r="407" spans="6:8" x14ac:dyDescent="0.2">
      <c r="F407" s="178">
        <f t="shared" si="18"/>
        <v>1</v>
      </c>
      <c r="G407" s="178" t="e">
        <f t="shared" si="19"/>
        <v>#N/A</v>
      </c>
      <c r="H407" s="178" t="e">
        <f t="shared" si="20"/>
        <v>#N/A</v>
      </c>
    </row>
    <row r="408" spans="6:8" x14ac:dyDescent="0.2">
      <c r="F408" s="178">
        <f t="shared" si="18"/>
        <v>1</v>
      </c>
      <c r="G408" s="178" t="e">
        <f t="shared" si="19"/>
        <v>#N/A</v>
      </c>
      <c r="H408" s="178" t="e">
        <f t="shared" si="20"/>
        <v>#N/A</v>
      </c>
    </row>
    <row r="409" spans="6:8" x14ac:dyDescent="0.2">
      <c r="F409" s="178">
        <f t="shared" si="18"/>
        <v>1</v>
      </c>
      <c r="G409" s="178" t="e">
        <f t="shared" si="19"/>
        <v>#N/A</v>
      </c>
      <c r="H409" s="178" t="e">
        <f t="shared" si="20"/>
        <v>#N/A</v>
      </c>
    </row>
    <row r="410" spans="6:8" x14ac:dyDescent="0.2">
      <c r="F410" s="178">
        <f t="shared" si="18"/>
        <v>1</v>
      </c>
      <c r="G410" s="178" t="e">
        <f t="shared" si="19"/>
        <v>#N/A</v>
      </c>
      <c r="H410" s="178" t="e">
        <f t="shared" si="20"/>
        <v>#N/A</v>
      </c>
    </row>
    <row r="411" spans="6:8" x14ac:dyDescent="0.2">
      <c r="F411" s="178">
        <f t="shared" si="18"/>
        <v>1</v>
      </c>
      <c r="G411" s="178" t="e">
        <f t="shared" si="19"/>
        <v>#N/A</v>
      </c>
      <c r="H411" s="178" t="e">
        <f t="shared" si="20"/>
        <v>#N/A</v>
      </c>
    </row>
    <row r="412" spans="6:8" x14ac:dyDescent="0.2">
      <c r="F412" s="178">
        <f t="shared" si="18"/>
        <v>1</v>
      </c>
      <c r="G412" s="178" t="e">
        <f t="shared" si="19"/>
        <v>#N/A</v>
      </c>
      <c r="H412" s="178" t="e">
        <f t="shared" si="20"/>
        <v>#N/A</v>
      </c>
    </row>
    <row r="413" spans="6:8" x14ac:dyDescent="0.2">
      <c r="F413" s="178">
        <f t="shared" si="18"/>
        <v>1</v>
      </c>
      <c r="G413" s="178" t="e">
        <f t="shared" si="19"/>
        <v>#N/A</v>
      </c>
      <c r="H413" s="178" t="e">
        <f t="shared" si="20"/>
        <v>#N/A</v>
      </c>
    </row>
    <row r="414" spans="6:8" x14ac:dyDescent="0.2">
      <c r="F414" s="178">
        <f t="shared" si="18"/>
        <v>1</v>
      </c>
      <c r="G414" s="178" t="e">
        <f t="shared" si="19"/>
        <v>#N/A</v>
      </c>
      <c r="H414" s="178" t="e">
        <f t="shared" si="20"/>
        <v>#N/A</v>
      </c>
    </row>
    <row r="415" spans="6:8" x14ac:dyDescent="0.2">
      <c r="F415" s="178">
        <f t="shared" si="18"/>
        <v>1</v>
      </c>
      <c r="G415" s="178" t="e">
        <f t="shared" si="19"/>
        <v>#N/A</v>
      </c>
      <c r="H415" s="178" t="e">
        <f t="shared" si="20"/>
        <v>#N/A</v>
      </c>
    </row>
    <row r="416" spans="6:8" x14ac:dyDescent="0.2">
      <c r="F416" s="178">
        <f t="shared" si="18"/>
        <v>1</v>
      </c>
      <c r="G416" s="178" t="e">
        <f t="shared" si="19"/>
        <v>#N/A</v>
      </c>
      <c r="H416" s="178" t="e">
        <f t="shared" si="20"/>
        <v>#N/A</v>
      </c>
    </row>
    <row r="417" spans="6:8" x14ac:dyDescent="0.2">
      <c r="F417" s="178">
        <f t="shared" si="18"/>
        <v>1</v>
      </c>
      <c r="G417" s="178" t="e">
        <f t="shared" si="19"/>
        <v>#N/A</v>
      </c>
      <c r="H417" s="178" t="e">
        <f t="shared" si="20"/>
        <v>#N/A</v>
      </c>
    </row>
    <row r="418" spans="6:8" x14ac:dyDescent="0.2">
      <c r="F418" s="178">
        <f t="shared" si="18"/>
        <v>1</v>
      </c>
      <c r="G418" s="178" t="e">
        <f t="shared" si="19"/>
        <v>#N/A</v>
      </c>
      <c r="H418" s="178" t="e">
        <f t="shared" si="20"/>
        <v>#N/A</v>
      </c>
    </row>
    <row r="419" spans="6:8" x14ac:dyDescent="0.2">
      <c r="F419" s="178">
        <f t="shared" si="18"/>
        <v>1</v>
      </c>
      <c r="G419" s="178" t="e">
        <f t="shared" si="19"/>
        <v>#N/A</v>
      </c>
      <c r="H419" s="178" t="e">
        <f t="shared" si="20"/>
        <v>#N/A</v>
      </c>
    </row>
    <row r="420" spans="6:8" x14ac:dyDescent="0.2">
      <c r="F420" s="178">
        <f t="shared" si="18"/>
        <v>1</v>
      </c>
      <c r="G420" s="178" t="e">
        <f t="shared" si="19"/>
        <v>#N/A</v>
      </c>
      <c r="H420" s="178" t="e">
        <f t="shared" si="20"/>
        <v>#N/A</v>
      </c>
    </row>
    <row r="421" spans="6:8" x14ac:dyDescent="0.2">
      <c r="F421" s="178">
        <f t="shared" si="18"/>
        <v>1</v>
      </c>
      <c r="G421" s="178" t="e">
        <f t="shared" si="19"/>
        <v>#N/A</v>
      </c>
      <c r="H421" s="178" t="e">
        <f t="shared" si="20"/>
        <v>#N/A</v>
      </c>
    </row>
    <row r="422" spans="6:8" x14ac:dyDescent="0.2">
      <c r="F422" s="178">
        <f t="shared" si="18"/>
        <v>1</v>
      </c>
      <c r="G422" s="178" t="e">
        <f t="shared" si="19"/>
        <v>#N/A</v>
      </c>
      <c r="H422" s="178" t="e">
        <f t="shared" si="20"/>
        <v>#N/A</v>
      </c>
    </row>
    <row r="423" spans="6:8" x14ac:dyDescent="0.2">
      <c r="F423" s="178">
        <f t="shared" si="18"/>
        <v>1</v>
      </c>
      <c r="G423" s="178" t="e">
        <f t="shared" si="19"/>
        <v>#N/A</v>
      </c>
      <c r="H423" s="178" t="e">
        <f t="shared" si="20"/>
        <v>#N/A</v>
      </c>
    </row>
    <row r="424" spans="6:8" x14ac:dyDescent="0.2">
      <c r="F424" s="178">
        <f t="shared" si="18"/>
        <v>1</v>
      </c>
      <c r="G424" s="178" t="e">
        <f t="shared" si="19"/>
        <v>#N/A</v>
      </c>
      <c r="H424" s="178" t="e">
        <f t="shared" si="20"/>
        <v>#N/A</v>
      </c>
    </row>
    <row r="425" spans="6:8" x14ac:dyDescent="0.2">
      <c r="F425" s="178">
        <f t="shared" si="18"/>
        <v>1</v>
      </c>
      <c r="G425" s="178" t="e">
        <f t="shared" si="19"/>
        <v>#N/A</v>
      </c>
      <c r="H425" s="178" t="e">
        <f t="shared" si="20"/>
        <v>#N/A</v>
      </c>
    </row>
    <row r="426" spans="6:8" x14ac:dyDescent="0.2">
      <c r="F426" s="178">
        <f t="shared" si="18"/>
        <v>1</v>
      </c>
      <c r="G426" s="178" t="e">
        <f t="shared" si="19"/>
        <v>#N/A</v>
      </c>
      <c r="H426" s="178" t="e">
        <f t="shared" si="20"/>
        <v>#N/A</v>
      </c>
    </row>
    <row r="427" spans="6:8" x14ac:dyDescent="0.2">
      <c r="F427" s="178">
        <f t="shared" si="18"/>
        <v>1</v>
      </c>
      <c r="G427" s="178" t="e">
        <f t="shared" si="19"/>
        <v>#N/A</v>
      </c>
      <c r="H427" s="178" t="e">
        <f t="shared" si="20"/>
        <v>#N/A</v>
      </c>
    </row>
    <row r="428" spans="6:8" x14ac:dyDescent="0.2">
      <c r="F428" s="178">
        <f t="shared" si="18"/>
        <v>1</v>
      </c>
      <c r="G428" s="178" t="e">
        <f t="shared" si="19"/>
        <v>#N/A</v>
      </c>
      <c r="H428" s="178" t="e">
        <f t="shared" si="20"/>
        <v>#N/A</v>
      </c>
    </row>
    <row r="429" spans="6:8" x14ac:dyDescent="0.2">
      <c r="F429" s="178">
        <f t="shared" si="18"/>
        <v>1</v>
      </c>
      <c r="G429" s="178" t="e">
        <f t="shared" si="19"/>
        <v>#N/A</v>
      </c>
      <c r="H429" s="178" t="e">
        <f t="shared" si="20"/>
        <v>#N/A</v>
      </c>
    </row>
    <row r="430" spans="6:8" x14ac:dyDescent="0.2">
      <c r="F430" s="178">
        <f t="shared" si="18"/>
        <v>1</v>
      </c>
      <c r="G430" s="178" t="e">
        <f t="shared" si="19"/>
        <v>#N/A</v>
      </c>
      <c r="H430" s="178" t="e">
        <f t="shared" si="20"/>
        <v>#N/A</v>
      </c>
    </row>
    <row r="431" spans="6:8" x14ac:dyDescent="0.2">
      <c r="F431" s="178">
        <f t="shared" si="18"/>
        <v>1</v>
      </c>
      <c r="G431" s="178" t="e">
        <f t="shared" si="19"/>
        <v>#N/A</v>
      </c>
      <c r="H431" s="178" t="e">
        <f t="shared" si="20"/>
        <v>#N/A</v>
      </c>
    </row>
    <row r="432" spans="6:8" x14ac:dyDescent="0.2">
      <c r="F432" s="178">
        <f t="shared" si="18"/>
        <v>1</v>
      </c>
      <c r="G432" s="178" t="e">
        <f t="shared" si="19"/>
        <v>#N/A</v>
      </c>
      <c r="H432" s="178" t="e">
        <f t="shared" si="20"/>
        <v>#N/A</v>
      </c>
    </row>
    <row r="433" spans="6:8" x14ac:dyDescent="0.2">
      <c r="F433" s="178">
        <f t="shared" si="18"/>
        <v>1</v>
      </c>
      <c r="G433" s="178" t="e">
        <f t="shared" si="19"/>
        <v>#N/A</v>
      </c>
      <c r="H433" s="178" t="e">
        <f t="shared" si="20"/>
        <v>#N/A</v>
      </c>
    </row>
    <row r="434" spans="6:8" x14ac:dyDescent="0.2">
      <c r="F434" s="178">
        <f t="shared" si="18"/>
        <v>1</v>
      </c>
      <c r="G434" s="178" t="e">
        <f t="shared" si="19"/>
        <v>#N/A</v>
      </c>
      <c r="H434" s="178" t="e">
        <f t="shared" si="20"/>
        <v>#N/A</v>
      </c>
    </row>
    <row r="435" spans="6:8" x14ac:dyDescent="0.2">
      <c r="F435" s="178">
        <f t="shared" si="18"/>
        <v>1</v>
      </c>
      <c r="G435" s="178" t="e">
        <f t="shared" si="19"/>
        <v>#N/A</v>
      </c>
      <c r="H435" s="178" t="e">
        <f t="shared" si="20"/>
        <v>#N/A</v>
      </c>
    </row>
    <row r="436" spans="6:8" x14ac:dyDescent="0.2">
      <c r="F436" s="178">
        <f t="shared" si="18"/>
        <v>1</v>
      </c>
      <c r="G436" s="178" t="e">
        <f t="shared" si="19"/>
        <v>#N/A</v>
      </c>
      <c r="H436" s="178" t="e">
        <f t="shared" si="20"/>
        <v>#N/A</v>
      </c>
    </row>
    <row r="437" spans="6:8" x14ac:dyDescent="0.2">
      <c r="F437" s="178">
        <f t="shared" si="18"/>
        <v>1</v>
      </c>
      <c r="G437" s="178" t="e">
        <f t="shared" si="19"/>
        <v>#N/A</v>
      </c>
      <c r="H437" s="178" t="e">
        <f t="shared" si="20"/>
        <v>#N/A</v>
      </c>
    </row>
    <row r="438" spans="6:8" x14ac:dyDescent="0.2">
      <c r="F438" s="178">
        <f t="shared" si="18"/>
        <v>1</v>
      </c>
      <c r="G438" s="178" t="e">
        <f t="shared" si="19"/>
        <v>#N/A</v>
      </c>
      <c r="H438" s="178" t="e">
        <f t="shared" si="20"/>
        <v>#N/A</v>
      </c>
    </row>
    <row r="439" spans="6:8" x14ac:dyDescent="0.2">
      <c r="F439" s="178">
        <f t="shared" si="18"/>
        <v>1</v>
      </c>
      <c r="G439" s="178" t="e">
        <f t="shared" si="19"/>
        <v>#N/A</v>
      </c>
      <c r="H439" s="178" t="e">
        <f t="shared" si="20"/>
        <v>#N/A</v>
      </c>
    </row>
    <row r="440" spans="6:8" x14ac:dyDescent="0.2">
      <c r="F440" s="178">
        <f t="shared" si="18"/>
        <v>1</v>
      </c>
      <c r="G440" s="178" t="e">
        <f t="shared" si="19"/>
        <v>#N/A</v>
      </c>
      <c r="H440" s="178" t="e">
        <f t="shared" si="20"/>
        <v>#N/A</v>
      </c>
    </row>
    <row r="441" spans="6:8" x14ac:dyDescent="0.2">
      <c r="F441" s="178">
        <f t="shared" si="18"/>
        <v>1</v>
      </c>
      <c r="G441" s="178" t="e">
        <f t="shared" si="19"/>
        <v>#N/A</v>
      </c>
      <c r="H441" s="178" t="e">
        <f t="shared" si="20"/>
        <v>#N/A</v>
      </c>
    </row>
    <row r="442" spans="6:8" x14ac:dyDescent="0.2">
      <c r="F442" s="178">
        <f t="shared" si="18"/>
        <v>1</v>
      </c>
      <c r="G442" s="178" t="e">
        <f t="shared" si="19"/>
        <v>#N/A</v>
      </c>
      <c r="H442" s="178" t="e">
        <f t="shared" si="20"/>
        <v>#N/A</v>
      </c>
    </row>
    <row r="443" spans="6:8" x14ac:dyDescent="0.2">
      <c r="F443" s="178">
        <f t="shared" si="18"/>
        <v>1</v>
      </c>
      <c r="G443" s="178" t="e">
        <f t="shared" si="19"/>
        <v>#N/A</v>
      </c>
      <c r="H443" s="178" t="e">
        <f t="shared" si="20"/>
        <v>#N/A</v>
      </c>
    </row>
    <row r="444" spans="6:8" x14ac:dyDescent="0.2">
      <c r="F444" s="178">
        <f t="shared" si="18"/>
        <v>1</v>
      </c>
      <c r="G444" s="178" t="e">
        <f t="shared" si="19"/>
        <v>#N/A</v>
      </c>
      <c r="H444" s="178" t="e">
        <f t="shared" si="20"/>
        <v>#N/A</v>
      </c>
    </row>
    <row r="445" spans="6:8" x14ac:dyDescent="0.2">
      <c r="F445" s="178">
        <f t="shared" si="18"/>
        <v>1</v>
      </c>
      <c r="G445" s="178" t="e">
        <f t="shared" si="19"/>
        <v>#N/A</v>
      </c>
      <c r="H445" s="178" t="e">
        <f t="shared" si="20"/>
        <v>#N/A</v>
      </c>
    </row>
    <row r="446" spans="6:8" x14ac:dyDescent="0.2">
      <c r="F446" s="178">
        <f t="shared" si="18"/>
        <v>1</v>
      </c>
      <c r="G446" s="178" t="e">
        <f t="shared" si="19"/>
        <v>#N/A</v>
      </c>
      <c r="H446" s="178" t="e">
        <f t="shared" si="20"/>
        <v>#N/A</v>
      </c>
    </row>
    <row r="447" spans="6:8" x14ac:dyDescent="0.2">
      <c r="F447" s="178">
        <f t="shared" si="18"/>
        <v>1</v>
      </c>
      <c r="G447" s="178" t="e">
        <f t="shared" si="19"/>
        <v>#N/A</v>
      </c>
      <c r="H447" s="178" t="e">
        <f t="shared" si="20"/>
        <v>#N/A</v>
      </c>
    </row>
    <row r="448" spans="6:8" x14ac:dyDescent="0.2">
      <c r="F448" s="178">
        <f t="shared" si="18"/>
        <v>1</v>
      </c>
      <c r="G448" s="178" t="e">
        <f t="shared" si="19"/>
        <v>#N/A</v>
      </c>
      <c r="H448" s="178" t="e">
        <f t="shared" si="20"/>
        <v>#N/A</v>
      </c>
    </row>
    <row r="449" spans="6:8" x14ac:dyDescent="0.2">
      <c r="F449" s="178">
        <f t="shared" si="18"/>
        <v>1</v>
      </c>
      <c r="G449" s="178" t="e">
        <f t="shared" si="19"/>
        <v>#N/A</v>
      </c>
      <c r="H449" s="178" t="e">
        <f t="shared" si="20"/>
        <v>#N/A</v>
      </c>
    </row>
    <row r="450" spans="6:8" x14ac:dyDescent="0.2">
      <c r="F450" s="178">
        <f t="shared" si="18"/>
        <v>1</v>
      </c>
      <c r="G450" s="178" t="e">
        <f t="shared" si="19"/>
        <v>#N/A</v>
      </c>
      <c r="H450" s="178" t="e">
        <f t="shared" si="20"/>
        <v>#N/A</v>
      </c>
    </row>
    <row r="451" spans="6:8" x14ac:dyDescent="0.2">
      <c r="F451" s="178">
        <f t="shared" ref="F451:F514" si="21">IF(REF_DT&lt;PromptMonth,1,INDEX(BucketTable,MATCH($A451,SumMonths,0),1))</f>
        <v>1</v>
      </c>
      <c r="G451" s="178" t="e">
        <f t="shared" ref="G451:G514" si="22">INDEX(Book_Type,MATCH($B451,Book,0),1)</f>
        <v>#N/A</v>
      </c>
      <c r="H451" s="178" t="e">
        <f t="shared" ref="H451:H514" si="23">$F451&amp;$G451</f>
        <v>#N/A</v>
      </c>
    </row>
    <row r="452" spans="6:8" x14ac:dyDescent="0.2">
      <c r="F452" s="178">
        <f t="shared" si="21"/>
        <v>1</v>
      </c>
      <c r="G452" s="178" t="e">
        <f t="shared" si="22"/>
        <v>#N/A</v>
      </c>
      <c r="H452" s="178" t="e">
        <f t="shared" si="23"/>
        <v>#N/A</v>
      </c>
    </row>
    <row r="453" spans="6:8" x14ac:dyDescent="0.2">
      <c r="F453" s="178">
        <f t="shared" si="21"/>
        <v>1</v>
      </c>
      <c r="G453" s="178" t="e">
        <f t="shared" si="22"/>
        <v>#N/A</v>
      </c>
      <c r="H453" s="178" t="e">
        <f t="shared" si="23"/>
        <v>#N/A</v>
      </c>
    </row>
    <row r="454" spans="6:8" x14ac:dyDescent="0.2">
      <c r="F454" s="178">
        <f t="shared" si="21"/>
        <v>1</v>
      </c>
      <c r="G454" s="178" t="e">
        <f t="shared" si="22"/>
        <v>#N/A</v>
      </c>
      <c r="H454" s="178" t="e">
        <f t="shared" si="23"/>
        <v>#N/A</v>
      </c>
    </row>
    <row r="455" spans="6:8" x14ac:dyDescent="0.2">
      <c r="F455" s="178">
        <f t="shared" si="21"/>
        <v>1</v>
      </c>
      <c r="G455" s="178" t="e">
        <f t="shared" si="22"/>
        <v>#N/A</v>
      </c>
      <c r="H455" s="178" t="e">
        <f t="shared" si="23"/>
        <v>#N/A</v>
      </c>
    </row>
    <row r="456" spans="6:8" x14ac:dyDescent="0.2">
      <c r="F456" s="178">
        <f t="shared" si="21"/>
        <v>1</v>
      </c>
      <c r="G456" s="178" t="e">
        <f t="shared" si="22"/>
        <v>#N/A</v>
      </c>
      <c r="H456" s="178" t="e">
        <f t="shared" si="23"/>
        <v>#N/A</v>
      </c>
    </row>
    <row r="457" spans="6:8" x14ac:dyDescent="0.2">
      <c r="F457" s="178">
        <f t="shared" si="21"/>
        <v>1</v>
      </c>
      <c r="G457" s="178" t="e">
        <f t="shared" si="22"/>
        <v>#N/A</v>
      </c>
      <c r="H457" s="178" t="e">
        <f t="shared" si="23"/>
        <v>#N/A</v>
      </c>
    </row>
    <row r="458" spans="6:8" x14ac:dyDescent="0.2">
      <c r="F458" s="178">
        <f t="shared" si="21"/>
        <v>1</v>
      </c>
      <c r="G458" s="178" t="e">
        <f t="shared" si="22"/>
        <v>#N/A</v>
      </c>
      <c r="H458" s="178" t="e">
        <f t="shared" si="23"/>
        <v>#N/A</v>
      </c>
    </row>
    <row r="459" spans="6:8" x14ac:dyDescent="0.2">
      <c r="F459" s="178">
        <f t="shared" si="21"/>
        <v>1</v>
      </c>
      <c r="G459" s="178" t="e">
        <f t="shared" si="22"/>
        <v>#N/A</v>
      </c>
      <c r="H459" s="178" t="e">
        <f t="shared" si="23"/>
        <v>#N/A</v>
      </c>
    </row>
    <row r="460" spans="6:8" x14ac:dyDescent="0.2">
      <c r="F460" s="178">
        <f t="shared" si="21"/>
        <v>1</v>
      </c>
      <c r="G460" s="178" t="e">
        <f t="shared" si="22"/>
        <v>#N/A</v>
      </c>
      <c r="H460" s="178" t="e">
        <f t="shared" si="23"/>
        <v>#N/A</v>
      </c>
    </row>
    <row r="461" spans="6:8" x14ac:dyDescent="0.2">
      <c r="F461" s="178">
        <f t="shared" si="21"/>
        <v>1</v>
      </c>
      <c r="G461" s="178" t="e">
        <f t="shared" si="22"/>
        <v>#N/A</v>
      </c>
      <c r="H461" s="178" t="e">
        <f t="shared" si="23"/>
        <v>#N/A</v>
      </c>
    </row>
    <row r="462" spans="6:8" x14ac:dyDescent="0.2">
      <c r="F462" s="178">
        <f t="shared" si="21"/>
        <v>1</v>
      </c>
      <c r="G462" s="178" t="e">
        <f t="shared" si="22"/>
        <v>#N/A</v>
      </c>
      <c r="H462" s="178" t="e">
        <f t="shared" si="23"/>
        <v>#N/A</v>
      </c>
    </row>
    <row r="463" spans="6:8" x14ac:dyDescent="0.2">
      <c r="F463" s="178">
        <f t="shared" si="21"/>
        <v>1</v>
      </c>
      <c r="G463" s="178" t="e">
        <f t="shared" si="22"/>
        <v>#N/A</v>
      </c>
      <c r="H463" s="178" t="e">
        <f t="shared" si="23"/>
        <v>#N/A</v>
      </c>
    </row>
    <row r="464" spans="6:8" x14ac:dyDescent="0.2">
      <c r="F464" s="178">
        <f t="shared" si="21"/>
        <v>1</v>
      </c>
      <c r="G464" s="178" t="e">
        <f t="shared" si="22"/>
        <v>#N/A</v>
      </c>
      <c r="H464" s="178" t="e">
        <f t="shared" si="23"/>
        <v>#N/A</v>
      </c>
    </row>
    <row r="465" spans="6:8" x14ac:dyDescent="0.2">
      <c r="F465" s="178">
        <f t="shared" si="21"/>
        <v>1</v>
      </c>
      <c r="G465" s="178" t="e">
        <f t="shared" si="22"/>
        <v>#N/A</v>
      </c>
      <c r="H465" s="178" t="e">
        <f t="shared" si="23"/>
        <v>#N/A</v>
      </c>
    </row>
    <row r="466" spans="6:8" x14ac:dyDescent="0.2">
      <c r="F466" s="178">
        <f t="shared" si="21"/>
        <v>1</v>
      </c>
      <c r="G466" s="178" t="e">
        <f t="shared" si="22"/>
        <v>#N/A</v>
      </c>
      <c r="H466" s="178" t="e">
        <f t="shared" si="23"/>
        <v>#N/A</v>
      </c>
    </row>
    <row r="467" spans="6:8" x14ac:dyDescent="0.2">
      <c r="F467" s="178">
        <f t="shared" si="21"/>
        <v>1</v>
      </c>
      <c r="G467" s="178" t="e">
        <f t="shared" si="22"/>
        <v>#N/A</v>
      </c>
      <c r="H467" s="178" t="e">
        <f t="shared" si="23"/>
        <v>#N/A</v>
      </c>
    </row>
    <row r="468" spans="6:8" x14ac:dyDescent="0.2">
      <c r="F468" s="178">
        <f t="shared" si="21"/>
        <v>1</v>
      </c>
      <c r="G468" s="178" t="e">
        <f t="shared" si="22"/>
        <v>#N/A</v>
      </c>
      <c r="H468" s="178" t="e">
        <f t="shared" si="23"/>
        <v>#N/A</v>
      </c>
    </row>
    <row r="469" spans="6:8" x14ac:dyDescent="0.2">
      <c r="F469" s="178">
        <f t="shared" si="21"/>
        <v>1</v>
      </c>
      <c r="G469" s="178" t="e">
        <f t="shared" si="22"/>
        <v>#N/A</v>
      </c>
      <c r="H469" s="178" t="e">
        <f t="shared" si="23"/>
        <v>#N/A</v>
      </c>
    </row>
    <row r="470" spans="6:8" x14ac:dyDescent="0.2">
      <c r="F470" s="178">
        <f t="shared" si="21"/>
        <v>1</v>
      </c>
      <c r="G470" s="178" t="e">
        <f t="shared" si="22"/>
        <v>#N/A</v>
      </c>
      <c r="H470" s="178" t="e">
        <f t="shared" si="23"/>
        <v>#N/A</v>
      </c>
    </row>
    <row r="471" spans="6:8" x14ac:dyDescent="0.2">
      <c r="F471" s="178">
        <f t="shared" si="21"/>
        <v>1</v>
      </c>
      <c r="G471" s="178" t="e">
        <f t="shared" si="22"/>
        <v>#N/A</v>
      </c>
      <c r="H471" s="178" t="e">
        <f t="shared" si="23"/>
        <v>#N/A</v>
      </c>
    </row>
    <row r="472" spans="6:8" x14ac:dyDescent="0.2">
      <c r="F472" s="178">
        <f t="shared" si="21"/>
        <v>1</v>
      </c>
      <c r="G472" s="178" t="e">
        <f t="shared" si="22"/>
        <v>#N/A</v>
      </c>
      <c r="H472" s="178" t="e">
        <f t="shared" si="23"/>
        <v>#N/A</v>
      </c>
    </row>
    <row r="473" spans="6:8" x14ac:dyDescent="0.2">
      <c r="F473" s="178">
        <f t="shared" si="21"/>
        <v>1</v>
      </c>
      <c r="G473" s="178" t="e">
        <f t="shared" si="22"/>
        <v>#N/A</v>
      </c>
      <c r="H473" s="178" t="e">
        <f t="shared" si="23"/>
        <v>#N/A</v>
      </c>
    </row>
    <row r="474" spans="6:8" x14ac:dyDescent="0.2">
      <c r="F474" s="178">
        <f t="shared" si="21"/>
        <v>1</v>
      </c>
      <c r="G474" s="178" t="e">
        <f t="shared" si="22"/>
        <v>#N/A</v>
      </c>
      <c r="H474" s="178" t="e">
        <f t="shared" si="23"/>
        <v>#N/A</v>
      </c>
    </row>
    <row r="475" spans="6:8" x14ac:dyDescent="0.2">
      <c r="F475" s="178">
        <f t="shared" si="21"/>
        <v>1</v>
      </c>
      <c r="G475" s="178" t="e">
        <f t="shared" si="22"/>
        <v>#N/A</v>
      </c>
      <c r="H475" s="178" t="e">
        <f t="shared" si="23"/>
        <v>#N/A</v>
      </c>
    </row>
    <row r="476" spans="6:8" x14ac:dyDescent="0.2">
      <c r="F476" s="178">
        <f t="shared" si="21"/>
        <v>1</v>
      </c>
      <c r="G476" s="178" t="e">
        <f t="shared" si="22"/>
        <v>#N/A</v>
      </c>
      <c r="H476" s="178" t="e">
        <f t="shared" si="23"/>
        <v>#N/A</v>
      </c>
    </row>
    <row r="477" spans="6:8" x14ac:dyDescent="0.2">
      <c r="F477" s="178">
        <f t="shared" si="21"/>
        <v>1</v>
      </c>
      <c r="G477" s="178" t="e">
        <f t="shared" si="22"/>
        <v>#N/A</v>
      </c>
      <c r="H477" s="178" t="e">
        <f t="shared" si="23"/>
        <v>#N/A</v>
      </c>
    </row>
    <row r="478" spans="6:8" x14ac:dyDescent="0.2">
      <c r="F478" s="178">
        <f t="shared" si="21"/>
        <v>1</v>
      </c>
      <c r="G478" s="178" t="e">
        <f t="shared" si="22"/>
        <v>#N/A</v>
      </c>
      <c r="H478" s="178" t="e">
        <f t="shared" si="23"/>
        <v>#N/A</v>
      </c>
    </row>
    <row r="479" spans="6:8" x14ac:dyDescent="0.2">
      <c r="F479" s="178">
        <f t="shared" si="21"/>
        <v>1</v>
      </c>
      <c r="G479" s="178" t="e">
        <f t="shared" si="22"/>
        <v>#N/A</v>
      </c>
      <c r="H479" s="178" t="e">
        <f t="shared" si="23"/>
        <v>#N/A</v>
      </c>
    </row>
    <row r="480" spans="6:8" x14ac:dyDescent="0.2">
      <c r="F480" s="178">
        <f t="shared" si="21"/>
        <v>1</v>
      </c>
      <c r="G480" s="178" t="e">
        <f t="shared" si="22"/>
        <v>#N/A</v>
      </c>
      <c r="H480" s="178" t="e">
        <f t="shared" si="23"/>
        <v>#N/A</v>
      </c>
    </row>
    <row r="481" spans="6:8" x14ac:dyDescent="0.2">
      <c r="F481" s="178">
        <f t="shared" si="21"/>
        <v>1</v>
      </c>
      <c r="G481" s="178" t="e">
        <f t="shared" si="22"/>
        <v>#N/A</v>
      </c>
      <c r="H481" s="178" t="e">
        <f t="shared" si="23"/>
        <v>#N/A</v>
      </c>
    </row>
    <row r="482" spans="6:8" x14ac:dyDescent="0.2">
      <c r="F482" s="178">
        <f t="shared" si="21"/>
        <v>1</v>
      </c>
      <c r="G482" s="178" t="e">
        <f t="shared" si="22"/>
        <v>#N/A</v>
      </c>
      <c r="H482" s="178" t="e">
        <f t="shared" si="23"/>
        <v>#N/A</v>
      </c>
    </row>
    <row r="483" spans="6:8" x14ac:dyDescent="0.2">
      <c r="F483" s="178">
        <f t="shared" si="21"/>
        <v>1</v>
      </c>
      <c r="G483" s="178" t="e">
        <f t="shared" si="22"/>
        <v>#N/A</v>
      </c>
      <c r="H483" s="178" t="e">
        <f t="shared" si="23"/>
        <v>#N/A</v>
      </c>
    </row>
    <row r="484" spans="6:8" x14ac:dyDescent="0.2">
      <c r="F484" s="178">
        <f t="shared" si="21"/>
        <v>1</v>
      </c>
      <c r="G484" s="178" t="e">
        <f t="shared" si="22"/>
        <v>#N/A</v>
      </c>
      <c r="H484" s="178" t="e">
        <f t="shared" si="23"/>
        <v>#N/A</v>
      </c>
    </row>
    <row r="485" spans="6:8" x14ac:dyDescent="0.2">
      <c r="F485" s="178">
        <f t="shared" si="21"/>
        <v>1</v>
      </c>
      <c r="G485" s="178" t="e">
        <f t="shared" si="22"/>
        <v>#N/A</v>
      </c>
      <c r="H485" s="178" t="e">
        <f t="shared" si="23"/>
        <v>#N/A</v>
      </c>
    </row>
    <row r="486" spans="6:8" x14ac:dyDescent="0.2">
      <c r="F486" s="178">
        <f t="shared" si="21"/>
        <v>1</v>
      </c>
      <c r="G486" s="178" t="e">
        <f t="shared" si="22"/>
        <v>#N/A</v>
      </c>
      <c r="H486" s="178" t="e">
        <f t="shared" si="23"/>
        <v>#N/A</v>
      </c>
    </row>
    <row r="487" spans="6:8" x14ac:dyDescent="0.2">
      <c r="F487" s="178">
        <f t="shared" si="21"/>
        <v>1</v>
      </c>
      <c r="G487" s="178" t="e">
        <f t="shared" si="22"/>
        <v>#N/A</v>
      </c>
      <c r="H487" s="178" t="e">
        <f t="shared" si="23"/>
        <v>#N/A</v>
      </c>
    </row>
    <row r="488" spans="6:8" x14ac:dyDescent="0.2">
      <c r="F488" s="178">
        <f t="shared" si="21"/>
        <v>1</v>
      </c>
      <c r="G488" s="178" t="e">
        <f t="shared" si="22"/>
        <v>#N/A</v>
      </c>
      <c r="H488" s="178" t="e">
        <f t="shared" si="23"/>
        <v>#N/A</v>
      </c>
    </row>
    <row r="489" spans="6:8" x14ac:dyDescent="0.2">
      <c r="F489" s="178">
        <f t="shared" si="21"/>
        <v>1</v>
      </c>
      <c r="G489" s="178" t="e">
        <f t="shared" si="22"/>
        <v>#N/A</v>
      </c>
      <c r="H489" s="178" t="e">
        <f t="shared" si="23"/>
        <v>#N/A</v>
      </c>
    </row>
    <row r="490" spans="6:8" x14ac:dyDescent="0.2">
      <c r="F490" s="178">
        <f t="shared" si="21"/>
        <v>1</v>
      </c>
      <c r="G490" s="178" t="e">
        <f t="shared" si="22"/>
        <v>#N/A</v>
      </c>
      <c r="H490" s="178" t="e">
        <f t="shared" si="23"/>
        <v>#N/A</v>
      </c>
    </row>
    <row r="491" spans="6:8" x14ac:dyDescent="0.2">
      <c r="F491" s="178">
        <f t="shared" si="21"/>
        <v>1</v>
      </c>
      <c r="G491" s="178" t="e">
        <f t="shared" si="22"/>
        <v>#N/A</v>
      </c>
      <c r="H491" s="178" t="e">
        <f t="shared" si="23"/>
        <v>#N/A</v>
      </c>
    </row>
    <row r="492" spans="6:8" x14ac:dyDescent="0.2">
      <c r="F492" s="178">
        <f t="shared" si="21"/>
        <v>1</v>
      </c>
      <c r="G492" s="178" t="e">
        <f t="shared" si="22"/>
        <v>#N/A</v>
      </c>
      <c r="H492" s="178" t="e">
        <f t="shared" si="23"/>
        <v>#N/A</v>
      </c>
    </row>
    <row r="493" spans="6:8" x14ac:dyDescent="0.2">
      <c r="F493" s="178">
        <f t="shared" si="21"/>
        <v>1</v>
      </c>
      <c r="G493" s="178" t="e">
        <f t="shared" si="22"/>
        <v>#N/A</v>
      </c>
      <c r="H493" s="178" t="e">
        <f t="shared" si="23"/>
        <v>#N/A</v>
      </c>
    </row>
    <row r="494" spans="6:8" x14ac:dyDescent="0.2">
      <c r="F494" s="178">
        <f t="shared" si="21"/>
        <v>1</v>
      </c>
      <c r="G494" s="178" t="e">
        <f t="shared" si="22"/>
        <v>#N/A</v>
      </c>
      <c r="H494" s="178" t="e">
        <f t="shared" si="23"/>
        <v>#N/A</v>
      </c>
    </row>
    <row r="495" spans="6:8" x14ac:dyDescent="0.2">
      <c r="F495" s="178">
        <f t="shared" si="21"/>
        <v>1</v>
      </c>
      <c r="G495" s="178" t="e">
        <f t="shared" si="22"/>
        <v>#N/A</v>
      </c>
      <c r="H495" s="178" t="e">
        <f t="shared" si="23"/>
        <v>#N/A</v>
      </c>
    </row>
    <row r="496" spans="6:8" x14ac:dyDescent="0.2">
      <c r="F496" s="178">
        <f t="shared" si="21"/>
        <v>1</v>
      </c>
      <c r="G496" s="178" t="e">
        <f t="shared" si="22"/>
        <v>#N/A</v>
      </c>
      <c r="H496" s="178" t="e">
        <f t="shared" si="23"/>
        <v>#N/A</v>
      </c>
    </row>
    <row r="497" spans="6:8" x14ac:dyDescent="0.2">
      <c r="F497" s="178">
        <f t="shared" si="21"/>
        <v>1</v>
      </c>
      <c r="G497" s="178" t="e">
        <f t="shared" si="22"/>
        <v>#N/A</v>
      </c>
      <c r="H497" s="178" t="e">
        <f t="shared" si="23"/>
        <v>#N/A</v>
      </c>
    </row>
    <row r="498" spans="6:8" x14ac:dyDescent="0.2">
      <c r="F498" s="178">
        <f t="shared" si="21"/>
        <v>1</v>
      </c>
      <c r="G498" s="178" t="e">
        <f t="shared" si="22"/>
        <v>#N/A</v>
      </c>
      <c r="H498" s="178" t="e">
        <f t="shared" si="23"/>
        <v>#N/A</v>
      </c>
    </row>
    <row r="499" spans="6:8" x14ac:dyDescent="0.2">
      <c r="F499" s="178">
        <f t="shared" si="21"/>
        <v>1</v>
      </c>
      <c r="G499" s="178" t="e">
        <f t="shared" si="22"/>
        <v>#N/A</v>
      </c>
      <c r="H499" s="178" t="e">
        <f t="shared" si="23"/>
        <v>#N/A</v>
      </c>
    </row>
    <row r="500" spans="6:8" x14ac:dyDescent="0.2">
      <c r="F500" s="178">
        <f t="shared" si="21"/>
        <v>1</v>
      </c>
      <c r="G500" s="178" t="e">
        <f t="shared" si="22"/>
        <v>#N/A</v>
      </c>
      <c r="H500" s="178" t="e">
        <f t="shared" si="23"/>
        <v>#N/A</v>
      </c>
    </row>
    <row r="501" spans="6:8" x14ac:dyDescent="0.2">
      <c r="F501" s="178">
        <f t="shared" si="21"/>
        <v>1</v>
      </c>
      <c r="G501" s="178" t="e">
        <f t="shared" si="22"/>
        <v>#N/A</v>
      </c>
      <c r="H501" s="178" t="e">
        <f t="shared" si="23"/>
        <v>#N/A</v>
      </c>
    </row>
    <row r="502" spans="6:8" x14ac:dyDescent="0.2">
      <c r="F502" s="178">
        <f t="shared" si="21"/>
        <v>1</v>
      </c>
      <c r="G502" s="178" t="e">
        <f t="shared" si="22"/>
        <v>#N/A</v>
      </c>
      <c r="H502" s="178" t="e">
        <f t="shared" si="23"/>
        <v>#N/A</v>
      </c>
    </row>
    <row r="503" spans="6:8" x14ac:dyDescent="0.2">
      <c r="F503" s="178">
        <f t="shared" si="21"/>
        <v>1</v>
      </c>
      <c r="G503" s="178" t="e">
        <f t="shared" si="22"/>
        <v>#N/A</v>
      </c>
      <c r="H503" s="178" t="e">
        <f t="shared" si="23"/>
        <v>#N/A</v>
      </c>
    </row>
    <row r="504" spans="6:8" x14ac:dyDescent="0.2">
      <c r="F504" s="178">
        <f t="shared" si="21"/>
        <v>1</v>
      </c>
      <c r="G504" s="178" t="e">
        <f t="shared" si="22"/>
        <v>#N/A</v>
      </c>
      <c r="H504" s="178" t="e">
        <f t="shared" si="23"/>
        <v>#N/A</v>
      </c>
    </row>
    <row r="505" spans="6:8" x14ac:dyDescent="0.2">
      <c r="F505" s="178">
        <f t="shared" si="21"/>
        <v>1</v>
      </c>
      <c r="G505" s="178" t="e">
        <f t="shared" si="22"/>
        <v>#N/A</v>
      </c>
      <c r="H505" s="178" t="e">
        <f t="shared" si="23"/>
        <v>#N/A</v>
      </c>
    </row>
    <row r="506" spans="6:8" x14ac:dyDescent="0.2">
      <c r="F506" s="178">
        <f t="shared" si="21"/>
        <v>1</v>
      </c>
      <c r="G506" s="178" t="e">
        <f t="shared" si="22"/>
        <v>#N/A</v>
      </c>
      <c r="H506" s="178" t="e">
        <f t="shared" si="23"/>
        <v>#N/A</v>
      </c>
    </row>
    <row r="507" spans="6:8" x14ac:dyDescent="0.2">
      <c r="F507" s="178">
        <f t="shared" si="21"/>
        <v>1</v>
      </c>
      <c r="G507" s="178" t="e">
        <f t="shared" si="22"/>
        <v>#N/A</v>
      </c>
      <c r="H507" s="178" t="e">
        <f t="shared" si="23"/>
        <v>#N/A</v>
      </c>
    </row>
    <row r="508" spans="6:8" x14ac:dyDescent="0.2">
      <c r="F508" s="178">
        <f t="shared" si="21"/>
        <v>1</v>
      </c>
      <c r="G508" s="178" t="e">
        <f t="shared" si="22"/>
        <v>#N/A</v>
      </c>
      <c r="H508" s="178" t="e">
        <f t="shared" si="23"/>
        <v>#N/A</v>
      </c>
    </row>
    <row r="509" spans="6:8" x14ac:dyDescent="0.2">
      <c r="F509" s="178">
        <f t="shared" si="21"/>
        <v>1</v>
      </c>
      <c r="G509" s="178" t="e">
        <f t="shared" si="22"/>
        <v>#N/A</v>
      </c>
      <c r="H509" s="178" t="e">
        <f t="shared" si="23"/>
        <v>#N/A</v>
      </c>
    </row>
    <row r="510" spans="6:8" x14ac:dyDescent="0.2">
      <c r="F510" s="178">
        <f t="shared" si="21"/>
        <v>1</v>
      </c>
      <c r="G510" s="178" t="e">
        <f t="shared" si="22"/>
        <v>#N/A</v>
      </c>
      <c r="H510" s="178" t="e">
        <f t="shared" si="23"/>
        <v>#N/A</v>
      </c>
    </row>
    <row r="511" spans="6:8" x14ac:dyDescent="0.2">
      <c r="F511" s="178">
        <f t="shared" si="21"/>
        <v>1</v>
      </c>
      <c r="G511" s="178" t="e">
        <f t="shared" si="22"/>
        <v>#N/A</v>
      </c>
      <c r="H511" s="178" t="e">
        <f t="shared" si="23"/>
        <v>#N/A</v>
      </c>
    </row>
    <row r="512" spans="6:8" x14ac:dyDescent="0.2">
      <c r="F512" s="178">
        <f t="shared" si="21"/>
        <v>1</v>
      </c>
      <c r="G512" s="178" t="e">
        <f t="shared" si="22"/>
        <v>#N/A</v>
      </c>
      <c r="H512" s="178" t="e">
        <f t="shared" si="23"/>
        <v>#N/A</v>
      </c>
    </row>
    <row r="513" spans="6:8" x14ac:dyDescent="0.2">
      <c r="F513" s="178">
        <f t="shared" si="21"/>
        <v>1</v>
      </c>
      <c r="G513" s="178" t="e">
        <f t="shared" si="22"/>
        <v>#N/A</v>
      </c>
      <c r="H513" s="178" t="e">
        <f t="shared" si="23"/>
        <v>#N/A</v>
      </c>
    </row>
    <row r="514" spans="6:8" x14ac:dyDescent="0.2">
      <c r="F514" s="178">
        <f t="shared" si="21"/>
        <v>1</v>
      </c>
      <c r="G514" s="178" t="e">
        <f t="shared" si="22"/>
        <v>#N/A</v>
      </c>
      <c r="H514" s="178" t="e">
        <f t="shared" si="23"/>
        <v>#N/A</v>
      </c>
    </row>
    <row r="515" spans="6:8" x14ac:dyDescent="0.2">
      <c r="F515" s="178">
        <f t="shared" ref="F515:F578" si="24">IF(REF_DT&lt;PromptMonth,1,INDEX(BucketTable,MATCH($A515,SumMonths,0),1))</f>
        <v>1</v>
      </c>
      <c r="G515" s="178" t="e">
        <f t="shared" ref="G515:G578" si="25">INDEX(Book_Type,MATCH($B515,Book,0),1)</f>
        <v>#N/A</v>
      </c>
      <c r="H515" s="178" t="e">
        <f t="shared" ref="H515:H578" si="26">$F515&amp;$G515</f>
        <v>#N/A</v>
      </c>
    </row>
    <row r="516" spans="6:8" x14ac:dyDescent="0.2">
      <c r="F516" s="178">
        <f t="shared" si="24"/>
        <v>1</v>
      </c>
      <c r="G516" s="178" t="e">
        <f t="shared" si="25"/>
        <v>#N/A</v>
      </c>
      <c r="H516" s="178" t="e">
        <f t="shared" si="26"/>
        <v>#N/A</v>
      </c>
    </row>
    <row r="517" spans="6:8" x14ac:dyDescent="0.2">
      <c r="F517" s="178">
        <f t="shared" si="24"/>
        <v>1</v>
      </c>
      <c r="G517" s="178" t="e">
        <f t="shared" si="25"/>
        <v>#N/A</v>
      </c>
      <c r="H517" s="178" t="e">
        <f t="shared" si="26"/>
        <v>#N/A</v>
      </c>
    </row>
    <row r="518" spans="6:8" x14ac:dyDescent="0.2">
      <c r="F518" s="178">
        <f t="shared" si="24"/>
        <v>1</v>
      </c>
      <c r="G518" s="178" t="e">
        <f t="shared" si="25"/>
        <v>#N/A</v>
      </c>
      <c r="H518" s="178" t="e">
        <f t="shared" si="26"/>
        <v>#N/A</v>
      </c>
    </row>
    <row r="519" spans="6:8" x14ac:dyDescent="0.2">
      <c r="F519" s="178">
        <f t="shared" si="24"/>
        <v>1</v>
      </c>
      <c r="G519" s="178" t="e">
        <f t="shared" si="25"/>
        <v>#N/A</v>
      </c>
      <c r="H519" s="178" t="e">
        <f t="shared" si="26"/>
        <v>#N/A</v>
      </c>
    </row>
    <row r="520" spans="6:8" x14ac:dyDescent="0.2">
      <c r="F520" s="178">
        <f t="shared" si="24"/>
        <v>1</v>
      </c>
      <c r="G520" s="178" t="e">
        <f t="shared" si="25"/>
        <v>#N/A</v>
      </c>
      <c r="H520" s="178" t="e">
        <f t="shared" si="26"/>
        <v>#N/A</v>
      </c>
    </row>
    <row r="521" spans="6:8" x14ac:dyDescent="0.2">
      <c r="F521" s="178">
        <f t="shared" si="24"/>
        <v>1</v>
      </c>
      <c r="G521" s="178" t="e">
        <f t="shared" si="25"/>
        <v>#N/A</v>
      </c>
      <c r="H521" s="178" t="e">
        <f t="shared" si="26"/>
        <v>#N/A</v>
      </c>
    </row>
    <row r="522" spans="6:8" x14ac:dyDescent="0.2">
      <c r="F522" s="178">
        <f t="shared" si="24"/>
        <v>1</v>
      </c>
      <c r="G522" s="178" t="e">
        <f t="shared" si="25"/>
        <v>#N/A</v>
      </c>
      <c r="H522" s="178" t="e">
        <f t="shared" si="26"/>
        <v>#N/A</v>
      </c>
    </row>
    <row r="523" spans="6:8" x14ac:dyDescent="0.2">
      <c r="F523" s="178">
        <f t="shared" si="24"/>
        <v>1</v>
      </c>
      <c r="G523" s="178" t="e">
        <f t="shared" si="25"/>
        <v>#N/A</v>
      </c>
      <c r="H523" s="178" t="e">
        <f t="shared" si="26"/>
        <v>#N/A</v>
      </c>
    </row>
    <row r="524" spans="6:8" x14ac:dyDescent="0.2">
      <c r="F524" s="178">
        <f t="shared" si="24"/>
        <v>1</v>
      </c>
      <c r="G524" s="178" t="e">
        <f t="shared" si="25"/>
        <v>#N/A</v>
      </c>
      <c r="H524" s="178" t="e">
        <f t="shared" si="26"/>
        <v>#N/A</v>
      </c>
    </row>
    <row r="525" spans="6:8" x14ac:dyDescent="0.2">
      <c r="F525" s="178">
        <f t="shared" si="24"/>
        <v>1</v>
      </c>
      <c r="G525" s="178" t="e">
        <f t="shared" si="25"/>
        <v>#N/A</v>
      </c>
      <c r="H525" s="178" t="e">
        <f t="shared" si="26"/>
        <v>#N/A</v>
      </c>
    </row>
    <row r="526" spans="6:8" x14ac:dyDescent="0.2">
      <c r="F526" s="178">
        <f t="shared" si="24"/>
        <v>1</v>
      </c>
      <c r="G526" s="178" t="e">
        <f t="shared" si="25"/>
        <v>#N/A</v>
      </c>
      <c r="H526" s="178" t="e">
        <f t="shared" si="26"/>
        <v>#N/A</v>
      </c>
    </row>
    <row r="527" spans="6:8" x14ac:dyDescent="0.2">
      <c r="F527" s="178">
        <f t="shared" si="24"/>
        <v>1</v>
      </c>
      <c r="G527" s="178" t="e">
        <f t="shared" si="25"/>
        <v>#N/A</v>
      </c>
      <c r="H527" s="178" t="e">
        <f t="shared" si="26"/>
        <v>#N/A</v>
      </c>
    </row>
    <row r="528" spans="6:8" x14ac:dyDescent="0.2">
      <c r="F528" s="178">
        <f t="shared" si="24"/>
        <v>1</v>
      </c>
      <c r="G528" s="178" t="e">
        <f t="shared" si="25"/>
        <v>#N/A</v>
      </c>
      <c r="H528" s="178" t="e">
        <f t="shared" si="26"/>
        <v>#N/A</v>
      </c>
    </row>
    <row r="529" spans="6:8" x14ac:dyDescent="0.2">
      <c r="F529" s="178">
        <f t="shared" si="24"/>
        <v>1</v>
      </c>
      <c r="G529" s="178" t="e">
        <f t="shared" si="25"/>
        <v>#N/A</v>
      </c>
      <c r="H529" s="178" t="e">
        <f t="shared" si="26"/>
        <v>#N/A</v>
      </c>
    </row>
    <row r="530" spans="6:8" x14ac:dyDescent="0.2">
      <c r="F530" s="178">
        <f t="shared" si="24"/>
        <v>1</v>
      </c>
      <c r="G530" s="178" t="e">
        <f t="shared" si="25"/>
        <v>#N/A</v>
      </c>
      <c r="H530" s="178" t="e">
        <f t="shared" si="26"/>
        <v>#N/A</v>
      </c>
    </row>
    <row r="531" spans="6:8" x14ac:dyDescent="0.2">
      <c r="F531" s="178">
        <f t="shared" si="24"/>
        <v>1</v>
      </c>
      <c r="G531" s="178" t="e">
        <f t="shared" si="25"/>
        <v>#N/A</v>
      </c>
      <c r="H531" s="178" t="e">
        <f t="shared" si="26"/>
        <v>#N/A</v>
      </c>
    </row>
    <row r="532" spans="6:8" x14ac:dyDescent="0.2">
      <c r="F532" s="178">
        <f t="shared" si="24"/>
        <v>1</v>
      </c>
      <c r="G532" s="178" t="e">
        <f t="shared" si="25"/>
        <v>#N/A</v>
      </c>
      <c r="H532" s="178" t="e">
        <f t="shared" si="26"/>
        <v>#N/A</v>
      </c>
    </row>
    <row r="533" spans="6:8" x14ac:dyDescent="0.2">
      <c r="F533" s="178">
        <f t="shared" si="24"/>
        <v>1</v>
      </c>
      <c r="G533" s="178" t="e">
        <f t="shared" si="25"/>
        <v>#N/A</v>
      </c>
      <c r="H533" s="178" t="e">
        <f t="shared" si="26"/>
        <v>#N/A</v>
      </c>
    </row>
    <row r="534" spans="6:8" x14ac:dyDescent="0.2">
      <c r="F534" s="178">
        <f t="shared" si="24"/>
        <v>1</v>
      </c>
      <c r="G534" s="178" t="e">
        <f t="shared" si="25"/>
        <v>#N/A</v>
      </c>
      <c r="H534" s="178" t="e">
        <f t="shared" si="26"/>
        <v>#N/A</v>
      </c>
    </row>
    <row r="535" spans="6:8" x14ac:dyDescent="0.2">
      <c r="F535" s="178">
        <f t="shared" si="24"/>
        <v>1</v>
      </c>
      <c r="G535" s="178" t="e">
        <f t="shared" si="25"/>
        <v>#N/A</v>
      </c>
      <c r="H535" s="178" t="e">
        <f t="shared" si="26"/>
        <v>#N/A</v>
      </c>
    </row>
    <row r="536" spans="6:8" x14ac:dyDescent="0.2">
      <c r="F536" s="178">
        <f t="shared" si="24"/>
        <v>1</v>
      </c>
      <c r="G536" s="178" t="e">
        <f t="shared" si="25"/>
        <v>#N/A</v>
      </c>
      <c r="H536" s="178" t="e">
        <f t="shared" si="26"/>
        <v>#N/A</v>
      </c>
    </row>
    <row r="537" spans="6:8" x14ac:dyDescent="0.2">
      <c r="F537" s="178">
        <f t="shared" si="24"/>
        <v>1</v>
      </c>
      <c r="G537" s="178" t="e">
        <f t="shared" si="25"/>
        <v>#N/A</v>
      </c>
      <c r="H537" s="178" t="e">
        <f t="shared" si="26"/>
        <v>#N/A</v>
      </c>
    </row>
    <row r="538" spans="6:8" x14ac:dyDescent="0.2">
      <c r="F538" s="178">
        <f t="shared" si="24"/>
        <v>1</v>
      </c>
      <c r="G538" s="178" t="e">
        <f t="shared" si="25"/>
        <v>#N/A</v>
      </c>
      <c r="H538" s="178" t="e">
        <f t="shared" si="26"/>
        <v>#N/A</v>
      </c>
    </row>
    <row r="539" spans="6:8" x14ac:dyDescent="0.2">
      <c r="F539" s="178">
        <f t="shared" si="24"/>
        <v>1</v>
      </c>
      <c r="G539" s="178" t="e">
        <f t="shared" si="25"/>
        <v>#N/A</v>
      </c>
      <c r="H539" s="178" t="e">
        <f t="shared" si="26"/>
        <v>#N/A</v>
      </c>
    </row>
    <row r="540" spans="6:8" x14ac:dyDescent="0.2">
      <c r="F540" s="178">
        <f t="shared" si="24"/>
        <v>1</v>
      </c>
      <c r="G540" s="178" t="e">
        <f t="shared" si="25"/>
        <v>#N/A</v>
      </c>
      <c r="H540" s="178" t="e">
        <f t="shared" si="26"/>
        <v>#N/A</v>
      </c>
    </row>
    <row r="541" spans="6:8" x14ac:dyDescent="0.2">
      <c r="F541" s="178">
        <f t="shared" si="24"/>
        <v>1</v>
      </c>
      <c r="G541" s="178" t="e">
        <f t="shared" si="25"/>
        <v>#N/A</v>
      </c>
      <c r="H541" s="178" t="e">
        <f t="shared" si="26"/>
        <v>#N/A</v>
      </c>
    </row>
    <row r="542" spans="6:8" x14ac:dyDescent="0.2">
      <c r="F542" s="178">
        <f t="shared" si="24"/>
        <v>1</v>
      </c>
      <c r="G542" s="178" t="e">
        <f t="shared" si="25"/>
        <v>#N/A</v>
      </c>
      <c r="H542" s="178" t="e">
        <f t="shared" si="26"/>
        <v>#N/A</v>
      </c>
    </row>
    <row r="543" spans="6:8" x14ac:dyDescent="0.2">
      <c r="F543" s="178">
        <f t="shared" si="24"/>
        <v>1</v>
      </c>
      <c r="G543" s="178" t="e">
        <f t="shared" si="25"/>
        <v>#N/A</v>
      </c>
      <c r="H543" s="178" t="e">
        <f t="shared" si="26"/>
        <v>#N/A</v>
      </c>
    </row>
    <row r="544" spans="6:8" x14ac:dyDescent="0.2">
      <c r="F544" s="178">
        <f t="shared" si="24"/>
        <v>1</v>
      </c>
      <c r="G544" s="178" t="e">
        <f t="shared" si="25"/>
        <v>#N/A</v>
      </c>
      <c r="H544" s="178" t="e">
        <f t="shared" si="26"/>
        <v>#N/A</v>
      </c>
    </row>
    <row r="545" spans="6:8" x14ac:dyDescent="0.2">
      <c r="F545" s="178">
        <f t="shared" si="24"/>
        <v>1</v>
      </c>
      <c r="G545" s="178" t="e">
        <f t="shared" si="25"/>
        <v>#N/A</v>
      </c>
      <c r="H545" s="178" t="e">
        <f t="shared" si="26"/>
        <v>#N/A</v>
      </c>
    </row>
    <row r="546" spans="6:8" x14ac:dyDescent="0.2">
      <c r="F546" s="178">
        <f t="shared" si="24"/>
        <v>1</v>
      </c>
      <c r="G546" s="178" t="e">
        <f t="shared" si="25"/>
        <v>#N/A</v>
      </c>
      <c r="H546" s="178" t="e">
        <f t="shared" si="26"/>
        <v>#N/A</v>
      </c>
    </row>
    <row r="547" spans="6:8" x14ac:dyDescent="0.2">
      <c r="F547" s="178">
        <f t="shared" si="24"/>
        <v>1</v>
      </c>
      <c r="G547" s="178" t="e">
        <f t="shared" si="25"/>
        <v>#N/A</v>
      </c>
      <c r="H547" s="178" t="e">
        <f t="shared" si="26"/>
        <v>#N/A</v>
      </c>
    </row>
    <row r="548" spans="6:8" x14ac:dyDescent="0.2">
      <c r="F548" s="178">
        <f t="shared" si="24"/>
        <v>1</v>
      </c>
      <c r="G548" s="178" t="e">
        <f t="shared" si="25"/>
        <v>#N/A</v>
      </c>
      <c r="H548" s="178" t="e">
        <f t="shared" si="26"/>
        <v>#N/A</v>
      </c>
    </row>
    <row r="549" spans="6:8" x14ac:dyDescent="0.2">
      <c r="F549" s="178">
        <f t="shared" si="24"/>
        <v>1</v>
      </c>
      <c r="G549" s="178" t="e">
        <f t="shared" si="25"/>
        <v>#N/A</v>
      </c>
      <c r="H549" s="178" t="e">
        <f t="shared" si="26"/>
        <v>#N/A</v>
      </c>
    </row>
    <row r="550" spans="6:8" x14ac:dyDescent="0.2">
      <c r="F550" s="178">
        <f t="shared" si="24"/>
        <v>1</v>
      </c>
      <c r="G550" s="178" t="e">
        <f t="shared" si="25"/>
        <v>#N/A</v>
      </c>
      <c r="H550" s="178" t="e">
        <f t="shared" si="26"/>
        <v>#N/A</v>
      </c>
    </row>
    <row r="551" spans="6:8" x14ac:dyDescent="0.2">
      <c r="F551" s="178">
        <f t="shared" si="24"/>
        <v>1</v>
      </c>
      <c r="G551" s="178" t="e">
        <f t="shared" si="25"/>
        <v>#N/A</v>
      </c>
      <c r="H551" s="178" t="e">
        <f t="shared" si="26"/>
        <v>#N/A</v>
      </c>
    </row>
    <row r="552" spans="6:8" x14ac:dyDescent="0.2">
      <c r="F552" s="178">
        <f t="shared" si="24"/>
        <v>1</v>
      </c>
      <c r="G552" s="178" t="e">
        <f t="shared" si="25"/>
        <v>#N/A</v>
      </c>
      <c r="H552" s="178" t="e">
        <f t="shared" si="26"/>
        <v>#N/A</v>
      </c>
    </row>
    <row r="553" spans="6:8" x14ac:dyDescent="0.2">
      <c r="F553" s="178">
        <f t="shared" si="24"/>
        <v>1</v>
      </c>
      <c r="G553" s="178" t="e">
        <f t="shared" si="25"/>
        <v>#N/A</v>
      </c>
      <c r="H553" s="178" t="e">
        <f t="shared" si="26"/>
        <v>#N/A</v>
      </c>
    </row>
    <row r="554" spans="6:8" x14ac:dyDescent="0.2">
      <c r="F554" s="178">
        <f t="shared" si="24"/>
        <v>1</v>
      </c>
      <c r="G554" s="178" t="e">
        <f t="shared" si="25"/>
        <v>#N/A</v>
      </c>
      <c r="H554" s="178" t="e">
        <f t="shared" si="26"/>
        <v>#N/A</v>
      </c>
    </row>
    <row r="555" spans="6:8" x14ac:dyDescent="0.2">
      <c r="F555" s="178">
        <f t="shared" si="24"/>
        <v>1</v>
      </c>
      <c r="G555" s="178" t="e">
        <f t="shared" si="25"/>
        <v>#N/A</v>
      </c>
      <c r="H555" s="178" t="e">
        <f t="shared" si="26"/>
        <v>#N/A</v>
      </c>
    </row>
    <row r="556" spans="6:8" x14ac:dyDescent="0.2">
      <c r="F556" s="178">
        <f t="shared" si="24"/>
        <v>1</v>
      </c>
      <c r="G556" s="178" t="e">
        <f t="shared" si="25"/>
        <v>#N/A</v>
      </c>
      <c r="H556" s="178" t="e">
        <f t="shared" si="26"/>
        <v>#N/A</v>
      </c>
    </row>
    <row r="557" spans="6:8" x14ac:dyDescent="0.2">
      <c r="F557" s="178">
        <f t="shared" si="24"/>
        <v>1</v>
      </c>
      <c r="G557" s="178" t="e">
        <f t="shared" si="25"/>
        <v>#N/A</v>
      </c>
      <c r="H557" s="178" t="e">
        <f t="shared" si="26"/>
        <v>#N/A</v>
      </c>
    </row>
    <row r="558" spans="6:8" x14ac:dyDescent="0.2">
      <c r="F558" s="178">
        <f t="shared" si="24"/>
        <v>1</v>
      </c>
      <c r="G558" s="178" t="e">
        <f t="shared" si="25"/>
        <v>#N/A</v>
      </c>
      <c r="H558" s="178" t="e">
        <f t="shared" si="26"/>
        <v>#N/A</v>
      </c>
    </row>
    <row r="559" spans="6:8" x14ac:dyDescent="0.2">
      <c r="F559" s="178">
        <f t="shared" si="24"/>
        <v>1</v>
      </c>
      <c r="G559" s="178" t="e">
        <f t="shared" si="25"/>
        <v>#N/A</v>
      </c>
      <c r="H559" s="178" t="e">
        <f t="shared" si="26"/>
        <v>#N/A</v>
      </c>
    </row>
    <row r="560" spans="6:8" x14ac:dyDescent="0.2">
      <c r="F560" s="178">
        <f t="shared" si="24"/>
        <v>1</v>
      </c>
      <c r="G560" s="178" t="e">
        <f t="shared" si="25"/>
        <v>#N/A</v>
      </c>
      <c r="H560" s="178" t="e">
        <f t="shared" si="26"/>
        <v>#N/A</v>
      </c>
    </row>
    <row r="561" spans="6:8" x14ac:dyDescent="0.2">
      <c r="F561" s="178">
        <f t="shared" si="24"/>
        <v>1</v>
      </c>
      <c r="G561" s="178" t="e">
        <f t="shared" si="25"/>
        <v>#N/A</v>
      </c>
      <c r="H561" s="178" t="e">
        <f t="shared" si="26"/>
        <v>#N/A</v>
      </c>
    </row>
    <row r="562" spans="6:8" x14ac:dyDescent="0.2">
      <c r="F562" s="178">
        <f t="shared" si="24"/>
        <v>1</v>
      </c>
      <c r="G562" s="178" t="e">
        <f t="shared" si="25"/>
        <v>#N/A</v>
      </c>
      <c r="H562" s="178" t="e">
        <f t="shared" si="26"/>
        <v>#N/A</v>
      </c>
    </row>
    <row r="563" spans="6:8" x14ac:dyDescent="0.2">
      <c r="F563" s="178">
        <f t="shared" si="24"/>
        <v>1</v>
      </c>
      <c r="G563" s="178" t="e">
        <f t="shared" si="25"/>
        <v>#N/A</v>
      </c>
      <c r="H563" s="178" t="e">
        <f t="shared" si="26"/>
        <v>#N/A</v>
      </c>
    </row>
    <row r="564" spans="6:8" x14ac:dyDescent="0.2">
      <c r="F564" s="178">
        <f t="shared" si="24"/>
        <v>1</v>
      </c>
      <c r="G564" s="178" t="e">
        <f t="shared" si="25"/>
        <v>#N/A</v>
      </c>
      <c r="H564" s="178" t="e">
        <f t="shared" si="26"/>
        <v>#N/A</v>
      </c>
    </row>
    <row r="565" spans="6:8" x14ac:dyDescent="0.2">
      <c r="F565" s="178">
        <f t="shared" si="24"/>
        <v>1</v>
      </c>
      <c r="G565" s="178" t="e">
        <f t="shared" si="25"/>
        <v>#N/A</v>
      </c>
      <c r="H565" s="178" t="e">
        <f t="shared" si="26"/>
        <v>#N/A</v>
      </c>
    </row>
    <row r="566" spans="6:8" x14ac:dyDescent="0.2">
      <c r="F566" s="178">
        <f t="shared" si="24"/>
        <v>1</v>
      </c>
      <c r="G566" s="178" t="e">
        <f t="shared" si="25"/>
        <v>#N/A</v>
      </c>
      <c r="H566" s="178" t="e">
        <f t="shared" si="26"/>
        <v>#N/A</v>
      </c>
    </row>
    <row r="567" spans="6:8" x14ac:dyDescent="0.2">
      <c r="F567" s="178">
        <f t="shared" si="24"/>
        <v>1</v>
      </c>
      <c r="G567" s="178" t="e">
        <f t="shared" si="25"/>
        <v>#N/A</v>
      </c>
      <c r="H567" s="178" t="e">
        <f t="shared" si="26"/>
        <v>#N/A</v>
      </c>
    </row>
    <row r="568" spans="6:8" x14ac:dyDescent="0.2">
      <c r="F568" s="178">
        <f t="shared" si="24"/>
        <v>1</v>
      </c>
      <c r="G568" s="178" t="e">
        <f t="shared" si="25"/>
        <v>#N/A</v>
      </c>
      <c r="H568" s="178" t="e">
        <f t="shared" si="26"/>
        <v>#N/A</v>
      </c>
    </row>
    <row r="569" spans="6:8" x14ac:dyDescent="0.2">
      <c r="F569" s="178">
        <f t="shared" si="24"/>
        <v>1</v>
      </c>
      <c r="G569" s="178" t="e">
        <f t="shared" si="25"/>
        <v>#N/A</v>
      </c>
      <c r="H569" s="178" t="e">
        <f t="shared" si="26"/>
        <v>#N/A</v>
      </c>
    </row>
    <row r="570" spans="6:8" x14ac:dyDescent="0.2">
      <c r="F570" s="178">
        <f t="shared" si="24"/>
        <v>1</v>
      </c>
      <c r="G570" s="178" t="e">
        <f t="shared" si="25"/>
        <v>#N/A</v>
      </c>
      <c r="H570" s="178" t="e">
        <f t="shared" si="26"/>
        <v>#N/A</v>
      </c>
    </row>
    <row r="571" spans="6:8" x14ac:dyDescent="0.2">
      <c r="F571" s="178">
        <f t="shared" si="24"/>
        <v>1</v>
      </c>
      <c r="G571" s="178" t="e">
        <f t="shared" si="25"/>
        <v>#N/A</v>
      </c>
      <c r="H571" s="178" t="e">
        <f t="shared" si="26"/>
        <v>#N/A</v>
      </c>
    </row>
    <row r="572" spans="6:8" x14ac:dyDescent="0.2">
      <c r="F572" s="178">
        <f t="shared" si="24"/>
        <v>1</v>
      </c>
      <c r="G572" s="178" t="e">
        <f t="shared" si="25"/>
        <v>#N/A</v>
      </c>
      <c r="H572" s="178" t="e">
        <f t="shared" si="26"/>
        <v>#N/A</v>
      </c>
    </row>
    <row r="573" spans="6:8" x14ac:dyDescent="0.2">
      <c r="F573" s="178">
        <f t="shared" si="24"/>
        <v>1</v>
      </c>
      <c r="G573" s="178" t="e">
        <f t="shared" si="25"/>
        <v>#N/A</v>
      </c>
      <c r="H573" s="178" t="e">
        <f t="shared" si="26"/>
        <v>#N/A</v>
      </c>
    </row>
    <row r="574" spans="6:8" x14ac:dyDescent="0.2">
      <c r="F574" s="178">
        <f t="shared" si="24"/>
        <v>1</v>
      </c>
      <c r="G574" s="178" t="e">
        <f t="shared" si="25"/>
        <v>#N/A</v>
      </c>
      <c r="H574" s="178" t="e">
        <f t="shared" si="26"/>
        <v>#N/A</v>
      </c>
    </row>
    <row r="575" spans="6:8" x14ac:dyDescent="0.2">
      <c r="F575" s="178">
        <f t="shared" si="24"/>
        <v>1</v>
      </c>
      <c r="G575" s="178" t="e">
        <f t="shared" si="25"/>
        <v>#N/A</v>
      </c>
      <c r="H575" s="178" t="e">
        <f t="shared" si="26"/>
        <v>#N/A</v>
      </c>
    </row>
    <row r="576" spans="6:8" x14ac:dyDescent="0.2">
      <c r="F576" s="178">
        <f t="shared" si="24"/>
        <v>1</v>
      </c>
      <c r="G576" s="178" t="e">
        <f t="shared" si="25"/>
        <v>#N/A</v>
      </c>
      <c r="H576" s="178" t="e">
        <f t="shared" si="26"/>
        <v>#N/A</v>
      </c>
    </row>
    <row r="577" spans="6:8" x14ac:dyDescent="0.2">
      <c r="F577" s="178">
        <f t="shared" si="24"/>
        <v>1</v>
      </c>
      <c r="G577" s="178" t="e">
        <f t="shared" si="25"/>
        <v>#N/A</v>
      </c>
      <c r="H577" s="178" t="e">
        <f t="shared" si="26"/>
        <v>#N/A</v>
      </c>
    </row>
    <row r="578" spans="6:8" x14ac:dyDescent="0.2">
      <c r="F578" s="178">
        <f t="shared" si="24"/>
        <v>1</v>
      </c>
      <c r="G578" s="178" t="e">
        <f t="shared" si="25"/>
        <v>#N/A</v>
      </c>
      <c r="H578" s="178" t="e">
        <f t="shared" si="26"/>
        <v>#N/A</v>
      </c>
    </row>
    <row r="579" spans="6:8" x14ac:dyDescent="0.2">
      <c r="F579" s="178">
        <f t="shared" ref="F579:F642" si="27">IF(REF_DT&lt;PromptMonth,1,INDEX(BucketTable,MATCH($A579,SumMonths,0),1))</f>
        <v>1</v>
      </c>
      <c r="G579" s="178" t="e">
        <f t="shared" ref="G579:G642" si="28">INDEX(Book_Type,MATCH($B579,Book,0),1)</f>
        <v>#N/A</v>
      </c>
      <c r="H579" s="178" t="e">
        <f t="shared" ref="H579:H642" si="29">$F579&amp;$G579</f>
        <v>#N/A</v>
      </c>
    </row>
    <row r="580" spans="6:8" x14ac:dyDescent="0.2">
      <c r="F580" s="178">
        <f t="shared" si="27"/>
        <v>1</v>
      </c>
      <c r="G580" s="178" t="e">
        <f t="shared" si="28"/>
        <v>#N/A</v>
      </c>
      <c r="H580" s="178" t="e">
        <f t="shared" si="29"/>
        <v>#N/A</v>
      </c>
    </row>
    <row r="581" spans="6:8" x14ac:dyDescent="0.2">
      <c r="F581" s="178">
        <f t="shared" si="27"/>
        <v>1</v>
      </c>
      <c r="G581" s="178" t="e">
        <f t="shared" si="28"/>
        <v>#N/A</v>
      </c>
      <c r="H581" s="178" t="e">
        <f t="shared" si="29"/>
        <v>#N/A</v>
      </c>
    </row>
    <row r="582" spans="6:8" x14ac:dyDescent="0.2">
      <c r="F582" s="178">
        <f t="shared" si="27"/>
        <v>1</v>
      </c>
      <c r="G582" s="178" t="e">
        <f t="shared" si="28"/>
        <v>#N/A</v>
      </c>
      <c r="H582" s="178" t="e">
        <f t="shared" si="29"/>
        <v>#N/A</v>
      </c>
    </row>
    <row r="583" spans="6:8" x14ac:dyDescent="0.2">
      <c r="F583" s="178">
        <f t="shared" si="27"/>
        <v>1</v>
      </c>
      <c r="G583" s="178" t="e">
        <f t="shared" si="28"/>
        <v>#N/A</v>
      </c>
      <c r="H583" s="178" t="e">
        <f t="shared" si="29"/>
        <v>#N/A</v>
      </c>
    </row>
    <row r="584" spans="6:8" x14ac:dyDescent="0.2">
      <c r="F584" s="178">
        <f t="shared" si="27"/>
        <v>1</v>
      </c>
      <c r="G584" s="178" t="e">
        <f t="shared" si="28"/>
        <v>#N/A</v>
      </c>
      <c r="H584" s="178" t="e">
        <f t="shared" si="29"/>
        <v>#N/A</v>
      </c>
    </row>
    <row r="585" spans="6:8" x14ac:dyDescent="0.2">
      <c r="F585" s="178">
        <f t="shared" si="27"/>
        <v>1</v>
      </c>
      <c r="G585" s="178" t="e">
        <f t="shared" si="28"/>
        <v>#N/A</v>
      </c>
      <c r="H585" s="178" t="e">
        <f t="shared" si="29"/>
        <v>#N/A</v>
      </c>
    </row>
    <row r="586" spans="6:8" x14ac:dyDescent="0.2">
      <c r="F586" s="178">
        <f t="shared" si="27"/>
        <v>1</v>
      </c>
      <c r="G586" s="178" t="e">
        <f t="shared" si="28"/>
        <v>#N/A</v>
      </c>
      <c r="H586" s="178" t="e">
        <f t="shared" si="29"/>
        <v>#N/A</v>
      </c>
    </row>
    <row r="587" spans="6:8" x14ac:dyDescent="0.2">
      <c r="F587" s="178">
        <f t="shared" si="27"/>
        <v>1</v>
      </c>
      <c r="G587" s="178" t="e">
        <f t="shared" si="28"/>
        <v>#N/A</v>
      </c>
      <c r="H587" s="178" t="e">
        <f t="shared" si="29"/>
        <v>#N/A</v>
      </c>
    </row>
    <row r="588" spans="6:8" x14ac:dyDescent="0.2">
      <c r="F588" s="178">
        <f t="shared" si="27"/>
        <v>1</v>
      </c>
      <c r="G588" s="178" t="e">
        <f t="shared" si="28"/>
        <v>#N/A</v>
      </c>
      <c r="H588" s="178" t="e">
        <f t="shared" si="29"/>
        <v>#N/A</v>
      </c>
    </row>
    <row r="589" spans="6:8" x14ac:dyDescent="0.2">
      <c r="F589" s="178">
        <f t="shared" si="27"/>
        <v>1</v>
      </c>
      <c r="G589" s="178" t="e">
        <f t="shared" si="28"/>
        <v>#N/A</v>
      </c>
      <c r="H589" s="178" t="e">
        <f t="shared" si="29"/>
        <v>#N/A</v>
      </c>
    </row>
    <row r="590" spans="6:8" x14ac:dyDescent="0.2">
      <c r="F590" s="178">
        <f t="shared" si="27"/>
        <v>1</v>
      </c>
      <c r="G590" s="178" t="e">
        <f t="shared" si="28"/>
        <v>#N/A</v>
      </c>
      <c r="H590" s="178" t="e">
        <f t="shared" si="29"/>
        <v>#N/A</v>
      </c>
    </row>
    <row r="591" spans="6:8" x14ac:dyDescent="0.2">
      <c r="F591" s="178">
        <f t="shared" si="27"/>
        <v>1</v>
      </c>
      <c r="G591" s="178" t="e">
        <f t="shared" si="28"/>
        <v>#N/A</v>
      </c>
      <c r="H591" s="178" t="e">
        <f t="shared" si="29"/>
        <v>#N/A</v>
      </c>
    </row>
    <row r="592" spans="6:8" x14ac:dyDescent="0.2">
      <c r="F592" s="178">
        <f t="shared" si="27"/>
        <v>1</v>
      </c>
      <c r="G592" s="178" t="e">
        <f t="shared" si="28"/>
        <v>#N/A</v>
      </c>
      <c r="H592" s="178" t="e">
        <f t="shared" si="29"/>
        <v>#N/A</v>
      </c>
    </row>
    <row r="593" spans="6:8" x14ac:dyDescent="0.2">
      <c r="F593" s="178">
        <f t="shared" si="27"/>
        <v>1</v>
      </c>
      <c r="G593" s="178" t="e">
        <f t="shared" si="28"/>
        <v>#N/A</v>
      </c>
      <c r="H593" s="178" t="e">
        <f t="shared" si="29"/>
        <v>#N/A</v>
      </c>
    </row>
    <row r="594" spans="6:8" x14ac:dyDescent="0.2">
      <c r="F594" s="178">
        <f t="shared" si="27"/>
        <v>1</v>
      </c>
      <c r="G594" s="178" t="e">
        <f t="shared" si="28"/>
        <v>#N/A</v>
      </c>
      <c r="H594" s="178" t="e">
        <f t="shared" si="29"/>
        <v>#N/A</v>
      </c>
    </row>
    <row r="595" spans="6:8" x14ac:dyDescent="0.2">
      <c r="F595" s="178">
        <f t="shared" si="27"/>
        <v>1</v>
      </c>
      <c r="G595" s="178" t="e">
        <f t="shared" si="28"/>
        <v>#N/A</v>
      </c>
      <c r="H595" s="178" t="e">
        <f t="shared" si="29"/>
        <v>#N/A</v>
      </c>
    </row>
    <row r="596" spans="6:8" x14ac:dyDescent="0.2">
      <c r="F596" s="178">
        <f t="shared" si="27"/>
        <v>1</v>
      </c>
      <c r="G596" s="178" t="e">
        <f t="shared" si="28"/>
        <v>#N/A</v>
      </c>
      <c r="H596" s="178" t="e">
        <f t="shared" si="29"/>
        <v>#N/A</v>
      </c>
    </row>
    <row r="597" spans="6:8" x14ac:dyDescent="0.2">
      <c r="F597" s="178">
        <f t="shared" si="27"/>
        <v>1</v>
      </c>
      <c r="G597" s="178" t="e">
        <f t="shared" si="28"/>
        <v>#N/A</v>
      </c>
      <c r="H597" s="178" t="e">
        <f t="shared" si="29"/>
        <v>#N/A</v>
      </c>
    </row>
    <row r="598" spans="6:8" x14ac:dyDescent="0.2">
      <c r="F598" s="178">
        <f t="shared" si="27"/>
        <v>1</v>
      </c>
      <c r="G598" s="178" t="e">
        <f t="shared" si="28"/>
        <v>#N/A</v>
      </c>
      <c r="H598" s="178" t="e">
        <f t="shared" si="29"/>
        <v>#N/A</v>
      </c>
    </row>
    <row r="599" spans="6:8" x14ac:dyDescent="0.2">
      <c r="F599" s="178">
        <f t="shared" si="27"/>
        <v>1</v>
      </c>
      <c r="G599" s="178" t="e">
        <f t="shared" si="28"/>
        <v>#N/A</v>
      </c>
      <c r="H599" s="178" t="e">
        <f t="shared" si="29"/>
        <v>#N/A</v>
      </c>
    </row>
    <row r="600" spans="6:8" x14ac:dyDescent="0.2">
      <c r="F600" s="178">
        <f t="shared" si="27"/>
        <v>1</v>
      </c>
      <c r="G600" s="178" t="e">
        <f t="shared" si="28"/>
        <v>#N/A</v>
      </c>
      <c r="H600" s="178" t="e">
        <f t="shared" si="29"/>
        <v>#N/A</v>
      </c>
    </row>
    <row r="601" spans="6:8" x14ac:dyDescent="0.2">
      <c r="F601" s="178">
        <f t="shared" si="27"/>
        <v>1</v>
      </c>
      <c r="G601" s="178" t="e">
        <f t="shared" si="28"/>
        <v>#N/A</v>
      </c>
      <c r="H601" s="178" t="e">
        <f t="shared" si="29"/>
        <v>#N/A</v>
      </c>
    </row>
    <row r="602" spans="6:8" x14ac:dyDescent="0.2">
      <c r="F602" s="178">
        <f t="shared" si="27"/>
        <v>1</v>
      </c>
      <c r="G602" s="178" t="e">
        <f t="shared" si="28"/>
        <v>#N/A</v>
      </c>
      <c r="H602" s="178" t="e">
        <f t="shared" si="29"/>
        <v>#N/A</v>
      </c>
    </row>
    <row r="603" spans="6:8" x14ac:dyDescent="0.2">
      <c r="F603" s="178">
        <f t="shared" si="27"/>
        <v>1</v>
      </c>
      <c r="G603" s="178" t="e">
        <f t="shared" si="28"/>
        <v>#N/A</v>
      </c>
      <c r="H603" s="178" t="e">
        <f t="shared" si="29"/>
        <v>#N/A</v>
      </c>
    </row>
    <row r="604" spans="6:8" x14ac:dyDescent="0.2">
      <c r="F604" s="178">
        <f t="shared" si="27"/>
        <v>1</v>
      </c>
      <c r="G604" s="178" t="e">
        <f t="shared" si="28"/>
        <v>#N/A</v>
      </c>
      <c r="H604" s="178" t="e">
        <f t="shared" si="29"/>
        <v>#N/A</v>
      </c>
    </row>
    <row r="605" spans="6:8" x14ac:dyDescent="0.2">
      <c r="F605" s="178">
        <f t="shared" si="27"/>
        <v>1</v>
      </c>
      <c r="G605" s="178" t="e">
        <f t="shared" si="28"/>
        <v>#N/A</v>
      </c>
      <c r="H605" s="178" t="e">
        <f t="shared" si="29"/>
        <v>#N/A</v>
      </c>
    </row>
    <row r="606" spans="6:8" x14ac:dyDescent="0.2">
      <c r="F606" s="178">
        <f t="shared" si="27"/>
        <v>1</v>
      </c>
      <c r="G606" s="178" t="e">
        <f t="shared" si="28"/>
        <v>#N/A</v>
      </c>
      <c r="H606" s="178" t="e">
        <f t="shared" si="29"/>
        <v>#N/A</v>
      </c>
    </row>
    <row r="607" spans="6:8" x14ac:dyDescent="0.2">
      <c r="F607" s="178">
        <f t="shared" si="27"/>
        <v>1</v>
      </c>
      <c r="G607" s="178" t="e">
        <f t="shared" si="28"/>
        <v>#N/A</v>
      </c>
      <c r="H607" s="178" t="e">
        <f t="shared" si="29"/>
        <v>#N/A</v>
      </c>
    </row>
    <row r="608" spans="6:8" x14ac:dyDescent="0.2">
      <c r="F608" s="178">
        <f t="shared" si="27"/>
        <v>1</v>
      </c>
      <c r="G608" s="178" t="e">
        <f t="shared" si="28"/>
        <v>#N/A</v>
      </c>
      <c r="H608" s="178" t="e">
        <f t="shared" si="29"/>
        <v>#N/A</v>
      </c>
    </row>
    <row r="609" spans="6:8" x14ac:dyDescent="0.2">
      <c r="F609" s="178">
        <f t="shared" si="27"/>
        <v>1</v>
      </c>
      <c r="G609" s="178" t="e">
        <f t="shared" si="28"/>
        <v>#N/A</v>
      </c>
      <c r="H609" s="178" t="e">
        <f t="shared" si="29"/>
        <v>#N/A</v>
      </c>
    </row>
    <row r="610" spans="6:8" x14ac:dyDescent="0.2">
      <c r="F610" s="178">
        <f t="shared" si="27"/>
        <v>1</v>
      </c>
      <c r="G610" s="178" t="e">
        <f t="shared" si="28"/>
        <v>#N/A</v>
      </c>
      <c r="H610" s="178" t="e">
        <f t="shared" si="29"/>
        <v>#N/A</v>
      </c>
    </row>
    <row r="611" spans="6:8" x14ac:dyDescent="0.2">
      <c r="F611" s="178">
        <f t="shared" si="27"/>
        <v>1</v>
      </c>
      <c r="G611" s="178" t="e">
        <f t="shared" si="28"/>
        <v>#N/A</v>
      </c>
      <c r="H611" s="178" t="e">
        <f t="shared" si="29"/>
        <v>#N/A</v>
      </c>
    </row>
    <row r="612" spans="6:8" x14ac:dyDescent="0.2">
      <c r="F612" s="178">
        <f t="shared" si="27"/>
        <v>1</v>
      </c>
      <c r="G612" s="178" t="e">
        <f t="shared" si="28"/>
        <v>#N/A</v>
      </c>
      <c r="H612" s="178" t="e">
        <f t="shared" si="29"/>
        <v>#N/A</v>
      </c>
    </row>
    <row r="613" spans="6:8" x14ac:dyDescent="0.2">
      <c r="F613" s="178">
        <f t="shared" si="27"/>
        <v>1</v>
      </c>
      <c r="G613" s="178" t="e">
        <f t="shared" si="28"/>
        <v>#N/A</v>
      </c>
      <c r="H613" s="178" t="e">
        <f t="shared" si="29"/>
        <v>#N/A</v>
      </c>
    </row>
    <row r="614" spans="6:8" x14ac:dyDescent="0.2">
      <c r="F614" s="178">
        <f t="shared" si="27"/>
        <v>1</v>
      </c>
      <c r="G614" s="178" t="e">
        <f t="shared" si="28"/>
        <v>#N/A</v>
      </c>
      <c r="H614" s="178" t="e">
        <f t="shared" si="29"/>
        <v>#N/A</v>
      </c>
    </row>
    <row r="615" spans="6:8" x14ac:dyDescent="0.2">
      <c r="F615" s="178">
        <f t="shared" si="27"/>
        <v>1</v>
      </c>
      <c r="G615" s="178" t="e">
        <f t="shared" si="28"/>
        <v>#N/A</v>
      </c>
      <c r="H615" s="178" t="e">
        <f t="shared" si="29"/>
        <v>#N/A</v>
      </c>
    </row>
    <row r="616" spans="6:8" x14ac:dyDescent="0.2">
      <c r="F616" s="178">
        <f t="shared" si="27"/>
        <v>1</v>
      </c>
      <c r="G616" s="178" t="e">
        <f t="shared" si="28"/>
        <v>#N/A</v>
      </c>
      <c r="H616" s="178" t="e">
        <f t="shared" si="29"/>
        <v>#N/A</v>
      </c>
    </row>
    <row r="617" spans="6:8" x14ac:dyDescent="0.2">
      <c r="F617" s="178">
        <f t="shared" si="27"/>
        <v>1</v>
      </c>
      <c r="G617" s="178" t="e">
        <f t="shared" si="28"/>
        <v>#N/A</v>
      </c>
      <c r="H617" s="178" t="e">
        <f t="shared" si="29"/>
        <v>#N/A</v>
      </c>
    </row>
    <row r="618" spans="6:8" x14ac:dyDescent="0.2">
      <c r="F618" s="178">
        <f t="shared" si="27"/>
        <v>1</v>
      </c>
      <c r="G618" s="178" t="e">
        <f t="shared" si="28"/>
        <v>#N/A</v>
      </c>
      <c r="H618" s="178" t="e">
        <f t="shared" si="29"/>
        <v>#N/A</v>
      </c>
    </row>
    <row r="619" spans="6:8" x14ac:dyDescent="0.2">
      <c r="F619" s="178">
        <f t="shared" si="27"/>
        <v>1</v>
      </c>
      <c r="G619" s="178" t="e">
        <f t="shared" si="28"/>
        <v>#N/A</v>
      </c>
      <c r="H619" s="178" t="e">
        <f t="shared" si="29"/>
        <v>#N/A</v>
      </c>
    </row>
    <row r="620" spans="6:8" x14ac:dyDescent="0.2">
      <c r="F620" s="178">
        <f t="shared" si="27"/>
        <v>1</v>
      </c>
      <c r="G620" s="178" t="e">
        <f t="shared" si="28"/>
        <v>#N/A</v>
      </c>
      <c r="H620" s="178" t="e">
        <f t="shared" si="29"/>
        <v>#N/A</v>
      </c>
    </row>
    <row r="621" spans="6:8" x14ac:dyDescent="0.2">
      <c r="F621" s="178">
        <f t="shared" si="27"/>
        <v>1</v>
      </c>
      <c r="G621" s="178" t="e">
        <f t="shared" si="28"/>
        <v>#N/A</v>
      </c>
      <c r="H621" s="178" t="e">
        <f t="shared" si="29"/>
        <v>#N/A</v>
      </c>
    </row>
    <row r="622" spans="6:8" x14ac:dyDescent="0.2">
      <c r="F622" s="178">
        <f t="shared" si="27"/>
        <v>1</v>
      </c>
      <c r="G622" s="178" t="e">
        <f t="shared" si="28"/>
        <v>#N/A</v>
      </c>
      <c r="H622" s="178" t="e">
        <f t="shared" si="29"/>
        <v>#N/A</v>
      </c>
    </row>
    <row r="623" spans="6:8" x14ac:dyDescent="0.2">
      <c r="F623" s="178">
        <f t="shared" si="27"/>
        <v>1</v>
      </c>
      <c r="G623" s="178" t="e">
        <f t="shared" si="28"/>
        <v>#N/A</v>
      </c>
      <c r="H623" s="178" t="e">
        <f t="shared" si="29"/>
        <v>#N/A</v>
      </c>
    </row>
    <row r="624" spans="6:8" x14ac:dyDescent="0.2">
      <c r="F624" s="178">
        <f t="shared" si="27"/>
        <v>1</v>
      </c>
      <c r="G624" s="178" t="e">
        <f t="shared" si="28"/>
        <v>#N/A</v>
      </c>
      <c r="H624" s="178" t="e">
        <f t="shared" si="29"/>
        <v>#N/A</v>
      </c>
    </row>
    <row r="625" spans="6:8" x14ac:dyDescent="0.2">
      <c r="F625" s="178">
        <f t="shared" si="27"/>
        <v>1</v>
      </c>
      <c r="G625" s="178" t="e">
        <f t="shared" si="28"/>
        <v>#N/A</v>
      </c>
      <c r="H625" s="178" t="e">
        <f t="shared" si="29"/>
        <v>#N/A</v>
      </c>
    </row>
    <row r="626" spans="6:8" x14ac:dyDescent="0.2">
      <c r="F626" s="178">
        <f t="shared" si="27"/>
        <v>1</v>
      </c>
      <c r="G626" s="178" t="e">
        <f t="shared" si="28"/>
        <v>#N/A</v>
      </c>
      <c r="H626" s="178" t="e">
        <f t="shared" si="29"/>
        <v>#N/A</v>
      </c>
    </row>
    <row r="627" spans="6:8" x14ac:dyDescent="0.2">
      <c r="F627" s="178">
        <f t="shared" si="27"/>
        <v>1</v>
      </c>
      <c r="G627" s="178" t="e">
        <f t="shared" si="28"/>
        <v>#N/A</v>
      </c>
      <c r="H627" s="178" t="e">
        <f t="shared" si="29"/>
        <v>#N/A</v>
      </c>
    </row>
    <row r="628" spans="6:8" x14ac:dyDescent="0.2">
      <c r="F628" s="178">
        <f t="shared" si="27"/>
        <v>1</v>
      </c>
      <c r="G628" s="178" t="e">
        <f t="shared" si="28"/>
        <v>#N/A</v>
      </c>
      <c r="H628" s="178" t="e">
        <f t="shared" si="29"/>
        <v>#N/A</v>
      </c>
    </row>
    <row r="629" spans="6:8" x14ac:dyDescent="0.2">
      <c r="F629" s="178">
        <f t="shared" si="27"/>
        <v>1</v>
      </c>
      <c r="G629" s="178" t="e">
        <f t="shared" si="28"/>
        <v>#N/A</v>
      </c>
      <c r="H629" s="178" t="e">
        <f t="shared" si="29"/>
        <v>#N/A</v>
      </c>
    </row>
    <row r="630" spans="6:8" x14ac:dyDescent="0.2">
      <c r="F630" s="178">
        <f t="shared" si="27"/>
        <v>1</v>
      </c>
      <c r="G630" s="178" t="e">
        <f t="shared" si="28"/>
        <v>#N/A</v>
      </c>
      <c r="H630" s="178" t="e">
        <f t="shared" si="29"/>
        <v>#N/A</v>
      </c>
    </row>
    <row r="631" spans="6:8" x14ac:dyDescent="0.2">
      <c r="F631" s="178">
        <f t="shared" si="27"/>
        <v>1</v>
      </c>
      <c r="G631" s="178" t="e">
        <f t="shared" si="28"/>
        <v>#N/A</v>
      </c>
      <c r="H631" s="178" t="e">
        <f t="shared" si="29"/>
        <v>#N/A</v>
      </c>
    </row>
    <row r="632" spans="6:8" x14ac:dyDescent="0.2">
      <c r="F632" s="178">
        <f t="shared" si="27"/>
        <v>1</v>
      </c>
      <c r="G632" s="178" t="e">
        <f t="shared" si="28"/>
        <v>#N/A</v>
      </c>
      <c r="H632" s="178" t="e">
        <f t="shared" si="29"/>
        <v>#N/A</v>
      </c>
    </row>
    <row r="633" spans="6:8" x14ac:dyDescent="0.2">
      <c r="F633" s="178">
        <f t="shared" si="27"/>
        <v>1</v>
      </c>
      <c r="G633" s="178" t="e">
        <f t="shared" si="28"/>
        <v>#N/A</v>
      </c>
      <c r="H633" s="178" t="e">
        <f t="shared" si="29"/>
        <v>#N/A</v>
      </c>
    </row>
    <row r="634" spans="6:8" x14ac:dyDescent="0.2">
      <c r="F634" s="178">
        <f t="shared" si="27"/>
        <v>1</v>
      </c>
      <c r="G634" s="178" t="e">
        <f t="shared" si="28"/>
        <v>#N/A</v>
      </c>
      <c r="H634" s="178" t="e">
        <f t="shared" si="29"/>
        <v>#N/A</v>
      </c>
    </row>
    <row r="635" spans="6:8" x14ac:dyDescent="0.2">
      <c r="F635" s="178">
        <f t="shared" si="27"/>
        <v>1</v>
      </c>
      <c r="G635" s="178" t="e">
        <f t="shared" si="28"/>
        <v>#N/A</v>
      </c>
      <c r="H635" s="178" t="e">
        <f t="shared" si="29"/>
        <v>#N/A</v>
      </c>
    </row>
    <row r="636" spans="6:8" x14ac:dyDescent="0.2">
      <c r="F636" s="178">
        <f t="shared" si="27"/>
        <v>1</v>
      </c>
      <c r="G636" s="178" t="e">
        <f t="shared" si="28"/>
        <v>#N/A</v>
      </c>
      <c r="H636" s="178" t="e">
        <f t="shared" si="29"/>
        <v>#N/A</v>
      </c>
    </row>
    <row r="637" spans="6:8" x14ac:dyDescent="0.2">
      <c r="F637" s="178">
        <f t="shared" si="27"/>
        <v>1</v>
      </c>
      <c r="G637" s="178" t="e">
        <f t="shared" si="28"/>
        <v>#N/A</v>
      </c>
      <c r="H637" s="178" t="e">
        <f t="shared" si="29"/>
        <v>#N/A</v>
      </c>
    </row>
    <row r="638" spans="6:8" x14ac:dyDescent="0.2">
      <c r="F638" s="178">
        <f t="shared" si="27"/>
        <v>1</v>
      </c>
      <c r="G638" s="178" t="e">
        <f t="shared" si="28"/>
        <v>#N/A</v>
      </c>
      <c r="H638" s="178" t="e">
        <f t="shared" si="29"/>
        <v>#N/A</v>
      </c>
    </row>
    <row r="639" spans="6:8" x14ac:dyDescent="0.2">
      <c r="F639" s="178">
        <f t="shared" si="27"/>
        <v>1</v>
      </c>
      <c r="G639" s="178" t="e">
        <f t="shared" si="28"/>
        <v>#N/A</v>
      </c>
      <c r="H639" s="178" t="e">
        <f t="shared" si="29"/>
        <v>#N/A</v>
      </c>
    </row>
    <row r="640" spans="6:8" x14ac:dyDescent="0.2">
      <c r="F640" s="178">
        <f t="shared" si="27"/>
        <v>1</v>
      </c>
      <c r="G640" s="178" t="e">
        <f t="shared" si="28"/>
        <v>#N/A</v>
      </c>
      <c r="H640" s="178" t="e">
        <f t="shared" si="29"/>
        <v>#N/A</v>
      </c>
    </row>
    <row r="641" spans="6:8" x14ac:dyDescent="0.2">
      <c r="F641" s="178">
        <f t="shared" si="27"/>
        <v>1</v>
      </c>
      <c r="G641" s="178" t="e">
        <f t="shared" si="28"/>
        <v>#N/A</v>
      </c>
      <c r="H641" s="178" t="e">
        <f t="shared" si="29"/>
        <v>#N/A</v>
      </c>
    </row>
    <row r="642" spans="6:8" x14ac:dyDescent="0.2">
      <c r="F642" s="178">
        <f t="shared" si="27"/>
        <v>1</v>
      </c>
      <c r="G642" s="178" t="e">
        <f t="shared" si="28"/>
        <v>#N/A</v>
      </c>
      <c r="H642" s="178" t="e">
        <f t="shared" si="29"/>
        <v>#N/A</v>
      </c>
    </row>
    <row r="643" spans="6:8" x14ac:dyDescent="0.2">
      <c r="F643" s="178">
        <f t="shared" ref="F643:F706" si="30">IF(REF_DT&lt;PromptMonth,1,INDEX(BucketTable,MATCH($A643,SumMonths,0),1))</f>
        <v>1</v>
      </c>
      <c r="G643" s="178" t="e">
        <f t="shared" ref="G643:G706" si="31">INDEX(Book_Type,MATCH($B643,Book,0),1)</f>
        <v>#N/A</v>
      </c>
      <c r="H643" s="178" t="e">
        <f t="shared" ref="H643:H706" si="32">$F643&amp;$G643</f>
        <v>#N/A</v>
      </c>
    </row>
    <row r="644" spans="6:8" x14ac:dyDescent="0.2">
      <c r="F644" s="178">
        <f t="shared" si="30"/>
        <v>1</v>
      </c>
      <c r="G644" s="178" t="e">
        <f t="shared" si="31"/>
        <v>#N/A</v>
      </c>
      <c r="H644" s="178" t="e">
        <f t="shared" si="32"/>
        <v>#N/A</v>
      </c>
    </row>
    <row r="645" spans="6:8" x14ac:dyDescent="0.2">
      <c r="F645" s="178">
        <f t="shared" si="30"/>
        <v>1</v>
      </c>
      <c r="G645" s="178" t="e">
        <f t="shared" si="31"/>
        <v>#N/A</v>
      </c>
      <c r="H645" s="178" t="e">
        <f t="shared" si="32"/>
        <v>#N/A</v>
      </c>
    </row>
    <row r="646" spans="6:8" x14ac:dyDescent="0.2">
      <c r="F646" s="178">
        <f t="shared" si="30"/>
        <v>1</v>
      </c>
      <c r="G646" s="178" t="e">
        <f t="shared" si="31"/>
        <v>#N/A</v>
      </c>
      <c r="H646" s="178" t="e">
        <f t="shared" si="32"/>
        <v>#N/A</v>
      </c>
    </row>
    <row r="647" spans="6:8" x14ac:dyDescent="0.2">
      <c r="F647" s="178">
        <f t="shared" si="30"/>
        <v>1</v>
      </c>
      <c r="G647" s="178" t="e">
        <f t="shared" si="31"/>
        <v>#N/A</v>
      </c>
      <c r="H647" s="178" t="e">
        <f t="shared" si="32"/>
        <v>#N/A</v>
      </c>
    </row>
    <row r="648" spans="6:8" x14ac:dyDescent="0.2">
      <c r="F648" s="178">
        <f t="shared" si="30"/>
        <v>1</v>
      </c>
      <c r="G648" s="178" t="e">
        <f t="shared" si="31"/>
        <v>#N/A</v>
      </c>
      <c r="H648" s="178" t="e">
        <f t="shared" si="32"/>
        <v>#N/A</v>
      </c>
    </row>
    <row r="649" spans="6:8" x14ac:dyDescent="0.2">
      <c r="F649" s="178">
        <f t="shared" si="30"/>
        <v>1</v>
      </c>
      <c r="G649" s="178" t="e">
        <f t="shared" si="31"/>
        <v>#N/A</v>
      </c>
      <c r="H649" s="178" t="e">
        <f t="shared" si="32"/>
        <v>#N/A</v>
      </c>
    </row>
    <row r="650" spans="6:8" x14ac:dyDescent="0.2">
      <c r="F650" s="178">
        <f t="shared" si="30"/>
        <v>1</v>
      </c>
      <c r="G650" s="178" t="e">
        <f t="shared" si="31"/>
        <v>#N/A</v>
      </c>
      <c r="H650" s="178" t="e">
        <f t="shared" si="32"/>
        <v>#N/A</v>
      </c>
    </row>
    <row r="651" spans="6:8" x14ac:dyDescent="0.2">
      <c r="F651" s="178">
        <f t="shared" si="30"/>
        <v>1</v>
      </c>
      <c r="G651" s="178" t="e">
        <f t="shared" si="31"/>
        <v>#N/A</v>
      </c>
      <c r="H651" s="178" t="e">
        <f t="shared" si="32"/>
        <v>#N/A</v>
      </c>
    </row>
    <row r="652" spans="6:8" x14ac:dyDescent="0.2">
      <c r="F652" s="178">
        <f t="shared" si="30"/>
        <v>1</v>
      </c>
      <c r="G652" s="178" t="e">
        <f t="shared" si="31"/>
        <v>#N/A</v>
      </c>
      <c r="H652" s="178" t="e">
        <f t="shared" si="32"/>
        <v>#N/A</v>
      </c>
    </row>
    <row r="653" spans="6:8" x14ac:dyDescent="0.2">
      <c r="F653" s="178">
        <f t="shared" si="30"/>
        <v>1</v>
      </c>
      <c r="G653" s="178" t="e">
        <f t="shared" si="31"/>
        <v>#N/A</v>
      </c>
      <c r="H653" s="178" t="e">
        <f t="shared" si="32"/>
        <v>#N/A</v>
      </c>
    </row>
    <row r="654" spans="6:8" x14ac:dyDescent="0.2">
      <c r="F654" s="178">
        <f t="shared" si="30"/>
        <v>1</v>
      </c>
      <c r="G654" s="178" t="e">
        <f t="shared" si="31"/>
        <v>#N/A</v>
      </c>
      <c r="H654" s="178" t="e">
        <f t="shared" si="32"/>
        <v>#N/A</v>
      </c>
    </row>
    <row r="655" spans="6:8" x14ac:dyDescent="0.2">
      <c r="F655" s="178">
        <f t="shared" si="30"/>
        <v>1</v>
      </c>
      <c r="G655" s="178" t="e">
        <f t="shared" si="31"/>
        <v>#N/A</v>
      </c>
      <c r="H655" s="178" t="e">
        <f t="shared" si="32"/>
        <v>#N/A</v>
      </c>
    </row>
    <row r="656" spans="6:8" x14ac:dyDescent="0.2">
      <c r="F656" s="178">
        <f t="shared" si="30"/>
        <v>1</v>
      </c>
      <c r="G656" s="178" t="e">
        <f t="shared" si="31"/>
        <v>#N/A</v>
      </c>
      <c r="H656" s="178" t="e">
        <f t="shared" si="32"/>
        <v>#N/A</v>
      </c>
    </row>
    <row r="657" spans="6:8" x14ac:dyDescent="0.2">
      <c r="F657" s="178">
        <f t="shared" si="30"/>
        <v>1</v>
      </c>
      <c r="G657" s="178" t="e">
        <f t="shared" si="31"/>
        <v>#N/A</v>
      </c>
      <c r="H657" s="178" t="e">
        <f t="shared" si="32"/>
        <v>#N/A</v>
      </c>
    </row>
    <row r="658" spans="6:8" x14ac:dyDescent="0.2">
      <c r="F658" s="178">
        <f t="shared" si="30"/>
        <v>1</v>
      </c>
      <c r="G658" s="178" t="e">
        <f t="shared" si="31"/>
        <v>#N/A</v>
      </c>
      <c r="H658" s="178" t="e">
        <f t="shared" si="32"/>
        <v>#N/A</v>
      </c>
    </row>
    <row r="659" spans="6:8" x14ac:dyDescent="0.2">
      <c r="F659" s="178">
        <f t="shared" si="30"/>
        <v>1</v>
      </c>
      <c r="G659" s="178" t="e">
        <f t="shared" si="31"/>
        <v>#N/A</v>
      </c>
      <c r="H659" s="178" t="e">
        <f t="shared" si="32"/>
        <v>#N/A</v>
      </c>
    </row>
    <row r="660" spans="6:8" x14ac:dyDescent="0.2">
      <c r="F660" s="178">
        <f t="shared" si="30"/>
        <v>1</v>
      </c>
      <c r="G660" s="178" t="e">
        <f t="shared" si="31"/>
        <v>#N/A</v>
      </c>
      <c r="H660" s="178" t="e">
        <f t="shared" si="32"/>
        <v>#N/A</v>
      </c>
    </row>
    <row r="661" spans="6:8" x14ac:dyDescent="0.2">
      <c r="F661" s="178">
        <f t="shared" si="30"/>
        <v>1</v>
      </c>
      <c r="G661" s="178" t="e">
        <f t="shared" si="31"/>
        <v>#N/A</v>
      </c>
      <c r="H661" s="178" t="e">
        <f t="shared" si="32"/>
        <v>#N/A</v>
      </c>
    </row>
    <row r="662" spans="6:8" x14ac:dyDescent="0.2">
      <c r="F662" s="178">
        <f t="shared" si="30"/>
        <v>1</v>
      </c>
      <c r="G662" s="178" t="e">
        <f t="shared" si="31"/>
        <v>#N/A</v>
      </c>
      <c r="H662" s="178" t="e">
        <f t="shared" si="32"/>
        <v>#N/A</v>
      </c>
    </row>
    <row r="663" spans="6:8" x14ac:dyDescent="0.2">
      <c r="F663" s="178">
        <f t="shared" si="30"/>
        <v>1</v>
      </c>
      <c r="G663" s="178" t="e">
        <f t="shared" si="31"/>
        <v>#N/A</v>
      </c>
      <c r="H663" s="178" t="e">
        <f t="shared" si="32"/>
        <v>#N/A</v>
      </c>
    </row>
    <row r="664" spans="6:8" x14ac:dyDescent="0.2">
      <c r="F664" s="178">
        <f t="shared" si="30"/>
        <v>1</v>
      </c>
      <c r="G664" s="178" t="e">
        <f t="shared" si="31"/>
        <v>#N/A</v>
      </c>
      <c r="H664" s="178" t="e">
        <f t="shared" si="32"/>
        <v>#N/A</v>
      </c>
    </row>
    <row r="665" spans="6:8" x14ac:dyDescent="0.2">
      <c r="F665" s="178">
        <f t="shared" si="30"/>
        <v>1</v>
      </c>
      <c r="G665" s="178" t="e">
        <f t="shared" si="31"/>
        <v>#N/A</v>
      </c>
      <c r="H665" s="178" t="e">
        <f t="shared" si="32"/>
        <v>#N/A</v>
      </c>
    </row>
    <row r="666" spans="6:8" x14ac:dyDescent="0.2">
      <c r="F666" s="178">
        <f t="shared" si="30"/>
        <v>1</v>
      </c>
      <c r="G666" s="178" t="e">
        <f t="shared" si="31"/>
        <v>#N/A</v>
      </c>
      <c r="H666" s="178" t="e">
        <f t="shared" si="32"/>
        <v>#N/A</v>
      </c>
    </row>
    <row r="667" spans="6:8" x14ac:dyDescent="0.2">
      <c r="F667" s="178">
        <f t="shared" si="30"/>
        <v>1</v>
      </c>
      <c r="G667" s="178" t="e">
        <f t="shared" si="31"/>
        <v>#N/A</v>
      </c>
      <c r="H667" s="178" t="e">
        <f t="shared" si="32"/>
        <v>#N/A</v>
      </c>
    </row>
    <row r="668" spans="6:8" x14ac:dyDescent="0.2">
      <c r="F668" s="178">
        <f t="shared" si="30"/>
        <v>1</v>
      </c>
      <c r="G668" s="178" t="e">
        <f t="shared" si="31"/>
        <v>#N/A</v>
      </c>
      <c r="H668" s="178" t="e">
        <f t="shared" si="32"/>
        <v>#N/A</v>
      </c>
    </row>
    <row r="669" spans="6:8" x14ac:dyDescent="0.2">
      <c r="F669" s="178">
        <f t="shared" si="30"/>
        <v>1</v>
      </c>
      <c r="G669" s="178" t="e">
        <f t="shared" si="31"/>
        <v>#N/A</v>
      </c>
      <c r="H669" s="178" t="e">
        <f t="shared" si="32"/>
        <v>#N/A</v>
      </c>
    </row>
    <row r="670" spans="6:8" x14ac:dyDescent="0.2">
      <c r="F670" s="178">
        <f t="shared" si="30"/>
        <v>1</v>
      </c>
      <c r="G670" s="178" t="e">
        <f t="shared" si="31"/>
        <v>#N/A</v>
      </c>
      <c r="H670" s="178" t="e">
        <f t="shared" si="32"/>
        <v>#N/A</v>
      </c>
    </row>
    <row r="671" spans="6:8" x14ac:dyDescent="0.2">
      <c r="F671" s="178">
        <f t="shared" si="30"/>
        <v>1</v>
      </c>
      <c r="G671" s="178" t="e">
        <f t="shared" si="31"/>
        <v>#N/A</v>
      </c>
      <c r="H671" s="178" t="e">
        <f t="shared" si="32"/>
        <v>#N/A</v>
      </c>
    </row>
    <row r="672" spans="6:8" x14ac:dyDescent="0.2">
      <c r="F672" s="178">
        <f t="shared" si="30"/>
        <v>1</v>
      </c>
      <c r="G672" s="178" t="e">
        <f t="shared" si="31"/>
        <v>#N/A</v>
      </c>
      <c r="H672" s="178" t="e">
        <f t="shared" si="32"/>
        <v>#N/A</v>
      </c>
    </row>
    <row r="673" spans="6:8" x14ac:dyDescent="0.2">
      <c r="F673" s="178">
        <f t="shared" si="30"/>
        <v>1</v>
      </c>
      <c r="G673" s="178" t="e">
        <f t="shared" si="31"/>
        <v>#N/A</v>
      </c>
      <c r="H673" s="178" t="e">
        <f t="shared" si="32"/>
        <v>#N/A</v>
      </c>
    </row>
    <row r="674" spans="6:8" x14ac:dyDescent="0.2">
      <c r="F674" s="178">
        <f t="shared" si="30"/>
        <v>1</v>
      </c>
      <c r="G674" s="178" t="e">
        <f t="shared" si="31"/>
        <v>#N/A</v>
      </c>
      <c r="H674" s="178" t="e">
        <f t="shared" si="32"/>
        <v>#N/A</v>
      </c>
    </row>
    <row r="675" spans="6:8" x14ac:dyDescent="0.2">
      <c r="F675" s="178">
        <f t="shared" si="30"/>
        <v>1</v>
      </c>
      <c r="G675" s="178" t="e">
        <f t="shared" si="31"/>
        <v>#N/A</v>
      </c>
      <c r="H675" s="178" t="e">
        <f t="shared" si="32"/>
        <v>#N/A</v>
      </c>
    </row>
    <row r="676" spans="6:8" x14ac:dyDescent="0.2">
      <c r="F676" s="178">
        <f t="shared" si="30"/>
        <v>1</v>
      </c>
      <c r="G676" s="178" t="e">
        <f t="shared" si="31"/>
        <v>#N/A</v>
      </c>
      <c r="H676" s="178" t="e">
        <f t="shared" si="32"/>
        <v>#N/A</v>
      </c>
    </row>
    <row r="677" spans="6:8" x14ac:dyDescent="0.2">
      <c r="F677" s="178">
        <f t="shared" si="30"/>
        <v>1</v>
      </c>
      <c r="G677" s="178" t="e">
        <f t="shared" si="31"/>
        <v>#N/A</v>
      </c>
      <c r="H677" s="178" t="e">
        <f t="shared" si="32"/>
        <v>#N/A</v>
      </c>
    </row>
    <row r="678" spans="6:8" x14ac:dyDescent="0.2">
      <c r="F678" s="178">
        <f t="shared" si="30"/>
        <v>1</v>
      </c>
      <c r="G678" s="178" t="e">
        <f t="shared" si="31"/>
        <v>#N/A</v>
      </c>
      <c r="H678" s="178" t="e">
        <f t="shared" si="32"/>
        <v>#N/A</v>
      </c>
    </row>
    <row r="679" spans="6:8" x14ac:dyDescent="0.2">
      <c r="F679" s="178">
        <f t="shared" si="30"/>
        <v>1</v>
      </c>
      <c r="G679" s="178" t="e">
        <f t="shared" si="31"/>
        <v>#N/A</v>
      </c>
      <c r="H679" s="178" t="e">
        <f t="shared" si="32"/>
        <v>#N/A</v>
      </c>
    </row>
    <row r="680" spans="6:8" x14ac:dyDescent="0.2">
      <c r="F680" s="178">
        <f t="shared" si="30"/>
        <v>1</v>
      </c>
      <c r="G680" s="178" t="e">
        <f t="shared" si="31"/>
        <v>#N/A</v>
      </c>
      <c r="H680" s="178" t="e">
        <f t="shared" si="32"/>
        <v>#N/A</v>
      </c>
    </row>
    <row r="681" spans="6:8" x14ac:dyDescent="0.2">
      <c r="F681" s="178">
        <f t="shared" si="30"/>
        <v>1</v>
      </c>
      <c r="G681" s="178" t="e">
        <f t="shared" si="31"/>
        <v>#N/A</v>
      </c>
      <c r="H681" s="178" t="e">
        <f t="shared" si="32"/>
        <v>#N/A</v>
      </c>
    </row>
    <row r="682" spans="6:8" x14ac:dyDescent="0.2">
      <c r="F682" s="178">
        <f t="shared" si="30"/>
        <v>1</v>
      </c>
      <c r="G682" s="178" t="e">
        <f t="shared" si="31"/>
        <v>#N/A</v>
      </c>
      <c r="H682" s="178" t="e">
        <f t="shared" si="32"/>
        <v>#N/A</v>
      </c>
    </row>
    <row r="683" spans="6:8" x14ac:dyDescent="0.2">
      <c r="F683" s="178">
        <f t="shared" si="30"/>
        <v>1</v>
      </c>
      <c r="G683" s="178" t="e">
        <f t="shared" si="31"/>
        <v>#N/A</v>
      </c>
      <c r="H683" s="178" t="e">
        <f t="shared" si="32"/>
        <v>#N/A</v>
      </c>
    </row>
    <row r="684" spans="6:8" x14ac:dyDescent="0.2">
      <c r="F684" s="178">
        <f t="shared" si="30"/>
        <v>1</v>
      </c>
      <c r="G684" s="178" t="e">
        <f t="shared" si="31"/>
        <v>#N/A</v>
      </c>
      <c r="H684" s="178" t="e">
        <f t="shared" si="32"/>
        <v>#N/A</v>
      </c>
    </row>
    <row r="685" spans="6:8" x14ac:dyDescent="0.2">
      <c r="F685" s="178">
        <f t="shared" si="30"/>
        <v>1</v>
      </c>
      <c r="G685" s="178" t="e">
        <f t="shared" si="31"/>
        <v>#N/A</v>
      </c>
      <c r="H685" s="178" t="e">
        <f t="shared" si="32"/>
        <v>#N/A</v>
      </c>
    </row>
    <row r="686" spans="6:8" x14ac:dyDescent="0.2">
      <c r="F686" s="178">
        <f t="shared" si="30"/>
        <v>1</v>
      </c>
      <c r="G686" s="178" t="e">
        <f t="shared" si="31"/>
        <v>#N/A</v>
      </c>
      <c r="H686" s="178" t="e">
        <f t="shared" si="32"/>
        <v>#N/A</v>
      </c>
    </row>
    <row r="687" spans="6:8" x14ac:dyDescent="0.2">
      <c r="F687" s="178">
        <f t="shared" si="30"/>
        <v>1</v>
      </c>
      <c r="G687" s="178" t="e">
        <f t="shared" si="31"/>
        <v>#N/A</v>
      </c>
      <c r="H687" s="178" t="e">
        <f t="shared" si="32"/>
        <v>#N/A</v>
      </c>
    </row>
    <row r="688" spans="6:8" x14ac:dyDescent="0.2">
      <c r="F688" s="178">
        <f t="shared" si="30"/>
        <v>1</v>
      </c>
      <c r="G688" s="178" t="e">
        <f t="shared" si="31"/>
        <v>#N/A</v>
      </c>
      <c r="H688" s="178" t="e">
        <f t="shared" si="32"/>
        <v>#N/A</v>
      </c>
    </row>
    <row r="689" spans="6:8" x14ac:dyDescent="0.2">
      <c r="F689" s="178">
        <f t="shared" si="30"/>
        <v>1</v>
      </c>
      <c r="G689" s="178" t="e">
        <f t="shared" si="31"/>
        <v>#N/A</v>
      </c>
      <c r="H689" s="178" t="e">
        <f t="shared" si="32"/>
        <v>#N/A</v>
      </c>
    </row>
    <row r="690" spans="6:8" x14ac:dyDescent="0.2">
      <c r="F690" s="178">
        <f t="shared" si="30"/>
        <v>1</v>
      </c>
      <c r="G690" s="178" t="e">
        <f t="shared" si="31"/>
        <v>#N/A</v>
      </c>
      <c r="H690" s="178" t="e">
        <f t="shared" si="32"/>
        <v>#N/A</v>
      </c>
    </row>
    <row r="691" spans="6:8" x14ac:dyDescent="0.2">
      <c r="F691" s="178">
        <f t="shared" si="30"/>
        <v>1</v>
      </c>
      <c r="G691" s="178" t="e">
        <f t="shared" si="31"/>
        <v>#N/A</v>
      </c>
      <c r="H691" s="178" t="e">
        <f t="shared" si="32"/>
        <v>#N/A</v>
      </c>
    </row>
    <row r="692" spans="6:8" x14ac:dyDescent="0.2">
      <c r="F692" s="178">
        <f t="shared" si="30"/>
        <v>1</v>
      </c>
      <c r="G692" s="178" t="e">
        <f t="shared" si="31"/>
        <v>#N/A</v>
      </c>
      <c r="H692" s="178" t="e">
        <f t="shared" si="32"/>
        <v>#N/A</v>
      </c>
    </row>
    <row r="693" spans="6:8" x14ac:dyDescent="0.2">
      <c r="F693" s="178">
        <f t="shared" si="30"/>
        <v>1</v>
      </c>
      <c r="G693" s="178" t="e">
        <f t="shared" si="31"/>
        <v>#N/A</v>
      </c>
      <c r="H693" s="178" t="e">
        <f t="shared" si="32"/>
        <v>#N/A</v>
      </c>
    </row>
    <row r="694" spans="6:8" x14ac:dyDescent="0.2">
      <c r="F694" s="178">
        <f t="shared" si="30"/>
        <v>1</v>
      </c>
      <c r="G694" s="178" t="e">
        <f t="shared" si="31"/>
        <v>#N/A</v>
      </c>
      <c r="H694" s="178" t="e">
        <f t="shared" si="32"/>
        <v>#N/A</v>
      </c>
    </row>
    <row r="695" spans="6:8" x14ac:dyDescent="0.2">
      <c r="F695" s="178">
        <f t="shared" si="30"/>
        <v>1</v>
      </c>
      <c r="G695" s="178" t="e">
        <f t="shared" si="31"/>
        <v>#N/A</v>
      </c>
      <c r="H695" s="178" t="e">
        <f t="shared" si="32"/>
        <v>#N/A</v>
      </c>
    </row>
    <row r="696" spans="6:8" x14ac:dyDescent="0.2">
      <c r="F696" s="178">
        <f t="shared" si="30"/>
        <v>1</v>
      </c>
      <c r="G696" s="178" t="e">
        <f t="shared" si="31"/>
        <v>#N/A</v>
      </c>
      <c r="H696" s="178" t="e">
        <f t="shared" si="32"/>
        <v>#N/A</v>
      </c>
    </row>
    <row r="697" spans="6:8" x14ac:dyDescent="0.2">
      <c r="F697" s="178">
        <f t="shared" si="30"/>
        <v>1</v>
      </c>
      <c r="G697" s="178" t="e">
        <f t="shared" si="31"/>
        <v>#N/A</v>
      </c>
      <c r="H697" s="178" t="e">
        <f t="shared" si="32"/>
        <v>#N/A</v>
      </c>
    </row>
    <row r="698" spans="6:8" x14ac:dyDescent="0.2">
      <c r="F698" s="178">
        <f t="shared" si="30"/>
        <v>1</v>
      </c>
      <c r="G698" s="178" t="e">
        <f t="shared" si="31"/>
        <v>#N/A</v>
      </c>
      <c r="H698" s="178" t="e">
        <f t="shared" si="32"/>
        <v>#N/A</v>
      </c>
    </row>
    <row r="699" spans="6:8" x14ac:dyDescent="0.2">
      <c r="F699" s="178">
        <f t="shared" si="30"/>
        <v>1</v>
      </c>
      <c r="G699" s="178" t="e">
        <f t="shared" si="31"/>
        <v>#N/A</v>
      </c>
      <c r="H699" s="178" t="e">
        <f t="shared" si="32"/>
        <v>#N/A</v>
      </c>
    </row>
    <row r="700" spans="6:8" x14ac:dyDescent="0.2">
      <c r="F700" s="178">
        <f t="shared" si="30"/>
        <v>1</v>
      </c>
      <c r="G700" s="178" t="e">
        <f t="shared" si="31"/>
        <v>#N/A</v>
      </c>
      <c r="H700" s="178" t="e">
        <f t="shared" si="32"/>
        <v>#N/A</v>
      </c>
    </row>
    <row r="701" spans="6:8" x14ac:dyDescent="0.2">
      <c r="F701" s="178">
        <f t="shared" si="30"/>
        <v>1</v>
      </c>
      <c r="G701" s="178" t="e">
        <f t="shared" si="31"/>
        <v>#N/A</v>
      </c>
      <c r="H701" s="178" t="e">
        <f t="shared" si="32"/>
        <v>#N/A</v>
      </c>
    </row>
    <row r="702" spans="6:8" x14ac:dyDescent="0.2">
      <c r="F702" s="178">
        <f t="shared" si="30"/>
        <v>1</v>
      </c>
      <c r="G702" s="178" t="e">
        <f t="shared" si="31"/>
        <v>#N/A</v>
      </c>
      <c r="H702" s="178" t="e">
        <f t="shared" si="32"/>
        <v>#N/A</v>
      </c>
    </row>
    <row r="703" spans="6:8" x14ac:dyDescent="0.2">
      <c r="F703" s="178">
        <f t="shared" si="30"/>
        <v>1</v>
      </c>
      <c r="G703" s="178" t="e">
        <f t="shared" si="31"/>
        <v>#N/A</v>
      </c>
      <c r="H703" s="178" t="e">
        <f t="shared" si="32"/>
        <v>#N/A</v>
      </c>
    </row>
    <row r="704" spans="6:8" x14ac:dyDescent="0.2">
      <c r="F704" s="178">
        <f t="shared" si="30"/>
        <v>1</v>
      </c>
      <c r="G704" s="178" t="e">
        <f t="shared" si="31"/>
        <v>#N/A</v>
      </c>
      <c r="H704" s="178" t="e">
        <f t="shared" si="32"/>
        <v>#N/A</v>
      </c>
    </row>
    <row r="705" spans="6:8" x14ac:dyDescent="0.2">
      <c r="F705" s="178">
        <f t="shared" si="30"/>
        <v>1</v>
      </c>
      <c r="G705" s="178" t="e">
        <f t="shared" si="31"/>
        <v>#N/A</v>
      </c>
      <c r="H705" s="178" t="e">
        <f t="shared" si="32"/>
        <v>#N/A</v>
      </c>
    </row>
    <row r="706" spans="6:8" x14ac:dyDescent="0.2">
      <c r="F706" s="178">
        <f t="shared" si="30"/>
        <v>1</v>
      </c>
      <c r="G706" s="178" t="e">
        <f t="shared" si="31"/>
        <v>#N/A</v>
      </c>
      <c r="H706" s="178" t="e">
        <f t="shared" si="32"/>
        <v>#N/A</v>
      </c>
    </row>
    <row r="707" spans="6:8" x14ac:dyDescent="0.2">
      <c r="F707" s="178">
        <f t="shared" ref="F707:F770" si="33">IF(REF_DT&lt;PromptMonth,1,INDEX(BucketTable,MATCH($A707,SumMonths,0),1))</f>
        <v>1</v>
      </c>
      <c r="G707" s="178" t="e">
        <f t="shared" ref="G707:G770" si="34">INDEX(Book_Type,MATCH($B707,Book,0),1)</f>
        <v>#N/A</v>
      </c>
      <c r="H707" s="178" t="e">
        <f t="shared" ref="H707:H770" si="35">$F707&amp;$G707</f>
        <v>#N/A</v>
      </c>
    </row>
    <row r="708" spans="6:8" x14ac:dyDescent="0.2">
      <c r="F708" s="178">
        <f t="shared" si="33"/>
        <v>1</v>
      </c>
      <c r="G708" s="178" t="e">
        <f t="shared" si="34"/>
        <v>#N/A</v>
      </c>
      <c r="H708" s="178" t="e">
        <f t="shared" si="35"/>
        <v>#N/A</v>
      </c>
    </row>
    <row r="709" spans="6:8" x14ac:dyDescent="0.2">
      <c r="F709" s="178">
        <f t="shared" si="33"/>
        <v>1</v>
      </c>
      <c r="G709" s="178" t="e">
        <f t="shared" si="34"/>
        <v>#N/A</v>
      </c>
      <c r="H709" s="178" t="e">
        <f t="shared" si="35"/>
        <v>#N/A</v>
      </c>
    </row>
    <row r="710" spans="6:8" x14ac:dyDescent="0.2">
      <c r="F710" s="178">
        <f t="shared" si="33"/>
        <v>1</v>
      </c>
      <c r="G710" s="178" t="e">
        <f t="shared" si="34"/>
        <v>#N/A</v>
      </c>
      <c r="H710" s="178" t="e">
        <f t="shared" si="35"/>
        <v>#N/A</v>
      </c>
    </row>
    <row r="711" spans="6:8" x14ac:dyDescent="0.2">
      <c r="F711" s="178">
        <f t="shared" si="33"/>
        <v>1</v>
      </c>
      <c r="G711" s="178" t="e">
        <f t="shared" si="34"/>
        <v>#N/A</v>
      </c>
      <c r="H711" s="178" t="e">
        <f t="shared" si="35"/>
        <v>#N/A</v>
      </c>
    </row>
    <row r="712" spans="6:8" x14ac:dyDescent="0.2">
      <c r="F712" s="178">
        <f t="shared" si="33"/>
        <v>1</v>
      </c>
      <c r="G712" s="178" t="e">
        <f t="shared" si="34"/>
        <v>#N/A</v>
      </c>
      <c r="H712" s="178" t="e">
        <f t="shared" si="35"/>
        <v>#N/A</v>
      </c>
    </row>
    <row r="713" spans="6:8" x14ac:dyDescent="0.2">
      <c r="F713" s="178">
        <f t="shared" si="33"/>
        <v>1</v>
      </c>
      <c r="G713" s="178" t="e">
        <f t="shared" si="34"/>
        <v>#N/A</v>
      </c>
      <c r="H713" s="178" t="e">
        <f t="shared" si="35"/>
        <v>#N/A</v>
      </c>
    </row>
    <row r="714" spans="6:8" x14ac:dyDescent="0.2">
      <c r="F714" s="178">
        <f t="shared" si="33"/>
        <v>1</v>
      </c>
      <c r="G714" s="178" t="e">
        <f t="shared" si="34"/>
        <v>#N/A</v>
      </c>
      <c r="H714" s="178" t="e">
        <f t="shared" si="35"/>
        <v>#N/A</v>
      </c>
    </row>
    <row r="715" spans="6:8" x14ac:dyDescent="0.2">
      <c r="F715" s="178">
        <f t="shared" si="33"/>
        <v>1</v>
      </c>
      <c r="G715" s="178" t="e">
        <f t="shared" si="34"/>
        <v>#N/A</v>
      </c>
      <c r="H715" s="178" t="e">
        <f t="shared" si="35"/>
        <v>#N/A</v>
      </c>
    </row>
    <row r="716" spans="6:8" x14ac:dyDescent="0.2">
      <c r="F716" s="178">
        <f t="shared" si="33"/>
        <v>1</v>
      </c>
      <c r="G716" s="178" t="e">
        <f t="shared" si="34"/>
        <v>#N/A</v>
      </c>
      <c r="H716" s="178" t="e">
        <f t="shared" si="35"/>
        <v>#N/A</v>
      </c>
    </row>
    <row r="717" spans="6:8" x14ac:dyDescent="0.2">
      <c r="F717" s="178">
        <f t="shared" si="33"/>
        <v>1</v>
      </c>
      <c r="G717" s="178" t="e">
        <f t="shared" si="34"/>
        <v>#N/A</v>
      </c>
      <c r="H717" s="178" t="e">
        <f t="shared" si="35"/>
        <v>#N/A</v>
      </c>
    </row>
    <row r="718" spans="6:8" x14ac:dyDescent="0.2">
      <c r="F718" s="178">
        <f t="shared" si="33"/>
        <v>1</v>
      </c>
      <c r="G718" s="178" t="e">
        <f t="shared" si="34"/>
        <v>#N/A</v>
      </c>
      <c r="H718" s="178" t="e">
        <f t="shared" si="35"/>
        <v>#N/A</v>
      </c>
    </row>
    <row r="719" spans="6:8" x14ac:dyDescent="0.2">
      <c r="F719" s="178">
        <f t="shared" si="33"/>
        <v>1</v>
      </c>
      <c r="G719" s="178" t="e">
        <f t="shared" si="34"/>
        <v>#N/A</v>
      </c>
      <c r="H719" s="178" t="e">
        <f t="shared" si="35"/>
        <v>#N/A</v>
      </c>
    </row>
    <row r="720" spans="6:8" x14ac:dyDescent="0.2">
      <c r="F720" s="178">
        <f t="shared" si="33"/>
        <v>1</v>
      </c>
      <c r="G720" s="178" t="e">
        <f t="shared" si="34"/>
        <v>#N/A</v>
      </c>
      <c r="H720" s="178" t="e">
        <f t="shared" si="35"/>
        <v>#N/A</v>
      </c>
    </row>
    <row r="721" spans="6:8" x14ac:dyDescent="0.2">
      <c r="F721" s="178">
        <f t="shared" si="33"/>
        <v>1</v>
      </c>
      <c r="G721" s="178" t="e">
        <f t="shared" si="34"/>
        <v>#N/A</v>
      </c>
      <c r="H721" s="178" t="e">
        <f t="shared" si="35"/>
        <v>#N/A</v>
      </c>
    </row>
    <row r="722" spans="6:8" x14ac:dyDescent="0.2">
      <c r="F722" s="178">
        <f t="shared" si="33"/>
        <v>1</v>
      </c>
      <c r="G722" s="178" t="e">
        <f t="shared" si="34"/>
        <v>#N/A</v>
      </c>
      <c r="H722" s="178" t="e">
        <f t="shared" si="35"/>
        <v>#N/A</v>
      </c>
    </row>
    <row r="723" spans="6:8" x14ac:dyDescent="0.2">
      <c r="F723" s="178">
        <f t="shared" si="33"/>
        <v>1</v>
      </c>
      <c r="G723" s="178" t="e">
        <f t="shared" si="34"/>
        <v>#N/A</v>
      </c>
      <c r="H723" s="178" t="e">
        <f t="shared" si="35"/>
        <v>#N/A</v>
      </c>
    </row>
    <row r="724" spans="6:8" x14ac:dyDescent="0.2">
      <c r="F724" s="178">
        <f t="shared" si="33"/>
        <v>1</v>
      </c>
      <c r="G724" s="178" t="e">
        <f t="shared" si="34"/>
        <v>#N/A</v>
      </c>
      <c r="H724" s="178" t="e">
        <f t="shared" si="35"/>
        <v>#N/A</v>
      </c>
    </row>
    <row r="725" spans="6:8" x14ac:dyDescent="0.2">
      <c r="F725" s="178">
        <f t="shared" si="33"/>
        <v>1</v>
      </c>
      <c r="G725" s="178" t="e">
        <f t="shared" si="34"/>
        <v>#N/A</v>
      </c>
      <c r="H725" s="178" t="e">
        <f t="shared" si="35"/>
        <v>#N/A</v>
      </c>
    </row>
    <row r="726" spans="6:8" x14ac:dyDescent="0.2">
      <c r="F726" s="178">
        <f t="shared" si="33"/>
        <v>1</v>
      </c>
      <c r="G726" s="178" t="e">
        <f t="shared" si="34"/>
        <v>#N/A</v>
      </c>
      <c r="H726" s="178" t="e">
        <f t="shared" si="35"/>
        <v>#N/A</v>
      </c>
    </row>
    <row r="727" spans="6:8" x14ac:dyDescent="0.2">
      <c r="F727" s="178">
        <f t="shared" si="33"/>
        <v>1</v>
      </c>
      <c r="G727" s="178" t="e">
        <f t="shared" si="34"/>
        <v>#N/A</v>
      </c>
      <c r="H727" s="178" t="e">
        <f t="shared" si="35"/>
        <v>#N/A</v>
      </c>
    </row>
    <row r="728" spans="6:8" x14ac:dyDescent="0.2">
      <c r="F728" s="178">
        <f t="shared" si="33"/>
        <v>1</v>
      </c>
      <c r="G728" s="178" t="e">
        <f t="shared" si="34"/>
        <v>#N/A</v>
      </c>
      <c r="H728" s="178" t="e">
        <f t="shared" si="35"/>
        <v>#N/A</v>
      </c>
    </row>
    <row r="729" spans="6:8" x14ac:dyDescent="0.2">
      <c r="F729" s="178">
        <f t="shared" si="33"/>
        <v>1</v>
      </c>
      <c r="G729" s="178" t="e">
        <f t="shared" si="34"/>
        <v>#N/A</v>
      </c>
      <c r="H729" s="178" t="e">
        <f t="shared" si="35"/>
        <v>#N/A</v>
      </c>
    </row>
    <row r="730" spans="6:8" x14ac:dyDescent="0.2">
      <c r="F730" s="178">
        <f t="shared" si="33"/>
        <v>1</v>
      </c>
      <c r="G730" s="178" t="e">
        <f t="shared" si="34"/>
        <v>#N/A</v>
      </c>
      <c r="H730" s="178" t="e">
        <f t="shared" si="35"/>
        <v>#N/A</v>
      </c>
    </row>
    <row r="731" spans="6:8" x14ac:dyDescent="0.2">
      <c r="F731" s="178">
        <f t="shared" si="33"/>
        <v>1</v>
      </c>
      <c r="G731" s="178" t="e">
        <f t="shared" si="34"/>
        <v>#N/A</v>
      </c>
      <c r="H731" s="178" t="e">
        <f t="shared" si="35"/>
        <v>#N/A</v>
      </c>
    </row>
    <row r="732" spans="6:8" x14ac:dyDescent="0.2">
      <c r="F732" s="178">
        <f t="shared" si="33"/>
        <v>1</v>
      </c>
      <c r="G732" s="178" t="e">
        <f t="shared" si="34"/>
        <v>#N/A</v>
      </c>
      <c r="H732" s="178" t="e">
        <f t="shared" si="35"/>
        <v>#N/A</v>
      </c>
    </row>
    <row r="733" spans="6:8" x14ac:dyDescent="0.2">
      <c r="F733" s="178">
        <f t="shared" si="33"/>
        <v>1</v>
      </c>
      <c r="G733" s="178" t="e">
        <f t="shared" si="34"/>
        <v>#N/A</v>
      </c>
      <c r="H733" s="178" t="e">
        <f t="shared" si="35"/>
        <v>#N/A</v>
      </c>
    </row>
    <row r="734" spans="6:8" x14ac:dyDescent="0.2">
      <c r="F734" s="178">
        <f t="shared" si="33"/>
        <v>1</v>
      </c>
      <c r="G734" s="178" t="e">
        <f t="shared" si="34"/>
        <v>#N/A</v>
      </c>
      <c r="H734" s="178" t="e">
        <f t="shared" si="35"/>
        <v>#N/A</v>
      </c>
    </row>
    <row r="735" spans="6:8" x14ac:dyDescent="0.2">
      <c r="F735" s="178">
        <f t="shared" si="33"/>
        <v>1</v>
      </c>
      <c r="G735" s="178" t="e">
        <f t="shared" si="34"/>
        <v>#N/A</v>
      </c>
      <c r="H735" s="178" t="e">
        <f t="shared" si="35"/>
        <v>#N/A</v>
      </c>
    </row>
    <row r="736" spans="6:8" x14ac:dyDescent="0.2">
      <c r="F736" s="178">
        <f t="shared" si="33"/>
        <v>1</v>
      </c>
      <c r="G736" s="178" t="e">
        <f t="shared" si="34"/>
        <v>#N/A</v>
      </c>
      <c r="H736" s="178" t="e">
        <f t="shared" si="35"/>
        <v>#N/A</v>
      </c>
    </row>
    <row r="737" spans="6:8" x14ac:dyDescent="0.2">
      <c r="F737" s="178">
        <f t="shared" si="33"/>
        <v>1</v>
      </c>
      <c r="G737" s="178" t="e">
        <f t="shared" si="34"/>
        <v>#N/A</v>
      </c>
      <c r="H737" s="178" t="e">
        <f t="shared" si="35"/>
        <v>#N/A</v>
      </c>
    </row>
    <row r="738" spans="6:8" x14ac:dyDescent="0.2">
      <c r="F738" s="178">
        <f t="shared" si="33"/>
        <v>1</v>
      </c>
      <c r="G738" s="178" t="e">
        <f t="shared" si="34"/>
        <v>#N/A</v>
      </c>
      <c r="H738" s="178" t="e">
        <f t="shared" si="35"/>
        <v>#N/A</v>
      </c>
    </row>
    <row r="739" spans="6:8" x14ac:dyDescent="0.2">
      <c r="F739" s="178">
        <f t="shared" si="33"/>
        <v>1</v>
      </c>
      <c r="G739" s="178" t="e">
        <f t="shared" si="34"/>
        <v>#N/A</v>
      </c>
      <c r="H739" s="178" t="e">
        <f t="shared" si="35"/>
        <v>#N/A</v>
      </c>
    </row>
    <row r="740" spans="6:8" x14ac:dyDescent="0.2">
      <c r="F740" s="178">
        <f t="shared" si="33"/>
        <v>1</v>
      </c>
      <c r="G740" s="178" t="e">
        <f t="shared" si="34"/>
        <v>#N/A</v>
      </c>
      <c r="H740" s="178" t="e">
        <f t="shared" si="35"/>
        <v>#N/A</v>
      </c>
    </row>
    <row r="741" spans="6:8" x14ac:dyDescent="0.2">
      <c r="F741" s="178">
        <f t="shared" si="33"/>
        <v>1</v>
      </c>
      <c r="G741" s="178" t="e">
        <f t="shared" si="34"/>
        <v>#N/A</v>
      </c>
      <c r="H741" s="178" t="e">
        <f t="shared" si="35"/>
        <v>#N/A</v>
      </c>
    </row>
    <row r="742" spans="6:8" x14ac:dyDescent="0.2">
      <c r="F742" s="178">
        <f t="shared" si="33"/>
        <v>1</v>
      </c>
      <c r="G742" s="178" t="e">
        <f t="shared" si="34"/>
        <v>#N/A</v>
      </c>
      <c r="H742" s="178" t="e">
        <f t="shared" si="35"/>
        <v>#N/A</v>
      </c>
    </row>
    <row r="743" spans="6:8" x14ac:dyDescent="0.2">
      <c r="F743" s="178">
        <f t="shared" si="33"/>
        <v>1</v>
      </c>
      <c r="G743" s="178" t="e">
        <f t="shared" si="34"/>
        <v>#N/A</v>
      </c>
      <c r="H743" s="178" t="e">
        <f t="shared" si="35"/>
        <v>#N/A</v>
      </c>
    </row>
    <row r="744" spans="6:8" x14ac:dyDescent="0.2">
      <c r="F744" s="178">
        <f t="shared" si="33"/>
        <v>1</v>
      </c>
      <c r="G744" s="178" t="e">
        <f t="shared" si="34"/>
        <v>#N/A</v>
      </c>
      <c r="H744" s="178" t="e">
        <f t="shared" si="35"/>
        <v>#N/A</v>
      </c>
    </row>
    <row r="745" spans="6:8" x14ac:dyDescent="0.2">
      <c r="F745" s="178">
        <f t="shared" si="33"/>
        <v>1</v>
      </c>
      <c r="G745" s="178" t="e">
        <f t="shared" si="34"/>
        <v>#N/A</v>
      </c>
      <c r="H745" s="178" t="e">
        <f t="shared" si="35"/>
        <v>#N/A</v>
      </c>
    </row>
    <row r="746" spans="6:8" x14ac:dyDescent="0.2">
      <c r="F746" s="178">
        <f t="shared" si="33"/>
        <v>1</v>
      </c>
      <c r="G746" s="178" t="e">
        <f t="shared" si="34"/>
        <v>#N/A</v>
      </c>
      <c r="H746" s="178" t="e">
        <f t="shared" si="35"/>
        <v>#N/A</v>
      </c>
    </row>
    <row r="747" spans="6:8" x14ac:dyDescent="0.2">
      <c r="F747" s="178">
        <f t="shared" si="33"/>
        <v>1</v>
      </c>
      <c r="G747" s="178" t="e">
        <f t="shared" si="34"/>
        <v>#N/A</v>
      </c>
      <c r="H747" s="178" t="e">
        <f t="shared" si="35"/>
        <v>#N/A</v>
      </c>
    </row>
    <row r="748" spans="6:8" x14ac:dyDescent="0.2">
      <c r="F748" s="178">
        <f t="shared" si="33"/>
        <v>1</v>
      </c>
      <c r="G748" s="178" t="e">
        <f t="shared" si="34"/>
        <v>#N/A</v>
      </c>
      <c r="H748" s="178" t="e">
        <f t="shared" si="35"/>
        <v>#N/A</v>
      </c>
    </row>
    <row r="749" spans="6:8" x14ac:dyDescent="0.2">
      <c r="F749" s="178">
        <f t="shared" si="33"/>
        <v>1</v>
      </c>
      <c r="G749" s="178" t="e">
        <f t="shared" si="34"/>
        <v>#N/A</v>
      </c>
      <c r="H749" s="178" t="e">
        <f t="shared" si="35"/>
        <v>#N/A</v>
      </c>
    </row>
    <row r="750" spans="6:8" x14ac:dyDescent="0.2">
      <c r="F750" s="178">
        <f t="shared" si="33"/>
        <v>1</v>
      </c>
      <c r="G750" s="178" t="e">
        <f t="shared" si="34"/>
        <v>#N/A</v>
      </c>
      <c r="H750" s="178" t="e">
        <f t="shared" si="35"/>
        <v>#N/A</v>
      </c>
    </row>
    <row r="751" spans="6:8" x14ac:dyDescent="0.2">
      <c r="F751" s="178">
        <f t="shared" si="33"/>
        <v>1</v>
      </c>
      <c r="G751" s="178" t="e">
        <f t="shared" si="34"/>
        <v>#N/A</v>
      </c>
      <c r="H751" s="178" t="e">
        <f t="shared" si="35"/>
        <v>#N/A</v>
      </c>
    </row>
    <row r="752" spans="6:8" x14ac:dyDescent="0.2">
      <c r="F752" s="178">
        <f t="shared" si="33"/>
        <v>1</v>
      </c>
      <c r="G752" s="178" t="e">
        <f t="shared" si="34"/>
        <v>#N/A</v>
      </c>
      <c r="H752" s="178" t="e">
        <f t="shared" si="35"/>
        <v>#N/A</v>
      </c>
    </row>
    <row r="753" spans="6:8" x14ac:dyDescent="0.2">
      <c r="F753" s="178">
        <f t="shared" si="33"/>
        <v>1</v>
      </c>
      <c r="G753" s="178" t="e">
        <f t="shared" si="34"/>
        <v>#N/A</v>
      </c>
      <c r="H753" s="178" t="e">
        <f t="shared" si="35"/>
        <v>#N/A</v>
      </c>
    </row>
    <row r="754" spans="6:8" x14ac:dyDescent="0.2">
      <c r="F754" s="178">
        <f t="shared" si="33"/>
        <v>1</v>
      </c>
      <c r="G754" s="178" t="e">
        <f t="shared" si="34"/>
        <v>#N/A</v>
      </c>
      <c r="H754" s="178" t="e">
        <f t="shared" si="35"/>
        <v>#N/A</v>
      </c>
    </row>
    <row r="755" spans="6:8" x14ac:dyDescent="0.2">
      <c r="F755" s="178">
        <f t="shared" si="33"/>
        <v>1</v>
      </c>
      <c r="G755" s="178" t="e">
        <f t="shared" si="34"/>
        <v>#N/A</v>
      </c>
      <c r="H755" s="178" t="e">
        <f t="shared" si="35"/>
        <v>#N/A</v>
      </c>
    </row>
    <row r="756" spans="6:8" x14ac:dyDescent="0.2">
      <c r="F756" s="178">
        <f t="shared" si="33"/>
        <v>1</v>
      </c>
      <c r="G756" s="178" t="e">
        <f t="shared" si="34"/>
        <v>#N/A</v>
      </c>
      <c r="H756" s="178" t="e">
        <f t="shared" si="35"/>
        <v>#N/A</v>
      </c>
    </row>
    <row r="757" spans="6:8" x14ac:dyDescent="0.2">
      <c r="F757" s="178">
        <f t="shared" si="33"/>
        <v>1</v>
      </c>
      <c r="G757" s="178" t="e">
        <f t="shared" si="34"/>
        <v>#N/A</v>
      </c>
      <c r="H757" s="178" t="e">
        <f t="shared" si="35"/>
        <v>#N/A</v>
      </c>
    </row>
    <row r="758" spans="6:8" x14ac:dyDescent="0.2">
      <c r="F758" s="178">
        <f t="shared" si="33"/>
        <v>1</v>
      </c>
      <c r="G758" s="178" t="e">
        <f t="shared" si="34"/>
        <v>#N/A</v>
      </c>
      <c r="H758" s="178" t="e">
        <f t="shared" si="35"/>
        <v>#N/A</v>
      </c>
    </row>
    <row r="759" spans="6:8" x14ac:dyDescent="0.2">
      <c r="F759" s="178">
        <f t="shared" si="33"/>
        <v>1</v>
      </c>
      <c r="G759" s="178" t="e">
        <f t="shared" si="34"/>
        <v>#N/A</v>
      </c>
      <c r="H759" s="178" t="e">
        <f t="shared" si="35"/>
        <v>#N/A</v>
      </c>
    </row>
    <row r="760" spans="6:8" x14ac:dyDescent="0.2">
      <c r="F760" s="178">
        <f t="shared" si="33"/>
        <v>1</v>
      </c>
      <c r="G760" s="178" t="e">
        <f t="shared" si="34"/>
        <v>#N/A</v>
      </c>
      <c r="H760" s="178" t="e">
        <f t="shared" si="35"/>
        <v>#N/A</v>
      </c>
    </row>
    <row r="761" spans="6:8" x14ac:dyDescent="0.2">
      <c r="F761" s="178">
        <f t="shared" si="33"/>
        <v>1</v>
      </c>
      <c r="G761" s="178" t="e">
        <f t="shared" si="34"/>
        <v>#N/A</v>
      </c>
      <c r="H761" s="178" t="e">
        <f t="shared" si="35"/>
        <v>#N/A</v>
      </c>
    </row>
    <row r="762" spans="6:8" x14ac:dyDescent="0.2">
      <c r="F762" s="178">
        <f t="shared" si="33"/>
        <v>1</v>
      </c>
      <c r="G762" s="178" t="e">
        <f t="shared" si="34"/>
        <v>#N/A</v>
      </c>
      <c r="H762" s="178" t="e">
        <f t="shared" si="35"/>
        <v>#N/A</v>
      </c>
    </row>
    <row r="763" spans="6:8" x14ac:dyDescent="0.2">
      <c r="F763" s="178">
        <f t="shared" si="33"/>
        <v>1</v>
      </c>
      <c r="G763" s="178" t="e">
        <f t="shared" si="34"/>
        <v>#N/A</v>
      </c>
      <c r="H763" s="178" t="e">
        <f t="shared" si="35"/>
        <v>#N/A</v>
      </c>
    </row>
    <row r="764" spans="6:8" x14ac:dyDescent="0.2">
      <c r="F764" s="178">
        <f t="shared" si="33"/>
        <v>1</v>
      </c>
      <c r="G764" s="178" t="e">
        <f t="shared" si="34"/>
        <v>#N/A</v>
      </c>
      <c r="H764" s="178" t="e">
        <f t="shared" si="35"/>
        <v>#N/A</v>
      </c>
    </row>
    <row r="765" spans="6:8" x14ac:dyDescent="0.2">
      <c r="F765" s="178">
        <f t="shared" si="33"/>
        <v>1</v>
      </c>
      <c r="G765" s="178" t="e">
        <f t="shared" si="34"/>
        <v>#N/A</v>
      </c>
      <c r="H765" s="178" t="e">
        <f t="shared" si="35"/>
        <v>#N/A</v>
      </c>
    </row>
    <row r="766" spans="6:8" x14ac:dyDescent="0.2">
      <c r="F766" s="178">
        <f t="shared" si="33"/>
        <v>1</v>
      </c>
      <c r="G766" s="178" t="e">
        <f t="shared" si="34"/>
        <v>#N/A</v>
      </c>
      <c r="H766" s="178" t="e">
        <f t="shared" si="35"/>
        <v>#N/A</v>
      </c>
    </row>
    <row r="767" spans="6:8" x14ac:dyDescent="0.2">
      <c r="F767" s="178">
        <f t="shared" si="33"/>
        <v>1</v>
      </c>
      <c r="G767" s="178" t="e">
        <f t="shared" si="34"/>
        <v>#N/A</v>
      </c>
      <c r="H767" s="178" t="e">
        <f t="shared" si="35"/>
        <v>#N/A</v>
      </c>
    </row>
    <row r="768" spans="6:8" x14ac:dyDescent="0.2">
      <c r="F768" s="178">
        <f t="shared" si="33"/>
        <v>1</v>
      </c>
      <c r="G768" s="178" t="e">
        <f t="shared" si="34"/>
        <v>#N/A</v>
      </c>
      <c r="H768" s="178" t="e">
        <f t="shared" si="35"/>
        <v>#N/A</v>
      </c>
    </row>
    <row r="769" spans="6:8" x14ac:dyDescent="0.2">
      <c r="F769" s="178">
        <f t="shared" si="33"/>
        <v>1</v>
      </c>
      <c r="G769" s="178" t="e">
        <f t="shared" si="34"/>
        <v>#N/A</v>
      </c>
      <c r="H769" s="178" t="e">
        <f t="shared" si="35"/>
        <v>#N/A</v>
      </c>
    </row>
    <row r="770" spans="6:8" x14ac:dyDescent="0.2">
      <c r="F770" s="178">
        <f t="shared" si="33"/>
        <v>1</v>
      </c>
      <c r="G770" s="178" t="e">
        <f t="shared" si="34"/>
        <v>#N/A</v>
      </c>
      <c r="H770" s="178" t="e">
        <f t="shared" si="35"/>
        <v>#N/A</v>
      </c>
    </row>
    <row r="771" spans="6:8" x14ac:dyDescent="0.2">
      <c r="F771" s="178">
        <f t="shared" ref="F771:F834" si="36">IF(REF_DT&lt;PromptMonth,1,INDEX(BucketTable,MATCH($A771,SumMonths,0),1))</f>
        <v>1</v>
      </c>
      <c r="G771" s="178" t="e">
        <f t="shared" ref="G771:G834" si="37">INDEX(Book_Type,MATCH($B771,Book,0),1)</f>
        <v>#N/A</v>
      </c>
      <c r="H771" s="178" t="e">
        <f t="shared" ref="H771:H834" si="38">$F771&amp;$G771</f>
        <v>#N/A</v>
      </c>
    </row>
    <row r="772" spans="6:8" x14ac:dyDescent="0.2">
      <c r="F772" s="178">
        <f t="shared" si="36"/>
        <v>1</v>
      </c>
      <c r="G772" s="178" t="e">
        <f t="shared" si="37"/>
        <v>#N/A</v>
      </c>
      <c r="H772" s="178" t="e">
        <f t="shared" si="38"/>
        <v>#N/A</v>
      </c>
    </row>
    <row r="773" spans="6:8" x14ac:dyDescent="0.2">
      <c r="F773" s="178">
        <f t="shared" si="36"/>
        <v>1</v>
      </c>
      <c r="G773" s="178" t="e">
        <f t="shared" si="37"/>
        <v>#N/A</v>
      </c>
      <c r="H773" s="178" t="e">
        <f t="shared" si="38"/>
        <v>#N/A</v>
      </c>
    </row>
    <row r="774" spans="6:8" x14ac:dyDescent="0.2">
      <c r="F774" s="178">
        <f t="shared" si="36"/>
        <v>1</v>
      </c>
      <c r="G774" s="178" t="e">
        <f t="shared" si="37"/>
        <v>#N/A</v>
      </c>
      <c r="H774" s="178" t="e">
        <f t="shared" si="38"/>
        <v>#N/A</v>
      </c>
    </row>
    <row r="775" spans="6:8" x14ac:dyDescent="0.2">
      <c r="F775" s="178">
        <f t="shared" si="36"/>
        <v>1</v>
      </c>
      <c r="G775" s="178" t="e">
        <f t="shared" si="37"/>
        <v>#N/A</v>
      </c>
      <c r="H775" s="178" t="e">
        <f t="shared" si="38"/>
        <v>#N/A</v>
      </c>
    </row>
    <row r="776" spans="6:8" x14ac:dyDescent="0.2">
      <c r="F776" s="178">
        <f t="shared" si="36"/>
        <v>1</v>
      </c>
      <c r="G776" s="178" t="e">
        <f t="shared" si="37"/>
        <v>#N/A</v>
      </c>
      <c r="H776" s="178" t="e">
        <f t="shared" si="38"/>
        <v>#N/A</v>
      </c>
    </row>
    <row r="777" spans="6:8" x14ac:dyDescent="0.2">
      <c r="F777" s="178">
        <f t="shared" si="36"/>
        <v>1</v>
      </c>
      <c r="G777" s="178" t="e">
        <f t="shared" si="37"/>
        <v>#N/A</v>
      </c>
      <c r="H777" s="178" t="e">
        <f t="shared" si="38"/>
        <v>#N/A</v>
      </c>
    </row>
    <row r="778" spans="6:8" x14ac:dyDescent="0.2">
      <c r="F778" s="178">
        <f t="shared" si="36"/>
        <v>1</v>
      </c>
      <c r="G778" s="178" t="e">
        <f t="shared" si="37"/>
        <v>#N/A</v>
      </c>
      <c r="H778" s="178" t="e">
        <f t="shared" si="38"/>
        <v>#N/A</v>
      </c>
    </row>
    <row r="779" spans="6:8" x14ac:dyDescent="0.2">
      <c r="F779" s="178">
        <f t="shared" si="36"/>
        <v>1</v>
      </c>
      <c r="G779" s="178" t="e">
        <f t="shared" si="37"/>
        <v>#N/A</v>
      </c>
      <c r="H779" s="178" t="e">
        <f t="shared" si="38"/>
        <v>#N/A</v>
      </c>
    </row>
    <row r="780" spans="6:8" x14ac:dyDescent="0.2">
      <c r="F780" s="178">
        <f t="shared" si="36"/>
        <v>1</v>
      </c>
      <c r="G780" s="178" t="e">
        <f t="shared" si="37"/>
        <v>#N/A</v>
      </c>
      <c r="H780" s="178" t="e">
        <f t="shared" si="38"/>
        <v>#N/A</v>
      </c>
    </row>
    <row r="781" spans="6:8" x14ac:dyDescent="0.2">
      <c r="F781" s="178">
        <f t="shared" si="36"/>
        <v>1</v>
      </c>
      <c r="G781" s="178" t="e">
        <f t="shared" si="37"/>
        <v>#N/A</v>
      </c>
      <c r="H781" s="178" t="e">
        <f t="shared" si="38"/>
        <v>#N/A</v>
      </c>
    </row>
    <row r="782" spans="6:8" x14ac:dyDescent="0.2">
      <c r="F782" s="178">
        <f t="shared" si="36"/>
        <v>1</v>
      </c>
      <c r="G782" s="178" t="e">
        <f t="shared" si="37"/>
        <v>#N/A</v>
      </c>
      <c r="H782" s="178" t="e">
        <f t="shared" si="38"/>
        <v>#N/A</v>
      </c>
    </row>
    <row r="783" spans="6:8" x14ac:dyDescent="0.2">
      <c r="F783" s="178">
        <f t="shared" si="36"/>
        <v>1</v>
      </c>
      <c r="G783" s="178" t="e">
        <f t="shared" si="37"/>
        <v>#N/A</v>
      </c>
      <c r="H783" s="178" t="e">
        <f t="shared" si="38"/>
        <v>#N/A</v>
      </c>
    </row>
    <row r="784" spans="6:8" x14ac:dyDescent="0.2">
      <c r="F784" s="178">
        <f t="shared" si="36"/>
        <v>1</v>
      </c>
      <c r="G784" s="178" t="e">
        <f t="shared" si="37"/>
        <v>#N/A</v>
      </c>
      <c r="H784" s="178" t="e">
        <f t="shared" si="38"/>
        <v>#N/A</v>
      </c>
    </row>
    <row r="785" spans="6:8" x14ac:dyDescent="0.2">
      <c r="F785" s="178">
        <f t="shared" si="36"/>
        <v>1</v>
      </c>
      <c r="G785" s="178" t="e">
        <f t="shared" si="37"/>
        <v>#N/A</v>
      </c>
      <c r="H785" s="178" t="e">
        <f t="shared" si="38"/>
        <v>#N/A</v>
      </c>
    </row>
    <row r="786" spans="6:8" x14ac:dyDescent="0.2">
      <c r="F786" s="178">
        <f t="shared" si="36"/>
        <v>1</v>
      </c>
      <c r="G786" s="178" t="e">
        <f t="shared" si="37"/>
        <v>#N/A</v>
      </c>
      <c r="H786" s="178" t="e">
        <f t="shared" si="38"/>
        <v>#N/A</v>
      </c>
    </row>
    <row r="787" spans="6:8" x14ac:dyDescent="0.2">
      <c r="F787" s="178">
        <f t="shared" si="36"/>
        <v>1</v>
      </c>
      <c r="G787" s="178" t="e">
        <f t="shared" si="37"/>
        <v>#N/A</v>
      </c>
      <c r="H787" s="178" t="e">
        <f t="shared" si="38"/>
        <v>#N/A</v>
      </c>
    </row>
    <row r="788" spans="6:8" x14ac:dyDescent="0.2">
      <c r="F788" s="178">
        <f t="shared" si="36"/>
        <v>1</v>
      </c>
      <c r="G788" s="178" t="e">
        <f t="shared" si="37"/>
        <v>#N/A</v>
      </c>
      <c r="H788" s="178" t="e">
        <f t="shared" si="38"/>
        <v>#N/A</v>
      </c>
    </row>
    <row r="789" spans="6:8" x14ac:dyDescent="0.2">
      <c r="F789" s="178">
        <f t="shared" si="36"/>
        <v>1</v>
      </c>
      <c r="G789" s="178" t="e">
        <f t="shared" si="37"/>
        <v>#N/A</v>
      </c>
      <c r="H789" s="178" t="e">
        <f t="shared" si="38"/>
        <v>#N/A</v>
      </c>
    </row>
    <row r="790" spans="6:8" x14ac:dyDescent="0.2">
      <c r="F790" s="178">
        <f t="shared" si="36"/>
        <v>1</v>
      </c>
      <c r="G790" s="178" t="e">
        <f t="shared" si="37"/>
        <v>#N/A</v>
      </c>
      <c r="H790" s="178" t="e">
        <f t="shared" si="38"/>
        <v>#N/A</v>
      </c>
    </row>
    <row r="791" spans="6:8" x14ac:dyDescent="0.2">
      <c r="F791" s="178">
        <f t="shared" si="36"/>
        <v>1</v>
      </c>
      <c r="G791" s="178" t="e">
        <f t="shared" si="37"/>
        <v>#N/A</v>
      </c>
      <c r="H791" s="178" t="e">
        <f t="shared" si="38"/>
        <v>#N/A</v>
      </c>
    </row>
    <row r="792" spans="6:8" x14ac:dyDescent="0.2">
      <c r="F792" s="178">
        <f t="shared" si="36"/>
        <v>1</v>
      </c>
      <c r="G792" s="178" t="e">
        <f t="shared" si="37"/>
        <v>#N/A</v>
      </c>
      <c r="H792" s="178" t="e">
        <f t="shared" si="38"/>
        <v>#N/A</v>
      </c>
    </row>
    <row r="793" spans="6:8" x14ac:dyDescent="0.2">
      <c r="F793" s="178">
        <f t="shared" si="36"/>
        <v>1</v>
      </c>
      <c r="G793" s="178" t="e">
        <f t="shared" si="37"/>
        <v>#N/A</v>
      </c>
      <c r="H793" s="178" t="e">
        <f t="shared" si="38"/>
        <v>#N/A</v>
      </c>
    </row>
    <row r="794" spans="6:8" x14ac:dyDescent="0.2">
      <c r="F794" s="178">
        <f t="shared" si="36"/>
        <v>1</v>
      </c>
      <c r="G794" s="178" t="e">
        <f t="shared" si="37"/>
        <v>#N/A</v>
      </c>
      <c r="H794" s="178" t="e">
        <f t="shared" si="38"/>
        <v>#N/A</v>
      </c>
    </row>
    <row r="795" spans="6:8" x14ac:dyDescent="0.2">
      <c r="F795" s="178">
        <f t="shared" si="36"/>
        <v>1</v>
      </c>
      <c r="G795" s="178" t="e">
        <f t="shared" si="37"/>
        <v>#N/A</v>
      </c>
      <c r="H795" s="178" t="e">
        <f t="shared" si="38"/>
        <v>#N/A</v>
      </c>
    </row>
    <row r="796" spans="6:8" x14ac:dyDescent="0.2">
      <c r="F796" s="178">
        <f t="shared" si="36"/>
        <v>1</v>
      </c>
      <c r="G796" s="178" t="e">
        <f t="shared" si="37"/>
        <v>#N/A</v>
      </c>
      <c r="H796" s="178" t="e">
        <f t="shared" si="38"/>
        <v>#N/A</v>
      </c>
    </row>
    <row r="797" spans="6:8" x14ac:dyDescent="0.2">
      <c r="F797" s="178">
        <f t="shared" si="36"/>
        <v>1</v>
      </c>
      <c r="G797" s="178" t="e">
        <f t="shared" si="37"/>
        <v>#N/A</v>
      </c>
      <c r="H797" s="178" t="e">
        <f t="shared" si="38"/>
        <v>#N/A</v>
      </c>
    </row>
    <row r="798" spans="6:8" x14ac:dyDescent="0.2">
      <c r="F798" s="178">
        <f t="shared" si="36"/>
        <v>1</v>
      </c>
      <c r="G798" s="178" t="e">
        <f t="shared" si="37"/>
        <v>#N/A</v>
      </c>
      <c r="H798" s="178" t="e">
        <f t="shared" si="38"/>
        <v>#N/A</v>
      </c>
    </row>
    <row r="799" spans="6:8" x14ac:dyDescent="0.2">
      <c r="F799" s="178">
        <f t="shared" si="36"/>
        <v>1</v>
      </c>
      <c r="G799" s="178" t="e">
        <f t="shared" si="37"/>
        <v>#N/A</v>
      </c>
      <c r="H799" s="178" t="e">
        <f t="shared" si="38"/>
        <v>#N/A</v>
      </c>
    </row>
    <row r="800" spans="6:8" x14ac:dyDescent="0.2">
      <c r="F800" s="178">
        <f t="shared" si="36"/>
        <v>1</v>
      </c>
      <c r="G800" s="178" t="e">
        <f t="shared" si="37"/>
        <v>#N/A</v>
      </c>
      <c r="H800" s="178" t="e">
        <f t="shared" si="38"/>
        <v>#N/A</v>
      </c>
    </row>
    <row r="801" spans="6:8" x14ac:dyDescent="0.2">
      <c r="F801" s="178">
        <f t="shared" si="36"/>
        <v>1</v>
      </c>
      <c r="G801" s="178" t="e">
        <f t="shared" si="37"/>
        <v>#N/A</v>
      </c>
      <c r="H801" s="178" t="e">
        <f t="shared" si="38"/>
        <v>#N/A</v>
      </c>
    </row>
    <row r="802" spans="6:8" x14ac:dyDescent="0.2">
      <c r="F802" s="178">
        <f t="shared" si="36"/>
        <v>1</v>
      </c>
      <c r="G802" s="178" t="e">
        <f t="shared" si="37"/>
        <v>#N/A</v>
      </c>
      <c r="H802" s="178" t="e">
        <f t="shared" si="38"/>
        <v>#N/A</v>
      </c>
    </row>
    <row r="803" spans="6:8" x14ac:dyDescent="0.2">
      <c r="F803" s="178">
        <f t="shared" si="36"/>
        <v>1</v>
      </c>
      <c r="G803" s="178" t="e">
        <f t="shared" si="37"/>
        <v>#N/A</v>
      </c>
      <c r="H803" s="178" t="e">
        <f t="shared" si="38"/>
        <v>#N/A</v>
      </c>
    </row>
    <row r="804" spans="6:8" x14ac:dyDescent="0.2">
      <c r="F804" s="178">
        <f t="shared" si="36"/>
        <v>1</v>
      </c>
      <c r="G804" s="178" t="e">
        <f t="shared" si="37"/>
        <v>#N/A</v>
      </c>
      <c r="H804" s="178" t="e">
        <f t="shared" si="38"/>
        <v>#N/A</v>
      </c>
    </row>
    <row r="805" spans="6:8" x14ac:dyDescent="0.2">
      <c r="F805" s="178">
        <f t="shared" si="36"/>
        <v>1</v>
      </c>
      <c r="G805" s="178" t="e">
        <f t="shared" si="37"/>
        <v>#N/A</v>
      </c>
      <c r="H805" s="178" t="e">
        <f t="shared" si="38"/>
        <v>#N/A</v>
      </c>
    </row>
    <row r="806" spans="6:8" x14ac:dyDescent="0.2">
      <c r="F806" s="178">
        <f t="shared" si="36"/>
        <v>1</v>
      </c>
      <c r="G806" s="178" t="e">
        <f t="shared" si="37"/>
        <v>#N/A</v>
      </c>
      <c r="H806" s="178" t="e">
        <f t="shared" si="38"/>
        <v>#N/A</v>
      </c>
    </row>
    <row r="807" spans="6:8" x14ac:dyDescent="0.2">
      <c r="F807" s="178">
        <f t="shared" si="36"/>
        <v>1</v>
      </c>
      <c r="G807" s="178" t="e">
        <f t="shared" si="37"/>
        <v>#N/A</v>
      </c>
      <c r="H807" s="178" t="e">
        <f t="shared" si="38"/>
        <v>#N/A</v>
      </c>
    </row>
    <row r="808" spans="6:8" x14ac:dyDescent="0.2">
      <c r="F808" s="178">
        <f t="shared" si="36"/>
        <v>1</v>
      </c>
      <c r="G808" s="178" t="e">
        <f t="shared" si="37"/>
        <v>#N/A</v>
      </c>
      <c r="H808" s="178" t="e">
        <f t="shared" si="38"/>
        <v>#N/A</v>
      </c>
    </row>
    <row r="809" spans="6:8" x14ac:dyDescent="0.2">
      <c r="F809" s="178">
        <f t="shared" si="36"/>
        <v>1</v>
      </c>
      <c r="G809" s="178" t="e">
        <f t="shared" si="37"/>
        <v>#N/A</v>
      </c>
      <c r="H809" s="178" t="e">
        <f t="shared" si="38"/>
        <v>#N/A</v>
      </c>
    </row>
    <row r="810" spans="6:8" x14ac:dyDescent="0.2">
      <c r="F810" s="178">
        <f t="shared" si="36"/>
        <v>1</v>
      </c>
      <c r="G810" s="178" t="e">
        <f t="shared" si="37"/>
        <v>#N/A</v>
      </c>
      <c r="H810" s="178" t="e">
        <f t="shared" si="38"/>
        <v>#N/A</v>
      </c>
    </row>
    <row r="811" spans="6:8" x14ac:dyDescent="0.2">
      <c r="F811" s="178">
        <f t="shared" si="36"/>
        <v>1</v>
      </c>
      <c r="G811" s="178" t="e">
        <f t="shared" si="37"/>
        <v>#N/A</v>
      </c>
      <c r="H811" s="178" t="e">
        <f t="shared" si="38"/>
        <v>#N/A</v>
      </c>
    </row>
    <row r="812" spans="6:8" x14ac:dyDescent="0.2">
      <c r="F812" s="178">
        <f t="shared" si="36"/>
        <v>1</v>
      </c>
      <c r="G812" s="178" t="e">
        <f t="shared" si="37"/>
        <v>#N/A</v>
      </c>
      <c r="H812" s="178" t="e">
        <f t="shared" si="38"/>
        <v>#N/A</v>
      </c>
    </row>
    <row r="813" spans="6:8" x14ac:dyDescent="0.2">
      <c r="F813" s="178">
        <f t="shared" si="36"/>
        <v>1</v>
      </c>
      <c r="G813" s="178" t="e">
        <f t="shared" si="37"/>
        <v>#N/A</v>
      </c>
      <c r="H813" s="178" t="e">
        <f t="shared" si="38"/>
        <v>#N/A</v>
      </c>
    </row>
    <row r="814" spans="6:8" x14ac:dyDescent="0.2">
      <c r="F814" s="178">
        <f t="shared" si="36"/>
        <v>1</v>
      </c>
      <c r="G814" s="178" t="e">
        <f t="shared" si="37"/>
        <v>#N/A</v>
      </c>
      <c r="H814" s="178" t="e">
        <f t="shared" si="38"/>
        <v>#N/A</v>
      </c>
    </row>
    <row r="815" spans="6:8" x14ac:dyDescent="0.2">
      <c r="F815" s="178">
        <f t="shared" si="36"/>
        <v>1</v>
      </c>
      <c r="G815" s="178" t="e">
        <f t="shared" si="37"/>
        <v>#N/A</v>
      </c>
      <c r="H815" s="178" t="e">
        <f t="shared" si="38"/>
        <v>#N/A</v>
      </c>
    </row>
    <row r="816" spans="6:8" x14ac:dyDescent="0.2">
      <c r="F816" s="178">
        <f t="shared" si="36"/>
        <v>1</v>
      </c>
      <c r="G816" s="178" t="e">
        <f t="shared" si="37"/>
        <v>#N/A</v>
      </c>
      <c r="H816" s="178" t="e">
        <f t="shared" si="38"/>
        <v>#N/A</v>
      </c>
    </row>
    <row r="817" spans="6:8" x14ac:dyDescent="0.2">
      <c r="F817" s="178">
        <f t="shared" si="36"/>
        <v>1</v>
      </c>
      <c r="G817" s="178" t="e">
        <f t="shared" si="37"/>
        <v>#N/A</v>
      </c>
      <c r="H817" s="178" t="e">
        <f t="shared" si="38"/>
        <v>#N/A</v>
      </c>
    </row>
    <row r="818" spans="6:8" x14ac:dyDescent="0.2">
      <c r="F818" s="178">
        <f t="shared" si="36"/>
        <v>1</v>
      </c>
      <c r="G818" s="178" t="e">
        <f t="shared" si="37"/>
        <v>#N/A</v>
      </c>
      <c r="H818" s="178" t="e">
        <f t="shared" si="38"/>
        <v>#N/A</v>
      </c>
    </row>
    <row r="819" spans="6:8" x14ac:dyDescent="0.2">
      <c r="F819" s="178">
        <f t="shared" si="36"/>
        <v>1</v>
      </c>
      <c r="G819" s="178" t="e">
        <f t="shared" si="37"/>
        <v>#N/A</v>
      </c>
      <c r="H819" s="178" t="e">
        <f t="shared" si="38"/>
        <v>#N/A</v>
      </c>
    </row>
    <row r="820" spans="6:8" x14ac:dyDescent="0.2">
      <c r="F820" s="178">
        <f t="shared" si="36"/>
        <v>1</v>
      </c>
      <c r="G820" s="178" t="e">
        <f t="shared" si="37"/>
        <v>#N/A</v>
      </c>
      <c r="H820" s="178" t="e">
        <f t="shared" si="38"/>
        <v>#N/A</v>
      </c>
    </row>
    <row r="821" spans="6:8" x14ac:dyDescent="0.2">
      <c r="F821" s="178">
        <f t="shared" si="36"/>
        <v>1</v>
      </c>
      <c r="G821" s="178" t="e">
        <f t="shared" si="37"/>
        <v>#N/A</v>
      </c>
      <c r="H821" s="178" t="e">
        <f t="shared" si="38"/>
        <v>#N/A</v>
      </c>
    </row>
    <row r="822" spans="6:8" x14ac:dyDescent="0.2">
      <c r="F822" s="178">
        <f t="shared" si="36"/>
        <v>1</v>
      </c>
      <c r="G822" s="178" t="e">
        <f t="shared" si="37"/>
        <v>#N/A</v>
      </c>
      <c r="H822" s="178" t="e">
        <f t="shared" si="38"/>
        <v>#N/A</v>
      </c>
    </row>
    <row r="823" spans="6:8" x14ac:dyDescent="0.2">
      <c r="F823" s="178">
        <f t="shared" si="36"/>
        <v>1</v>
      </c>
      <c r="G823" s="178" t="e">
        <f t="shared" si="37"/>
        <v>#N/A</v>
      </c>
      <c r="H823" s="178" t="e">
        <f t="shared" si="38"/>
        <v>#N/A</v>
      </c>
    </row>
    <row r="824" spans="6:8" x14ac:dyDescent="0.2">
      <c r="F824" s="178">
        <f t="shared" si="36"/>
        <v>1</v>
      </c>
      <c r="G824" s="178" t="e">
        <f t="shared" si="37"/>
        <v>#N/A</v>
      </c>
      <c r="H824" s="178" t="e">
        <f t="shared" si="38"/>
        <v>#N/A</v>
      </c>
    </row>
    <row r="825" spans="6:8" x14ac:dyDescent="0.2">
      <c r="F825" s="178">
        <f t="shared" si="36"/>
        <v>1</v>
      </c>
      <c r="G825" s="178" t="e">
        <f t="shared" si="37"/>
        <v>#N/A</v>
      </c>
      <c r="H825" s="178" t="e">
        <f t="shared" si="38"/>
        <v>#N/A</v>
      </c>
    </row>
    <row r="826" spans="6:8" x14ac:dyDescent="0.2">
      <c r="F826" s="178">
        <f t="shared" si="36"/>
        <v>1</v>
      </c>
      <c r="G826" s="178" t="e">
        <f t="shared" si="37"/>
        <v>#N/A</v>
      </c>
      <c r="H826" s="178" t="e">
        <f t="shared" si="38"/>
        <v>#N/A</v>
      </c>
    </row>
    <row r="827" spans="6:8" x14ac:dyDescent="0.2">
      <c r="F827" s="178">
        <f t="shared" si="36"/>
        <v>1</v>
      </c>
      <c r="G827" s="178" t="e">
        <f t="shared" si="37"/>
        <v>#N/A</v>
      </c>
      <c r="H827" s="178" t="e">
        <f t="shared" si="38"/>
        <v>#N/A</v>
      </c>
    </row>
    <row r="828" spans="6:8" x14ac:dyDescent="0.2">
      <c r="F828" s="178">
        <f t="shared" si="36"/>
        <v>1</v>
      </c>
      <c r="G828" s="178" t="e">
        <f t="shared" si="37"/>
        <v>#N/A</v>
      </c>
      <c r="H828" s="178" t="e">
        <f t="shared" si="38"/>
        <v>#N/A</v>
      </c>
    </row>
    <row r="829" spans="6:8" x14ac:dyDescent="0.2">
      <c r="F829" s="178">
        <f t="shared" si="36"/>
        <v>1</v>
      </c>
      <c r="G829" s="178" t="e">
        <f t="shared" si="37"/>
        <v>#N/A</v>
      </c>
      <c r="H829" s="178" t="e">
        <f t="shared" si="38"/>
        <v>#N/A</v>
      </c>
    </row>
    <row r="830" spans="6:8" x14ac:dyDescent="0.2">
      <c r="F830" s="178">
        <f t="shared" si="36"/>
        <v>1</v>
      </c>
      <c r="G830" s="178" t="e">
        <f t="shared" si="37"/>
        <v>#N/A</v>
      </c>
      <c r="H830" s="178" t="e">
        <f t="shared" si="38"/>
        <v>#N/A</v>
      </c>
    </row>
    <row r="831" spans="6:8" x14ac:dyDescent="0.2">
      <c r="F831" s="178">
        <f t="shared" si="36"/>
        <v>1</v>
      </c>
      <c r="G831" s="178" t="e">
        <f t="shared" si="37"/>
        <v>#N/A</v>
      </c>
      <c r="H831" s="178" t="e">
        <f t="shared" si="38"/>
        <v>#N/A</v>
      </c>
    </row>
    <row r="832" spans="6:8" x14ac:dyDescent="0.2">
      <c r="F832" s="178">
        <f t="shared" si="36"/>
        <v>1</v>
      </c>
      <c r="G832" s="178" t="e">
        <f t="shared" si="37"/>
        <v>#N/A</v>
      </c>
      <c r="H832" s="178" t="e">
        <f t="shared" si="38"/>
        <v>#N/A</v>
      </c>
    </row>
    <row r="833" spans="6:8" x14ac:dyDescent="0.2">
      <c r="F833" s="178">
        <f t="shared" si="36"/>
        <v>1</v>
      </c>
      <c r="G833" s="178" t="e">
        <f t="shared" si="37"/>
        <v>#N/A</v>
      </c>
      <c r="H833" s="178" t="e">
        <f t="shared" si="38"/>
        <v>#N/A</v>
      </c>
    </row>
    <row r="834" spans="6:8" x14ac:dyDescent="0.2">
      <c r="F834" s="178">
        <f t="shared" si="36"/>
        <v>1</v>
      </c>
      <c r="G834" s="178" t="e">
        <f t="shared" si="37"/>
        <v>#N/A</v>
      </c>
      <c r="H834" s="178" t="e">
        <f t="shared" si="38"/>
        <v>#N/A</v>
      </c>
    </row>
    <row r="835" spans="6:8" x14ac:dyDescent="0.2">
      <c r="F835" s="178">
        <f t="shared" ref="F835:F898" si="39">IF(REF_DT&lt;PromptMonth,1,INDEX(BucketTable,MATCH($A835,SumMonths,0),1))</f>
        <v>1</v>
      </c>
      <c r="G835" s="178" t="e">
        <f t="shared" ref="G835:G898" si="40">INDEX(Book_Type,MATCH($B835,Book,0),1)</f>
        <v>#N/A</v>
      </c>
      <c r="H835" s="178" t="e">
        <f t="shared" ref="H835:H898" si="41">$F835&amp;$G835</f>
        <v>#N/A</v>
      </c>
    </row>
    <row r="836" spans="6:8" x14ac:dyDescent="0.2">
      <c r="F836" s="178">
        <f t="shared" si="39"/>
        <v>1</v>
      </c>
      <c r="G836" s="178" t="e">
        <f t="shared" si="40"/>
        <v>#N/A</v>
      </c>
      <c r="H836" s="178" t="e">
        <f t="shared" si="41"/>
        <v>#N/A</v>
      </c>
    </row>
    <row r="837" spans="6:8" x14ac:dyDescent="0.2">
      <c r="F837" s="178">
        <f t="shared" si="39"/>
        <v>1</v>
      </c>
      <c r="G837" s="178" t="e">
        <f t="shared" si="40"/>
        <v>#N/A</v>
      </c>
      <c r="H837" s="178" t="e">
        <f t="shared" si="41"/>
        <v>#N/A</v>
      </c>
    </row>
    <row r="838" spans="6:8" x14ac:dyDescent="0.2">
      <c r="F838" s="178">
        <f t="shared" si="39"/>
        <v>1</v>
      </c>
      <c r="G838" s="178" t="e">
        <f t="shared" si="40"/>
        <v>#N/A</v>
      </c>
      <c r="H838" s="178" t="e">
        <f t="shared" si="41"/>
        <v>#N/A</v>
      </c>
    </row>
    <row r="839" spans="6:8" x14ac:dyDescent="0.2">
      <c r="F839" s="178">
        <f t="shared" si="39"/>
        <v>1</v>
      </c>
      <c r="G839" s="178" t="e">
        <f t="shared" si="40"/>
        <v>#N/A</v>
      </c>
      <c r="H839" s="178" t="e">
        <f t="shared" si="41"/>
        <v>#N/A</v>
      </c>
    </row>
    <row r="840" spans="6:8" x14ac:dyDescent="0.2">
      <c r="F840" s="178">
        <f t="shared" si="39"/>
        <v>1</v>
      </c>
      <c r="G840" s="178" t="e">
        <f t="shared" si="40"/>
        <v>#N/A</v>
      </c>
      <c r="H840" s="178" t="e">
        <f t="shared" si="41"/>
        <v>#N/A</v>
      </c>
    </row>
    <row r="841" spans="6:8" x14ac:dyDescent="0.2">
      <c r="F841" s="178">
        <f t="shared" si="39"/>
        <v>1</v>
      </c>
      <c r="G841" s="178" t="e">
        <f t="shared" si="40"/>
        <v>#N/A</v>
      </c>
      <c r="H841" s="178" t="e">
        <f t="shared" si="41"/>
        <v>#N/A</v>
      </c>
    </row>
    <row r="842" spans="6:8" x14ac:dyDescent="0.2">
      <c r="F842" s="178">
        <f t="shared" si="39"/>
        <v>1</v>
      </c>
      <c r="G842" s="178" t="e">
        <f t="shared" si="40"/>
        <v>#N/A</v>
      </c>
      <c r="H842" s="178" t="e">
        <f t="shared" si="41"/>
        <v>#N/A</v>
      </c>
    </row>
    <row r="843" spans="6:8" x14ac:dyDescent="0.2">
      <c r="F843" s="178">
        <f t="shared" si="39"/>
        <v>1</v>
      </c>
      <c r="G843" s="178" t="e">
        <f t="shared" si="40"/>
        <v>#N/A</v>
      </c>
      <c r="H843" s="178" t="e">
        <f t="shared" si="41"/>
        <v>#N/A</v>
      </c>
    </row>
    <row r="844" spans="6:8" x14ac:dyDescent="0.2">
      <c r="F844" s="178">
        <f t="shared" si="39"/>
        <v>1</v>
      </c>
      <c r="G844" s="178" t="e">
        <f t="shared" si="40"/>
        <v>#N/A</v>
      </c>
      <c r="H844" s="178" t="e">
        <f t="shared" si="41"/>
        <v>#N/A</v>
      </c>
    </row>
    <row r="845" spans="6:8" x14ac:dyDescent="0.2">
      <c r="F845" s="178">
        <f t="shared" si="39"/>
        <v>1</v>
      </c>
      <c r="G845" s="178" t="e">
        <f t="shared" si="40"/>
        <v>#N/A</v>
      </c>
      <c r="H845" s="178" t="e">
        <f t="shared" si="41"/>
        <v>#N/A</v>
      </c>
    </row>
    <row r="846" spans="6:8" x14ac:dyDescent="0.2">
      <c r="F846" s="178">
        <f t="shared" si="39"/>
        <v>1</v>
      </c>
      <c r="G846" s="178" t="e">
        <f t="shared" si="40"/>
        <v>#N/A</v>
      </c>
      <c r="H846" s="178" t="e">
        <f t="shared" si="41"/>
        <v>#N/A</v>
      </c>
    </row>
    <row r="847" spans="6:8" x14ac:dyDescent="0.2">
      <c r="F847" s="178">
        <f t="shared" si="39"/>
        <v>1</v>
      </c>
      <c r="G847" s="178" t="e">
        <f t="shared" si="40"/>
        <v>#N/A</v>
      </c>
      <c r="H847" s="178" t="e">
        <f t="shared" si="41"/>
        <v>#N/A</v>
      </c>
    </row>
    <row r="848" spans="6:8" x14ac:dyDescent="0.2">
      <c r="F848" s="178">
        <f t="shared" si="39"/>
        <v>1</v>
      </c>
      <c r="G848" s="178" t="e">
        <f t="shared" si="40"/>
        <v>#N/A</v>
      </c>
      <c r="H848" s="178" t="e">
        <f t="shared" si="41"/>
        <v>#N/A</v>
      </c>
    </row>
    <row r="849" spans="6:8" x14ac:dyDescent="0.2">
      <c r="F849" s="178">
        <f t="shared" si="39"/>
        <v>1</v>
      </c>
      <c r="G849" s="178" t="e">
        <f t="shared" si="40"/>
        <v>#N/A</v>
      </c>
      <c r="H849" s="178" t="e">
        <f t="shared" si="41"/>
        <v>#N/A</v>
      </c>
    </row>
    <row r="850" spans="6:8" x14ac:dyDescent="0.2">
      <c r="F850" s="178">
        <f t="shared" si="39"/>
        <v>1</v>
      </c>
      <c r="G850" s="178" t="e">
        <f t="shared" si="40"/>
        <v>#N/A</v>
      </c>
      <c r="H850" s="178" t="e">
        <f t="shared" si="41"/>
        <v>#N/A</v>
      </c>
    </row>
    <row r="851" spans="6:8" x14ac:dyDescent="0.2">
      <c r="F851" s="178">
        <f t="shared" si="39"/>
        <v>1</v>
      </c>
      <c r="G851" s="178" t="e">
        <f t="shared" si="40"/>
        <v>#N/A</v>
      </c>
      <c r="H851" s="178" t="e">
        <f t="shared" si="41"/>
        <v>#N/A</v>
      </c>
    </row>
    <row r="852" spans="6:8" x14ac:dyDescent="0.2">
      <c r="F852" s="178">
        <f t="shared" si="39"/>
        <v>1</v>
      </c>
      <c r="G852" s="178" t="e">
        <f t="shared" si="40"/>
        <v>#N/A</v>
      </c>
      <c r="H852" s="178" t="e">
        <f t="shared" si="41"/>
        <v>#N/A</v>
      </c>
    </row>
    <row r="853" spans="6:8" x14ac:dyDescent="0.2">
      <c r="F853" s="178">
        <f t="shared" si="39"/>
        <v>1</v>
      </c>
      <c r="G853" s="178" t="e">
        <f t="shared" si="40"/>
        <v>#N/A</v>
      </c>
      <c r="H853" s="178" t="e">
        <f t="shared" si="41"/>
        <v>#N/A</v>
      </c>
    </row>
    <row r="854" spans="6:8" x14ac:dyDescent="0.2">
      <c r="F854" s="178">
        <f t="shared" si="39"/>
        <v>1</v>
      </c>
      <c r="G854" s="178" t="e">
        <f t="shared" si="40"/>
        <v>#N/A</v>
      </c>
      <c r="H854" s="178" t="e">
        <f t="shared" si="41"/>
        <v>#N/A</v>
      </c>
    </row>
    <row r="855" spans="6:8" x14ac:dyDescent="0.2">
      <c r="F855" s="178">
        <f t="shared" si="39"/>
        <v>1</v>
      </c>
      <c r="G855" s="178" t="e">
        <f t="shared" si="40"/>
        <v>#N/A</v>
      </c>
      <c r="H855" s="178" t="e">
        <f t="shared" si="41"/>
        <v>#N/A</v>
      </c>
    </row>
    <row r="856" spans="6:8" x14ac:dyDescent="0.2">
      <c r="F856" s="178">
        <f t="shared" si="39"/>
        <v>1</v>
      </c>
      <c r="G856" s="178" t="e">
        <f t="shared" si="40"/>
        <v>#N/A</v>
      </c>
      <c r="H856" s="178" t="e">
        <f t="shared" si="41"/>
        <v>#N/A</v>
      </c>
    </row>
    <row r="857" spans="6:8" x14ac:dyDescent="0.2">
      <c r="F857" s="178">
        <f t="shared" si="39"/>
        <v>1</v>
      </c>
      <c r="G857" s="178" t="e">
        <f t="shared" si="40"/>
        <v>#N/A</v>
      </c>
      <c r="H857" s="178" t="e">
        <f t="shared" si="41"/>
        <v>#N/A</v>
      </c>
    </row>
    <row r="858" spans="6:8" x14ac:dyDescent="0.2">
      <c r="F858" s="178">
        <f t="shared" si="39"/>
        <v>1</v>
      </c>
      <c r="G858" s="178" t="e">
        <f t="shared" si="40"/>
        <v>#N/A</v>
      </c>
      <c r="H858" s="178" t="e">
        <f t="shared" si="41"/>
        <v>#N/A</v>
      </c>
    </row>
    <row r="859" spans="6:8" x14ac:dyDescent="0.2">
      <c r="F859" s="178">
        <f t="shared" si="39"/>
        <v>1</v>
      </c>
      <c r="G859" s="178" t="e">
        <f t="shared" si="40"/>
        <v>#N/A</v>
      </c>
      <c r="H859" s="178" t="e">
        <f t="shared" si="41"/>
        <v>#N/A</v>
      </c>
    </row>
    <row r="860" spans="6:8" x14ac:dyDescent="0.2">
      <c r="F860" s="178">
        <f t="shared" si="39"/>
        <v>1</v>
      </c>
      <c r="G860" s="178" t="e">
        <f t="shared" si="40"/>
        <v>#N/A</v>
      </c>
      <c r="H860" s="178" t="e">
        <f t="shared" si="41"/>
        <v>#N/A</v>
      </c>
    </row>
    <row r="861" spans="6:8" x14ac:dyDescent="0.2">
      <c r="F861" s="178">
        <f t="shared" si="39"/>
        <v>1</v>
      </c>
      <c r="G861" s="178" t="e">
        <f t="shared" si="40"/>
        <v>#N/A</v>
      </c>
      <c r="H861" s="178" t="e">
        <f t="shared" si="41"/>
        <v>#N/A</v>
      </c>
    </row>
    <row r="862" spans="6:8" x14ac:dyDescent="0.2">
      <c r="F862" s="178">
        <f t="shared" si="39"/>
        <v>1</v>
      </c>
      <c r="G862" s="178" t="e">
        <f t="shared" si="40"/>
        <v>#N/A</v>
      </c>
      <c r="H862" s="178" t="e">
        <f t="shared" si="41"/>
        <v>#N/A</v>
      </c>
    </row>
    <row r="863" spans="6:8" x14ac:dyDescent="0.2">
      <c r="F863" s="178">
        <f t="shared" si="39"/>
        <v>1</v>
      </c>
      <c r="G863" s="178" t="e">
        <f t="shared" si="40"/>
        <v>#N/A</v>
      </c>
      <c r="H863" s="178" t="e">
        <f t="shared" si="41"/>
        <v>#N/A</v>
      </c>
    </row>
    <row r="864" spans="6:8" x14ac:dyDescent="0.2">
      <c r="F864" s="178">
        <f t="shared" si="39"/>
        <v>1</v>
      </c>
      <c r="G864" s="178" t="e">
        <f t="shared" si="40"/>
        <v>#N/A</v>
      </c>
      <c r="H864" s="178" t="e">
        <f t="shared" si="41"/>
        <v>#N/A</v>
      </c>
    </row>
    <row r="865" spans="6:8" x14ac:dyDescent="0.2">
      <c r="F865" s="178">
        <f t="shared" si="39"/>
        <v>1</v>
      </c>
      <c r="G865" s="178" t="e">
        <f t="shared" si="40"/>
        <v>#N/A</v>
      </c>
      <c r="H865" s="178" t="e">
        <f t="shared" si="41"/>
        <v>#N/A</v>
      </c>
    </row>
    <row r="866" spans="6:8" x14ac:dyDescent="0.2">
      <c r="F866" s="178">
        <f t="shared" si="39"/>
        <v>1</v>
      </c>
      <c r="G866" s="178" t="e">
        <f t="shared" si="40"/>
        <v>#N/A</v>
      </c>
      <c r="H866" s="178" t="e">
        <f t="shared" si="41"/>
        <v>#N/A</v>
      </c>
    </row>
    <row r="867" spans="6:8" x14ac:dyDescent="0.2">
      <c r="F867" s="178">
        <f t="shared" si="39"/>
        <v>1</v>
      </c>
      <c r="G867" s="178" t="e">
        <f t="shared" si="40"/>
        <v>#N/A</v>
      </c>
      <c r="H867" s="178" t="e">
        <f t="shared" si="41"/>
        <v>#N/A</v>
      </c>
    </row>
    <row r="868" spans="6:8" x14ac:dyDescent="0.2">
      <c r="F868" s="178">
        <f t="shared" si="39"/>
        <v>1</v>
      </c>
      <c r="G868" s="178" t="e">
        <f t="shared" si="40"/>
        <v>#N/A</v>
      </c>
      <c r="H868" s="178" t="e">
        <f t="shared" si="41"/>
        <v>#N/A</v>
      </c>
    </row>
    <row r="869" spans="6:8" x14ac:dyDescent="0.2">
      <c r="F869" s="178">
        <f t="shared" si="39"/>
        <v>1</v>
      </c>
      <c r="G869" s="178" t="e">
        <f t="shared" si="40"/>
        <v>#N/A</v>
      </c>
      <c r="H869" s="178" t="e">
        <f t="shared" si="41"/>
        <v>#N/A</v>
      </c>
    </row>
    <row r="870" spans="6:8" x14ac:dyDescent="0.2">
      <c r="F870" s="178">
        <f t="shared" si="39"/>
        <v>1</v>
      </c>
      <c r="G870" s="178" t="e">
        <f t="shared" si="40"/>
        <v>#N/A</v>
      </c>
      <c r="H870" s="178" t="e">
        <f t="shared" si="41"/>
        <v>#N/A</v>
      </c>
    </row>
    <row r="871" spans="6:8" x14ac:dyDescent="0.2">
      <c r="F871" s="178">
        <f t="shared" si="39"/>
        <v>1</v>
      </c>
      <c r="G871" s="178" t="e">
        <f t="shared" si="40"/>
        <v>#N/A</v>
      </c>
      <c r="H871" s="178" t="e">
        <f t="shared" si="41"/>
        <v>#N/A</v>
      </c>
    </row>
    <row r="872" spans="6:8" x14ac:dyDescent="0.2">
      <c r="F872" s="178">
        <f t="shared" si="39"/>
        <v>1</v>
      </c>
      <c r="G872" s="178" t="e">
        <f t="shared" si="40"/>
        <v>#N/A</v>
      </c>
      <c r="H872" s="178" t="e">
        <f t="shared" si="41"/>
        <v>#N/A</v>
      </c>
    </row>
    <row r="873" spans="6:8" x14ac:dyDescent="0.2">
      <c r="F873" s="178">
        <f t="shared" si="39"/>
        <v>1</v>
      </c>
      <c r="G873" s="178" t="e">
        <f t="shared" si="40"/>
        <v>#N/A</v>
      </c>
      <c r="H873" s="178" t="e">
        <f t="shared" si="41"/>
        <v>#N/A</v>
      </c>
    </row>
    <row r="874" spans="6:8" x14ac:dyDescent="0.2">
      <c r="F874" s="178">
        <f t="shared" si="39"/>
        <v>1</v>
      </c>
      <c r="G874" s="178" t="e">
        <f t="shared" si="40"/>
        <v>#N/A</v>
      </c>
      <c r="H874" s="178" t="e">
        <f t="shared" si="41"/>
        <v>#N/A</v>
      </c>
    </row>
    <row r="875" spans="6:8" x14ac:dyDescent="0.2">
      <c r="F875" s="178">
        <f t="shared" si="39"/>
        <v>1</v>
      </c>
      <c r="G875" s="178" t="e">
        <f t="shared" si="40"/>
        <v>#N/A</v>
      </c>
      <c r="H875" s="178" t="e">
        <f t="shared" si="41"/>
        <v>#N/A</v>
      </c>
    </row>
    <row r="876" spans="6:8" x14ac:dyDescent="0.2">
      <c r="F876" s="178">
        <f t="shared" si="39"/>
        <v>1</v>
      </c>
      <c r="G876" s="178" t="e">
        <f t="shared" si="40"/>
        <v>#N/A</v>
      </c>
      <c r="H876" s="178" t="e">
        <f t="shared" si="41"/>
        <v>#N/A</v>
      </c>
    </row>
    <row r="877" spans="6:8" x14ac:dyDescent="0.2">
      <c r="F877" s="178">
        <f t="shared" si="39"/>
        <v>1</v>
      </c>
      <c r="G877" s="178" t="e">
        <f t="shared" si="40"/>
        <v>#N/A</v>
      </c>
      <c r="H877" s="178" t="e">
        <f t="shared" si="41"/>
        <v>#N/A</v>
      </c>
    </row>
    <row r="878" spans="6:8" x14ac:dyDescent="0.2">
      <c r="F878" s="178">
        <f t="shared" si="39"/>
        <v>1</v>
      </c>
      <c r="G878" s="178" t="e">
        <f t="shared" si="40"/>
        <v>#N/A</v>
      </c>
      <c r="H878" s="178" t="e">
        <f t="shared" si="41"/>
        <v>#N/A</v>
      </c>
    </row>
    <row r="879" spans="6:8" x14ac:dyDescent="0.2">
      <c r="F879" s="178">
        <f t="shared" si="39"/>
        <v>1</v>
      </c>
      <c r="G879" s="178" t="e">
        <f t="shared" si="40"/>
        <v>#N/A</v>
      </c>
      <c r="H879" s="178" t="e">
        <f t="shared" si="41"/>
        <v>#N/A</v>
      </c>
    </row>
    <row r="880" spans="6:8" x14ac:dyDescent="0.2">
      <c r="F880" s="178">
        <f t="shared" si="39"/>
        <v>1</v>
      </c>
      <c r="G880" s="178" t="e">
        <f t="shared" si="40"/>
        <v>#N/A</v>
      </c>
      <c r="H880" s="178" t="e">
        <f t="shared" si="41"/>
        <v>#N/A</v>
      </c>
    </row>
    <row r="881" spans="6:8" x14ac:dyDescent="0.2">
      <c r="F881" s="178">
        <f t="shared" si="39"/>
        <v>1</v>
      </c>
      <c r="G881" s="178" t="e">
        <f t="shared" si="40"/>
        <v>#N/A</v>
      </c>
      <c r="H881" s="178" t="e">
        <f t="shared" si="41"/>
        <v>#N/A</v>
      </c>
    </row>
    <row r="882" spans="6:8" x14ac:dyDescent="0.2">
      <c r="F882" s="178">
        <f t="shared" si="39"/>
        <v>1</v>
      </c>
      <c r="G882" s="178" t="e">
        <f t="shared" si="40"/>
        <v>#N/A</v>
      </c>
      <c r="H882" s="178" t="e">
        <f t="shared" si="41"/>
        <v>#N/A</v>
      </c>
    </row>
    <row r="883" spans="6:8" x14ac:dyDescent="0.2">
      <c r="F883" s="178">
        <f t="shared" si="39"/>
        <v>1</v>
      </c>
      <c r="G883" s="178" t="e">
        <f t="shared" si="40"/>
        <v>#N/A</v>
      </c>
      <c r="H883" s="178" t="e">
        <f t="shared" si="41"/>
        <v>#N/A</v>
      </c>
    </row>
    <row r="884" spans="6:8" x14ac:dyDescent="0.2">
      <c r="F884" s="178">
        <f t="shared" si="39"/>
        <v>1</v>
      </c>
      <c r="G884" s="178" t="e">
        <f t="shared" si="40"/>
        <v>#N/A</v>
      </c>
      <c r="H884" s="178" t="e">
        <f t="shared" si="41"/>
        <v>#N/A</v>
      </c>
    </row>
    <row r="885" spans="6:8" x14ac:dyDescent="0.2">
      <c r="F885" s="178">
        <f t="shared" si="39"/>
        <v>1</v>
      </c>
      <c r="G885" s="178" t="e">
        <f t="shared" si="40"/>
        <v>#N/A</v>
      </c>
      <c r="H885" s="178" t="e">
        <f t="shared" si="41"/>
        <v>#N/A</v>
      </c>
    </row>
    <row r="886" spans="6:8" x14ac:dyDescent="0.2">
      <c r="F886" s="178">
        <f t="shared" si="39"/>
        <v>1</v>
      </c>
      <c r="G886" s="178" t="e">
        <f t="shared" si="40"/>
        <v>#N/A</v>
      </c>
      <c r="H886" s="178" t="e">
        <f t="shared" si="41"/>
        <v>#N/A</v>
      </c>
    </row>
    <row r="887" spans="6:8" x14ac:dyDescent="0.2">
      <c r="F887" s="178">
        <f t="shared" si="39"/>
        <v>1</v>
      </c>
      <c r="G887" s="178" t="e">
        <f t="shared" si="40"/>
        <v>#N/A</v>
      </c>
      <c r="H887" s="178" t="e">
        <f t="shared" si="41"/>
        <v>#N/A</v>
      </c>
    </row>
    <row r="888" spans="6:8" x14ac:dyDescent="0.2">
      <c r="F888" s="178">
        <f t="shared" si="39"/>
        <v>1</v>
      </c>
      <c r="G888" s="178" t="e">
        <f t="shared" si="40"/>
        <v>#N/A</v>
      </c>
      <c r="H888" s="178" t="e">
        <f t="shared" si="41"/>
        <v>#N/A</v>
      </c>
    </row>
    <row r="889" spans="6:8" x14ac:dyDescent="0.2">
      <c r="F889" s="178">
        <f t="shared" si="39"/>
        <v>1</v>
      </c>
      <c r="G889" s="178" t="e">
        <f t="shared" si="40"/>
        <v>#N/A</v>
      </c>
      <c r="H889" s="178" t="e">
        <f t="shared" si="41"/>
        <v>#N/A</v>
      </c>
    </row>
    <row r="890" spans="6:8" x14ac:dyDescent="0.2">
      <c r="F890" s="178">
        <f t="shared" si="39"/>
        <v>1</v>
      </c>
      <c r="G890" s="178" t="e">
        <f t="shared" si="40"/>
        <v>#N/A</v>
      </c>
      <c r="H890" s="178" t="e">
        <f t="shared" si="41"/>
        <v>#N/A</v>
      </c>
    </row>
    <row r="891" spans="6:8" x14ac:dyDescent="0.2">
      <c r="F891" s="178">
        <f t="shared" si="39"/>
        <v>1</v>
      </c>
      <c r="G891" s="178" t="e">
        <f t="shared" si="40"/>
        <v>#N/A</v>
      </c>
      <c r="H891" s="178" t="e">
        <f t="shared" si="41"/>
        <v>#N/A</v>
      </c>
    </row>
    <row r="892" spans="6:8" x14ac:dyDescent="0.2">
      <c r="F892" s="178">
        <f t="shared" si="39"/>
        <v>1</v>
      </c>
      <c r="G892" s="178" t="e">
        <f t="shared" si="40"/>
        <v>#N/A</v>
      </c>
      <c r="H892" s="178" t="e">
        <f t="shared" si="41"/>
        <v>#N/A</v>
      </c>
    </row>
    <row r="893" spans="6:8" x14ac:dyDescent="0.2">
      <c r="F893" s="178">
        <f t="shared" si="39"/>
        <v>1</v>
      </c>
      <c r="G893" s="178" t="e">
        <f t="shared" si="40"/>
        <v>#N/A</v>
      </c>
      <c r="H893" s="178" t="e">
        <f t="shared" si="41"/>
        <v>#N/A</v>
      </c>
    </row>
    <row r="894" spans="6:8" x14ac:dyDescent="0.2">
      <c r="F894" s="178">
        <f t="shared" si="39"/>
        <v>1</v>
      </c>
      <c r="G894" s="178" t="e">
        <f t="shared" si="40"/>
        <v>#N/A</v>
      </c>
      <c r="H894" s="178" t="e">
        <f t="shared" si="41"/>
        <v>#N/A</v>
      </c>
    </row>
    <row r="895" spans="6:8" x14ac:dyDescent="0.2">
      <c r="F895" s="178">
        <f t="shared" si="39"/>
        <v>1</v>
      </c>
      <c r="G895" s="178" t="e">
        <f t="shared" si="40"/>
        <v>#N/A</v>
      </c>
      <c r="H895" s="178" t="e">
        <f t="shared" si="41"/>
        <v>#N/A</v>
      </c>
    </row>
    <row r="896" spans="6:8" x14ac:dyDescent="0.2">
      <c r="F896" s="178">
        <f t="shared" si="39"/>
        <v>1</v>
      </c>
      <c r="G896" s="178" t="e">
        <f t="shared" si="40"/>
        <v>#N/A</v>
      </c>
      <c r="H896" s="178" t="e">
        <f t="shared" si="41"/>
        <v>#N/A</v>
      </c>
    </row>
    <row r="897" spans="6:8" x14ac:dyDescent="0.2">
      <c r="F897" s="178">
        <f t="shared" si="39"/>
        <v>1</v>
      </c>
      <c r="G897" s="178" t="e">
        <f t="shared" si="40"/>
        <v>#N/A</v>
      </c>
      <c r="H897" s="178" t="e">
        <f t="shared" si="41"/>
        <v>#N/A</v>
      </c>
    </row>
    <row r="898" spans="6:8" x14ac:dyDescent="0.2">
      <c r="F898" s="178">
        <f t="shared" si="39"/>
        <v>1</v>
      </c>
      <c r="G898" s="178" t="e">
        <f t="shared" si="40"/>
        <v>#N/A</v>
      </c>
      <c r="H898" s="178" t="e">
        <f t="shared" si="41"/>
        <v>#N/A</v>
      </c>
    </row>
    <row r="899" spans="6:8" x14ac:dyDescent="0.2">
      <c r="F899" s="178">
        <f t="shared" ref="F899:F962" si="42">IF(REF_DT&lt;PromptMonth,1,INDEX(BucketTable,MATCH($A899,SumMonths,0),1))</f>
        <v>1</v>
      </c>
      <c r="G899" s="178" t="e">
        <f t="shared" ref="G899:G962" si="43">INDEX(Book_Type,MATCH($B899,Book,0),1)</f>
        <v>#N/A</v>
      </c>
      <c r="H899" s="178" t="e">
        <f t="shared" ref="H899:H962" si="44">$F899&amp;$G899</f>
        <v>#N/A</v>
      </c>
    </row>
    <row r="900" spans="6:8" x14ac:dyDescent="0.2">
      <c r="F900" s="178">
        <f t="shared" si="42"/>
        <v>1</v>
      </c>
      <c r="G900" s="178" t="e">
        <f t="shared" si="43"/>
        <v>#N/A</v>
      </c>
      <c r="H900" s="178" t="e">
        <f t="shared" si="44"/>
        <v>#N/A</v>
      </c>
    </row>
    <row r="901" spans="6:8" x14ac:dyDescent="0.2">
      <c r="F901" s="178">
        <f t="shared" si="42"/>
        <v>1</v>
      </c>
      <c r="G901" s="178" t="e">
        <f t="shared" si="43"/>
        <v>#N/A</v>
      </c>
      <c r="H901" s="178" t="e">
        <f t="shared" si="44"/>
        <v>#N/A</v>
      </c>
    </row>
    <row r="902" spans="6:8" x14ac:dyDescent="0.2">
      <c r="F902" s="178">
        <f t="shared" si="42"/>
        <v>1</v>
      </c>
      <c r="G902" s="178" t="e">
        <f t="shared" si="43"/>
        <v>#N/A</v>
      </c>
      <c r="H902" s="178" t="e">
        <f t="shared" si="44"/>
        <v>#N/A</v>
      </c>
    </row>
    <row r="903" spans="6:8" x14ac:dyDescent="0.2">
      <c r="F903" s="178">
        <f t="shared" si="42"/>
        <v>1</v>
      </c>
      <c r="G903" s="178" t="e">
        <f t="shared" si="43"/>
        <v>#N/A</v>
      </c>
      <c r="H903" s="178" t="e">
        <f t="shared" si="44"/>
        <v>#N/A</v>
      </c>
    </row>
    <row r="904" spans="6:8" x14ac:dyDescent="0.2">
      <c r="F904" s="178">
        <f t="shared" si="42"/>
        <v>1</v>
      </c>
      <c r="G904" s="178" t="e">
        <f t="shared" si="43"/>
        <v>#N/A</v>
      </c>
      <c r="H904" s="178" t="e">
        <f t="shared" si="44"/>
        <v>#N/A</v>
      </c>
    </row>
    <row r="905" spans="6:8" x14ac:dyDescent="0.2">
      <c r="F905" s="178">
        <f t="shared" si="42"/>
        <v>1</v>
      </c>
      <c r="G905" s="178" t="e">
        <f t="shared" si="43"/>
        <v>#N/A</v>
      </c>
      <c r="H905" s="178" t="e">
        <f t="shared" si="44"/>
        <v>#N/A</v>
      </c>
    </row>
    <row r="906" spans="6:8" x14ac:dyDescent="0.2">
      <c r="F906" s="178">
        <f t="shared" si="42"/>
        <v>1</v>
      </c>
      <c r="G906" s="178" t="e">
        <f t="shared" si="43"/>
        <v>#N/A</v>
      </c>
      <c r="H906" s="178" t="e">
        <f t="shared" si="44"/>
        <v>#N/A</v>
      </c>
    </row>
    <row r="907" spans="6:8" x14ac:dyDescent="0.2">
      <c r="F907" s="178">
        <f t="shared" si="42"/>
        <v>1</v>
      </c>
      <c r="G907" s="178" t="e">
        <f t="shared" si="43"/>
        <v>#N/A</v>
      </c>
      <c r="H907" s="178" t="e">
        <f t="shared" si="44"/>
        <v>#N/A</v>
      </c>
    </row>
    <row r="908" spans="6:8" x14ac:dyDescent="0.2">
      <c r="F908" s="178">
        <f t="shared" si="42"/>
        <v>1</v>
      </c>
      <c r="G908" s="178" t="e">
        <f t="shared" si="43"/>
        <v>#N/A</v>
      </c>
      <c r="H908" s="178" t="e">
        <f t="shared" si="44"/>
        <v>#N/A</v>
      </c>
    </row>
    <row r="909" spans="6:8" x14ac:dyDescent="0.2">
      <c r="F909" s="178">
        <f t="shared" si="42"/>
        <v>1</v>
      </c>
      <c r="G909" s="178" t="e">
        <f t="shared" si="43"/>
        <v>#N/A</v>
      </c>
      <c r="H909" s="178" t="e">
        <f t="shared" si="44"/>
        <v>#N/A</v>
      </c>
    </row>
    <row r="910" spans="6:8" x14ac:dyDescent="0.2">
      <c r="F910" s="178">
        <f t="shared" si="42"/>
        <v>1</v>
      </c>
      <c r="G910" s="178" t="e">
        <f t="shared" si="43"/>
        <v>#N/A</v>
      </c>
      <c r="H910" s="178" t="e">
        <f t="shared" si="44"/>
        <v>#N/A</v>
      </c>
    </row>
    <row r="911" spans="6:8" x14ac:dyDescent="0.2">
      <c r="F911" s="178">
        <f t="shared" si="42"/>
        <v>1</v>
      </c>
      <c r="G911" s="178" t="e">
        <f t="shared" si="43"/>
        <v>#N/A</v>
      </c>
      <c r="H911" s="178" t="e">
        <f t="shared" si="44"/>
        <v>#N/A</v>
      </c>
    </row>
    <row r="912" spans="6:8" x14ac:dyDescent="0.2">
      <c r="F912" s="178">
        <f t="shared" si="42"/>
        <v>1</v>
      </c>
      <c r="G912" s="178" t="e">
        <f t="shared" si="43"/>
        <v>#N/A</v>
      </c>
      <c r="H912" s="178" t="e">
        <f t="shared" si="44"/>
        <v>#N/A</v>
      </c>
    </row>
    <row r="913" spans="6:8" x14ac:dyDescent="0.2">
      <c r="F913" s="178">
        <f t="shared" si="42"/>
        <v>1</v>
      </c>
      <c r="G913" s="178" t="e">
        <f t="shared" si="43"/>
        <v>#N/A</v>
      </c>
      <c r="H913" s="178" t="e">
        <f t="shared" si="44"/>
        <v>#N/A</v>
      </c>
    </row>
    <row r="914" spans="6:8" x14ac:dyDescent="0.2">
      <c r="F914" s="178">
        <f t="shared" si="42"/>
        <v>1</v>
      </c>
      <c r="G914" s="178" t="e">
        <f t="shared" si="43"/>
        <v>#N/A</v>
      </c>
      <c r="H914" s="178" t="e">
        <f t="shared" si="44"/>
        <v>#N/A</v>
      </c>
    </row>
    <row r="915" spans="6:8" x14ac:dyDescent="0.2">
      <c r="F915" s="178">
        <f t="shared" si="42"/>
        <v>1</v>
      </c>
      <c r="G915" s="178" t="e">
        <f t="shared" si="43"/>
        <v>#N/A</v>
      </c>
      <c r="H915" s="178" t="e">
        <f t="shared" si="44"/>
        <v>#N/A</v>
      </c>
    </row>
    <row r="916" spans="6:8" x14ac:dyDescent="0.2">
      <c r="F916" s="178">
        <f t="shared" si="42"/>
        <v>1</v>
      </c>
      <c r="G916" s="178" t="e">
        <f t="shared" si="43"/>
        <v>#N/A</v>
      </c>
      <c r="H916" s="178" t="e">
        <f t="shared" si="44"/>
        <v>#N/A</v>
      </c>
    </row>
    <row r="917" spans="6:8" x14ac:dyDescent="0.2">
      <c r="F917" s="178">
        <f t="shared" si="42"/>
        <v>1</v>
      </c>
      <c r="G917" s="178" t="e">
        <f t="shared" si="43"/>
        <v>#N/A</v>
      </c>
      <c r="H917" s="178" t="e">
        <f t="shared" si="44"/>
        <v>#N/A</v>
      </c>
    </row>
    <row r="918" spans="6:8" x14ac:dyDescent="0.2">
      <c r="F918" s="178">
        <f t="shared" si="42"/>
        <v>1</v>
      </c>
      <c r="G918" s="178" t="e">
        <f t="shared" si="43"/>
        <v>#N/A</v>
      </c>
      <c r="H918" s="178" t="e">
        <f t="shared" si="44"/>
        <v>#N/A</v>
      </c>
    </row>
    <row r="919" spans="6:8" x14ac:dyDescent="0.2">
      <c r="F919" s="178">
        <f t="shared" si="42"/>
        <v>1</v>
      </c>
      <c r="G919" s="178" t="e">
        <f t="shared" si="43"/>
        <v>#N/A</v>
      </c>
      <c r="H919" s="178" t="e">
        <f t="shared" si="44"/>
        <v>#N/A</v>
      </c>
    </row>
    <row r="920" spans="6:8" x14ac:dyDescent="0.2">
      <c r="F920" s="178">
        <f t="shared" si="42"/>
        <v>1</v>
      </c>
      <c r="G920" s="178" t="e">
        <f t="shared" si="43"/>
        <v>#N/A</v>
      </c>
      <c r="H920" s="178" t="e">
        <f t="shared" si="44"/>
        <v>#N/A</v>
      </c>
    </row>
    <row r="921" spans="6:8" x14ac:dyDescent="0.2">
      <c r="F921" s="178">
        <f t="shared" si="42"/>
        <v>1</v>
      </c>
      <c r="G921" s="178" t="e">
        <f t="shared" si="43"/>
        <v>#N/A</v>
      </c>
      <c r="H921" s="178" t="e">
        <f t="shared" si="44"/>
        <v>#N/A</v>
      </c>
    </row>
    <row r="922" spans="6:8" x14ac:dyDescent="0.2">
      <c r="F922" s="178">
        <f t="shared" si="42"/>
        <v>1</v>
      </c>
      <c r="G922" s="178" t="e">
        <f t="shared" si="43"/>
        <v>#N/A</v>
      </c>
      <c r="H922" s="178" t="e">
        <f t="shared" si="44"/>
        <v>#N/A</v>
      </c>
    </row>
    <row r="923" spans="6:8" x14ac:dyDescent="0.2">
      <c r="F923" s="178">
        <f t="shared" si="42"/>
        <v>1</v>
      </c>
      <c r="G923" s="178" t="e">
        <f t="shared" si="43"/>
        <v>#N/A</v>
      </c>
      <c r="H923" s="178" t="e">
        <f t="shared" si="44"/>
        <v>#N/A</v>
      </c>
    </row>
    <row r="924" spans="6:8" x14ac:dyDescent="0.2">
      <c r="F924" s="178">
        <f t="shared" si="42"/>
        <v>1</v>
      </c>
      <c r="G924" s="178" t="e">
        <f t="shared" si="43"/>
        <v>#N/A</v>
      </c>
      <c r="H924" s="178" t="e">
        <f t="shared" si="44"/>
        <v>#N/A</v>
      </c>
    </row>
    <row r="925" spans="6:8" x14ac:dyDescent="0.2">
      <c r="F925" s="178">
        <f t="shared" si="42"/>
        <v>1</v>
      </c>
      <c r="G925" s="178" t="e">
        <f t="shared" si="43"/>
        <v>#N/A</v>
      </c>
      <c r="H925" s="178" t="e">
        <f t="shared" si="44"/>
        <v>#N/A</v>
      </c>
    </row>
    <row r="926" spans="6:8" x14ac:dyDescent="0.2">
      <c r="F926" s="178">
        <f t="shared" si="42"/>
        <v>1</v>
      </c>
      <c r="G926" s="178" t="e">
        <f t="shared" si="43"/>
        <v>#N/A</v>
      </c>
      <c r="H926" s="178" t="e">
        <f t="shared" si="44"/>
        <v>#N/A</v>
      </c>
    </row>
    <row r="927" spans="6:8" x14ac:dyDescent="0.2">
      <c r="F927" s="178">
        <f t="shared" si="42"/>
        <v>1</v>
      </c>
      <c r="G927" s="178" t="e">
        <f t="shared" si="43"/>
        <v>#N/A</v>
      </c>
      <c r="H927" s="178" t="e">
        <f t="shared" si="44"/>
        <v>#N/A</v>
      </c>
    </row>
    <row r="928" spans="6:8" x14ac:dyDescent="0.2">
      <c r="F928" s="178">
        <f t="shared" si="42"/>
        <v>1</v>
      </c>
      <c r="G928" s="178" t="e">
        <f t="shared" si="43"/>
        <v>#N/A</v>
      </c>
      <c r="H928" s="178" t="e">
        <f t="shared" si="44"/>
        <v>#N/A</v>
      </c>
    </row>
    <row r="929" spans="6:8" x14ac:dyDescent="0.2">
      <c r="F929" s="178">
        <f t="shared" si="42"/>
        <v>1</v>
      </c>
      <c r="G929" s="178" t="e">
        <f t="shared" si="43"/>
        <v>#N/A</v>
      </c>
      <c r="H929" s="178" t="e">
        <f t="shared" si="44"/>
        <v>#N/A</v>
      </c>
    </row>
    <row r="930" spans="6:8" x14ac:dyDescent="0.2">
      <c r="F930" s="178">
        <f t="shared" si="42"/>
        <v>1</v>
      </c>
      <c r="G930" s="178" t="e">
        <f t="shared" si="43"/>
        <v>#N/A</v>
      </c>
      <c r="H930" s="178" t="e">
        <f t="shared" si="44"/>
        <v>#N/A</v>
      </c>
    </row>
    <row r="931" spans="6:8" x14ac:dyDescent="0.2">
      <c r="F931" s="178">
        <f t="shared" si="42"/>
        <v>1</v>
      </c>
      <c r="G931" s="178" t="e">
        <f t="shared" si="43"/>
        <v>#N/A</v>
      </c>
      <c r="H931" s="178" t="e">
        <f t="shared" si="44"/>
        <v>#N/A</v>
      </c>
    </row>
    <row r="932" spans="6:8" x14ac:dyDescent="0.2">
      <c r="F932" s="178">
        <f t="shared" si="42"/>
        <v>1</v>
      </c>
      <c r="G932" s="178" t="e">
        <f t="shared" si="43"/>
        <v>#N/A</v>
      </c>
      <c r="H932" s="178" t="e">
        <f t="shared" si="44"/>
        <v>#N/A</v>
      </c>
    </row>
    <row r="933" spans="6:8" x14ac:dyDescent="0.2">
      <c r="F933" s="178">
        <f t="shared" si="42"/>
        <v>1</v>
      </c>
      <c r="G933" s="178" t="e">
        <f t="shared" si="43"/>
        <v>#N/A</v>
      </c>
      <c r="H933" s="178" t="e">
        <f t="shared" si="44"/>
        <v>#N/A</v>
      </c>
    </row>
    <row r="934" spans="6:8" x14ac:dyDescent="0.2">
      <c r="F934" s="178">
        <f t="shared" si="42"/>
        <v>1</v>
      </c>
      <c r="G934" s="178" t="e">
        <f t="shared" si="43"/>
        <v>#N/A</v>
      </c>
      <c r="H934" s="178" t="e">
        <f t="shared" si="44"/>
        <v>#N/A</v>
      </c>
    </row>
    <row r="935" spans="6:8" x14ac:dyDescent="0.2">
      <c r="F935" s="178">
        <f t="shared" si="42"/>
        <v>1</v>
      </c>
      <c r="G935" s="178" t="e">
        <f t="shared" si="43"/>
        <v>#N/A</v>
      </c>
      <c r="H935" s="178" t="e">
        <f t="shared" si="44"/>
        <v>#N/A</v>
      </c>
    </row>
    <row r="936" spans="6:8" x14ac:dyDescent="0.2">
      <c r="F936" s="178">
        <f t="shared" si="42"/>
        <v>1</v>
      </c>
      <c r="G936" s="178" t="e">
        <f t="shared" si="43"/>
        <v>#N/A</v>
      </c>
      <c r="H936" s="178" t="e">
        <f t="shared" si="44"/>
        <v>#N/A</v>
      </c>
    </row>
    <row r="937" spans="6:8" x14ac:dyDescent="0.2">
      <c r="F937" s="178">
        <f t="shared" si="42"/>
        <v>1</v>
      </c>
      <c r="G937" s="178" t="e">
        <f t="shared" si="43"/>
        <v>#N/A</v>
      </c>
      <c r="H937" s="178" t="e">
        <f t="shared" si="44"/>
        <v>#N/A</v>
      </c>
    </row>
    <row r="938" spans="6:8" x14ac:dyDescent="0.2">
      <c r="F938" s="178">
        <f t="shared" si="42"/>
        <v>1</v>
      </c>
      <c r="G938" s="178" t="e">
        <f t="shared" si="43"/>
        <v>#N/A</v>
      </c>
      <c r="H938" s="178" t="e">
        <f t="shared" si="44"/>
        <v>#N/A</v>
      </c>
    </row>
    <row r="939" spans="6:8" x14ac:dyDescent="0.2">
      <c r="F939" s="178">
        <f t="shared" si="42"/>
        <v>1</v>
      </c>
      <c r="G939" s="178" t="e">
        <f t="shared" si="43"/>
        <v>#N/A</v>
      </c>
      <c r="H939" s="178" t="e">
        <f t="shared" si="44"/>
        <v>#N/A</v>
      </c>
    </row>
    <row r="940" spans="6:8" x14ac:dyDescent="0.2">
      <c r="F940" s="178">
        <f t="shared" si="42"/>
        <v>1</v>
      </c>
      <c r="G940" s="178" t="e">
        <f t="shared" si="43"/>
        <v>#N/A</v>
      </c>
      <c r="H940" s="178" t="e">
        <f t="shared" si="44"/>
        <v>#N/A</v>
      </c>
    </row>
    <row r="941" spans="6:8" x14ac:dyDescent="0.2">
      <c r="F941" s="178">
        <f t="shared" si="42"/>
        <v>1</v>
      </c>
      <c r="G941" s="178" t="e">
        <f t="shared" si="43"/>
        <v>#N/A</v>
      </c>
      <c r="H941" s="178" t="e">
        <f t="shared" si="44"/>
        <v>#N/A</v>
      </c>
    </row>
    <row r="942" spans="6:8" x14ac:dyDescent="0.2">
      <c r="F942" s="178">
        <f t="shared" si="42"/>
        <v>1</v>
      </c>
      <c r="G942" s="178" t="e">
        <f t="shared" si="43"/>
        <v>#N/A</v>
      </c>
      <c r="H942" s="178" t="e">
        <f t="shared" si="44"/>
        <v>#N/A</v>
      </c>
    </row>
    <row r="943" spans="6:8" x14ac:dyDescent="0.2">
      <c r="F943" s="178">
        <f t="shared" si="42"/>
        <v>1</v>
      </c>
      <c r="G943" s="178" t="e">
        <f t="shared" si="43"/>
        <v>#N/A</v>
      </c>
      <c r="H943" s="178" t="e">
        <f t="shared" si="44"/>
        <v>#N/A</v>
      </c>
    </row>
    <row r="944" spans="6:8" x14ac:dyDescent="0.2">
      <c r="F944" s="178">
        <f t="shared" si="42"/>
        <v>1</v>
      </c>
      <c r="G944" s="178" t="e">
        <f t="shared" si="43"/>
        <v>#N/A</v>
      </c>
      <c r="H944" s="178" t="e">
        <f t="shared" si="44"/>
        <v>#N/A</v>
      </c>
    </row>
    <row r="945" spans="6:8" x14ac:dyDescent="0.2">
      <c r="F945" s="178">
        <f t="shared" si="42"/>
        <v>1</v>
      </c>
      <c r="G945" s="178" t="e">
        <f t="shared" si="43"/>
        <v>#N/A</v>
      </c>
      <c r="H945" s="178" t="e">
        <f t="shared" si="44"/>
        <v>#N/A</v>
      </c>
    </row>
    <row r="946" spans="6:8" x14ac:dyDescent="0.2">
      <c r="F946" s="178">
        <f t="shared" si="42"/>
        <v>1</v>
      </c>
      <c r="G946" s="178" t="e">
        <f t="shared" si="43"/>
        <v>#N/A</v>
      </c>
      <c r="H946" s="178" t="e">
        <f t="shared" si="44"/>
        <v>#N/A</v>
      </c>
    </row>
    <row r="947" spans="6:8" x14ac:dyDescent="0.2">
      <c r="F947" s="178">
        <f t="shared" si="42"/>
        <v>1</v>
      </c>
      <c r="G947" s="178" t="e">
        <f t="shared" si="43"/>
        <v>#N/A</v>
      </c>
      <c r="H947" s="178" t="e">
        <f t="shared" si="44"/>
        <v>#N/A</v>
      </c>
    </row>
    <row r="948" spans="6:8" x14ac:dyDescent="0.2">
      <c r="F948" s="178">
        <f t="shared" si="42"/>
        <v>1</v>
      </c>
      <c r="G948" s="178" t="e">
        <f t="shared" si="43"/>
        <v>#N/A</v>
      </c>
      <c r="H948" s="178" t="e">
        <f t="shared" si="44"/>
        <v>#N/A</v>
      </c>
    </row>
    <row r="949" spans="6:8" x14ac:dyDescent="0.2">
      <c r="F949" s="178">
        <f t="shared" si="42"/>
        <v>1</v>
      </c>
      <c r="G949" s="178" t="e">
        <f t="shared" si="43"/>
        <v>#N/A</v>
      </c>
      <c r="H949" s="178" t="e">
        <f t="shared" si="44"/>
        <v>#N/A</v>
      </c>
    </row>
    <row r="950" spans="6:8" x14ac:dyDescent="0.2">
      <c r="F950" s="178">
        <f t="shared" si="42"/>
        <v>1</v>
      </c>
      <c r="G950" s="178" t="e">
        <f t="shared" si="43"/>
        <v>#N/A</v>
      </c>
      <c r="H950" s="178" t="e">
        <f t="shared" si="44"/>
        <v>#N/A</v>
      </c>
    </row>
    <row r="951" spans="6:8" x14ac:dyDescent="0.2">
      <c r="F951" s="178">
        <f t="shared" si="42"/>
        <v>1</v>
      </c>
      <c r="G951" s="178" t="e">
        <f t="shared" si="43"/>
        <v>#N/A</v>
      </c>
      <c r="H951" s="178" t="e">
        <f t="shared" si="44"/>
        <v>#N/A</v>
      </c>
    </row>
    <row r="952" spans="6:8" x14ac:dyDescent="0.2">
      <c r="F952" s="178">
        <f t="shared" si="42"/>
        <v>1</v>
      </c>
      <c r="G952" s="178" t="e">
        <f t="shared" si="43"/>
        <v>#N/A</v>
      </c>
      <c r="H952" s="178" t="e">
        <f t="shared" si="44"/>
        <v>#N/A</v>
      </c>
    </row>
    <row r="953" spans="6:8" x14ac:dyDescent="0.2">
      <c r="F953" s="178">
        <f t="shared" si="42"/>
        <v>1</v>
      </c>
      <c r="G953" s="178" t="e">
        <f t="shared" si="43"/>
        <v>#N/A</v>
      </c>
      <c r="H953" s="178" t="e">
        <f t="shared" si="44"/>
        <v>#N/A</v>
      </c>
    </row>
    <row r="954" spans="6:8" x14ac:dyDescent="0.2">
      <c r="F954" s="178">
        <f t="shared" si="42"/>
        <v>1</v>
      </c>
      <c r="G954" s="178" t="e">
        <f t="shared" si="43"/>
        <v>#N/A</v>
      </c>
      <c r="H954" s="178" t="e">
        <f t="shared" si="44"/>
        <v>#N/A</v>
      </c>
    </row>
    <row r="955" spans="6:8" x14ac:dyDescent="0.2">
      <c r="F955" s="178">
        <f t="shared" si="42"/>
        <v>1</v>
      </c>
      <c r="G955" s="178" t="e">
        <f t="shared" si="43"/>
        <v>#N/A</v>
      </c>
      <c r="H955" s="178" t="e">
        <f t="shared" si="44"/>
        <v>#N/A</v>
      </c>
    </row>
    <row r="956" spans="6:8" x14ac:dyDescent="0.2">
      <c r="F956" s="178">
        <f t="shared" si="42"/>
        <v>1</v>
      </c>
      <c r="G956" s="178" t="e">
        <f t="shared" si="43"/>
        <v>#N/A</v>
      </c>
      <c r="H956" s="178" t="e">
        <f t="shared" si="44"/>
        <v>#N/A</v>
      </c>
    </row>
    <row r="957" spans="6:8" x14ac:dyDescent="0.2">
      <c r="F957" s="178">
        <f t="shared" si="42"/>
        <v>1</v>
      </c>
      <c r="G957" s="178" t="e">
        <f t="shared" si="43"/>
        <v>#N/A</v>
      </c>
      <c r="H957" s="178" t="e">
        <f t="shared" si="44"/>
        <v>#N/A</v>
      </c>
    </row>
    <row r="958" spans="6:8" x14ac:dyDescent="0.2">
      <c r="F958" s="178">
        <f t="shared" si="42"/>
        <v>1</v>
      </c>
      <c r="G958" s="178" t="e">
        <f t="shared" si="43"/>
        <v>#N/A</v>
      </c>
      <c r="H958" s="178" t="e">
        <f t="shared" si="44"/>
        <v>#N/A</v>
      </c>
    </row>
    <row r="959" spans="6:8" x14ac:dyDescent="0.2">
      <c r="F959" s="178">
        <f t="shared" si="42"/>
        <v>1</v>
      </c>
      <c r="G959" s="178" t="e">
        <f t="shared" si="43"/>
        <v>#N/A</v>
      </c>
      <c r="H959" s="178" t="e">
        <f t="shared" si="44"/>
        <v>#N/A</v>
      </c>
    </row>
    <row r="960" spans="6:8" x14ac:dyDescent="0.2">
      <c r="F960" s="178">
        <f t="shared" si="42"/>
        <v>1</v>
      </c>
      <c r="G960" s="178" t="e">
        <f t="shared" si="43"/>
        <v>#N/A</v>
      </c>
      <c r="H960" s="178" t="e">
        <f t="shared" si="44"/>
        <v>#N/A</v>
      </c>
    </row>
    <row r="961" spans="6:8" x14ac:dyDescent="0.2">
      <c r="F961" s="178">
        <f t="shared" si="42"/>
        <v>1</v>
      </c>
      <c r="G961" s="178" t="e">
        <f t="shared" si="43"/>
        <v>#N/A</v>
      </c>
      <c r="H961" s="178" t="e">
        <f t="shared" si="44"/>
        <v>#N/A</v>
      </c>
    </row>
    <row r="962" spans="6:8" x14ac:dyDescent="0.2">
      <c r="F962" s="178">
        <f t="shared" si="42"/>
        <v>1</v>
      </c>
      <c r="G962" s="178" t="e">
        <f t="shared" si="43"/>
        <v>#N/A</v>
      </c>
      <c r="H962" s="178" t="e">
        <f t="shared" si="44"/>
        <v>#N/A</v>
      </c>
    </row>
    <row r="963" spans="6:8" x14ac:dyDescent="0.2">
      <c r="F963" s="178">
        <f t="shared" ref="F963:F1026" si="45">IF(REF_DT&lt;PromptMonth,1,INDEX(BucketTable,MATCH($A963,SumMonths,0),1))</f>
        <v>1</v>
      </c>
      <c r="G963" s="178" t="e">
        <f t="shared" ref="G963:G1026" si="46">INDEX(Book_Type,MATCH($B963,Book,0),1)</f>
        <v>#N/A</v>
      </c>
      <c r="H963" s="178" t="e">
        <f t="shared" ref="H963:H1026" si="47">$F963&amp;$G963</f>
        <v>#N/A</v>
      </c>
    </row>
    <row r="964" spans="6:8" x14ac:dyDescent="0.2">
      <c r="F964" s="178">
        <f t="shared" si="45"/>
        <v>1</v>
      </c>
      <c r="G964" s="178" t="e">
        <f t="shared" si="46"/>
        <v>#N/A</v>
      </c>
      <c r="H964" s="178" t="e">
        <f t="shared" si="47"/>
        <v>#N/A</v>
      </c>
    </row>
    <row r="965" spans="6:8" x14ac:dyDescent="0.2">
      <c r="F965" s="178">
        <f t="shared" si="45"/>
        <v>1</v>
      </c>
      <c r="G965" s="178" t="e">
        <f t="shared" si="46"/>
        <v>#N/A</v>
      </c>
      <c r="H965" s="178" t="e">
        <f t="shared" si="47"/>
        <v>#N/A</v>
      </c>
    </row>
    <row r="966" spans="6:8" x14ac:dyDescent="0.2">
      <c r="F966" s="178">
        <f t="shared" si="45"/>
        <v>1</v>
      </c>
      <c r="G966" s="178" t="e">
        <f t="shared" si="46"/>
        <v>#N/A</v>
      </c>
      <c r="H966" s="178" t="e">
        <f t="shared" si="47"/>
        <v>#N/A</v>
      </c>
    </row>
    <row r="967" spans="6:8" x14ac:dyDescent="0.2">
      <c r="F967" s="178">
        <f t="shared" si="45"/>
        <v>1</v>
      </c>
      <c r="G967" s="178" t="e">
        <f t="shared" si="46"/>
        <v>#N/A</v>
      </c>
      <c r="H967" s="178" t="e">
        <f t="shared" si="47"/>
        <v>#N/A</v>
      </c>
    </row>
    <row r="968" spans="6:8" x14ac:dyDescent="0.2">
      <c r="F968" s="178">
        <f t="shared" si="45"/>
        <v>1</v>
      </c>
      <c r="G968" s="178" t="e">
        <f t="shared" si="46"/>
        <v>#N/A</v>
      </c>
      <c r="H968" s="178" t="e">
        <f t="shared" si="47"/>
        <v>#N/A</v>
      </c>
    </row>
    <row r="969" spans="6:8" x14ac:dyDescent="0.2">
      <c r="F969" s="178">
        <f t="shared" si="45"/>
        <v>1</v>
      </c>
      <c r="G969" s="178" t="e">
        <f t="shared" si="46"/>
        <v>#N/A</v>
      </c>
      <c r="H969" s="178" t="e">
        <f t="shared" si="47"/>
        <v>#N/A</v>
      </c>
    </row>
    <row r="970" spans="6:8" x14ac:dyDescent="0.2">
      <c r="F970" s="178">
        <f t="shared" si="45"/>
        <v>1</v>
      </c>
      <c r="G970" s="178" t="e">
        <f t="shared" si="46"/>
        <v>#N/A</v>
      </c>
      <c r="H970" s="178" t="e">
        <f t="shared" si="47"/>
        <v>#N/A</v>
      </c>
    </row>
    <row r="971" spans="6:8" x14ac:dyDescent="0.2">
      <c r="F971" s="178">
        <f t="shared" si="45"/>
        <v>1</v>
      </c>
      <c r="G971" s="178" t="e">
        <f t="shared" si="46"/>
        <v>#N/A</v>
      </c>
      <c r="H971" s="178" t="e">
        <f t="shared" si="47"/>
        <v>#N/A</v>
      </c>
    </row>
    <row r="972" spans="6:8" x14ac:dyDescent="0.2">
      <c r="F972" s="178">
        <f t="shared" si="45"/>
        <v>1</v>
      </c>
      <c r="G972" s="178" t="e">
        <f t="shared" si="46"/>
        <v>#N/A</v>
      </c>
      <c r="H972" s="178" t="e">
        <f t="shared" si="47"/>
        <v>#N/A</v>
      </c>
    </row>
    <row r="973" spans="6:8" x14ac:dyDescent="0.2">
      <c r="F973" s="178">
        <f t="shared" si="45"/>
        <v>1</v>
      </c>
      <c r="G973" s="178" t="e">
        <f t="shared" si="46"/>
        <v>#N/A</v>
      </c>
      <c r="H973" s="178" t="e">
        <f t="shared" si="47"/>
        <v>#N/A</v>
      </c>
    </row>
    <row r="974" spans="6:8" x14ac:dyDescent="0.2">
      <c r="F974" s="178">
        <f t="shared" si="45"/>
        <v>1</v>
      </c>
      <c r="G974" s="178" t="e">
        <f t="shared" si="46"/>
        <v>#N/A</v>
      </c>
      <c r="H974" s="178" t="e">
        <f t="shared" si="47"/>
        <v>#N/A</v>
      </c>
    </row>
    <row r="975" spans="6:8" x14ac:dyDescent="0.2">
      <c r="F975" s="178">
        <f t="shared" si="45"/>
        <v>1</v>
      </c>
      <c r="G975" s="178" t="e">
        <f t="shared" si="46"/>
        <v>#N/A</v>
      </c>
      <c r="H975" s="178" t="e">
        <f t="shared" si="47"/>
        <v>#N/A</v>
      </c>
    </row>
    <row r="976" spans="6:8" x14ac:dyDescent="0.2">
      <c r="F976" s="178">
        <f t="shared" si="45"/>
        <v>1</v>
      </c>
      <c r="G976" s="178" t="e">
        <f t="shared" si="46"/>
        <v>#N/A</v>
      </c>
      <c r="H976" s="178" t="e">
        <f t="shared" si="47"/>
        <v>#N/A</v>
      </c>
    </row>
    <row r="977" spans="6:8" x14ac:dyDescent="0.2">
      <c r="F977" s="178">
        <f t="shared" si="45"/>
        <v>1</v>
      </c>
      <c r="G977" s="178" t="e">
        <f t="shared" si="46"/>
        <v>#N/A</v>
      </c>
      <c r="H977" s="178" t="e">
        <f t="shared" si="47"/>
        <v>#N/A</v>
      </c>
    </row>
    <row r="978" spans="6:8" x14ac:dyDescent="0.2">
      <c r="F978" s="178">
        <f t="shared" si="45"/>
        <v>1</v>
      </c>
      <c r="G978" s="178" t="e">
        <f t="shared" si="46"/>
        <v>#N/A</v>
      </c>
      <c r="H978" s="178" t="e">
        <f t="shared" si="47"/>
        <v>#N/A</v>
      </c>
    </row>
    <row r="979" spans="6:8" x14ac:dyDescent="0.2">
      <c r="F979" s="178">
        <f t="shared" si="45"/>
        <v>1</v>
      </c>
      <c r="G979" s="178" t="e">
        <f t="shared" si="46"/>
        <v>#N/A</v>
      </c>
      <c r="H979" s="178" t="e">
        <f t="shared" si="47"/>
        <v>#N/A</v>
      </c>
    </row>
    <row r="980" spans="6:8" x14ac:dyDescent="0.2">
      <c r="F980" s="178">
        <f t="shared" si="45"/>
        <v>1</v>
      </c>
      <c r="G980" s="178" t="e">
        <f t="shared" si="46"/>
        <v>#N/A</v>
      </c>
      <c r="H980" s="178" t="e">
        <f t="shared" si="47"/>
        <v>#N/A</v>
      </c>
    </row>
    <row r="981" spans="6:8" x14ac:dyDescent="0.2">
      <c r="F981" s="178">
        <f t="shared" si="45"/>
        <v>1</v>
      </c>
      <c r="G981" s="178" t="e">
        <f t="shared" si="46"/>
        <v>#N/A</v>
      </c>
      <c r="H981" s="178" t="e">
        <f t="shared" si="47"/>
        <v>#N/A</v>
      </c>
    </row>
    <row r="982" spans="6:8" x14ac:dyDescent="0.2">
      <c r="F982" s="178">
        <f t="shared" si="45"/>
        <v>1</v>
      </c>
      <c r="G982" s="178" t="e">
        <f t="shared" si="46"/>
        <v>#N/A</v>
      </c>
      <c r="H982" s="178" t="e">
        <f t="shared" si="47"/>
        <v>#N/A</v>
      </c>
    </row>
    <row r="983" spans="6:8" x14ac:dyDescent="0.2">
      <c r="F983" s="178">
        <f t="shared" si="45"/>
        <v>1</v>
      </c>
      <c r="G983" s="178" t="e">
        <f t="shared" si="46"/>
        <v>#N/A</v>
      </c>
      <c r="H983" s="178" t="e">
        <f t="shared" si="47"/>
        <v>#N/A</v>
      </c>
    </row>
    <row r="984" spans="6:8" x14ac:dyDescent="0.2">
      <c r="F984" s="178">
        <f t="shared" si="45"/>
        <v>1</v>
      </c>
      <c r="G984" s="178" t="e">
        <f t="shared" si="46"/>
        <v>#N/A</v>
      </c>
      <c r="H984" s="178" t="e">
        <f t="shared" si="47"/>
        <v>#N/A</v>
      </c>
    </row>
    <row r="985" spans="6:8" x14ac:dyDescent="0.2">
      <c r="F985" s="178">
        <f t="shared" si="45"/>
        <v>1</v>
      </c>
      <c r="G985" s="178" t="e">
        <f t="shared" si="46"/>
        <v>#N/A</v>
      </c>
      <c r="H985" s="178" t="e">
        <f t="shared" si="47"/>
        <v>#N/A</v>
      </c>
    </row>
    <row r="986" spans="6:8" x14ac:dyDescent="0.2">
      <c r="F986" s="178">
        <f t="shared" si="45"/>
        <v>1</v>
      </c>
      <c r="G986" s="178" t="e">
        <f t="shared" si="46"/>
        <v>#N/A</v>
      </c>
      <c r="H986" s="178" t="e">
        <f t="shared" si="47"/>
        <v>#N/A</v>
      </c>
    </row>
    <row r="987" spans="6:8" x14ac:dyDescent="0.2">
      <c r="F987" s="178">
        <f t="shared" si="45"/>
        <v>1</v>
      </c>
      <c r="G987" s="178" t="e">
        <f t="shared" si="46"/>
        <v>#N/A</v>
      </c>
      <c r="H987" s="178" t="e">
        <f t="shared" si="47"/>
        <v>#N/A</v>
      </c>
    </row>
    <row r="988" spans="6:8" x14ac:dyDescent="0.2">
      <c r="F988" s="178">
        <f t="shared" si="45"/>
        <v>1</v>
      </c>
      <c r="G988" s="178" t="e">
        <f t="shared" si="46"/>
        <v>#N/A</v>
      </c>
      <c r="H988" s="178" t="e">
        <f t="shared" si="47"/>
        <v>#N/A</v>
      </c>
    </row>
    <row r="989" spans="6:8" x14ac:dyDescent="0.2">
      <c r="F989" s="178">
        <f t="shared" si="45"/>
        <v>1</v>
      </c>
      <c r="G989" s="178" t="e">
        <f t="shared" si="46"/>
        <v>#N/A</v>
      </c>
      <c r="H989" s="178" t="e">
        <f t="shared" si="47"/>
        <v>#N/A</v>
      </c>
    </row>
    <row r="990" spans="6:8" x14ac:dyDescent="0.2">
      <c r="F990" s="178">
        <f t="shared" si="45"/>
        <v>1</v>
      </c>
      <c r="G990" s="178" t="e">
        <f t="shared" si="46"/>
        <v>#N/A</v>
      </c>
      <c r="H990" s="178" t="e">
        <f t="shared" si="47"/>
        <v>#N/A</v>
      </c>
    </row>
    <row r="991" spans="6:8" x14ac:dyDescent="0.2">
      <c r="F991" s="178">
        <f t="shared" si="45"/>
        <v>1</v>
      </c>
      <c r="G991" s="178" t="e">
        <f t="shared" si="46"/>
        <v>#N/A</v>
      </c>
      <c r="H991" s="178" t="e">
        <f t="shared" si="47"/>
        <v>#N/A</v>
      </c>
    </row>
    <row r="992" spans="6:8" x14ac:dyDescent="0.2">
      <c r="F992" s="178">
        <f t="shared" si="45"/>
        <v>1</v>
      </c>
      <c r="G992" s="178" t="e">
        <f t="shared" si="46"/>
        <v>#N/A</v>
      </c>
      <c r="H992" s="178" t="e">
        <f t="shared" si="47"/>
        <v>#N/A</v>
      </c>
    </row>
    <row r="993" spans="6:8" x14ac:dyDescent="0.2">
      <c r="F993" s="178">
        <f t="shared" si="45"/>
        <v>1</v>
      </c>
      <c r="G993" s="178" t="e">
        <f t="shared" si="46"/>
        <v>#N/A</v>
      </c>
      <c r="H993" s="178" t="e">
        <f t="shared" si="47"/>
        <v>#N/A</v>
      </c>
    </row>
    <row r="994" spans="6:8" x14ac:dyDescent="0.2">
      <c r="F994" s="178">
        <f t="shared" si="45"/>
        <v>1</v>
      </c>
      <c r="G994" s="178" t="e">
        <f t="shared" si="46"/>
        <v>#N/A</v>
      </c>
      <c r="H994" s="178" t="e">
        <f t="shared" si="47"/>
        <v>#N/A</v>
      </c>
    </row>
    <row r="995" spans="6:8" x14ac:dyDescent="0.2">
      <c r="F995" s="178">
        <f t="shared" si="45"/>
        <v>1</v>
      </c>
      <c r="G995" s="178" t="e">
        <f t="shared" si="46"/>
        <v>#N/A</v>
      </c>
      <c r="H995" s="178" t="e">
        <f t="shared" si="47"/>
        <v>#N/A</v>
      </c>
    </row>
    <row r="996" spans="6:8" x14ac:dyDescent="0.2">
      <c r="F996" s="178">
        <f t="shared" si="45"/>
        <v>1</v>
      </c>
      <c r="G996" s="178" t="e">
        <f t="shared" si="46"/>
        <v>#N/A</v>
      </c>
      <c r="H996" s="178" t="e">
        <f t="shared" si="47"/>
        <v>#N/A</v>
      </c>
    </row>
    <row r="997" spans="6:8" x14ac:dyDescent="0.2">
      <c r="F997" s="178">
        <f t="shared" si="45"/>
        <v>1</v>
      </c>
      <c r="G997" s="178" t="e">
        <f t="shared" si="46"/>
        <v>#N/A</v>
      </c>
      <c r="H997" s="178" t="e">
        <f t="shared" si="47"/>
        <v>#N/A</v>
      </c>
    </row>
    <row r="998" spans="6:8" x14ac:dyDescent="0.2">
      <c r="F998" s="178">
        <f t="shared" si="45"/>
        <v>1</v>
      </c>
      <c r="G998" s="178" t="e">
        <f t="shared" si="46"/>
        <v>#N/A</v>
      </c>
      <c r="H998" s="178" t="e">
        <f t="shared" si="47"/>
        <v>#N/A</v>
      </c>
    </row>
    <row r="999" spans="6:8" x14ac:dyDescent="0.2">
      <c r="F999" s="178">
        <f t="shared" si="45"/>
        <v>1</v>
      </c>
      <c r="G999" s="178" t="e">
        <f t="shared" si="46"/>
        <v>#N/A</v>
      </c>
      <c r="H999" s="178" t="e">
        <f t="shared" si="47"/>
        <v>#N/A</v>
      </c>
    </row>
    <row r="1000" spans="6:8" x14ac:dyDescent="0.2">
      <c r="F1000" s="178">
        <f t="shared" si="45"/>
        <v>1</v>
      </c>
      <c r="G1000" s="178" t="e">
        <f t="shared" si="46"/>
        <v>#N/A</v>
      </c>
      <c r="H1000" s="178" t="e">
        <f t="shared" si="47"/>
        <v>#N/A</v>
      </c>
    </row>
    <row r="1001" spans="6:8" x14ac:dyDescent="0.2">
      <c r="F1001" s="178">
        <f t="shared" si="45"/>
        <v>1</v>
      </c>
      <c r="G1001" s="178" t="e">
        <f t="shared" si="46"/>
        <v>#N/A</v>
      </c>
      <c r="H1001" s="178" t="e">
        <f t="shared" si="47"/>
        <v>#N/A</v>
      </c>
    </row>
    <row r="1002" spans="6:8" x14ac:dyDescent="0.2">
      <c r="F1002" s="178">
        <f t="shared" si="45"/>
        <v>1</v>
      </c>
      <c r="G1002" s="178" t="e">
        <f t="shared" si="46"/>
        <v>#N/A</v>
      </c>
      <c r="H1002" s="178" t="e">
        <f t="shared" si="47"/>
        <v>#N/A</v>
      </c>
    </row>
    <row r="1003" spans="6:8" x14ac:dyDescent="0.2">
      <c r="F1003" s="178">
        <f t="shared" si="45"/>
        <v>1</v>
      </c>
      <c r="G1003" s="178" t="e">
        <f t="shared" si="46"/>
        <v>#N/A</v>
      </c>
      <c r="H1003" s="178" t="e">
        <f t="shared" si="47"/>
        <v>#N/A</v>
      </c>
    </row>
    <row r="1004" spans="6:8" x14ac:dyDescent="0.2">
      <c r="F1004" s="178">
        <f t="shared" si="45"/>
        <v>1</v>
      </c>
      <c r="G1004" s="178" t="e">
        <f t="shared" si="46"/>
        <v>#N/A</v>
      </c>
      <c r="H1004" s="178" t="e">
        <f t="shared" si="47"/>
        <v>#N/A</v>
      </c>
    </row>
    <row r="1005" spans="6:8" x14ac:dyDescent="0.2">
      <c r="F1005" s="178">
        <f t="shared" si="45"/>
        <v>1</v>
      </c>
      <c r="G1005" s="178" t="e">
        <f t="shared" si="46"/>
        <v>#N/A</v>
      </c>
      <c r="H1005" s="178" t="e">
        <f t="shared" si="47"/>
        <v>#N/A</v>
      </c>
    </row>
    <row r="1006" spans="6:8" x14ac:dyDescent="0.2">
      <c r="F1006" s="178">
        <f t="shared" si="45"/>
        <v>1</v>
      </c>
      <c r="G1006" s="178" t="e">
        <f t="shared" si="46"/>
        <v>#N/A</v>
      </c>
      <c r="H1006" s="178" t="e">
        <f t="shared" si="47"/>
        <v>#N/A</v>
      </c>
    </row>
    <row r="1007" spans="6:8" x14ac:dyDescent="0.2">
      <c r="F1007" s="178">
        <f t="shared" si="45"/>
        <v>1</v>
      </c>
      <c r="G1007" s="178" t="e">
        <f t="shared" si="46"/>
        <v>#N/A</v>
      </c>
      <c r="H1007" s="178" t="e">
        <f t="shared" si="47"/>
        <v>#N/A</v>
      </c>
    </row>
    <row r="1008" spans="6:8" x14ac:dyDescent="0.2">
      <c r="F1008" s="178">
        <f t="shared" si="45"/>
        <v>1</v>
      </c>
      <c r="G1008" s="178" t="e">
        <f t="shared" si="46"/>
        <v>#N/A</v>
      </c>
      <c r="H1008" s="178" t="e">
        <f t="shared" si="47"/>
        <v>#N/A</v>
      </c>
    </row>
    <row r="1009" spans="6:8" x14ac:dyDescent="0.2">
      <c r="F1009" s="178">
        <f t="shared" si="45"/>
        <v>1</v>
      </c>
      <c r="G1009" s="178" t="e">
        <f t="shared" si="46"/>
        <v>#N/A</v>
      </c>
      <c r="H1009" s="178" t="e">
        <f t="shared" si="47"/>
        <v>#N/A</v>
      </c>
    </row>
    <row r="1010" spans="6:8" x14ac:dyDescent="0.2">
      <c r="F1010" s="178">
        <f t="shared" si="45"/>
        <v>1</v>
      </c>
      <c r="G1010" s="178" t="e">
        <f t="shared" si="46"/>
        <v>#N/A</v>
      </c>
      <c r="H1010" s="178" t="e">
        <f t="shared" si="47"/>
        <v>#N/A</v>
      </c>
    </row>
    <row r="1011" spans="6:8" x14ac:dyDescent="0.2">
      <c r="F1011" s="178">
        <f t="shared" si="45"/>
        <v>1</v>
      </c>
      <c r="G1011" s="178" t="e">
        <f t="shared" si="46"/>
        <v>#N/A</v>
      </c>
      <c r="H1011" s="178" t="e">
        <f t="shared" si="47"/>
        <v>#N/A</v>
      </c>
    </row>
    <row r="1012" spans="6:8" x14ac:dyDescent="0.2">
      <c r="F1012" s="178">
        <f t="shared" si="45"/>
        <v>1</v>
      </c>
      <c r="G1012" s="178" t="e">
        <f t="shared" si="46"/>
        <v>#N/A</v>
      </c>
      <c r="H1012" s="178" t="e">
        <f t="shared" si="47"/>
        <v>#N/A</v>
      </c>
    </row>
    <row r="1013" spans="6:8" x14ac:dyDescent="0.2">
      <c r="F1013" s="178">
        <f t="shared" si="45"/>
        <v>1</v>
      </c>
      <c r="G1013" s="178" t="e">
        <f t="shared" si="46"/>
        <v>#N/A</v>
      </c>
      <c r="H1013" s="178" t="e">
        <f t="shared" si="47"/>
        <v>#N/A</v>
      </c>
    </row>
    <row r="1014" spans="6:8" x14ac:dyDescent="0.2">
      <c r="F1014" s="178">
        <f t="shared" si="45"/>
        <v>1</v>
      </c>
      <c r="G1014" s="178" t="e">
        <f t="shared" si="46"/>
        <v>#N/A</v>
      </c>
      <c r="H1014" s="178" t="e">
        <f t="shared" si="47"/>
        <v>#N/A</v>
      </c>
    </row>
    <row r="1015" spans="6:8" x14ac:dyDescent="0.2">
      <c r="F1015" s="178">
        <f t="shared" si="45"/>
        <v>1</v>
      </c>
      <c r="G1015" s="178" t="e">
        <f t="shared" si="46"/>
        <v>#N/A</v>
      </c>
      <c r="H1015" s="178" t="e">
        <f t="shared" si="47"/>
        <v>#N/A</v>
      </c>
    </row>
    <row r="1016" spans="6:8" x14ac:dyDescent="0.2">
      <c r="F1016" s="178">
        <f t="shared" si="45"/>
        <v>1</v>
      </c>
      <c r="G1016" s="178" t="e">
        <f t="shared" si="46"/>
        <v>#N/A</v>
      </c>
      <c r="H1016" s="178" t="e">
        <f t="shared" si="47"/>
        <v>#N/A</v>
      </c>
    </row>
    <row r="1017" spans="6:8" x14ac:dyDescent="0.2">
      <c r="F1017" s="178">
        <f t="shared" si="45"/>
        <v>1</v>
      </c>
      <c r="G1017" s="178" t="e">
        <f t="shared" si="46"/>
        <v>#N/A</v>
      </c>
      <c r="H1017" s="178" t="e">
        <f t="shared" si="47"/>
        <v>#N/A</v>
      </c>
    </row>
    <row r="1018" spans="6:8" x14ac:dyDescent="0.2">
      <c r="F1018" s="178">
        <f t="shared" si="45"/>
        <v>1</v>
      </c>
      <c r="G1018" s="178" t="e">
        <f t="shared" si="46"/>
        <v>#N/A</v>
      </c>
      <c r="H1018" s="178" t="e">
        <f t="shared" si="47"/>
        <v>#N/A</v>
      </c>
    </row>
    <row r="1019" spans="6:8" x14ac:dyDescent="0.2">
      <c r="F1019" s="178">
        <f t="shared" si="45"/>
        <v>1</v>
      </c>
      <c r="G1019" s="178" t="e">
        <f t="shared" si="46"/>
        <v>#N/A</v>
      </c>
      <c r="H1019" s="178" t="e">
        <f t="shared" si="47"/>
        <v>#N/A</v>
      </c>
    </row>
    <row r="1020" spans="6:8" x14ac:dyDescent="0.2">
      <c r="F1020" s="178">
        <f t="shared" si="45"/>
        <v>1</v>
      </c>
      <c r="G1020" s="178" t="e">
        <f t="shared" si="46"/>
        <v>#N/A</v>
      </c>
      <c r="H1020" s="178" t="e">
        <f t="shared" si="47"/>
        <v>#N/A</v>
      </c>
    </row>
    <row r="1021" spans="6:8" x14ac:dyDescent="0.2">
      <c r="F1021" s="178">
        <f t="shared" si="45"/>
        <v>1</v>
      </c>
      <c r="G1021" s="178" t="e">
        <f t="shared" si="46"/>
        <v>#N/A</v>
      </c>
      <c r="H1021" s="178" t="e">
        <f t="shared" si="47"/>
        <v>#N/A</v>
      </c>
    </row>
    <row r="1022" spans="6:8" x14ac:dyDescent="0.2">
      <c r="F1022" s="178">
        <f t="shared" si="45"/>
        <v>1</v>
      </c>
      <c r="G1022" s="178" t="e">
        <f t="shared" si="46"/>
        <v>#N/A</v>
      </c>
      <c r="H1022" s="178" t="e">
        <f t="shared" si="47"/>
        <v>#N/A</v>
      </c>
    </row>
    <row r="1023" spans="6:8" x14ac:dyDescent="0.2">
      <c r="F1023" s="178">
        <f t="shared" si="45"/>
        <v>1</v>
      </c>
      <c r="G1023" s="178" t="e">
        <f t="shared" si="46"/>
        <v>#N/A</v>
      </c>
      <c r="H1023" s="178" t="e">
        <f t="shared" si="47"/>
        <v>#N/A</v>
      </c>
    </row>
    <row r="1024" spans="6:8" x14ac:dyDescent="0.2">
      <c r="F1024" s="178">
        <f t="shared" si="45"/>
        <v>1</v>
      </c>
      <c r="G1024" s="178" t="e">
        <f t="shared" si="46"/>
        <v>#N/A</v>
      </c>
      <c r="H1024" s="178" t="e">
        <f t="shared" si="47"/>
        <v>#N/A</v>
      </c>
    </row>
    <row r="1025" spans="6:8" x14ac:dyDescent="0.2">
      <c r="F1025" s="178">
        <f t="shared" si="45"/>
        <v>1</v>
      </c>
      <c r="G1025" s="178" t="e">
        <f t="shared" si="46"/>
        <v>#N/A</v>
      </c>
      <c r="H1025" s="178" t="e">
        <f t="shared" si="47"/>
        <v>#N/A</v>
      </c>
    </row>
    <row r="1026" spans="6:8" x14ac:dyDescent="0.2">
      <c r="F1026" s="178">
        <f t="shared" si="45"/>
        <v>1</v>
      </c>
      <c r="G1026" s="178" t="e">
        <f t="shared" si="46"/>
        <v>#N/A</v>
      </c>
      <c r="H1026" s="178" t="e">
        <f t="shared" si="47"/>
        <v>#N/A</v>
      </c>
    </row>
    <row r="1027" spans="6:8" x14ac:dyDescent="0.2">
      <c r="F1027" s="178">
        <f t="shared" ref="F1027:F1090" si="48">IF(REF_DT&lt;PromptMonth,1,INDEX(BucketTable,MATCH($A1027,SumMonths,0),1))</f>
        <v>1</v>
      </c>
      <c r="G1027" s="178" t="e">
        <f t="shared" ref="G1027:G1090" si="49">INDEX(Book_Type,MATCH($B1027,Book,0),1)</f>
        <v>#N/A</v>
      </c>
      <c r="H1027" s="178" t="e">
        <f t="shared" ref="H1027:H1090" si="50">$F1027&amp;$G1027</f>
        <v>#N/A</v>
      </c>
    </row>
    <row r="1028" spans="6:8" x14ac:dyDescent="0.2">
      <c r="F1028" s="178">
        <f t="shared" si="48"/>
        <v>1</v>
      </c>
      <c r="G1028" s="178" t="e">
        <f t="shared" si="49"/>
        <v>#N/A</v>
      </c>
      <c r="H1028" s="178" t="e">
        <f t="shared" si="50"/>
        <v>#N/A</v>
      </c>
    </row>
    <row r="1029" spans="6:8" x14ac:dyDescent="0.2">
      <c r="F1029" s="178">
        <f t="shared" si="48"/>
        <v>1</v>
      </c>
      <c r="G1029" s="178" t="e">
        <f t="shared" si="49"/>
        <v>#N/A</v>
      </c>
      <c r="H1029" s="178" t="e">
        <f t="shared" si="50"/>
        <v>#N/A</v>
      </c>
    </row>
    <row r="1030" spans="6:8" x14ac:dyDescent="0.2">
      <c r="F1030" s="178">
        <f t="shared" si="48"/>
        <v>1</v>
      </c>
      <c r="G1030" s="178" t="e">
        <f t="shared" si="49"/>
        <v>#N/A</v>
      </c>
      <c r="H1030" s="178" t="e">
        <f t="shared" si="50"/>
        <v>#N/A</v>
      </c>
    </row>
    <row r="1031" spans="6:8" x14ac:dyDescent="0.2">
      <c r="F1031" s="178">
        <f t="shared" si="48"/>
        <v>1</v>
      </c>
      <c r="G1031" s="178" t="e">
        <f t="shared" si="49"/>
        <v>#N/A</v>
      </c>
      <c r="H1031" s="178" t="e">
        <f t="shared" si="50"/>
        <v>#N/A</v>
      </c>
    </row>
    <row r="1032" spans="6:8" x14ac:dyDescent="0.2">
      <c r="F1032" s="178">
        <f t="shared" si="48"/>
        <v>1</v>
      </c>
      <c r="G1032" s="178" t="e">
        <f t="shared" si="49"/>
        <v>#N/A</v>
      </c>
      <c r="H1032" s="178" t="e">
        <f t="shared" si="50"/>
        <v>#N/A</v>
      </c>
    </row>
    <row r="1033" spans="6:8" x14ac:dyDescent="0.2">
      <c r="F1033" s="178">
        <f t="shared" si="48"/>
        <v>1</v>
      </c>
      <c r="G1033" s="178" t="e">
        <f t="shared" si="49"/>
        <v>#N/A</v>
      </c>
      <c r="H1033" s="178" t="e">
        <f t="shared" si="50"/>
        <v>#N/A</v>
      </c>
    </row>
    <row r="1034" spans="6:8" x14ac:dyDescent="0.2">
      <c r="F1034" s="178">
        <f t="shared" si="48"/>
        <v>1</v>
      </c>
      <c r="G1034" s="178" t="e">
        <f t="shared" si="49"/>
        <v>#N/A</v>
      </c>
      <c r="H1034" s="178" t="e">
        <f t="shared" si="50"/>
        <v>#N/A</v>
      </c>
    </row>
    <row r="1035" spans="6:8" x14ac:dyDescent="0.2">
      <c r="F1035" s="178">
        <f t="shared" si="48"/>
        <v>1</v>
      </c>
      <c r="G1035" s="178" t="e">
        <f t="shared" si="49"/>
        <v>#N/A</v>
      </c>
      <c r="H1035" s="178" t="e">
        <f t="shared" si="50"/>
        <v>#N/A</v>
      </c>
    </row>
    <row r="1036" spans="6:8" x14ac:dyDescent="0.2">
      <c r="F1036" s="178">
        <f t="shared" si="48"/>
        <v>1</v>
      </c>
      <c r="G1036" s="178" t="e">
        <f t="shared" si="49"/>
        <v>#N/A</v>
      </c>
      <c r="H1036" s="178" t="e">
        <f t="shared" si="50"/>
        <v>#N/A</v>
      </c>
    </row>
    <row r="1037" spans="6:8" x14ac:dyDescent="0.2">
      <c r="F1037" s="178">
        <f t="shared" si="48"/>
        <v>1</v>
      </c>
      <c r="G1037" s="178" t="e">
        <f t="shared" si="49"/>
        <v>#N/A</v>
      </c>
      <c r="H1037" s="178" t="e">
        <f t="shared" si="50"/>
        <v>#N/A</v>
      </c>
    </row>
    <row r="1038" spans="6:8" x14ac:dyDescent="0.2">
      <c r="F1038" s="178">
        <f t="shared" si="48"/>
        <v>1</v>
      </c>
      <c r="G1038" s="178" t="e">
        <f t="shared" si="49"/>
        <v>#N/A</v>
      </c>
      <c r="H1038" s="178" t="e">
        <f t="shared" si="50"/>
        <v>#N/A</v>
      </c>
    </row>
    <row r="1039" spans="6:8" x14ac:dyDescent="0.2">
      <c r="F1039" s="178">
        <f t="shared" si="48"/>
        <v>1</v>
      </c>
      <c r="G1039" s="178" t="e">
        <f t="shared" si="49"/>
        <v>#N/A</v>
      </c>
      <c r="H1039" s="178" t="e">
        <f t="shared" si="50"/>
        <v>#N/A</v>
      </c>
    </row>
    <row r="1040" spans="6:8" x14ac:dyDescent="0.2">
      <c r="F1040" s="178">
        <f t="shared" si="48"/>
        <v>1</v>
      </c>
      <c r="G1040" s="178" t="e">
        <f t="shared" si="49"/>
        <v>#N/A</v>
      </c>
      <c r="H1040" s="178" t="e">
        <f t="shared" si="50"/>
        <v>#N/A</v>
      </c>
    </row>
    <row r="1041" spans="6:8" x14ac:dyDescent="0.2">
      <c r="F1041" s="178">
        <f t="shared" si="48"/>
        <v>1</v>
      </c>
      <c r="G1041" s="178" t="e">
        <f t="shared" si="49"/>
        <v>#N/A</v>
      </c>
      <c r="H1041" s="178" t="e">
        <f t="shared" si="50"/>
        <v>#N/A</v>
      </c>
    </row>
    <row r="1042" spans="6:8" x14ac:dyDescent="0.2">
      <c r="F1042" s="178">
        <f t="shared" si="48"/>
        <v>1</v>
      </c>
      <c r="G1042" s="178" t="e">
        <f t="shared" si="49"/>
        <v>#N/A</v>
      </c>
      <c r="H1042" s="178" t="e">
        <f t="shared" si="50"/>
        <v>#N/A</v>
      </c>
    </row>
    <row r="1043" spans="6:8" x14ac:dyDescent="0.2">
      <c r="F1043" s="178">
        <f t="shared" si="48"/>
        <v>1</v>
      </c>
      <c r="G1043" s="178" t="e">
        <f t="shared" si="49"/>
        <v>#N/A</v>
      </c>
      <c r="H1043" s="178" t="e">
        <f t="shared" si="50"/>
        <v>#N/A</v>
      </c>
    </row>
    <row r="1044" spans="6:8" x14ac:dyDescent="0.2">
      <c r="F1044" s="178">
        <f t="shared" si="48"/>
        <v>1</v>
      </c>
      <c r="G1044" s="178" t="e">
        <f t="shared" si="49"/>
        <v>#N/A</v>
      </c>
      <c r="H1044" s="178" t="e">
        <f t="shared" si="50"/>
        <v>#N/A</v>
      </c>
    </row>
    <row r="1045" spans="6:8" x14ac:dyDescent="0.2">
      <c r="F1045" s="178">
        <f t="shared" si="48"/>
        <v>1</v>
      </c>
      <c r="G1045" s="178" t="e">
        <f t="shared" si="49"/>
        <v>#N/A</v>
      </c>
      <c r="H1045" s="178" t="e">
        <f t="shared" si="50"/>
        <v>#N/A</v>
      </c>
    </row>
    <row r="1046" spans="6:8" x14ac:dyDescent="0.2">
      <c r="F1046" s="178">
        <f t="shared" si="48"/>
        <v>1</v>
      </c>
      <c r="G1046" s="178" t="e">
        <f t="shared" si="49"/>
        <v>#N/A</v>
      </c>
      <c r="H1046" s="178" t="e">
        <f t="shared" si="50"/>
        <v>#N/A</v>
      </c>
    </row>
    <row r="1047" spans="6:8" x14ac:dyDescent="0.2">
      <c r="F1047" s="178">
        <f t="shared" si="48"/>
        <v>1</v>
      </c>
      <c r="G1047" s="178" t="e">
        <f t="shared" si="49"/>
        <v>#N/A</v>
      </c>
      <c r="H1047" s="178" t="e">
        <f t="shared" si="50"/>
        <v>#N/A</v>
      </c>
    </row>
    <row r="1048" spans="6:8" x14ac:dyDescent="0.2">
      <c r="F1048" s="178">
        <f t="shared" si="48"/>
        <v>1</v>
      </c>
      <c r="G1048" s="178" t="e">
        <f t="shared" si="49"/>
        <v>#N/A</v>
      </c>
      <c r="H1048" s="178" t="e">
        <f t="shared" si="50"/>
        <v>#N/A</v>
      </c>
    </row>
    <row r="1049" spans="6:8" x14ac:dyDescent="0.2">
      <c r="F1049" s="178">
        <f t="shared" si="48"/>
        <v>1</v>
      </c>
      <c r="G1049" s="178" t="e">
        <f t="shared" si="49"/>
        <v>#N/A</v>
      </c>
      <c r="H1049" s="178" t="e">
        <f t="shared" si="50"/>
        <v>#N/A</v>
      </c>
    </row>
    <row r="1050" spans="6:8" x14ac:dyDescent="0.2">
      <c r="F1050" s="178">
        <f t="shared" si="48"/>
        <v>1</v>
      </c>
      <c r="G1050" s="178" t="e">
        <f t="shared" si="49"/>
        <v>#N/A</v>
      </c>
      <c r="H1050" s="178" t="e">
        <f t="shared" si="50"/>
        <v>#N/A</v>
      </c>
    </row>
    <row r="1051" spans="6:8" x14ac:dyDescent="0.2">
      <c r="F1051" s="178">
        <f t="shared" si="48"/>
        <v>1</v>
      </c>
      <c r="G1051" s="178" t="e">
        <f t="shared" si="49"/>
        <v>#N/A</v>
      </c>
      <c r="H1051" s="178" t="e">
        <f t="shared" si="50"/>
        <v>#N/A</v>
      </c>
    </row>
    <row r="1052" spans="6:8" x14ac:dyDescent="0.2">
      <c r="F1052" s="178">
        <f t="shared" si="48"/>
        <v>1</v>
      </c>
      <c r="G1052" s="178" t="e">
        <f t="shared" si="49"/>
        <v>#N/A</v>
      </c>
      <c r="H1052" s="178" t="e">
        <f t="shared" si="50"/>
        <v>#N/A</v>
      </c>
    </row>
    <row r="1053" spans="6:8" x14ac:dyDescent="0.2">
      <c r="F1053" s="178">
        <f t="shared" si="48"/>
        <v>1</v>
      </c>
      <c r="G1053" s="178" t="e">
        <f t="shared" si="49"/>
        <v>#N/A</v>
      </c>
      <c r="H1053" s="178" t="e">
        <f t="shared" si="50"/>
        <v>#N/A</v>
      </c>
    </row>
    <row r="1054" spans="6:8" x14ac:dyDescent="0.2">
      <c r="F1054" s="178">
        <f t="shared" si="48"/>
        <v>1</v>
      </c>
      <c r="G1054" s="178" t="e">
        <f t="shared" si="49"/>
        <v>#N/A</v>
      </c>
      <c r="H1054" s="178" t="e">
        <f t="shared" si="50"/>
        <v>#N/A</v>
      </c>
    </row>
    <row r="1055" spans="6:8" x14ac:dyDescent="0.2">
      <c r="F1055" s="178">
        <f t="shared" si="48"/>
        <v>1</v>
      </c>
      <c r="G1055" s="178" t="e">
        <f t="shared" si="49"/>
        <v>#N/A</v>
      </c>
      <c r="H1055" s="178" t="e">
        <f t="shared" si="50"/>
        <v>#N/A</v>
      </c>
    </row>
    <row r="1056" spans="6:8" x14ac:dyDescent="0.2">
      <c r="F1056" s="178">
        <f t="shared" si="48"/>
        <v>1</v>
      </c>
      <c r="G1056" s="178" t="e">
        <f t="shared" si="49"/>
        <v>#N/A</v>
      </c>
      <c r="H1056" s="178" t="e">
        <f t="shared" si="50"/>
        <v>#N/A</v>
      </c>
    </row>
    <row r="1057" spans="6:8" x14ac:dyDescent="0.2">
      <c r="F1057" s="178">
        <f t="shared" si="48"/>
        <v>1</v>
      </c>
      <c r="G1057" s="178" t="e">
        <f t="shared" si="49"/>
        <v>#N/A</v>
      </c>
      <c r="H1057" s="178" t="e">
        <f t="shared" si="50"/>
        <v>#N/A</v>
      </c>
    </row>
    <row r="1058" spans="6:8" x14ac:dyDescent="0.2">
      <c r="F1058" s="178">
        <f t="shared" si="48"/>
        <v>1</v>
      </c>
      <c r="G1058" s="178" t="e">
        <f t="shared" si="49"/>
        <v>#N/A</v>
      </c>
      <c r="H1058" s="178" t="e">
        <f t="shared" si="50"/>
        <v>#N/A</v>
      </c>
    </row>
    <row r="1059" spans="6:8" x14ac:dyDescent="0.2">
      <c r="F1059" s="178">
        <f t="shared" si="48"/>
        <v>1</v>
      </c>
      <c r="G1059" s="178" t="e">
        <f t="shared" si="49"/>
        <v>#N/A</v>
      </c>
      <c r="H1059" s="178" t="e">
        <f t="shared" si="50"/>
        <v>#N/A</v>
      </c>
    </row>
    <row r="1060" spans="6:8" x14ac:dyDescent="0.2">
      <c r="F1060" s="178">
        <f t="shared" si="48"/>
        <v>1</v>
      </c>
      <c r="G1060" s="178" t="e">
        <f t="shared" si="49"/>
        <v>#N/A</v>
      </c>
      <c r="H1060" s="178" t="e">
        <f t="shared" si="50"/>
        <v>#N/A</v>
      </c>
    </row>
    <row r="1061" spans="6:8" x14ac:dyDescent="0.2">
      <c r="F1061" s="178">
        <f t="shared" si="48"/>
        <v>1</v>
      </c>
      <c r="G1061" s="178" t="e">
        <f t="shared" si="49"/>
        <v>#N/A</v>
      </c>
      <c r="H1061" s="178" t="e">
        <f t="shared" si="50"/>
        <v>#N/A</v>
      </c>
    </row>
    <row r="1062" spans="6:8" x14ac:dyDescent="0.2">
      <c r="F1062" s="178">
        <f t="shared" si="48"/>
        <v>1</v>
      </c>
      <c r="G1062" s="178" t="e">
        <f t="shared" si="49"/>
        <v>#N/A</v>
      </c>
      <c r="H1062" s="178" t="e">
        <f t="shared" si="50"/>
        <v>#N/A</v>
      </c>
    </row>
    <row r="1063" spans="6:8" x14ac:dyDescent="0.2">
      <c r="F1063" s="178">
        <f t="shared" si="48"/>
        <v>1</v>
      </c>
      <c r="G1063" s="178" t="e">
        <f t="shared" si="49"/>
        <v>#N/A</v>
      </c>
      <c r="H1063" s="178" t="e">
        <f t="shared" si="50"/>
        <v>#N/A</v>
      </c>
    </row>
    <row r="1064" spans="6:8" x14ac:dyDescent="0.2">
      <c r="F1064" s="178">
        <f t="shared" si="48"/>
        <v>1</v>
      </c>
      <c r="G1064" s="178" t="e">
        <f t="shared" si="49"/>
        <v>#N/A</v>
      </c>
      <c r="H1064" s="178" t="e">
        <f t="shared" si="50"/>
        <v>#N/A</v>
      </c>
    </row>
    <row r="1065" spans="6:8" x14ac:dyDescent="0.2">
      <c r="F1065" s="178">
        <f t="shared" si="48"/>
        <v>1</v>
      </c>
      <c r="G1065" s="178" t="e">
        <f t="shared" si="49"/>
        <v>#N/A</v>
      </c>
      <c r="H1065" s="178" t="e">
        <f t="shared" si="50"/>
        <v>#N/A</v>
      </c>
    </row>
    <row r="1066" spans="6:8" x14ac:dyDescent="0.2">
      <c r="F1066" s="178">
        <f t="shared" si="48"/>
        <v>1</v>
      </c>
      <c r="G1066" s="178" t="e">
        <f t="shared" si="49"/>
        <v>#N/A</v>
      </c>
      <c r="H1066" s="178" t="e">
        <f t="shared" si="50"/>
        <v>#N/A</v>
      </c>
    </row>
    <row r="1067" spans="6:8" x14ac:dyDescent="0.2">
      <c r="F1067" s="178">
        <f t="shared" si="48"/>
        <v>1</v>
      </c>
      <c r="G1067" s="178" t="e">
        <f t="shared" si="49"/>
        <v>#N/A</v>
      </c>
      <c r="H1067" s="178" t="e">
        <f t="shared" si="50"/>
        <v>#N/A</v>
      </c>
    </row>
    <row r="1068" spans="6:8" x14ac:dyDescent="0.2">
      <c r="F1068" s="178">
        <f t="shared" si="48"/>
        <v>1</v>
      </c>
      <c r="G1068" s="178" t="e">
        <f t="shared" si="49"/>
        <v>#N/A</v>
      </c>
      <c r="H1068" s="178" t="e">
        <f t="shared" si="50"/>
        <v>#N/A</v>
      </c>
    </row>
    <row r="1069" spans="6:8" x14ac:dyDescent="0.2">
      <c r="F1069" s="178">
        <f t="shared" si="48"/>
        <v>1</v>
      </c>
      <c r="G1069" s="178" t="e">
        <f t="shared" si="49"/>
        <v>#N/A</v>
      </c>
      <c r="H1069" s="178" t="e">
        <f t="shared" si="50"/>
        <v>#N/A</v>
      </c>
    </row>
    <row r="1070" spans="6:8" x14ac:dyDescent="0.2">
      <c r="F1070" s="178">
        <f t="shared" si="48"/>
        <v>1</v>
      </c>
      <c r="G1070" s="178" t="e">
        <f t="shared" si="49"/>
        <v>#N/A</v>
      </c>
      <c r="H1070" s="178" t="e">
        <f t="shared" si="50"/>
        <v>#N/A</v>
      </c>
    </row>
    <row r="1071" spans="6:8" x14ac:dyDescent="0.2">
      <c r="F1071" s="178">
        <f t="shared" si="48"/>
        <v>1</v>
      </c>
      <c r="G1071" s="178" t="e">
        <f t="shared" si="49"/>
        <v>#N/A</v>
      </c>
      <c r="H1071" s="178" t="e">
        <f t="shared" si="50"/>
        <v>#N/A</v>
      </c>
    </row>
    <row r="1072" spans="6:8" x14ac:dyDescent="0.2">
      <c r="F1072" s="178">
        <f t="shared" si="48"/>
        <v>1</v>
      </c>
      <c r="G1072" s="178" t="e">
        <f t="shared" si="49"/>
        <v>#N/A</v>
      </c>
      <c r="H1072" s="178" t="e">
        <f t="shared" si="50"/>
        <v>#N/A</v>
      </c>
    </row>
    <row r="1073" spans="6:8" x14ac:dyDescent="0.2">
      <c r="F1073" s="178">
        <f t="shared" si="48"/>
        <v>1</v>
      </c>
      <c r="G1073" s="178" t="e">
        <f t="shared" si="49"/>
        <v>#N/A</v>
      </c>
      <c r="H1073" s="178" t="e">
        <f t="shared" si="50"/>
        <v>#N/A</v>
      </c>
    </row>
    <row r="1074" spans="6:8" x14ac:dyDescent="0.2">
      <c r="F1074" s="178">
        <f t="shared" si="48"/>
        <v>1</v>
      </c>
      <c r="G1074" s="178" t="e">
        <f t="shared" si="49"/>
        <v>#N/A</v>
      </c>
      <c r="H1074" s="178" t="e">
        <f t="shared" si="50"/>
        <v>#N/A</v>
      </c>
    </row>
    <row r="1075" spans="6:8" x14ac:dyDescent="0.2">
      <c r="F1075" s="178">
        <f t="shared" si="48"/>
        <v>1</v>
      </c>
      <c r="G1075" s="178" t="e">
        <f t="shared" si="49"/>
        <v>#N/A</v>
      </c>
      <c r="H1075" s="178" t="e">
        <f t="shared" si="50"/>
        <v>#N/A</v>
      </c>
    </row>
    <row r="1076" spans="6:8" x14ac:dyDescent="0.2">
      <c r="F1076" s="178">
        <f t="shared" si="48"/>
        <v>1</v>
      </c>
      <c r="G1076" s="178" t="e">
        <f t="shared" si="49"/>
        <v>#N/A</v>
      </c>
      <c r="H1076" s="178" t="e">
        <f t="shared" si="50"/>
        <v>#N/A</v>
      </c>
    </row>
    <row r="1077" spans="6:8" x14ac:dyDescent="0.2">
      <c r="F1077" s="178">
        <f t="shared" si="48"/>
        <v>1</v>
      </c>
      <c r="G1077" s="178" t="e">
        <f t="shared" si="49"/>
        <v>#N/A</v>
      </c>
      <c r="H1077" s="178" t="e">
        <f t="shared" si="50"/>
        <v>#N/A</v>
      </c>
    </row>
    <row r="1078" spans="6:8" x14ac:dyDescent="0.2">
      <c r="F1078" s="178">
        <f t="shared" si="48"/>
        <v>1</v>
      </c>
      <c r="G1078" s="178" t="e">
        <f t="shared" si="49"/>
        <v>#N/A</v>
      </c>
      <c r="H1078" s="178" t="e">
        <f t="shared" si="50"/>
        <v>#N/A</v>
      </c>
    </row>
    <row r="1079" spans="6:8" x14ac:dyDescent="0.2">
      <c r="F1079" s="178">
        <f t="shared" si="48"/>
        <v>1</v>
      </c>
      <c r="G1079" s="178" t="e">
        <f t="shared" si="49"/>
        <v>#N/A</v>
      </c>
      <c r="H1079" s="178" t="e">
        <f t="shared" si="50"/>
        <v>#N/A</v>
      </c>
    </row>
    <row r="1080" spans="6:8" x14ac:dyDescent="0.2">
      <c r="F1080" s="178">
        <f t="shared" si="48"/>
        <v>1</v>
      </c>
      <c r="G1080" s="178" t="e">
        <f t="shared" si="49"/>
        <v>#N/A</v>
      </c>
      <c r="H1080" s="178" t="e">
        <f t="shared" si="50"/>
        <v>#N/A</v>
      </c>
    </row>
    <row r="1081" spans="6:8" x14ac:dyDescent="0.2">
      <c r="F1081" s="178">
        <f t="shared" si="48"/>
        <v>1</v>
      </c>
      <c r="G1081" s="178" t="e">
        <f t="shared" si="49"/>
        <v>#N/A</v>
      </c>
      <c r="H1081" s="178" t="e">
        <f t="shared" si="50"/>
        <v>#N/A</v>
      </c>
    </row>
    <row r="1082" spans="6:8" x14ac:dyDescent="0.2">
      <c r="F1082" s="178">
        <f t="shared" si="48"/>
        <v>1</v>
      </c>
      <c r="G1082" s="178" t="e">
        <f t="shared" si="49"/>
        <v>#N/A</v>
      </c>
      <c r="H1082" s="178" t="e">
        <f t="shared" si="50"/>
        <v>#N/A</v>
      </c>
    </row>
    <row r="1083" spans="6:8" x14ac:dyDescent="0.2">
      <c r="F1083" s="178">
        <f t="shared" si="48"/>
        <v>1</v>
      </c>
      <c r="G1083" s="178" t="e">
        <f t="shared" si="49"/>
        <v>#N/A</v>
      </c>
      <c r="H1083" s="178" t="e">
        <f t="shared" si="50"/>
        <v>#N/A</v>
      </c>
    </row>
    <row r="1084" spans="6:8" x14ac:dyDescent="0.2">
      <c r="F1084" s="178">
        <f t="shared" si="48"/>
        <v>1</v>
      </c>
      <c r="G1084" s="178" t="e">
        <f t="shared" si="49"/>
        <v>#N/A</v>
      </c>
      <c r="H1084" s="178" t="e">
        <f t="shared" si="50"/>
        <v>#N/A</v>
      </c>
    </row>
    <row r="1085" spans="6:8" x14ac:dyDescent="0.2">
      <c r="F1085" s="178">
        <f t="shared" si="48"/>
        <v>1</v>
      </c>
      <c r="G1085" s="178" t="e">
        <f t="shared" si="49"/>
        <v>#N/A</v>
      </c>
      <c r="H1085" s="178" t="e">
        <f t="shared" si="50"/>
        <v>#N/A</v>
      </c>
    </row>
    <row r="1086" spans="6:8" x14ac:dyDescent="0.2">
      <c r="F1086" s="178">
        <f t="shared" si="48"/>
        <v>1</v>
      </c>
      <c r="G1086" s="178" t="e">
        <f t="shared" si="49"/>
        <v>#N/A</v>
      </c>
      <c r="H1086" s="178" t="e">
        <f t="shared" si="50"/>
        <v>#N/A</v>
      </c>
    </row>
    <row r="1087" spans="6:8" x14ac:dyDescent="0.2">
      <c r="F1087" s="178">
        <f t="shared" si="48"/>
        <v>1</v>
      </c>
      <c r="G1087" s="178" t="e">
        <f t="shared" si="49"/>
        <v>#N/A</v>
      </c>
      <c r="H1087" s="178" t="e">
        <f t="shared" si="50"/>
        <v>#N/A</v>
      </c>
    </row>
    <row r="1088" spans="6:8" x14ac:dyDescent="0.2">
      <c r="F1088" s="178">
        <f t="shared" si="48"/>
        <v>1</v>
      </c>
      <c r="G1088" s="178" t="e">
        <f t="shared" si="49"/>
        <v>#N/A</v>
      </c>
      <c r="H1088" s="178" t="e">
        <f t="shared" si="50"/>
        <v>#N/A</v>
      </c>
    </row>
    <row r="1089" spans="6:8" x14ac:dyDescent="0.2">
      <c r="F1089" s="178">
        <f t="shared" si="48"/>
        <v>1</v>
      </c>
      <c r="G1089" s="178" t="e">
        <f t="shared" si="49"/>
        <v>#N/A</v>
      </c>
      <c r="H1089" s="178" t="e">
        <f t="shared" si="50"/>
        <v>#N/A</v>
      </c>
    </row>
    <row r="1090" spans="6:8" x14ac:dyDescent="0.2">
      <c r="F1090" s="178">
        <f t="shared" si="48"/>
        <v>1</v>
      </c>
      <c r="G1090" s="178" t="e">
        <f t="shared" si="49"/>
        <v>#N/A</v>
      </c>
      <c r="H1090" s="178" t="e">
        <f t="shared" si="50"/>
        <v>#N/A</v>
      </c>
    </row>
    <row r="1091" spans="6:8" x14ac:dyDescent="0.2">
      <c r="F1091" s="178">
        <f t="shared" ref="F1091:F1154" si="51">IF(REF_DT&lt;PromptMonth,1,INDEX(BucketTable,MATCH($A1091,SumMonths,0),1))</f>
        <v>1</v>
      </c>
      <c r="G1091" s="178" t="e">
        <f t="shared" ref="G1091:G1154" si="52">INDEX(Book_Type,MATCH($B1091,Book,0),1)</f>
        <v>#N/A</v>
      </c>
      <c r="H1091" s="178" t="e">
        <f t="shared" ref="H1091:H1154" si="53">$F1091&amp;$G1091</f>
        <v>#N/A</v>
      </c>
    </row>
    <row r="1092" spans="6:8" x14ac:dyDescent="0.2">
      <c r="F1092" s="178">
        <f t="shared" si="51"/>
        <v>1</v>
      </c>
      <c r="G1092" s="178" t="e">
        <f t="shared" si="52"/>
        <v>#N/A</v>
      </c>
      <c r="H1092" s="178" t="e">
        <f t="shared" si="53"/>
        <v>#N/A</v>
      </c>
    </row>
    <row r="1093" spans="6:8" x14ac:dyDescent="0.2">
      <c r="F1093" s="178">
        <f t="shared" si="51"/>
        <v>1</v>
      </c>
      <c r="G1093" s="178" t="e">
        <f t="shared" si="52"/>
        <v>#N/A</v>
      </c>
      <c r="H1093" s="178" t="e">
        <f t="shared" si="53"/>
        <v>#N/A</v>
      </c>
    </row>
    <row r="1094" spans="6:8" x14ac:dyDescent="0.2">
      <c r="F1094" s="178">
        <f t="shared" si="51"/>
        <v>1</v>
      </c>
      <c r="G1094" s="178" t="e">
        <f t="shared" si="52"/>
        <v>#N/A</v>
      </c>
      <c r="H1094" s="178" t="e">
        <f t="shared" si="53"/>
        <v>#N/A</v>
      </c>
    </row>
    <row r="1095" spans="6:8" x14ac:dyDescent="0.2">
      <c r="F1095" s="178">
        <f t="shared" si="51"/>
        <v>1</v>
      </c>
      <c r="G1095" s="178" t="e">
        <f t="shared" si="52"/>
        <v>#N/A</v>
      </c>
      <c r="H1095" s="178" t="e">
        <f t="shared" si="53"/>
        <v>#N/A</v>
      </c>
    </row>
    <row r="1096" spans="6:8" x14ac:dyDescent="0.2">
      <c r="F1096" s="178">
        <f t="shared" si="51"/>
        <v>1</v>
      </c>
      <c r="G1096" s="178" t="e">
        <f t="shared" si="52"/>
        <v>#N/A</v>
      </c>
      <c r="H1096" s="178" t="e">
        <f t="shared" si="53"/>
        <v>#N/A</v>
      </c>
    </row>
    <row r="1097" spans="6:8" x14ac:dyDescent="0.2">
      <c r="F1097" s="178">
        <f t="shared" si="51"/>
        <v>1</v>
      </c>
      <c r="G1097" s="178" t="e">
        <f t="shared" si="52"/>
        <v>#N/A</v>
      </c>
      <c r="H1097" s="178" t="e">
        <f t="shared" si="53"/>
        <v>#N/A</v>
      </c>
    </row>
    <row r="1098" spans="6:8" x14ac:dyDescent="0.2">
      <c r="F1098" s="178">
        <f t="shared" si="51"/>
        <v>1</v>
      </c>
      <c r="G1098" s="178" t="e">
        <f t="shared" si="52"/>
        <v>#N/A</v>
      </c>
      <c r="H1098" s="178" t="e">
        <f t="shared" si="53"/>
        <v>#N/A</v>
      </c>
    </row>
    <row r="1099" spans="6:8" x14ac:dyDescent="0.2">
      <c r="F1099" s="178">
        <f t="shared" si="51"/>
        <v>1</v>
      </c>
      <c r="G1099" s="178" t="e">
        <f t="shared" si="52"/>
        <v>#N/A</v>
      </c>
      <c r="H1099" s="178" t="e">
        <f t="shared" si="53"/>
        <v>#N/A</v>
      </c>
    </row>
    <row r="1100" spans="6:8" x14ac:dyDescent="0.2">
      <c r="F1100" s="178">
        <f t="shared" si="51"/>
        <v>1</v>
      </c>
      <c r="G1100" s="178" t="e">
        <f t="shared" si="52"/>
        <v>#N/A</v>
      </c>
      <c r="H1100" s="178" t="e">
        <f t="shared" si="53"/>
        <v>#N/A</v>
      </c>
    </row>
    <row r="1101" spans="6:8" x14ac:dyDescent="0.2">
      <c r="F1101" s="178">
        <f t="shared" si="51"/>
        <v>1</v>
      </c>
      <c r="G1101" s="178" t="e">
        <f t="shared" si="52"/>
        <v>#N/A</v>
      </c>
      <c r="H1101" s="178" t="e">
        <f t="shared" si="53"/>
        <v>#N/A</v>
      </c>
    </row>
    <row r="1102" spans="6:8" x14ac:dyDescent="0.2">
      <c r="F1102" s="178">
        <f t="shared" si="51"/>
        <v>1</v>
      </c>
      <c r="G1102" s="178" t="e">
        <f t="shared" si="52"/>
        <v>#N/A</v>
      </c>
      <c r="H1102" s="178" t="e">
        <f t="shared" si="53"/>
        <v>#N/A</v>
      </c>
    </row>
    <row r="1103" spans="6:8" x14ac:dyDescent="0.2">
      <c r="F1103" s="178">
        <f t="shared" si="51"/>
        <v>1</v>
      </c>
      <c r="G1103" s="178" t="e">
        <f t="shared" si="52"/>
        <v>#N/A</v>
      </c>
      <c r="H1103" s="178" t="e">
        <f t="shared" si="53"/>
        <v>#N/A</v>
      </c>
    </row>
    <row r="1104" spans="6:8" x14ac:dyDescent="0.2">
      <c r="F1104" s="178">
        <f t="shared" si="51"/>
        <v>1</v>
      </c>
      <c r="G1104" s="178" t="e">
        <f t="shared" si="52"/>
        <v>#N/A</v>
      </c>
      <c r="H1104" s="178" t="e">
        <f t="shared" si="53"/>
        <v>#N/A</v>
      </c>
    </row>
    <row r="1105" spans="6:8" x14ac:dyDescent="0.2">
      <c r="F1105" s="178">
        <f t="shared" si="51"/>
        <v>1</v>
      </c>
      <c r="G1105" s="178" t="e">
        <f t="shared" si="52"/>
        <v>#N/A</v>
      </c>
      <c r="H1105" s="178" t="e">
        <f t="shared" si="53"/>
        <v>#N/A</v>
      </c>
    </row>
    <row r="1106" spans="6:8" x14ac:dyDescent="0.2">
      <c r="F1106" s="178">
        <f t="shared" si="51"/>
        <v>1</v>
      </c>
      <c r="G1106" s="178" t="e">
        <f t="shared" si="52"/>
        <v>#N/A</v>
      </c>
      <c r="H1106" s="178" t="e">
        <f t="shared" si="53"/>
        <v>#N/A</v>
      </c>
    </row>
    <row r="1107" spans="6:8" x14ac:dyDescent="0.2">
      <c r="F1107" s="178">
        <f t="shared" si="51"/>
        <v>1</v>
      </c>
      <c r="G1107" s="178" t="e">
        <f t="shared" si="52"/>
        <v>#N/A</v>
      </c>
      <c r="H1107" s="178" t="e">
        <f t="shared" si="53"/>
        <v>#N/A</v>
      </c>
    </row>
    <row r="1108" spans="6:8" x14ac:dyDescent="0.2">
      <c r="F1108" s="178">
        <f t="shared" si="51"/>
        <v>1</v>
      </c>
      <c r="G1108" s="178" t="e">
        <f t="shared" si="52"/>
        <v>#N/A</v>
      </c>
      <c r="H1108" s="178" t="e">
        <f t="shared" si="53"/>
        <v>#N/A</v>
      </c>
    </row>
    <row r="1109" spans="6:8" x14ac:dyDescent="0.2">
      <c r="F1109" s="178">
        <f t="shared" si="51"/>
        <v>1</v>
      </c>
      <c r="G1109" s="178" t="e">
        <f t="shared" si="52"/>
        <v>#N/A</v>
      </c>
      <c r="H1109" s="178" t="e">
        <f t="shared" si="53"/>
        <v>#N/A</v>
      </c>
    </row>
    <row r="1110" spans="6:8" x14ac:dyDescent="0.2">
      <c r="F1110" s="178">
        <f t="shared" si="51"/>
        <v>1</v>
      </c>
      <c r="G1110" s="178" t="e">
        <f t="shared" si="52"/>
        <v>#N/A</v>
      </c>
      <c r="H1110" s="178" t="e">
        <f t="shared" si="53"/>
        <v>#N/A</v>
      </c>
    </row>
    <row r="1111" spans="6:8" x14ac:dyDescent="0.2">
      <c r="F1111" s="178">
        <f t="shared" si="51"/>
        <v>1</v>
      </c>
      <c r="G1111" s="178" t="e">
        <f t="shared" si="52"/>
        <v>#N/A</v>
      </c>
      <c r="H1111" s="178" t="e">
        <f t="shared" si="53"/>
        <v>#N/A</v>
      </c>
    </row>
    <row r="1112" spans="6:8" x14ac:dyDescent="0.2">
      <c r="F1112" s="178">
        <f t="shared" si="51"/>
        <v>1</v>
      </c>
      <c r="G1112" s="178" t="e">
        <f t="shared" si="52"/>
        <v>#N/A</v>
      </c>
      <c r="H1112" s="178" t="e">
        <f t="shared" si="53"/>
        <v>#N/A</v>
      </c>
    </row>
    <row r="1113" spans="6:8" x14ac:dyDescent="0.2">
      <c r="F1113" s="178">
        <f t="shared" si="51"/>
        <v>1</v>
      </c>
      <c r="G1113" s="178" t="e">
        <f t="shared" si="52"/>
        <v>#N/A</v>
      </c>
      <c r="H1113" s="178" t="e">
        <f t="shared" si="53"/>
        <v>#N/A</v>
      </c>
    </row>
    <row r="1114" spans="6:8" x14ac:dyDescent="0.2">
      <c r="F1114" s="178">
        <f t="shared" si="51"/>
        <v>1</v>
      </c>
      <c r="G1114" s="178" t="e">
        <f t="shared" si="52"/>
        <v>#N/A</v>
      </c>
      <c r="H1114" s="178" t="e">
        <f t="shared" si="53"/>
        <v>#N/A</v>
      </c>
    </row>
    <row r="1115" spans="6:8" x14ac:dyDescent="0.2">
      <c r="F1115" s="178">
        <f t="shared" si="51"/>
        <v>1</v>
      </c>
      <c r="G1115" s="178" t="e">
        <f t="shared" si="52"/>
        <v>#N/A</v>
      </c>
      <c r="H1115" s="178" t="e">
        <f t="shared" si="53"/>
        <v>#N/A</v>
      </c>
    </row>
    <row r="1116" spans="6:8" x14ac:dyDescent="0.2">
      <c r="F1116" s="178">
        <f t="shared" si="51"/>
        <v>1</v>
      </c>
      <c r="G1116" s="178" t="e">
        <f t="shared" si="52"/>
        <v>#N/A</v>
      </c>
      <c r="H1116" s="178" t="e">
        <f t="shared" si="53"/>
        <v>#N/A</v>
      </c>
    </row>
    <row r="1117" spans="6:8" x14ac:dyDescent="0.2">
      <c r="F1117" s="178">
        <f t="shared" si="51"/>
        <v>1</v>
      </c>
      <c r="G1117" s="178" t="e">
        <f t="shared" si="52"/>
        <v>#N/A</v>
      </c>
      <c r="H1117" s="178" t="e">
        <f t="shared" si="53"/>
        <v>#N/A</v>
      </c>
    </row>
    <row r="1118" spans="6:8" x14ac:dyDescent="0.2">
      <c r="F1118" s="178">
        <f t="shared" si="51"/>
        <v>1</v>
      </c>
      <c r="G1118" s="178" t="e">
        <f t="shared" si="52"/>
        <v>#N/A</v>
      </c>
      <c r="H1118" s="178" t="e">
        <f t="shared" si="53"/>
        <v>#N/A</v>
      </c>
    </row>
    <row r="1119" spans="6:8" x14ac:dyDescent="0.2">
      <c r="F1119" s="178">
        <f t="shared" si="51"/>
        <v>1</v>
      </c>
      <c r="G1119" s="178" t="e">
        <f t="shared" si="52"/>
        <v>#N/A</v>
      </c>
      <c r="H1119" s="178" t="e">
        <f t="shared" si="53"/>
        <v>#N/A</v>
      </c>
    </row>
    <row r="1120" spans="6:8" x14ac:dyDescent="0.2">
      <c r="F1120" s="178">
        <f t="shared" si="51"/>
        <v>1</v>
      </c>
      <c r="G1120" s="178" t="e">
        <f t="shared" si="52"/>
        <v>#N/A</v>
      </c>
      <c r="H1120" s="178" t="e">
        <f t="shared" si="53"/>
        <v>#N/A</v>
      </c>
    </row>
    <row r="1121" spans="6:8" x14ac:dyDescent="0.2">
      <c r="F1121" s="178">
        <f t="shared" si="51"/>
        <v>1</v>
      </c>
      <c r="G1121" s="178" t="e">
        <f t="shared" si="52"/>
        <v>#N/A</v>
      </c>
      <c r="H1121" s="178" t="e">
        <f t="shared" si="53"/>
        <v>#N/A</v>
      </c>
    </row>
    <row r="1122" spans="6:8" x14ac:dyDescent="0.2">
      <c r="F1122" s="178">
        <f t="shared" si="51"/>
        <v>1</v>
      </c>
      <c r="G1122" s="178" t="e">
        <f t="shared" si="52"/>
        <v>#N/A</v>
      </c>
      <c r="H1122" s="178" t="e">
        <f t="shared" si="53"/>
        <v>#N/A</v>
      </c>
    </row>
    <row r="1123" spans="6:8" x14ac:dyDescent="0.2">
      <c r="F1123" s="178">
        <f t="shared" si="51"/>
        <v>1</v>
      </c>
      <c r="G1123" s="178" t="e">
        <f t="shared" si="52"/>
        <v>#N/A</v>
      </c>
      <c r="H1123" s="178" t="e">
        <f t="shared" si="53"/>
        <v>#N/A</v>
      </c>
    </row>
    <row r="1124" spans="6:8" x14ac:dyDescent="0.2">
      <c r="F1124" s="178">
        <f t="shared" si="51"/>
        <v>1</v>
      </c>
      <c r="G1124" s="178" t="e">
        <f t="shared" si="52"/>
        <v>#N/A</v>
      </c>
      <c r="H1124" s="178" t="e">
        <f t="shared" si="53"/>
        <v>#N/A</v>
      </c>
    </row>
    <row r="1125" spans="6:8" x14ac:dyDescent="0.2">
      <c r="F1125" s="178">
        <f t="shared" si="51"/>
        <v>1</v>
      </c>
      <c r="G1125" s="178" t="e">
        <f t="shared" si="52"/>
        <v>#N/A</v>
      </c>
      <c r="H1125" s="178" t="e">
        <f t="shared" si="53"/>
        <v>#N/A</v>
      </c>
    </row>
    <row r="1126" spans="6:8" x14ac:dyDescent="0.2">
      <c r="F1126" s="178">
        <f t="shared" si="51"/>
        <v>1</v>
      </c>
      <c r="G1126" s="178" t="e">
        <f t="shared" si="52"/>
        <v>#N/A</v>
      </c>
      <c r="H1126" s="178" t="e">
        <f t="shared" si="53"/>
        <v>#N/A</v>
      </c>
    </row>
    <row r="1127" spans="6:8" x14ac:dyDescent="0.2">
      <c r="F1127" s="178">
        <f t="shared" si="51"/>
        <v>1</v>
      </c>
      <c r="G1127" s="178" t="e">
        <f t="shared" si="52"/>
        <v>#N/A</v>
      </c>
      <c r="H1127" s="178" t="e">
        <f t="shared" si="53"/>
        <v>#N/A</v>
      </c>
    </row>
    <row r="1128" spans="6:8" x14ac:dyDescent="0.2">
      <c r="F1128" s="178">
        <f t="shared" si="51"/>
        <v>1</v>
      </c>
      <c r="G1128" s="178" t="e">
        <f t="shared" si="52"/>
        <v>#N/A</v>
      </c>
      <c r="H1128" s="178" t="e">
        <f t="shared" si="53"/>
        <v>#N/A</v>
      </c>
    </row>
    <row r="1129" spans="6:8" x14ac:dyDescent="0.2">
      <c r="F1129" s="178">
        <f t="shared" si="51"/>
        <v>1</v>
      </c>
      <c r="G1129" s="178" t="e">
        <f t="shared" si="52"/>
        <v>#N/A</v>
      </c>
      <c r="H1129" s="178" t="e">
        <f t="shared" si="53"/>
        <v>#N/A</v>
      </c>
    </row>
    <row r="1130" spans="6:8" x14ac:dyDescent="0.2">
      <c r="F1130" s="178">
        <f t="shared" si="51"/>
        <v>1</v>
      </c>
      <c r="G1130" s="178" t="e">
        <f t="shared" si="52"/>
        <v>#N/A</v>
      </c>
      <c r="H1130" s="178" t="e">
        <f t="shared" si="53"/>
        <v>#N/A</v>
      </c>
    </row>
    <row r="1131" spans="6:8" x14ac:dyDescent="0.2">
      <c r="F1131" s="178">
        <f t="shared" si="51"/>
        <v>1</v>
      </c>
      <c r="G1131" s="178" t="e">
        <f t="shared" si="52"/>
        <v>#N/A</v>
      </c>
      <c r="H1131" s="178" t="e">
        <f t="shared" si="53"/>
        <v>#N/A</v>
      </c>
    </row>
    <row r="1132" spans="6:8" x14ac:dyDescent="0.2">
      <c r="F1132" s="178">
        <f t="shared" si="51"/>
        <v>1</v>
      </c>
      <c r="G1132" s="178" t="e">
        <f t="shared" si="52"/>
        <v>#N/A</v>
      </c>
      <c r="H1132" s="178" t="e">
        <f t="shared" si="53"/>
        <v>#N/A</v>
      </c>
    </row>
    <row r="1133" spans="6:8" x14ac:dyDescent="0.2">
      <c r="F1133" s="178">
        <f t="shared" si="51"/>
        <v>1</v>
      </c>
      <c r="G1133" s="178" t="e">
        <f t="shared" si="52"/>
        <v>#N/A</v>
      </c>
      <c r="H1133" s="178" t="e">
        <f t="shared" si="53"/>
        <v>#N/A</v>
      </c>
    </row>
    <row r="1134" spans="6:8" x14ac:dyDescent="0.2">
      <c r="F1134" s="178">
        <f t="shared" si="51"/>
        <v>1</v>
      </c>
      <c r="G1134" s="178" t="e">
        <f t="shared" si="52"/>
        <v>#N/A</v>
      </c>
      <c r="H1134" s="178" t="e">
        <f t="shared" si="53"/>
        <v>#N/A</v>
      </c>
    </row>
    <row r="1135" spans="6:8" x14ac:dyDescent="0.2">
      <c r="F1135" s="178">
        <f t="shared" si="51"/>
        <v>1</v>
      </c>
      <c r="G1135" s="178" t="e">
        <f t="shared" si="52"/>
        <v>#N/A</v>
      </c>
      <c r="H1135" s="178" t="e">
        <f t="shared" si="53"/>
        <v>#N/A</v>
      </c>
    </row>
    <row r="1136" spans="6:8" x14ac:dyDescent="0.2">
      <c r="F1136" s="178">
        <f t="shared" si="51"/>
        <v>1</v>
      </c>
      <c r="G1136" s="178" t="e">
        <f t="shared" si="52"/>
        <v>#N/A</v>
      </c>
      <c r="H1136" s="178" t="e">
        <f t="shared" si="53"/>
        <v>#N/A</v>
      </c>
    </row>
    <row r="1137" spans="6:8" x14ac:dyDescent="0.2">
      <c r="F1137" s="178">
        <f t="shared" si="51"/>
        <v>1</v>
      </c>
      <c r="G1137" s="178" t="e">
        <f t="shared" si="52"/>
        <v>#N/A</v>
      </c>
      <c r="H1137" s="178" t="e">
        <f t="shared" si="53"/>
        <v>#N/A</v>
      </c>
    </row>
    <row r="1138" spans="6:8" x14ac:dyDescent="0.2">
      <c r="F1138" s="178">
        <f t="shared" si="51"/>
        <v>1</v>
      </c>
      <c r="G1138" s="178" t="e">
        <f t="shared" si="52"/>
        <v>#N/A</v>
      </c>
      <c r="H1138" s="178" t="e">
        <f t="shared" si="53"/>
        <v>#N/A</v>
      </c>
    </row>
    <row r="1139" spans="6:8" x14ac:dyDescent="0.2">
      <c r="F1139" s="178">
        <f t="shared" si="51"/>
        <v>1</v>
      </c>
      <c r="G1139" s="178" t="e">
        <f t="shared" si="52"/>
        <v>#N/A</v>
      </c>
      <c r="H1139" s="178" t="e">
        <f t="shared" si="53"/>
        <v>#N/A</v>
      </c>
    </row>
    <row r="1140" spans="6:8" x14ac:dyDescent="0.2">
      <c r="F1140" s="178">
        <f t="shared" si="51"/>
        <v>1</v>
      </c>
      <c r="G1140" s="178" t="e">
        <f t="shared" si="52"/>
        <v>#N/A</v>
      </c>
      <c r="H1140" s="178" t="e">
        <f t="shared" si="53"/>
        <v>#N/A</v>
      </c>
    </row>
    <row r="1141" spans="6:8" x14ac:dyDescent="0.2">
      <c r="F1141" s="178">
        <f t="shared" si="51"/>
        <v>1</v>
      </c>
      <c r="G1141" s="178" t="e">
        <f t="shared" si="52"/>
        <v>#N/A</v>
      </c>
      <c r="H1141" s="178" t="e">
        <f t="shared" si="53"/>
        <v>#N/A</v>
      </c>
    </row>
    <row r="1142" spans="6:8" x14ac:dyDescent="0.2">
      <c r="F1142" s="178">
        <f t="shared" si="51"/>
        <v>1</v>
      </c>
      <c r="G1142" s="178" t="e">
        <f t="shared" si="52"/>
        <v>#N/A</v>
      </c>
      <c r="H1142" s="178" t="e">
        <f t="shared" si="53"/>
        <v>#N/A</v>
      </c>
    </row>
    <row r="1143" spans="6:8" x14ac:dyDescent="0.2">
      <c r="F1143" s="178">
        <f t="shared" si="51"/>
        <v>1</v>
      </c>
      <c r="G1143" s="178" t="e">
        <f t="shared" si="52"/>
        <v>#N/A</v>
      </c>
      <c r="H1143" s="178" t="e">
        <f t="shared" si="53"/>
        <v>#N/A</v>
      </c>
    </row>
    <row r="1144" spans="6:8" x14ac:dyDescent="0.2">
      <c r="F1144" s="178">
        <f t="shared" si="51"/>
        <v>1</v>
      </c>
      <c r="G1144" s="178" t="e">
        <f t="shared" si="52"/>
        <v>#N/A</v>
      </c>
      <c r="H1144" s="178" t="e">
        <f t="shared" si="53"/>
        <v>#N/A</v>
      </c>
    </row>
    <row r="1145" spans="6:8" x14ac:dyDescent="0.2">
      <c r="F1145" s="178">
        <f t="shared" si="51"/>
        <v>1</v>
      </c>
      <c r="G1145" s="178" t="e">
        <f t="shared" si="52"/>
        <v>#N/A</v>
      </c>
      <c r="H1145" s="178" t="e">
        <f t="shared" si="53"/>
        <v>#N/A</v>
      </c>
    </row>
    <row r="1146" spans="6:8" x14ac:dyDescent="0.2">
      <c r="F1146" s="178">
        <f t="shared" si="51"/>
        <v>1</v>
      </c>
      <c r="G1146" s="178" t="e">
        <f t="shared" si="52"/>
        <v>#N/A</v>
      </c>
      <c r="H1146" s="178" t="e">
        <f t="shared" si="53"/>
        <v>#N/A</v>
      </c>
    </row>
    <row r="1147" spans="6:8" x14ac:dyDescent="0.2">
      <c r="F1147" s="178">
        <f t="shared" si="51"/>
        <v>1</v>
      </c>
      <c r="G1147" s="178" t="e">
        <f t="shared" si="52"/>
        <v>#N/A</v>
      </c>
      <c r="H1147" s="178" t="e">
        <f t="shared" si="53"/>
        <v>#N/A</v>
      </c>
    </row>
    <row r="1148" spans="6:8" x14ac:dyDescent="0.2">
      <c r="F1148" s="178">
        <f t="shared" si="51"/>
        <v>1</v>
      </c>
      <c r="G1148" s="178" t="e">
        <f t="shared" si="52"/>
        <v>#N/A</v>
      </c>
      <c r="H1148" s="178" t="e">
        <f t="shared" si="53"/>
        <v>#N/A</v>
      </c>
    </row>
    <row r="1149" spans="6:8" x14ac:dyDescent="0.2">
      <c r="F1149" s="178">
        <f t="shared" si="51"/>
        <v>1</v>
      </c>
      <c r="G1149" s="178" t="e">
        <f t="shared" si="52"/>
        <v>#N/A</v>
      </c>
      <c r="H1149" s="178" t="e">
        <f t="shared" si="53"/>
        <v>#N/A</v>
      </c>
    </row>
    <row r="1150" spans="6:8" x14ac:dyDescent="0.2">
      <c r="F1150" s="178">
        <f t="shared" si="51"/>
        <v>1</v>
      </c>
      <c r="G1150" s="178" t="e">
        <f t="shared" si="52"/>
        <v>#N/A</v>
      </c>
      <c r="H1150" s="178" t="e">
        <f t="shared" si="53"/>
        <v>#N/A</v>
      </c>
    </row>
    <row r="1151" spans="6:8" x14ac:dyDescent="0.2">
      <c r="F1151" s="178">
        <f t="shared" si="51"/>
        <v>1</v>
      </c>
      <c r="G1151" s="178" t="e">
        <f t="shared" si="52"/>
        <v>#N/A</v>
      </c>
      <c r="H1151" s="178" t="e">
        <f t="shared" si="53"/>
        <v>#N/A</v>
      </c>
    </row>
    <row r="1152" spans="6:8" x14ac:dyDescent="0.2">
      <c r="F1152" s="178">
        <f t="shared" si="51"/>
        <v>1</v>
      </c>
      <c r="G1152" s="178" t="e">
        <f t="shared" si="52"/>
        <v>#N/A</v>
      </c>
      <c r="H1152" s="178" t="e">
        <f t="shared" si="53"/>
        <v>#N/A</v>
      </c>
    </row>
    <row r="1153" spans="6:8" x14ac:dyDescent="0.2">
      <c r="F1153" s="178">
        <f t="shared" si="51"/>
        <v>1</v>
      </c>
      <c r="G1153" s="178" t="e">
        <f t="shared" si="52"/>
        <v>#N/A</v>
      </c>
      <c r="H1153" s="178" t="e">
        <f t="shared" si="53"/>
        <v>#N/A</v>
      </c>
    </row>
    <row r="1154" spans="6:8" x14ac:dyDescent="0.2">
      <c r="F1154" s="178">
        <f t="shared" si="51"/>
        <v>1</v>
      </c>
      <c r="G1154" s="178" t="e">
        <f t="shared" si="52"/>
        <v>#N/A</v>
      </c>
      <c r="H1154" s="178" t="e">
        <f t="shared" si="53"/>
        <v>#N/A</v>
      </c>
    </row>
    <row r="1155" spans="6:8" x14ac:dyDescent="0.2">
      <c r="F1155" s="178">
        <f t="shared" ref="F1155:F1218" si="54">IF(REF_DT&lt;PromptMonth,1,INDEX(BucketTable,MATCH($A1155,SumMonths,0),1))</f>
        <v>1</v>
      </c>
      <c r="G1155" s="178" t="e">
        <f t="shared" ref="G1155:G1218" si="55">INDEX(Book_Type,MATCH($B1155,Book,0),1)</f>
        <v>#N/A</v>
      </c>
      <c r="H1155" s="178" t="e">
        <f t="shared" ref="H1155:H1218" si="56">$F1155&amp;$G1155</f>
        <v>#N/A</v>
      </c>
    </row>
    <row r="1156" spans="6:8" x14ac:dyDescent="0.2">
      <c r="F1156" s="178">
        <f t="shared" si="54"/>
        <v>1</v>
      </c>
      <c r="G1156" s="178" t="e">
        <f t="shared" si="55"/>
        <v>#N/A</v>
      </c>
      <c r="H1156" s="178" t="e">
        <f t="shared" si="56"/>
        <v>#N/A</v>
      </c>
    </row>
    <row r="1157" spans="6:8" x14ac:dyDescent="0.2">
      <c r="F1157" s="178">
        <f t="shared" si="54"/>
        <v>1</v>
      </c>
      <c r="G1157" s="178" t="e">
        <f t="shared" si="55"/>
        <v>#N/A</v>
      </c>
      <c r="H1157" s="178" t="e">
        <f t="shared" si="56"/>
        <v>#N/A</v>
      </c>
    </row>
    <row r="1158" spans="6:8" x14ac:dyDescent="0.2">
      <c r="F1158" s="178">
        <f t="shared" si="54"/>
        <v>1</v>
      </c>
      <c r="G1158" s="178" t="e">
        <f t="shared" si="55"/>
        <v>#N/A</v>
      </c>
      <c r="H1158" s="178" t="e">
        <f t="shared" si="56"/>
        <v>#N/A</v>
      </c>
    </row>
    <row r="1159" spans="6:8" x14ac:dyDescent="0.2">
      <c r="F1159" s="178">
        <f t="shared" si="54"/>
        <v>1</v>
      </c>
      <c r="G1159" s="178" t="e">
        <f t="shared" si="55"/>
        <v>#N/A</v>
      </c>
      <c r="H1159" s="178" t="e">
        <f t="shared" si="56"/>
        <v>#N/A</v>
      </c>
    </row>
    <row r="1160" spans="6:8" x14ac:dyDescent="0.2">
      <c r="F1160" s="178">
        <f t="shared" si="54"/>
        <v>1</v>
      </c>
      <c r="G1160" s="178" t="e">
        <f t="shared" si="55"/>
        <v>#N/A</v>
      </c>
      <c r="H1160" s="178" t="e">
        <f t="shared" si="56"/>
        <v>#N/A</v>
      </c>
    </row>
    <row r="1161" spans="6:8" x14ac:dyDescent="0.2">
      <c r="F1161" s="178">
        <f t="shared" si="54"/>
        <v>1</v>
      </c>
      <c r="G1161" s="178" t="e">
        <f t="shared" si="55"/>
        <v>#N/A</v>
      </c>
      <c r="H1161" s="178" t="e">
        <f t="shared" si="56"/>
        <v>#N/A</v>
      </c>
    </row>
    <row r="1162" spans="6:8" x14ac:dyDescent="0.2">
      <c r="F1162" s="178">
        <f t="shared" si="54"/>
        <v>1</v>
      </c>
      <c r="G1162" s="178" t="e">
        <f t="shared" si="55"/>
        <v>#N/A</v>
      </c>
      <c r="H1162" s="178" t="e">
        <f t="shared" si="56"/>
        <v>#N/A</v>
      </c>
    </row>
    <row r="1163" spans="6:8" x14ac:dyDescent="0.2">
      <c r="F1163" s="178">
        <f t="shared" si="54"/>
        <v>1</v>
      </c>
      <c r="G1163" s="178" t="e">
        <f t="shared" si="55"/>
        <v>#N/A</v>
      </c>
      <c r="H1163" s="178" t="e">
        <f t="shared" si="56"/>
        <v>#N/A</v>
      </c>
    </row>
    <row r="1164" spans="6:8" x14ac:dyDescent="0.2">
      <c r="F1164" s="178">
        <f t="shared" si="54"/>
        <v>1</v>
      </c>
      <c r="G1164" s="178" t="e">
        <f t="shared" si="55"/>
        <v>#N/A</v>
      </c>
      <c r="H1164" s="178" t="e">
        <f t="shared" si="56"/>
        <v>#N/A</v>
      </c>
    </row>
    <row r="1165" spans="6:8" x14ac:dyDescent="0.2">
      <c r="F1165" s="178">
        <f t="shared" si="54"/>
        <v>1</v>
      </c>
      <c r="G1165" s="178" t="e">
        <f t="shared" si="55"/>
        <v>#N/A</v>
      </c>
      <c r="H1165" s="178" t="e">
        <f t="shared" si="56"/>
        <v>#N/A</v>
      </c>
    </row>
    <row r="1166" spans="6:8" x14ac:dyDescent="0.2">
      <c r="F1166" s="178">
        <f t="shared" si="54"/>
        <v>1</v>
      </c>
      <c r="G1166" s="178" t="e">
        <f t="shared" si="55"/>
        <v>#N/A</v>
      </c>
      <c r="H1166" s="178" t="e">
        <f t="shared" si="56"/>
        <v>#N/A</v>
      </c>
    </row>
    <row r="1167" spans="6:8" x14ac:dyDescent="0.2">
      <c r="F1167" s="178">
        <f t="shared" si="54"/>
        <v>1</v>
      </c>
      <c r="G1167" s="178" t="e">
        <f t="shared" si="55"/>
        <v>#N/A</v>
      </c>
      <c r="H1167" s="178" t="e">
        <f t="shared" si="56"/>
        <v>#N/A</v>
      </c>
    </row>
    <row r="1168" spans="6:8" x14ac:dyDescent="0.2">
      <c r="F1168" s="178">
        <f t="shared" si="54"/>
        <v>1</v>
      </c>
      <c r="G1168" s="178" t="e">
        <f t="shared" si="55"/>
        <v>#N/A</v>
      </c>
      <c r="H1168" s="178" t="e">
        <f t="shared" si="56"/>
        <v>#N/A</v>
      </c>
    </row>
    <row r="1169" spans="6:8" x14ac:dyDescent="0.2">
      <c r="F1169" s="178">
        <f t="shared" si="54"/>
        <v>1</v>
      </c>
      <c r="G1169" s="178" t="e">
        <f t="shared" si="55"/>
        <v>#N/A</v>
      </c>
      <c r="H1169" s="178" t="e">
        <f t="shared" si="56"/>
        <v>#N/A</v>
      </c>
    </row>
    <row r="1170" spans="6:8" x14ac:dyDescent="0.2">
      <c r="F1170" s="178">
        <f t="shared" si="54"/>
        <v>1</v>
      </c>
      <c r="G1170" s="178" t="e">
        <f t="shared" si="55"/>
        <v>#N/A</v>
      </c>
      <c r="H1170" s="178" t="e">
        <f t="shared" si="56"/>
        <v>#N/A</v>
      </c>
    </row>
    <row r="1171" spans="6:8" x14ac:dyDescent="0.2">
      <c r="F1171" s="178">
        <f t="shared" si="54"/>
        <v>1</v>
      </c>
      <c r="G1171" s="178" t="e">
        <f t="shared" si="55"/>
        <v>#N/A</v>
      </c>
      <c r="H1171" s="178" t="e">
        <f t="shared" si="56"/>
        <v>#N/A</v>
      </c>
    </row>
    <row r="1172" spans="6:8" x14ac:dyDescent="0.2">
      <c r="F1172" s="178">
        <f t="shared" si="54"/>
        <v>1</v>
      </c>
      <c r="G1172" s="178" t="e">
        <f t="shared" si="55"/>
        <v>#N/A</v>
      </c>
      <c r="H1172" s="178" t="e">
        <f t="shared" si="56"/>
        <v>#N/A</v>
      </c>
    </row>
    <row r="1173" spans="6:8" x14ac:dyDescent="0.2">
      <c r="F1173" s="178">
        <f t="shared" si="54"/>
        <v>1</v>
      </c>
      <c r="G1173" s="178" t="e">
        <f t="shared" si="55"/>
        <v>#N/A</v>
      </c>
      <c r="H1173" s="178" t="e">
        <f t="shared" si="56"/>
        <v>#N/A</v>
      </c>
    </row>
    <row r="1174" spans="6:8" x14ac:dyDescent="0.2">
      <c r="F1174" s="178">
        <f t="shared" si="54"/>
        <v>1</v>
      </c>
      <c r="G1174" s="178" t="e">
        <f t="shared" si="55"/>
        <v>#N/A</v>
      </c>
      <c r="H1174" s="178" t="e">
        <f t="shared" si="56"/>
        <v>#N/A</v>
      </c>
    </row>
    <row r="1175" spans="6:8" x14ac:dyDescent="0.2">
      <c r="F1175" s="178">
        <f t="shared" si="54"/>
        <v>1</v>
      </c>
      <c r="G1175" s="178" t="e">
        <f t="shared" si="55"/>
        <v>#N/A</v>
      </c>
      <c r="H1175" s="178" t="e">
        <f t="shared" si="56"/>
        <v>#N/A</v>
      </c>
    </row>
    <row r="1176" spans="6:8" x14ac:dyDescent="0.2">
      <c r="F1176" s="178">
        <f t="shared" si="54"/>
        <v>1</v>
      </c>
      <c r="G1176" s="178" t="e">
        <f t="shared" si="55"/>
        <v>#N/A</v>
      </c>
      <c r="H1176" s="178" t="e">
        <f t="shared" si="56"/>
        <v>#N/A</v>
      </c>
    </row>
    <row r="1177" spans="6:8" x14ac:dyDescent="0.2">
      <c r="F1177" s="178">
        <f t="shared" si="54"/>
        <v>1</v>
      </c>
      <c r="G1177" s="178" t="e">
        <f t="shared" si="55"/>
        <v>#N/A</v>
      </c>
      <c r="H1177" s="178" t="e">
        <f t="shared" si="56"/>
        <v>#N/A</v>
      </c>
    </row>
    <row r="1178" spans="6:8" x14ac:dyDescent="0.2">
      <c r="F1178" s="178">
        <f t="shared" si="54"/>
        <v>1</v>
      </c>
      <c r="G1178" s="178" t="e">
        <f t="shared" si="55"/>
        <v>#N/A</v>
      </c>
      <c r="H1178" s="178" t="e">
        <f t="shared" si="56"/>
        <v>#N/A</v>
      </c>
    </row>
    <row r="1179" spans="6:8" x14ac:dyDescent="0.2">
      <c r="F1179" s="178">
        <f t="shared" si="54"/>
        <v>1</v>
      </c>
      <c r="G1179" s="178" t="e">
        <f t="shared" si="55"/>
        <v>#N/A</v>
      </c>
      <c r="H1179" s="178" t="e">
        <f t="shared" si="56"/>
        <v>#N/A</v>
      </c>
    </row>
    <row r="1180" spans="6:8" x14ac:dyDescent="0.2">
      <c r="F1180" s="178">
        <f t="shared" si="54"/>
        <v>1</v>
      </c>
      <c r="G1180" s="178" t="e">
        <f t="shared" si="55"/>
        <v>#N/A</v>
      </c>
      <c r="H1180" s="178" t="e">
        <f t="shared" si="56"/>
        <v>#N/A</v>
      </c>
    </row>
    <row r="1181" spans="6:8" x14ac:dyDescent="0.2">
      <c r="F1181" s="178">
        <f t="shared" si="54"/>
        <v>1</v>
      </c>
      <c r="G1181" s="178" t="e">
        <f t="shared" si="55"/>
        <v>#N/A</v>
      </c>
      <c r="H1181" s="178" t="e">
        <f t="shared" si="56"/>
        <v>#N/A</v>
      </c>
    </row>
    <row r="1182" spans="6:8" x14ac:dyDescent="0.2">
      <c r="F1182" s="178">
        <f t="shared" si="54"/>
        <v>1</v>
      </c>
      <c r="G1182" s="178" t="e">
        <f t="shared" si="55"/>
        <v>#N/A</v>
      </c>
      <c r="H1182" s="178" t="e">
        <f t="shared" si="56"/>
        <v>#N/A</v>
      </c>
    </row>
    <row r="1183" spans="6:8" x14ac:dyDescent="0.2">
      <c r="F1183" s="178">
        <f t="shared" si="54"/>
        <v>1</v>
      </c>
      <c r="G1183" s="178" t="e">
        <f t="shared" si="55"/>
        <v>#N/A</v>
      </c>
      <c r="H1183" s="178" t="e">
        <f t="shared" si="56"/>
        <v>#N/A</v>
      </c>
    </row>
    <row r="1184" spans="6:8" x14ac:dyDescent="0.2">
      <c r="F1184" s="178">
        <f t="shared" si="54"/>
        <v>1</v>
      </c>
      <c r="G1184" s="178" t="e">
        <f t="shared" si="55"/>
        <v>#N/A</v>
      </c>
      <c r="H1184" s="178" t="e">
        <f t="shared" si="56"/>
        <v>#N/A</v>
      </c>
    </row>
    <row r="1185" spans="6:8" x14ac:dyDescent="0.2">
      <c r="F1185" s="178">
        <f t="shared" si="54"/>
        <v>1</v>
      </c>
      <c r="G1185" s="178" t="e">
        <f t="shared" si="55"/>
        <v>#N/A</v>
      </c>
      <c r="H1185" s="178" t="e">
        <f t="shared" si="56"/>
        <v>#N/A</v>
      </c>
    </row>
    <row r="1186" spans="6:8" x14ac:dyDescent="0.2">
      <c r="F1186" s="178">
        <f t="shared" si="54"/>
        <v>1</v>
      </c>
      <c r="G1186" s="178" t="e">
        <f t="shared" si="55"/>
        <v>#N/A</v>
      </c>
      <c r="H1186" s="178" t="e">
        <f t="shared" si="56"/>
        <v>#N/A</v>
      </c>
    </row>
    <row r="1187" spans="6:8" x14ac:dyDescent="0.2">
      <c r="F1187" s="178">
        <f t="shared" si="54"/>
        <v>1</v>
      </c>
      <c r="G1187" s="178" t="e">
        <f t="shared" si="55"/>
        <v>#N/A</v>
      </c>
      <c r="H1187" s="178" t="e">
        <f t="shared" si="56"/>
        <v>#N/A</v>
      </c>
    </row>
    <row r="1188" spans="6:8" x14ac:dyDescent="0.2">
      <c r="F1188" s="178">
        <f t="shared" si="54"/>
        <v>1</v>
      </c>
      <c r="G1188" s="178" t="e">
        <f t="shared" si="55"/>
        <v>#N/A</v>
      </c>
      <c r="H1188" s="178" t="e">
        <f t="shared" si="56"/>
        <v>#N/A</v>
      </c>
    </row>
    <row r="1189" spans="6:8" x14ac:dyDescent="0.2">
      <c r="F1189" s="178">
        <f t="shared" si="54"/>
        <v>1</v>
      </c>
      <c r="G1189" s="178" t="e">
        <f t="shared" si="55"/>
        <v>#N/A</v>
      </c>
      <c r="H1189" s="178" t="e">
        <f t="shared" si="56"/>
        <v>#N/A</v>
      </c>
    </row>
    <row r="1190" spans="6:8" x14ac:dyDescent="0.2">
      <c r="F1190" s="178">
        <f t="shared" si="54"/>
        <v>1</v>
      </c>
      <c r="G1190" s="178" t="e">
        <f t="shared" si="55"/>
        <v>#N/A</v>
      </c>
      <c r="H1190" s="178" t="e">
        <f t="shared" si="56"/>
        <v>#N/A</v>
      </c>
    </row>
    <row r="1191" spans="6:8" x14ac:dyDescent="0.2">
      <c r="F1191" s="178">
        <f t="shared" si="54"/>
        <v>1</v>
      </c>
      <c r="G1191" s="178" t="e">
        <f t="shared" si="55"/>
        <v>#N/A</v>
      </c>
      <c r="H1191" s="178" t="e">
        <f t="shared" si="56"/>
        <v>#N/A</v>
      </c>
    </row>
    <row r="1192" spans="6:8" x14ac:dyDescent="0.2">
      <c r="F1192" s="178">
        <f t="shared" si="54"/>
        <v>1</v>
      </c>
      <c r="G1192" s="178" t="e">
        <f t="shared" si="55"/>
        <v>#N/A</v>
      </c>
      <c r="H1192" s="178" t="e">
        <f t="shared" si="56"/>
        <v>#N/A</v>
      </c>
    </row>
    <row r="1193" spans="6:8" x14ac:dyDescent="0.2">
      <c r="F1193" s="178">
        <f t="shared" si="54"/>
        <v>1</v>
      </c>
      <c r="G1193" s="178" t="e">
        <f t="shared" si="55"/>
        <v>#N/A</v>
      </c>
      <c r="H1193" s="178" t="e">
        <f t="shared" si="56"/>
        <v>#N/A</v>
      </c>
    </row>
    <row r="1194" spans="6:8" x14ac:dyDescent="0.2">
      <c r="F1194" s="178">
        <f t="shared" si="54"/>
        <v>1</v>
      </c>
      <c r="G1194" s="178" t="e">
        <f t="shared" si="55"/>
        <v>#N/A</v>
      </c>
      <c r="H1194" s="178" t="e">
        <f t="shared" si="56"/>
        <v>#N/A</v>
      </c>
    </row>
    <row r="1195" spans="6:8" x14ac:dyDescent="0.2">
      <c r="F1195" s="178">
        <f t="shared" si="54"/>
        <v>1</v>
      </c>
      <c r="G1195" s="178" t="e">
        <f t="shared" si="55"/>
        <v>#N/A</v>
      </c>
      <c r="H1195" s="178" t="e">
        <f t="shared" si="56"/>
        <v>#N/A</v>
      </c>
    </row>
    <row r="1196" spans="6:8" x14ac:dyDescent="0.2">
      <c r="F1196" s="178">
        <f t="shared" si="54"/>
        <v>1</v>
      </c>
      <c r="G1196" s="178" t="e">
        <f t="shared" si="55"/>
        <v>#N/A</v>
      </c>
      <c r="H1196" s="178" t="e">
        <f t="shared" si="56"/>
        <v>#N/A</v>
      </c>
    </row>
    <row r="1197" spans="6:8" x14ac:dyDescent="0.2">
      <c r="F1197" s="178">
        <f t="shared" si="54"/>
        <v>1</v>
      </c>
      <c r="G1197" s="178" t="e">
        <f t="shared" si="55"/>
        <v>#N/A</v>
      </c>
      <c r="H1197" s="178" t="e">
        <f t="shared" si="56"/>
        <v>#N/A</v>
      </c>
    </row>
    <row r="1198" spans="6:8" x14ac:dyDescent="0.2">
      <c r="F1198" s="178">
        <f t="shared" si="54"/>
        <v>1</v>
      </c>
      <c r="G1198" s="178" t="e">
        <f t="shared" si="55"/>
        <v>#N/A</v>
      </c>
      <c r="H1198" s="178" t="e">
        <f t="shared" si="56"/>
        <v>#N/A</v>
      </c>
    </row>
    <row r="1199" spans="6:8" x14ac:dyDescent="0.2">
      <c r="F1199" s="178">
        <f t="shared" si="54"/>
        <v>1</v>
      </c>
      <c r="G1199" s="178" t="e">
        <f t="shared" si="55"/>
        <v>#N/A</v>
      </c>
      <c r="H1199" s="178" t="e">
        <f t="shared" si="56"/>
        <v>#N/A</v>
      </c>
    </row>
    <row r="1200" spans="6:8" x14ac:dyDescent="0.2">
      <c r="F1200" s="178">
        <f t="shared" si="54"/>
        <v>1</v>
      </c>
      <c r="G1200" s="178" t="e">
        <f t="shared" si="55"/>
        <v>#N/A</v>
      </c>
      <c r="H1200" s="178" t="e">
        <f t="shared" si="56"/>
        <v>#N/A</v>
      </c>
    </row>
    <row r="1201" spans="6:8" x14ac:dyDescent="0.2">
      <c r="F1201" s="178">
        <f t="shared" si="54"/>
        <v>1</v>
      </c>
      <c r="G1201" s="178" t="e">
        <f t="shared" si="55"/>
        <v>#N/A</v>
      </c>
      <c r="H1201" s="178" t="e">
        <f t="shared" si="56"/>
        <v>#N/A</v>
      </c>
    </row>
    <row r="1202" spans="6:8" x14ac:dyDescent="0.2">
      <c r="F1202" s="178">
        <f t="shared" si="54"/>
        <v>1</v>
      </c>
      <c r="G1202" s="178" t="e">
        <f t="shared" si="55"/>
        <v>#N/A</v>
      </c>
      <c r="H1202" s="178" t="e">
        <f t="shared" si="56"/>
        <v>#N/A</v>
      </c>
    </row>
    <row r="1203" spans="6:8" x14ac:dyDescent="0.2">
      <c r="F1203" s="178">
        <f t="shared" si="54"/>
        <v>1</v>
      </c>
      <c r="G1203" s="178" t="e">
        <f t="shared" si="55"/>
        <v>#N/A</v>
      </c>
      <c r="H1203" s="178" t="e">
        <f t="shared" si="56"/>
        <v>#N/A</v>
      </c>
    </row>
    <row r="1204" spans="6:8" x14ac:dyDescent="0.2">
      <c r="F1204" s="178">
        <f t="shared" si="54"/>
        <v>1</v>
      </c>
      <c r="G1204" s="178" t="e">
        <f t="shared" si="55"/>
        <v>#N/A</v>
      </c>
      <c r="H1204" s="178" t="e">
        <f t="shared" si="56"/>
        <v>#N/A</v>
      </c>
    </row>
    <row r="1205" spans="6:8" x14ac:dyDescent="0.2">
      <c r="F1205" s="178">
        <f t="shared" si="54"/>
        <v>1</v>
      </c>
      <c r="G1205" s="178" t="e">
        <f t="shared" si="55"/>
        <v>#N/A</v>
      </c>
      <c r="H1205" s="178" t="e">
        <f t="shared" si="56"/>
        <v>#N/A</v>
      </c>
    </row>
    <row r="1206" spans="6:8" x14ac:dyDescent="0.2">
      <c r="F1206" s="178">
        <f t="shared" si="54"/>
        <v>1</v>
      </c>
      <c r="G1206" s="178" t="e">
        <f t="shared" si="55"/>
        <v>#N/A</v>
      </c>
      <c r="H1206" s="178" t="e">
        <f t="shared" si="56"/>
        <v>#N/A</v>
      </c>
    </row>
    <row r="1207" spans="6:8" x14ac:dyDescent="0.2">
      <c r="F1207" s="178">
        <f t="shared" si="54"/>
        <v>1</v>
      </c>
      <c r="G1207" s="178" t="e">
        <f t="shared" si="55"/>
        <v>#N/A</v>
      </c>
      <c r="H1207" s="178" t="e">
        <f t="shared" si="56"/>
        <v>#N/A</v>
      </c>
    </row>
    <row r="1208" spans="6:8" x14ac:dyDescent="0.2">
      <c r="F1208" s="178">
        <f t="shared" si="54"/>
        <v>1</v>
      </c>
      <c r="G1208" s="178" t="e">
        <f t="shared" si="55"/>
        <v>#N/A</v>
      </c>
      <c r="H1208" s="178" t="e">
        <f t="shared" si="56"/>
        <v>#N/A</v>
      </c>
    </row>
    <row r="1209" spans="6:8" x14ac:dyDescent="0.2">
      <c r="F1209" s="178">
        <f t="shared" si="54"/>
        <v>1</v>
      </c>
      <c r="G1209" s="178" t="e">
        <f t="shared" si="55"/>
        <v>#N/A</v>
      </c>
      <c r="H1209" s="178" t="e">
        <f t="shared" si="56"/>
        <v>#N/A</v>
      </c>
    </row>
    <row r="1210" spans="6:8" x14ac:dyDescent="0.2">
      <c r="F1210" s="178">
        <f t="shared" si="54"/>
        <v>1</v>
      </c>
      <c r="G1210" s="178" t="e">
        <f t="shared" si="55"/>
        <v>#N/A</v>
      </c>
      <c r="H1210" s="178" t="e">
        <f t="shared" si="56"/>
        <v>#N/A</v>
      </c>
    </row>
    <row r="1211" spans="6:8" x14ac:dyDescent="0.2">
      <c r="F1211" s="178">
        <f t="shared" si="54"/>
        <v>1</v>
      </c>
      <c r="G1211" s="178" t="e">
        <f t="shared" si="55"/>
        <v>#N/A</v>
      </c>
      <c r="H1211" s="178" t="e">
        <f t="shared" si="56"/>
        <v>#N/A</v>
      </c>
    </row>
    <row r="1212" spans="6:8" x14ac:dyDescent="0.2">
      <c r="F1212" s="178">
        <f t="shared" si="54"/>
        <v>1</v>
      </c>
      <c r="G1212" s="178" t="e">
        <f t="shared" si="55"/>
        <v>#N/A</v>
      </c>
      <c r="H1212" s="178" t="e">
        <f t="shared" si="56"/>
        <v>#N/A</v>
      </c>
    </row>
    <row r="1213" spans="6:8" x14ac:dyDescent="0.2">
      <c r="F1213" s="178">
        <f t="shared" si="54"/>
        <v>1</v>
      </c>
      <c r="G1213" s="178" t="e">
        <f t="shared" si="55"/>
        <v>#N/A</v>
      </c>
      <c r="H1213" s="178" t="e">
        <f t="shared" si="56"/>
        <v>#N/A</v>
      </c>
    </row>
    <row r="1214" spans="6:8" x14ac:dyDescent="0.2">
      <c r="F1214" s="178">
        <f t="shared" si="54"/>
        <v>1</v>
      </c>
      <c r="G1214" s="178" t="e">
        <f t="shared" si="55"/>
        <v>#N/A</v>
      </c>
      <c r="H1214" s="178" t="e">
        <f t="shared" si="56"/>
        <v>#N/A</v>
      </c>
    </row>
    <row r="1215" spans="6:8" x14ac:dyDescent="0.2">
      <c r="F1215" s="178">
        <f t="shared" si="54"/>
        <v>1</v>
      </c>
      <c r="G1215" s="178" t="e">
        <f t="shared" si="55"/>
        <v>#N/A</v>
      </c>
      <c r="H1215" s="178" t="e">
        <f t="shared" si="56"/>
        <v>#N/A</v>
      </c>
    </row>
    <row r="1216" spans="6:8" x14ac:dyDescent="0.2">
      <c r="F1216" s="178">
        <f t="shared" si="54"/>
        <v>1</v>
      </c>
      <c r="G1216" s="178" t="e">
        <f t="shared" si="55"/>
        <v>#N/A</v>
      </c>
      <c r="H1216" s="178" t="e">
        <f t="shared" si="56"/>
        <v>#N/A</v>
      </c>
    </row>
    <row r="1217" spans="6:8" x14ac:dyDescent="0.2">
      <c r="F1217" s="178">
        <f t="shared" si="54"/>
        <v>1</v>
      </c>
      <c r="G1217" s="178" t="e">
        <f t="shared" si="55"/>
        <v>#N/A</v>
      </c>
      <c r="H1217" s="178" t="e">
        <f t="shared" si="56"/>
        <v>#N/A</v>
      </c>
    </row>
    <row r="1218" spans="6:8" x14ac:dyDescent="0.2">
      <c r="F1218" s="178">
        <f t="shared" si="54"/>
        <v>1</v>
      </c>
      <c r="G1218" s="178" t="e">
        <f t="shared" si="55"/>
        <v>#N/A</v>
      </c>
      <c r="H1218" s="178" t="e">
        <f t="shared" si="56"/>
        <v>#N/A</v>
      </c>
    </row>
    <row r="1219" spans="6:8" x14ac:dyDescent="0.2">
      <c r="F1219" s="178">
        <f t="shared" ref="F1219:F1282" si="57">IF(REF_DT&lt;PromptMonth,1,INDEX(BucketTable,MATCH($A1219,SumMonths,0),1))</f>
        <v>1</v>
      </c>
      <c r="G1219" s="178" t="e">
        <f t="shared" ref="G1219:G1282" si="58">INDEX(Book_Type,MATCH($B1219,Book,0),1)</f>
        <v>#N/A</v>
      </c>
      <c r="H1219" s="178" t="e">
        <f t="shared" ref="H1219:H1282" si="59">$F1219&amp;$G1219</f>
        <v>#N/A</v>
      </c>
    </row>
    <row r="1220" spans="6:8" x14ac:dyDescent="0.2">
      <c r="F1220" s="178">
        <f t="shared" si="57"/>
        <v>1</v>
      </c>
      <c r="G1220" s="178" t="e">
        <f t="shared" si="58"/>
        <v>#N/A</v>
      </c>
      <c r="H1220" s="178" t="e">
        <f t="shared" si="59"/>
        <v>#N/A</v>
      </c>
    </row>
    <row r="1221" spans="6:8" x14ac:dyDescent="0.2">
      <c r="F1221" s="178">
        <f t="shared" si="57"/>
        <v>1</v>
      </c>
      <c r="G1221" s="178" t="e">
        <f t="shared" si="58"/>
        <v>#N/A</v>
      </c>
      <c r="H1221" s="178" t="e">
        <f t="shared" si="59"/>
        <v>#N/A</v>
      </c>
    </row>
    <row r="1222" spans="6:8" x14ac:dyDescent="0.2">
      <c r="F1222" s="178">
        <f t="shared" si="57"/>
        <v>1</v>
      </c>
      <c r="G1222" s="178" t="e">
        <f t="shared" si="58"/>
        <v>#N/A</v>
      </c>
      <c r="H1222" s="178" t="e">
        <f t="shared" si="59"/>
        <v>#N/A</v>
      </c>
    </row>
    <row r="1223" spans="6:8" x14ac:dyDescent="0.2">
      <c r="F1223" s="178">
        <f t="shared" si="57"/>
        <v>1</v>
      </c>
      <c r="G1223" s="178" t="e">
        <f t="shared" si="58"/>
        <v>#N/A</v>
      </c>
      <c r="H1223" s="178" t="e">
        <f t="shared" si="59"/>
        <v>#N/A</v>
      </c>
    </row>
    <row r="1224" spans="6:8" x14ac:dyDescent="0.2">
      <c r="F1224" s="178">
        <f t="shared" si="57"/>
        <v>1</v>
      </c>
      <c r="G1224" s="178" t="e">
        <f t="shared" si="58"/>
        <v>#N/A</v>
      </c>
      <c r="H1224" s="178" t="e">
        <f t="shared" si="59"/>
        <v>#N/A</v>
      </c>
    </row>
    <row r="1225" spans="6:8" x14ac:dyDescent="0.2">
      <c r="F1225" s="178">
        <f t="shared" si="57"/>
        <v>1</v>
      </c>
      <c r="G1225" s="178" t="e">
        <f t="shared" si="58"/>
        <v>#N/A</v>
      </c>
      <c r="H1225" s="178" t="e">
        <f t="shared" si="59"/>
        <v>#N/A</v>
      </c>
    </row>
    <row r="1226" spans="6:8" x14ac:dyDescent="0.2">
      <c r="F1226" s="178">
        <f t="shared" si="57"/>
        <v>1</v>
      </c>
      <c r="G1226" s="178" t="e">
        <f t="shared" si="58"/>
        <v>#N/A</v>
      </c>
      <c r="H1226" s="178" t="e">
        <f t="shared" si="59"/>
        <v>#N/A</v>
      </c>
    </row>
    <row r="1227" spans="6:8" x14ac:dyDescent="0.2">
      <c r="F1227" s="178">
        <f t="shared" si="57"/>
        <v>1</v>
      </c>
      <c r="G1227" s="178" t="e">
        <f t="shared" si="58"/>
        <v>#N/A</v>
      </c>
      <c r="H1227" s="178" t="e">
        <f t="shared" si="59"/>
        <v>#N/A</v>
      </c>
    </row>
    <row r="1228" spans="6:8" x14ac:dyDescent="0.2">
      <c r="F1228" s="178">
        <f t="shared" si="57"/>
        <v>1</v>
      </c>
      <c r="G1228" s="178" t="e">
        <f t="shared" si="58"/>
        <v>#N/A</v>
      </c>
      <c r="H1228" s="178" t="e">
        <f t="shared" si="59"/>
        <v>#N/A</v>
      </c>
    </row>
    <row r="1229" spans="6:8" x14ac:dyDescent="0.2">
      <c r="F1229" s="178">
        <f t="shared" si="57"/>
        <v>1</v>
      </c>
      <c r="G1229" s="178" t="e">
        <f t="shared" si="58"/>
        <v>#N/A</v>
      </c>
      <c r="H1229" s="178" t="e">
        <f t="shared" si="59"/>
        <v>#N/A</v>
      </c>
    </row>
    <row r="1230" spans="6:8" x14ac:dyDescent="0.2">
      <c r="F1230" s="178">
        <f t="shared" si="57"/>
        <v>1</v>
      </c>
      <c r="G1230" s="178" t="e">
        <f t="shared" si="58"/>
        <v>#N/A</v>
      </c>
      <c r="H1230" s="178" t="e">
        <f t="shared" si="59"/>
        <v>#N/A</v>
      </c>
    </row>
    <row r="1231" spans="6:8" x14ac:dyDescent="0.2">
      <c r="F1231" s="178">
        <f t="shared" si="57"/>
        <v>1</v>
      </c>
      <c r="G1231" s="178" t="e">
        <f t="shared" si="58"/>
        <v>#N/A</v>
      </c>
      <c r="H1231" s="178" t="e">
        <f t="shared" si="59"/>
        <v>#N/A</v>
      </c>
    </row>
    <row r="1232" spans="6:8" x14ac:dyDescent="0.2">
      <c r="F1232" s="178">
        <f t="shared" si="57"/>
        <v>1</v>
      </c>
      <c r="G1232" s="178" t="e">
        <f t="shared" si="58"/>
        <v>#N/A</v>
      </c>
      <c r="H1232" s="178" t="e">
        <f t="shared" si="59"/>
        <v>#N/A</v>
      </c>
    </row>
    <row r="1233" spans="6:8" x14ac:dyDescent="0.2">
      <c r="F1233" s="178">
        <f t="shared" si="57"/>
        <v>1</v>
      </c>
      <c r="G1233" s="178" t="e">
        <f t="shared" si="58"/>
        <v>#N/A</v>
      </c>
      <c r="H1233" s="178" t="e">
        <f t="shared" si="59"/>
        <v>#N/A</v>
      </c>
    </row>
    <row r="1234" spans="6:8" x14ac:dyDescent="0.2">
      <c r="F1234" s="178">
        <f t="shared" si="57"/>
        <v>1</v>
      </c>
      <c r="G1234" s="178" t="e">
        <f t="shared" si="58"/>
        <v>#N/A</v>
      </c>
      <c r="H1234" s="178" t="e">
        <f t="shared" si="59"/>
        <v>#N/A</v>
      </c>
    </row>
    <row r="1235" spans="6:8" x14ac:dyDescent="0.2">
      <c r="F1235" s="178">
        <f t="shared" si="57"/>
        <v>1</v>
      </c>
      <c r="G1235" s="178" t="e">
        <f t="shared" si="58"/>
        <v>#N/A</v>
      </c>
      <c r="H1235" s="178" t="e">
        <f t="shared" si="59"/>
        <v>#N/A</v>
      </c>
    </row>
    <row r="1236" spans="6:8" x14ac:dyDescent="0.2">
      <c r="F1236" s="178">
        <f t="shared" si="57"/>
        <v>1</v>
      </c>
      <c r="G1236" s="178" t="e">
        <f t="shared" si="58"/>
        <v>#N/A</v>
      </c>
      <c r="H1236" s="178" t="e">
        <f t="shared" si="59"/>
        <v>#N/A</v>
      </c>
    </row>
    <row r="1237" spans="6:8" x14ac:dyDescent="0.2">
      <c r="F1237" s="178">
        <f t="shared" si="57"/>
        <v>1</v>
      </c>
      <c r="G1237" s="178" t="e">
        <f t="shared" si="58"/>
        <v>#N/A</v>
      </c>
      <c r="H1237" s="178" t="e">
        <f t="shared" si="59"/>
        <v>#N/A</v>
      </c>
    </row>
    <row r="1238" spans="6:8" x14ac:dyDescent="0.2">
      <c r="F1238" s="178">
        <f t="shared" si="57"/>
        <v>1</v>
      </c>
      <c r="G1238" s="178" t="e">
        <f t="shared" si="58"/>
        <v>#N/A</v>
      </c>
      <c r="H1238" s="178" t="e">
        <f t="shared" si="59"/>
        <v>#N/A</v>
      </c>
    </row>
    <row r="1239" spans="6:8" x14ac:dyDescent="0.2">
      <c r="F1239" s="178">
        <f t="shared" si="57"/>
        <v>1</v>
      </c>
      <c r="G1239" s="178" t="e">
        <f t="shared" si="58"/>
        <v>#N/A</v>
      </c>
      <c r="H1239" s="178" t="e">
        <f t="shared" si="59"/>
        <v>#N/A</v>
      </c>
    </row>
    <row r="1240" spans="6:8" x14ac:dyDescent="0.2">
      <c r="F1240" s="178">
        <f t="shared" si="57"/>
        <v>1</v>
      </c>
      <c r="G1240" s="178" t="e">
        <f t="shared" si="58"/>
        <v>#N/A</v>
      </c>
      <c r="H1240" s="178" t="e">
        <f t="shared" si="59"/>
        <v>#N/A</v>
      </c>
    </row>
    <row r="1241" spans="6:8" x14ac:dyDescent="0.2">
      <c r="F1241" s="178">
        <f t="shared" si="57"/>
        <v>1</v>
      </c>
      <c r="G1241" s="178" t="e">
        <f t="shared" si="58"/>
        <v>#N/A</v>
      </c>
      <c r="H1241" s="178" t="e">
        <f t="shared" si="59"/>
        <v>#N/A</v>
      </c>
    </row>
    <row r="1242" spans="6:8" x14ac:dyDescent="0.2">
      <c r="F1242" s="178">
        <f t="shared" si="57"/>
        <v>1</v>
      </c>
      <c r="G1242" s="178" t="e">
        <f t="shared" si="58"/>
        <v>#N/A</v>
      </c>
      <c r="H1242" s="178" t="e">
        <f t="shared" si="59"/>
        <v>#N/A</v>
      </c>
    </row>
    <row r="1243" spans="6:8" x14ac:dyDescent="0.2">
      <c r="F1243" s="178">
        <f t="shared" si="57"/>
        <v>1</v>
      </c>
      <c r="G1243" s="178" t="e">
        <f t="shared" si="58"/>
        <v>#N/A</v>
      </c>
      <c r="H1243" s="178" t="e">
        <f t="shared" si="59"/>
        <v>#N/A</v>
      </c>
    </row>
    <row r="1244" spans="6:8" x14ac:dyDescent="0.2">
      <c r="F1244" s="178">
        <f t="shared" si="57"/>
        <v>1</v>
      </c>
      <c r="G1244" s="178" t="e">
        <f t="shared" si="58"/>
        <v>#N/A</v>
      </c>
      <c r="H1244" s="178" t="e">
        <f t="shared" si="59"/>
        <v>#N/A</v>
      </c>
    </row>
    <row r="1245" spans="6:8" x14ac:dyDescent="0.2">
      <c r="F1245" s="178">
        <f t="shared" si="57"/>
        <v>1</v>
      </c>
      <c r="G1245" s="178" t="e">
        <f t="shared" si="58"/>
        <v>#N/A</v>
      </c>
      <c r="H1245" s="178" t="e">
        <f t="shared" si="59"/>
        <v>#N/A</v>
      </c>
    </row>
    <row r="1246" spans="6:8" x14ac:dyDescent="0.2">
      <c r="F1246" s="178">
        <f t="shared" si="57"/>
        <v>1</v>
      </c>
      <c r="G1246" s="178" t="e">
        <f t="shared" si="58"/>
        <v>#N/A</v>
      </c>
      <c r="H1246" s="178" t="e">
        <f t="shared" si="59"/>
        <v>#N/A</v>
      </c>
    </row>
    <row r="1247" spans="6:8" x14ac:dyDescent="0.2">
      <c r="F1247" s="178">
        <f t="shared" si="57"/>
        <v>1</v>
      </c>
      <c r="G1247" s="178" t="e">
        <f t="shared" si="58"/>
        <v>#N/A</v>
      </c>
      <c r="H1247" s="178" t="e">
        <f t="shared" si="59"/>
        <v>#N/A</v>
      </c>
    </row>
    <row r="1248" spans="6:8" x14ac:dyDescent="0.2">
      <c r="F1248" s="178">
        <f t="shared" si="57"/>
        <v>1</v>
      </c>
      <c r="G1248" s="178" t="e">
        <f t="shared" si="58"/>
        <v>#N/A</v>
      </c>
      <c r="H1248" s="178" t="e">
        <f t="shared" si="59"/>
        <v>#N/A</v>
      </c>
    </row>
    <row r="1249" spans="6:8" x14ac:dyDescent="0.2">
      <c r="F1249" s="178">
        <f t="shared" si="57"/>
        <v>1</v>
      </c>
      <c r="G1249" s="178" t="e">
        <f t="shared" si="58"/>
        <v>#N/A</v>
      </c>
      <c r="H1249" s="178" t="e">
        <f t="shared" si="59"/>
        <v>#N/A</v>
      </c>
    </row>
    <row r="1250" spans="6:8" x14ac:dyDescent="0.2">
      <c r="F1250" s="178">
        <f t="shared" si="57"/>
        <v>1</v>
      </c>
      <c r="G1250" s="178" t="e">
        <f t="shared" si="58"/>
        <v>#N/A</v>
      </c>
      <c r="H1250" s="178" t="e">
        <f t="shared" si="59"/>
        <v>#N/A</v>
      </c>
    </row>
    <row r="1251" spans="6:8" x14ac:dyDescent="0.2">
      <c r="F1251" s="178">
        <f t="shared" si="57"/>
        <v>1</v>
      </c>
      <c r="G1251" s="178" t="e">
        <f t="shared" si="58"/>
        <v>#N/A</v>
      </c>
      <c r="H1251" s="178" t="e">
        <f t="shared" si="59"/>
        <v>#N/A</v>
      </c>
    </row>
    <row r="1252" spans="6:8" x14ac:dyDescent="0.2">
      <c r="F1252" s="178">
        <f t="shared" si="57"/>
        <v>1</v>
      </c>
      <c r="G1252" s="178" t="e">
        <f t="shared" si="58"/>
        <v>#N/A</v>
      </c>
      <c r="H1252" s="178" t="e">
        <f t="shared" si="59"/>
        <v>#N/A</v>
      </c>
    </row>
    <row r="1253" spans="6:8" x14ac:dyDescent="0.2">
      <c r="F1253" s="178">
        <f t="shared" si="57"/>
        <v>1</v>
      </c>
      <c r="G1253" s="178" t="e">
        <f t="shared" si="58"/>
        <v>#N/A</v>
      </c>
      <c r="H1253" s="178" t="e">
        <f t="shared" si="59"/>
        <v>#N/A</v>
      </c>
    </row>
    <row r="1254" spans="6:8" x14ac:dyDescent="0.2">
      <c r="F1254" s="178">
        <f t="shared" si="57"/>
        <v>1</v>
      </c>
      <c r="G1254" s="178" t="e">
        <f t="shared" si="58"/>
        <v>#N/A</v>
      </c>
      <c r="H1254" s="178" t="e">
        <f t="shared" si="59"/>
        <v>#N/A</v>
      </c>
    </row>
    <row r="1255" spans="6:8" x14ac:dyDescent="0.2">
      <c r="F1255" s="178">
        <f t="shared" si="57"/>
        <v>1</v>
      </c>
      <c r="G1255" s="178" t="e">
        <f t="shared" si="58"/>
        <v>#N/A</v>
      </c>
      <c r="H1255" s="178" t="e">
        <f t="shared" si="59"/>
        <v>#N/A</v>
      </c>
    </row>
    <row r="1256" spans="6:8" x14ac:dyDescent="0.2">
      <c r="F1256" s="178">
        <f t="shared" si="57"/>
        <v>1</v>
      </c>
      <c r="G1256" s="178" t="e">
        <f t="shared" si="58"/>
        <v>#N/A</v>
      </c>
      <c r="H1256" s="178" t="e">
        <f t="shared" si="59"/>
        <v>#N/A</v>
      </c>
    </row>
    <row r="1257" spans="6:8" x14ac:dyDescent="0.2">
      <c r="F1257" s="178">
        <f t="shared" si="57"/>
        <v>1</v>
      </c>
      <c r="G1257" s="178" t="e">
        <f t="shared" si="58"/>
        <v>#N/A</v>
      </c>
      <c r="H1257" s="178" t="e">
        <f t="shared" si="59"/>
        <v>#N/A</v>
      </c>
    </row>
    <row r="1258" spans="6:8" x14ac:dyDescent="0.2">
      <c r="F1258" s="178">
        <f t="shared" si="57"/>
        <v>1</v>
      </c>
      <c r="G1258" s="178" t="e">
        <f t="shared" si="58"/>
        <v>#N/A</v>
      </c>
      <c r="H1258" s="178" t="e">
        <f t="shared" si="59"/>
        <v>#N/A</v>
      </c>
    </row>
    <row r="1259" spans="6:8" x14ac:dyDescent="0.2">
      <c r="F1259" s="178">
        <f t="shared" si="57"/>
        <v>1</v>
      </c>
      <c r="G1259" s="178" t="e">
        <f t="shared" si="58"/>
        <v>#N/A</v>
      </c>
      <c r="H1259" s="178" t="e">
        <f t="shared" si="59"/>
        <v>#N/A</v>
      </c>
    </row>
    <row r="1260" spans="6:8" x14ac:dyDescent="0.2">
      <c r="F1260" s="178">
        <f t="shared" si="57"/>
        <v>1</v>
      </c>
      <c r="G1260" s="178" t="e">
        <f t="shared" si="58"/>
        <v>#N/A</v>
      </c>
      <c r="H1260" s="178" t="e">
        <f t="shared" si="59"/>
        <v>#N/A</v>
      </c>
    </row>
    <row r="1261" spans="6:8" x14ac:dyDescent="0.2">
      <c r="F1261" s="178">
        <f t="shared" si="57"/>
        <v>1</v>
      </c>
      <c r="G1261" s="178" t="e">
        <f t="shared" si="58"/>
        <v>#N/A</v>
      </c>
      <c r="H1261" s="178" t="e">
        <f t="shared" si="59"/>
        <v>#N/A</v>
      </c>
    </row>
    <row r="1262" spans="6:8" x14ac:dyDescent="0.2">
      <c r="F1262" s="178">
        <f t="shared" si="57"/>
        <v>1</v>
      </c>
      <c r="G1262" s="178" t="e">
        <f t="shared" si="58"/>
        <v>#N/A</v>
      </c>
      <c r="H1262" s="178" t="e">
        <f t="shared" si="59"/>
        <v>#N/A</v>
      </c>
    </row>
    <row r="1263" spans="6:8" x14ac:dyDescent="0.2">
      <c r="F1263" s="178">
        <f t="shared" si="57"/>
        <v>1</v>
      </c>
      <c r="G1263" s="178" t="e">
        <f t="shared" si="58"/>
        <v>#N/A</v>
      </c>
      <c r="H1263" s="178" t="e">
        <f t="shared" si="59"/>
        <v>#N/A</v>
      </c>
    </row>
    <row r="1264" spans="6:8" x14ac:dyDescent="0.2">
      <c r="F1264" s="178">
        <f t="shared" si="57"/>
        <v>1</v>
      </c>
      <c r="G1264" s="178" t="e">
        <f t="shared" si="58"/>
        <v>#N/A</v>
      </c>
      <c r="H1264" s="178" t="e">
        <f t="shared" si="59"/>
        <v>#N/A</v>
      </c>
    </row>
    <row r="1265" spans="6:8" x14ac:dyDescent="0.2">
      <c r="F1265" s="178">
        <f t="shared" si="57"/>
        <v>1</v>
      </c>
      <c r="G1265" s="178" t="e">
        <f t="shared" si="58"/>
        <v>#N/A</v>
      </c>
      <c r="H1265" s="178" t="e">
        <f t="shared" si="59"/>
        <v>#N/A</v>
      </c>
    </row>
    <row r="1266" spans="6:8" x14ac:dyDescent="0.2">
      <c r="F1266" s="178">
        <f t="shared" si="57"/>
        <v>1</v>
      </c>
      <c r="G1266" s="178" t="e">
        <f t="shared" si="58"/>
        <v>#N/A</v>
      </c>
      <c r="H1266" s="178" t="e">
        <f t="shared" si="59"/>
        <v>#N/A</v>
      </c>
    </row>
    <row r="1267" spans="6:8" x14ac:dyDescent="0.2">
      <c r="F1267" s="178">
        <f t="shared" si="57"/>
        <v>1</v>
      </c>
      <c r="G1267" s="178" t="e">
        <f t="shared" si="58"/>
        <v>#N/A</v>
      </c>
      <c r="H1267" s="178" t="e">
        <f t="shared" si="59"/>
        <v>#N/A</v>
      </c>
    </row>
    <row r="1268" spans="6:8" x14ac:dyDescent="0.2">
      <c r="F1268" s="178">
        <f t="shared" si="57"/>
        <v>1</v>
      </c>
      <c r="G1268" s="178" t="e">
        <f t="shared" si="58"/>
        <v>#N/A</v>
      </c>
      <c r="H1268" s="178" t="e">
        <f t="shared" si="59"/>
        <v>#N/A</v>
      </c>
    </row>
    <row r="1269" spans="6:8" x14ac:dyDescent="0.2">
      <c r="F1269" s="178">
        <f t="shared" si="57"/>
        <v>1</v>
      </c>
      <c r="G1269" s="178" t="e">
        <f t="shared" si="58"/>
        <v>#N/A</v>
      </c>
      <c r="H1269" s="178" t="e">
        <f t="shared" si="59"/>
        <v>#N/A</v>
      </c>
    </row>
    <row r="1270" spans="6:8" x14ac:dyDescent="0.2">
      <c r="F1270" s="178">
        <f t="shared" si="57"/>
        <v>1</v>
      </c>
      <c r="G1270" s="178" t="e">
        <f t="shared" si="58"/>
        <v>#N/A</v>
      </c>
      <c r="H1270" s="178" t="e">
        <f t="shared" si="59"/>
        <v>#N/A</v>
      </c>
    </row>
    <row r="1271" spans="6:8" x14ac:dyDescent="0.2">
      <c r="F1271" s="178">
        <f t="shared" si="57"/>
        <v>1</v>
      </c>
      <c r="G1271" s="178" t="e">
        <f t="shared" si="58"/>
        <v>#N/A</v>
      </c>
      <c r="H1271" s="178" t="e">
        <f t="shared" si="59"/>
        <v>#N/A</v>
      </c>
    </row>
    <row r="1272" spans="6:8" x14ac:dyDescent="0.2">
      <c r="F1272" s="178">
        <f t="shared" si="57"/>
        <v>1</v>
      </c>
      <c r="G1272" s="178" t="e">
        <f t="shared" si="58"/>
        <v>#N/A</v>
      </c>
      <c r="H1272" s="178" t="e">
        <f t="shared" si="59"/>
        <v>#N/A</v>
      </c>
    </row>
    <row r="1273" spans="6:8" x14ac:dyDescent="0.2">
      <c r="F1273" s="178">
        <f t="shared" si="57"/>
        <v>1</v>
      </c>
      <c r="G1273" s="178" t="e">
        <f t="shared" si="58"/>
        <v>#N/A</v>
      </c>
      <c r="H1273" s="178" t="e">
        <f t="shared" si="59"/>
        <v>#N/A</v>
      </c>
    </row>
    <row r="1274" spans="6:8" x14ac:dyDescent="0.2">
      <c r="F1274" s="178">
        <f t="shared" si="57"/>
        <v>1</v>
      </c>
      <c r="G1274" s="178" t="e">
        <f t="shared" si="58"/>
        <v>#N/A</v>
      </c>
      <c r="H1274" s="178" t="e">
        <f t="shared" si="59"/>
        <v>#N/A</v>
      </c>
    </row>
    <row r="1275" spans="6:8" x14ac:dyDescent="0.2">
      <c r="F1275" s="178">
        <f t="shared" si="57"/>
        <v>1</v>
      </c>
      <c r="G1275" s="178" t="e">
        <f t="shared" si="58"/>
        <v>#N/A</v>
      </c>
      <c r="H1275" s="178" t="e">
        <f t="shared" si="59"/>
        <v>#N/A</v>
      </c>
    </row>
    <row r="1276" spans="6:8" x14ac:dyDescent="0.2">
      <c r="F1276" s="178">
        <f t="shared" si="57"/>
        <v>1</v>
      </c>
      <c r="G1276" s="178" t="e">
        <f t="shared" si="58"/>
        <v>#N/A</v>
      </c>
      <c r="H1276" s="178" t="e">
        <f t="shared" si="59"/>
        <v>#N/A</v>
      </c>
    </row>
    <row r="1277" spans="6:8" x14ac:dyDescent="0.2">
      <c r="F1277" s="178">
        <f t="shared" si="57"/>
        <v>1</v>
      </c>
      <c r="G1277" s="178" t="e">
        <f t="shared" si="58"/>
        <v>#N/A</v>
      </c>
      <c r="H1277" s="178" t="e">
        <f t="shared" si="59"/>
        <v>#N/A</v>
      </c>
    </row>
    <row r="1278" spans="6:8" x14ac:dyDescent="0.2">
      <c r="F1278" s="178">
        <f t="shared" si="57"/>
        <v>1</v>
      </c>
      <c r="G1278" s="178" t="e">
        <f t="shared" si="58"/>
        <v>#N/A</v>
      </c>
      <c r="H1278" s="178" t="e">
        <f t="shared" si="59"/>
        <v>#N/A</v>
      </c>
    </row>
    <row r="1279" spans="6:8" x14ac:dyDescent="0.2">
      <c r="F1279" s="178">
        <f t="shared" si="57"/>
        <v>1</v>
      </c>
      <c r="G1279" s="178" t="e">
        <f t="shared" si="58"/>
        <v>#N/A</v>
      </c>
      <c r="H1279" s="178" t="e">
        <f t="shared" si="59"/>
        <v>#N/A</v>
      </c>
    </row>
    <row r="1280" spans="6:8" x14ac:dyDescent="0.2">
      <c r="F1280" s="178">
        <f t="shared" si="57"/>
        <v>1</v>
      </c>
      <c r="G1280" s="178" t="e">
        <f t="shared" si="58"/>
        <v>#N/A</v>
      </c>
      <c r="H1280" s="178" t="e">
        <f t="shared" si="59"/>
        <v>#N/A</v>
      </c>
    </row>
    <row r="1281" spans="6:8" x14ac:dyDescent="0.2">
      <c r="F1281" s="178">
        <f t="shared" si="57"/>
        <v>1</v>
      </c>
      <c r="G1281" s="178" t="e">
        <f t="shared" si="58"/>
        <v>#N/A</v>
      </c>
      <c r="H1281" s="178" t="e">
        <f t="shared" si="59"/>
        <v>#N/A</v>
      </c>
    </row>
    <row r="1282" spans="6:8" x14ac:dyDescent="0.2">
      <c r="F1282" s="178">
        <f t="shared" si="57"/>
        <v>1</v>
      </c>
      <c r="G1282" s="178" t="e">
        <f t="shared" si="58"/>
        <v>#N/A</v>
      </c>
      <c r="H1282" s="178" t="e">
        <f t="shared" si="59"/>
        <v>#N/A</v>
      </c>
    </row>
    <row r="1283" spans="6:8" x14ac:dyDescent="0.2">
      <c r="F1283" s="178">
        <f t="shared" ref="F1283:F1346" si="60">IF(REF_DT&lt;PromptMonth,1,INDEX(BucketTable,MATCH($A1283,SumMonths,0),1))</f>
        <v>1</v>
      </c>
      <c r="G1283" s="178" t="e">
        <f t="shared" ref="G1283:G1346" si="61">INDEX(Book_Type,MATCH($B1283,Book,0),1)</f>
        <v>#N/A</v>
      </c>
      <c r="H1283" s="178" t="e">
        <f t="shared" ref="H1283:H1346" si="62">$F1283&amp;$G1283</f>
        <v>#N/A</v>
      </c>
    </row>
    <row r="1284" spans="6:8" x14ac:dyDescent="0.2">
      <c r="F1284" s="178">
        <f t="shared" si="60"/>
        <v>1</v>
      </c>
      <c r="G1284" s="178" t="e">
        <f t="shared" si="61"/>
        <v>#N/A</v>
      </c>
      <c r="H1284" s="178" t="e">
        <f t="shared" si="62"/>
        <v>#N/A</v>
      </c>
    </row>
    <row r="1285" spans="6:8" x14ac:dyDescent="0.2">
      <c r="F1285" s="178">
        <f t="shared" si="60"/>
        <v>1</v>
      </c>
      <c r="G1285" s="178" t="e">
        <f t="shared" si="61"/>
        <v>#N/A</v>
      </c>
      <c r="H1285" s="178" t="e">
        <f t="shared" si="62"/>
        <v>#N/A</v>
      </c>
    </row>
    <row r="1286" spans="6:8" x14ac:dyDescent="0.2">
      <c r="F1286" s="178">
        <f t="shared" si="60"/>
        <v>1</v>
      </c>
      <c r="G1286" s="178" t="e">
        <f t="shared" si="61"/>
        <v>#N/A</v>
      </c>
      <c r="H1286" s="178" t="e">
        <f t="shared" si="62"/>
        <v>#N/A</v>
      </c>
    </row>
    <row r="1287" spans="6:8" x14ac:dyDescent="0.2">
      <c r="F1287" s="178">
        <f t="shared" si="60"/>
        <v>1</v>
      </c>
      <c r="G1287" s="178" t="e">
        <f t="shared" si="61"/>
        <v>#N/A</v>
      </c>
      <c r="H1287" s="178" t="e">
        <f t="shared" si="62"/>
        <v>#N/A</v>
      </c>
    </row>
    <row r="1288" spans="6:8" x14ac:dyDescent="0.2">
      <c r="F1288" s="178">
        <f t="shared" si="60"/>
        <v>1</v>
      </c>
      <c r="G1288" s="178" t="e">
        <f t="shared" si="61"/>
        <v>#N/A</v>
      </c>
      <c r="H1288" s="178" t="e">
        <f t="shared" si="62"/>
        <v>#N/A</v>
      </c>
    </row>
    <row r="1289" spans="6:8" x14ac:dyDescent="0.2">
      <c r="F1289" s="178">
        <f t="shared" si="60"/>
        <v>1</v>
      </c>
      <c r="G1289" s="178" t="e">
        <f t="shared" si="61"/>
        <v>#N/A</v>
      </c>
      <c r="H1289" s="178" t="e">
        <f t="shared" si="62"/>
        <v>#N/A</v>
      </c>
    </row>
    <row r="1290" spans="6:8" x14ac:dyDescent="0.2">
      <c r="F1290" s="178">
        <f t="shared" si="60"/>
        <v>1</v>
      </c>
      <c r="G1290" s="178" t="e">
        <f t="shared" si="61"/>
        <v>#N/A</v>
      </c>
      <c r="H1290" s="178" t="e">
        <f t="shared" si="62"/>
        <v>#N/A</v>
      </c>
    </row>
    <row r="1291" spans="6:8" x14ac:dyDescent="0.2">
      <c r="F1291" s="178">
        <f t="shared" si="60"/>
        <v>1</v>
      </c>
      <c r="G1291" s="178" t="e">
        <f t="shared" si="61"/>
        <v>#N/A</v>
      </c>
      <c r="H1291" s="178" t="e">
        <f t="shared" si="62"/>
        <v>#N/A</v>
      </c>
    </row>
    <row r="1292" spans="6:8" x14ac:dyDescent="0.2">
      <c r="F1292" s="178">
        <f t="shared" si="60"/>
        <v>1</v>
      </c>
      <c r="G1292" s="178" t="e">
        <f t="shared" si="61"/>
        <v>#N/A</v>
      </c>
      <c r="H1292" s="178" t="e">
        <f t="shared" si="62"/>
        <v>#N/A</v>
      </c>
    </row>
    <row r="1293" spans="6:8" x14ac:dyDescent="0.2">
      <c r="F1293" s="178">
        <f t="shared" si="60"/>
        <v>1</v>
      </c>
      <c r="G1293" s="178" t="e">
        <f t="shared" si="61"/>
        <v>#N/A</v>
      </c>
      <c r="H1293" s="178" t="e">
        <f t="shared" si="62"/>
        <v>#N/A</v>
      </c>
    </row>
    <row r="1294" spans="6:8" x14ac:dyDescent="0.2">
      <c r="F1294" s="178">
        <f t="shared" si="60"/>
        <v>1</v>
      </c>
      <c r="G1294" s="178" t="e">
        <f t="shared" si="61"/>
        <v>#N/A</v>
      </c>
      <c r="H1294" s="178" t="e">
        <f t="shared" si="62"/>
        <v>#N/A</v>
      </c>
    </row>
    <row r="1295" spans="6:8" x14ac:dyDescent="0.2">
      <c r="F1295" s="178">
        <f t="shared" si="60"/>
        <v>1</v>
      </c>
      <c r="G1295" s="178" t="e">
        <f t="shared" si="61"/>
        <v>#N/A</v>
      </c>
      <c r="H1295" s="178" t="e">
        <f t="shared" si="62"/>
        <v>#N/A</v>
      </c>
    </row>
    <row r="1296" spans="6:8" x14ac:dyDescent="0.2">
      <c r="F1296" s="178">
        <f t="shared" si="60"/>
        <v>1</v>
      </c>
      <c r="G1296" s="178" t="e">
        <f t="shared" si="61"/>
        <v>#N/A</v>
      </c>
      <c r="H1296" s="178" t="e">
        <f t="shared" si="62"/>
        <v>#N/A</v>
      </c>
    </row>
    <row r="1297" spans="6:8" x14ac:dyDescent="0.2">
      <c r="F1297" s="178">
        <f t="shared" si="60"/>
        <v>1</v>
      </c>
      <c r="G1297" s="178" t="e">
        <f t="shared" si="61"/>
        <v>#N/A</v>
      </c>
      <c r="H1297" s="178" t="e">
        <f t="shared" si="62"/>
        <v>#N/A</v>
      </c>
    </row>
    <row r="1298" spans="6:8" x14ac:dyDescent="0.2">
      <c r="F1298" s="178">
        <f t="shared" si="60"/>
        <v>1</v>
      </c>
      <c r="G1298" s="178" t="e">
        <f t="shared" si="61"/>
        <v>#N/A</v>
      </c>
      <c r="H1298" s="178" t="e">
        <f t="shared" si="62"/>
        <v>#N/A</v>
      </c>
    </row>
    <row r="1299" spans="6:8" x14ac:dyDescent="0.2">
      <c r="F1299" s="178">
        <f t="shared" si="60"/>
        <v>1</v>
      </c>
      <c r="G1299" s="178" t="e">
        <f t="shared" si="61"/>
        <v>#N/A</v>
      </c>
      <c r="H1299" s="178" t="e">
        <f t="shared" si="62"/>
        <v>#N/A</v>
      </c>
    </row>
    <row r="1300" spans="6:8" x14ac:dyDescent="0.2">
      <c r="F1300" s="178">
        <f t="shared" si="60"/>
        <v>1</v>
      </c>
      <c r="G1300" s="178" t="e">
        <f t="shared" si="61"/>
        <v>#N/A</v>
      </c>
      <c r="H1300" s="178" t="e">
        <f t="shared" si="62"/>
        <v>#N/A</v>
      </c>
    </row>
    <row r="1301" spans="6:8" x14ac:dyDescent="0.2">
      <c r="F1301" s="178">
        <f t="shared" si="60"/>
        <v>1</v>
      </c>
      <c r="G1301" s="178" t="e">
        <f t="shared" si="61"/>
        <v>#N/A</v>
      </c>
      <c r="H1301" s="178" t="e">
        <f t="shared" si="62"/>
        <v>#N/A</v>
      </c>
    </row>
    <row r="1302" spans="6:8" x14ac:dyDescent="0.2">
      <c r="F1302" s="178">
        <f t="shared" si="60"/>
        <v>1</v>
      </c>
      <c r="G1302" s="178" t="e">
        <f t="shared" si="61"/>
        <v>#N/A</v>
      </c>
      <c r="H1302" s="178" t="e">
        <f t="shared" si="62"/>
        <v>#N/A</v>
      </c>
    </row>
    <row r="1303" spans="6:8" x14ac:dyDescent="0.2">
      <c r="F1303" s="178">
        <f t="shared" si="60"/>
        <v>1</v>
      </c>
      <c r="G1303" s="178" t="e">
        <f t="shared" si="61"/>
        <v>#N/A</v>
      </c>
      <c r="H1303" s="178" t="e">
        <f t="shared" si="62"/>
        <v>#N/A</v>
      </c>
    </row>
    <row r="1304" spans="6:8" x14ac:dyDescent="0.2">
      <c r="F1304" s="178">
        <f t="shared" si="60"/>
        <v>1</v>
      </c>
      <c r="G1304" s="178" t="e">
        <f t="shared" si="61"/>
        <v>#N/A</v>
      </c>
      <c r="H1304" s="178" t="e">
        <f t="shared" si="62"/>
        <v>#N/A</v>
      </c>
    </row>
    <row r="1305" spans="6:8" x14ac:dyDescent="0.2">
      <c r="F1305" s="178">
        <f t="shared" si="60"/>
        <v>1</v>
      </c>
      <c r="G1305" s="178" t="e">
        <f t="shared" si="61"/>
        <v>#N/A</v>
      </c>
      <c r="H1305" s="178" t="e">
        <f t="shared" si="62"/>
        <v>#N/A</v>
      </c>
    </row>
    <row r="1306" spans="6:8" x14ac:dyDescent="0.2">
      <c r="F1306" s="178">
        <f t="shared" si="60"/>
        <v>1</v>
      </c>
      <c r="G1306" s="178" t="e">
        <f t="shared" si="61"/>
        <v>#N/A</v>
      </c>
      <c r="H1306" s="178" t="e">
        <f t="shared" si="62"/>
        <v>#N/A</v>
      </c>
    </row>
    <row r="1307" spans="6:8" x14ac:dyDescent="0.2">
      <c r="F1307" s="178">
        <f t="shared" si="60"/>
        <v>1</v>
      </c>
      <c r="G1307" s="178" t="e">
        <f t="shared" si="61"/>
        <v>#N/A</v>
      </c>
      <c r="H1307" s="178" t="e">
        <f t="shared" si="62"/>
        <v>#N/A</v>
      </c>
    </row>
    <row r="1308" spans="6:8" x14ac:dyDescent="0.2">
      <c r="F1308" s="178">
        <f t="shared" si="60"/>
        <v>1</v>
      </c>
      <c r="G1308" s="178" t="e">
        <f t="shared" si="61"/>
        <v>#N/A</v>
      </c>
      <c r="H1308" s="178" t="e">
        <f t="shared" si="62"/>
        <v>#N/A</v>
      </c>
    </row>
    <row r="1309" spans="6:8" x14ac:dyDescent="0.2">
      <c r="F1309" s="178">
        <f t="shared" si="60"/>
        <v>1</v>
      </c>
      <c r="G1309" s="178" t="e">
        <f t="shared" si="61"/>
        <v>#N/A</v>
      </c>
      <c r="H1309" s="178" t="e">
        <f t="shared" si="62"/>
        <v>#N/A</v>
      </c>
    </row>
    <row r="1310" spans="6:8" x14ac:dyDescent="0.2">
      <c r="F1310" s="178">
        <f t="shared" si="60"/>
        <v>1</v>
      </c>
      <c r="G1310" s="178" t="e">
        <f t="shared" si="61"/>
        <v>#N/A</v>
      </c>
      <c r="H1310" s="178" t="e">
        <f t="shared" si="62"/>
        <v>#N/A</v>
      </c>
    </row>
    <row r="1311" spans="6:8" x14ac:dyDescent="0.2">
      <c r="F1311" s="178">
        <f t="shared" si="60"/>
        <v>1</v>
      </c>
      <c r="G1311" s="178" t="e">
        <f t="shared" si="61"/>
        <v>#N/A</v>
      </c>
      <c r="H1311" s="178" t="e">
        <f t="shared" si="62"/>
        <v>#N/A</v>
      </c>
    </row>
    <row r="1312" spans="6:8" x14ac:dyDescent="0.2">
      <c r="F1312" s="178">
        <f t="shared" si="60"/>
        <v>1</v>
      </c>
      <c r="G1312" s="178" t="e">
        <f t="shared" si="61"/>
        <v>#N/A</v>
      </c>
      <c r="H1312" s="178" t="e">
        <f t="shared" si="62"/>
        <v>#N/A</v>
      </c>
    </row>
    <row r="1313" spans="6:8" x14ac:dyDescent="0.2">
      <c r="F1313" s="178">
        <f t="shared" si="60"/>
        <v>1</v>
      </c>
      <c r="G1313" s="178" t="e">
        <f t="shared" si="61"/>
        <v>#N/A</v>
      </c>
      <c r="H1313" s="178" t="e">
        <f t="shared" si="62"/>
        <v>#N/A</v>
      </c>
    </row>
    <row r="1314" spans="6:8" x14ac:dyDescent="0.2">
      <c r="F1314" s="178">
        <f t="shared" si="60"/>
        <v>1</v>
      </c>
      <c r="G1314" s="178" t="e">
        <f t="shared" si="61"/>
        <v>#N/A</v>
      </c>
      <c r="H1314" s="178" t="e">
        <f t="shared" si="62"/>
        <v>#N/A</v>
      </c>
    </row>
    <row r="1315" spans="6:8" x14ac:dyDescent="0.2">
      <c r="F1315" s="178">
        <f t="shared" si="60"/>
        <v>1</v>
      </c>
      <c r="G1315" s="178" t="e">
        <f t="shared" si="61"/>
        <v>#N/A</v>
      </c>
      <c r="H1315" s="178" t="e">
        <f t="shared" si="62"/>
        <v>#N/A</v>
      </c>
    </row>
    <row r="1316" spans="6:8" x14ac:dyDescent="0.2">
      <c r="F1316" s="178">
        <f t="shared" si="60"/>
        <v>1</v>
      </c>
      <c r="G1316" s="178" t="e">
        <f t="shared" si="61"/>
        <v>#N/A</v>
      </c>
      <c r="H1316" s="178" t="e">
        <f t="shared" si="62"/>
        <v>#N/A</v>
      </c>
    </row>
    <row r="1317" spans="6:8" x14ac:dyDescent="0.2">
      <c r="F1317" s="178">
        <f t="shared" si="60"/>
        <v>1</v>
      </c>
      <c r="G1317" s="178" t="e">
        <f t="shared" si="61"/>
        <v>#N/A</v>
      </c>
      <c r="H1317" s="178" t="e">
        <f t="shared" si="62"/>
        <v>#N/A</v>
      </c>
    </row>
    <row r="1318" spans="6:8" x14ac:dyDescent="0.2">
      <c r="F1318" s="178">
        <f t="shared" si="60"/>
        <v>1</v>
      </c>
      <c r="G1318" s="178" t="e">
        <f t="shared" si="61"/>
        <v>#N/A</v>
      </c>
      <c r="H1318" s="178" t="e">
        <f t="shared" si="62"/>
        <v>#N/A</v>
      </c>
    </row>
    <row r="1319" spans="6:8" x14ac:dyDescent="0.2">
      <c r="F1319" s="178">
        <f t="shared" si="60"/>
        <v>1</v>
      </c>
      <c r="G1319" s="178" t="e">
        <f t="shared" si="61"/>
        <v>#N/A</v>
      </c>
      <c r="H1319" s="178" t="e">
        <f t="shared" si="62"/>
        <v>#N/A</v>
      </c>
    </row>
    <row r="1320" spans="6:8" x14ac:dyDescent="0.2">
      <c r="F1320" s="178">
        <f t="shared" si="60"/>
        <v>1</v>
      </c>
      <c r="G1320" s="178" t="e">
        <f t="shared" si="61"/>
        <v>#N/A</v>
      </c>
      <c r="H1320" s="178" t="e">
        <f t="shared" si="62"/>
        <v>#N/A</v>
      </c>
    </row>
    <row r="1321" spans="6:8" x14ac:dyDescent="0.2">
      <c r="F1321" s="178">
        <f t="shared" si="60"/>
        <v>1</v>
      </c>
      <c r="G1321" s="178" t="e">
        <f t="shared" si="61"/>
        <v>#N/A</v>
      </c>
      <c r="H1321" s="178" t="e">
        <f t="shared" si="62"/>
        <v>#N/A</v>
      </c>
    </row>
    <row r="1322" spans="6:8" x14ac:dyDescent="0.2">
      <c r="F1322" s="178">
        <f t="shared" si="60"/>
        <v>1</v>
      </c>
      <c r="G1322" s="178" t="e">
        <f t="shared" si="61"/>
        <v>#N/A</v>
      </c>
      <c r="H1322" s="178" t="e">
        <f t="shared" si="62"/>
        <v>#N/A</v>
      </c>
    </row>
    <row r="1323" spans="6:8" x14ac:dyDescent="0.2">
      <c r="F1323" s="178">
        <f t="shared" si="60"/>
        <v>1</v>
      </c>
      <c r="G1323" s="178" t="e">
        <f t="shared" si="61"/>
        <v>#N/A</v>
      </c>
      <c r="H1323" s="178" t="e">
        <f t="shared" si="62"/>
        <v>#N/A</v>
      </c>
    </row>
    <row r="1324" spans="6:8" x14ac:dyDescent="0.2">
      <c r="F1324" s="178">
        <f t="shared" si="60"/>
        <v>1</v>
      </c>
      <c r="G1324" s="178" t="e">
        <f t="shared" si="61"/>
        <v>#N/A</v>
      </c>
      <c r="H1324" s="178" t="e">
        <f t="shared" si="62"/>
        <v>#N/A</v>
      </c>
    </row>
    <row r="1325" spans="6:8" x14ac:dyDescent="0.2">
      <c r="F1325" s="178">
        <f t="shared" si="60"/>
        <v>1</v>
      </c>
      <c r="G1325" s="178" t="e">
        <f t="shared" si="61"/>
        <v>#N/A</v>
      </c>
      <c r="H1325" s="178" t="e">
        <f t="shared" si="62"/>
        <v>#N/A</v>
      </c>
    </row>
    <row r="1326" spans="6:8" x14ac:dyDescent="0.2">
      <c r="F1326" s="178">
        <f t="shared" si="60"/>
        <v>1</v>
      </c>
      <c r="G1326" s="178" t="e">
        <f t="shared" si="61"/>
        <v>#N/A</v>
      </c>
      <c r="H1326" s="178" t="e">
        <f t="shared" si="62"/>
        <v>#N/A</v>
      </c>
    </row>
    <row r="1327" spans="6:8" x14ac:dyDescent="0.2">
      <c r="F1327" s="178">
        <f t="shared" si="60"/>
        <v>1</v>
      </c>
      <c r="G1327" s="178" t="e">
        <f t="shared" si="61"/>
        <v>#N/A</v>
      </c>
      <c r="H1327" s="178" t="e">
        <f t="shared" si="62"/>
        <v>#N/A</v>
      </c>
    </row>
    <row r="1328" spans="6:8" x14ac:dyDescent="0.2">
      <c r="F1328" s="178">
        <f t="shared" si="60"/>
        <v>1</v>
      </c>
      <c r="G1328" s="178" t="e">
        <f t="shared" si="61"/>
        <v>#N/A</v>
      </c>
      <c r="H1328" s="178" t="e">
        <f t="shared" si="62"/>
        <v>#N/A</v>
      </c>
    </row>
    <row r="1329" spans="6:8" x14ac:dyDescent="0.2">
      <c r="F1329" s="178">
        <f t="shared" si="60"/>
        <v>1</v>
      </c>
      <c r="G1329" s="178" t="e">
        <f t="shared" si="61"/>
        <v>#N/A</v>
      </c>
      <c r="H1329" s="178" t="e">
        <f t="shared" si="62"/>
        <v>#N/A</v>
      </c>
    </row>
    <row r="1330" spans="6:8" x14ac:dyDescent="0.2">
      <c r="F1330" s="178">
        <f t="shared" si="60"/>
        <v>1</v>
      </c>
      <c r="G1330" s="178" t="e">
        <f t="shared" si="61"/>
        <v>#N/A</v>
      </c>
      <c r="H1330" s="178" t="e">
        <f t="shared" si="62"/>
        <v>#N/A</v>
      </c>
    </row>
    <row r="1331" spans="6:8" x14ac:dyDescent="0.2">
      <c r="F1331" s="178">
        <f t="shared" si="60"/>
        <v>1</v>
      </c>
      <c r="G1331" s="178" t="e">
        <f t="shared" si="61"/>
        <v>#N/A</v>
      </c>
      <c r="H1331" s="178" t="e">
        <f t="shared" si="62"/>
        <v>#N/A</v>
      </c>
    </row>
    <row r="1332" spans="6:8" x14ac:dyDescent="0.2">
      <c r="F1332" s="178">
        <f t="shared" si="60"/>
        <v>1</v>
      </c>
      <c r="G1332" s="178" t="e">
        <f t="shared" si="61"/>
        <v>#N/A</v>
      </c>
      <c r="H1332" s="178" t="e">
        <f t="shared" si="62"/>
        <v>#N/A</v>
      </c>
    </row>
    <row r="1333" spans="6:8" x14ac:dyDescent="0.2">
      <c r="F1333" s="178">
        <f t="shared" si="60"/>
        <v>1</v>
      </c>
      <c r="G1333" s="178" t="e">
        <f t="shared" si="61"/>
        <v>#N/A</v>
      </c>
      <c r="H1333" s="178" t="e">
        <f t="shared" si="62"/>
        <v>#N/A</v>
      </c>
    </row>
    <row r="1334" spans="6:8" x14ac:dyDescent="0.2">
      <c r="F1334" s="178">
        <f t="shared" si="60"/>
        <v>1</v>
      </c>
      <c r="G1334" s="178" t="e">
        <f t="shared" si="61"/>
        <v>#N/A</v>
      </c>
      <c r="H1334" s="178" t="e">
        <f t="shared" si="62"/>
        <v>#N/A</v>
      </c>
    </row>
    <row r="1335" spans="6:8" x14ac:dyDescent="0.2">
      <c r="F1335" s="178">
        <f t="shared" si="60"/>
        <v>1</v>
      </c>
      <c r="G1335" s="178" t="e">
        <f t="shared" si="61"/>
        <v>#N/A</v>
      </c>
      <c r="H1335" s="178" t="e">
        <f t="shared" si="62"/>
        <v>#N/A</v>
      </c>
    </row>
    <row r="1336" spans="6:8" x14ac:dyDescent="0.2">
      <c r="F1336" s="178">
        <f t="shared" si="60"/>
        <v>1</v>
      </c>
      <c r="G1336" s="178" t="e">
        <f t="shared" si="61"/>
        <v>#N/A</v>
      </c>
      <c r="H1336" s="178" t="e">
        <f t="shared" si="62"/>
        <v>#N/A</v>
      </c>
    </row>
    <row r="1337" spans="6:8" x14ac:dyDescent="0.2">
      <c r="F1337" s="178">
        <f t="shared" si="60"/>
        <v>1</v>
      </c>
      <c r="G1337" s="178" t="e">
        <f t="shared" si="61"/>
        <v>#N/A</v>
      </c>
      <c r="H1337" s="178" t="e">
        <f t="shared" si="62"/>
        <v>#N/A</v>
      </c>
    </row>
    <row r="1338" spans="6:8" x14ac:dyDescent="0.2">
      <c r="F1338" s="178">
        <f t="shared" si="60"/>
        <v>1</v>
      </c>
      <c r="G1338" s="178" t="e">
        <f t="shared" si="61"/>
        <v>#N/A</v>
      </c>
      <c r="H1338" s="178" t="e">
        <f t="shared" si="62"/>
        <v>#N/A</v>
      </c>
    </row>
    <row r="1339" spans="6:8" x14ac:dyDescent="0.2">
      <c r="F1339" s="178">
        <f t="shared" si="60"/>
        <v>1</v>
      </c>
      <c r="G1339" s="178" t="e">
        <f t="shared" si="61"/>
        <v>#N/A</v>
      </c>
      <c r="H1339" s="178" t="e">
        <f t="shared" si="62"/>
        <v>#N/A</v>
      </c>
    </row>
    <row r="1340" spans="6:8" x14ac:dyDescent="0.2">
      <c r="F1340" s="178">
        <f t="shared" si="60"/>
        <v>1</v>
      </c>
      <c r="G1340" s="178" t="e">
        <f t="shared" si="61"/>
        <v>#N/A</v>
      </c>
      <c r="H1340" s="178" t="e">
        <f t="shared" si="62"/>
        <v>#N/A</v>
      </c>
    </row>
    <row r="1341" spans="6:8" x14ac:dyDescent="0.2">
      <c r="F1341" s="178">
        <f t="shared" si="60"/>
        <v>1</v>
      </c>
      <c r="G1341" s="178" t="e">
        <f t="shared" si="61"/>
        <v>#N/A</v>
      </c>
      <c r="H1341" s="178" t="e">
        <f t="shared" si="62"/>
        <v>#N/A</v>
      </c>
    </row>
    <row r="1342" spans="6:8" x14ac:dyDescent="0.2">
      <c r="F1342" s="178">
        <f t="shared" si="60"/>
        <v>1</v>
      </c>
      <c r="G1342" s="178" t="e">
        <f t="shared" si="61"/>
        <v>#N/A</v>
      </c>
      <c r="H1342" s="178" t="e">
        <f t="shared" si="62"/>
        <v>#N/A</v>
      </c>
    </row>
    <row r="1343" spans="6:8" x14ac:dyDescent="0.2">
      <c r="F1343" s="178">
        <f t="shared" si="60"/>
        <v>1</v>
      </c>
      <c r="G1343" s="178" t="e">
        <f t="shared" si="61"/>
        <v>#N/A</v>
      </c>
      <c r="H1343" s="178" t="e">
        <f t="shared" si="62"/>
        <v>#N/A</v>
      </c>
    </row>
    <row r="1344" spans="6:8" x14ac:dyDescent="0.2">
      <c r="F1344" s="178">
        <f t="shared" si="60"/>
        <v>1</v>
      </c>
      <c r="G1344" s="178" t="e">
        <f t="shared" si="61"/>
        <v>#N/A</v>
      </c>
      <c r="H1344" s="178" t="e">
        <f t="shared" si="62"/>
        <v>#N/A</v>
      </c>
    </row>
    <row r="1345" spans="6:8" x14ac:dyDescent="0.2">
      <c r="F1345" s="178">
        <f t="shared" si="60"/>
        <v>1</v>
      </c>
      <c r="G1345" s="178" t="e">
        <f t="shared" si="61"/>
        <v>#N/A</v>
      </c>
      <c r="H1345" s="178" t="e">
        <f t="shared" si="62"/>
        <v>#N/A</v>
      </c>
    </row>
    <row r="1346" spans="6:8" x14ac:dyDescent="0.2">
      <c r="F1346" s="178">
        <f t="shared" si="60"/>
        <v>1</v>
      </c>
      <c r="G1346" s="178" t="e">
        <f t="shared" si="61"/>
        <v>#N/A</v>
      </c>
      <c r="H1346" s="178" t="e">
        <f t="shared" si="62"/>
        <v>#N/A</v>
      </c>
    </row>
    <row r="1347" spans="6:8" x14ac:dyDescent="0.2">
      <c r="F1347" s="178">
        <f t="shared" ref="F1347:F1410" si="63">IF(REF_DT&lt;PromptMonth,1,INDEX(BucketTable,MATCH($A1347,SumMonths,0),1))</f>
        <v>1</v>
      </c>
      <c r="G1347" s="178" t="e">
        <f t="shared" ref="G1347:G1410" si="64">INDEX(Book_Type,MATCH($B1347,Book,0),1)</f>
        <v>#N/A</v>
      </c>
      <c r="H1347" s="178" t="e">
        <f t="shared" ref="H1347:H1410" si="65">$F1347&amp;$G1347</f>
        <v>#N/A</v>
      </c>
    </row>
    <row r="1348" spans="6:8" x14ac:dyDescent="0.2">
      <c r="F1348" s="178">
        <f t="shared" si="63"/>
        <v>1</v>
      </c>
      <c r="G1348" s="178" t="e">
        <f t="shared" si="64"/>
        <v>#N/A</v>
      </c>
      <c r="H1348" s="178" t="e">
        <f t="shared" si="65"/>
        <v>#N/A</v>
      </c>
    </row>
    <row r="1349" spans="6:8" x14ac:dyDescent="0.2">
      <c r="F1349" s="178">
        <f t="shared" si="63"/>
        <v>1</v>
      </c>
      <c r="G1349" s="178" t="e">
        <f t="shared" si="64"/>
        <v>#N/A</v>
      </c>
      <c r="H1349" s="178" t="e">
        <f t="shared" si="65"/>
        <v>#N/A</v>
      </c>
    </row>
    <row r="1350" spans="6:8" x14ac:dyDescent="0.2">
      <c r="F1350" s="178">
        <f t="shared" si="63"/>
        <v>1</v>
      </c>
      <c r="G1350" s="178" t="e">
        <f t="shared" si="64"/>
        <v>#N/A</v>
      </c>
      <c r="H1350" s="178" t="e">
        <f t="shared" si="65"/>
        <v>#N/A</v>
      </c>
    </row>
    <row r="1351" spans="6:8" x14ac:dyDescent="0.2">
      <c r="F1351" s="178">
        <f t="shared" si="63"/>
        <v>1</v>
      </c>
      <c r="G1351" s="178" t="e">
        <f t="shared" si="64"/>
        <v>#N/A</v>
      </c>
      <c r="H1351" s="178" t="e">
        <f t="shared" si="65"/>
        <v>#N/A</v>
      </c>
    </row>
    <row r="1352" spans="6:8" x14ac:dyDescent="0.2">
      <c r="F1352" s="178">
        <f t="shared" si="63"/>
        <v>1</v>
      </c>
      <c r="G1352" s="178" t="e">
        <f t="shared" si="64"/>
        <v>#N/A</v>
      </c>
      <c r="H1352" s="178" t="e">
        <f t="shared" si="65"/>
        <v>#N/A</v>
      </c>
    </row>
    <row r="1353" spans="6:8" x14ac:dyDescent="0.2">
      <c r="F1353" s="178">
        <f t="shared" si="63"/>
        <v>1</v>
      </c>
      <c r="G1353" s="178" t="e">
        <f t="shared" si="64"/>
        <v>#N/A</v>
      </c>
      <c r="H1353" s="178" t="e">
        <f t="shared" si="65"/>
        <v>#N/A</v>
      </c>
    </row>
    <row r="1354" spans="6:8" x14ac:dyDescent="0.2">
      <c r="F1354" s="178">
        <f t="shared" si="63"/>
        <v>1</v>
      </c>
      <c r="G1354" s="178" t="e">
        <f t="shared" si="64"/>
        <v>#N/A</v>
      </c>
      <c r="H1354" s="178" t="e">
        <f t="shared" si="65"/>
        <v>#N/A</v>
      </c>
    </row>
    <row r="1355" spans="6:8" x14ac:dyDescent="0.2">
      <c r="F1355" s="178">
        <f t="shared" si="63"/>
        <v>1</v>
      </c>
      <c r="G1355" s="178" t="e">
        <f t="shared" si="64"/>
        <v>#N/A</v>
      </c>
      <c r="H1355" s="178" t="e">
        <f t="shared" si="65"/>
        <v>#N/A</v>
      </c>
    </row>
    <row r="1356" spans="6:8" x14ac:dyDescent="0.2">
      <c r="F1356" s="178">
        <f t="shared" si="63"/>
        <v>1</v>
      </c>
      <c r="G1356" s="178" t="e">
        <f t="shared" si="64"/>
        <v>#N/A</v>
      </c>
      <c r="H1356" s="178" t="e">
        <f t="shared" si="65"/>
        <v>#N/A</v>
      </c>
    </row>
    <row r="1357" spans="6:8" x14ac:dyDescent="0.2">
      <c r="F1357" s="178">
        <f t="shared" si="63"/>
        <v>1</v>
      </c>
      <c r="G1357" s="178" t="e">
        <f t="shared" si="64"/>
        <v>#N/A</v>
      </c>
      <c r="H1357" s="178" t="e">
        <f t="shared" si="65"/>
        <v>#N/A</v>
      </c>
    </row>
    <row r="1358" spans="6:8" x14ac:dyDescent="0.2">
      <c r="F1358" s="178">
        <f t="shared" si="63"/>
        <v>1</v>
      </c>
      <c r="G1358" s="178" t="e">
        <f t="shared" si="64"/>
        <v>#N/A</v>
      </c>
      <c r="H1358" s="178" t="e">
        <f t="shared" si="65"/>
        <v>#N/A</v>
      </c>
    </row>
    <row r="1359" spans="6:8" x14ac:dyDescent="0.2">
      <c r="F1359" s="178">
        <f t="shared" si="63"/>
        <v>1</v>
      </c>
      <c r="G1359" s="178" t="e">
        <f t="shared" si="64"/>
        <v>#N/A</v>
      </c>
      <c r="H1359" s="178" t="e">
        <f t="shared" si="65"/>
        <v>#N/A</v>
      </c>
    </row>
    <row r="1360" spans="6:8" x14ac:dyDescent="0.2">
      <c r="F1360" s="178">
        <f t="shared" si="63"/>
        <v>1</v>
      </c>
      <c r="G1360" s="178" t="e">
        <f t="shared" si="64"/>
        <v>#N/A</v>
      </c>
      <c r="H1360" s="178" t="e">
        <f t="shared" si="65"/>
        <v>#N/A</v>
      </c>
    </row>
    <row r="1361" spans="6:8" x14ac:dyDescent="0.2">
      <c r="F1361" s="178">
        <f t="shared" si="63"/>
        <v>1</v>
      </c>
      <c r="G1361" s="178" t="e">
        <f t="shared" si="64"/>
        <v>#N/A</v>
      </c>
      <c r="H1361" s="178" t="e">
        <f t="shared" si="65"/>
        <v>#N/A</v>
      </c>
    </row>
    <row r="1362" spans="6:8" x14ac:dyDescent="0.2">
      <c r="F1362" s="178">
        <f t="shared" si="63"/>
        <v>1</v>
      </c>
      <c r="G1362" s="178" t="e">
        <f t="shared" si="64"/>
        <v>#N/A</v>
      </c>
      <c r="H1362" s="178" t="e">
        <f t="shared" si="65"/>
        <v>#N/A</v>
      </c>
    </row>
    <row r="1363" spans="6:8" x14ac:dyDescent="0.2">
      <c r="F1363" s="178">
        <f t="shared" si="63"/>
        <v>1</v>
      </c>
      <c r="G1363" s="178" t="e">
        <f t="shared" si="64"/>
        <v>#N/A</v>
      </c>
      <c r="H1363" s="178" t="e">
        <f t="shared" si="65"/>
        <v>#N/A</v>
      </c>
    </row>
    <row r="1364" spans="6:8" x14ac:dyDescent="0.2">
      <c r="F1364" s="178">
        <f t="shared" si="63"/>
        <v>1</v>
      </c>
      <c r="G1364" s="178" t="e">
        <f t="shared" si="64"/>
        <v>#N/A</v>
      </c>
      <c r="H1364" s="178" t="e">
        <f t="shared" si="65"/>
        <v>#N/A</v>
      </c>
    </row>
    <row r="1365" spans="6:8" x14ac:dyDescent="0.2">
      <c r="F1365" s="178">
        <f t="shared" si="63"/>
        <v>1</v>
      </c>
      <c r="G1365" s="178" t="e">
        <f t="shared" si="64"/>
        <v>#N/A</v>
      </c>
      <c r="H1365" s="178" t="e">
        <f t="shared" si="65"/>
        <v>#N/A</v>
      </c>
    </row>
    <row r="1366" spans="6:8" x14ac:dyDescent="0.2">
      <c r="F1366" s="178">
        <f t="shared" si="63"/>
        <v>1</v>
      </c>
      <c r="G1366" s="178" t="e">
        <f t="shared" si="64"/>
        <v>#N/A</v>
      </c>
      <c r="H1366" s="178" t="e">
        <f t="shared" si="65"/>
        <v>#N/A</v>
      </c>
    </row>
    <row r="1367" spans="6:8" x14ac:dyDescent="0.2">
      <c r="F1367" s="178">
        <f t="shared" si="63"/>
        <v>1</v>
      </c>
      <c r="G1367" s="178" t="e">
        <f t="shared" si="64"/>
        <v>#N/A</v>
      </c>
      <c r="H1367" s="178" t="e">
        <f t="shared" si="65"/>
        <v>#N/A</v>
      </c>
    </row>
    <row r="1368" spans="6:8" x14ac:dyDescent="0.2">
      <c r="F1368" s="178">
        <f t="shared" si="63"/>
        <v>1</v>
      </c>
      <c r="G1368" s="178" t="e">
        <f t="shared" si="64"/>
        <v>#N/A</v>
      </c>
      <c r="H1368" s="178" t="e">
        <f t="shared" si="65"/>
        <v>#N/A</v>
      </c>
    </row>
    <row r="1369" spans="6:8" x14ac:dyDescent="0.2">
      <c r="F1369" s="178">
        <f t="shared" si="63"/>
        <v>1</v>
      </c>
      <c r="G1369" s="178" t="e">
        <f t="shared" si="64"/>
        <v>#N/A</v>
      </c>
      <c r="H1369" s="178" t="e">
        <f t="shared" si="65"/>
        <v>#N/A</v>
      </c>
    </row>
    <row r="1370" spans="6:8" x14ac:dyDescent="0.2">
      <c r="F1370" s="178">
        <f t="shared" si="63"/>
        <v>1</v>
      </c>
      <c r="G1370" s="178" t="e">
        <f t="shared" si="64"/>
        <v>#N/A</v>
      </c>
      <c r="H1370" s="178" t="e">
        <f t="shared" si="65"/>
        <v>#N/A</v>
      </c>
    </row>
    <row r="1371" spans="6:8" x14ac:dyDescent="0.2">
      <c r="F1371" s="178">
        <f t="shared" si="63"/>
        <v>1</v>
      </c>
      <c r="G1371" s="178" t="e">
        <f t="shared" si="64"/>
        <v>#N/A</v>
      </c>
      <c r="H1371" s="178" t="e">
        <f t="shared" si="65"/>
        <v>#N/A</v>
      </c>
    </row>
    <row r="1372" spans="6:8" x14ac:dyDescent="0.2">
      <c r="F1372" s="178">
        <f t="shared" si="63"/>
        <v>1</v>
      </c>
      <c r="G1372" s="178" t="e">
        <f t="shared" si="64"/>
        <v>#N/A</v>
      </c>
      <c r="H1372" s="178" t="e">
        <f t="shared" si="65"/>
        <v>#N/A</v>
      </c>
    </row>
    <row r="1373" spans="6:8" x14ac:dyDescent="0.2">
      <c r="F1373" s="178">
        <f t="shared" si="63"/>
        <v>1</v>
      </c>
      <c r="G1373" s="178" t="e">
        <f t="shared" si="64"/>
        <v>#N/A</v>
      </c>
      <c r="H1373" s="178" t="e">
        <f t="shared" si="65"/>
        <v>#N/A</v>
      </c>
    </row>
    <row r="1374" spans="6:8" x14ac:dyDescent="0.2">
      <c r="F1374" s="178">
        <f t="shared" si="63"/>
        <v>1</v>
      </c>
      <c r="G1374" s="178" t="e">
        <f t="shared" si="64"/>
        <v>#N/A</v>
      </c>
      <c r="H1374" s="178" t="e">
        <f t="shared" si="65"/>
        <v>#N/A</v>
      </c>
    </row>
    <row r="1375" spans="6:8" x14ac:dyDescent="0.2">
      <c r="F1375" s="178">
        <f t="shared" si="63"/>
        <v>1</v>
      </c>
      <c r="G1375" s="178" t="e">
        <f t="shared" si="64"/>
        <v>#N/A</v>
      </c>
      <c r="H1375" s="178" t="e">
        <f t="shared" si="65"/>
        <v>#N/A</v>
      </c>
    </row>
    <row r="1376" spans="6:8" x14ac:dyDescent="0.2">
      <c r="F1376" s="178">
        <f t="shared" si="63"/>
        <v>1</v>
      </c>
      <c r="G1376" s="178" t="e">
        <f t="shared" si="64"/>
        <v>#N/A</v>
      </c>
      <c r="H1376" s="178" t="e">
        <f t="shared" si="65"/>
        <v>#N/A</v>
      </c>
    </row>
    <row r="1377" spans="6:8" x14ac:dyDescent="0.2">
      <c r="F1377" s="178">
        <f t="shared" si="63"/>
        <v>1</v>
      </c>
      <c r="G1377" s="178" t="e">
        <f t="shared" si="64"/>
        <v>#N/A</v>
      </c>
      <c r="H1377" s="178" t="e">
        <f t="shared" si="65"/>
        <v>#N/A</v>
      </c>
    </row>
    <row r="1378" spans="6:8" x14ac:dyDescent="0.2">
      <c r="F1378" s="178">
        <f t="shared" si="63"/>
        <v>1</v>
      </c>
      <c r="G1378" s="178" t="e">
        <f t="shared" si="64"/>
        <v>#N/A</v>
      </c>
      <c r="H1378" s="178" t="e">
        <f t="shared" si="65"/>
        <v>#N/A</v>
      </c>
    </row>
    <row r="1379" spans="6:8" x14ac:dyDescent="0.2">
      <c r="F1379" s="178">
        <f t="shared" si="63"/>
        <v>1</v>
      </c>
      <c r="G1379" s="178" t="e">
        <f t="shared" si="64"/>
        <v>#N/A</v>
      </c>
      <c r="H1379" s="178" t="e">
        <f t="shared" si="65"/>
        <v>#N/A</v>
      </c>
    </row>
    <row r="1380" spans="6:8" x14ac:dyDescent="0.2">
      <c r="F1380" s="178">
        <f t="shared" si="63"/>
        <v>1</v>
      </c>
      <c r="G1380" s="178" t="e">
        <f t="shared" si="64"/>
        <v>#N/A</v>
      </c>
      <c r="H1380" s="178" t="e">
        <f t="shared" si="65"/>
        <v>#N/A</v>
      </c>
    </row>
    <row r="1381" spans="6:8" x14ac:dyDescent="0.2">
      <c r="F1381" s="178">
        <f t="shared" si="63"/>
        <v>1</v>
      </c>
      <c r="G1381" s="178" t="e">
        <f t="shared" si="64"/>
        <v>#N/A</v>
      </c>
      <c r="H1381" s="178" t="e">
        <f t="shared" si="65"/>
        <v>#N/A</v>
      </c>
    </row>
    <row r="1382" spans="6:8" x14ac:dyDescent="0.2">
      <c r="F1382" s="178">
        <f t="shared" si="63"/>
        <v>1</v>
      </c>
      <c r="G1382" s="178" t="e">
        <f t="shared" si="64"/>
        <v>#N/A</v>
      </c>
      <c r="H1382" s="178" t="e">
        <f t="shared" si="65"/>
        <v>#N/A</v>
      </c>
    </row>
    <row r="1383" spans="6:8" x14ac:dyDescent="0.2">
      <c r="F1383" s="178">
        <f t="shared" si="63"/>
        <v>1</v>
      </c>
      <c r="G1383" s="178" t="e">
        <f t="shared" si="64"/>
        <v>#N/A</v>
      </c>
      <c r="H1383" s="178" t="e">
        <f t="shared" si="65"/>
        <v>#N/A</v>
      </c>
    </row>
    <row r="1384" spans="6:8" x14ac:dyDescent="0.2">
      <c r="F1384" s="178">
        <f t="shared" si="63"/>
        <v>1</v>
      </c>
      <c r="G1384" s="178" t="e">
        <f t="shared" si="64"/>
        <v>#N/A</v>
      </c>
      <c r="H1384" s="178" t="e">
        <f t="shared" si="65"/>
        <v>#N/A</v>
      </c>
    </row>
    <row r="1385" spans="6:8" x14ac:dyDescent="0.2">
      <c r="F1385" s="178">
        <f t="shared" si="63"/>
        <v>1</v>
      </c>
      <c r="G1385" s="178" t="e">
        <f t="shared" si="64"/>
        <v>#N/A</v>
      </c>
      <c r="H1385" s="178" t="e">
        <f t="shared" si="65"/>
        <v>#N/A</v>
      </c>
    </row>
    <row r="1386" spans="6:8" x14ac:dyDescent="0.2">
      <c r="F1386" s="178">
        <f t="shared" si="63"/>
        <v>1</v>
      </c>
      <c r="G1386" s="178" t="e">
        <f t="shared" si="64"/>
        <v>#N/A</v>
      </c>
      <c r="H1386" s="178" t="e">
        <f t="shared" si="65"/>
        <v>#N/A</v>
      </c>
    </row>
    <row r="1387" spans="6:8" x14ac:dyDescent="0.2">
      <c r="F1387" s="178">
        <f t="shared" si="63"/>
        <v>1</v>
      </c>
      <c r="G1387" s="178" t="e">
        <f t="shared" si="64"/>
        <v>#N/A</v>
      </c>
      <c r="H1387" s="178" t="e">
        <f t="shared" si="65"/>
        <v>#N/A</v>
      </c>
    </row>
    <row r="1388" spans="6:8" x14ac:dyDescent="0.2">
      <c r="F1388" s="178">
        <f t="shared" si="63"/>
        <v>1</v>
      </c>
      <c r="G1388" s="178" t="e">
        <f t="shared" si="64"/>
        <v>#N/A</v>
      </c>
      <c r="H1388" s="178" t="e">
        <f t="shared" si="65"/>
        <v>#N/A</v>
      </c>
    </row>
    <row r="1389" spans="6:8" x14ac:dyDescent="0.2">
      <c r="F1389" s="178">
        <f t="shared" si="63"/>
        <v>1</v>
      </c>
      <c r="G1389" s="178" t="e">
        <f t="shared" si="64"/>
        <v>#N/A</v>
      </c>
      <c r="H1389" s="178" t="e">
        <f t="shared" si="65"/>
        <v>#N/A</v>
      </c>
    </row>
    <row r="1390" spans="6:8" x14ac:dyDescent="0.2">
      <c r="F1390" s="178">
        <f t="shared" si="63"/>
        <v>1</v>
      </c>
      <c r="G1390" s="178" t="e">
        <f t="shared" si="64"/>
        <v>#N/A</v>
      </c>
      <c r="H1390" s="178" t="e">
        <f t="shared" si="65"/>
        <v>#N/A</v>
      </c>
    </row>
    <row r="1391" spans="6:8" x14ac:dyDescent="0.2">
      <c r="F1391" s="178">
        <f t="shared" si="63"/>
        <v>1</v>
      </c>
      <c r="G1391" s="178" t="e">
        <f t="shared" si="64"/>
        <v>#N/A</v>
      </c>
      <c r="H1391" s="178" t="e">
        <f t="shared" si="65"/>
        <v>#N/A</v>
      </c>
    </row>
    <row r="1392" spans="6:8" x14ac:dyDescent="0.2">
      <c r="F1392" s="178">
        <f t="shared" si="63"/>
        <v>1</v>
      </c>
      <c r="G1392" s="178" t="e">
        <f t="shared" si="64"/>
        <v>#N/A</v>
      </c>
      <c r="H1392" s="178" t="e">
        <f t="shared" si="65"/>
        <v>#N/A</v>
      </c>
    </row>
    <row r="1393" spans="6:8" x14ac:dyDescent="0.2">
      <c r="F1393" s="178">
        <f t="shared" si="63"/>
        <v>1</v>
      </c>
      <c r="G1393" s="178" t="e">
        <f t="shared" si="64"/>
        <v>#N/A</v>
      </c>
      <c r="H1393" s="178" t="e">
        <f t="shared" si="65"/>
        <v>#N/A</v>
      </c>
    </row>
    <row r="1394" spans="6:8" x14ac:dyDescent="0.2">
      <c r="F1394" s="178">
        <f t="shared" si="63"/>
        <v>1</v>
      </c>
      <c r="G1394" s="178" t="e">
        <f t="shared" si="64"/>
        <v>#N/A</v>
      </c>
      <c r="H1394" s="178" t="e">
        <f t="shared" si="65"/>
        <v>#N/A</v>
      </c>
    </row>
    <row r="1395" spans="6:8" x14ac:dyDescent="0.2">
      <c r="F1395" s="178">
        <f t="shared" si="63"/>
        <v>1</v>
      </c>
      <c r="G1395" s="178" t="e">
        <f t="shared" si="64"/>
        <v>#N/A</v>
      </c>
      <c r="H1395" s="178" t="e">
        <f t="shared" si="65"/>
        <v>#N/A</v>
      </c>
    </row>
    <row r="1396" spans="6:8" x14ac:dyDescent="0.2">
      <c r="F1396" s="178">
        <f t="shared" si="63"/>
        <v>1</v>
      </c>
      <c r="G1396" s="178" t="e">
        <f t="shared" si="64"/>
        <v>#N/A</v>
      </c>
      <c r="H1396" s="178" t="e">
        <f t="shared" si="65"/>
        <v>#N/A</v>
      </c>
    </row>
    <row r="1397" spans="6:8" x14ac:dyDescent="0.2">
      <c r="F1397" s="178">
        <f t="shared" si="63"/>
        <v>1</v>
      </c>
      <c r="G1397" s="178" t="e">
        <f t="shared" si="64"/>
        <v>#N/A</v>
      </c>
      <c r="H1397" s="178" t="e">
        <f t="shared" si="65"/>
        <v>#N/A</v>
      </c>
    </row>
    <row r="1398" spans="6:8" x14ac:dyDescent="0.2">
      <c r="F1398" s="178">
        <f t="shared" si="63"/>
        <v>1</v>
      </c>
      <c r="G1398" s="178" t="e">
        <f t="shared" si="64"/>
        <v>#N/A</v>
      </c>
      <c r="H1398" s="178" t="e">
        <f t="shared" si="65"/>
        <v>#N/A</v>
      </c>
    </row>
    <row r="1399" spans="6:8" x14ac:dyDescent="0.2">
      <c r="F1399" s="178">
        <f t="shared" si="63"/>
        <v>1</v>
      </c>
      <c r="G1399" s="178" t="e">
        <f t="shared" si="64"/>
        <v>#N/A</v>
      </c>
      <c r="H1399" s="178" t="e">
        <f t="shared" si="65"/>
        <v>#N/A</v>
      </c>
    </row>
    <row r="1400" spans="6:8" x14ac:dyDescent="0.2">
      <c r="F1400" s="178">
        <f t="shared" si="63"/>
        <v>1</v>
      </c>
      <c r="G1400" s="178" t="e">
        <f t="shared" si="64"/>
        <v>#N/A</v>
      </c>
      <c r="H1400" s="178" t="e">
        <f t="shared" si="65"/>
        <v>#N/A</v>
      </c>
    </row>
    <row r="1401" spans="6:8" x14ac:dyDescent="0.2">
      <c r="F1401" s="178">
        <f t="shared" si="63"/>
        <v>1</v>
      </c>
      <c r="G1401" s="178" t="e">
        <f t="shared" si="64"/>
        <v>#N/A</v>
      </c>
      <c r="H1401" s="178" t="e">
        <f t="shared" si="65"/>
        <v>#N/A</v>
      </c>
    </row>
    <row r="1402" spans="6:8" x14ac:dyDescent="0.2">
      <c r="F1402" s="178">
        <f t="shared" si="63"/>
        <v>1</v>
      </c>
      <c r="G1402" s="178" t="e">
        <f t="shared" si="64"/>
        <v>#N/A</v>
      </c>
      <c r="H1402" s="178" t="e">
        <f t="shared" si="65"/>
        <v>#N/A</v>
      </c>
    </row>
    <row r="1403" spans="6:8" x14ac:dyDescent="0.2">
      <c r="F1403" s="178">
        <f t="shared" si="63"/>
        <v>1</v>
      </c>
      <c r="G1403" s="178" t="e">
        <f t="shared" si="64"/>
        <v>#N/A</v>
      </c>
      <c r="H1403" s="178" t="e">
        <f t="shared" si="65"/>
        <v>#N/A</v>
      </c>
    </row>
    <row r="1404" spans="6:8" x14ac:dyDescent="0.2">
      <c r="F1404" s="178">
        <f t="shared" si="63"/>
        <v>1</v>
      </c>
      <c r="G1404" s="178" t="e">
        <f t="shared" si="64"/>
        <v>#N/A</v>
      </c>
      <c r="H1404" s="178" t="e">
        <f t="shared" si="65"/>
        <v>#N/A</v>
      </c>
    </row>
    <row r="1405" spans="6:8" x14ac:dyDescent="0.2">
      <c r="F1405" s="178">
        <f t="shared" si="63"/>
        <v>1</v>
      </c>
      <c r="G1405" s="178" t="e">
        <f t="shared" si="64"/>
        <v>#N/A</v>
      </c>
      <c r="H1405" s="178" t="e">
        <f t="shared" si="65"/>
        <v>#N/A</v>
      </c>
    </row>
    <row r="1406" spans="6:8" x14ac:dyDescent="0.2">
      <c r="F1406" s="178">
        <f t="shared" si="63"/>
        <v>1</v>
      </c>
      <c r="G1406" s="178" t="e">
        <f t="shared" si="64"/>
        <v>#N/A</v>
      </c>
      <c r="H1406" s="178" t="e">
        <f t="shared" si="65"/>
        <v>#N/A</v>
      </c>
    </row>
    <row r="1407" spans="6:8" x14ac:dyDescent="0.2">
      <c r="F1407" s="178">
        <f t="shared" si="63"/>
        <v>1</v>
      </c>
      <c r="G1407" s="178" t="e">
        <f t="shared" si="64"/>
        <v>#N/A</v>
      </c>
      <c r="H1407" s="178" t="e">
        <f t="shared" si="65"/>
        <v>#N/A</v>
      </c>
    </row>
    <row r="1408" spans="6:8" x14ac:dyDescent="0.2">
      <c r="F1408" s="178">
        <f t="shared" si="63"/>
        <v>1</v>
      </c>
      <c r="G1408" s="178" t="e">
        <f t="shared" si="64"/>
        <v>#N/A</v>
      </c>
      <c r="H1408" s="178" t="e">
        <f t="shared" si="65"/>
        <v>#N/A</v>
      </c>
    </row>
    <row r="1409" spans="6:8" x14ac:dyDescent="0.2">
      <c r="F1409" s="178">
        <f t="shared" si="63"/>
        <v>1</v>
      </c>
      <c r="G1409" s="178" t="e">
        <f t="shared" si="64"/>
        <v>#N/A</v>
      </c>
      <c r="H1409" s="178" t="e">
        <f t="shared" si="65"/>
        <v>#N/A</v>
      </c>
    </row>
    <row r="1410" spans="6:8" x14ac:dyDescent="0.2">
      <c r="F1410" s="178">
        <f t="shared" si="63"/>
        <v>1</v>
      </c>
      <c r="G1410" s="178" t="e">
        <f t="shared" si="64"/>
        <v>#N/A</v>
      </c>
      <c r="H1410" s="178" t="e">
        <f t="shared" si="65"/>
        <v>#N/A</v>
      </c>
    </row>
    <row r="1411" spans="6:8" x14ac:dyDescent="0.2">
      <c r="F1411" s="178">
        <f t="shared" ref="F1411:F1474" si="66">IF(REF_DT&lt;PromptMonth,1,INDEX(BucketTable,MATCH($A1411,SumMonths,0),1))</f>
        <v>1</v>
      </c>
      <c r="G1411" s="178" t="e">
        <f t="shared" ref="G1411:G1474" si="67">INDEX(Book_Type,MATCH($B1411,Book,0),1)</f>
        <v>#N/A</v>
      </c>
      <c r="H1411" s="178" t="e">
        <f t="shared" ref="H1411:H1474" si="68">$F1411&amp;$G1411</f>
        <v>#N/A</v>
      </c>
    </row>
    <row r="1412" spans="6:8" x14ac:dyDescent="0.2">
      <c r="F1412" s="178">
        <f t="shared" si="66"/>
        <v>1</v>
      </c>
      <c r="G1412" s="178" t="e">
        <f t="shared" si="67"/>
        <v>#N/A</v>
      </c>
      <c r="H1412" s="178" t="e">
        <f t="shared" si="68"/>
        <v>#N/A</v>
      </c>
    </row>
    <row r="1413" spans="6:8" x14ac:dyDescent="0.2">
      <c r="F1413" s="178">
        <f t="shared" si="66"/>
        <v>1</v>
      </c>
      <c r="G1413" s="178" t="e">
        <f t="shared" si="67"/>
        <v>#N/A</v>
      </c>
      <c r="H1413" s="178" t="e">
        <f t="shared" si="68"/>
        <v>#N/A</v>
      </c>
    </row>
    <row r="1414" spans="6:8" x14ac:dyDescent="0.2">
      <c r="F1414" s="178">
        <f t="shared" si="66"/>
        <v>1</v>
      </c>
      <c r="G1414" s="178" t="e">
        <f t="shared" si="67"/>
        <v>#N/A</v>
      </c>
      <c r="H1414" s="178" t="e">
        <f t="shared" si="68"/>
        <v>#N/A</v>
      </c>
    </row>
    <row r="1415" spans="6:8" x14ac:dyDescent="0.2">
      <c r="F1415" s="178">
        <f t="shared" si="66"/>
        <v>1</v>
      </c>
      <c r="G1415" s="178" t="e">
        <f t="shared" si="67"/>
        <v>#N/A</v>
      </c>
      <c r="H1415" s="178" t="e">
        <f t="shared" si="68"/>
        <v>#N/A</v>
      </c>
    </row>
    <row r="1416" spans="6:8" x14ac:dyDescent="0.2">
      <c r="F1416" s="178">
        <f t="shared" si="66"/>
        <v>1</v>
      </c>
      <c r="G1416" s="178" t="e">
        <f t="shared" si="67"/>
        <v>#N/A</v>
      </c>
      <c r="H1416" s="178" t="e">
        <f t="shared" si="68"/>
        <v>#N/A</v>
      </c>
    </row>
    <row r="1417" spans="6:8" x14ac:dyDescent="0.2">
      <c r="F1417" s="178">
        <f t="shared" si="66"/>
        <v>1</v>
      </c>
      <c r="G1417" s="178" t="e">
        <f t="shared" si="67"/>
        <v>#N/A</v>
      </c>
      <c r="H1417" s="178" t="e">
        <f t="shared" si="68"/>
        <v>#N/A</v>
      </c>
    </row>
    <row r="1418" spans="6:8" x14ac:dyDescent="0.2">
      <c r="F1418" s="178">
        <f t="shared" si="66"/>
        <v>1</v>
      </c>
      <c r="G1418" s="178" t="e">
        <f t="shared" si="67"/>
        <v>#N/A</v>
      </c>
      <c r="H1418" s="178" t="e">
        <f t="shared" si="68"/>
        <v>#N/A</v>
      </c>
    </row>
    <row r="1419" spans="6:8" x14ac:dyDescent="0.2">
      <c r="F1419" s="178">
        <f t="shared" si="66"/>
        <v>1</v>
      </c>
      <c r="G1419" s="178" t="e">
        <f t="shared" si="67"/>
        <v>#N/A</v>
      </c>
      <c r="H1419" s="178" t="e">
        <f t="shared" si="68"/>
        <v>#N/A</v>
      </c>
    </row>
    <row r="1420" spans="6:8" x14ac:dyDescent="0.2">
      <c r="F1420" s="178">
        <f t="shared" si="66"/>
        <v>1</v>
      </c>
      <c r="G1420" s="178" t="e">
        <f t="shared" si="67"/>
        <v>#N/A</v>
      </c>
      <c r="H1420" s="178" t="e">
        <f t="shared" si="68"/>
        <v>#N/A</v>
      </c>
    </row>
    <row r="1421" spans="6:8" x14ac:dyDescent="0.2">
      <c r="F1421" s="178">
        <f t="shared" si="66"/>
        <v>1</v>
      </c>
      <c r="G1421" s="178" t="e">
        <f t="shared" si="67"/>
        <v>#N/A</v>
      </c>
      <c r="H1421" s="178" t="e">
        <f t="shared" si="68"/>
        <v>#N/A</v>
      </c>
    </row>
    <row r="1422" spans="6:8" x14ac:dyDescent="0.2">
      <c r="F1422" s="178">
        <f t="shared" si="66"/>
        <v>1</v>
      </c>
      <c r="G1422" s="178" t="e">
        <f t="shared" si="67"/>
        <v>#N/A</v>
      </c>
      <c r="H1422" s="178" t="e">
        <f t="shared" si="68"/>
        <v>#N/A</v>
      </c>
    </row>
    <row r="1423" spans="6:8" x14ac:dyDescent="0.2">
      <c r="F1423" s="178">
        <f t="shared" si="66"/>
        <v>1</v>
      </c>
      <c r="G1423" s="178" t="e">
        <f t="shared" si="67"/>
        <v>#N/A</v>
      </c>
      <c r="H1423" s="178" t="e">
        <f t="shared" si="68"/>
        <v>#N/A</v>
      </c>
    </row>
    <row r="1424" spans="6:8" x14ac:dyDescent="0.2">
      <c r="F1424" s="178">
        <f t="shared" si="66"/>
        <v>1</v>
      </c>
      <c r="G1424" s="178" t="e">
        <f t="shared" si="67"/>
        <v>#N/A</v>
      </c>
      <c r="H1424" s="178" t="e">
        <f t="shared" si="68"/>
        <v>#N/A</v>
      </c>
    </row>
    <row r="1425" spans="6:8" x14ac:dyDescent="0.2">
      <c r="F1425" s="178">
        <f t="shared" si="66"/>
        <v>1</v>
      </c>
      <c r="G1425" s="178" t="e">
        <f t="shared" si="67"/>
        <v>#N/A</v>
      </c>
      <c r="H1425" s="178" t="e">
        <f t="shared" si="68"/>
        <v>#N/A</v>
      </c>
    </row>
    <row r="1426" spans="6:8" x14ac:dyDescent="0.2">
      <c r="F1426" s="178">
        <f t="shared" si="66"/>
        <v>1</v>
      </c>
      <c r="G1426" s="178" t="e">
        <f t="shared" si="67"/>
        <v>#N/A</v>
      </c>
      <c r="H1426" s="178" t="e">
        <f t="shared" si="68"/>
        <v>#N/A</v>
      </c>
    </row>
    <row r="1427" spans="6:8" x14ac:dyDescent="0.2">
      <c r="F1427" s="178">
        <f t="shared" si="66"/>
        <v>1</v>
      </c>
      <c r="G1427" s="178" t="e">
        <f t="shared" si="67"/>
        <v>#N/A</v>
      </c>
      <c r="H1427" s="178" t="e">
        <f t="shared" si="68"/>
        <v>#N/A</v>
      </c>
    </row>
    <row r="1428" spans="6:8" x14ac:dyDescent="0.2">
      <c r="F1428" s="178">
        <f t="shared" si="66"/>
        <v>1</v>
      </c>
      <c r="G1428" s="178" t="e">
        <f t="shared" si="67"/>
        <v>#N/A</v>
      </c>
      <c r="H1428" s="178" t="e">
        <f t="shared" si="68"/>
        <v>#N/A</v>
      </c>
    </row>
    <row r="1429" spans="6:8" x14ac:dyDescent="0.2">
      <c r="F1429" s="178">
        <f t="shared" si="66"/>
        <v>1</v>
      </c>
      <c r="G1429" s="178" t="e">
        <f t="shared" si="67"/>
        <v>#N/A</v>
      </c>
      <c r="H1429" s="178" t="e">
        <f t="shared" si="68"/>
        <v>#N/A</v>
      </c>
    </row>
    <row r="1430" spans="6:8" x14ac:dyDescent="0.2">
      <c r="F1430" s="178">
        <f t="shared" si="66"/>
        <v>1</v>
      </c>
      <c r="G1430" s="178" t="e">
        <f t="shared" si="67"/>
        <v>#N/A</v>
      </c>
      <c r="H1430" s="178" t="e">
        <f t="shared" si="68"/>
        <v>#N/A</v>
      </c>
    </row>
    <row r="1431" spans="6:8" x14ac:dyDescent="0.2">
      <c r="F1431" s="178">
        <f t="shared" si="66"/>
        <v>1</v>
      </c>
      <c r="G1431" s="178" t="e">
        <f t="shared" si="67"/>
        <v>#N/A</v>
      </c>
      <c r="H1431" s="178" t="e">
        <f t="shared" si="68"/>
        <v>#N/A</v>
      </c>
    </row>
    <row r="1432" spans="6:8" x14ac:dyDescent="0.2">
      <c r="F1432" s="178">
        <f t="shared" si="66"/>
        <v>1</v>
      </c>
      <c r="G1432" s="178" t="e">
        <f t="shared" si="67"/>
        <v>#N/A</v>
      </c>
      <c r="H1432" s="178" t="e">
        <f t="shared" si="68"/>
        <v>#N/A</v>
      </c>
    </row>
    <row r="1433" spans="6:8" x14ac:dyDescent="0.2">
      <c r="F1433" s="178">
        <f t="shared" si="66"/>
        <v>1</v>
      </c>
      <c r="G1433" s="178" t="e">
        <f t="shared" si="67"/>
        <v>#N/A</v>
      </c>
      <c r="H1433" s="178" t="e">
        <f t="shared" si="68"/>
        <v>#N/A</v>
      </c>
    </row>
    <row r="1434" spans="6:8" x14ac:dyDescent="0.2">
      <c r="F1434" s="178">
        <f t="shared" si="66"/>
        <v>1</v>
      </c>
      <c r="G1434" s="178" t="e">
        <f t="shared" si="67"/>
        <v>#N/A</v>
      </c>
      <c r="H1434" s="178" t="e">
        <f t="shared" si="68"/>
        <v>#N/A</v>
      </c>
    </row>
    <row r="1435" spans="6:8" x14ac:dyDescent="0.2">
      <c r="F1435" s="178">
        <f t="shared" si="66"/>
        <v>1</v>
      </c>
      <c r="G1435" s="178" t="e">
        <f t="shared" si="67"/>
        <v>#N/A</v>
      </c>
      <c r="H1435" s="178" t="e">
        <f t="shared" si="68"/>
        <v>#N/A</v>
      </c>
    </row>
    <row r="1436" spans="6:8" x14ac:dyDescent="0.2">
      <c r="F1436" s="178">
        <f t="shared" si="66"/>
        <v>1</v>
      </c>
      <c r="G1436" s="178" t="e">
        <f t="shared" si="67"/>
        <v>#N/A</v>
      </c>
      <c r="H1436" s="178" t="e">
        <f t="shared" si="68"/>
        <v>#N/A</v>
      </c>
    </row>
    <row r="1437" spans="6:8" x14ac:dyDescent="0.2">
      <c r="F1437" s="178">
        <f t="shared" si="66"/>
        <v>1</v>
      </c>
      <c r="G1437" s="178" t="e">
        <f t="shared" si="67"/>
        <v>#N/A</v>
      </c>
      <c r="H1437" s="178" t="e">
        <f t="shared" si="68"/>
        <v>#N/A</v>
      </c>
    </row>
    <row r="1438" spans="6:8" x14ac:dyDescent="0.2">
      <c r="F1438" s="178">
        <f t="shared" si="66"/>
        <v>1</v>
      </c>
      <c r="G1438" s="178" t="e">
        <f t="shared" si="67"/>
        <v>#N/A</v>
      </c>
      <c r="H1438" s="178" t="e">
        <f t="shared" si="68"/>
        <v>#N/A</v>
      </c>
    </row>
    <row r="1439" spans="6:8" x14ac:dyDescent="0.2">
      <c r="F1439" s="178">
        <f t="shared" si="66"/>
        <v>1</v>
      </c>
      <c r="G1439" s="178" t="e">
        <f t="shared" si="67"/>
        <v>#N/A</v>
      </c>
      <c r="H1439" s="178" t="e">
        <f t="shared" si="68"/>
        <v>#N/A</v>
      </c>
    </row>
    <row r="1440" spans="6:8" x14ac:dyDescent="0.2">
      <c r="F1440" s="178">
        <f t="shared" si="66"/>
        <v>1</v>
      </c>
      <c r="G1440" s="178" t="e">
        <f t="shared" si="67"/>
        <v>#N/A</v>
      </c>
      <c r="H1440" s="178" t="e">
        <f t="shared" si="68"/>
        <v>#N/A</v>
      </c>
    </row>
    <row r="1441" spans="6:8" x14ac:dyDescent="0.2">
      <c r="F1441" s="178">
        <f t="shared" si="66"/>
        <v>1</v>
      </c>
      <c r="G1441" s="178" t="e">
        <f t="shared" si="67"/>
        <v>#N/A</v>
      </c>
      <c r="H1441" s="178" t="e">
        <f t="shared" si="68"/>
        <v>#N/A</v>
      </c>
    </row>
    <row r="1442" spans="6:8" x14ac:dyDescent="0.2">
      <c r="F1442" s="178">
        <f t="shared" si="66"/>
        <v>1</v>
      </c>
      <c r="G1442" s="178" t="e">
        <f t="shared" si="67"/>
        <v>#N/A</v>
      </c>
      <c r="H1442" s="178" t="e">
        <f t="shared" si="68"/>
        <v>#N/A</v>
      </c>
    </row>
    <row r="1443" spans="6:8" x14ac:dyDescent="0.2">
      <c r="F1443" s="178">
        <f t="shared" si="66"/>
        <v>1</v>
      </c>
      <c r="G1443" s="178" t="e">
        <f t="shared" si="67"/>
        <v>#N/A</v>
      </c>
      <c r="H1443" s="178" t="e">
        <f t="shared" si="68"/>
        <v>#N/A</v>
      </c>
    </row>
    <row r="1444" spans="6:8" x14ac:dyDescent="0.2">
      <c r="F1444" s="178">
        <f t="shared" si="66"/>
        <v>1</v>
      </c>
      <c r="G1444" s="178" t="e">
        <f t="shared" si="67"/>
        <v>#N/A</v>
      </c>
      <c r="H1444" s="178" t="e">
        <f t="shared" si="68"/>
        <v>#N/A</v>
      </c>
    </row>
    <row r="1445" spans="6:8" x14ac:dyDescent="0.2">
      <c r="F1445" s="178">
        <f t="shared" si="66"/>
        <v>1</v>
      </c>
      <c r="G1445" s="178" t="e">
        <f t="shared" si="67"/>
        <v>#N/A</v>
      </c>
      <c r="H1445" s="178" t="e">
        <f t="shared" si="68"/>
        <v>#N/A</v>
      </c>
    </row>
    <row r="1446" spans="6:8" x14ac:dyDescent="0.2">
      <c r="F1446" s="178">
        <f t="shared" si="66"/>
        <v>1</v>
      </c>
      <c r="G1446" s="178" t="e">
        <f t="shared" si="67"/>
        <v>#N/A</v>
      </c>
      <c r="H1446" s="178" t="e">
        <f t="shared" si="68"/>
        <v>#N/A</v>
      </c>
    </row>
    <row r="1447" spans="6:8" x14ac:dyDescent="0.2">
      <c r="F1447" s="178">
        <f t="shared" si="66"/>
        <v>1</v>
      </c>
      <c r="G1447" s="178" t="e">
        <f t="shared" si="67"/>
        <v>#N/A</v>
      </c>
      <c r="H1447" s="178" t="e">
        <f t="shared" si="68"/>
        <v>#N/A</v>
      </c>
    </row>
    <row r="1448" spans="6:8" x14ac:dyDescent="0.2">
      <c r="F1448" s="178">
        <f t="shared" si="66"/>
        <v>1</v>
      </c>
      <c r="G1448" s="178" t="e">
        <f t="shared" si="67"/>
        <v>#N/A</v>
      </c>
      <c r="H1448" s="178" t="e">
        <f t="shared" si="68"/>
        <v>#N/A</v>
      </c>
    </row>
    <row r="1449" spans="6:8" x14ac:dyDescent="0.2">
      <c r="F1449" s="178">
        <f t="shared" si="66"/>
        <v>1</v>
      </c>
      <c r="G1449" s="178" t="e">
        <f t="shared" si="67"/>
        <v>#N/A</v>
      </c>
      <c r="H1449" s="178" t="e">
        <f t="shared" si="68"/>
        <v>#N/A</v>
      </c>
    </row>
    <row r="1450" spans="6:8" x14ac:dyDescent="0.2">
      <c r="F1450" s="178">
        <f t="shared" si="66"/>
        <v>1</v>
      </c>
      <c r="G1450" s="178" t="e">
        <f t="shared" si="67"/>
        <v>#N/A</v>
      </c>
      <c r="H1450" s="178" t="e">
        <f t="shared" si="68"/>
        <v>#N/A</v>
      </c>
    </row>
    <row r="1451" spans="6:8" x14ac:dyDescent="0.2">
      <c r="F1451" s="178">
        <f t="shared" si="66"/>
        <v>1</v>
      </c>
      <c r="G1451" s="178" t="e">
        <f t="shared" si="67"/>
        <v>#N/A</v>
      </c>
      <c r="H1451" s="178" t="e">
        <f t="shared" si="68"/>
        <v>#N/A</v>
      </c>
    </row>
    <row r="1452" spans="6:8" x14ac:dyDescent="0.2">
      <c r="F1452" s="178">
        <f t="shared" si="66"/>
        <v>1</v>
      </c>
      <c r="G1452" s="178" t="e">
        <f t="shared" si="67"/>
        <v>#N/A</v>
      </c>
      <c r="H1452" s="178" t="e">
        <f t="shared" si="68"/>
        <v>#N/A</v>
      </c>
    </row>
    <row r="1453" spans="6:8" x14ac:dyDescent="0.2">
      <c r="F1453" s="178">
        <f t="shared" si="66"/>
        <v>1</v>
      </c>
      <c r="G1453" s="178" t="e">
        <f t="shared" si="67"/>
        <v>#N/A</v>
      </c>
      <c r="H1453" s="178" t="e">
        <f t="shared" si="68"/>
        <v>#N/A</v>
      </c>
    </row>
    <row r="1454" spans="6:8" x14ac:dyDescent="0.2">
      <c r="F1454" s="178">
        <f t="shared" si="66"/>
        <v>1</v>
      </c>
      <c r="G1454" s="178" t="e">
        <f t="shared" si="67"/>
        <v>#N/A</v>
      </c>
      <c r="H1454" s="178" t="e">
        <f t="shared" si="68"/>
        <v>#N/A</v>
      </c>
    </row>
    <row r="1455" spans="6:8" x14ac:dyDescent="0.2">
      <c r="F1455" s="178">
        <f t="shared" si="66"/>
        <v>1</v>
      </c>
      <c r="G1455" s="178" t="e">
        <f t="shared" si="67"/>
        <v>#N/A</v>
      </c>
      <c r="H1455" s="178" t="e">
        <f t="shared" si="68"/>
        <v>#N/A</v>
      </c>
    </row>
    <row r="1456" spans="6:8" x14ac:dyDescent="0.2">
      <c r="F1456" s="178">
        <f t="shared" si="66"/>
        <v>1</v>
      </c>
      <c r="G1456" s="178" t="e">
        <f t="shared" si="67"/>
        <v>#N/A</v>
      </c>
      <c r="H1456" s="178" t="e">
        <f t="shared" si="68"/>
        <v>#N/A</v>
      </c>
    </row>
    <row r="1457" spans="6:8" x14ac:dyDescent="0.2">
      <c r="F1457" s="178">
        <f t="shared" si="66"/>
        <v>1</v>
      </c>
      <c r="G1457" s="178" t="e">
        <f t="shared" si="67"/>
        <v>#N/A</v>
      </c>
      <c r="H1457" s="178" t="e">
        <f t="shared" si="68"/>
        <v>#N/A</v>
      </c>
    </row>
    <row r="1458" spans="6:8" x14ac:dyDescent="0.2">
      <c r="F1458" s="178">
        <f t="shared" si="66"/>
        <v>1</v>
      </c>
      <c r="G1458" s="178" t="e">
        <f t="shared" si="67"/>
        <v>#N/A</v>
      </c>
      <c r="H1458" s="178" t="e">
        <f t="shared" si="68"/>
        <v>#N/A</v>
      </c>
    </row>
    <row r="1459" spans="6:8" x14ac:dyDescent="0.2">
      <c r="F1459" s="178">
        <f t="shared" si="66"/>
        <v>1</v>
      </c>
      <c r="G1459" s="178" t="e">
        <f t="shared" si="67"/>
        <v>#N/A</v>
      </c>
      <c r="H1459" s="178" t="e">
        <f t="shared" si="68"/>
        <v>#N/A</v>
      </c>
    </row>
    <row r="1460" spans="6:8" x14ac:dyDescent="0.2">
      <c r="F1460" s="178">
        <f t="shared" si="66"/>
        <v>1</v>
      </c>
      <c r="G1460" s="178" t="e">
        <f t="shared" si="67"/>
        <v>#N/A</v>
      </c>
      <c r="H1460" s="178" t="e">
        <f t="shared" si="68"/>
        <v>#N/A</v>
      </c>
    </row>
    <row r="1461" spans="6:8" x14ac:dyDescent="0.2">
      <c r="F1461" s="178">
        <f t="shared" si="66"/>
        <v>1</v>
      </c>
      <c r="G1461" s="178" t="e">
        <f t="shared" si="67"/>
        <v>#N/A</v>
      </c>
      <c r="H1461" s="178" t="e">
        <f t="shared" si="68"/>
        <v>#N/A</v>
      </c>
    </row>
    <row r="1462" spans="6:8" x14ac:dyDescent="0.2">
      <c r="F1462" s="178">
        <f t="shared" si="66"/>
        <v>1</v>
      </c>
      <c r="G1462" s="178" t="e">
        <f t="shared" si="67"/>
        <v>#N/A</v>
      </c>
      <c r="H1462" s="178" t="e">
        <f t="shared" si="68"/>
        <v>#N/A</v>
      </c>
    </row>
    <row r="1463" spans="6:8" x14ac:dyDescent="0.2">
      <c r="F1463" s="178">
        <f t="shared" si="66"/>
        <v>1</v>
      </c>
      <c r="G1463" s="178" t="e">
        <f t="shared" si="67"/>
        <v>#N/A</v>
      </c>
      <c r="H1463" s="178" t="e">
        <f t="shared" si="68"/>
        <v>#N/A</v>
      </c>
    </row>
    <row r="1464" spans="6:8" x14ac:dyDescent="0.2">
      <c r="F1464" s="178">
        <f t="shared" si="66"/>
        <v>1</v>
      </c>
      <c r="G1464" s="178" t="e">
        <f t="shared" si="67"/>
        <v>#N/A</v>
      </c>
      <c r="H1464" s="178" t="e">
        <f t="shared" si="68"/>
        <v>#N/A</v>
      </c>
    </row>
    <row r="1465" spans="6:8" x14ac:dyDescent="0.2">
      <c r="F1465" s="178">
        <f t="shared" si="66"/>
        <v>1</v>
      </c>
      <c r="G1465" s="178" t="e">
        <f t="shared" si="67"/>
        <v>#N/A</v>
      </c>
      <c r="H1465" s="178" t="e">
        <f t="shared" si="68"/>
        <v>#N/A</v>
      </c>
    </row>
    <row r="1466" spans="6:8" x14ac:dyDescent="0.2">
      <c r="F1466" s="178">
        <f t="shared" si="66"/>
        <v>1</v>
      </c>
      <c r="G1466" s="178" t="e">
        <f t="shared" si="67"/>
        <v>#N/A</v>
      </c>
      <c r="H1466" s="178" t="e">
        <f t="shared" si="68"/>
        <v>#N/A</v>
      </c>
    </row>
    <row r="1467" spans="6:8" x14ac:dyDescent="0.2">
      <c r="F1467" s="178">
        <f t="shared" si="66"/>
        <v>1</v>
      </c>
      <c r="G1467" s="178" t="e">
        <f t="shared" si="67"/>
        <v>#N/A</v>
      </c>
      <c r="H1467" s="178" t="e">
        <f t="shared" si="68"/>
        <v>#N/A</v>
      </c>
    </row>
    <row r="1468" spans="6:8" x14ac:dyDescent="0.2">
      <c r="F1468" s="178">
        <f t="shared" si="66"/>
        <v>1</v>
      </c>
      <c r="G1468" s="178" t="e">
        <f t="shared" si="67"/>
        <v>#N/A</v>
      </c>
      <c r="H1468" s="178" t="e">
        <f t="shared" si="68"/>
        <v>#N/A</v>
      </c>
    </row>
    <row r="1469" spans="6:8" x14ac:dyDescent="0.2">
      <c r="F1469" s="178">
        <f t="shared" si="66"/>
        <v>1</v>
      </c>
      <c r="G1469" s="178" t="e">
        <f t="shared" si="67"/>
        <v>#N/A</v>
      </c>
      <c r="H1469" s="178" t="e">
        <f t="shared" si="68"/>
        <v>#N/A</v>
      </c>
    </row>
    <row r="1470" spans="6:8" x14ac:dyDescent="0.2">
      <c r="F1470" s="178">
        <f t="shared" si="66"/>
        <v>1</v>
      </c>
      <c r="G1470" s="178" t="e">
        <f t="shared" si="67"/>
        <v>#N/A</v>
      </c>
      <c r="H1470" s="178" t="e">
        <f t="shared" si="68"/>
        <v>#N/A</v>
      </c>
    </row>
    <row r="1471" spans="6:8" x14ac:dyDescent="0.2">
      <c r="F1471" s="178">
        <f t="shared" si="66"/>
        <v>1</v>
      </c>
      <c r="G1471" s="178" t="e">
        <f t="shared" si="67"/>
        <v>#N/A</v>
      </c>
      <c r="H1471" s="178" t="e">
        <f t="shared" si="68"/>
        <v>#N/A</v>
      </c>
    </row>
    <row r="1472" spans="6:8" x14ac:dyDescent="0.2">
      <c r="F1472" s="178">
        <f t="shared" si="66"/>
        <v>1</v>
      </c>
      <c r="G1472" s="178" t="e">
        <f t="shared" si="67"/>
        <v>#N/A</v>
      </c>
      <c r="H1472" s="178" t="e">
        <f t="shared" si="68"/>
        <v>#N/A</v>
      </c>
    </row>
    <row r="1473" spans="6:8" x14ac:dyDescent="0.2">
      <c r="F1473" s="178">
        <f t="shared" si="66"/>
        <v>1</v>
      </c>
      <c r="G1473" s="178" t="e">
        <f t="shared" si="67"/>
        <v>#N/A</v>
      </c>
      <c r="H1473" s="178" t="e">
        <f t="shared" si="68"/>
        <v>#N/A</v>
      </c>
    </row>
    <row r="1474" spans="6:8" x14ac:dyDescent="0.2">
      <c r="F1474" s="178">
        <f t="shared" si="66"/>
        <v>1</v>
      </c>
      <c r="G1474" s="178" t="e">
        <f t="shared" si="67"/>
        <v>#N/A</v>
      </c>
      <c r="H1474" s="178" t="e">
        <f t="shared" si="68"/>
        <v>#N/A</v>
      </c>
    </row>
    <row r="1475" spans="6:8" x14ac:dyDescent="0.2">
      <c r="F1475" s="178">
        <f t="shared" ref="F1475:F1538" si="69">IF(REF_DT&lt;PromptMonth,1,INDEX(BucketTable,MATCH($A1475,SumMonths,0),1))</f>
        <v>1</v>
      </c>
      <c r="G1475" s="178" t="e">
        <f t="shared" ref="G1475:G1538" si="70">INDEX(Book_Type,MATCH($B1475,Book,0),1)</f>
        <v>#N/A</v>
      </c>
      <c r="H1475" s="178" t="e">
        <f t="shared" ref="H1475:H1538" si="71">$F1475&amp;$G1475</f>
        <v>#N/A</v>
      </c>
    </row>
    <row r="1476" spans="6:8" x14ac:dyDescent="0.2">
      <c r="F1476" s="178">
        <f t="shared" si="69"/>
        <v>1</v>
      </c>
      <c r="G1476" s="178" t="e">
        <f t="shared" si="70"/>
        <v>#N/A</v>
      </c>
      <c r="H1476" s="178" t="e">
        <f t="shared" si="71"/>
        <v>#N/A</v>
      </c>
    </row>
    <row r="1477" spans="6:8" x14ac:dyDescent="0.2">
      <c r="F1477" s="178">
        <f t="shared" si="69"/>
        <v>1</v>
      </c>
      <c r="G1477" s="178" t="e">
        <f t="shared" si="70"/>
        <v>#N/A</v>
      </c>
      <c r="H1477" s="178" t="e">
        <f t="shared" si="71"/>
        <v>#N/A</v>
      </c>
    </row>
    <row r="1478" spans="6:8" x14ac:dyDescent="0.2">
      <c r="F1478" s="178">
        <f t="shared" si="69"/>
        <v>1</v>
      </c>
      <c r="G1478" s="178" t="e">
        <f t="shared" si="70"/>
        <v>#N/A</v>
      </c>
      <c r="H1478" s="178" t="e">
        <f t="shared" si="71"/>
        <v>#N/A</v>
      </c>
    </row>
    <row r="1479" spans="6:8" x14ac:dyDescent="0.2">
      <c r="F1479" s="178">
        <f t="shared" si="69"/>
        <v>1</v>
      </c>
      <c r="G1479" s="178" t="e">
        <f t="shared" si="70"/>
        <v>#N/A</v>
      </c>
      <c r="H1479" s="178" t="e">
        <f t="shared" si="71"/>
        <v>#N/A</v>
      </c>
    </row>
    <row r="1480" spans="6:8" x14ac:dyDescent="0.2">
      <c r="F1480" s="178">
        <f t="shared" si="69"/>
        <v>1</v>
      </c>
      <c r="G1480" s="178" t="e">
        <f t="shared" si="70"/>
        <v>#N/A</v>
      </c>
      <c r="H1480" s="178" t="e">
        <f t="shared" si="71"/>
        <v>#N/A</v>
      </c>
    </row>
    <row r="1481" spans="6:8" x14ac:dyDescent="0.2">
      <c r="F1481" s="178">
        <f t="shared" si="69"/>
        <v>1</v>
      </c>
      <c r="G1481" s="178" t="e">
        <f t="shared" si="70"/>
        <v>#N/A</v>
      </c>
      <c r="H1481" s="178" t="e">
        <f t="shared" si="71"/>
        <v>#N/A</v>
      </c>
    </row>
    <row r="1482" spans="6:8" x14ac:dyDescent="0.2">
      <c r="F1482" s="178">
        <f t="shared" si="69"/>
        <v>1</v>
      </c>
      <c r="G1482" s="178" t="e">
        <f t="shared" si="70"/>
        <v>#N/A</v>
      </c>
      <c r="H1482" s="178" t="e">
        <f t="shared" si="71"/>
        <v>#N/A</v>
      </c>
    </row>
    <row r="1483" spans="6:8" x14ac:dyDescent="0.2">
      <c r="F1483" s="178">
        <f t="shared" si="69"/>
        <v>1</v>
      </c>
      <c r="G1483" s="178" t="e">
        <f t="shared" si="70"/>
        <v>#N/A</v>
      </c>
      <c r="H1483" s="178" t="e">
        <f t="shared" si="71"/>
        <v>#N/A</v>
      </c>
    </row>
    <row r="1484" spans="6:8" x14ac:dyDescent="0.2">
      <c r="F1484" s="178">
        <f t="shared" si="69"/>
        <v>1</v>
      </c>
      <c r="G1484" s="178" t="e">
        <f t="shared" si="70"/>
        <v>#N/A</v>
      </c>
      <c r="H1484" s="178" t="e">
        <f t="shared" si="71"/>
        <v>#N/A</v>
      </c>
    </row>
    <row r="1485" spans="6:8" x14ac:dyDescent="0.2">
      <c r="F1485" s="178">
        <f t="shared" si="69"/>
        <v>1</v>
      </c>
      <c r="G1485" s="178" t="e">
        <f t="shared" si="70"/>
        <v>#N/A</v>
      </c>
      <c r="H1485" s="178" t="e">
        <f t="shared" si="71"/>
        <v>#N/A</v>
      </c>
    </row>
    <row r="1486" spans="6:8" x14ac:dyDescent="0.2">
      <c r="F1486" s="178">
        <f t="shared" si="69"/>
        <v>1</v>
      </c>
      <c r="G1486" s="178" t="e">
        <f t="shared" si="70"/>
        <v>#N/A</v>
      </c>
      <c r="H1486" s="178" t="e">
        <f t="shared" si="71"/>
        <v>#N/A</v>
      </c>
    </row>
    <row r="1487" spans="6:8" x14ac:dyDescent="0.2">
      <c r="F1487" s="178">
        <f t="shared" si="69"/>
        <v>1</v>
      </c>
      <c r="G1487" s="178" t="e">
        <f t="shared" si="70"/>
        <v>#N/A</v>
      </c>
      <c r="H1487" s="178" t="e">
        <f t="shared" si="71"/>
        <v>#N/A</v>
      </c>
    </row>
    <row r="1488" spans="6:8" x14ac:dyDescent="0.2">
      <c r="F1488" s="178">
        <f t="shared" si="69"/>
        <v>1</v>
      </c>
      <c r="G1488" s="178" t="e">
        <f t="shared" si="70"/>
        <v>#N/A</v>
      </c>
      <c r="H1488" s="178" t="e">
        <f t="shared" si="71"/>
        <v>#N/A</v>
      </c>
    </row>
    <row r="1489" spans="6:8" x14ac:dyDescent="0.2">
      <c r="F1489" s="178">
        <f t="shared" si="69"/>
        <v>1</v>
      </c>
      <c r="G1489" s="178" t="e">
        <f t="shared" si="70"/>
        <v>#N/A</v>
      </c>
      <c r="H1489" s="178" t="e">
        <f t="shared" si="71"/>
        <v>#N/A</v>
      </c>
    </row>
    <row r="1490" spans="6:8" x14ac:dyDescent="0.2">
      <c r="F1490" s="178">
        <f t="shared" si="69"/>
        <v>1</v>
      </c>
      <c r="G1490" s="178" t="e">
        <f t="shared" si="70"/>
        <v>#N/A</v>
      </c>
      <c r="H1490" s="178" t="e">
        <f t="shared" si="71"/>
        <v>#N/A</v>
      </c>
    </row>
    <row r="1491" spans="6:8" x14ac:dyDescent="0.2">
      <c r="F1491" s="178">
        <f t="shared" si="69"/>
        <v>1</v>
      </c>
      <c r="G1491" s="178" t="e">
        <f t="shared" si="70"/>
        <v>#N/A</v>
      </c>
      <c r="H1491" s="178" t="e">
        <f t="shared" si="71"/>
        <v>#N/A</v>
      </c>
    </row>
    <row r="1492" spans="6:8" x14ac:dyDescent="0.2">
      <c r="F1492" s="178">
        <f t="shared" si="69"/>
        <v>1</v>
      </c>
      <c r="G1492" s="178" t="e">
        <f t="shared" si="70"/>
        <v>#N/A</v>
      </c>
      <c r="H1492" s="178" t="e">
        <f t="shared" si="71"/>
        <v>#N/A</v>
      </c>
    </row>
    <row r="1493" spans="6:8" x14ac:dyDescent="0.2">
      <c r="F1493" s="178">
        <f t="shared" si="69"/>
        <v>1</v>
      </c>
      <c r="G1493" s="178" t="e">
        <f t="shared" si="70"/>
        <v>#N/A</v>
      </c>
      <c r="H1493" s="178" t="e">
        <f t="shared" si="71"/>
        <v>#N/A</v>
      </c>
    </row>
    <row r="1494" spans="6:8" x14ac:dyDescent="0.2">
      <c r="F1494" s="178">
        <f t="shared" si="69"/>
        <v>1</v>
      </c>
      <c r="G1494" s="178" t="e">
        <f t="shared" si="70"/>
        <v>#N/A</v>
      </c>
      <c r="H1494" s="178" t="e">
        <f t="shared" si="71"/>
        <v>#N/A</v>
      </c>
    </row>
    <row r="1495" spans="6:8" x14ac:dyDescent="0.2">
      <c r="F1495" s="178">
        <f t="shared" si="69"/>
        <v>1</v>
      </c>
      <c r="G1495" s="178" t="e">
        <f t="shared" si="70"/>
        <v>#N/A</v>
      </c>
      <c r="H1495" s="178" t="e">
        <f t="shared" si="71"/>
        <v>#N/A</v>
      </c>
    </row>
    <row r="1496" spans="6:8" x14ac:dyDescent="0.2">
      <c r="F1496" s="178">
        <f t="shared" si="69"/>
        <v>1</v>
      </c>
      <c r="G1496" s="178" t="e">
        <f t="shared" si="70"/>
        <v>#N/A</v>
      </c>
      <c r="H1496" s="178" t="e">
        <f t="shared" si="71"/>
        <v>#N/A</v>
      </c>
    </row>
    <row r="1497" spans="6:8" x14ac:dyDescent="0.2">
      <c r="F1497" s="178">
        <f t="shared" si="69"/>
        <v>1</v>
      </c>
      <c r="G1497" s="178" t="e">
        <f t="shared" si="70"/>
        <v>#N/A</v>
      </c>
      <c r="H1497" s="178" t="e">
        <f t="shared" si="71"/>
        <v>#N/A</v>
      </c>
    </row>
    <row r="1498" spans="6:8" x14ac:dyDescent="0.2">
      <c r="F1498" s="178">
        <f t="shared" si="69"/>
        <v>1</v>
      </c>
      <c r="G1498" s="178" t="e">
        <f t="shared" si="70"/>
        <v>#N/A</v>
      </c>
      <c r="H1498" s="178" t="e">
        <f t="shared" si="71"/>
        <v>#N/A</v>
      </c>
    </row>
    <row r="1499" spans="6:8" x14ac:dyDescent="0.2">
      <c r="F1499" s="178">
        <f t="shared" si="69"/>
        <v>1</v>
      </c>
      <c r="G1499" s="178" t="e">
        <f t="shared" si="70"/>
        <v>#N/A</v>
      </c>
      <c r="H1499" s="178" t="e">
        <f t="shared" si="71"/>
        <v>#N/A</v>
      </c>
    </row>
    <row r="1500" spans="6:8" x14ac:dyDescent="0.2">
      <c r="F1500" s="178">
        <f t="shared" si="69"/>
        <v>1</v>
      </c>
      <c r="G1500" s="178" t="e">
        <f t="shared" si="70"/>
        <v>#N/A</v>
      </c>
      <c r="H1500" s="178" t="e">
        <f t="shared" si="71"/>
        <v>#N/A</v>
      </c>
    </row>
    <row r="1501" spans="6:8" x14ac:dyDescent="0.2">
      <c r="F1501" s="178">
        <f t="shared" si="69"/>
        <v>1</v>
      </c>
      <c r="G1501" s="178" t="e">
        <f t="shared" si="70"/>
        <v>#N/A</v>
      </c>
      <c r="H1501" s="178" t="e">
        <f t="shared" si="71"/>
        <v>#N/A</v>
      </c>
    </row>
    <row r="1502" spans="6:8" x14ac:dyDescent="0.2">
      <c r="F1502" s="178">
        <f t="shared" si="69"/>
        <v>1</v>
      </c>
      <c r="G1502" s="178" t="e">
        <f t="shared" si="70"/>
        <v>#N/A</v>
      </c>
      <c r="H1502" s="178" t="e">
        <f t="shared" si="71"/>
        <v>#N/A</v>
      </c>
    </row>
    <row r="1503" spans="6:8" x14ac:dyDescent="0.2">
      <c r="F1503" s="178">
        <f t="shared" si="69"/>
        <v>1</v>
      </c>
      <c r="G1503" s="178" t="e">
        <f t="shared" si="70"/>
        <v>#N/A</v>
      </c>
      <c r="H1503" s="178" t="e">
        <f t="shared" si="71"/>
        <v>#N/A</v>
      </c>
    </row>
    <row r="1504" spans="6:8" x14ac:dyDescent="0.2">
      <c r="F1504" s="178">
        <f t="shared" si="69"/>
        <v>1</v>
      </c>
      <c r="G1504" s="178" t="e">
        <f t="shared" si="70"/>
        <v>#N/A</v>
      </c>
      <c r="H1504" s="178" t="e">
        <f t="shared" si="71"/>
        <v>#N/A</v>
      </c>
    </row>
    <row r="1505" spans="6:8" x14ac:dyDescent="0.2">
      <c r="F1505" s="178">
        <f t="shared" si="69"/>
        <v>1</v>
      </c>
      <c r="G1505" s="178" t="e">
        <f t="shared" si="70"/>
        <v>#N/A</v>
      </c>
      <c r="H1505" s="178" t="e">
        <f t="shared" si="71"/>
        <v>#N/A</v>
      </c>
    </row>
    <row r="1506" spans="6:8" x14ac:dyDescent="0.2">
      <c r="F1506" s="178">
        <f t="shared" si="69"/>
        <v>1</v>
      </c>
      <c r="G1506" s="178" t="e">
        <f t="shared" si="70"/>
        <v>#N/A</v>
      </c>
      <c r="H1506" s="178" t="e">
        <f t="shared" si="71"/>
        <v>#N/A</v>
      </c>
    </row>
    <row r="1507" spans="6:8" x14ac:dyDescent="0.2">
      <c r="F1507" s="178">
        <f t="shared" si="69"/>
        <v>1</v>
      </c>
      <c r="G1507" s="178" t="e">
        <f t="shared" si="70"/>
        <v>#N/A</v>
      </c>
      <c r="H1507" s="178" t="e">
        <f t="shared" si="71"/>
        <v>#N/A</v>
      </c>
    </row>
    <row r="1508" spans="6:8" x14ac:dyDescent="0.2">
      <c r="F1508" s="178">
        <f t="shared" si="69"/>
        <v>1</v>
      </c>
      <c r="G1508" s="178" t="e">
        <f t="shared" si="70"/>
        <v>#N/A</v>
      </c>
      <c r="H1508" s="178" t="e">
        <f t="shared" si="71"/>
        <v>#N/A</v>
      </c>
    </row>
    <row r="1509" spans="6:8" x14ac:dyDescent="0.2">
      <c r="F1509" s="178">
        <f t="shared" si="69"/>
        <v>1</v>
      </c>
      <c r="G1509" s="178" t="e">
        <f t="shared" si="70"/>
        <v>#N/A</v>
      </c>
      <c r="H1509" s="178" t="e">
        <f t="shared" si="71"/>
        <v>#N/A</v>
      </c>
    </row>
    <row r="1510" spans="6:8" x14ac:dyDescent="0.2">
      <c r="F1510" s="178">
        <f t="shared" si="69"/>
        <v>1</v>
      </c>
      <c r="G1510" s="178" t="e">
        <f t="shared" si="70"/>
        <v>#N/A</v>
      </c>
      <c r="H1510" s="178" t="e">
        <f t="shared" si="71"/>
        <v>#N/A</v>
      </c>
    </row>
    <row r="1511" spans="6:8" x14ac:dyDescent="0.2">
      <c r="F1511" s="178">
        <f t="shared" si="69"/>
        <v>1</v>
      </c>
      <c r="G1511" s="178" t="e">
        <f t="shared" si="70"/>
        <v>#N/A</v>
      </c>
      <c r="H1511" s="178" t="e">
        <f t="shared" si="71"/>
        <v>#N/A</v>
      </c>
    </row>
    <row r="1512" spans="6:8" x14ac:dyDescent="0.2">
      <c r="F1512" s="178">
        <f t="shared" si="69"/>
        <v>1</v>
      </c>
      <c r="G1512" s="178" t="e">
        <f t="shared" si="70"/>
        <v>#N/A</v>
      </c>
      <c r="H1512" s="178" t="e">
        <f t="shared" si="71"/>
        <v>#N/A</v>
      </c>
    </row>
    <row r="1513" spans="6:8" x14ac:dyDescent="0.2">
      <c r="F1513" s="178">
        <f t="shared" si="69"/>
        <v>1</v>
      </c>
      <c r="G1513" s="178" t="e">
        <f t="shared" si="70"/>
        <v>#N/A</v>
      </c>
      <c r="H1513" s="178" t="e">
        <f t="shared" si="71"/>
        <v>#N/A</v>
      </c>
    </row>
    <row r="1514" spans="6:8" x14ac:dyDescent="0.2">
      <c r="F1514" s="178">
        <f t="shared" si="69"/>
        <v>1</v>
      </c>
      <c r="G1514" s="178" t="e">
        <f t="shared" si="70"/>
        <v>#N/A</v>
      </c>
      <c r="H1514" s="178" t="e">
        <f t="shared" si="71"/>
        <v>#N/A</v>
      </c>
    </row>
    <row r="1515" spans="6:8" x14ac:dyDescent="0.2">
      <c r="F1515" s="178">
        <f t="shared" si="69"/>
        <v>1</v>
      </c>
      <c r="G1515" s="178" t="e">
        <f t="shared" si="70"/>
        <v>#N/A</v>
      </c>
      <c r="H1515" s="178" t="e">
        <f t="shared" si="71"/>
        <v>#N/A</v>
      </c>
    </row>
    <row r="1516" spans="6:8" x14ac:dyDescent="0.2">
      <c r="F1516" s="178">
        <f t="shared" si="69"/>
        <v>1</v>
      </c>
      <c r="G1516" s="178" t="e">
        <f t="shared" si="70"/>
        <v>#N/A</v>
      </c>
      <c r="H1516" s="178" t="e">
        <f t="shared" si="71"/>
        <v>#N/A</v>
      </c>
    </row>
    <row r="1517" spans="6:8" x14ac:dyDescent="0.2">
      <c r="F1517" s="178">
        <f t="shared" si="69"/>
        <v>1</v>
      </c>
      <c r="G1517" s="178" t="e">
        <f t="shared" si="70"/>
        <v>#N/A</v>
      </c>
      <c r="H1517" s="178" t="e">
        <f t="shared" si="71"/>
        <v>#N/A</v>
      </c>
    </row>
    <row r="1518" spans="6:8" x14ac:dyDescent="0.2">
      <c r="F1518" s="178">
        <f t="shared" si="69"/>
        <v>1</v>
      </c>
      <c r="G1518" s="178" t="e">
        <f t="shared" si="70"/>
        <v>#N/A</v>
      </c>
      <c r="H1518" s="178" t="e">
        <f t="shared" si="71"/>
        <v>#N/A</v>
      </c>
    </row>
    <row r="1519" spans="6:8" x14ac:dyDescent="0.2">
      <c r="F1519" s="178">
        <f t="shared" si="69"/>
        <v>1</v>
      </c>
      <c r="G1519" s="178" t="e">
        <f t="shared" si="70"/>
        <v>#N/A</v>
      </c>
      <c r="H1519" s="178" t="e">
        <f t="shared" si="71"/>
        <v>#N/A</v>
      </c>
    </row>
    <row r="1520" spans="6:8" x14ac:dyDescent="0.2">
      <c r="F1520" s="178">
        <f t="shared" si="69"/>
        <v>1</v>
      </c>
      <c r="G1520" s="178" t="e">
        <f t="shared" si="70"/>
        <v>#N/A</v>
      </c>
      <c r="H1520" s="178" t="e">
        <f t="shared" si="71"/>
        <v>#N/A</v>
      </c>
    </row>
    <row r="1521" spans="6:8" x14ac:dyDescent="0.2">
      <c r="F1521" s="178">
        <f t="shared" si="69"/>
        <v>1</v>
      </c>
      <c r="G1521" s="178" t="e">
        <f t="shared" si="70"/>
        <v>#N/A</v>
      </c>
      <c r="H1521" s="178" t="e">
        <f t="shared" si="71"/>
        <v>#N/A</v>
      </c>
    </row>
    <row r="1522" spans="6:8" x14ac:dyDescent="0.2">
      <c r="F1522" s="178">
        <f t="shared" si="69"/>
        <v>1</v>
      </c>
      <c r="G1522" s="178" t="e">
        <f t="shared" si="70"/>
        <v>#N/A</v>
      </c>
      <c r="H1522" s="178" t="e">
        <f t="shared" si="71"/>
        <v>#N/A</v>
      </c>
    </row>
    <row r="1523" spans="6:8" x14ac:dyDescent="0.2">
      <c r="F1523" s="178">
        <f t="shared" si="69"/>
        <v>1</v>
      </c>
      <c r="G1523" s="178" t="e">
        <f t="shared" si="70"/>
        <v>#N/A</v>
      </c>
      <c r="H1523" s="178" t="e">
        <f t="shared" si="71"/>
        <v>#N/A</v>
      </c>
    </row>
    <row r="1524" spans="6:8" x14ac:dyDescent="0.2">
      <c r="F1524" s="178">
        <f t="shared" si="69"/>
        <v>1</v>
      </c>
      <c r="G1524" s="178" t="e">
        <f t="shared" si="70"/>
        <v>#N/A</v>
      </c>
      <c r="H1524" s="178" t="e">
        <f t="shared" si="71"/>
        <v>#N/A</v>
      </c>
    </row>
    <row r="1525" spans="6:8" x14ac:dyDescent="0.2">
      <c r="F1525" s="178">
        <f t="shared" si="69"/>
        <v>1</v>
      </c>
      <c r="G1525" s="178" t="e">
        <f t="shared" si="70"/>
        <v>#N/A</v>
      </c>
      <c r="H1525" s="178" t="e">
        <f t="shared" si="71"/>
        <v>#N/A</v>
      </c>
    </row>
    <row r="1526" spans="6:8" x14ac:dyDescent="0.2">
      <c r="F1526" s="178">
        <f t="shared" si="69"/>
        <v>1</v>
      </c>
      <c r="G1526" s="178" t="e">
        <f t="shared" si="70"/>
        <v>#N/A</v>
      </c>
      <c r="H1526" s="178" t="e">
        <f t="shared" si="71"/>
        <v>#N/A</v>
      </c>
    </row>
    <row r="1527" spans="6:8" x14ac:dyDescent="0.2">
      <c r="F1527" s="178">
        <f t="shared" si="69"/>
        <v>1</v>
      </c>
      <c r="G1527" s="178" t="e">
        <f t="shared" si="70"/>
        <v>#N/A</v>
      </c>
      <c r="H1527" s="178" t="e">
        <f t="shared" si="71"/>
        <v>#N/A</v>
      </c>
    </row>
    <row r="1528" spans="6:8" x14ac:dyDescent="0.2">
      <c r="F1528" s="178">
        <f t="shared" si="69"/>
        <v>1</v>
      </c>
      <c r="G1528" s="178" t="e">
        <f t="shared" si="70"/>
        <v>#N/A</v>
      </c>
      <c r="H1528" s="178" t="e">
        <f t="shared" si="71"/>
        <v>#N/A</v>
      </c>
    </row>
    <row r="1529" spans="6:8" x14ac:dyDescent="0.2">
      <c r="F1529" s="178">
        <f t="shared" si="69"/>
        <v>1</v>
      </c>
      <c r="G1529" s="178" t="e">
        <f t="shared" si="70"/>
        <v>#N/A</v>
      </c>
      <c r="H1529" s="178" t="e">
        <f t="shared" si="71"/>
        <v>#N/A</v>
      </c>
    </row>
    <row r="1530" spans="6:8" x14ac:dyDescent="0.2">
      <c r="F1530" s="178">
        <f t="shared" si="69"/>
        <v>1</v>
      </c>
      <c r="G1530" s="178" t="e">
        <f t="shared" si="70"/>
        <v>#N/A</v>
      </c>
      <c r="H1530" s="178" t="e">
        <f t="shared" si="71"/>
        <v>#N/A</v>
      </c>
    </row>
    <row r="1531" spans="6:8" x14ac:dyDescent="0.2">
      <c r="F1531" s="178">
        <f t="shared" si="69"/>
        <v>1</v>
      </c>
      <c r="G1531" s="178" t="e">
        <f t="shared" si="70"/>
        <v>#N/A</v>
      </c>
      <c r="H1531" s="178" t="e">
        <f t="shared" si="71"/>
        <v>#N/A</v>
      </c>
    </row>
    <row r="1532" spans="6:8" x14ac:dyDescent="0.2">
      <c r="F1532" s="178">
        <f t="shared" si="69"/>
        <v>1</v>
      </c>
      <c r="G1532" s="178" t="e">
        <f t="shared" si="70"/>
        <v>#N/A</v>
      </c>
      <c r="H1532" s="178" t="e">
        <f t="shared" si="71"/>
        <v>#N/A</v>
      </c>
    </row>
    <row r="1533" spans="6:8" x14ac:dyDescent="0.2">
      <c r="F1533" s="178">
        <f t="shared" si="69"/>
        <v>1</v>
      </c>
      <c r="G1533" s="178" t="e">
        <f t="shared" si="70"/>
        <v>#N/A</v>
      </c>
      <c r="H1533" s="178" t="e">
        <f t="shared" si="71"/>
        <v>#N/A</v>
      </c>
    </row>
    <row r="1534" spans="6:8" x14ac:dyDescent="0.2">
      <c r="F1534" s="178">
        <f t="shared" si="69"/>
        <v>1</v>
      </c>
      <c r="G1534" s="178" t="e">
        <f t="shared" si="70"/>
        <v>#N/A</v>
      </c>
      <c r="H1534" s="178" t="e">
        <f t="shared" si="71"/>
        <v>#N/A</v>
      </c>
    </row>
    <row r="1535" spans="6:8" x14ac:dyDescent="0.2">
      <c r="F1535" s="178">
        <f t="shared" si="69"/>
        <v>1</v>
      </c>
      <c r="G1535" s="178" t="e">
        <f t="shared" si="70"/>
        <v>#N/A</v>
      </c>
      <c r="H1535" s="178" t="e">
        <f t="shared" si="71"/>
        <v>#N/A</v>
      </c>
    </row>
    <row r="1536" spans="6:8" x14ac:dyDescent="0.2">
      <c r="F1536" s="178">
        <f t="shared" si="69"/>
        <v>1</v>
      </c>
      <c r="G1536" s="178" t="e">
        <f t="shared" si="70"/>
        <v>#N/A</v>
      </c>
      <c r="H1536" s="178" t="e">
        <f t="shared" si="71"/>
        <v>#N/A</v>
      </c>
    </row>
    <row r="1537" spans="6:8" x14ac:dyDescent="0.2">
      <c r="F1537" s="178">
        <f t="shared" si="69"/>
        <v>1</v>
      </c>
      <c r="G1537" s="178" t="e">
        <f t="shared" si="70"/>
        <v>#N/A</v>
      </c>
      <c r="H1537" s="178" t="e">
        <f t="shared" si="71"/>
        <v>#N/A</v>
      </c>
    </row>
    <row r="1538" spans="6:8" x14ac:dyDescent="0.2">
      <c r="F1538" s="178">
        <f t="shared" si="69"/>
        <v>1</v>
      </c>
      <c r="G1538" s="178" t="e">
        <f t="shared" si="70"/>
        <v>#N/A</v>
      </c>
      <c r="H1538" s="178" t="e">
        <f t="shared" si="71"/>
        <v>#N/A</v>
      </c>
    </row>
    <row r="1539" spans="6:8" x14ac:dyDescent="0.2">
      <c r="F1539" s="178">
        <f t="shared" ref="F1539:F1602" si="72">IF(REF_DT&lt;PromptMonth,1,INDEX(BucketTable,MATCH($A1539,SumMonths,0),1))</f>
        <v>1</v>
      </c>
      <c r="G1539" s="178" t="e">
        <f t="shared" ref="G1539:G1602" si="73">INDEX(Book_Type,MATCH($B1539,Book,0),1)</f>
        <v>#N/A</v>
      </c>
      <c r="H1539" s="178" t="e">
        <f t="shared" ref="H1539:H1602" si="74">$F1539&amp;$G1539</f>
        <v>#N/A</v>
      </c>
    </row>
    <row r="1540" spans="6:8" x14ac:dyDescent="0.2">
      <c r="F1540" s="178">
        <f t="shared" si="72"/>
        <v>1</v>
      </c>
      <c r="G1540" s="178" t="e">
        <f t="shared" si="73"/>
        <v>#N/A</v>
      </c>
      <c r="H1540" s="178" t="e">
        <f t="shared" si="74"/>
        <v>#N/A</v>
      </c>
    </row>
    <row r="1541" spans="6:8" x14ac:dyDescent="0.2">
      <c r="F1541" s="178">
        <f t="shared" si="72"/>
        <v>1</v>
      </c>
      <c r="G1541" s="178" t="e">
        <f t="shared" si="73"/>
        <v>#N/A</v>
      </c>
      <c r="H1541" s="178" t="e">
        <f t="shared" si="74"/>
        <v>#N/A</v>
      </c>
    </row>
    <row r="1542" spans="6:8" x14ac:dyDescent="0.2">
      <c r="F1542" s="178">
        <f t="shared" si="72"/>
        <v>1</v>
      </c>
      <c r="G1542" s="178" t="e">
        <f t="shared" si="73"/>
        <v>#N/A</v>
      </c>
      <c r="H1542" s="178" t="e">
        <f t="shared" si="74"/>
        <v>#N/A</v>
      </c>
    </row>
    <row r="1543" spans="6:8" x14ac:dyDescent="0.2">
      <c r="F1543" s="178">
        <f t="shared" si="72"/>
        <v>1</v>
      </c>
      <c r="G1543" s="178" t="e">
        <f t="shared" si="73"/>
        <v>#N/A</v>
      </c>
      <c r="H1543" s="178" t="e">
        <f t="shared" si="74"/>
        <v>#N/A</v>
      </c>
    </row>
    <row r="1544" spans="6:8" x14ac:dyDescent="0.2">
      <c r="F1544" s="178">
        <f t="shared" si="72"/>
        <v>1</v>
      </c>
      <c r="G1544" s="178" t="e">
        <f t="shared" si="73"/>
        <v>#N/A</v>
      </c>
      <c r="H1544" s="178" t="e">
        <f t="shared" si="74"/>
        <v>#N/A</v>
      </c>
    </row>
    <row r="1545" spans="6:8" x14ac:dyDescent="0.2">
      <c r="F1545" s="178">
        <f t="shared" si="72"/>
        <v>1</v>
      </c>
      <c r="G1545" s="178" t="e">
        <f t="shared" si="73"/>
        <v>#N/A</v>
      </c>
      <c r="H1545" s="178" t="e">
        <f t="shared" si="74"/>
        <v>#N/A</v>
      </c>
    </row>
    <row r="1546" spans="6:8" x14ac:dyDescent="0.2">
      <c r="F1546" s="178">
        <f t="shared" si="72"/>
        <v>1</v>
      </c>
      <c r="G1546" s="178" t="e">
        <f t="shared" si="73"/>
        <v>#N/A</v>
      </c>
      <c r="H1546" s="178" t="e">
        <f t="shared" si="74"/>
        <v>#N/A</v>
      </c>
    </row>
    <row r="1547" spans="6:8" x14ac:dyDescent="0.2">
      <c r="F1547" s="178">
        <f t="shared" si="72"/>
        <v>1</v>
      </c>
      <c r="G1547" s="178" t="e">
        <f t="shared" si="73"/>
        <v>#N/A</v>
      </c>
      <c r="H1547" s="178" t="e">
        <f t="shared" si="74"/>
        <v>#N/A</v>
      </c>
    </row>
    <row r="1548" spans="6:8" x14ac:dyDescent="0.2">
      <c r="F1548" s="178">
        <f t="shared" si="72"/>
        <v>1</v>
      </c>
      <c r="G1548" s="178" t="e">
        <f t="shared" si="73"/>
        <v>#N/A</v>
      </c>
      <c r="H1548" s="178" t="e">
        <f t="shared" si="74"/>
        <v>#N/A</v>
      </c>
    </row>
    <row r="1549" spans="6:8" x14ac:dyDescent="0.2">
      <c r="F1549" s="178">
        <f t="shared" si="72"/>
        <v>1</v>
      </c>
      <c r="G1549" s="178" t="e">
        <f t="shared" si="73"/>
        <v>#N/A</v>
      </c>
      <c r="H1549" s="178" t="e">
        <f t="shared" si="74"/>
        <v>#N/A</v>
      </c>
    </row>
    <row r="1550" spans="6:8" x14ac:dyDescent="0.2">
      <c r="F1550" s="178">
        <f t="shared" si="72"/>
        <v>1</v>
      </c>
      <c r="G1550" s="178" t="e">
        <f t="shared" si="73"/>
        <v>#N/A</v>
      </c>
      <c r="H1550" s="178" t="e">
        <f t="shared" si="74"/>
        <v>#N/A</v>
      </c>
    </row>
    <row r="1551" spans="6:8" x14ac:dyDescent="0.2">
      <c r="F1551" s="178">
        <f t="shared" si="72"/>
        <v>1</v>
      </c>
      <c r="G1551" s="178" t="e">
        <f t="shared" si="73"/>
        <v>#N/A</v>
      </c>
      <c r="H1551" s="178" t="e">
        <f t="shared" si="74"/>
        <v>#N/A</v>
      </c>
    </row>
    <row r="1552" spans="6:8" x14ac:dyDescent="0.2">
      <c r="F1552" s="178">
        <f t="shared" si="72"/>
        <v>1</v>
      </c>
      <c r="G1552" s="178" t="e">
        <f t="shared" si="73"/>
        <v>#N/A</v>
      </c>
      <c r="H1552" s="178" t="e">
        <f t="shared" si="74"/>
        <v>#N/A</v>
      </c>
    </row>
    <row r="1553" spans="6:8" x14ac:dyDescent="0.2">
      <c r="F1553" s="178">
        <f t="shared" si="72"/>
        <v>1</v>
      </c>
      <c r="G1553" s="178" t="e">
        <f t="shared" si="73"/>
        <v>#N/A</v>
      </c>
      <c r="H1553" s="178" t="e">
        <f t="shared" si="74"/>
        <v>#N/A</v>
      </c>
    </row>
    <row r="1554" spans="6:8" x14ac:dyDescent="0.2">
      <c r="F1554" s="178">
        <f t="shared" si="72"/>
        <v>1</v>
      </c>
      <c r="G1554" s="178" t="e">
        <f t="shared" si="73"/>
        <v>#N/A</v>
      </c>
      <c r="H1554" s="178" t="e">
        <f t="shared" si="74"/>
        <v>#N/A</v>
      </c>
    </row>
    <row r="1555" spans="6:8" x14ac:dyDescent="0.2">
      <c r="F1555" s="178">
        <f t="shared" si="72"/>
        <v>1</v>
      </c>
      <c r="G1555" s="178" t="e">
        <f t="shared" si="73"/>
        <v>#N/A</v>
      </c>
      <c r="H1555" s="178" t="e">
        <f t="shared" si="74"/>
        <v>#N/A</v>
      </c>
    </row>
    <row r="1556" spans="6:8" x14ac:dyDescent="0.2">
      <c r="F1556" s="178">
        <f t="shared" si="72"/>
        <v>1</v>
      </c>
      <c r="G1556" s="178" t="e">
        <f t="shared" si="73"/>
        <v>#N/A</v>
      </c>
      <c r="H1556" s="178" t="e">
        <f t="shared" si="74"/>
        <v>#N/A</v>
      </c>
    </row>
    <row r="1557" spans="6:8" x14ac:dyDescent="0.2">
      <c r="F1557" s="178">
        <f t="shared" si="72"/>
        <v>1</v>
      </c>
      <c r="G1557" s="178" t="e">
        <f t="shared" si="73"/>
        <v>#N/A</v>
      </c>
      <c r="H1557" s="178" t="e">
        <f t="shared" si="74"/>
        <v>#N/A</v>
      </c>
    </row>
    <row r="1558" spans="6:8" x14ac:dyDescent="0.2">
      <c r="F1558" s="178">
        <f t="shared" si="72"/>
        <v>1</v>
      </c>
      <c r="G1558" s="178" t="e">
        <f t="shared" si="73"/>
        <v>#N/A</v>
      </c>
      <c r="H1558" s="178" t="e">
        <f t="shared" si="74"/>
        <v>#N/A</v>
      </c>
    </row>
    <row r="1559" spans="6:8" x14ac:dyDescent="0.2">
      <c r="F1559" s="178">
        <f t="shared" si="72"/>
        <v>1</v>
      </c>
      <c r="G1559" s="178" t="e">
        <f t="shared" si="73"/>
        <v>#N/A</v>
      </c>
      <c r="H1559" s="178" t="e">
        <f t="shared" si="74"/>
        <v>#N/A</v>
      </c>
    </row>
    <row r="1560" spans="6:8" x14ac:dyDescent="0.2">
      <c r="F1560" s="178">
        <f t="shared" si="72"/>
        <v>1</v>
      </c>
      <c r="G1560" s="178" t="e">
        <f t="shared" si="73"/>
        <v>#N/A</v>
      </c>
      <c r="H1560" s="178" t="e">
        <f t="shared" si="74"/>
        <v>#N/A</v>
      </c>
    </row>
    <row r="1561" spans="6:8" x14ac:dyDescent="0.2">
      <c r="F1561" s="178">
        <f t="shared" si="72"/>
        <v>1</v>
      </c>
      <c r="G1561" s="178" t="e">
        <f t="shared" si="73"/>
        <v>#N/A</v>
      </c>
      <c r="H1561" s="178" t="e">
        <f t="shared" si="74"/>
        <v>#N/A</v>
      </c>
    </row>
    <row r="1562" spans="6:8" x14ac:dyDescent="0.2">
      <c r="F1562" s="178">
        <f t="shared" si="72"/>
        <v>1</v>
      </c>
      <c r="G1562" s="178" t="e">
        <f t="shared" si="73"/>
        <v>#N/A</v>
      </c>
      <c r="H1562" s="178" t="e">
        <f t="shared" si="74"/>
        <v>#N/A</v>
      </c>
    </row>
    <row r="1563" spans="6:8" x14ac:dyDescent="0.2">
      <c r="F1563" s="178">
        <f t="shared" si="72"/>
        <v>1</v>
      </c>
      <c r="G1563" s="178" t="e">
        <f t="shared" si="73"/>
        <v>#N/A</v>
      </c>
      <c r="H1563" s="178" t="e">
        <f t="shared" si="74"/>
        <v>#N/A</v>
      </c>
    </row>
    <row r="1564" spans="6:8" x14ac:dyDescent="0.2">
      <c r="F1564" s="178">
        <f t="shared" si="72"/>
        <v>1</v>
      </c>
      <c r="G1564" s="178" t="e">
        <f t="shared" si="73"/>
        <v>#N/A</v>
      </c>
      <c r="H1564" s="178" t="e">
        <f t="shared" si="74"/>
        <v>#N/A</v>
      </c>
    </row>
    <row r="1565" spans="6:8" x14ac:dyDescent="0.2">
      <c r="F1565" s="178">
        <f t="shared" si="72"/>
        <v>1</v>
      </c>
      <c r="G1565" s="178" t="e">
        <f t="shared" si="73"/>
        <v>#N/A</v>
      </c>
      <c r="H1565" s="178" t="e">
        <f t="shared" si="74"/>
        <v>#N/A</v>
      </c>
    </row>
    <row r="1566" spans="6:8" x14ac:dyDescent="0.2">
      <c r="F1566" s="178">
        <f t="shared" si="72"/>
        <v>1</v>
      </c>
      <c r="G1566" s="178" t="e">
        <f t="shared" si="73"/>
        <v>#N/A</v>
      </c>
      <c r="H1566" s="178" t="e">
        <f t="shared" si="74"/>
        <v>#N/A</v>
      </c>
    </row>
    <row r="1567" spans="6:8" x14ac:dyDescent="0.2">
      <c r="F1567" s="178">
        <f t="shared" si="72"/>
        <v>1</v>
      </c>
      <c r="G1567" s="178" t="e">
        <f t="shared" si="73"/>
        <v>#N/A</v>
      </c>
      <c r="H1567" s="178" t="e">
        <f t="shared" si="74"/>
        <v>#N/A</v>
      </c>
    </row>
    <row r="1568" spans="6:8" x14ac:dyDescent="0.2">
      <c r="F1568" s="178">
        <f t="shared" si="72"/>
        <v>1</v>
      </c>
      <c r="G1568" s="178" t="e">
        <f t="shared" si="73"/>
        <v>#N/A</v>
      </c>
      <c r="H1568" s="178" t="e">
        <f t="shared" si="74"/>
        <v>#N/A</v>
      </c>
    </row>
    <row r="1569" spans="6:8" x14ac:dyDescent="0.2">
      <c r="F1569" s="178">
        <f t="shared" si="72"/>
        <v>1</v>
      </c>
      <c r="G1569" s="178" t="e">
        <f t="shared" si="73"/>
        <v>#N/A</v>
      </c>
      <c r="H1569" s="178" t="e">
        <f t="shared" si="74"/>
        <v>#N/A</v>
      </c>
    </row>
    <row r="1570" spans="6:8" x14ac:dyDescent="0.2">
      <c r="F1570" s="178">
        <f t="shared" si="72"/>
        <v>1</v>
      </c>
      <c r="G1570" s="178" t="e">
        <f t="shared" si="73"/>
        <v>#N/A</v>
      </c>
      <c r="H1570" s="178" t="e">
        <f t="shared" si="74"/>
        <v>#N/A</v>
      </c>
    </row>
    <row r="1571" spans="6:8" x14ac:dyDescent="0.2">
      <c r="F1571" s="178">
        <f t="shared" si="72"/>
        <v>1</v>
      </c>
      <c r="G1571" s="178" t="e">
        <f t="shared" si="73"/>
        <v>#N/A</v>
      </c>
      <c r="H1571" s="178" t="e">
        <f t="shared" si="74"/>
        <v>#N/A</v>
      </c>
    </row>
    <row r="1572" spans="6:8" x14ac:dyDescent="0.2">
      <c r="F1572" s="178">
        <f t="shared" si="72"/>
        <v>1</v>
      </c>
      <c r="G1572" s="178" t="e">
        <f t="shared" si="73"/>
        <v>#N/A</v>
      </c>
      <c r="H1572" s="178" t="e">
        <f t="shared" si="74"/>
        <v>#N/A</v>
      </c>
    </row>
    <row r="1573" spans="6:8" x14ac:dyDescent="0.2">
      <c r="F1573" s="178">
        <f t="shared" si="72"/>
        <v>1</v>
      </c>
      <c r="G1573" s="178" t="e">
        <f t="shared" si="73"/>
        <v>#N/A</v>
      </c>
      <c r="H1573" s="178" t="e">
        <f t="shared" si="74"/>
        <v>#N/A</v>
      </c>
    </row>
    <row r="1574" spans="6:8" x14ac:dyDescent="0.2">
      <c r="F1574" s="178">
        <f t="shared" si="72"/>
        <v>1</v>
      </c>
      <c r="G1574" s="178" t="e">
        <f t="shared" si="73"/>
        <v>#N/A</v>
      </c>
      <c r="H1574" s="178" t="e">
        <f t="shared" si="74"/>
        <v>#N/A</v>
      </c>
    </row>
    <row r="1575" spans="6:8" x14ac:dyDescent="0.2">
      <c r="F1575" s="178">
        <f t="shared" si="72"/>
        <v>1</v>
      </c>
      <c r="G1575" s="178" t="e">
        <f t="shared" si="73"/>
        <v>#N/A</v>
      </c>
      <c r="H1575" s="178" t="e">
        <f t="shared" si="74"/>
        <v>#N/A</v>
      </c>
    </row>
    <row r="1576" spans="6:8" x14ac:dyDescent="0.2">
      <c r="F1576" s="178">
        <f t="shared" si="72"/>
        <v>1</v>
      </c>
      <c r="G1576" s="178" t="e">
        <f t="shared" si="73"/>
        <v>#N/A</v>
      </c>
      <c r="H1576" s="178" t="e">
        <f t="shared" si="74"/>
        <v>#N/A</v>
      </c>
    </row>
    <row r="1577" spans="6:8" x14ac:dyDescent="0.2">
      <c r="F1577" s="178">
        <f t="shared" si="72"/>
        <v>1</v>
      </c>
      <c r="G1577" s="178" t="e">
        <f t="shared" si="73"/>
        <v>#N/A</v>
      </c>
      <c r="H1577" s="178" t="e">
        <f t="shared" si="74"/>
        <v>#N/A</v>
      </c>
    </row>
    <row r="1578" spans="6:8" x14ac:dyDescent="0.2">
      <c r="F1578" s="178">
        <f t="shared" si="72"/>
        <v>1</v>
      </c>
      <c r="G1578" s="178" t="e">
        <f t="shared" si="73"/>
        <v>#N/A</v>
      </c>
      <c r="H1578" s="178" t="e">
        <f t="shared" si="74"/>
        <v>#N/A</v>
      </c>
    </row>
    <row r="1579" spans="6:8" x14ac:dyDescent="0.2">
      <c r="F1579" s="178">
        <f t="shared" si="72"/>
        <v>1</v>
      </c>
      <c r="G1579" s="178" t="e">
        <f t="shared" si="73"/>
        <v>#N/A</v>
      </c>
      <c r="H1579" s="178" t="e">
        <f t="shared" si="74"/>
        <v>#N/A</v>
      </c>
    </row>
    <row r="1580" spans="6:8" x14ac:dyDescent="0.2">
      <c r="F1580" s="178">
        <f t="shared" si="72"/>
        <v>1</v>
      </c>
      <c r="G1580" s="178" t="e">
        <f t="shared" si="73"/>
        <v>#N/A</v>
      </c>
      <c r="H1580" s="178" t="e">
        <f t="shared" si="74"/>
        <v>#N/A</v>
      </c>
    </row>
    <row r="1581" spans="6:8" x14ac:dyDescent="0.2">
      <c r="F1581" s="178">
        <f t="shared" si="72"/>
        <v>1</v>
      </c>
      <c r="G1581" s="178" t="e">
        <f t="shared" si="73"/>
        <v>#N/A</v>
      </c>
      <c r="H1581" s="178" t="e">
        <f t="shared" si="74"/>
        <v>#N/A</v>
      </c>
    </row>
    <row r="1582" spans="6:8" x14ac:dyDescent="0.2">
      <c r="F1582" s="178">
        <f t="shared" si="72"/>
        <v>1</v>
      </c>
      <c r="G1582" s="178" t="e">
        <f t="shared" si="73"/>
        <v>#N/A</v>
      </c>
      <c r="H1582" s="178" t="e">
        <f t="shared" si="74"/>
        <v>#N/A</v>
      </c>
    </row>
    <row r="1583" spans="6:8" x14ac:dyDescent="0.2">
      <c r="F1583" s="178">
        <f t="shared" si="72"/>
        <v>1</v>
      </c>
      <c r="G1583" s="178" t="e">
        <f t="shared" si="73"/>
        <v>#N/A</v>
      </c>
      <c r="H1583" s="178" t="e">
        <f t="shared" si="74"/>
        <v>#N/A</v>
      </c>
    </row>
    <row r="1584" spans="6:8" x14ac:dyDescent="0.2">
      <c r="F1584" s="178">
        <f t="shared" si="72"/>
        <v>1</v>
      </c>
      <c r="G1584" s="178" t="e">
        <f t="shared" si="73"/>
        <v>#N/A</v>
      </c>
      <c r="H1584" s="178" t="e">
        <f t="shared" si="74"/>
        <v>#N/A</v>
      </c>
    </row>
    <row r="1585" spans="6:8" x14ac:dyDescent="0.2">
      <c r="F1585" s="178">
        <f t="shared" si="72"/>
        <v>1</v>
      </c>
      <c r="G1585" s="178" t="e">
        <f t="shared" si="73"/>
        <v>#N/A</v>
      </c>
      <c r="H1585" s="178" t="e">
        <f t="shared" si="74"/>
        <v>#N/A</v>
      </c>
    </row>
    <row r="1586" spans="6:8" x14ac:dyDescent="0.2">
      <c r="F1586" s="178">
        <f t="shared" si="72"/>
        <v>1</v>
      </c>
      <c r="G1586" s="178" t="e">
        <f t="shared" si="73"/>
        <v>#N/A</v>
      </c>
      <c r="H1586" s="178" t="e">
        <f t="shared" si="74"/>
        <v>#N/A</v>
      </c>
    </row>
    <row r="1587" spans="6:8" x14ac:dyDescent="0.2">
      <c r="F1587" s="178">
        <f t="shared" si="72"/>
        <v>1</v>
      </c>
      <c r="G1587" s="178" t="e">
        <f t="shared" si="73"/>
        <v>#N/A</v>
      </c>
      <c r="H1587" s="178" t="e">
        <f t="shared" si="74"/>
        <v>#N/A</v>
      </c>
    </row>
    <row r="1588" spans="6:8" x14ac:dyDescent="0.2">
      <c r="F1588" s="178">
        <f t="shared" si="72"/>
        <v>1</v>
      </c>
      <c r="G1588" s="178" t="e">
        <f t="shared" si="73"/>
        <v>#N/A</v>
      </c>
      <c r="H1588" s="178" t="e">
        <f t="shared" si="74"/>
        <v>#N/A</v>
      </c>
    </row>
    <row r="1589" spans="6:8" x14ac:dyDescent="0.2">
      <c r="F1589" s="178">
        <f t="shared" si="72"/>
        <v>1</v>
      </c>
      <c r="G1589" s="178" t="e">
        <f t="shared" si="73"/>
        <v>#N/A</v>
      </c>
      <c r="H1589" s="178" t="e">
        <f t="shared" si="74"/>
        <v>#N/A</v>
      </c>
    </row>
    <row r="1590" spans="6:8" x14ac:dyDescent="0.2">
      <c r="F1590" s="178">
        <f t="shared" si="72"/>
        <v>1</v>
      </c>
      <c r="G1590" s="178" t="e">
        <f t="shared" si="73"/>
        <v>#N/A</v>
      </c>
      <c r="H1590" s="178" t="e">
        <f t="shared" si="74"/>
        <v>#N/A</v>
      </c>
    </row>
    <row r="1591" spans="6:8" x14ac:dyDescent="0.2">
      <c r="F1591" s="178">
        <f t="shared" si="72"/>
        <v>1</v>
      </c>
      <c r="G1591" s="178" t="e">
        <f t="shared" si="73"/>
        <v>#N/A</v>
      </c>
      <c r="H1591" s="178" t="e">
        <f t="shared" si="74"/>
        <v>#N/A</v>
      </c>
    </row>
    <row r="1592" spans="6:8" x14ac:dyDescent="0.2">
      <c r="F1592" s="178">
        <f t="shared" si="72"/>
        <v>1</v>
      </c>
      <c r="G1592" s="178" t="e">
        <f t="shared" si="73"/>
        <v>#N/A</v>
      </c>
      <c r="H1592" s="178" t="e">
        <f t="shared" si="74"/>
        <v>#N/A</v>
      </c>
    </row>
    <row r="1593" spans="6:8" x14ac:dyDescent="0.2">
      <c r="F1593" s="178">
        <f t="shared" si="72"/>
        <v>1</v>
      </c>
      <c r="G1593" s="178" t="e">
        <f t="shared" si="73"/>
        <v>#N/A</v>
      </c>
      <c r="H1593" s="178" t="e">
        <f t="shared" si="74"/>
        <v>#N/A</v>
      </c>
    </row>
    <row r="1594" spans="6:8" x14ac:dyDescent="0.2">
      <c r="F1594" s="178">
        <f t="shared" si="72"/>
        <v>1</v>
      </c>
      <c r="G1594" s="178" t="e">
        <f t="shared" si="73"/>
        <v>#N/A</v>
      </c>
      <c r="H1594" s="178" t="e">
        <f t="shared" si="74"/>
        <v>#N/A</v>
      </c>
    </row>
    <row r="1595" spans="6:8" x14ac:dyDescent="0.2">
      <c r="F1595" s="178">
        <f t="shared" si="72"/>
        <v>1</v>
      </c>
      <c r="G1595" s="178" t="e">
        <f t="shared" si="73"/>
        <v>#N/A</v>
      </c>
      <c r="H1595" s="178" t="e">
        <f t="shared" si="74"/>
        <v>#N/A</v>
      </c>
    </row>
    <row r="1596" spans="6:8" x14ac:dyDescent="0.2">
      <c r="F1596" s="178">
        <f t="shared" si="72"/>
        <v>1</v>
      </c>
      <c r="G1596" s="178" t="e">
        <f t="shared" si="73"/>
        <v>#N/A</v>
      </c>
      <c r="H1596" s="178" t="e">
        <f t="shared" si="74"/>
        <v>#N/A</v>
      </c>
    </row>
    <row r="1597" spans="6:8" x14ac:dyDescent="0.2">
      <c r="F1597" s="178">
        <f t="shared" si="72"/>
        <v>1</v>
      </c>
      <c r="G1597" s="178" t="e">
        <f t="shared" si="73"/>
        <v>#N/A</v>
      </c>
      <c r="H1597" s="178" t="e">
        <f t="shared" si="74"/>
        <v>#N/A</v>
      </c>
    </row>
    <row r="1598" spans="6:8" x14ac:dyDescent="0.2">
      <c r="F1598" s="178">
        <f t="shared" si="72"/>
        <v>1</v>
      </c>
      <c r="G1598" s="178" t="e">
        <f t="shared" si="73"/>
        <v>#N/A</v>
      </c>
      <c r="H1598" s="178" t="e">
        <f t="shared" si="74"/>
        <v>#N/A</v>
      </c>
    </row>
    <row r="1599" spans="6:8" x14ac:dyDescent="0.2">
      <c r="F1599" s="178">
        <f t="shared" si="72"/>
        <v>1</v>
      </c>
      <c r="G1599" s="178" t="e">
        <f t="shared" si="73"/>
        <v>#N/A</v>
      </c>
      <c r="H1599" s="178" t="e">
        <f t="shared" si="74"/>
        <v>#N/A</v>
      </c>
    </row>
    <row r="1600" spans="6:8" x14ac:dyDescent="0.2">
      <c r="F1600" s="178">
        <f t="shared" si="72"/>
        <v>1</v>
      </c>
      <c r="G1600" s="178" t="e">
        <f t="shared" si="73"/>
        <v>#N/A</v>
      </c>
      <c r="H1600" s="178" t="e">
        <f t="shared" si="74"/>
        <v>#N/A</v>
      </c>
    </row>
    <row r="1601" spans="6:8" x14ac:dyDescent="0.2">
      <c r="F1601" s="178">
        <f t="shared" si="72"/>
        <v>1</v>
      </c>
      <c r="G1601" s="178" t="e">
        <f t="shared" si="73"/>
        <v>#N/A</v>
      </c>
      <c r="H1601" s="178" t="e">
        <f t="shared" si="74"/>
        <v>#N/A</v>
      </c>
    </row>
    <row r="1602" spans="6:8" x14ac:dyDescent="0.2">
      <c r="F1602" s="178">
        <f t="shared" si="72"/>
        <v>1</v>
      </c>
      <c r="G1602" s="178" t="e">
        <f t="shared" si="73"/>
        <v>#N/A</v>
      </c>
      <c r="H1602" s="178" t="e">
        <f t="shared" si="74"/>
        <v>#N/A</v>
      </c>
    </row>
    <row r="1603" spans="6:8" x14ac:dyDescent="0.2">
      <c r="F1603" s="178">
        <f t="shared" ref="F1603:F1666" si="75">IF(REF_DT&lt;PromptMonth,1,INDEX(BucketTable,MATCH($A1603,SumMonths,0),1))</f>
        <v>1</v>
      </c>
      <c r="G1603" s="178" t="e">
        <f t="shared" ref="G1603:G1666" si="76">INDEX(Book_Type,MATCH($B1603,Book,0),1)</f>
        <v>#N/A</v>
      </c>
      <c r="H1603" s="178" t="e">
        <f t="shared" ref="H1603:H1666" si="77">$F1603&amp;$G1603</f>
        <v>#N/A</v>
      </c>
    </row>
    <row r="1604" spans="6:8" x14ac:dyDescent="0.2">
      <c r="F1604" s="178">
        <f t="shared" si="75"/>
        <v>1</v>
      </c>
      <c r="G1604" s="178" t="e">
        <f t="shared" si="76"/>
        <v>#N/A</v>
      </c>
      <c r="H1604" s="178" t="e">
        <f t="shared" si="77"/>
        <v>#N/A</v>
      </c>
    </row>
    <row r="1605" spans="6:8" x14ac:dyDescent="0.2">
      <c r="F1605" s="178">
        <f t="shared" si="75"/>
        <v>1</v>
      </c>
      <c r="G1605" s="178" t="e">
        <f t="shared" si="76"/>
        <v>#N/A</v>
      </c>
      <c r="H1605" s="178" t="e">
        <f t="shared" si="77"/>
        <v>#N/A</v>
      </c>
    </row>
    <row r="1606" spans="6:8" x14ac:dyDescent="0.2">
      <c r="F1606" s="178">
        <f t="shared" si="75"/>
        <v>1</v>
      </c>
      <c r="G1606" s="178" t="e">
        <f t="shared" si="76"/>
        <v>#N/A</v>
      </c>
      <c r="H1606" s="178" t="e">
        <f t="shared" si="77"/>
        <v>#N/A</v>
      </c>
    </row>
    <row r="1607" spans="6:8" x14ac:dyDescent="0.2">
      <c r="F1607" s="178">
        <f t="shared" si="75"/>
        <v>1</v>
      </c>
      <c r="G1607" s="178" t="e">
        <f t="shared" si="76"/>
        <v>#N/A</v>
      </c>
      <c r="H1607" s="178" t="e">
        <f t="shared" si="77"/>
        <v>#N/A</v>
      </c>
    </row>
    <row r="1608" spans="6:8" x14ac:dyDescent="0.2">
      <c r="F1608" s="178">
        <f t="shared" si="75"/>
        <v>1</v>
      </c>
      <c r="G1608" s="178" t="e">
        <f t="shared" si="76"/>
        <v>#N/A</v>
      </c>
      <c r="H1608" s="178" t="e">
        <f t="shared" si="77"/>
        <v>#N/A</v>
      </c>
    </row>
    <row r="1609" spans="6:8" x14ac:dyDescent="0.2">
      <c r="F1609" s="178">
        <f t="shared" si="75"/>
        <v>1</v>
      </c>
      <c r="G1609" s="178" t="e">
        <f t="shared" si="76"/>
        <v>#N/A</v>
      </c>
      <c r="H1609" s="178" t="e">
        <f t="shared" si="77"/>
        <v>#N/A</v>
      </c>
    </row>
    <row r="1610" spans="6:8" x14ac:dyDescent="0.2">
      <c r="F1610" s="178">
        <f t="shared" si="75"/>
        <v>1</v>
      </c>
      <c r="G1610" s="178" t="e">
        <f t="shared" si="76"/>
        <v>#N/A</v>
      </c>
      <c r="H1610" s="178" t="e">
        <f t="shared" si="77"/>
        <v>#N/A</v>
      </c>
    </row>
    <row r="1611" spans="6:8" x14ac:dyDescent="0.2">
      <c r="F1611" s="178">
        <f t="shared" si="75"/>
        <v>1</v>
      </c>
      <c r="G1611" s="178" t="e">
        <f t="shared" si="76"/>
        <v>#N/A</v>
      </c>
      <c r="H1611" s="178" t="e">
        <f t="shared" si="77"/>
        <v>#N/A</v>
      </c>
    </row>
    <row r="1612" spans="6:8" x14ac:dyDescent="0.2">
      <c r="F1612" s="178">
        <f t="shared" si="75"/>
        <v>1</v>
      </c>
      <c r="G1612" s="178" t="e">
        <f t="shared" si="76"/>
        <v>#N/A</v>
      </c>
      <c r="H1612" s="178" t="e">
        <f t="shared" si="77"/>
        <v>#N/A</v>
      </c>
    </row>
    <row r="1613" spans="6:8" x14ac:dyDescent="0.2">
      <c r="F1613" s="178">
        <f t="shared" si="75"/>
        <v>1</v>
      </c>
      <c r="G1613" s="178" t="e">
        <f t="shared" si="76"/>
        <v>#N/A</v>
      </c>
      <c r="H1613" s="178" t="e">
        <f t="shared" si="77"/>
        <v>#N/A</v>
      </c>
    </row>
    <row r="1614" spans="6:8" x14ac:dyDescent="0.2">
      <c r="F1614" s="178">
        <f t="shared" si="75"/>
        <v>1</v>
      </c>
      <c r="G1614" s="178" t="e">
        <f t="shared" si="76"/>
        <v>#N/A</v>
      </c>
      <c r="H1614" s="178" t="e">
        <f t="shared" si="77"/>
        <v>#N/A</v>
      </c>
    </row>
    <row r="1615" spans="6:8" x14ac:dyDescent="0.2">
      <c r="F1615" s="178">
        <f t="shared" si="75"/>
        <v>1</v>
      </c>
      <c r="G1615" s="178" t="e">
        <f t="shared" si="76"/>
        <v>#N/A</v>
      </c>
      <c r="H1615" s="178" t="e">
        <f t="shared" si="77"/>
        <v>#N/A</v>
      </c>
    </row>
    <row r="1616" spans="6:8" x14ac:dyDescent="0.2">
      <c r="F1616" s="178">
        <f t="shared" si="75"/>
        <v>1</v>
      </c>
      <c r="G1616" s="178" t="e">
        <f t="shared" si="76"/>
        <v>#N/A</v>
      </c>
      <c r="H1616" s="178" t="e">
        <f t="shared" si="77"/>
        <v>#N/A</v>
      </c>
    </row>
    <row r="1617" spans="6:8" x14ac:dyDescent="0.2">
      <c r="F1617" s="178">
        <f t="shared" si="75"/>
        <v>1</v>
      </c>
      <c r="G1617" s="178" t="e">
        <f t="shared" si="76"/>
        <v>#N/A</v>
      </c>
      <c r="H1617" s="178" t="e">
        <f t="shared" si="77"/>
        <v>#N/A</v>
      </c>
    </row>
    <row r="1618" spans="6:8" x14ac:dyDescent="0.2">
      <c r="F1618" s="178">
        <f t="shared" si="75"/>
        <v>1</v>
      </c>
      <c r="G1618" s="178" t="e">
        <f t="shared" si="76"/>
        <v>#N/A</v>
      </c>
      <c r="H1618" s="178" t="e">
        <f t="shared" si="77"/>
        <v>#N/A</v>
      </c>
    </row>
    <row r="1619" spans="6:8" x14ac:dyDescent="0.2">
      <c r="F1619" s="178">
        <f t="shared" si="75"/>
        <v>1</v>
      </c>
      <c r="G1619" s="178" t="e">
        <f t="shared" si="76"/>
        <v>#N/A</v>
      </c>
      <c r="H1619" s="178" t="e">
        <f t="shared" si="77"/>
        <v>#N/A</v>
      </c>
    </row>
    <row r="1620" spans="6:8" x14ac:dyDescent="0.2">
      <c r="F1620" s="178">
        <f t="shared" si="75"/>
        <v>1</v>
      </c>
      <c r="G1620" s="178" t="e">
        <f t="shared" si="76"/>
        <v>#N/A</v>
      </c>
      <c r="H1620" s="178" t="e">
        <f t="shared" si="77"/>
        <v>#N/A</v>
      </c>
    </row>
    <row r="1621" spans="6:8" x14ac:dyDescent="0.2">
      <c r="F1621" s="178">
        <f t="shared" si="75"/>
        <v>1</v>
      </c>
      <c r="G1621" s="178" t="e">
        <f t="shared" si="76"/>
        <v>#N/A</v>
      </c>
      <c r="H1621" s="178" t="e">
        <f t="shared" si="77"/>
        <v>#N/A</v>
      </c>
    </row>
    <row r="1622" spans="6:8" x14ac:dyDescent="0.2">
      <c r="F1622" s="178">
        <f t="shared" si="75"/>
        <v>1</v>
      </c>
      <c r="G1622" s="178" t="e">
        <f t="shared" si="76"/>
        <v>#N/A</v>
      </c>
      <c r="H1622" s="178" t="e">
        <f t="shared" si="77"/>
        <v>#N/A</v>
      </c>
    </row>
    <row r="1623" spans="6:8" x14ac:dyDescent="0.2">
      <c r="F1623" s="178">
        <f t="shared" si="75"/>
        <v>1</v>
      </c>
      <c r="G1623" s="178" t="e">
        <f t="shared" si="76"/>
        <v>#N/A</v>
      </c>
      <c r="H1623" s="178" t="e">
        <f t="shared" si="77"/>
        <v>#N/A</v>
      </c>
    </row>
    <row r="1624" spans="6:8" x14ac:dyDescent="0.2">
      <c r="F1624" s="178">
        <f t="shared" si="75"/>
        <v>1</v>
      </c>
      <c r="G1624" s="178" t="e">
        <f t="shared" si="76"/>
        <v>#N/A</v>
      </c>
      <c r="H1624" s="178" t="e">
        <f t="shared" si="77"/>
        <v>#N/A</v>
      </c>
    </row>
    <row r="1625" spans="6:8" x14ac:dyDescent="0.2">
      <c r="F1625" s="178">
        <f t="shared" si="75"/>
        <v>1</v>
      </c>
      <c r="G1625" s="178" t="e">
        <f t="shared" si="76"/>
        <v>#N/A</v>
      </c>
      <c r="H1625" s="178" t="e">
        <f t="shared" si="77"/>
        <v>#N/A</v>
      </c>
    </row>
    <row r="1626" spans="6:8" x14ac:dyDescent="0.2">
      <c r="F1626" s="178">
        <f t="shared" si="75"/>
        <v>1</v>
      </c>
      <c r="G1626" s="178" t="e">
        <f t="shared" si="76"/>
        <v>#N/A</v>
      </c>
      <c r="H1626" s="178" t="e">
        <f t="shared" si="77"/>
        <v>#N/A</v>
      </c>
    </row>
    <row r="1627" spans="6:8" x14ac:dyDescent="0.2">
      <c r="F1627" s="178">
        <f t="shared" si="75"/>
        <v>1</v>
      </c>
      <c r="G1627" s="178" t="e">
        <f t="shared" si="76"/>
        <v>#N/A</v>
      </c>
      <c r="H1627" s="178" t="e">
        <f t="shared" si="77"/>
        <v>#N/A</v>
      </c>
    </row>
    <row r="1628" spans="6:8" x14ac:dyDescent="0.2">
      <c r="F1628" s="178">
        <f t="shared" si="75"/>
        <v>1</v>
      </c>
      <c r="G1628" s="178" t="e">
        <f t="shared" si="76"/>
        <v>#N/A</v>
      </c>
      <c r="H1628" s="178" t="e">
        <f t="shared" si="77"/>
        <v>#N/A</v>
      </c>
    </row>
    <row r="1629" spans="6:8" x14ac:dyDescent="0.2">
      <c r="F1629" s="178">
        <f t="shared" si="75"/>
        <v>1</v>
      </c>
      <c r="G1629" s="178" t="e">
        <f t="shared" si="76"/>
        <v>#N/A</v>
      </c>
      <c r="H1629" s="178" t="e">
        <f t="shared" si="77"/>
        <v>#N/A</v>
      </c>
    </row>
    <row r="1630" spans="6:8" x14ac:dyDescent="0.2">
      <c r="F1630" s="178">
        <f t="shared" si="75"/>
        <v>1</v>
      </c>
      <c r="G1630" s="178" t="e">
        <f t="shared" si="76"/>
        <v>#N/A</v>
      </c>
      <c r="H1630" s="178" t="e">
        <f t="shared" si="77"/>
        <v>#N/A</v>
      </c>
    </row>
    <row r="1631" spans="6:8" x14ac:dyDescent="0.2">
      <c r="F1631" s="178">
        <f t="shared" si="75"/>
        <v>1</v>
      </c>
      <c r="G1631" s="178" t="e">
        <f t="shared" si="76"/>
        <v>#N/A</v>
      </c>
      <c r="H1631" s="178" t="e">
        <f t="shared" si="77"/>
        <v>#N/A</v>
      </c>
    </row>
    <row r="1632" spans="6:8" x14ac:dyDescent="0.2">
      <c r="F1632" s="178">
        <f t="shared" si="75"/>
        <v>1</v>
      </c>
      <c r="G1632" s="178" t="e">
        <f t="shared" si="76"/>
        <v>#N/A</v>
      </c>
      <c r="H1632" s="178" t="e">
        <f t="shared" si="77"/>
        <v>#N/A</v>
      </c>
    </row>
    <row r="1633" spans="6:8" x14ac:dyDescent="0.2">
      <c r="F1633" s="178">
        <f t="shared" si="75"/>
        <v>1</v>
      </c>
      <c r="G1633" s="178" t="e">
        <f t="shared" si="76"/>
        <v>#N/A</v>
      </c>
      <c r="H1633" s="178" t="e">
        <f t="shared" si="77"/>
        <v>#N/A</v>
      </c>
    </row>
    <row r="1634" spans="6:8" x14ac:dyDescent="0.2">
      <c r="F1634" s="178">
        <f t="shared" si="75"/>
        <v>1</v>
      </c>
      <c r="G1634" s="178" t="e">
        <f t="shared" si="76"/>
        <v>#N/A</v>
      </c>
      <c r="H1634" s="178" t="e">
        <f t="shared" si="77"/>
        <v>#N/A</v>
      </c>
    </row>
    <row r="1635" spans="6:8" x14ac:dyDescent="0.2">
      <c r="F1635" s="178">
        <f t="shared" si="75"/>
        <v>1</v>
      </c>
      <c r="G1635" s="178" t="e">
        <f t="shared" si="76"/>
        <v>#N/A</v>
      </c>
      <c r="H1635" s="178" t="e">
        <f t="shared" si="77"/>
        <v>#N/A</v>
      </c>
    </row>
    <row r="1636" spans="6:8" x14ac:dyDescent="0.2">
      <c r="F1636" s="178">
        <f t="shared" si="75"/>
        <v>1</v>
      </c>
      <c r="G1636" s="178" t="e">
        <f t="shared" si="76"/>
        <v>#N/A</v>
      </c>
      <c r="H1636" s="178" t="e">
        <f t="shared" si="77"/>
        <v>#N/A</v>
      </c>
    </row>
    <row r="1637" spans="6:8" x14ac:dyDescent="0.2">
      <c r="F1637" s="178">
        <f t="shared" si="75"/>
        <v>1</v>
      </c>
      <c r="G1637" s="178" t="e">
        <f t="shared" si="76"/>
        <v>#N/A</v>
      </c>
      <c r="H1637" s="178" t="e">
        <f t="shared" si="77"/>
        <v>#N/A</v>
      </c>
    </row>
    <row r="1638" spans="6:8" x14ac:dyDescent="0.2">
      <c r="F1638" s="178">
        <f t="shared" si="75"/>
        <v>1</v>
      </c>
      <c r="G1638" s="178" t="e">
        <f t="shared" si="76"/>
        <v>#N/A</v>
      </c>
      <c r="H1638" s="178" t="e">
        <f t="shared" si="77"/>
        <v>#N/A</v>
      </c>
    </row>
    <row r="1639" spans="6:8" x14ac:dyDescent="0.2">
      <c r="F1639" s="178">
        <f t="shared" si="75"/>
        <v>1</v>
      </c>
      <c r="G1639" s="178" t="e">
        <f t="shared" si="76"/>
        <v>#N/A</v>
      </c>
      <c r="H1639" s="178" t="e">
        <f t="shared" si="77"/>
        <v>#N/A</v>
      </c>
    </row>
    <row r="1640" spans="6:8" x14ac:dyDescent="0.2">
      <c r="F1640" s="178">
        <f t="shared" si="75"/>
        <v>1</v>
      </c>
      <c r="G1640" s="178" t="e">
        <f t="shared" si="76"/>
        <v>#N/A</v>
      </c>
      <c r="H1640" s="178" t="e">
        <f t="shared" si="77"/>
        <v>#N/A</v>
      </c>
    </row>
    <row r="1641" spans="6:8" x14ac:dyDescent="0.2">
      <c r="F1641" s="178">
        <f t="shared" si="75"/>
        <v>1</v>
      </c>
      <c r="G1641" s="178" t="e">
        <f t="shared" si="76"/>
        <v>#N/A</v>
      </c>
      <c r="H1641" s="178" t="e">
        <f t="shared" si="77"/>
        <v>#N/A</v>
      </c>
    </row>
    <row r="1642" spans="6:8" x14ac:dyDescent="0.2">
      <c r="F1642" s="178">
        <f t="shared" si="75"/>
        <v>1</v>
      </c>
      <c r="G1642" s="178" t="e">
        <f t="shared" si="76"/>
        <v>#N/A</v>
      </c>
      <c r="H1642" s="178" t="e">
        <f t="shared" si="77"/>
        <v>#N/A</v>
      </c>
    </row>
    <row r="1643" spans="6:8" x14ac:dyDescent="0.2">
      <c r="F1643" s="178">
        <f t="shared" si="75"/>
        <v>1</v>
      </c>
      <c r="G1643" s="178" t="e">
        <f t="shared" si="76"/>
        <v>#N/A</v>
      </c>
      <c r="H1643" s="178" t="e">
        <f t="shared" si="77"/>
        <v>#N/A</v>
      </c>
    </row>
    <row r="1644" spans="6:8" x14ac:dyDescent="0.2">
      <c r="F1644" s="178">
        <f t="shared" si="75"/>
        <v>1</v>
      </c>
      <c r="G1644" s="178" t="e">
        <f t="shared" si="76"/>
        <v>#N/A</v>
      </c>
      <c r="H1644" s="178" t="e">
        <f t="shared" si="77"/>
        <v>#N/A</v>
      </c>
    </row>
    <row r="1645" spans="6:8" x14ac:dyDescent="0.2">
      <c r="F1645" s="178">
        <f t="shared" si="75"/>
        <v>1</v>
      </c>
      <c r="G1645" s="178" t="e">
        <f t="shared" si="76"/>
        <v>#N/A</v>
      </c>
      <c r="H1645" s="178" t="e">
        <f t="shared" si="77"/>
        <v>#N/A</v>
      </c>
    </row>
    <row r="1646" spans="6:8" x14ac:dyDescent="0.2">
      <c r="F1646" s="178">
        <f t="shared" si="75"/>
        <v>1</v>
      </c>
      <c r="G1646" s="178" t="e">
        <f t="shared" si="76"/>
        <v>#N/A</v>
      </c>
      <c r="H1646" s="178" t="e">
        <f t="shared" si="77"/>
        <v>#N/A</v>
      </c>
    </row>
    <row r="1647" spans="6:8" x14ac:dyDescent="0.2">
      <c r="F1647" s="178">
        <f t="shared" si="75"/>
        <v>1</v>
      </c>
      <c r="G1647" s="178" t="e">
        <f t="shared" si="76"/>
        <v>#N/A</v>
      </c>
      <c r="H1647" s="178" t="e">
        <f t="shared" si="77"/>
        <v>#N/A</v>
      </c>
    </row>
    <row r="1648" spans="6:8" x14ac:dyDescent="0.2">
      <c r="F1648" s="178">
        <f t="shared" si="75"/>
        <v>1</v>
      </c>
      <c r="G1648" s="178" t="e">
        <f t="shared" si="76"/>
        <v>#N/A</v>
      </c>
      <c r="H1648" s="178" t="e">
        <f t="shared" si="77"/>
        <v>#N/A</v>
      </c>
    </row>
    <row r="1649" spans="6:8" x14ac:dyDescent="0.2">
      <c r="F1649" s="178">
        <f t="shared" si="75"/>
        <v>1</v>
      </c>
      <c r="G1649" s="178" t="e">
        <f t="shared" si="76"/>
        <v>#N/A</v>
      </c>
      <c r="H1649" s="178" t="e">
        <f t="shared" si="77"/>
        <v>#N/A</v>
      </c>
    </row>
    <row r="1650" spans="6:8" x14ac:dyDescent="0.2">
      <c r="F1650" s="178">
        <f t="shared" si="75"/>
        <v>1</v>
      </c>
      <c r="G1650" s="178" t="e">
        <f t="shared" si="76"/>
        <v>#N/A</v>
      </c>
      <c r="H1650" s="178" t="e">
        <f t="shared" si="77"/>
        <v>#N/A</v>
      </c>
    </row>
    <row r="1651" spans="6:8" x14ac:dyDescent="0.2">
      <c r="F1651" s="178">
        <f t="shared" si="75"/>
        <v>1</v>
      </c>
      <c r="G1651" s="178" t="e">
        <f t="shared" si="76"/>
        <v>#N/A</v>
      </c>
      <c r="H1651" s="178" t="e">
        <f t="shared" si="77"/>
        <v>#N/A</v>
      </c>
    </row>
    <row r="1652" spans="6:8" x14ac:dyDescent="0.2">
      <c r="F1652" s="178">
        <f t="shared" si="75"/>
        <v>1</v>
      </c>
      <c r="G1652" s="178" t="e">
        <f t="shared" si="76"/>
        <v>#N/A</v>
      </c>
      <c r="H1652" s="178" t="e">
        <f t="shared" si="77"/>
        <v>#N/A</v>
      </c>
    </row>
    <row r="1653" spans="6:8" x14ac:dyDescent="0.2">
      <c r="F1653" s="178">
        <f t="shared" si="75"/>
        <v>1</v>
      </c>
      <c r="G1653" s="178" t="e">
        <f t="shared" si="76"/>
        <v>#N/A</v>
      </c>
      <c r="H1653" s="178" t="e">
        <f t="shared" si="77"/>
        <v>#N/A</v>
      </c>
    </row>
    <row r="1654" spans="6:8" x14ac:dyDescent="0.2">
      <c r="F1654" s="178">
        <f t="shared" si="75"/>
        <v>1</v>
      </c>
      <c r="G1654" s="178" t="e">
        <f t="shared" si="76"/>
        <v>#N/A</v>
      </c>
      <c r="H1654" s="178" t="e">
        <f t="shared" si="77"/>
        <v>#N/A</v>
      </c>
    </row>
    <row r="1655" spans="6:8" x14ac:dyDescent="0.2">
      <c r="F1655" s="178">
        <f t="shared" si="75"/>
        <v>1</v>
      </c>
      <c r="G1655" s="178" t="e">
        <f t="shared" si="76"/>
        <v>#N/A</v>
      </c>
      <c r="H1655" s="178" t="e">
        <f t="shared" si="77"/>
        <v>#N/A</v>
      </c>
    </row>
    <row r="1656" spans="6:8" x14ac:dyDescent="0.2">
      <c r="F1656" s="178">
        <f t="shared" si="75"/>
        <v>1</v>
      </c>
      <c r="G1656" s="178" t="e">
        <f t="shared" si="76"/>
        <v>#N/A</v>
      </c>
      <c r="H1656" s="178" t="e">
        <f t="shared" si="77"/>
        <v>#N/A</v>
      </c>
    </row>
    <row r="1657" spans="6:8" x14ac:dyDescent="0.2">
      <c r="F1657" s="178">
        <f t="shared" si="75"/>
        <v>1</v>
      </c>
      <c r="G1657" s="178" t="e">
        <f t="shared" si="76"/>
        <v>#N/A</v>
      </c>
      <c r="H1657" s="178" t="e">
        <f t="shared" si="77"/>
        <v>#N/A</v>
      </c>
    </row>
    <row r="1658" spans="6:8" x14ac:dyDescent="0.2">
      <c r="F1658" s="178">
        <f t="shared" si="75"/>
        <v>1</v>
      </c>
      <c r="G1658" s="178" t="e">
        <f t="shared" si="76"/>
        <v>#N/A</v>
      </c>
      <c r="H1658" s="178" t="e">
        <f t="shared" si="77"/>
        <v>#N/A</v>
      </c>
    </row>
    <row r="1659" spans="6:8" x14ac:dyDescent="0.2">
      <c r="F1659" s="178">
        <f t="shared" si="75"/>
        <v>1</v>
      </c>
      <c r="G1659" s="178" t="e">
        <f t="shared" si="76"/>
        <v>#N/A</v>
      </c>
      <c r="H1659" s="178" t="e">
        <f t="shared" si="77"/>
        <v>#N/A</v>
      </c>
    </row>
    <row r="1660" spans="6:8" x14ac:dyDescent="0.2">
      <c r="F1660" s="178">
        <f t="shared" si="75"/>
        <v>1</v>
      </c>
      <c r="G1660" s="178" t="e">
        <f t="shared" si="76"/>
        <v>#N/A</v>
      </c>
      <c r="H1660" s="178" t="e">
        <f t="shared" si="77"/>
        <v>#N/A</v>
      </c>
    </row>
    <row r="1661" spans="6:8" x14ac:dyDescent="0.2">
      <c r="F1661" s="178">
        <f t="shared" si="75"/>
        <v>1</v>
      </c>
      <c r="G1661" s="178" t="e">
        <f t="shared" si="76"/>
        <v>#N/A</v>
      </c>
      <c r="H1661" s="178" t="e">
        <f t="shared" si="77"/>
        <v>#N/A</v>
      </c>
    </row>
    <row r="1662" spans="6:8" x14ac:dyDescent="0.2">
      <c r="F1662" s="178">
        <f t="shared" si="75"/>
        <v>1</v>
      </c>
      <c r="G1662" s="178" t="e">
        <f t="shared" si="76"/>
        <v>#N/A</v>
      </c>
      <c r="H1662" s="178" t="e">
        <f t="shared" si="77"/>
        <v>#N/A</v>
      </c>
    </row>
    <row r="1663" spans="6:8" x14ac:dyDescent="0.2">
      <c r="F1663" s="178">
        <f t="shared" si="75"/>
        <v>1</v>
      </c>
      <c r="G1663" s="178" t="e">
        <f t="shared" si="76"/>
        <v>#N/A</v>
      </c>
      <c r="H1663" s="178" t="e">
        <f t="shared" si="77"/>
        <v>#N/A</v>
      </c>
    </row>
    <row r="1664" spans="6:8" x14ac:dyDescent="0.2">
      <c r="F1664" s="178">
        <f t="shared" si="75"/>
        <v>1</v>
      </c>
      <c r="G1664" s="178" t="e">
        <f t="shared" si="76"/>
        <v>#N/A</v>
      </c>
      <c r="H1664" s="178" t="e">
        <f t="shared" si="77"/>
        <v>#N/A</v>
      </c>
    </row>
    <row r="1665" spans="6:8" x14ac:dyDescent="0.2">
      <c r="F1665" s="178">
        <f t="shared" si="75"/>
        <v>1</v>
      </c>
      <c r="G1665" s="178" t="e">
        <f t="shared" si="76"/>
        <v>#N/A</v>
      </c>
      <c r="H1665" s="178" t="e">
        <f t="shared" si="77"/>
        <v>#N/A</v>
      </c>
    </row>
    <row r="1666" spans="6:8" x14ac:dyDescent="0.2">
      <c r="F1666" s="178">
        <f t="shared" si="75"/>
        <v>1</v>
      </c>
      <c r="G1666" s="178" t="e">
        <f t="shared" si="76"/>
        <v>#N/A</v>
      </c>
      <c r="H1666" s="178" t="e">
        <f t="shared" si="77"/>
        <v>#N/A</v>
      </c>
    </row>
    <row r="1667" spans="6:8" x14ac:dyDescent="0.2">
      <c r="F1667" s="178">
        <f t="shared" ref="F1667:F1730" si="78">IF(REF_DT&lt;PromptMonth,1,INDEX(BucketTable,MATCH($A1667,SumMonths,0),1))</f>
        <v>1</v>
      </c>
      <c r="G1667" s="178" t="e">
        <f t="shared" ref="G1667:G1730" si="79">INDEX(Book_Type,MATCH($B1667,Book,0),1)</f>
        <v>#N/A</v>
      </c>
      <c r="H1667" s="178" t="e">
        <f t="shared" ref="H1667:H1730" si="80">$F1667&amp;$G1667</f>
        <v>#N/A</v>
      </c>
    </row>
    <row r="1668" spans="6:8" x14ac:dyDescent="0.2">
      <c r="F1668" s="178">
        <f t="shared" si="78"/>
        <v>1</v>
      </c>
      <c r="G1668" s="178" t="e">
        <f t="shared" si="79"/>
        <v>#N/A</v>
      </c>
      <c r="H1668" s="178" t="e">
        <f t="shared" si="80"/>
        <v>#N/A</v>
      </c>
    </row>
    <row r="1669" spans="6:8" x14ac:dyDescent="0.2">
      <c r="F1669" s="178">
        <f t="shared" si="78"/>
        <v>1</v>
      </c>
      <c r="G1669" s="178" t="e">
        <f t="shared" si="79"/>
        <v>#N/A</v>
      </c>
      <c r="H1669" s="178" t="e">
        <f t="shared" si="80"/>
        <v>#N/A</v>
      </c>
    </row>
    <row r="1670" spans="6:8" x14ac:dyDescent="0.2">
      <c r="F1670" s="178">
        <f t="shared" si="78"/>
        <v>1</v>
      </c>
      <c r="G1670" s="178" t="e">
        <f t="shared" si="79"/>
        <v>#N/A</v>
      </c>
      <c r="H1670" s="178" t="e">
        <f t="shared" si="80"/>
        <v>#N/A</v>
      </c>
    </row>
    <row r="1671" spans="6:8" x14ac:dyDescent="0.2">
      <c r="F1671" s="178">
        <f t="shared" si="78"/>
        <v>1</v>
      </c>
      <c r="G1671" s="178" t="e">
        <f t="shared" si="79"/>
        <v>#N/A</v>
      </c>
      <c r="H1671" s="178" t="e">
        <f t="shared" si="80"/>
        <v>#N/A</v>
      </c>
    </row>
    <row r="1672" spans="6:8" x14ac:dyDescent="0.2">
      <c r="F1672" s="178">
        <f t="shared" si="78"/>
        <v>1</v>
      </c>
      <c r="G1672" s="178" t="e">
        <f t="shared" si="79"/>
        <v>#N/A</v>
      </c>
      <c r="H1672" s="178" t="e">
        <f t="shared" si="80"/>
        <v>#N/A</v>
      </c>
    </row>
    <row r="1673" spans="6:8" x14ac:dyDescent="0.2">
      <c r="F1673" s="178">
        <f t="shared" si="78"/>
        <v>1</v>
      </c>
      <c r="G1673" s="178" t="e">
        <f t="shared" si="79"/>
        <v>#N/A</v>
      </c>
      <c r="H1673" s="178" t="e">
        <f t="shared" si="80"/>
        <v>#N/A</v>
      </c>
    </row>
    <row r="1674" spans="6:8" x14ac:dyDescent="0.2">
      <c r="F1674" s="178">
        <f t="shared" si="78"/>
        <v>1</v>
      </c>
      <c r="G1674" s="178" t="e">
        <f t="shared" si="79"/>
        <v>#N/A</v>
      </c>
      <c r="H1674" s="178" t="e">
        <f t="shared" si="80"/>
        <v>#N/A</v>
      </c>
    </row>
    <row r="1675" spans="6:8" x14ac:dyDescent="0.2">
      <c r="F1675" s="178">
        <f t="shared" si="78"/>
        <v>1</v>
      </c>
      <c r="G1675" s="178" t="e">
        <f t="shared" si="79"/>
        <v>#N/A</v>
      </c>
      <c r="H1675" s="178" t="e">
        <f t="shared" si="80"/>
        <v>#N/A</v>
      </c>
    </row>
    <row r="1676" spans="6:8" x14ac:dyDescent="0.2">
      <c r="F1676" s="178">
        <f t="shared" si="78"/>
        <v>1</v>
      </c>
      <c r="G1676" s="178" t="e">
        <f t="shared" si="79"/>
        <v>#N/A</v>
      </c>
      <c r="H1676" s="178" t="e">
        <f t="shared" si="80"/>
        <v>#N/A</v>
      </c>
    </row>
    <row r="1677" spans="6:8" x14ac:dyDescent="0.2">
      <c r="F1677" s="178">
        <f t="shared" si="78"/>
        <v>1</v>
      </c>
      <c r="G1677" s="178" t="e">
        <f t="shared" si="79"/>
        <v>#N/A</v>
      </c>
      <c r="H1677" s="178" t="e">
        <f t="shared" si="80"/>
        <v>#N/A</v>
      </c>
    </row>
    <row r="1678" spans="6:8" x14ac:dyDescent="0.2">
      <c r="F1678" s="178">
        <f t="shared" si="78"/>
        <v>1</v>
      </c>
      <c r="G1678" s="178" t="e">
        <f t="shared" si="79"/>
        <v>#N/A</v>
      </c>
      <c r="H1678" s="178" t="e">
        <f t="shared" si="80"/>
        <v>#N/A</v>
      </c>
    </row>
    <row r="1679" spans="6:8" x14ac:dyDescent="0.2">
      <c r="F1679" s="178">
        <f t="shared" si="78"/>
        <v>1</v>
      </c>
      <c r="G1679" s="178" t="e">
        <f t="shared" si="79"/>
        <v>#N/A</v>
      </c>
      <c r="H1679" s="178" t="e">
        <f t="shared" si="80"/>
        <v>#N/A</v>
      </c>
    </row>
    <row r="1680" spans="6:8" x14ac:dyDescent="0.2">
      <c r="F1680" s="178">
        <f t="shared" si="78"/>
        <v>1</v>
      </c>
      <c r="G1680" s="178" t="e">
        <f t="shared" si="79"/>
        <v>#N/A</v>
      </c>
      <c r="H1680" s="178" t="e">
        <f t="shared" si="80"/>
        <v>#N/A</v>
      </c>
    </row>
    <row r="1681" spans="6:8" x14ac:dyDescent="0.2">
      <c r="F1681" s="178">
        <f t="shared" si="78"/>
        <v>1</v>
      </c>
      <c r="G1681" s="178" t="e">
        <f t="shared" si="79"/>
        <v>#N/A</v>
      </c>
      <c r="H1681" s="178" t="e">
        <f t="shared" si="80"/>
        <v>#N/A</v>
      </c>
    </row>
    <row r="1682" spans="6:8" x14ac:dyDescent="0.2">
      <c r="F1682" s="178">
        <f t="shared" si="78"/>
        <v>1</v>
      </c>
      <c r="G1682" s="178" t="e">
        <f t="shared" si="79"/>
        <v>#N/A</v>
      </c>
      <c r="H1682" s="178" t="e">
        <f t="shared" si="80"/>
        <v>#N/A</v>
      </c>
    </row>
    <row r="1683" spans="6:8" x14ac:dyDescent="0.2">
      <c r="F1683" s="178">
        <f t="shared" si="78"/>
        <v>1</v>
      </c>
      <c r="G1683" s="178" t="e">
        <f t="shared" si="79"/>
        <v>#N/A</v>
      </c>
      <c r="H1683" s="178" t="e">
        <f t="shared" si="80"/>
        <v>#N/A</v>
      </c>
    </row>
    <row r="1684" spans="6:8" x14ac:dyDescent="0.2">
      <c r="F1684" s="178">
        <f t="shared" si="78"/>
        <v>1</v>
      </c>
      <c r="G1684" s="178" t="e">
        <f t="shared" si="79"/>
        <v>#N/A</v>
      </c>
      <c r="H1684" s="178" t="e">
        <f t="shared" si="80"/>
        <v>#N/A</v>
      </c>
    </row>
    <row r="1685" spans="6:8" x14ac:dyDescent="0.2">
      <c r="F1685" s="178">
        <f t="shared" si="78"/>
        <v>1</v>
      </c>
      <c r="G1685" s="178" t="e">
        <f t="shared" si="79"/>
        <v>#N/A</v>
      </c>
      <c r="H1685" s="178" t="e">
        <f t="shared" si="80"/>
        <v>#N/A</v>
      </c>
    </row>
    <row r="1686" spans="6:8" x14ac:dyDescent="0.2">
      <c r="F1686" s="178">
        <f t="shared" si="78"/>
        <v>1</v>
      </c>
      <c r="G1686" s="178" t="e">
        <f t="shared" si="79"/>
        <v>#N/A</v>
      </c>
      <c r="H1686" s="178" t="e">
        <f t="shared" si="80"/>
        <v>#N/A</v>
      </c>
    </row>
    <row r="1687" spans="6:8" x14ac:dyDescent="0.2">
      <c r="F1687" s="178">
        <f t="shared" si="78"/>
        <v>1</v>
      </c>
      <c r="G1687" s="178" t="e">
        <f t="shared" si="79"/>
        <v>#N/A</v>
      </c>
      <c r="H1687" s="178" t="e">
        <f t="shared" si="80"/>
        <v>#N/A</v>
      </c>
    </row>
    <row r="1688" spans="6:8" x14ac:dyDescent="0.2">
      <c r="F1688" s="178">
        <f t="shared" si="78"/>
        <v>1</v>
      </c>
      <c r="G1688" s="178" t="e">
        <f t="shared" si="79"/>
        <v>#N/A</v>
      </c>
      <c r="H1688" s="178" t="e">
        <f t="shared" si="80"/>
        <v>#N/A</v>
      </c>
    </row>
    <row r="1689" spans="6:8" x14ac:dyDescent="0.2">
      <c r="F1689" s="178">
        <f t="shared" si="78"/>
        <v>1</v>
      </c>
      <c r="G1689" s="178" t="e">
        <f t="shared" si="79"/>
        <v>#N/A</v>
      </c>
      <c r="H1689" s="178" t="e">
        <f t="shared" si="80"/>
        <v>#N/A</v>
      </c>
    </row>
    <row r="1690" spans="6:8" x14ac:dyDescent="0.2">
      <c r="F1690" s="178">
        <f t="shared" si="78"/>
        <v>1</v>
      </c>
      <c r="G1690" s="178" t="e">
        <f t="shared" si="79"/>
        <v>#N/A</v>
      </c>
      <c r="H1690" s="178" t="e">
        <f t="shared" si="80"/>
        <v>#N/A</v>
      </c>
    </row>
    <row r="1691" spans="6:8" x14ac:dyDescent="0.2">
      <c r="F1691" s="178">
        <f t="shared" si="78"/>
        <v>1</v>
      </c>
      <c r="G1691" s="178" t="e">
        <f t="shared" si="79"/>
        <v>#N/A</v>
      </c>
      <c r="H1691" s="178" t="e">
        <f t="shared" si="80"/>
        <v>#N/A</v>
      </c>
    </row>
    <row r="1692" spans="6:8" x14ac:dyDescent="0.2">
      <c r="F1692" s="178">
        <f t="shared" si="78"/>
        <v>1</v>
      </c>
      <c r="G1692" s="178" t="e">
        <f t="shared" si="79"/>
        <v>#N/A</v>
      </c>
      <c r="H1692" s="178" t="e">
        <f t="shared" si="80"/>
        <v>#N/A</v>
      </c>
    </row>
    <row r="1693" spans="6:8" x14ac:dyDescent="0.2">
      <c r="F1693" s="178">
        <f t="shared" si="78"/>
        <v>1</v>
      </c>
      <c r="G1693" s="178" t="e">
        <f t="shared" si="79"/>
        <v>#N/A</v>
      </c>
      <c r="H1693" s="178" t="e">
        <f t="shared" si="80"/>
        <v>#N/A</v>
      </c>
    </row>
    <row r="1694" spans="6:8" x14ac:dyDescent="0.2">
      <c r="F1694" s="178">
        <f t="shared" si="78"/>
        <v>1</v>
      </c>
      <c r="G1694" s="178" t="e">
        <f t="shared" si="79"/>
        <v>#N/A</v>
      </c>
      <c r="H1694" s="178" t="e">
        <f t="shared" si="80"/>
        <v>#N/A</v>
      </c>
    </row>
    <row r="1695" spans="6:8" x14ac:dyDescent="0.2">
      <c r="F1695" s="178">
        <f t="shared" si="78"/>
        <v>1</v>
      </c>
      <c r="G1695" s="178" t="e">
        <f t="shared" si="79"/>
        <v>#N/A</v>
      </c>
      <c r="H1695" s="178" t="e">
        <f t="shared" si="80"/>
        <v>#N/A</v>
      </c>
    </row>
    <row r="1696" spans="6:8" x14ac:dyDescent="0.2">
      <c r="F1696" s="178">
        <f t="shared" si="78"/>
        <v>1</v>
      </c>
      <c r="G1696" s="178" t="e">
        <f t="shared" si="79"/>
        <v>#N/A</v>
      </c>
      <c r="H1696" s="178" t="e">
        <f t="shared" si="80"/>
        <v>#N/A</v>
      </c>
    </row>
    <row r="1697" spans="6:8" x14ac:dyDescent="0.2">
      <c r="F1697" s="178">
        <f t="shared" si="78"/>
        <v>1</v>
      </c>
      <c r="G1697" s="178" t="e">
        <f t="shared" si="79"/>
        <v>#N/A</v>
      </c>
      <c r="H1697" s="178" t="e">
        <f t="shared" si="80"/>
        <v>#N/A</v>
      </c>
    </row>
    <row r="1698" spans="6:8" x14ac:dyDescent="0.2">
      <c r="F1698" s="178">
        <f t="shared" si="78"/>
        <v>1</v>
      </c>
      <c r="G1698" s="178" t="e">
        <f t="shared" si="79"/>
        <v>#N/A</v>
      </c>
      <c r="H1698" s="178" t="e">
        <f t="shared" si="80"/>
        <v>#N/A</v>
      </c>
    </row>
    <row r="1699" spans="6:8" x14ac:dyDescent="0.2">
      <c r="F1699" s="178">
        <f t="shared" si="78"/>
        <v>1</v>
      </c>
      <c r="G1699" s="178" t="e">
        <f t="shared" si="79"/>
        <v>#N/A</v>
      </c>
      <c r="H1699" s="178" t="e">
        <f t="shared" si="80"/>
        <v>#N/A</v>
      </c>
    </row>
    <row r="1700" spans="6:8" x14ac:dyDescent="0.2">
      <c r="F1700" s="178">
        <f t="shared" si="78"/>
        <v>1</v>
      </c>
      <c r="G1700" s="178" t="e">
        <f t="shared" si="79"/>
        <v>#N/A</v>
      </c>
      <c r="H1700" s="178" t="e">
        <f t="shared" si="80"/>
        <v>#N/A</v>
      </c>
    </row>
    <row r="1701" spans="6:8" x14ac:dyDescent="0.2">
      <c r="F1701" s="178">
        <f t="shared" si="78"/>
        <v>1</v>
      </c>
      <c r="G1701" s="178" t="e">
        <f t="shared" si="79"/>
        <v>#N/A</v>
      </c>
      <c r="H1701" s="178" t="e">
        <f t="shared" si="80"/>
        <v>#N/A</v>
      </c>
    </row>
    <row r="1702" spans="6:8" x14ac:dyDescent="0.2">
      <c r="F1702" s="178">
        <f t="shared" si="78"/>
        <v>1</v>
      </c>
      <c r="G1702" s="178" t="e">
        <f t="shared" si="79"/>
        <v>#N/A</v>
      </c>
      <c r="H1702" s="178" t="e">
        <f t="shared" si="80"/>
        <v>#N/A</v>
      </c>
    </row>
    <row r="1703" spans="6:8" x14ac:dyDescent="0.2">
      <c r="F1703" s="178">
        <f t="shared" si="78"/>
        <v>1</v>
      </c>
      <c r="G1703" s="178" t="e">
        <f t="shared" si="79"/>
        <v>#N/A</v>
      </c>
      <c r="H1703" s="178" t="e">
        <f t="shared" si="80"/>
        <v>#N/A</v>
      </c>
    </row>
    <row r="1704" spans="6:8" x14ac:dyDescent="0.2">
      <c r="F1704" s="178">
        <f t="shared" si="78"/>
        <v>1</v>
      </c>
      <c r="G1704" s="178" t="e">
        <f t="shared" si="79"/>
        <v>#N/A</v>
      </c>
      <c r="H1704" s="178" t="e">
        <f t="shared" si="80"/>
        <v>#N/A</v>
      </c>
    </row>
    <row r="1705" spans="6:8" x14ac:dyDescent="0.2">
      <c r="F1705" s="178">
        <f t="shared" si="78"/>
        <v>1</v>
      </c>
      <c r="G1705" s="178" t="e">
        <f t="shared" si="79"/>
        <v>#N/A</v>
      </c>
      <c r="H1705" s="178" t="e">
        <f t="shared" si="80"/>
        <v>#N/A</v>
      </c>
    </row>
    <row r="1706" spans="6:8" x14ac:dyDescent="0.2">
      <c r="F1706" s="178">
        <f t="shared" si="78"/>
        <v>1</v>
      </c>
      <c r="G1706" s="178" t="e">
        <f t="shared" si="79"/>
        <v>#N/A</v>
      </c>
      <c r="H1706" s="178" t="e">
        <f t="shared" si="80"/>
        <v>#N/A</v>
      </c>
    </row>
    <row r="1707" spans="6:8" x14ac:dyDescent="0.2">
      <c r="F1707" s="178">
        <f t="shared" si="78"/>
        <v>1</v>
      </c>
      <c r="G1707" s="178" t="e">
        <f t="shared" si="79"/>
        <v>#N/A</v>
      </c>
      <c r="H1707" s="178" t="e">
        <f t="shared" si="80"/>
        <v>#N/A</v>
      </c>
    </row>
    <row r="1708" spans="6:8" x14ac:dyDescent="0.2">
      <c r="F1708" s="178">
        <f t="shared" si="78"/>
        <v>1</v>
      </c>
      <c r="G1708" s="178" t="e">
        <f t="shared" si="79"/>
        <v>#N/A</v>
      </c>
      <c r="H1708" s="178" t="e">
        <f t="shared" si="80"/>
        <v>#N/A</v>
      </c>
    </row>
    <row r="1709" spans="6:8" x14ac:dyDescent="0.2">
      <c r="F1709" s="178">
        <f t="shared" si="78"/>
        <v>1</v>
      </c>
      <c r="G1709" s="178" t="e">
        <f t="shared" si="79"/>
        <v>#N/A</v>
      </c>
      <c r="H1709" s="178" t="e">
        <f t="shared" si="80"/>
        <v>#N/A</v>
      </c>
    </row>
    <row r="1710" spans="6:8" x14ac:dyDescent="0.2">
      <c r="F1710" s="178">
        <f t="shared" si="78"/>
        <v>1</v>
      </c>
      <c r="G1710" s="178" t="e">
        <f t="shared" si="79"/>
        <v>#N/A</v>
      </c>
      <c r="H1710" s="178" t="e">
        <f t="shared" si="80"/>
        <v>#N/A</v>
      </c>
    </row>
    <row r="1711" spans="6:8" x14ac:dyDescent="0.2">
      <c r="F1711" s="178">
        <f t="shared" si="78"/>
        <v>1</v>
      </c>
      <c r="G1711" s="178" t="e">
        <f t="shared" si="79"/>
        <v>#N/A</v>
      </c>
      <c r="H1711" s="178" t="e">
        <f t="shared" si="80"/>
        <v>#N/A</v>
      </c>
    </row>
    <row r="1712" spans="6:8" x14ac:dyDescent="0.2">
      <c r="F1712" s="178">
        <f t="shared" si="78"/>
        <v>1</v>
      </c>
      <c r="G1712" s="178" t="e">
        <f t="shared" si="79"/>
        <v>#N/A</v>
      </c>
      <c r="H1712" s="178" t="e">
        <f t="shared" si="80"/>
        <v>#N/A</v>
      </c>
    </row>
    <row r="1713" spans="6:8" x14ac:dyDescent="0.2">
      <c r="F1713" s="178">
        <f t="shared" si="78"/>
        <v>1</v>
      </c>
      <c r="G1713" s="178" t="e">
        <f t="shared" si="79"/>
        <v>#N/A</v>
      </c>
      <c r="H1713" s="178" t="e">
        <f t="shared" si="80"/>
        <v>#N/A</v>
      </c>
    </row>
    <row r="1714" spans="6:8" x14ac:dyDescent="0.2">
      <c r="F1714" s="178">
        <f t="shared" si="78"/>
        <v>1</v>
      </c>
      <c r="G1714" s="178" t="e">
        <f t="shared" si="79"/>
        <v>#N/A</v>
      </c>
      <c r="H1714" s="178" t="e">
        <f t="shared" si="80"/>
        <v>#N/A</v>
      </c>
    </row>
    <row r="1715" spans="6:8" x14ac:dyDescent="0.2">
      <c r="F1715" s="178">
        <f t="shared" si="78"/>
        <v>1</v>
      </c>
      <c r="G1715" s="178" t="e">
        <f t="shared" si="79"/>
        <v>#N/A</v>
      </c>
      <c r="H1715" s="178" t="e">
        <f t="shared" si="80"/>
        <v>#N/A</v>
      </c>
    </row>
    <row r="1716" spans="6:8" x14ac:dyDescent="0.2">
      <c r="F1716" s="178">
        <f t="shared" si="78"/>
        <v>1</v>
      </c>
      <c r="G1716" s="178" t="e">
        <f t="shared" si="79"/>
        <v>#N/A</v>
      </c>
      <c r="H1716" s="178" t="e">
        <f t="shared" si="80"/>
        <v>#N/A</v>
      </c>
    </row>
    <row r="1717" spans="6:8" x14ac:dyDescent="0.2">
      <c r="F1717" s="178">
        <f t="shared" si="78"/>
        <v>1</v>
      </c>
      <c r="G1717" s="178" t="e">
        <f t="shared" si="79"/>
        <v>#N/A</v>
      </c>
      <c r="H1717" s="178" t="e">
        <f t="shared" si="80"/>
        <v>#N/A</v>
      </c>
    </row>
    <row r="1718" spans="6:8" x14ac:dyDescent="0.2">
      <c r="F1718" s="178">
        <f t="shared" si="78"/>
        <v>1</v>
      </c>
      <c r="G1718" s="178" t="e">
        <f t="shared" si="79"/>
        <v>#N/A</v>
      </c>
      <c r="H1718" s="178" t="e">
        <f t="shared" si="80"/>
        <v>#N/A</v>
      </c>
    </row>
    <row r="1719" spans="6:8" x14ac:dyDescent="0.2">
      <c r="F1719" s="178">
        <f t="shared" si="78"/>
        <v>1</v>
      </c>
      <c r="G1719" s="178" t="e">
        <f t="shared" si="79"/>
        <v>#N/A</v>
      </c>
      <c r="H1719" s="178" t="e">
        <f t="shared" si="80"/>
        <v>#N/A</v>
      </c>
    </row>
    <row r="1720" spans="6:8" x14ac:dyDescent="0.2">
      <c r="F1720" s="178">
        <f t="shared" si="78"/>
        <v>1</v>
      </c>
      <c r="G1720" s="178" t="e">
        <f t="shared" si="79"/>
        <v>#N/A</v>
      </c>
      <c r="H1720" s="178" t="e">
        <f t="shared" si="80"/>
        <v>#N/A</v>
      </c>
    </row>
    <row r="1721" spans="6:8" x14ac:dyDescent="0.2">
      <c r="F1721" s="178">
        <f t="shared" si="78"/>
        <v>1</v>
      </c>
      <c r="G1721" s="178" t="e">
        <f t="shared" si="79"/>
        <v>#N/A</v>
      </c>
      <c r="H1721" s="178" t="e">
        <f t="shared" si="80"/>
        <v>#N/A</v>
      </c>
    </row>
    <row r="1722" spans="6:8" x14ac:dyDescent="0.2">
      <c r="F1722" s="178">
        <f t="shared" si="78"/>
        <v>1</v>
      </c>
      <c r="G1722" s="178" t="e">
        <f t="shared" si="79"/>
        <v>#N/A</v>
      </c>
      <c r="H1722" s="178" t="e">
        <f t="shared" si="80"/>
        <v>#N/A</v>
      </c>
    </row>
    <row r="1723" spans="6:8" x14ac:dyDescent="0.2">
      <c r="F1723" s="178">
        <f t="shared" si="78"/>
        <v>1</v>
      </c>
      <c r="G1723" s="178" t="e">
        <f t="shared" si="79"/>
        <v>#N/A</v>
      </c>
      <c r="H1723" s="178" t="e">
        <f t="shared" si="80"/>
        <v>#N/A</v>
      </c>
    </row>
    <row r="1724" spans="6:8" x14ac:dyDescent="0.2">
      <c r="F1724" s="178">
        <f t="shared" si="78"/>
        <v>1</v>
      </c>
      <c r="G1724" s="178" t="e">
        <f t="shared" si="79"/>
        <v>#N/A</v>
      </c>
      <c r="H1724" s="178" t="e">
        <f t="shared" si="80"/>
        <v>#N/A</v>
      </c>
    </row>
    <row r="1725" spans="6:8" x14ac:dyDescent="0.2">
      <c r="F1725" s="178">
        <f t="shared" si="78"/>
        <v>1</v>
      </c>
      <c r="G1725" s="178" t="e">
        <f t="shared" si="79"/>
        <v>#N/A</v>
      </c>
      <c r="H1725" s="178" t="e">
        <f t="shared" si="80"/>
        <v>#N/A</v>
      </c>
    </row>
    <row r="1726" spans="6:8" x14ac:dyDescent="0.2">
      <c r="F1726" s="178">
        <f t="shared" si="78"/>
        <v>1</v>
      </c>
      <c r="G1726" s="178" t="e">
        <f t="shared" si="79"/>
        <v>#N/A</v>
      </c>
      <c r="H1726" s="178" t="e">
        <f t="shared" si="80"/>
        <v>#N/A</v>
      </c>
    </row>
    <row r="1727" spans="6:8" x14ac:dyDescent="0.2">
      <c r="F1727" s="178">
        <f t="shared" si="78"/>
        <v>1</v>
      </c>
      <c r="G1727" s="178" t="e">
        <f t="shared" si="79"/>
        <v>#N/A</v>
      </c>
      <c r="H1727" s="178" t="e">
        <f t="shared" si="80"/>
        <v>#N/A</v>
      </c>
    </row>
    <row r="1728" spans="6:8" x14ac:dyDescent="0.2">
      <c r="F1728" s="178">
        <f t="shared" si="78"/>
        <v>1</v>
      </c>
      <c r="G1728" s="178" t="e">
        <f t="shared" si="79"/>
        <v>#N/A</v>
      </c>
      <c r="H1728" s="178" t="e">
        <f t="shared" si="80"/>
        <v>#N/A</v>
      </c>
    </row>
    <row r="1729" spans="6:8" x14ac:dyDescent="0.2">
      <c r="F1729" s="178">
        <f t="shared" si="78"/>
        <v>1</v>
      </c>
      <c r="G1729" s="178" t="e">
        <f t="shared" si="79"/>
        <v>#N/A</v>
      </c>
      <c r="H1729" s="178" t="e">
        <f t="shared" si="80"/>
        <v>#N/A</v>
      </c>
    </row>
    <row r="1730" spans="6:8" x14ac:dyDescent="0.2">
      <c r="F1730" s="178">
        <f t="shared" si="78"/>
        <v>1</v>
      </c>
      <c r="G1730" s="178" t="e">
        <f t="shared" si="79"/>
        <v>#N/A</v>
      </c>
      <c r="H1730" s="178" t="e">
        <f t="shared" si="80"/>
        <v>#N/A</v>
      </c>
    </row>
    <row r="1731" spans="6:8" x14ac:dyDescent="0.2">
      <c r="F1731" s="178">
        <f t="shared" ref="F1731:F1794" si="81">IF(REF_DT&lt;PromptMonth,1,INDEX(BucketTable,MATCH($A1731,SumMonths,0),1))</f>
        <v>1</v>
      </c>
      <c r="G1731" s="178" t="e">
        <f t="shared" ref="G1731:G1794" si="82">INDEX(Book_Type,MATCH($B1731,Book,0),1)</f>
        <v>#N/A</v>
      </c>
      <c r="H1731" s="178" t="e">
        <f t="shared" ref="H1731:H1794" si="83">$F1731&amp;$G1731</f>
        <v>#N/A</v>
      </c>
    </row>
    <row r="1732" spans="6:8" x14ac:dyDescent="0.2">
      <c r="F1732" s="178">
        <f t="shared" si="81"/>
        <v>1</v>
      </c>
      <c r="G1732" s="178" t="e">
        <f t="shared" si="82"/>
        <v>#N/A</v>
      </c>
      <c r="H1732" s="178" t="e">
        <f t="shared" si="83"/>
        <v>#N/A</v>
      </c>
    </row>
    <row r="1733" spans="6:8" x14ac:dyDescent="0.2">
      <c r="F1733" s="178">
        <f t="shared" si="81"/>
        <v>1</v>
      </c>
      <c r="G1733" s="178" t="e">
        <f t="shared" si="82"/>
        <v>#N/A</v>
      </c>
      <c r="H1733" s="178" t="e">
        <f t="shared" si="83"/>
        <v>#N/A</v>
      </c>
    </row>
    <row r="1734" spans="6:8" x14ac:dyDescent="0.2">
      <c r="F1734" s="178">
        <f t="shared" si="81"/>
        <v>1</v>
      </c>
      <c r="G1734" s="178" t="e">
        <f t="shared" si="82"/>
        <v>#N/A</v>
      </c>
      <c r="H1734" s="178" t="e">
        <f t="shared" si="83"/>
        <v>#N/A</v>
      </c>
    </row>
    <row r="1735" spans="6:8" x14ac:dyDescent="0.2">
      <c r="F1735" s="178">
        <f t="shared" si="81"/>
        <v>1</v>
      </c>
      <c r="G1735" s="178" t="e">
        <f t="shared" si="82"/>
        <v>#N/A</v>
      </c>
      <c r="H1735" s="178" t="e">
        <f t="shared" si="83"/>
        <v>#N/A</v>
      </c>
    </row>
    <row r="1736" spans="6:8" x14ac:dyDescent="0.2">
      <c r="F1736" s="178">
        <f t="shared" si="81"/>
        <v>1</v>
      </c>
      <c r="G1736" s="178" t="e">
        <f t="shared" si="82"/>
        <v>#N/A</v>
      </c>
      <c r="H1736" s="178" t="e">
        <f t="shared" si="83"/>
        <v>#N/A</v>
      </c>
    </row>
    <row r="1737" spans="6:8" x14ac:dyDescent="0.2">
      <c r="F1737" s="178">
        <f t="shared" si="81"/>
        <v>1</v>
      </c>
      <c r="G1737" s="178" t="e">
        <f t="shared" si="82"/>
        <v>#N/A</v>
      </c>
      <c r="H1737" s="178" t="e">
        <f t="shared" si="83"/>
        <v>#N/A</v>
      </c>
    </row>
    <row r="1738" spans="6:8" x14ac:dyDescent="0.2">
      <c r="F1738" s="178">
        <f t="shared" si="81"/>
        <v>1</v>
      </c>
      <c r="G1738" s="178" t="e">
        <f t="shared" si="82"/>
        <v>#N/A</v>
      </c>
      <c r="H1738" s="178" t="e">
        <f t="shared" si="83"/>
        <v>#N/A</v>
      </c>
    </row>
    <row r="1739" spans="6:8" x14ac:dyDescent="0.2">
      <c r="F1739" s="178">
        <f t="shared" si="81"/>
        <v>1</v>
      </c>
      <c r="G1739" s="178" t="e">
        <f t="shared" si="82"/>
        <v>#N/A</v>
      </c>
      <c r="H1739" s="178" t="e">
        <f t="shared" si="83"/>
        <v>#N/A</v>
      </c>
    </row>
    <row r="1740" spans="6:8" x14ac:dyDescent="0.2">
      <c r="F1740" s="178">
        <f t="shared" si="81"/>
        <v>1</v>
      </c>
      <c r="G1740" s="178" t="e">
        <f t="shared" si="82"/>
        <v>#N/A</v>
      </c>
      <c r="H1740" s="178" t="e">
        <f t="shared" si="83"/>
        <v>#N/A</v>
      </c>
    </row>
    <row r="1741" spans="6:8" x14ac:dyDescent="0.2">
      <c r="F1741" s="178">
        <f t="shared" si="81"/>
        <v>1</v>
      </c>
      <c r="G1741" s="178" t="e">
        <f t="shared" si="82"/>
        <v>#N/A</v>
      </c>
      <c r="H1741" s="178" t="e">
        <f t="shared" si="83"/>
        <v>#N/A</v>
      </c>
    </row>
    <row r="1742" spans="6:8" x14ac:dyDescent="0.2">
      <c r="F1742" s="178">
        <f t="shared" si="81"/>
        <v>1</v>
      </c>
      <c r="G1742" s="178" t="e">
        <f t="shared" si="82"/>
        <v>#N/A</v>
      </c>
      <c r="H1742" s="178" t="e">
        <f t="shared" si="83"/>
        <v>#N/A</v>
      </c>
    </row>
    <row r="1743" spans="6:8" x14ac:dyDescent="0.2">
      <c r="F1743" s="178">
        <f t="shared" si="81"/>
        <v>1</v>
      </c>
      <c r="G1743" s="178" t="e">
        <f t="shared" si="82"/>
        <v>#N/A</v>
      </c>
      <c r="H1743" s="178" t="e">
        <f t="shared" si="83"/>
        <v>#N/A</v>
      </c>
    </row>
    <row r="1744" spans="6:8" x14ac:dyDescent="0.2">
      <c r="F1744" s="178">
        <f t="shared" si="81"/>
        <v>1</v>
      </c>
      <c r="G1744" s="178" t="e">
        <f t="shared" si="82"/>
        <v>#N/A</v>
      </c>
      <c r="H1744" s="178" t="e">
        <f t="shared" si="83"/>
        <v>#N/A</v>
      </c>
    </row>
    <row r="1745" spans="6:8" x14ac:dyDescent="0.2">
      <c r="F1745" s="178">
        <f t="shared" si="81"/>
        <v>1</v>
      </c>
      <c r="G1745" s="178" t="e">
        <f t="shared" si="82"/>
        <v>#N/A</v>
      </c>
      <c r="H1745" s="178" t="e">
        <f t="shared" si="83"/>
        <v>#N/A</v>
      </c>
    </row>
    <row r="1746" spans="6:8" x14ac:dyDescent="0.2">
      <c r="F1746" s="178">
        <f t="shared" si="81"/>
        <v>1</v>
      </c>
      <c r="G1746" s="178" t="e">
        <f t="shared" si="82"/>
        <v>#N/A</v>
      </c>
      <c r="H1746" s="178" t="e">
        <f t="shared" si="83"/>
        <v>#N/A</v>
      </c>
    </row>
    <row r="1747" spans="6:8" x14ac:dyDescent="0.2">
      <c r="F1747" s="178">
        <f t="shared" si="81"/>
        <v>1</v>
      </c>
      <c r="G1747" s="178" t="e">
        <f t="shared" si="82"/>
        <v>#N/A</v>
      </c>
      <c r="H1747" s="178" t="e">
        <f t="shared" si="83"/>
        <v>#N/A</v>
      </c>
    </row>
    <row r="1748" spans="6:8" x14ac:dyDescent="0.2">
      <c r="F1748" s="178">
        <f t="shared" si="81"/>
        <v>1</v>
      </c>
      <c r="G1748" s="178" t="e">
        <f t="shared" si="82"/>
        <v>#N/A</v>
      </c>
      <c r="H1748" s="178" t="e">
        <f t="shared" si="83"/>
        <v>#N/A</v>
      </c>
    </row>
    <row r="1749" spans="6:8" x14ac:dyDescent="0.2">
      <c r="F1749" s="178">
        <f t="shared" si="81"/>
        <v>1</v>
      </c>
      <c r="G1749" s="178" t="e">
        <f t="shared" si="82"/>
        <v>#N/A</v>
      </c>
      <c r="H1749" s="178" t="e">
        <f t="shared" si="83"/>
        <v>#N/A</v>
      </c>
    </row>
    <row r="1750" spans="6:8" x14ac:dyDescent="0.2">
      <c r="F1750" s="178">
        <f t="shared" si="81"/>
        <v>1</v>
      </c>
      <c r="G1750" s="178" t="e">
        <f t="shared" si="82"/>
        <v>#N/A</v>
      </c>
      <c r="H1750" s="178" t="e">
        <f t="shared" si="83"/>
        <v>#N/A</v>
      </c>
    </row>
    <row r="1751" spans="6:8" x14ac:dyDescent="0.2">
      <c r="F1751" s="178">
        <f t="shared" si="81"/>
        <v>1</v>
      </c>
      <c r="G1751" s="178" t="e">
        <f t="shared" si="82"/>
        <v>#N/A</v>
      </c>
      <c r="H1751" s="178" t="e">
        <f t="shared" si="83"/>
        <v>#N/A</v>
      </c>
    </row>
    <row r="1752" spans="6:8" x14ac:dyDescent="0.2">
      <c r="F1752" s="178">
        <f t="shared" si="81"/>
        <v>1</v>
      </c>
      <c r="G1752" s="178" t="e">
        <f t="shared" si="82"/>
        <v>#N/A</v>
      </c>
      <c r="H1752" s="178" t="e">
        <f t="shared" si="83"/>
        <v>#N/A</v>
      </c>
    </row>
    <row r="1753" spans="6:8" x14ac:dyDescent="0.2">
      <c r="F1753" s="178">
        <f t="shared" si="81"/>
        <v>1</v>
      </c>
      <c r="G1753" s="178" t="e">
        <f t="shared" si="82"/>
        <v>#N/A</v>
      </c>
      <c r="H1753" s="178" t="e">
        <f t="shared" si="83"/>
        <v>#N/A</v>
      </c>
    </row>
    <row r="1754" spans="6:8" x14ac:dyDescent="0.2">
      <c r="F1754" s="178">
        <f t="shared" si="81"/>
        <v>1</v>
      </c>
      <c r="G1754" s="178" t="e">
        <f t="shared" si="82"/>
        <v>#N/A</v>
      </c>
      <c r="H1754" s="178" t="e">
        <f t="shared" si="83"/>
        <v>#N/A</v>
      </c>
    </row>
    <row r="1755" spans="6:8" x14ac:dyDescent="0.2">
      <c r="F1755" s="178">
        <f t="shared" si="81"/>
        <v>1</v>
      </c>
      <c r="G1755" s="178" t="e">
        <f t="shared" si="82"/>
        <v>#N/A</v>
      </c>
      <c r="H1755" s="178" t="e">
        <f t="shared" si="83"/>
        <v>#N/A</v>
      </c>
    </row>
    <row r="1756" spans="6:8" x14ac:dyDescent="0.2">
      <c r="F1756" s="178">
        <f t="shared" si="81"/>
        <v>1</v>
      </c>
      <c r="G1756" s="178" t="e">
        <f t="shared" si="82"/>
        <v>#N/A</v>
      </c>
      <c r="H1756" s="178" t="e">
        <f t="shared" si="83"/>
        <v>#N/A</v>
      </c>
    </row>
    <row r="1757" spans="6:8" x14ac:dyDescent="0.2">
      <c r="F1757" s="178">
        <f t="shared" si="81"/>
        <v>1</v>
      </c>
      <c r="G1757" s="178" t="e">
        <f t="shared" si="82"/>
        <v>#N/A</v>
      </c>
      <c r="H1757" s="178" t="e">
        <f t="shared" si="83"/>
        <v>#N/A</v>
      </c>
    </row>
    <row r="1758" spans="6:8" x14ac:dyDescent="0.2">
      <c r="F1758" s="178">
        <f t="shared" si="81"/>
        <v>1</v>
      </c>
      <c r="G1758" s="178" t="e">
        <f t="shared" si="82"/>
        <v>#N/A</v>
      </c>
      <c r="H1758" s="178" t="e">
        <f t="shared" si="83"/>
        <v>#N/A</v>
      </c>
    </row>
    <row r="1759" spans="6:8" x14ac:dyDescent="0.2">
      <c r="F1759" s="178">
        <f t="shared" si="81"/>
        <v>1</v>
      </c>
      <c r="G1759" s="178" t="e">
        <f t="shared" si="82"/>
        <v>#N/A</v>
      </c>
      <c r="H1759" s="178" t="e">
        <f t="shared" si="83"/>
        <v>#N/A</v>
      </c>
    </row>
    <row r="1760" spans="6:8" x14ac:dyDescent="0.2">
      <c r="F1760" s="178">
        <f t="shared" si="81"/>
        <v>1</v>
      </c>
      <c r="G1760" s="178" t="e">
        <f t="shared" si="82"/>
        <v>#N/A</v>
      </c>
      <c r="H1760" s="178" t="e">
        <f t="shared" si="83"/>
        <v>#N/A</v>
      </c>
    </row>
    <row r="1761" spans="6:8" x14ac:dyDescent="0.2">
      <c r="F1761" s="178">
        <f t="shared" si="81"/>
        <v>1</v>
      </c>
      <c r="G1761" s="178" t="e">
        <f t="shared" si="82"/>
        <v>#N/A</v>
      </c>
      <c r="H1761" s="178" t="e">
        <f t="shared" si="83"/>
        <v>#N/A</v>
      </c>
    </row>
    <row r="1762" spans="6:8" x14ac:dyDescent="0.2">
      <c r="F1762" s="178">
        <f t="shared" si="81"/>
        <v>1</v>
      </c>
      <c r="G1762" s="178" t="e">
        <f t="shared" si="82"/>
        <v>#N/A</v>
      </c>
      <c r="H1762" s="178" t="e">
        <f t="shared" si="83"/>
        <v>#N/A</v>
      </c>
    </row>
    <row r="1763" spans="6:8" x14ac:dyDescent="0.2">
      <c r="F1763" s="178">
        <f t="shared" si="81"/>
        <v>1</v>
      </c>
      <c r="G1763" s="178" t="e">
        <f t="shared" si="82"/>
        <v>#N/A</v>
      </c>
      <c r="H1763" s="178" t="e">
        <f t="shared" si="83"/>
        <v>#N/A</v>
      </c>
    </row>
    <row r="1764" spans="6:8" x14ac:dyDescent="0.2">
      <c r="F1764" s="178">
        <f t="shared" si="81"/>
        <v>1</v>
      </c>
      <c r="G1764" s="178" t="e">
        <f t="shared" si="82"/>
        <v>#N/A</v>
      </c>
      <c r="H1764" s="178" t="e">
        <f t="shared" si="83"/>
        <v>#N/A</v>
      </c>
    </row>
    <row r="1765" spans="6:8" x14ac:dyDescent="0.2">
      <c r="F1765" s="178">
        <f t="shared" si="81"/>
        <v>1</v>
      </c>
      <c r="G1765" s="178" t="e">
        <f t="shared" si="82"/>
        <v>#N/A</v>
      </c>
      <c r="H1765" s="178" t="e">
        <f t="shared" si="83"/>
        <v>#N/A</v>
      </c>
    </row>
    <row r="1766" spans="6:8" x14ac:dyDescent="0.2">
      <c r="F1766" s="178">
        <f t="shared" si="81"/>
        <v>1</v>
      </c>
      <c r="G1766" s="178" t="e">
        <f t="shared" si="82"/>
        <v>#N/A</v>
      </c>
      <c r="H1766" s="178" t="e">
        <f t="shared" si="83"/>
        <v>#N/A</v>
      </c>
    </row>
    <row r="1767" spans="6:8" x14ac:dyDescent="0.2">
      <c r="F1767" s="178">
        <f t="shared" si="81"/>
        <v>1</v>
      </c>
      <c r="G1767" s="178" t="e">
        <f t="shared" si="82"/>
        <v>#N/A</v>
      </c>
      <c r="H1767" s="178" t="e">
        <f t="shared" si="83"/>
        <v>#N/A</v>
      </c>
    </row>
    <row r="1768" spans="6:8" x14ac:dyDescent="0.2">
      <c r="F1768" s="178">
        <f t="shared" si="81"/>
        <v>1</v>
      </c>
      <c r="G1768" s="178" t="e">
        <f t="shared" si="82"/>
        <v>#N/A</v>
      </c>
      <c r="H1768" s="178" t="e">
        <f t="shared" si="83"/>
        <v>#N/A</v>
      </c>
    </row>
    <row r="1769" spans="6:8" x14ac:dyDescent="0.2">
      <c r="F1769" s="178">
        <f t="shared" si="81"/>
        <v>1</v>
      </c>
      <c r="G1769" s="178" t="e">
        <f t="shared" si="82"/>
        <v>#N/A</v>
      </c>
      <c r="H1769" s="178" t="e">
        <f t="shared" si="83"/>
        <v>#N/A</v>
      </c>
    </row>
    <row r="1770" spans="6:8" x14ac:dyDescent="0.2">
      <c r="F1770" s="178">
        <f t="shared" si="81"/>
        <v>1</v>
      </c>
      <c r="G1770" s="178" t="e">
        <f t="shared" si="82"/>
        <v>#N/A</v>
      </c>
      <c r="H1770" s="178" t="e">
        <f t="shared" si="83"/>
        <v>#N/A</v>
      </c>
    </row>
    <row r="1771" spans="6:8" x14ac:dyDescent="0.2">
      <c r="F1771" s="178">
        <f t="shared" si="81"/>
        <v>1</v>
      </c>
      <c r="G1771" s="178" t="e">
        <f t="shared" si="82"/>
        <v>#N/A</v>
      </c>
      <c r="H1771" s="178" t="e">
        <f t="shared" si="83"/>
        <v>#N/A</v>
      </c>
    </row>
    <row r="1772" spans="6:8" x14ac:dyDescent="0.2">
      <c r="F1772" s="178">
        <f t="shared" si="81"/>
        <v>1</v>
      </c>
      <c r="G1772" s="178" t="e">
        <f t="shared" si="82"/>
        <v>#N/A</v>
      </c>
      <c r="H1772" s="178" t="e">
        <f t="shared" si="83"/>
        <v>#N/A</v>
      </c>
    </row>
    <row r="1773" spans="6:8" x14ac:dyDescent="0.2">
      <c r="F1773" s="178">
        <f t="shared" si="81"/>
        <v>1</v>
      </c>
      <c r="G1773" s="178" t="e">
        <f t="shared" si="82"/>
        <v>#N/A</v>
      </c>
      <c r="H1773" s="178" t="e">
        <f t="shared" si="83"/>
        <v>#N/A</v>
      </c>
    </row>
    <row r="1774" spans="6:8" x14ac:dyDescent="0.2">
      <c r="F1774" s="178">
        <f t="shared" si="81"/>
        <v>1</v>
      </c>
      <c r="G1774" s="178" t="e">
        <f t="shared" si="82"/>
        <v>#N/A</v>
      </c>
      <c r="H1774" s="178" t="e">
        <f t="shared" si="83"/>
        <v>#N/A</v>
      </c>
    </row>
    <row r="1775" spans="6:8" x14ac:dyDescent="0.2">
      <c r="F1775" s="178">
        <f t="shared" si="81"/>
        <v>1</v>
      </c>
      <c r="G1775" s="178" t="e">
        <f t="shared" si="82"/>
        <v>#N/A</v>
      </c>
      <c r="H1775" s="178" t="e">
        <f t="shared" si="83"/>
        <v>#N/A</v>
      </c>
    </row>
    <row r="1776" spans="6:8" x14ac:dyDescent="0.2">
      <c r="F1776" s="178">
        <f t="shared" si="81"/>
        <v>1</v>
      </c>
      <c r="G1776" s="178" t="e">
        <f t="shared" si="82"/>
        <v>#N/A</v>
      </c>
      <c r="H1776" s="178" t="e">
        <f t="shared" si="83"/>
        <v>#N/A</v>
      </c>
    </row>
    <row r="1777" spans="6:8" x14ac:dyDescent="0.2">
      <c r="F1777" s="178">
        <f t="shared" si="81"/>
        <v>1</v>
      </c>
      <c r="G1777" s="178" t="e">
        <f t="shared" si="82"/>
        <v>#N/A</v>
      </c>
      <c r="H1777" s="178" t="e">
        <f t="shared" si="83"/>
        <v>#N/A</v>
      </c>
    </row>
    <row r="1778" spans="6:8" x14ac:dyDescent="0.2">
      <c r="F1778" s="178">
        <f t="shared" si="81"/>
        <v>1</v>
      </c>
      <c r="G1778" s="178" t="e">
        <f t="shared" si="82"/>
        <v>#N/A</v>
      </c>
      <c r="H1778" s="178" t="e">
        <f t="shared" si="83"/>
        <v>#N/A</v>
      </c>
    </row>
    <row r="1779" spans="6:8" x14ac:dyDescent="0.2">
      <c r="F1779" s="178">
        <f t="shared" si="81"/>
        <v>1</v>
      </c>
      <c r="G1779" s="178" t="e">
        <f t="shared" si="82"/>
        <v>#N/A</v>
      </c>
      <c r="H1779" s="178" t="e">
        <f t="shared" si="83"/>
        <v>#N/A</v>
      </c>
    </row>
    <row r="1780" spans="6:8" x14ac:dyDescent="0.2">
      <c r="F1780" s="178">
        <f t="shared" si="81"/>
        <v>1</v>
      </c>
      <c r="G1780" s="178" t="e">
        <f t="shared" si="82"/>
        <v>#N/A</v>
      </c>
      <c r="H1780" s="178" t="e">
        <f t="shared" si="83"/>
        <v>#N/A</v>
      </c>
    </row>
    <row r="1781" spans="6:8" x14ac:dyDescent="0.2">
      <c r="F1781" s="178">
        <f t="shared" si="81"/>
        <v>1</v>
      </c>
      <c r="G1781" s="178" t="e">
        <f t="shared" si="82"/>
        <v>#N/A</v>
      </c>
      <c r="H1781" s="178" t="e">
        <f t="shared" si="83"/>
        <v>#N/A</v>
      </c>
    </row>
    <row r="1782" spans="6:8" x14ac:dyDescent="0.2">
      <c r="F1782" s="178">
        <f t="shared" si="81"/>
        <v>1</v>
      </c>
      <c r="G1782" s="178" t="e">
        <f t="shared" si="82"/>
        <v>#N/A</v>
      </c>
      <c r="H1782" s="178" t="e">
        <f t="shared" si="83"/>
        <v>#N/A</v>
      </c>
    </row>
    <row r="1783" spans="6:8" x14ac:dyDescent="0.2">
      <c r="F1783" s="178">
        <f t="shared" si="81"/>
        <v>1</v>
      </c>
      <c r="G1783" s="178" t="e">
        <f t="shared" si="82"/>
        <v>#N/A</v>
      </c>
      <c r="H1783" s="178" t="e">
        <f t="shared" si="83"/>
        <v>#N/A</v>
      </c>
    </row>
    <row r="1784" spans="6:8" x14ac:dyDescent="0.2">
      <c r="F1784" s="178">
        <f t="shared" si="81"/>
        <v>1</v>
      </c>
      <c r="G1784" s="178" t="e">
        <f t="shared" si="82"/>
        <v>#N/A</v>
      </c>
      <c r="H1784" s="178" t="e">
        <f t="shared" si="83"/>
        <v>#N/A</v>
      </c>
    </row>
    <row r="1785" spans="6:8" x14ac:dyDescent="0.2">
      <c r="F1785" s="178">
        <f t="shared" si="81"/>
        <v>1</v>
      </c>
      <c r="G1785" s="178" t="e">
        <f t="shared" si="82"/>
        <v>#N/A</v>
      </c>
      <c r="H1785" s="178" t="e">
        <f t="shared" si="83"/>
        <v>#N/A</v>
      </c>
    </row>
    <row r="1786" spans="6:8" x14ac:dyDescent="0.2">
      <c r="F1786" s="178">
        <f t="shared" si="81"/>
        <v>1</v>
      </c>
      <c r="G1786" s="178" t="e">
        <f t="shared" si="82"/>
        <v>#N/A</v>
      </c>
      <c r="H1786" s="178" t="e">
        <f t="shared" si="83"/>
        <v>#N/A</v>
      </c>
    </row>
    <row r="1787" spans="6:8" x14ac:dyDescent="0.2">
      <c r="F1787" s="178">
        <f t="shared" si="81"/>
        <v>1</v>
      </c>
      <c r="G1787" s="178" t="e">
        <f t="shared" si="82"/>
        <v>#N/A</v>
      </c>
      <c r="H1787" s="178" t="e">
        <f t="shared" si="83"/>
        <v>#N/A</v>
      </c>
    </row>
    <row r="1788" spans="6:8" x14ac:dyDescent="0.2">
      <c r="F1788" s="178">
        <f t="shared" si="81"/>
        <v>1</v>
      </c>
      <c r="G1788" s="178" t="e">
        <f t="shared" si="82"/>
        <v>#N/A</v>
      </c>
      <c r="H1788" s="178" t="e">
        <f t="shared" si="83"/>
        <v>#N/A</v>
      </c>
    </row>
    <row r="1789" spans="6:8" x14ac:dyDescent="0.2">
      <c r="F1789" s="178">
        <f t="shared" si="81"/>
        <v>1</v>
      </c>
      <c r="G1789" s="178" t="e">
        <f t="shared" si="82"/>
        <v>#N/A</v>
      </c>
      <c r="H1789" s="178" t="e">
        <f t="shared" si="83"/>
        <v>#N/A</v>
      </c>
    </row>
    <row r="1790" spans="6:8" x14ac:dyDescent="0.2">
      <c r="F1790" s="178">
        <f t="shared" si="81"/>
        <v>1</v>
      </c>
      <c r="G1790" s="178" t="e">
        <f t="shared" si="82"/>
        <v>#N/A</v>
      </c>
      <c r="H1790" s="178" t="e">
        <f t="shared" si="83"/>
        <v>#N/A</v>
      </c>
    </row>
    <row r="1791" spans="6:8" x14ac:dyDescent="0.2">
      <c r="F1791" s="178">
        <f t="shared" si="81"/>
        <v>1</v>
      </c>
      <c r="G1791" s="178" t="e">
        <f t="shared" si="82"/>
        <v>#N/A</v>
      </c>
      <c r="H1791" s="178" t="e">
        <f t="shared" si="83"/>
        <v>#N/A</v>
      </c>
    </row>
    <row r="1792" spans="6:8" x14ac:dyDescent="0.2">
      <c r="F1792" s="178">
        <f t="shared" si="81"/>
        <v>1</v>
      </c>
      <c r="G1792" s="178" t="e">
        <f t="shared" si="82"/>
        <v>#N/A</v>
      </c>
      <c r="H1792" s="178" t="e">
        <f t="shared" si="83"/>
        <v>#N/A</v>
      </c>
    </row>
    <row r="1793" spans="6:8" x14ac:dyDescent="0.2">
      <c r="F1793" s="178">
        <f t="shared" si="81"/>
        <v>1</v>
      </c>
      <c r="G1793" s="178" t="e">
        <f t="shared" si="82"/>
        <v>#N/A</v>
      </c>
      <c r="H1793" s="178" t="e">
        <f t="shared" si="83"/>
        <v>#N/A</v>
      </c>
    </row>
    <row r="1794" spans="6:8" x14ac:dyDescent="0.2">
      <c r="F1794" s="178">
        <f t="shared" si="81"/>
        <v>1</v>
      </c>
      <c r="G1794" s="178" t="e">
        <f t="shared" si="82"/>
        <v>#N/A</v>
      </c>
      <c r="H1794" s="178" t="e">
        <f t="shared" si="83"/>
        <v>#N/A</v>
      </c>
    </row>
    <row r="1795" spans="6:8" x14ac:dyDescent="0.2">
      <c r="F1795" s="178">
        <f t="shared" ref="F1795:F1858" si="84">IF(REF_DT&lt;PromptMonth,1,INDEX(BucketTable,MATCH($A1795,SumMonths,0),1))</f>
        <v>1</v>
      </c>
      <c r="G1795" s="178" t="e">
        <f t="shared" ref="G1795:G1858" si="85">INDEX(Book_Type,MATCH($B1795,Book,0),1)</f>
        <v>#N/A</v>
      </c>
      <c r="H1795" s="178" t="e">
        <f t="shared" ref="H1795:H1858" si="86">$F1795&amp;$G1795</f>
        <v>#N/A</v>
      </c>
    </row>
    <row r="1796" spans="6:8" x14ac:dyDescent="0.2">
      <c r="F1796" s="178">
        <f t="shared" si="84"/>
        <v>1</v>
      </c>
      <c r="G1796" s="178" t="e">
        <f t="shared" si="85"/>
        <v>#N/A</v>
      </c>
      <c r="H1796" s="178" t="e">
        <f t="shared" si="86"/>
        <v>#N/A</v>
      </c>
    </row>
    <row r="1797" spans="6:8" x14ac:dyDescent="0.2">
      <c r="F1797" s="178">
        <f t="shared" si="84"/>
        <v>1</v>
      </c>
      <c r="G1797" s="178" t="e">
        <f t="shared" si="85"/>
        <v>#N/A</v>
      </c>
      <c r="H1797" s="178" t="e">
        <f t="shared" si="86"/>
        <v>#N/A</v>
      </c>
    </row>
    <row r="1798" spans="6:8" x14ac:dyDescent="0.2">
      <c r="F1798" s="178">
        <f t="shared" si="84"/>
        <v>1</v>
      </c>
      <c r="G1798" s="178" t="e">
        <f t="shared" si="85"/>
        <v>#N/A</v>
      </c>
      <c r="H1798" s="178" t="e">
        <f t="shared" si="86"/>
        <v>#N/A</v>
      </c>
    </row>
    <row r="1799" spans="6:8" x14ac:dyDescent="0.2">
      <c r="F1799" s="178">
        <f t="shared" si="84"/>
        <v>1</v>
      </c>
      <c r="G1799" s="178" t="e">
        <f t="shared" si="85"/>
        <v>#N/A</v>
      </c>
      <c r="H1799" s="178" t="e">
        <f t="shared" si="86"/>
        <v>#N/A</v>
      </c>
    </row>
    <row r="1800" spans="6:8" x14ac:dyDescent="0.2">
      <c r="F1800" s="178">
        <f t="shared" si="84"/>
        <v>1</v>
      </c>
      <c r="G1800" s="178" t="e">
        <f t="shared" si="85"/>
        <v>#N/A</v>
      </c>
      <c r="H1800" s="178" t="e">
        <f t="shared" si="86"/>
        <v>#N/A</v>
      </c>
    </row>
    <row r="1801" spans="6:8" x14ac:dyDescent="0.2">
      <c r="F1801" s="178">
        <f t="shared" si="84"/>
        <v>1</v>
      </c>
      <c r="G1801" s="178" t="e">
        <f t="shared" si="85"/>
        <v>#N/A</v>
      </c>
      <c r="H1801" s="178" t="e">
        <f t="shared" si="86"/>
        <v>#N/A</v>
      </c>
    </row>
    <row r="1802" spans="6:8" x14ac:dyDescent="0.2">
      <c r="F1802" s="178">
        <f t="shared" si="84"/>
        <v>1</v>
      </c>
      <c r="G1802" s="178" t="e">
        <f t="shared" si="85"/>
        <v>#N/A</v>
      </c>
      <c r="H1802" s="178" t="e">
        <f t="shared" si="86"/>
        <v>#N/A</v>
      </c>
    </row>
    <row r="1803" spans="6:8" x14ac:dyDescent="0.2">
      <c r="F1803" s="178">
        <f t="shared" si="84"/>
        <v>1</v>
      </c>
      <c r="G1803" s="178" t="e">
        <f t="shared" si="85"/>
        <v>#N/A</v>
      </c>
      <c r="H1803" s="178" t="e">
        <f t="shared" si="86"/>
        <v>#N/A</v>
      </c>
    </row>
    <row r="1804" spans="6:8" x14ac:dyDescent="0.2">
      <c r="F1804" s="178">
        <f t="shared" si="84"/>
        <v>1</v>
      </c>
      <c r="G1804" s="178" t="e">
        <f t="shared" si="85"/>
        <v>#N/A</v>
      </c>
      <c r="H1804" s="178" t="e">
        <f t="shared" si="86"/>
        <v>#N/A</v>
      </c>
    </row>
    <row r="1805" spans="6:8" x14ac:dyDescent="0.2">
      <c r="F1805" s="178">
        <f t="shared" si="84"/>
        <v>1</v>
      </c>
      <c r="G1805" s="178" t="e">
        <f t="shared" si="85"/>
        <v>#N/A</v>
      </c>
      <c r="H1805" s="178" t="e">
        <f t="shared" si="86"/>
        <v>#N/A</v>
      </c>
    </row>
    <row r="1806" spans="6:8" x14ac:dyDescent="0.2">
      <c r="F1806" s="178">
        <f t="shared" si="84"/>
        <v>1</v>
      </c>
      <c r="G1806" s="178" t="e">
        <f t="shared" si="85"/>
        <v>#N/A</v>
      </c>
      <c r="H1806" s="178" t="e">
        <f t="shared" si="86"/>
        <v>#N/A</v>
      </c>
    </row>
    <row r="1807" spans="6:8" x14ac:dyDescent="0.2">
      <c r="F1807" s="178">
        <f t="shared" si="84"/>
        <v>1</v>
      </c>
      <c r="G1807" s="178" t="e">
        <f t="shared" si="85"/>
        <v>#N/A</v>
      </c>
      <c r="H1807" s="178" t="e">
        <f t="shared" si="86"/>
        <v>#N/A</v>
      </c>
    </row>
    <row r="1808" spans="6:8" x14ac:dyDescent="0.2">
      <c r="F1808" s="178">
        <f t="shared" si="84"/>
        <v>1</v>
      </c>
      <c r="G1808" s="178" t="e">
        <f t="shared" si="85"/>
        <v>#N/A</v>
      </c>
      <c r="H1808" s="178" t="e">
        <f t="shared" si="86"/>
        <v>#N/A</v>
      </c>
    </row>
    <row r="1809" spans="6:8" x14ac:dyDescent="0.2">
      <c r="F1809" s="178">
        <f t="shared" si="84"/>
        <v>1</v>
      </c>
      <c r="G1809" s="178" t="e">
        <f t="shared" si="85"/>
        <v>#N/A</v>
      </c>
      <c r="H1809" s="178" t="e">
        <f t="shared" si="86"/>
        <v>#N/A</v>
      </c>
    </row>
    <row r="1810" spans="6:8" x14ac:dyDescent="0.2">
      <c r="F1810" s="178">
        <f t="shared" si="84"/>
        <v>1</v>
      </c>
      <c r="G1810" s="178" t="e">
        <f t="shared" si="85"/>
        <v>#N/A</v>
      </c>
      <c r="H1810" s="178" t="e">
        <f t="shared" si="86"/>
        <v>#N/A</v>
      </c>
    </row>
    <row r="1811" spans="6:8" x14ac:dyDescent="0.2">
      <c r="F1811" s="178">
        <f t="shared" si="84"/>
        <v>1</v>
      </c>
      <c r="G1811" s="178" t="e">
        <f t="shared" si="85"/>
        <v>#N/A</v>
      </c>
      <c r="H1811" s="178" t="e">
        <f t="shared" si="86"/>
        <v>#N/A</v>
      </c>
    </row>
    <row r="1812" spans="6:8" x14ac:dyDescent="0.2">
      <c r="F1812" s="178">
        <f t="shared" si="84"/>
        <v>1</v>
      </c>
      <c r="G1812" s="178" t="e">
        <f t="shared" si="85"/>
        <v>#N/A</v>
      </c>
      <c r="H1812" s="178" t="e">
        <f t="shared" si="86"/>
        <v>#N/A</v>
      </c>
    </row>
    <row r="1813" spans="6:8" x14ac:dyDescent="0.2">
      <c r="F1813" s="178">
        <f t="shared" si="84"/>
        <v>1</v>
      </c>
      <c r="G1813" s="178" t="e">
        <f t="shared" si="85"/>
        <v>#N/A</v>
      </c>
      <c r="H1813" s="178" t="e">
        <f t="shared" si="86"/>
        <v>#N/A</v>
      </c>
    </row>
    <row r="1814" spans="6:8" x14ac:dyDescent="0.2">
      <c r="F1814" s="178">
        <f t="shared" si="84"/>
        <v>1</v>
      </c>
      <c r="G1814" s="178" t="e">
        <f t="shared" si="85"/>
        <v>#N/A</v>
      </c>
      <c r="H1814" s="178" t="e">
        <f t="shared" si="86"/>
        <v>#N/A</v>
      </c>
    </row>
    <row r="1815" spans="6:8" x14ac:dyDescent="0.2">
      <c r="F1815" s="178">
        <f t="shared" si="84"/>
        <v>1</v>
      </c>
      <c r="G1815" s="178" t="e">
        <f t="shared" si="85"/>
        <v>#N/A</v>
      </c>
      <c r="H1815" s="178" t="e">
        <f t="shared" si="86"/>
        <v>#N/A</v>
      </c>
    </row>
    <row r="1816" spans="6:8" x14ac:dyDescent="0.2">
      <c r="F1816" s="178">
        <f t="shared" si="84"/>
        <v>1</v>
      </c>
      <c r="G1816" s="178" t="e">
        <f t="shared" si="85"/>
        <v>#N/A</v>
      </c>
      <c r="H1816" s="178" t="e">
        <f t="shared" si="86"/>
        <v>#N/A</v>
      </c>
    </row>
    <row r="1817" spans="6:8" x14ac:dyDescent="0.2">
      <c r="F1817" s="178">
        <f t="shared" si="84"/>
        <v>1</v>
      </c>
      <c r="G1817" s="178" t="e">
        <f t="shared" si="85"/>
        <v>#N/A</v>
      </c>
      <c r="H1817" s="178" t="e">
        <f t="shared" si="86"/>
        <v>#N/A</v>
      </c>
    </row>
    <row r="1818" spans="6:8" x14ac:dyDescent="0.2">
      <c r="F1818" s="178">
        <f t="shared" si="84"/>
        <v>1</v>
      </c>
      <c r="G1818" s="178" t="e">
        <f t="shared" si="85"/>
        <v>#N/A</v>
      </c>
      <c r="H1818" s="178" t="e">
        <f t="shared" si="86"/>
        <v>#N/A</v>
      </c>
    </row>
    <row r="1819" spans="6:8" x14ac:dyDescent="0.2">
      <c r="F1819" s="178">
        <f t="shared" si="84"/>
        <v>1</v>
      </c>
      <c r="G1819" s="178" t="e">
        <f t="shared" si="85"/>
        <v>#N/A</v>
      </c>
      <c r="H1819" s="178" t="e">
        <f t="shared" si="86"/>
        <v>#N/A</v>
      </c>
    </row>
    <row r="1820" spans="6:8" x14ac:dyDescent="0.2">
      <c r="F1820" s="178">
        <f t="shared" si="84"/>
        <v>1</v>
      </c>
      <c r="G1820" s="178" t="e">
        <f t="shared" si="85"/>
        <v>#N/A</v>
      </c>
      <c r="H1820" s="178" t="e">
        <f t="shared" si="86"/>
        <v>#N/A</v>
      </c>
    </row>
    <row r="1821" spans="6:8" x14ac:dyDescent="0.2">
      <c r="F1821" s="178">
        <f t="shared" si="84"/>
        <v>1</v>
      </c>
      <c r="G1821" s="178" t="e">
        <f t="shared" si="85"/>
        <v>#N/A</v>
      </c>
      <c r="H1821" s="178" t="e">
        <f t="shared" si="86"/>
        <v>#N/A</v>
      </c>
    </row>
    <row r="1822" spans="6:8" x14ac:dyDescent="0.2">
      <c r="F1822" s="178">
        <f t="shared" si="84"/>
        <v>1</v>
      </c>
      <c r="G1822" s="178" t="e">
        <f t="shared" si="85"/>
        <v>#N/A</v>
      </c>
      <c r="H1822" s="178" t="e">
        <f t="shared" si="86"/>
        <v>#N/A</v>
      </c>
    </row>
    <row r="1823" spans="6:8" x14ac:dyDescent="0.2">
      <c r="F1823" s="178">
        <f t="shared" si="84"/>
        <v>1</v>
      </c>
      <c r="G1823" s="178" t="e">
        <f t="shared" si="85"/>
        <v>#N/A</v>
      </c>
      <c r="H1823" s="178" t="e">
        <f t="shared" si="86"/>
        <v>#N/A</v>
      </c>
    </row>
    <row r="1824" spans="6:8" x14ac:dyDescent="0.2">
      <c r="F1824" s="178">
        <f t="shared" si="84"/>
        <v>1</v>
      </c>
      <c r="G1824" s="178" t="e">
        <f t="shared" si="85"/>
        <v>#N/A</v>
      </c>
      <c r="H1824" s="178" t="e">
        <f t="shared" si="86"/>
        <v>#N/A</v>
      </c>
    </row>
    <row r="1825" spans="6:8" x14ac:dyDescent="0.2">
      <c r="F1825" s="178">
        <f t="shared" si="84"/>
        <v>1</v>
      </c>
      <c r="G1825" s="178" t="e">
        <f t="shared" si="85"/>
        <v>#N/A</v>
      </c>
      <c r="H1825" s="178" t="e">
        <f t="shared" si="86"/>
        <v>#N/A</v>
      </c>
    </row>
    <row r="1826" spans="6:8" x14ac:dyDescent="0.2">
      <c r="F1826" s="178">
        <f t="shared" si="84"/>
        <v>1</v>
      </c>
      <c r="G1826" s="178" t="e">
        <f t="shared" si="85"/>
        <v>#N/A</v>
      </c>
      <c r="H1826" s="178" t="e">
        <f t="shared" si="86"/>
        <v>#N/A</v>
      </c>
    </row>
    <row r="1827" spans="6:8" x14ac:dyDescent="0.2">
      <c r="F1827" s="178">
        <f t="shared" si="84"/>
        <v>1</v>
      </c>
      <c r="G1827" s="178" t="e">
        <f t="shared" si="85"/>
        <v>#N/A</v>
      </c>
      <c r="H1827" s="178" t="e">
        <f t="shared" si="86"/>
        <v>#N/A</v>
      </c>
    </row>
    <row r="1828" spans="6:8" x14ac:dyDescent="0.2">
      <c r="F1828" s="178">
        <f t="shared" si="84"/>
        <v>1</v>
      </c>
      <c r="G1828" s="178" t="e">
        <f t="shared" si="85"/>
        <v>#N/A</v>
      </c>
      <c r="H1828" s="178" t="e">
        <f t="shared" si="86"/>
        <v>#N/A</v>
      </c>
    </row>
    <row r="1829" spans="6:8" x14ac:dyDescent="0.2">
      <c r="F1829" s="178">
        <f t="shared" si="84"/>
        <v>1</v>
      </c>
      <c r="G1829" s="178" t="e">
        <f t="shared" si="85"/>
        <v>#N/A</v>
      </c>
      <c r="H1829" s="178" t="e">
        <f t="shared" si="86"/>
        <v>#N/A</v>
      </c>
    </row>
    <row r="1830" spans="6:8" x14ac:dyDescent="0.2">
      <c r="F1830" s="178">
        <f t="shared" si="84"/>
        <v>1</v>
      </c>
      <c r="G1830" s="178" t="e">
        <f t="shared" si="85"/>
        <v>#N/A</v>
      </c>
      <c r="H1830" s="178" t="e">
        <f t="shared" si="86"/>
        <v>#N/A</v>
      </c>
    </row>
    <row r="1831" spans="6:8" x14ac:dyDescent="0.2">
      <c r="F1831" s="178">
        <f t="shared" si="84"/>
        <v>1</v>
      </c>
      <c r="G1831" s="178" t="e">
        <f t="shared" si="85"/>
        <v>#N/A</v>
      </c>
      <c r="H1831" s="178" t="e">
        <f t="shared" si="86"/>
        <v>#N/A</v>
      </c>
    </row>
    <row r="1832" spans="6:8" x14ac:dyDescent="0.2">
      <c r="F1832" s="178">
        <f t="shared" si="84"/>
        <v>1</v>
      </c>
      <c r="G1832" s="178" t="e">
        <f t="shared" si="85"/>
        <v>#N/A</v>
      </c>
      <c r="H1832" s="178" t="e">
        <f t="shared" si="86"/>
        <v>#N/A</v>
      </c>
    </row>
    <row r="1833" spans="6:8" x14ac:dyDescent="0.2">
      <c r="F1833" s="178">
        <f t="shared" si="84"/>
        <v>1</v>
      </c>
      <c r="G1833" s="178" t="e">
        <f t="shared" si="85"/>
        <v>#N/A</v>
      </c>
      <c r="H1833" s="178" t="e">
        <f t="shared" si="86"/>
        <v>#N/A</v>
      </c>
    </row>
    <row r="1834" spans="6:8" x14ac:dyDescent="0.2">
      <c r="F1834" s="178">
        <f t="shared" si="84"/>
        <v>1</v>
      </c>
      <c r="G1834" s="178" t="e">
        <f t="shared" si="85"/>
        <v>#N/A</v>
      </c>
      <c r="H1834" s="178" t="e">
        <f t="shared" si="86"/>
        <v>#N/A</v>
      </c>
    </row>
    <row r="1835" spans="6:8" x14ac:dyDescent="0.2">
      <c r="F1835" s="178">
        <f t="shared" si="84"/>
        <v>1</v>
      </c>
      <c r="G1835" s="178" t="e">
        <f t="shared" si="85"/>
        <v>#N/A</v>
      </c>
      <c r="H1835" s="178" t="e">
        <f t="shared" si="86"/>
        <v>#N/A</v>
      </c>
    </row>
    <row r="1836" spans="6:8" x14ac:dyDescent="0.2">
      <c r="F1836" s="178">
        <f t="shared" si="84"/>
        <v>1</v>
      </c>
      <c r="G1836" s="178" t="e">
        <f t="shared" si="85"/>
        <v>#N/A</v>
      </c>
      <c r="H1836" s="178" t="e">
        <f t="shared" si="86"/>
        <v>#N/A</v>
      </c>
    </row>
    <row r="1837" spans="6:8" x14ac:dyDescent="0.2">
      <c r="F1837" s="178">
        <f t="shared" si="84"/>
        <v>1</v>
      </c>
      <c r="G1837" s="178" t="e">
        <f t="shared" si="85"/>
        <v>#N/A</v>
      </c>
      <c r="H1837" s="178" t="e">
        <f t="shared" si="86"/>
        <v>#N/A</v>
      </c>
    </row>
    <row r="1838" spans="6:8" x14ac:dyDescent="0.2">
      <c r="F1838" s="178">
        <f t="shared" si="84"/>
        <v>1</v>
      </c>
      <c r="G1838" s="178" t="e">
        <f t="shared" si="85"/>
        <v>#N/A</v>
      </c>
      <c r="H1838" s="178" t="e">
        <f t="shared" si="86"/>
        <v>#N/A</v>
      </c>
    </row>
    <row r="1839" spans="6:8" x14ac:dyDescent="0.2">
      <c r="F1839" s="178">
        <f t="shared" si="84"/>
        <v>1</v>
      </c>
      <c r="G1839" s="178" t="e">
        <f t="shared" si="85"/>
        <v>#N/A</v>
      </c>
      <c r="H1839" s="178" t="e">
        <f t="shared" si="86"/>
        <v>#N/A</v>
      </c>
    </row>
    <row r="1840" spans="6:8" x14ac:dyDescent="0.2">
      <c r="F1840" s="178">
        <f t="shared" si="84"/>
        <v>1</v>
      </c>
      <c r="G1840" s="178" t="e">
        <f t="shared" si="85"/>
        <v>#N/A</v>
      </c>
      <c r="H1840" s="178" t="e">
        <f t="shared" si="86"/>
        <v>#N/A</v>
      </c>
    </row>
    <row r="1841" spans="6:8" x14ac:dyDescent="0.2">
      <c r="F1841" s="178">
        <f t="shared" si="84"/>
        <v>1</v>
      </c>
      <c r="G1841" s="178" t="e">
        <f t="shared" si="85"/>
        <v>#N/A</v>
      </c>
      <c r="H1841" s="178" t="e">
        <f t="shared" si="86"/>
        <v>#N/A</v>
      </c>
    </row>
    <row r="1842" spans="6:8" x14ac:dyDescent="0.2">
      <c r="F1842" s="178">
        <f t="shared" si="84"/>
        <v>1</v>
      </c>
      <c r="G1842" s="178" t="e">
        <f t="shared" si="85"/>
        <v>#N/A</v>
      </c>
      <c r="H1842" s="178" t="e">
        <f t="shared" si="86"/>
        <v>#N/A</v>
      </c>
    </row>
    <row r="1843" spans="6:8" x14ac:dyDescent="0.2">
      <c r="F1843" s="178">
        <f t="shared" si="84"/>
        <v>1</v>
      </c>
      <c r="G1843" s="178" t="e">
        <f t="shared" si="85"/>
        <v>#N/A</v>
      </c>
      <c r="H1843" s="178" t="e">
        <f t="shared" si="86"/>
        <v>#N/A</v>
      </c>
    </row>
    <row r="1844" spans="6:8" x14ac:dyDescent="0.2">
      <c r="F1844" s="178">
        <f t="shared" si="84"/>
        <v>1</v>
      </c>
      <c r="G1844" s="178" t="e">
        <f t="shared" si="85"/>
        <v>#N/A</v>
      </c>
      <c r="H1844" s="178" t="e">
        <f t="shared" si="86"/>
        <v>#N/A</v>
      </c>
    </row>
    <row r="1845" spans="6:8" x14ac:dyDescent="0.2">
      <c r="F1845" s="178">
        <f t="shared" si="84"/>
        <v>1</v>
      </c>
      <c r="G1845" s="178" t="e">
        <f t="shared" si="85"/>
        <v>#N/A</v>
      </c>
      <c r="H1845" s="178" t="e">
        <f t="shared" si="86"/>
        <v>#N/A</v>
      </c>
    </row>
    <row r="1846" spans="6:8" x14ac:dyDescent="0.2">
      <c r="F1846" s="178">
        <f t="shared" si="84"/>
        <v>1</v>
      </c>
      <c r="G1846" s="178" t="e">
        <f t="shared" si="85"/>
        <v>#N/A</v>
      </c>
      <c r="H1846" s="178" t="e">
        <f t="shared" si="86"/>
        <v>#N/A</v>
      </c>
    </row>
    <row r="1847" spans="6:8" x14ac:dyDescent="0.2">
      <c r="F1847" s="178">
        <f t="shared" si="84"/>
        <v>1</v>
      </c>
      <c r="G1847" s="178" t="e">
        <f t="shared" si="85"/>
        <v>#N/A</v>
      </c>
      <c r="H1847" s="178" t="e">
        <f t="shared" si="86"/>
        <v>#N/A</v>
      </c>
    </row>
    <row r="1848" spans="6:8" x14ac:dyDescent="0.2">
      <c r="F1848" s="178">
        <f t="shared" si="84"/>
        <v>1</v>
      </c>
      <c r="G1848" s="178" t="e">
        <f t="shared" si="85"/>
        <v>#N/A</v>
      </c>
      <c r="H1848" s="178" t="e">
        <f t="shared" si="86"/>
        <v>#N/A</v>
      </c>
    </row>
    <row r="1849" spans="6:8" x14ac:dyDescent="0.2">
      <c r="F1849" s="178">
        <f t="shared" si="84"/>
        <v>1</v>
      </c>
      <c r="G1849" s="178" t="e">
        <f t="shared" si="85"/>
        <v>#N/A</v>
      </c>
      <c r="H1849" s="178" t="e">
        <f t="shared" si="86"/>
        <v>#N/A</v>
      </c>
    </row>
    <row r="1850" spans="6:8" x14ac:dyDescent="0.2">
      <c r="F1850" s="178">
        <f t="shared" si="84"/>
        <v>1</v>
      </c>
      <c r="G1850" s="178" t="e">
        <f t="shared" si="85"/>
        <v>#N/A</v>
      </c>
      <c r="H1850" s="178" t="e">
        <f t="shared" si="86"/>
        <v>#N/A</v>
      </c>
    </row>
    <row r="1851" spans="6:8" x14ac:dyDescent="0.2">
      <c r="F1851" s="178">
        <f t="shared" si="84"/>
        <v>1</v>
      </c>
      <c r="G1851" s="178" t="e">
        <f t="shared" si="85"/>
        <v>#N/A</v>
      </c>
      <c r="H1851" s="178" t="e">
        <f t="shared" si="86"/>
        <v>#N/A</v>
      </c>
    </row>
    <row r="1852" spans="6:8" x14ac:dyDescent="0.2">
      <c r="F1852" s="178">
        <f t="shared" si="84"/>
        <v>1</v>
      </c>
      <c r="G1852" s="178" t="e">
        <f t="shared" si="85"/>
        <v>#N/A</v>
      </c>
      <c r="H1852" s="178" t="e">
        <f t="shared" si="86"/>
        <v>#N/A</v>
      </c>
    </row>
    <row r="1853" spans="6:8" x14ac:dyDescent="0.2">
      <c r="F1853" s="178">
        <f t="shared" si="84"/>
        <v>1</v>
      </c>
      <c r="G1853" s="178" t="e">
        <f t="shared" si="85"/>
        <v>#N/A</v>
      </c>
      <c r="H1853" s="178" t="e">
        <f t="shared" si="86"/>
        <v>#N/A</v>
      </c>
    </row>
    <row r="1854" spans="6:8" x14ac:dyDescent="0.2">
      <c r="F1854" s="178">
        <f t="shared" si="84"/>
        <v>1</v>
      </c>
      <c r="G1854" s="178" t="e">
        <f t="shared" si="85"/>
        <v>#N/A</v>
      </c>
      <c r="H1854" s="178" t="e">
        <f t="shared" si="86"/>
        <v>#N/A</v>
      </c>
    </row>
    <row r="1855" spans="6:8" x14ac:dyDescent="0.2">
      <c r="F1855" s="178">
        <f t="shared" si="84"/>
        <v>1</v>
      </c>
      <c r="G1855" s="178" t="e">
        <f t="shared" si="85"/>
        <v>#N/A</v>
      </c>
      <c r="H1855" s="178" t="e">
        <f t="shared" si="86"/>
        <v>#N/A</v>
      </c>
    </row>
    <row r="1856" spans="6:8" x14ac:dyDescent="0.2">
      <c r="F1856" s="178">
        <f t="shared" si="84"/>
        <v>1</v>
      </c>
      <c r="G1856" s="178" t="e">
        <f t="shared" si="85"/>
        <v>#N/A</v>
      </c>
      <c r="H1856" s="178" t="e">
        <f t="shared" si="86"/>
        <v>#N/A</v>
      </c>
    </row>
    <row r="1857" spans="6:8" x14ac:dyDescent="0.2">
      <c r="F1857" s="178">
        <f t="shared" si="84"/>
        <v>1</v>
      </c>
      <c r="G1857" s="178" t="e">
        <f t="shared" si="85"/>
        <v>#N/A</v>
      </c>
      <c r="H1857" s="178" t="e">
        <f t="shared" si="86"/>
        <v>#N/A</v>
      </c>
    </row>
    <row r="1858" spans="6:8" x14ac:dyDescent="0.2">
      <c r="F1858" s="178">
        <f t="shared" si="84"/>
        <v>1</v>
      </c>
      <c r="G1858" s="178" t="e">
        <f t="shared" si="85"/>
        <v>#N/A</v>
      </c>
      <c r="H1858" s="178" t="e">
        <f t="shared" si="86"/>
        <v>#N/A</v>
      </c>
    </row>
    <row r="1859" spans="6:8" x14ac:dyDescent="0.2">
      <c r="F1859" s="178">
        <f t="shared" ref="F1859:F1922" si="87">IF(REF_DT&lt;PromptMonth,1,INDEX(BucketTable,MATCH($A1859,SumMonths,0),1))</f>
        <v>1</v>
      </c>
      <c r="G1859" s="178" t="e">
        <f t="shared" ref="G1859:G1922" si="88">INDEX(Book_Type,MATCH($B1859,Book,0),1)</f>
        <v>#N/A</v>
      </c>
      <c r="H1859" s="178" t="e">
        <f t="shared" ref="H1859:H1922" si="89">$F1859&amp;$G1859</f>
        <v>#N/A</v>
      </c>
    </row>
    <row r="1860" spans="6:8" x14ac:dyDescent="0.2">
      <c r="F1860" s="178">
        <f t="shared" si="87"/>
        <v>1</v>
      </c>
      <c r="G1860" s="178" t="e">
        <f t="shared" si="88"/>
        <v>#N/A</v>
      </c>
      <c r="H1860" s="178" t="e">
        <f t="shared" si="89"/>
        <v>#N/A</v>
      </c>
    </row>
    <row r="1861" spans="6:8" x14ac:dyDescent="0.2">
      <c r="F1861" s="178">
        <f t="shared" si="87"/>
        <v>1</v>
      </c>
      <c r="G1861" s="178" t="e">
        <f t="shared" si="88"/>
        <v>#N/A</v>
      </c>
      <c r="H1861" s="178" t="e">
        <f t="shared" si="89"/>
        <v>#N/A</v>
      </c>
    </row>
    <row r="1862" spans="6:8" x14ac:dyDescent="0.2">
      <c r="F1862" s="178">
        <f t="shared" si="87"/>
        <v>1</v>
      </c>
      <c r="G1862" s="178" t="e">
        <f t="shared" si="88"/>
        <v>#N/A</v>
      </c>
      <c r="H1862" s="178" t="e">
        <f t="shared" si="89"/>
        <v>#N/A</v>
      </c>
    </row>
    <row r="1863" spans="6:8" x14ac:dyDescent="0.2">
      <c r="F1863" s="178">
        <f t="shared" si="87"/>
        <v>1</v>
      </c>
      <c r="G1863" s="178" t="e">
        <f t="shared" si="88"/>
        <v>#N/A</v>
      </c>
      <c r="H1863" s="178" t="e">
        <f t="shared" si="89"/>
        <v>#N/A</v>
      </c>
    </row>
    <row r="1864" spans="6:8" x14ac:dyDescent="0.2">
      <c r="F1864" s="178">
        <f t="shared" si="87"/>
        <v>1</v>
      </c>
      <c r="G1864" s="178" t="e">
        <f t="shared" si="88"/>
        <v>#N/A</v>
      </c>
      <c r="H1864" s="178" t="e">
        <f t="shared" si="89"/>
        <v>#N/A</v>
      </c>
    </row>
    <row r="1865" spans="6:8" x14ac:dyDescent="0.2">
      <c r="F1865" s="178">
        <f t="shared" si="87"/>
        <v>1</v>
      </c>
      <c r="G1865" s="178" t="e">
        <f t="shared" si="88"/>
        <v>#N/A</v>
      </c>
      <c r="H1865" s="178" t="e">
        <f t="shared" si="89"/>
        <v>#N/A</v>
      </c>
    </row>
    <row r="1866" spans="6:8" x14ac:dyDescent="0.2">
      <c r="F1866" s="178">
        <f t="shared" si="87"/>
        <v>1</v>
      </c>
      <c r="G1866" s="178" t="e">
        <f t="shared" si="88"/>
        <v>#N/A</v>
      </c>
      <c r="H1866" s="178" t="e">
        <f t="shared" si="89"/>
        <v>#N/A</v>
      </c>
    </row>
    <row r="1867" spans="6:8" x14ac:dyDescent="0.2">
      <c r="F1867" s="178">
        <f t="shared" si="87"/>
        <v>1</v>
      </c>
      <c r="G1867" s="178" t="e">
        <f t="shared" si="88"/>
        <v>#N/A</v>
      </c>
      <c r="H1867" s="178" t="e">
        <f t="shared" si="89"/>
        <v>#N/A</v>
      </c>
    </row>
    <row r="1868" spans="6:8" x14ac:dyDescent="0.2">
      <c r="F1868" s="178">
        <f t="shared" si="87"/>
        <v>1</v>
      </c>
      <c r="G1868" s="178" t="e">
        <f t="shared" si="88"/>
        <v>#N/A</v>
      </c>
      <c r="H1868" s="178" t="e">
        <f t="shared" si="89"/>
        <v>#N/A</v>
      </c>
    </row>
    <row r="1869" spans="6:8" x14ac:dyDescent="0.2">
      <c r="F1869" s="178">
        <f t="shared" si="87"/>
        <v>1</v>
      </c>
      <c r="G1869" s="178" t="e">
        <f t="shared" si="88"/>
        <v>#N/A</v>
      </c>
      <c r="H1869" s="178" t="e">
        <f t="shared" si="89"/>
        <v>#N/A</v>
      </c>
    </row>
    <row r="1870" spans="6:8" x14ac:dyDescent="0.2">
      <c r="F1870" s="178">
        <f t="shared" si="87"/>
        <v>1</v>
      </c>
      <c r="G1870" s="178" t="e">
        <f t="shared" si="88"/>
        <v>#N/A</v>
      </c>
      <c r="H1870" s="178" t="e">
        <f t="shared" si="89"/>
        <v>#N/A</v>
      </c>
    </row>
    <row r="1871" spans="6:8" x14ac:dyDescent="0.2">
      <c r="F1871" s="178">
        <f t="shared" si="87"/>
        <v>1</v>
      </c>
      <c r="G1871" s="178" t="e">
        <f t="shared" si="88"/>
        <v>#N/A</v>
      </c>
      <c r="H1871" s="178" t="e">
        <f t="shared" si="89"/>
        <v>#N/A</v>
      </c>
    </row>
    <row r="1872" spans="6:8" x14ac:dyDescent="0.2">
      <c r="F1872" s="178">
        <f t="shared" si="87"/>
        <v>1</v>
      </c>
      <c r="G1872" s="178" t="e">
        <f t="shared" si="88"/>
        <v>#N/A</v>
      </c>
      <c r="H1872" s="178" t="e">
        <f t="shared" si="89"/>
        <v>#N/A</v>
      </c>
    </row>
    <row r="1873" spans="6:8" x14ac:dyDescent="0.2">
      <c r="F1873" s="178">
        <f t="shared" si="87"/>
        <v>1</v>
      </c>
      <c r="G1873" s="178" t="e">
        <f t="shared" si="88"/>
        <v>#N/A</v>
      </c>
      <c r="H1873" s="178" t="e">
        <f t="shared" si="89"/>
        <v>#N/A</v>
      </c>
    </row>
    <row r="1874" spans="6:8" x14ac:dyDescent="0.2">
      <c r="F1874" s="178">
        <f t="shared" si="87"/>
        <v>1</v>
      </c>
      <c r="G1874" s="178" t="e">
        <f t="shared" si="88"/>
        <v>#N/A</v>
      </c>
      <c r="H1874" s="178" t="e">
        <f t="shared" si="89"/>
        <v>#N/A</v>
      </c>
    </row>
    <row r="1875" spans="6:8" x14ac:dyDescent="0.2">
      <c r="F1875" s="178">
        <f t="shared" si="87"/>
        <v>1</v>
      </c>
      <c r="G1875" s="178" t="e">
        <f t="shared" si="88"/>
        <v>#N/A</v>
      </c>
      <c r="H1875" s="178" t="e">
        <f t="shared" si="89"/>
        <v>#N/A</v>
      </c>
    </row>
    <row r="1876" spans="6:8" x14ac:dyDescent="0.2">
      <c r="F1876" s="178">
        <f t="shared" si="87"/>
        <v>1</v>
      </c>
      <c r="G1876" s="178" t="e">
        <f t="shared" si="88"/>
        <v>#N/A</v>
      </c>
      <c r="H1876" s="178" t="e">
        <f t="shared" si="89"/>
        <v>#N/A</v>
      </c>
    </row>
    <row r="1877" spans="6:8" x14ac:dyDescent="0.2">
      <c r="F1877" s="178">
        <f t="shared" si="87"/>
        <v>1</v>
      </c>
      <c r="G1877" s="178" t="e">
        <f t="shared" si="88"/>
        <v>#N/A</v>
      </c>
      <c r="H1877" s="178" t="e">
        <f t="shared" si="89"/>
        <v>#N/A</v>
      </c>
    </row>
    <row r="1878" spans="6:8" x14ac:dyDescent="0.2">
      <c r="F1878" s="178">
        <f t="shared" si="87"/>
        <v>1</v>
      </c>
      <c r="G1878" s="178" t="e">
        <f t="shared" si="88"/>
        <v>#N/A</v>
      </c>
      <c r="H1878" s="178" t="e">
        <f t="shared" si="89"/>
        <v>#N/A</v>
      </c>
    </row>
    <row r="1879" spans="6:8" x14ac:dyDescent="0.2">
      <c r="F1879" s="178">
        <f t="shared" si="87"/>
        <v>1</v>
      </c>
      <c r="G1879" s="178" t="e">
        <f t="shared" si="88"/>
        <v>#N/A</v>
      </c>
      <c r="H1879" s="178" t="e">
        <f t="shared" si="89"/>
        <v>#N/A</v>
      </c>
    </row>
    <row r="1880" spans="6:8" x14ac:dyDescent="0.2">
      <c r="F1880" s="178">
        <f t="shared" si="87"/>
        <v>1</v>
      </c>
      <c r="G1880" s="178" t="e">
        <f t="shared" si="88"/>
        <v>#N/A</v>
      </c>
      <c r="H1880" s="178" t="e">
        <f t="shared" si="89"/>
        <v>#N/A</v>
      </c>
    </row>
    <row r="1881" spans="6:8" x14ac:dyDescent="0.2">
      <c r="F1881" s="178">
        <f t="shared" si="87"/>
        <v>1</v>
      </c>
      <c r="G1881" s="178" t="e">
        <f t="shared" si="88"/>
        <v>#N/A</v>
      </c>
      <c r="H1881" s="178" t="e">
        <f t="shared" si="89"/>
        <v>#N/A</v>
      </c>
    </row>
    <row r="1882" spans="6:8" x14ac:dyDescent="0.2">
      <c r="F1882" s="178">
        <f t="shared" si="87"/>
        <v>1</v>
      </c>
      <c r="G1882" s="178" t="e">
        <f t="shared" si="88"/>
        <v>#N/A</v>
      </c>
      <c r="H1882" s="178" t="e">
        <f t="shared" si="89"/>
        <v>#N/A</v>
      </c>
    </row>
    <row r="1883" spans="6:8" x14ac:dyDescent="0.2">
      <c r="F1883" s="178">
        <f t="shared" si="87"/>
        <v>1</v>
      </c>
      <c r="G1883" s="178" t="e">
        <f t="shared" si="88"/>
        <v>#N/A</v>
      </c>
      <c r="H1883" s="178" t="e">
        <f t="shared" si="89"/>
        <v>#N/A</v>
      </c>
    </row>
    <row r="1884" spans="6:8" x14ac:dyDescent="0.2">
      <c r="F1884" s="178">
        <f t="shared" si="87"/>
        <v>1</v>
      </c>
      <c r="G1884" s="178" t="e">
        <f t="shared" si="88"/>
        <v>#N/A</v>
      </c>
      <c r="H1884" s="178" t="e">
        <f t="shared" si="89"/>
        <v>#N/A</v>
      </c>
    </row>
    <row r="1885" spans="6:8" x14ac:dyDescent="0.2">
      <c r="F1885" s="178">
        <f t="shared" si="87"/>
        <v>1</v>
      </c>
      <c r="G1885" s="178" t="e">
        <f t="shared" si="88"/>
        <v>#N/A</v>
      </c>
      <c r="H1885" s="178" t="e">
        <f t="shared" si="89"/>
        <v>#N/A</v>
      </c>
    </row>
    <row r="1886" spans="6:8" x14ac:dyDescent="0.2">
      <c r="F1886" s="178">
        <f t="shared" si="87"/>
        <v>1</v>
      </c>
      <c r="G1886" s="178" t="e">
        <f t="shared" si="88"/>
        <v>#N/A</v>
      </c>
      <c r="H1886" s="178" t="e">
        <f t="shared" si="89"/>
        <v>#N/A</v>
      </c>
    </row>
    <row r="1887" spans="6:8" x14ac:dyDescent="0.2">
      <c r="F1887" s="178">
        <f t="shared" si="87"/>
        <v>1</v>
      </c>
      <c r="G1887" s="178" t="e">
        <f t="shared" si="88"/>
        <v>#N/A</v>
      </c>
      <c r="H1887" s="178" t="e">
        <f t="shared" si="89"/>
        <v>#N/A</v>
      </c>
    </row>
    <row r="1888" spans="6:8" x14ac:dyDescent="0.2">
      <c r="F1888" s="178">
        <f t="shared" si="87"/>
        <v>1</v>
      </c>
      <c r="G1888" s="178" t="e">
        <f t="shared" si="88"/>
        <v>#N/A</v>
      </c>
      <c r="H1888" s="178" t="e">
        <f t="shared" si="89"/>
        <v>#N/A</v>
      </c>
    </row>
    <row r="1889" spans="6:8" x14ac:dyDescent="0.2">
      <c r="F1889" s="178">
        <f t="shared" si="87"/>
        <v>1</v>
      </c>
      <c r="G1889" s="178" t="e">
        <f t="shared" si="88"/>
        <v>#N/A</v>
      </c>
      <c r="H1889" s="178" t="e">
        <f t="shared" si="89"/>
        <v>#N/A</v>
      </c>
    </row>
    <row r="1890" spans="6:8" x14ac:dyDescent="0.2">
      <c r="F1890" s="178">
        <f t="shared" si="87"/>
        <v>1</v>
      </c>
      <c r="G1890" s="178" t="e">
        <f t="shared" si="88"/>
        <v>#N/A</v>
      </c>
      <c r="H1890" s="178" t="e">
        <f t="shared" si="89"/>
        <v>#N/A</v>
      </c>
    </row>
    <row r="1891" spans="6:8" x14ac:dyDescent="0.2">
      <c r="F1891" s="178">
        <f t="shared" si="87"/>
        <v>1</v>
      </c>
      <c r="G1891" s="178" t="e">
        <f t="shared" si="88"/>
        <v>#N/A</v>
      </c>
      <c r="H1891" s="178" t="e">
        <f t="shared" si="89"/>
        <v>#N/A</v>
      </c>
    </row>
    <row r="1892" spans="6:8" x14ac:dyDescent="0.2">
      <c r="F1892" s="178">
        <f t="shared" si="87"/>
        <v>1</v>
      </c>
      <c r="G1892" s="178" t="e">
        <f t="shared" si="88"/>
        <v>#N/A</v>
      </c>
      <c r="H1892" s="178" t="e">
        <f t="shared" si="89"/>
        <v>#N/A</v>
      </c>
    </row>
    <row r="1893" spans="6:8" x14ac:dyDescent="0.2">
      <c r="F1893" s="178">
        <f t="shared" si="87"/>
        <v>1</v>
      </c>
      <c r="G1893" s="178" t="e">
        <f t="shared" si="88"/>
        <v>#N/A</v>
      </c>
      <c r="H1893" s="178" t="e">
        <f t="shared" si="89"/>
        <v>#N/A</v>
      </c>
    </row>
    <row r="1894" spans="6:8" x14ac:dyDescent="0.2">
      <c r="F1894" s="178">
        <f t="shared" si="87"/>
        <v>1</v>
      </c>
      <c r="G1894" s="178" t="e">
        <f t="shared" si="88"/>
        <v>#N/A</v>
      </c>
      <c r="H1894" s="178" t="e">
        <f t="shared" si="89"/>
        <v>#N/A</v>
      </c>
    </row>
    <row r="1895" spans="6:8" x14ac:dyDescent="0.2">
      <c r="F1895" s="178">
        <f t="shared" si="87"/>
        <v>1</v>
      </c>
      <c r="G1895" s="178" t="e">
        <f t="shared" si="88"/>
        <v>#N/A</v>
      </c>
      <c r="H1895" s="178" t="e">
        <f t="shared" si="89"/>
        <v>#N/A</v>
      </c>
    </row>
    <row r="1896" spans="6:8" x14ac:dyDescent="0.2">
      <c r="F1896" s="178">
        <f t="shared" si="87"/>
        <v>1</v>
      </c>
      <c r="G1896" s="178" t="e">
        <f t="shared" si="88"/>
        <v>#N/A</v>
      </c>
      <c r="H1896" s="178" t="e">
        <f t="shared" si="89"/>
        <v>#N/A</v>
      </c>
    </row>
    <row r="1897" spans="6:8" x14ac:dyDescent="0.2">
      <c r="F1897" s="178">
        <f t="shared" si="87"/>
        <v>1</v>
      </c>
      <c r="G1897" s="178" t="e">
        <f t="shared" si="88"/>
        <v>#N/A</v>
      </c>
      <c r="H1897" s="178" t="e">
        <f t="shared" si="89"/>
        <v>#N/A</v>
      </c>
    </row>
    <row r="1898" spans="6:8" x14ac:dyDescent="0.2">
      <c r="F1898" s="178">
        <f t="shared" si="87"/>
        <v>1</v>
      </c>
      <c r="G1898" s="178" t="e">
        <f t="shared" si="88"/>
        <v>#N/A</v>
      </c>
      <c r="H1898" s="178" t="e">
        <f t="shared" si="89"/>
        <v>#N/A</v>
      </c>
    </row>
    <row r="1899" spans="6:8" x14ac:dyDescent="0.2">
      <c r="F1899" s="178">
        <f t="shared" si="87"/>
        <v>1</v>
      </c>
      <c r="G1899" s="178" t="e">
        <f t="shared" si="88"/>
        <v>#N/A</v>
      </c>
      <c r="H1899" s="178" t="e">
        <f t="shared" si="89"/>
        <v>#N/A</v>
      </c>
    </row>
    <row r="1900" spans="6:8" x14ac:dyDescent="0.2">
      <c r="F1900" s="178">
        <f t="shared" si="87"/>
        <v>1</v>
      </c>
      <c r="G1900" s="178" t="e">
        <f t="shared" si="88"/>
        <v>#N/A</v>
      </c>
      <c r="H1900" s="178" t="e">
        <f t="shared" si="89"/>
        <v>#N/A</v>
      </c>
    </row>
    <row r="1901" spans="6:8" x14ac:dyDescent="0.2">
      <c r="F1901" s="178">
        <f t="shared" si="87"/>
        <v>1</v>
      </c>
      <c r="G1901" s="178" t="e">
        <f t="shared" si="88"/>
        <v>#N/A</v>
      </c>
      <c r="H1901" s="178" t="e">
        <f t="shared" si="89"/>
        <v>#N/A</v>
      </c>
    </row>
    <row r="1902" spans="6:8" x14ac:dyDescent="0.2">
      <c r="F1902" s="178">
        <f t="shared" si="87"/>
        <v>1</v>
      </c>
      <c r="G1902" s="178" t="e">
        <f t="shared" si="88"/>
        <v>#N/A</v>
      </c>
      <c r="H1902" s="178" t="e">
        <f t="shared" si="89"/>
        <v>#N/A</v>
      </c>
    </row>
    <row r="1903" spans="6:8" x14ac:dyDescent="0.2">
      <c r="F1903" s="178">
        <f t="shared" si="87"/>
        <v>1</v>
      </c>
      <c r="G1903" s="178" t="e">
        <f t="shared" si="88"/>
        <v>#N/A</v>
      </c>
      <c r="H1903" s="178" t="e">
        <f t="shared" si="89"/>
        <v>#N/A</v>
      </c>
    </row>
    <row r="1904" spans="6:8" x14ac:dyDescent="0.2">
      <c r="F1904" s="178">
        <f t="shared" si="87"/>
        <v>1</v>
      </c>
      <c r="G1904" s="178" t="e">
        <f t="shared" si="88"/>
        <v>#N/A</v>
      </c>
      <c r="H1904" s="178" t="e">
        <f t="shared" si="89"/>
        <v>#N/A</v>
      </c>
    </row>
    <row r="1905" spans="6:8" x14ac:dyDescent="0.2">
      <c r="F1905" s="178">
        <f t="shared" si="87"/>
        <v>1</v>
      </c>
      <c r="G1905" s="178" t="e">
        <f t="shared" si="88"/>
        <v>#N/A</v>
      </c>
      <c r="H1905" s="178" t="e">
        <f t="shared" si="89"/>
        <v>#N/A</v>
      </c>
    </row>
    <row r="1906" spans="6:8" x14ac:dyDescent="0.2">
      <c r="F1906" s="178">
        <f t="shared" si="87"/>
        <v>1</v>
      </c>
      <c r="G1906" s="178" t="e">
        <f t="shared" si="88"/>
        <v>#N/A</v>
      </c>
      <c r="H1906" s="178" t="e">
        <f t="shared" si="89"/>
        <v>#N/A</v>
      </c>
    </row>
    <row r="1907" spans="6:8" x14ac:dyDescent="0.2">
      <c r="F1907" s="178">
        <f t="shared" si="87"/>
        <v>1</v>
      </c>
      <c r="G1907" s="178" t="e">
        <f t="shared" si="88"/>
        <v>#N/A</v>
      </c>
      <c r="H1907" s="178" t="e">
        <f t="shared" si="89"/>
        <v>#N/A</v>
      </c>
    </row>
    <row r="1908" spans="6:8" x14ac:dyDescent="0.2">
      <c r="F1908" s="178">
        <f t="shared" si="87"/>
        <v>1</v>
      </c>
      <c r="G1908" s="178" t="e">
        <f t="shared" si="88"/>
        <v>#N/A</v>
      </c>
      <c r="H1908" s="178" t="e">
        <f t="shared" si="89"/>
        <v>#N/A</v>
      </c>
    </row>
    <row r="1909" spans="6:8" x14ac:dyDescent="0.2">
      <c r="F1909" s="178">
        <f t="shared" si="87"/>
        <v>1</v>
      </c>
      <c r="G1909" s="178" t="e">
        <f t="shared" si="88"/>
        <v>#N/A</v>
      </c>
      <c r="H1909" s="178" t="e">
        <f t="shared" si="89"/>
        <v>#N/A</v>
      </c>
    </row>
    <row r="1910" spans="6:8" x14ac:dyDescent="0.2">
      <c r="F1910" s="178">
        <f t="shared" si="87"/>
        <v>1</v>
      </c>
      <c r="G1910" s="178" t="e">
        <f t="shared" si="88"/>
        <v>#N/A</v>
      </c>
      <c r="H1910" s="178" t="e">
        <f t="shared" si="89"/>
        <v>#N/A</v>
      </c>
    </row>
    <row r="1911" spans="6:8" x14ac:dyDescent="0.2">
      <c r="F1911" s="178">
        <f t="shared" si="87"/>
        <v>1</v>
      </c>
      <c r="G1911" s="178" t="e">
        <f t="shared" si="88"/>
        <v>#N/A</v>
      </c>
      <c r="H1911" s="178" t="e">
        <f t="shared" si="89"/>
        <v>#N/A</v>
      </c>
    </row>
    <row r="1912" spans="6:8" x14ac:dyDescent="0.2">
      <c r="F1912" s="178">
        <f t="shared" si="87"/>
        <v>1</v>
      </c>
      <c r="G1912" s="178" t="e">
        <f t="shared" si="88"/>
        <v>#N/A</v>
      </c>
      <c r="H1912" s="178" t="e">
        <f t="shared" si="89"/>
        <v>#N/A</v>
      </c>
    </row>
    <row r="1913" spans="6:8" x14ac:dyDescent="0.2">
      <c r="F1913" s="178">
        <f t="shared" si="87"/>
        <v>1</v>
      </c>
      <c r="G1913" s="178" t="e">
        <f t="shared" si="88"/>
        <v>#N/A</v>
      </c>
      <c r="H1913" s="178" t="e">
        <f t="shared" si="89"/>
        <v>#N/A</v>
      </c>
    </row>
    <row r="1914" spans="6:8" x14ac:dyDescent="0.2">
      <c r="F1914" s="178">
        <f t="shared" si="87"/>
        <v>1</v>
      </c>
      <c r="G1914" s="178" t="e">
        <f t="shared" si="88"/>
        <v>#N/A</v>
      </c>
      <c r="H1914" s="178" t="e">
        <f t="shared" si="89"/>
        <v>#N/A</v>
      </c>
    </row>
    <row r="1915" spans="6:8" x14ac:dyDescent="0.2">
      <c r="F1915" s="178">
        <f t="shared" si="87"/>
        <v>1</v>
      </c>
      <c r="G1915" s="178" t="e">
        <f t="shared" si="88"/>
        <v>#N/A</v>
      </c>
      <c r="H1915" s="178" t="e">
        <f t="shared" si="89"/>
        <v>#N/A</v>
      </c>
    </row>
    <row r="1916" spans="6:8" x14ac:dyDescent="0.2">
      <c r="F1916" s="178">
        <f t="shared" si="87"/>
        <v>1</v>
      </c>
      <c r="G1916" s="178" t="e">
        <f t="shared" si="88"/>
        <v>#N/A</v>
      </c>
      <c r="H1916" s="178" t="e">
        <f t="shared" si="89"/>
        <v>#N/A</v>
      </c>
    </row>
    <row r="1917" spans="6:8" x14ac:dyDescent="0.2">
      <c r="F1917" s="178">
        <f t="shared" si="87"/>
        <v>1</v>
      </c>
      <c r="G1917" s="178" t="e">
        <f t="shared" si="88"/>
        <v>#N/A</v>
      </c>
      <c r="H1917" s="178" t="e">
        <f t="shared" si="89"/>
        <v>#N/A</v>
      </c>
    </row>
    <row r="1918" spans="6:8" x14ac:dyDescent="0.2">
      <c r="F1918" s="178">
        <f t="shared" si="87"/>
        <v>1</v>
      </c>
      <c r="G1918" s="178" t="e">
        <f t="shared" si="88"/>
        <v>#N/A</v>
      </c>
      <c r="H1918" s="178" t="e">
        <f t="shared" si="89"/>
        <v>#N/A</v>
      </c>
    </row>
    <row r="1919" spans="6:8" x14ac:dyDescent="0.2">
      <c r="F1919" s="178">
        <f t="shared" si="87"/>
        <v>1</v>
      </c>
      <c r="G1919" s="178" t="e">
        <f t="shared" si="88"/>
        <v>#N/A</v>
      </c>
      <c r="H1919" s="178" t="e">
        <f t="shared" si="89"/>
        <v>#N/A</v>
      </c>
    </row>
    <row r="1920" spans="6:8" x14ac:dyDescent="0.2">
      <c r="F1920" s="178">
        <f t="shared" si="87"/>
        <v>1</v>
      </c>
      <c r="G1920" s="178" t="e">
        <f t="shared" si="88"/>
        <v>#N/A</v>
      </c>
      <c r="H1920" s="178" t="e">
        <f t="shared" si="89"/>
        <v>#N/A</v>
      </c>
    </row>
    <row r="1921" spans="6:8" x14ac:dyDescent="0.2">
      <c r="F1921" s="178">
        <f t="shared" si="87"/>
        <v>1</v>
      </c>
      <c r="G1921" s="178" t="e">
        <f t="shared" si="88"/>
        <v>#N/A</v>
      </c>
      <c r="H1921" s="178" t="e">
        <f t="shared" si="89"/>
        <v>#N/A</v>
      </c>
    </row>
    <row r="1922" spans="6:8" x14ac:dyDescent="0.2">
      <c r="F1922" s="178">
        <f t="shared" si="87"/>
        <v>1</v>
      </c>
      <c r="G1922" s="178" t="e">
        <f t="shared" si="88"/>
        <v>#N/A</v>
      </c>
      <c r="H1922" s="178" t="e">
        <f t="shared" si="89"/>
        <v>#N/A</v>
      </c>
    </row>
    <row r="1923" spans="6:8" x14ac:dyDescent="0.2">
      <c r="F1923" s="178">
        <f t="shared" ref="F1923:F1986" si="90">IF(REF_DT&lt;PromptMonth,1,INDEX(BucketTable,MATCH($A1923,SumMonths,0),1))</f>
        <v>1</v>
      </c>
      <c r="G1923" s="178" t="e">
        <f t="shared" ref="G1923:G1986" si="91">INDEX(Book_Type,MATCH($B1923,Book,0),1)</f>
        <v>#N/A</v>
      </c>
      <c r="H1923" s="178" t="e">
        <f t="shared" ref="H1923:H1986" si="92">$F1923&amp;$G1923</f>
        <v>#N/A</v>
      </c>
    </row>
    <row r="1924" spans="6:8" x14ac:dyDescent="0.2">
      <c r="F1924" s="178">
        <f t="shared" si="90"/>
        <v>1</v>
      </c>
      <c r="G1924" s="178" t="e">
        <f t="shared" si="91"/>
        <v>#N/A</v>
      </c>
      <c r="H1924" s="178" t="e">
        <f t="shared" si="92"/>
        <v>#N/A</v>
      </c>
    </row>
    <row r="1925" spans="6:8" x14ac:dyDescent="0.2">
      <c r="F1925" s="178">
        <f t="shared" si="90"/>
        <v>1</v>
      </c>
      <c r="G1925" s="178" t="e">
        <f t="shared" si="91"/>
        <v>#N/A</v>
      </c>
      <c r="H1925" s="178" t="e">
        <f t="shared" si="92"/>
        <v>#N/A</v>
      </c>
    </row>
    <row r="1926" spans="6:8" x14ac:dyDescent="0.2">
      <c r="F1926" s="178">
        <f t="shared" si="90"/>
        <v>1</v>
      </c>
      <c r="G1926" s="178" t="e">
        <f t="shared" si="91"/>
        <v>#N/A</v>
      </c>
      <c r="H1926" s="178" t="e">
        <f t="shared" si="92"/>
        <v>#N/A</v>
      </c>
    </row>
    <row r="1927" spans="6:8" x14ac:dyDescent="0.2">
      <c r="F1927" s="178">
        <f t="shared" si="90"/>
        <v>1</v>
      </c>
      <c r="G1927" s="178" t="e">
        <f t="shared" si="91"/>
        <v>#N/A</v>
      </c>
      <c r="H1927" s="178" t="e">
        <f t="shared" si="92"/>
        <v>#N/A</v>
      </c>
    </row>
    <row r="1928" spans="6:8" x14ac:dyDescent="0.2">
      <c r="F1928" s="178">
        <f t="shared" si="90"/>
        <v>1</v>
      </c>
      <c r="G1928" s="178" t="e">
        <f t="shared" si="91"/>
        <v>#N/A</v>
      </c>
      <c r="H1928" s="178" t="e">
        <f t="shared" si="92"/>
        <v>#N/A</v>
      </c>
    </row>
    <row r="1929" spans="6:8" x14ac:dyDescent="0.2">
      <c r="F1929" s="178">
        <f t="shared" si="90"/>
        <v>1</v>
      </c>
      <c r="G1929" s="178" t="e">
        <f t="shared" si="91"/>
        <v>#N/A</v>
      </c>
      <c r="H1929" s="178" t="e">
        <f t="shared" si="92"/>
        <v>#N/A</v>
      </c>
    </row>
    <row r="1930" spans="6:8" x14ac:dyDescent="0.2">
      <c r="F1930" s="178">
        <f t="shared" si="90"/>
        <v>1</v>
      </c>
      <c r="G1930" s="178" t="e">
        <f t="shared" si="91"/>
        <v>#N/A</v>
      </c>
      <c r="H1930" s="178" t="e">
        <f t="shared" si="92"/>
        <v>#N/A</v>
      </c>
    </row>
    <row r="1931" spans="6:8" x14ac:dyDescent="0.2">
      <c r="F1931" s="178">
        <f t="shared" si="90"/>
        <v>1</v>
      </c>
      <c r="G1931" s="178" t="e">
        <f t="shared" si="91"/>
        <v>#N/A</v>
      </c>
      <c r="H1931" s="178" t="e">
        <f t="shared" si="92"/>
        <v>#N/A</v>
      </c>
    </row>
    <row r="1932" spans="6:8" x14ac:dyDescent="0.2">
      <c r="F1932" s="178">
        <f t="shared" si="90"/>
        <v>1</v>
      </c>
      <c r="G1932" s="178" t="e">
        <f t="shared" si="91"/>
        <v>#N/A</v>
      </c>
      <c r="H1932" s="178" t="e">
        <f t="shared" si="92"/>
        <v>#N/A</v>
      </c>
    </row>
    <row r="1933" spans="6:8" x14ac:dyDescent="0.2">
      <c r="F1933" s="178">
        <f t="shared" si="90"/>
        <v>1</v>
      </c>
      <c r="G1933" s="178" t="e">
        <f t="shared" si="91"/>
        <v>#N/A</v>
      </c>
      <c r="H1933" s="178" t="e">
        <f t="shared" si="92"/>
        <v>#N/A</v>
      </c>
    </row>
    <row r="1934" spans="6:8" x14ac:dyDescent="0.2">
      <c r="F1934" s="178">
        <f t="shared" si="90"/>
        <v>1</v>
      </c>
      <c r="G1934" s="178" t="e">
        <f t="shared" si="91"/>
        <v>#N/A</v>
      </c>
      <c r="H1934" s="178" t="e">
        <f t="shared" si="92"/>
        <v>#N/A</v>
      </c>
    </row>
    <row r="1935" spans="6:8" x14ac:dyDescent="0.2">
      <c r="F1935" s="178">
        <f t="shared" si="90"/>
        <v>1</v>
      </c>
      <c r="G1935" s="178" t="e">
        <f t="shared" si="91"/>
        <v>#N/A</v>
      </c>
      <c r="H1935" s="178" t="e">
        <f t="shared" si="92"/>
        <v>#N/A</v>
      </c>
    </row>
    <row r="1936" spans="6:8" x14ac:dyDescent="0.2">
      <c r="F1936" s="178">
        <f t="shared" si="90"/>
        <v>1</v>
      </c>
      <c r="G1936" s="178" t="e">
        <f t="shared" si="91"/>
        <v>#N/A</v>
      </c>
      <c r="H1936" s="178" t="e">
        <f t="shared" si="92"/>
        <v>#N/A</v>
      </c>
    </row>
    <row r="1937" spans="6:8" x14ac:dyDescent="0.2">
      <c r="F1937" s="178">
        <f t="shared" si="90"/>
        <v>1</v>
      </c>
      <c r="G1937" s="178" t="e">
        <f t="shared" si="91"/>
        <v>#N/A</v>
      </c>
      <c r="H1937" s="178" t="e">
        <f t="shared" si="92"/>
        <v>#N/A</v>
      </c>
    </row>
    <row r="1938" spans="6:8" x14ac:dyDescent="0.2">
      <c r="F1938" s="178">
        <f t="shared" si="90"/>
        <v>1</v>
      </c>
      <c r="G1938" s="178" t="e">
        <f t="shared" si="91"/>
        <v>#N/A</v>
      </c>
      <c r="H1938" s="178" t="e">
        <f t="shared" si="92"/>
        <v>#N/A</v>
      </c>
    </row>
    <row r="1939" spans="6:8" x14ac:dyDescent="0.2">
      <c r="F1939" s="178">
        <f t="shared" si="90"/>
        <v>1</v>
      </c>
      <c r="G1939" s="178" t="e">
        <f t="shared" si="91"/>
        <v>#N/A</v>
      </c>
      <c r="H1939" s="178" t="e">
        <f t="shared" si="92"/>
        <v>#N/A</v>
      </c>
    </row>
    <row r="1940" spans="6:8" x14ac:dyDescent="0.2">
      <c r="F1940" s="178">
        <f t="shared" si="90"/>
        <v>1</v>
      </c>
      <c r="G1940" s="178" t="e">
        <f t="shared" si="91"/>
        <v>#N/A</v>
      </c>
      <c r="H1940" s="178" t="e">
        <f t="shared" si="92"/>
        <v>#N/A</v>
      </c>
    </row>
    <row r="1941" spans="6:8" x14ac:dyDescent="0.2">
      <c r="F1941" s="178">
        <f t="shared" si="90"/>
        <v>1</v>
      </c>
      <c r="G1941" s="178" t="e">
        <f t="shared" si="91"/>
        <v>#N/A</v>
      </c>
      <c r="H1941" s="178" t="e">
        <f t="shared" si="92"/>
        <v>#N/A</v>
      </c>
    </row>
    <row r="1942" spans="6:8" x14ac:dyDescent="0.2">
      <c r="F1942" s="178">
        <f t="shared" si="90"/>
        <v>1</v>
      </c>
      <c r="G1942" s="178" t="e">
        <f t="shared" si="91"/>
        <v>#N/A</v>
      </c>
      <c r="H1942" s="178" t="e">
        <f t="shared" si="92"/>
        <v>#N/A</v>
      </c>
    </row>
    <row r="1943" spans="6:8" x14ac:dyDescent="0.2">
      <c r="F1943" s="178">
        <f t="shared" si="90"/>
        <v>1</v>
      </c>
      <c r="G1943" s="178" t="e">
        <f t="shared" si="91"/>
        <v>#N/A</v>
      </c>
      <c r="H1943" s="178" t="e">
        <f t="shared" si="92"/>
        <v>#N/A</v>
      </c>
    </row>
    <row r="1944" spans="6:8" x14ac:dyDescent="0.2">
      <c r="F1944" s="178">
        <f t="shared" si="90"/>
        <v>1</v>
      </c>
      <c r="G1944" s="178" t="e">
        <f t="shared" si="91"/>
        <v>#N/A</v>
      </c>
      <c r="H1944" s="178" t="e">
        <f t="shared" si="92"/>
        <v>#N/A</v>
      </c>
    </row>
    <row r="1945" spans="6:8" x14ac:dyDescent="0.2">
      <c r="F1945" s="178">
        <f t="shared" si="90"/>
        <v>1</v>
      </c>
      <c r="G1945" s="178" t="e">
        <f t="shared" si="91"/>
        <v>#N/A</v>
      </c>
      <c r="H1945" s="178" t="e">
        <f t="shared" si="92"/>
        <v>#N/A</v>
      </c>
    </row>
    <row r="1946" spans="6:8" x14ac:dyDescent="0.2">
      <c r="F1946" s="178">
        <f t="shared" si="90"/>
        <v>1</v>
      </c>
      <c r="G1946" s="178" t="e">
        <f t="shared" si="91"/>
        <v>#N/A</v>
      </c>
      <c r="H1946" s="178" t="e">
        <f t="shared" si="92"/>
        <v>#N/A</v>
      </c>
    </row>
    <row r="1947" spans="6:8" x14ac:dyDescent="0.2">
      <c r="F1947" s="178">
        <f t="shared" si="90"/>
        <v>1</v>
      </c>
      <c r="G1947" s="178" t="e">
        <f t="shared" si="91"/>
        <v>#N/A</v>
      </c>
      <c r="H1947" s="178" t="e">
        <f t="shared" si="92"/>
        <v>#N/A</v>
      </c>
    </row>
    <row r="1948" spans="6:8" x14ac:dyDescent="0.2">
      <c r="F1948" s="178">
        <f t="shared" si="90"/>
        <v>1</v>
      </c>
      <c r="G1948" s="178" t="e">
        <f t="shared" si="91"/>
        <v>#N/A</v>
      </c>
      <c r="H1948" s="178" t="e">
        <f t="shared" si="92"/>
        <v>#N/A</v>
      </c>
    </row>
    <row r="1949" spans="6:8" x14ac:dyDescent="0.2">
      <c r="F1949" s="178">
        <f t="shared" si="90"/>
        <v>1</v>
      </c>
      <c r="G1949" s="178" t="e">
        <f t="shared" si="91"/>
        <v>#N/A</v>
      </c>
      <c r="H1949" s="178" t="e">
        <f t="shared" si="92"/>
        <v>#N/A</v>
      </c>
    </row>
    <row r="1950" spans="6:8" x14ac:dyDescent="0.2">
      <c r="F1950" s="178">
        <f t="shared" si="90"/>
        <v>1</v>
      </c>
      <c r="G1950" s="178" t="e">
        <f t="shared" si="91"/>
        <v>#N/A</v>
      </c>
      <c r="H1950" s="178" t="e">
        <f t="shared" si="92"/>
        <v>#N/A</v>
      </c>
    </row>
    <row r="1951" spans="6:8" x14ac:dyDescent="0.2">
      <c r="F1951" s="178">
        <f t="shared" si="90"/>
        <v>1</v>
      </c>
      <c r="G1951" s="178" t="e">
        <f t="shared" si="91"/>
        <v>#N/A</v>
      </c>
      <c r="H1951" s="178" t="e">
        <f t="shared" si="92"/>
        <v>#N/A</v>
      </c>
    </row>
    <row r="1952" spans="6:8" x14ac:dyDescent="0.2">
      <c r="F1952" s="178">
        <f t="shared" si="90"/>
        <v>1</v>
      </c>
      <c r="G1952" s="178" t="e">
        <f t="shared" si="91"/>
        <v>#N/A</v>
      </c>
      <c r="H1952" s="178" t="e">
        <f t="shared" si="92"/>
        <v>#N/A</v>
      </c>
    </row>
    <row r="1953" spans="6:8" x14ac:dyDescent="0.2">
      <c r="F1953" s="178">
        <f t="shared" si="90"/>
        <v>1</v>
      </c>
      <c r="G1953" s="178" t="e">
        <f t="shared" si="91"/>
        <v>#N/A</v>
      </c>
      <c r="H1953" s="178" t="e">
        <f t="shared" si="92"/>
        <v>#N/A</v>
      </c>
    </row>
    <row r="1954" spans="6:8" x14ac:dyDescent="0.2">
      <c r="F1954" s="178">
        <f t="shared" si="90"/>
        <v>1</v>
      </c>
      <c r="G1954" s="178" t="e">
        <f t="shared" si="91"/>
        <v>#N/A</v>
      </c>
      <c r="H1954" s="178" t="e">
        <f t="shared" si="92"/>
        <v>#N/A</v>
      </c>
    </row>
    <row r="1955" spans="6:8" x14ac:dyDescent="0.2">
      <c r="F1955" s="178">
        <f t="shared" si="90"/>
        <v>1</v>
      </c>
      <c r="G1955" s="178" t="e">
        <f t="shared" si="91"/>
        <v>#N/A</v>
      </c>
      <c r="H1955" s="178" t="e">
        <f t="shared" si="92"/>
        <v>#N/A</v>
      </c>
    </row>
    <row r="1956" spans="6:8" x14ac:dyDescent="0.2">
      <c r="F1956" s="178">
        <f t="shared" si="90"/>
        <v>1</v>
      </c>
      <c r="G1956" s="178" t="e">
        <f t="shared" si="91"/>
        <v>#N/A</v>
      </c>
      <c r="H1956" s="178" t="e">
        <f t="shared" si="92"/>
        <v>#N/A</v>
      </c>
    </row>
    <row r="1957" spans="6:8" x14ac:dyDescent="0.2">
      <c r="F1957" s="178">
        <f t="shared" si="90"/>
        <v>1</v>
      </c>
      <c r="G1957" s="178" t="e">
        <f t="shared" si="91"/>
        <v>#N/A</v>
      </c>
      <c r="H1957" s="178" t="e">
        <f t="shared" si="92"/>
        <v>#N/A</v>
      </c>
    </row>
    <row r="1958" spans="6:8" x14ac:dyDescent="0.2">
      <c r="F1958" s="178">
        <f t="shared" si="90"/>
        <v>1</v>
      </c>
      <c r="G1958" s="178" t="e">
        <f t="shared" si="91"/>
        <v>#N/A</v>
      </c>
      <c r="H1958" s="178" t="e">
        <f t="shared" si="92"/>
        <v>#N/A</v>
      </c>
    </row>
    <row r="1959" spans="6:8" x14ac:dyDescent="0.2">
      <c r="F1959" s="178">
        <f t="shared" si="90"/>
        <v>1</v>
      </c>
      <c r="G1959" s="178" t="e">
        <f t="shared" si="91"/>
        <v>#N/A</v>
      </c>
      <c r="H1959" s="178" t="e">
        <f t="shared" si="92"/>
        <v>#N/A</v>
      </c>
    </row>
    <row r="1960" spans="6:8" x14ac:dyDescent="0.2">
      <c r="F1960" s="178">
        <f t="shared" si="90"/>
        <v>1</v>
      </c>
      <c r="G1960" s="178" t="e">
        <f t="shared" si="91"/>
        <v>#N/A</v>
      </c>
      <c r="H1960" s="178" t="e">
        <f t="shared" si="92"/>
        <v>#N/A</v>
      </c>
    </row>
    <row r="1961" spans="6:8" x14ac:dyDescent="0.2">
      <c r="F1961" s="178">
        <f t="shared" si="90"/>
        <v>1</v>
      </c>
      <c r="G1961" s="178" t="e">
        <f t="shared" si="91"/>
        <v>#N/A</v>
      </c>
      <c r="H1961" s="178" t="e">
        <f t="shared" si="92"/>
        <v>#N/A</v>
      </c>
    </row>
    <row r="1962" spans="6:8" x14ac:dyDescent="0.2">
      <c r="F1962" s="178">
        <f t="shared" si="90"/>
        <v>1</v>
      </c>
      <c r="G1962" s="178" t="e">
        <f t="shared" si="91"/>
        <v>#N/A</v>
      </c>
      <c r="H1962" s="178" t="e">
        <f t="shared" si="92"/>
        <v>#N/A</v>
      </c>
    </row>
    <row r="1963" spans="6:8" x14ac:dyDescent="0.2">
      <c r="F1963" s="178">
        <f t="shared" si="90"/>
        <v>1</v>
      </c>
      <c r="G1963" s="178" t="e">
        <f t="shared" si="91"/>
        <v>#N/A</v>
      </c>
      <c r="H1963" s="178" t="e">
        <f t="shared" si="92"/>
        <v>#N/A</v>
      </c>
    </row>
    <row r="1964" spans="6:8" x14ac:dyDescent="0.2">
      <c r="F1964" s="178">
        <f t="shared" si="90"/>
        <v>1</v>
      </c>
      <c r="G1964" s="178" t="e">
        <f t="shared" si="91"/>
        <v>#N/A</v>
      </c>
      <c r="H1964" s="178" t="e">
        <f t="shared" si="92"/>
        <v>#N/A</v>
      </c>
    </row>
    <row r="1965" spans="6:8" x14ac:dyDescent="0.2">
      <c r="F1965" s="178">
        <f t="shared" si="90"/>
        <v>1</v>
      </c>
      <c r="G1965" s="178" t="e">
        <f t="shared" si="91"/>
        <v>#N/A</v>
      </c>
      <c r="H1965" s="178" t="e">
        <f t="shared" si="92"/>
        <v>#N/A</v>
      </c>
    </row>
    <row r="1966" spans="6:8" x14ac:dyDescent="0.2">
      <c r="F1966" s="178">
        <f t="shared" si="90"/>
        <v>1</v>
      </c>
      <c r="G1966" s="178" t="e">
        <f t="shared" si="91"/>
        <v>#N/A</v>
      </c>
      <c r="H1966" s="178" t="e">
        <f t="shared" si="92"/>
        <v>#N/A</v>
      </c>
    </row>
    <row r="1967" spans="6:8" x14ac:dyDescent="0.2">
      <c r="F1967" s="178">
        <f t="shared" si="90"/>
        <v>1</v>
      </c>
      <c r="G1967" s="178" t="e">
        <f t="shared" si="91"/>
        <v>#N/A</v>
      </c>
      <c r="H1967" s="178" t="e">
        <f t="shared" si="92"/>
        <v>#N/A</v>
      </c>
    </row>
    <row r="1968" spans="6:8" x14ac:dyDescent="0.2">
      <c r="F1968" s="178">
        <f t="shared" si="90"/>
        <v>1</v>
      </c>
      <c r="G1968" s="178" t="e">
        <f t="shared" si="91"/>
        <v>#N/A</v>
      </c>
      <c r="H1968" s="178" t="e">
        <f t="shared" si="92"/>
        <v>#N/A</v>
      </c>
    </row>
    <row r="1969" spans="6:8" x14ac:dyDescent="0.2">
      <c r="F1969" s="178">
        <f t="shared" si="90"/>
        <v>1</v>
      </c>
      <c r="G1969" s="178" t="e">
        <f t="shared" si="91"/>
        <v>#N/A</v>
      </c>
      <c r="H1969" s="178" t="e">
        <f t="shared" si="92"/>
        <v>#N/A</v>
      </c>
    </row>
    <row r="1970" spans="6:8" x14ac:dyDescent="0.2">
      <c r="F1970" s="178">
        <f t="shared" si="90"/>
        <v>1</v>
      </c>
      <c r="G1970" s="178" t="e">
        <f t="shared" si="91"/>
        <v>#N/A</v>
      </c>
      <c r="H1970" s="178" t="e">
        <f t="shared" si="92"/>
        <v>#N/A</v>
      </c>
    </row>
    <row r="1971" spans="6:8" x14ac:dyDescent="0.2">
      <c r="F1971" s="178">
        <f t="shared" si="90"/>
        <v>1</v>
      </c>
      <c r="G1971" s="178" t="e">
        <f t="shared" si="91"/>
        <v>#N/A</v>
      </c>
      <c r="H1971" s="178" t="e">
        <f t="shared" si="92"/>
        <v>#N/A</v>
      </c>
    </row>
    <row r="1972" spans="6:8" x14ac:dyDescent="0.2">
      <c r="F1972" s="178">
        <f t="shared" si="90"/>
        <v>1</v>
      </c>
      <c r="G1972" s="178" t="e">
        <f t="shared" si="91"/>
        <v>#N/A</v>
      </c>
      <c r="H1972" s="178" t="e">
        <f t="shared" si="92"/>
        <v>#N/A</v>
      </c>
    </row>
    <row r="1973" spans="6:8" x14ac:dyDescent="0.2">
      <c r="F1973" s="178">
        <f t="shared" si="90"/>
        <v>1</v>
      </c>
      <c r="G1973" s="178" t="e">
        <f t="shared" si="91"/>
        <v>#N/A</v>
      </c>
      <c r="H1973" s="178" t="e">
        <f t="shared" si="92"/>
        <v>#N/A</v>
      </c>
    </row>
    <row r="1974" spans="6:8" x14ac:dyDescent="0.2">
      <c r="F1974" s="178">
        <f t="shared" si="90"/>
        <v>1</v>
      </c>
      <c r="G1974" s="178" t="e">
        <f t="shared" si="91"/>
        <v>#N/A</v>
      </c>
      <c r="H1974" s="178" t="e">
        <f t="shared" si="92"/>
        <v>#N/A</v>
      </c>
    </row>
    <row r="1975" spans="6:8" x14ac:dyDescent="0.2">
      <c r="F1975" s="178">
        <f t="shared" si="90"/>
        <v>1</v>
      </c>
      <c r="G1975" s="178" t="e">
        <f t="shared" si="91"/>
        <v>#N/A</v>
      </c>
      <c r="H1975" s="178" t="e">
        <f t="shared" si="92"/>
        <v>#N/A</v>
      </c>
    </row>
    <row r="1976" spans="6:8" x14ac:dyDescent="0.2">
      <c r="F1976" s="178">
        <f t="shared" si="90"/>
        <v>1</v>
      </c>
      <c r="G1976" s="178" t="e">
        <f t="shared" si="91"/>
        <v>#N/A</v>
      </c>
      <c r="H1976" s="178" t="e">
        <f t="shared" si="92"/>
        <v>#N/A</v>
      </c>
    </row>
    <row r="1977" spans="6:8" x14ac:dyDescent="0.2">
      <c r="F1977" s="178">
        <f t="shared" si="90"/>
        <v>1</v>
      </c>
      <c r="G1977" s="178" t="e">
        <f t="shared" si="91"/>
        <v>#N/A</v>
      </c>
      <c r="H1977" s="178" t="e">
        <f t="shared" si="92"/>
        <v>#N/A</v>
      </c>
    </row>
    <row r="1978" spans="6:8" x14ac:dyDescent="0.2">
      <c r="F1978" s="178">
        <f t="shared" si="90"/>
        <v>1</v>
      </c>
      <c r="G1978" s="178" t="e">
        <f t="shared" si="91"/>
        <v>#N/A</v>
      </c>
      <c r="H1978" s="178" t="e">
        <f t="shared" si="92"/>
        <v>#N/A</v>
      </c>
    </row>
    <row r="1979" spans="6:8" x14ac:dyDescent="0.2">
      <c r="F1979" s="178">
        <f t="shared" si="90"/>
        <v>1</v>
      </c>
      <c r="G1979" s="178" t="e">
        <f t="shared" si="91"/>
        <v>#N/A</v>
      </c>
      <c r="H1979" s="178" t="e">
        <f t="shared" si="92"/>
        <v>#N/A</v>
      </c>
    </row>
    <row r="1980" spans="6:8" x14ac:dyDescent="0.2">
      <c r="F1980" s="178">
        <f t="shared" si="90"/>
        <v>1</v>
      </c>
      <c r="G1980" s="178" t="e">
        <f t="shared" si="91"/>
        <v>#N/A</v>
      </c>
      <c r="H1980" s="178" t="e">
        <f t="shared" si="92"/>
        <v>#N/A</v>
      </c>
    </row>
    <row r="1981" spans="6:8" x14ac:dyDescent="0.2">
      <c r="F1981" s="178">
        <f t="shared" si="90"/>
        <v>1</v>
      </c>
      <c r="G1981" s="178" t="e">
        <f t="shared" si="91"/>
        <v>#N/A</v>
      </c>
      <c r="H1981" s="178" t="e">
        <f t="shared" si="92"/>
        <v>#N/A</v>
      </c>
    </row>
    <row r="1982" spans="6:8" x14ac:dyDescent="0.2">
      <c r="F1982" s="178">
        <f t="shared" si="90"/>
        <v>1</v>
      </c>
      <c r="G1982" s="178" t="e">
        <f t="shared" si="91"/>
        <v>#N/A</v>
      </c>
      <c r="H1982" s="178" t="e">
        <f t="shared" si="92"/>
        <v>#N/A</v>
      </c>
    </row>
    <row r="1983" spans="6:8" x14ac:dyDescent="0.2">
      <c r="F1983" s="178">
        <f t="shared" si="90"/>
        <v>1</v>
      </c>
      <c r="G1983" s="178" t="e">
        <f t="shared" si="91"/>
        <v>#N/A</v>
      </c>
      <c r="H1983" s="178" t="e">
        <f t="shared" si="92"/>
        <v>#N/A</v>
      </c>
    </row>
    <row r="1984" spans="6:8" x14ac:dyDescent="0.2">
      <c r="F1984" s="178">
        <f t="shared" si="90"/>
        <v>1</v>
      </c>
      <c r="G1984" s="178" t="e">
        <f t="shared" si="91"/>
        <v>#N/A</v>
      </c>
      <c r="H1984" s="178" t="e">
        <f t="shared" si="92"/>
        <v>#N/A</v>
      </c>
    </row>
    <row r="1985" spans="6:8" x14ac:dyDescent="0.2">
      <c r="F1985" s="178">
        <f t="shared" si="90"/>
        <v>1</v>
      </c>
      <c r="G1985" s="178" t="e">
        <f t="shared" si="91"/>
        <v>#N/A</v>
      </c>
      <c r="H1985" s="178" t="e">
        <f t="shared" si="92"/>
        <v>#N/A</v>
      </c>
    </row>
    <row r="1986" spans="6:8" x14ac:dyDescent="0.2">
      <c r="F1986" s="178">
        <f t="shared" si="90"/>
        <v>1</v>
      </c>
      <c r="G1986" s="178" t="e">
        <f t="shared" si="91"/>
        <v>#N/A</v>
      </c>
      <c r="H1986" s="178" t="e">
        <f t="shared" si="92"/>
        <v>#N/A</v>
      </c>
    </row>
    <row r="1987" spans="6:8" x14ac:dyDescent="0.2">
      <c r="F1987" s="178">
        <f t="shared" ref="F1987:F2050" si="93">IF(REF_DT&lt;PromptMonth,1,INDEX(BucketTable,MATCH($A1987,SumMonths,0),1))</f>
        <v>1</v>
      </c>
      <c r="G1987" s="178" t="e">
        <f t="shared" ref="G1987:G2050" si="94">INDEX(Book_Type,MATCH($B1987,Book,0),1)</f>
        <v>#N/A</v>
      </c>
      <c r="H1987" s="178" t="e">
        <f t="shared" ref="H1987:H2050" si="95">$F1987&amp;$G1987</f>
        <v>#N/A</v>
      </c>
    </row>
    <row r="1988" spans="6:8" x14ac:dyDescent="0.2">
      <c r="F1988" s="178">
        <f t="shared" si="93"/>
        <v>1</v>
      </c>
      <c r="G1988" s="178" t="e">
        <f t="shared" si="94"/>
        <v>#N/A</v>
      </c>
      <c r="H1988" s="178" t="e">
        <f t="shared" si="95"/>
        <v>#N/A</v>
      </c>
    </row>
    <row r="1989" spans="6:8" x14ac:dyDescent="0.2">
      <c r="F1989" s="178">
        <f t="shared" si="93"/>
        <v>1</v>
      </c>
      <c r="G1989" s="178" t="e">
        <f t="shared" si="94"/>
        <v>#N/A</v>
      </c>
      <c r="H1989" s="178" t="e">
        <f t="shared" si="95"/>
        <v>#N/A</v>
      </c>
    </row>
    <row r="1990" spans="6:8" x14ac:dyDescent="0.2">
      <c r="F1990" s="178">
        <f t="shared" si="93"/>
        <v>1</v>
      </c>
      <c r="G1990" s="178" t="e">
        <f t="shared" si="94"/>
        <v>#N/A</v>
      </c>
      <c r="H1990" s="178" t="e">
        <f t="shared" si="95"/>
        <v>#N/A</v>
      </c>
    </row>
    <row r="1991" spans="6:8" x14ac:dyDescent="0.2">
      <c r="F1991" s="178">
        <f t="shared" si="93"/>
        <v>1</v>
      </c>
      <c r="G1991" s="178" t="e">
        <f t="shared" si="94"/>
        <v>#N/A</v>
      </c>
      <c r="H1991" s="178" t="e">
        <f t="shared" si="95"/>
        <v>#N/A</v>
      </c>
    </row>
    <row r="1992" spans="6:8" x14ac:dyDescent="0.2">
      <c r="F1992" s="178">
        <f t="shared" si="93"/>
        <v>1</v>
      </c>
      <c r="G1992" s="178" t="e">
        <f t="shared" si="94"/>
        <v>#N/A</v>
      </c>
      <c r="H1992" s="178" t="e">
        <f t="shared" si="95"/>
        <v>#N/A</v>
      </c>
    </row>
    <row r="1993" spans="6:8" x14ac:dyDescent="0.2">
      <c r="F1993" s="178">
        <f t="shared" si="93"/>
        <v>1</v>
      </c>
      <c r="G1993" s="178" t="e">
        <f t="shared" si="94"/>
        <v>#N/A</v>
      </c>
      <c r="H1993" s="178" t="e">
        <f t="shared" si="95"/>
        <v>#N/A</v>
      </c>
    </row>
    <row r="1994" spans="6:8" x14ac:dyDescent="0.2">
      <c r="F1994" s="178">
        <f t="shared" si="93"/>
        <v>1</v>
      </c>
      <c r="G1994" s="178" t="e">
        <f t="shared" si="94"/>
        <v>#N/A</v>
      </c>
      <c r="H1994" s="178" t="e">
        <f t="shared" si="95"/>
        <v>#N/A</v>
      </c>
    </row>
    <row r="1995" spans="6:8" x14ac:dyDescent="0.2">
      <c r="F1995" s="178">
        <f t="shared" si="93"/>
        <v>1</v>
      </c>
      <c r="G1995" s="178" t="e">
        <f t="shared" si="94"/>
        <v>#N/A</v>
      </c>
      <c r="H1995" s="178" t="e">
        <f t="shared" si="95"/>
        <v>#N/A</v>
      </c>
    </row>
    <row r="1996" spans="6:8" x14ac:dyDescent="0.2">
      <c r="F1996" s="178">
        <f t="shared" si="93"/>
        <v>1</v>
      </c>
      <c r="G1996" s="178" t="e">
        <f t="shared" si="94"/>
        <v>#N/A</v>
      </c>
      <c r="H1996" s="178" t="e">
        <f t="shared" si="95"/>
        <v>#N/A</v>
      </c>
    </row>
    <row r="1997" spans="6:8" x14ac:dyDescent="0.2">
      <c r="F1997" s="178">
        <f t="shared" si="93"/>
        <v>1</v>
      </c>
      <c r="G1997" s="178" t="e">
        <f t="shared" si="94"/>
        <v>#N/A</v>
      </c>
      <c r="H1997" s="178" t="e">
        <f t="shared" si="95"/>
        <v>#N/A</v>
      </c>
    </row>
    <row r="1998" spans="6:8" x14ac:dyDescent="0.2">
      <c r="F1998" s="178">
        <f t="shared" si="93"/>
        <v>1</v>
      </c>
      <c r="G1998" s="178" t="e">
        <f t="shared" si="94"/>
        <v>#N/A</v>
      </c>
      <c r="H1998" s="178" t="e">
        <f t="shared" si="95"/>
        <v>#N/A</v>
      </c>
    </row>
    <row r="1999" spans="6:8" x14ac:dyDescent="0.2">
      <c r="F1999" s="178">
        <f t="shared" si="93"/>
        <v>1</v>
      </c>
      <c r="G1999" s="178" t="e">
        <f t="shared" si="94"/>
        <v>#N/A</v>
      </c>
      <c r="H1999" s="178" t="e">
        <f t="shared" si="95"/>
        <v>#N/A</v>
      </c>
    </row>
    <row r="2000" spans="6:8" x14ac:dyDescent="0.2">
      <c r="F2000" s="178">
        <f t="shared" si="93"/>
        <v>1</v>
      </c>
      <c r="G2000" s="178" t="e">
        <f t="shared" si="94"/>
        <v>#N/A</v>
      </c>
      <c r="H2000" s="178" t="e">
        <f t="shared" si="95"/>
        <v>#N/A</v>
      </c>
    </row>
    <row r="2001" spans="6:8" x14ac:dyDescent="0.2">
      <c r="F2001" s="178">
        <f t="shared" si="93"/>
        <v>1</v>
      </c>
      <c r="G2001" s="178" t="e">
        <f t="shared" si="94"/>
        <v>#N/A</v>
      </c>
      <c r="H2001" s="178" t="e">
        <f t="shared" si="95"/>
        <v>#N/A</v>
      </c>
    </row>
    <row r="2002" spans="6:8" x14ac:dyDescent="0.2">
      <c r="F2002" s="178">
        <f t="shared" si="93"/>
        <v>1</v>
      </c>
      <c r="G2002" s="178" t="e">
        <f t="shared" si="94"/>
        <v>#N/A</v>
      </c>
      <c r="H2002" s="178" t="e">
        <f t="shared" si="95"/>
        <v>#N/A</v>
      </c>
    </row>
    <row r="2003" spans="6:8" x14ac:dyDescent="0.2">
      <c r="F2003" s="178">
        <f t="shared" si="93"/>
        <v>1</v>
      </c>
      <c r="G2003" s="178" t="e">
        <f t="shared" si="94"/>
        <v>#N/A</v>
      </c>
      <c r="H2003" s="178" t="e">
        <f t="shared" si="95"/>
        <v>#N/A</v>
      </c>
    </row>
    <row r="2004" spans="6:8" x14ac:dyDescent="0.2">
      <c r="F2004" s="178">
        <f t="shared" si="93"/>
        <v>1</v>
      </c>
      <c r="G2004" s="178" t="e">
        <f t="shared" si="94"/>
        <v>#N/A</v>
      </c>
      <c r="H2004" s="178" t="e">
        <f t="shared" si="95"/>
        <v>#N/A</v>
      </c>
    </row>
    <row r="2005" spans="6:8" x14ac:dyDescent="0.2">
      <c r="F2005" s="178">
        <f t="shared" si="93"/>
        <v>1</v>
      </c>
      <c r="G2005" s="178" t="e">
        <f t="shared" si="94"/>
        <v>#N/A</v>
      </c>
      <c r="H2005" s="178" t="e">
        <f t="shared" si="95"/>
        <v>#N/A</v>
      </c>
    </row>
    <row r="2006" spans="6:8" x14ac:dyDescent="0.2">
      <c r="F2006" s="178">
        <f t="shared" si="93"/>
        <v>1</v>
      </c>
      <c r="G2006" s="178" t="e">
        <f t="shared" si="94"/>
        <v>#N/A</v>
      </c>
      <c r="H2006" s="178" t="e">
        <f t="shared" si="95"/>
        <v>#N/A</v>
      </c>
    </row>
    <row r="2007" spans="6:8" x14ac:dyDescent="0.2">
      <c r="F2007" s="178">
        <f t="shared" si="93"/>
        <v>1</v>
      </c>
      <c r="G2007" s="178" t="e">
        <f t="shared" si="94"/>
        <v>#N/A</v>
      </c>
      <c r="H2007" s="178" t="e">
        <f t="shared" si="95"/>
        <v>#N/A</v>
      </c>
    </row>
    <row r="2008" spans="6:8" x14ac:dyDescent="0.2">
      <c r="F2008" s="178">
        <f t="shared" si="93"/>
        <v>1</v>
      </c>
      <c r="G2008" s="178" t="e">
        <f t="shared" si="94"/>
        <v>#N/A</v>
      </c>
      <c r="H2008" s="178" t="e">
        <f t="shared" si="95"/>
        <v>#N/A</v>
      </c>
    </row>
    <row r="2009" spans="6:8" x14ac:dyDescent="0.2">
      <c r="F2009" s="178">
        <f t="shared" si="93"/>
        <v>1</v>
      </c>
      <c r="G2009" s="178" t="e">
        <f t="shared" si="94"/>
        <v>#N/A</v>
      </c>
      <c r="H2009" s="178" t="e">
        <f t="shared" si="95"/>
        <v>#N/A</v>
      </c>
    </row>
    <row r="2010" spans="6:8" x14ac:dyDescent="0.2">
      <c r="F2010" s="178">
        <f t="shared" si="93"/>
        <v>1</v>
      </c>
      <c r="G2010" s="178" t="e">
        <f t="shared" si="94"/>
        <v>#N/A</v>
      </c>
      <c r="H2010" s="178" t="e">
        <f t="shared" si="95"/>
        <v>#N/A</v>
      </c>
    </row>
    <row r="2011" spans="6:8" x14ac:dyDescent="0.2">
      <c r="F2011" s="178">
        <f t="shared" si="93"/>
        <v>1</v>
      </c>
      <c r="G2011" s="178" t="e">
        <f t="shared" si="94"/>
        <v>#N/A</v>
      </c>
      <c r="H2011" s="178" t="e">
        <f t="shared" si="95"/>
        <v>#N/A</v>
      </c>
    </row>
    <row r="2012" spans="6:8" x14ac:dyDescent="0.2">
      <c r="F2012" s="178">
        <f t="shared" si="93"/>
        <v>1</v>
      </c>
      <c r="G2012" s="178" t="e">
        <f t="shared" si="94"/>
        <v>#N/A</v>
      </c>
      <c r="H2012" s="178" t="e">
        <f t="shared" si="95"/>
        <v>#N/A</v>
      </c>
    </row>
    <row r="2013" spans="6:8" x14ac:dyDescent="0.2">
      <c r="F2013" s="178">
        <f t="shared" si="93"/>
        <v>1</v>
      </c>
      <c r="G2013" s="178" t="e">
        <f t="shared" si="94"/>
        <v>#N/A</v>
      </c>
      <c r="H2013" s="178" t="e">
        <f t="shared" si="95"/>
        <v>#N/A</v>
      </c>
    </row>
    <row r="2014" spans="6:8" x14ac:dyDescent="0.2">
      <c r="F2014" s="178">
        <f t="shared" si="93"/>
        <v>1</v>
      </c>
      <c r="G2014" s="178" t="e">
        <f t="shared" si="94"/>
        <v>#N/A</v>
      </c>
      <c r="H2014" s="178" t="e">
        <f t="shared" si="95"/>
        <v>#N/A</v>
      </c>
    </row>
    <row r="2015" spans="6:8" x14ac:dyDescent="0.2">
      <c r="F2015" s="178">
        <f t="shared" si="93"/>
        <v>1</v>
      </c>
      <c r="G2015" s="178" t="e">
        <f t="shared" si="94"/>
        <v>#N/A</v>
      </c>
      <c r="H2015" s="178" t="e">
        <f t="shared" si="95"/>
        <v>#N/A</v>
      </c>
    </row>
    <row r="2016" spans="6:8" x14ac:dyDescent="0.2">
      <c r="F2016" s="178">
        <f t="shared" si="93"/>
        <v>1</v>
      </c>
      <c r="G2016" s="178" t="e">
        <f t="shared" si="94"/>
        <v>#N/A</v>
      </c>
      <c r="H2016" s="178" t="e">
        <f t="shared" si="95"/>
        <v>#N/A</v>
      </c>
    </row>
    <row r="2017" spans="6:8" x14ac:dyDescent="0.2">
      <c r="F2017" s="178">
        <f t="shared" si="93"/>
        <v>1</v>
      </c>
      <c r="G2017" s="178" t="e">
        <f t="shared" si="94"/>
        <v>#N/A</v>
      </c>
      <c r="H2017" s="178" t="e">
        <f t="shared" si="95"/>
        <v>#N/A</v>
      </c>
    </row>
    <row r="2018" spans="6:8" x14ac:dyDescent="0.2">
      <c r="F2018" s="178">
        <f t="shared" si="93"/>
        <v>1</v>
      </c>
      <c r="G2018" s="178" t="e">
        <f t="shared" si="94"/>
        <v>#N/A</v>
      </c>
      <c r="H2018" s="178" t="e">
        <f t="shared" si="95"/>
        <v>#N/A</v>
      </c>
    </row>
    <row r="2019" spans="6:8" x14ac:dyDescent="0.2">
      <c r="F2019" s="178">
        <f t="shared" si="93"/>
        <v>1</v>
      </c>
      <c r="G2019" s="178" t="e">
        <f t="shared" si="94"/>
        <v>#N/A</v>
      </c>
      <c r="H2019" s="178" t="e">
        <f t="shared" si="95"/>
        <v>#N/A</v>
      </c>
    </row>
    <row r="2020" spans="6:8" x14ac:dyDescent="0.2">
      <c r="F2020" s="178">
        <f t="shared" si="93"/>
        <v>1</v>
      </c>
      <c r="G2020" s="178" t="e">
        <f t="shared" si="94"/>
        <v>#N/A</v>
      </c>
      <c r="H2020" s="178" t="e">
        <f t="shared" si="95"/>
        <v>#N/A</v>
      </c>
    </row>
    <row r="2021" spans="6:8" x14ac:dyDescent="0.2">
      <c r="F2021" s="178">
        <f t="shared" si="93"/>
        <v>1</v>
      </c>
      <c r="G2021" s="178" t="e">
        <f t="shared" si="94"/>
        <v>#N/A</v>
      </c>
      <c r="H2021" s="178" t="e">
        <f t="shared" si="95"/>
        <v>#N/A</v>
      </c>
    </row>
    <row r="2022" spans="6:8" x14ac:dyDescent="0.2">
      <c r="F2022" s="178">
        <f t="shared" si="93"/>
        <v>1</v>
      </c>
      <c r="G2022" s="178" t="e">
        <f t="shared" si="94"/>
        <v>#N/A</v>
      </c>
      <c r="H2022" s="178" t="e">
        <f t="shared" si="95"/>
        <v>#N/A</v>
      </c>
    </row>
    <row r="2023" spans="6:8" x14ac:dyDescent="0.2">
      <c r="F2023" s="178">
        <f t="shared" si="93"/>
        <v>1</v>
      </c>
      <c r="G2023" s="178" t="e">
        <f t="shared" si="94"/>
        <v>#N/A</v>
      </c>
      <c r="H2023" s="178" t="e">
        <f t="shared" si="95"/>
        <v>#N/A</v>
      </c>
    </row>
    <row r="2024" spans="6:8" x14ac:dyDescent="0.2">
      <c r="F2024" s="178">
        <f t="shared" si="93"/>
        <v>1</v>
      </c>
      <c r="G2024" s="178" t="e">
        <f t="shared" si="94"/>
        <v>#N/A</v>
      </c>
      <c r="H2024" s="178" t="e">
        <f t="shared" si="95"/>
        <v>#N/A</v>
      </c>
    </row>
    <row r="2025" spans="6:8" x14ac:dyDescent="0.2">
      <c r="F2025" s="178">
        <f t="shared" si="93"/>
        <v>1</v>
      </c>
      <c r="G2025" s="178" t="e">
        <f t="shared" si="94"/>
        <v>#N/A</v>
      </c>
      <c r="H2025" s="178" t="e">
        <f t="shared" si="95"/>
        <v>#N/A</v>
      </c>
    </row>
    <row r="2026" spans="6:8" x14ac:dyDescent="0.2">
      <c r="F2026" s="178">
        <f t="shared" si="93"/>
        <v>1</v>
      </c>
      <c r="G2026" s="178" t="e">
        <f t="shared" si="94"/>
        <v>#N/A</v>
      </c>
      <c r="H2026" s="178" t="e">
        <f t="shared" si="95"/>
        <v>#N/A</v>
      </c>
    </row>
    <row r="2027" spans="6:8" x14ac:dyDescent="0.2">
      <c r="F2027" s="178">
        <f t="shared" si="93"/>
        <v>1</v>
      </c>
      <c r="G2027" s="178" t="e">
        <f t="shared" si="94"/>
        <v>#N/A</v>
      </c>
      <c r="H2027" s="178" t="e">
        <f t="shared" si="95"/>
        <v>#N/A</v>
      </c>
    </row>
    <row r="2028" spans="6:8" x14ac:dyDescent="0.2">
      <c r="F2028" s="178">
        <f t="shared" si="93"/>
        <v>1</v>
      </c>
      <c r="G2028" s="178" t="e">
        <f t="shared" si="94"/>
        <v>#N/A</v>
      </c>
      <c r="H2028" s="178" t="e">
        <f t="shared" si="95"/>
        <v>#N/A</v>
      </c>
    </row>
    <row r="2029" spans="6:8" x14ac:dyDescent="0.2">
      <c r="F2029" s="178">
        <f t="shared" si="93"/>
        <v>1</v>
      </c>
      <c r="G2029" s="178" t="e">
        <f t="shared" si="94"/>
        <v>#N/A</v>
      </c>
      <c r="H2029" s="178" t="e">
        <f t="shared" si="95"/>
        <v>#N/A</v>
      </c>
    </row>
    <row r="2030" spans="6:8" x14ac:dyDescent="0.2">
      <c r="F2030" s="178">
        <f t="shared" si="93"/>
        <v>1</v>
      </c>
      <c r="G2030" s="178" t="e">
        <f t="shared" si="94"/>
        <v>#N/A</v>
      </c>
      <c r="H2030" s="178" t="e">
        <f t="shared" si="95"/>
        <v>#N/A</v>
      </c>
    </row>
    <row r="2031" spans="6:8" x14ac:dyDescent="0.2">
      <c r="F2031" s="178">
        <f t="shared" si="93"/>
        <v>1</v>
      </c>
      <c r="G2031" s="178" t="e">
        <f t="shared" si="94"/>
        <v>#N/A</v>
      </c>
      <c r="H2031" s="178" t="e">
        <f t="shared" si="95"/>
        <v>#N/A</v>
      </c>
    </row>
    <row r="2032" spans="6:8" x14ac:dyDescent="0.2">
      <c r="F2032" s="178">
        <f t="shared" si="93"/>
        <v>1</v>
      </c>
      <c r="G2032" s="178" t="e">
        <f t="shared" si="94"/>
        <v>#N/A</v>
      </c>
      <c r="H2032" s="178" t="e">
        <f t="shared" si="95"/>
        <v>#N/A</v>
      </c>
    </row>
    <row r="2033" spans="6:8" x14ac:dyDescent="0.2">
      <c r="F2033" s="178">
        <f t="shared" si="93"/>
        <v>1</v>
      </c>
      <c r="G2033" s="178" t="e">
        <f t="shared" si="94"/>
        <v>#N/A</v>
      </c>
      <c r="H2033" s="178" t="e">
        <f t="shared" si="95"/>
        <v>#N/A</v>
      </c>
    </row>
    <row r="2034" spans="6:8" x14ac:dyDescent="0.2">
      <c r="F2034" s="178">
        <f t="shared" si="93"/>
        <v>1</v>
      </c>
      <c r="G2034" s="178" t="e">
        <f t="shared" si="94"/>
        <v>#N/A</v>
      </c>
      <c r="H2034" s="178" t="e">
        <f t="shared" si="95"/>
        <v>#N/A</v>
      </c>
    </row>
    <row r="2035" spans="6:8" x14ac:dyDescent="0.2">
      <c r="F2035" s="178">
        <f t="shared" si="93"/>
        <v>1</v>
      </c>
      <c r="G2035" s="178" t="e">
        <f t="shared" si="94"/>
        <v>#N/A</v>
      </c>
      <c r="H2035" s="178" t="e">
        <f t="shared" si="95"/>
        <v>#N/A</v>
      </c>
    </row>
    <row r="2036" spans="6:8" x14ac:dyDescent="0.2">
      <c r="F2036" s="178">
        <f t="shared" si="93"/>
        <v>1</v>
      </c>
      <c r="G2036" s="178" t="e">
        <f t="shared" si="94"/>
        <v>#N/A</v>
      </c>
      <c r="H2036" s="178" t="e">
        <f t="shared" si="95"/>
        <v>#N/A</v>
      </c>
    </row>
    <row r="2037" spans="6:8" x14ac:dyDescent="0.2">
      <c r="F2037" s="178">
        <f t="shared" si="93"/>
        <v>1</v>
      </c>
      <c r="G2037" s="178" t="e">
        <f t="shared" si="94"/>
        <v>#N/A</v>
      </c>
      <c r="H2037" s="178" t="e">
        <f t="shared" si="95"/>
        <v>#N/A</v>
      </c>
    </row>
    <row r="2038" spans="6:8" x14ac:dyDescent="0.2">
      <c r="F2038" s="178">
        <f t="shared" si="93"/>
        <v>1</v>
      </c>
      <c r="G2038" s="178" t="e">
        <f t="shared" si="94"/>
        <v>#N/A</v>
      </c>
      <c r="H2038" s="178" t="e">
        <f t="shared" si="95"/>
        <v>#N/A</v>
      </c>
    </row>
    <row r="2039" spans="6:8" x14ac:dyDescent="0.2">
      <c r="F2039" s="178">
        <f t="shared" si="93"/>
        <v>1</v>
      </c>
      <c r="G2039" s="178" t="e">
        <f t="shared" si="94"/>
        <v>#N/A</v>
      </c>
      <c r="H2039" s="178" t="e">
        <f t="shared" si="95"/>
        <v>#N/A</v>
      </c>
    </row>
    <row r="2040" spans="6:8" x14ac:dyDescent="0.2">
      <c r="F2040" s="178">
        <f t="shared" si="93"/>
        <v>1</v>
      </c>
      <c r="G2040" s="178" t="e">
        <f t="shared" si="94"/>
        <v>#N/A</v>
      </c>
      <c r="H2040" s="178" t="e">
        <f t="shared" si="95"/>
        <v>#N/A</v>
      </c>
    </row>
    <row r="2041" spans="6:8" x14ac:dyDescent="0.2">
      <c r="F2041" s="178">
        <f t="shared" si="93"/>
        <v>1</v>
      </c>
      <c r="G2041" s="178" t="e">
        <f t="shared" si="94"/>
        <v>#N/A</v>
      </c>
      <c r="H2041" s="178" t="e">
        <f t="shared" si="95"/>
        <v>#N/A</v>
      </c>
    </row>
    <row r="2042" spans="6:8" x14ac:dyDescent="0.2">
      <c r="F2042" s="178">
        <f t="shared" si="93"/>
        <v>1</v>
      </c>
      <c r="G2042" s="178" t="e">
        <f t="shared" si="94"/>
        <v>#N/A</v>
      </c>
      <c r="H2042" s="178" t="e">
        <f t="shared" si="95"/>
        <v>#N/A</v>
      </c>
    </row>
    <row r="2043" spans="6:8" x14ac:dyDescent="0.2">
      <c r="F2043" s="178">
        <f t="shared" si="93"/>
        <v>1</v>
      </c>
      <c r="G2043" s="178" t="e">
        <f t="shared" si="94"/>
        <v>#N/A</v>
      </c>
      <c r="H2043" s="178" t="e">
        <f t="shared" si="95"/>
        <v>#N/A</v>
      </c>
    </row>
    <row r="2044" spans="6:8" x14ac:dyDescent="0.2">
      <c r="F2044" s="178">
        <f t="shared" si="93"/>
        <v>1</v>
      </c>
      <c r="G2044" s="178" t="e">
        <f t="shared" si="94"/>
        <v>#N/A</v>
      </c>
      <c r="H2044" s="178" t="e">
        <f t="shared" si="95"/>
        <v>#N/A</v>
      </c>
    </row>
    <row r="2045" spans="6:8" x14ac:dyDescent="0.2">
      <c r="F2045" s="178">
        <f t="shared" si="93"/>
        <v>1</v>
      </c>
      <c r="G2045" s="178" t="e">
        <f t="shared" si="94"/>
        <v>#N/A</v>
      </c>
      <c r="H2045" s="178" t="e">
        <f t="shared" si="95"/>
        <v>#N/A</v>
      </c>
    </row>
    <row r="2046" spans="6:8" x14ac:dyDescent="0.2">
      <c r="F2046" s="178">
        <f t="shared" si="93"/>
        <v>1</v>
      </c>
      <c r="G2046" s="178" t="e">
        <f t="shared" si="94"/>
        <v>#N/A</v>
      </c>
      <c r="H2046" s="178" t="e">
        <f t="shared" si="95"/>
        <v>#N/A</v>
      </c>
    </row>
    <row r="2047" spans="6:8" x14ac:dyDescent="0.2">
      <c r="F2047" s="178">
        <f t="shared" si="93"/>
        <v>1</v>
      </c>
      <c r="G2047" s="178" t="e">
        <f t="shared" si="94"/>
        <v>#N/A</v>
      </c>
      <c r="H2047" s="178" t="e">
        <f t="shared" si="95"/>
        <v>#N/A</v>
      </c>
    </row>
    <row r="2048" spans="6:8" x14ac:dyDescent="0.2">
      <c r="F2048" s="178">
        <f t="shared" si="93"/>
        <v>1</v>
      </c>
      <c r="G2048" s="178" t="e">
        <f t="shared" si="94"/>
        <v>#N/A</v>
      </c>
      <c r="H2048" s="178" t="e">
        <f t="shared" si="95"/>
        <v>#N/A</v>
      </c>
    </row>
    <row r="2049" spans="6:8" x14ac:dyDescent="0.2">
      <c r="F2049" s="178">
        <f t="shared" si="93"/>
        <v>1</v>
      </c>
      <c r="G2049" s="178" t="e">
        <f t="shared" si="94"/>
        <v>#N/A</v>
      </c>
      <c r="H2049" s="178" t="e">
        <f t="shared" si="95"/>
        <v>#N/A</v>
      </c>
    </row>
    <row r="2050" spans="6:8" x14ac:dyDescent="0.2">
      <c r="F2050" s="178">
        <f t="shared" si="93"/>
        <v>1</v>
      </c>
      <c r="G2050" s="178" t="e">
        <f t="shared" si="94"/>
        <v>#N/A</v>
      </c>
      <c r="H2050" s="178" t="e">
        <f t="shared" si="95"/>
        <v>#N/A</v>
      </c>
    </row>
    <row r="2051" spans="6:8" x14ac:dyDescent="0.2">
      <c r="F2051" s="178">
        <f t="shared" ref="F2051:F2114" si="96">IF(REF_DT&lt;PromptMonth,1,INDEX(BucketTable,MATCH($A2051,SumMonths,0),1))</f>
        <v>1</v>
      </c>
      <c r="G2051" s="178" t="e">
        <f t="shared" ref="G2051:G2114" si="97">INDEX(Book_Type,MATCH($B2051,Book,0),1)</f>
        <v>#N/A</v>
      </c>
      <c r="H2051" s="178" t="e">
        <f t="shared" ref="H2051:H2114" si="98">$F2051&amp;$G2051</f>
        <v>#N/A</v>
      </c>
    </row>
    <row r="2052" spans="6:8" x14ac:dyDescent="0.2">
      <c r="F2052" s="178">
        <f t="shared" si="96"/>
        <v>1</v>
      </c>
      <c r="G2052" s="178" t="e">
        <f t="shared" si="97"/>
        <v>#N/A</v>
      </c>
      <c r="H2052" s="178" t="e">
        <f t="shared" si="98"/>
        <v>#N/A</v>
      </c>
    </row>
    <row r="2053" spans="6:8" x14ac:dyDescent="0.2">
      <c r="F2053" s="178">
        <f t="shared" si="96"/>
        <v>1</v>
      </c>
      <c r="G2053" s="178" t="e">
        <f t="shared" si="97"/>
        <v>#N/A</v>
      </c>
      <c r="H2053" s="178" t="e">
        <f t="shared" si="98"/>
        <v>#N/A</v>
      </c>
    </row>
    <row r="2054" spans="6:8" x14ac:dyDescent="0.2">
      <c r="F2054" s="178">
        <f t="shared" si="96"/>
        <v>1</v>
      </c>
      <c r="G2054" s="178" t="e">
        <f t="shared" si="97"/>
        <v>#N/A</v>
      </c>
      <c r="H2054" s="178" t="e">
        <f t="shared" si="98"/>
        <v>#N/A</v>
      </c>
    </row>
    <row r="2055" spans="6:8" x14ac:dyDescent="0.2">
      <c r="F2055" s="178">
        <f t="shared" si="96"/>
        <v>1</v>
      </c>
      <c r="G2055" s="178" t="e">
        <f t="shared" si="97"/>
        <v>#N/A</v>
      </c>
      <c r="H2055" s="178" t="e">
        <f t="shared" si="98"/>
        <v>#N/A</v>
      </c>
    </row>
    <row r="2056" spans="6:8" x14ac:dyDescent="0.2">
      <c r="F2056" s="178">
        <f t="shared" si="96"/>
        <v>1</v>
      </c>
      <c r="G2056" s="178" t="e">
        <f t="shared" si="97"/>
        <v>#N/A</v>
      </c>
      <c r="H2056" s="178" t="e">
        <f t="shared" si="98"/>
        <v>#N/A</v>
      </c>
    </row>
    <row r="2057" spans="6:8" x14ac:dyDescent="0.2">
      <c r="F2057" s="178">
        <f t="shared" si="96"/>
        <v>1</v>
      </c>
      <c r="G2057" s="178" t="e">
        <f t="shared" si="97"/>
        <v>#N/A</v>
      </c>
      <c r="H2057" s="178" t="e">
        <f t="shared" si="98"/>
        <v>#N/A</v>
      </c>
    </row>
    <row r="2058" spans="6:8" x14ac:dyDescent="0.2">
      <c r="F2058" s="178">
        <f t="shared" si="96"/>
        <v>1</v>
      </c>
      <c r="G2058" s="178" t="e">
        <f t="shared" si="97"/>
        <v>#N/A</v>
      </c>
      <c r="H2058" s="178" t="e">
        <f t="shared" si="98"/>
        <v>#N/A</v>
      </c>
    </row>
    <row r="2059" spans="6:8" x14ac:dyDescent="0.2">
      <c r="F2059" s="178">
        <f t="shared" si="96"/>
        <v>1</v>
      </c>
      <c r="G2059" s="178" t="e">
        <f t="shared" si="97"/>
        <v>#N/A</v>
      </c>
      <c r="H2059" s="178" t="e">
        <f t="shared" si="98"/>
        <v>#N/A</v>
      </c>
    </row>
    <row r="2060" spans="6:8" x14ac:dyDescent="0.2">
      <c r="F2060" s="178">
        <f t="shared" si="96"/>
        <v>1</v>
      </c>
      <c r="G2060" s="178" t="e">
        <f t="shared" si="97"/>
        <v>#N/A</v>
      </c>
      <c r="H2060" s="178" t="e">
        <f t="shared" si="98"/>
        <v>#N/A</v>
      </c>
    </row>
    <row r="2061" spans="6:8" x14ac:dyDescent="0.2">
      <c r="F2061" s="178">
        <f t="shared" si="96"/>
        <v>1</v>
      </c>
      <c r="G2061" s="178" t="e">
        <f t="shared" si="97"/>
        <v>#N/A</v>
      </c>
      <c r="H2061" s="178" t="e">
        <f t="shared" si="98"/>
        <v>#N/A</v>
      </c>
    </row>
    <row r="2062" spans="6:8" x14ac:dyDescent="0.2">
      <c r="F2062" s="178">
        <f t="shared" si="96"/>
        <v>1</v>
      </c>
      <c r="G2062" s="178" t="e">
        <f t="shared" si="97"/>
        <v>#N/A</v>
      </c>
      <c r="H2062" s="178" t="e">
        <f t="shared" si="98"/>
        <v>#N/A</v>
      </c>
    </row>
    <row r="2063" spans="6:8" x14ac:dyDescent="0.2">
      <c r="F2063" s="178">
        <f t="shared" si="96"/>
        <v>1</v>
      </c>
      <c r="G2063" s="178" t="e">
        <f t="shared" si="97"/>
        <v>#N/A</v>
      </c>
      <c r="H2063" s="178" t="e">
        <f t="shared" si="98"/>
        <v>#N/A</v>
      </c>
    </row>
    <row r="2064" spans="6:8" x14ac:dyDescent="0.2">
      <c r="F2064" s="178">
        <f t="shared" si="96"/>
        <v>1</v>
      </c>
      <c r="G2064" s="178" t="e">
        <f t="shared" si="97"/>
        <v>#N/A</v>
      </c>
      <c r="H2064" s="178" t="e">
        <f t="shared" si="98"/>
        <v>#N/A</v>
      </c>
    </row>
    <row r="2065" spans="6:8" x14ac:dyDescent="0.2">
      <c r="F2065" s="178">
        <f t="shared" si="96"/>
        <v>1</v>
      </c>
      <c r="G2065" s="178" t="e">
        <f t="shared" si="97"/>
        <v>#N/A</v>
      </c>
      <c r="H2065" s="178" t="e">
        <f t="shared" si="98"/>
        <v>#N/A</v>
      </c>
    </row>
    <row r="2066" spans="6:8" x14ac:dyDescent="0.2">
      <c r="F2066" s="178">
        <f t="shared" si="96"/>
        <v>1</v>
      </c>
      <c r="G2066" s="178" t="e">
        <f t="shared" si="97"/>
        <v>#N/A</v>
      </c>
      <c r="H2066" s="178" t="e">
        <f t="shared" si="98"/>
        <v>#N/A</v>
      </c>
    </row>
    <row r="2067" spans="6:8" x14ac:dyDescent="0.2">
      <c r="F2067" s="178">
        <f t="shared" si="96"/>
        <v>1</v>
      </c>
      <c r="G2067" s="178" t="e">
        <f t="shared" si="97"/>
        <v>#N/A</v>
      </c>
      <c r="H2067" s="178" t="e">
        <f t="shared" si="98"/>
        <v>#N/A</v>
      </c>
    </row>
    <row r="2068" spans="6:8" x14ac:dyDescent="0.2">
      <c r="F2068" s="178">
        <f t="shared" si="96"/>
        <v>1</v>
      </c>
      <c r="G2068" s="178" t="e">
        <f t="shared" si="97"/>
        <v>#N/A</v>
      </c>
      <c r="H2068" s="178" t="e">
        <f t="shared" si="98"/>
        <v>#N/A</v>
      </c>
    </row>
    <row r="2069" spans="6:8" x14ac:dyDescent="0.2">
      <c r="F2069" s="178">
        <f t="shared" si="96"/>
        <v>1</v>
      </c>
      <c r="G2069" s="178" t="e">
        <f t="shared" si="97"/>
        <v>#N/A</v>
      </c>
      <c r="H2069" s="178" t="e">
        <f t="shared" si="98"/>
        <v>#N/A</v>
      </c>
    </row>
    <row r="2070" spans="6:8" x14ac:dyDescent="0.2">
      <c r="F2070" s="178">
        <f t="shared" si="96"/>
        <v>1</v>
      </c>
      <c r="G2070" s="178" t="e">
        <f t="shared" si="97"/>
        <v>#N/A</v>
      </c>
      <c r="H2070" s="178" t="e">
        <f t="shared" si="98"/>
        <v>#N/A</v>
      </c>
    </row>
    <row r="2071" spans="6:8" x14ac:dyDescent="0.2">
      <c r="F2071" s="178">
        <f t="shared" si="96"/>
        <v>1</v>
      </c>
      <c r="G2071" s="178" t="e">
        <f t="shared" si="97"/>
        <v>#N/A</v>
      </c>
      <c r="H2071" s="178" t="e">
        <f t="shared" si="98"/>
        <v>#N/A</v>
      </c>
    </row>
    <row r="2072" spans="6:8" x14ac:dyDescent="0.2">
      <c r="F2072" s="178">
        <f t="shared" si="96"/>
        <v>1</v>
      </c>
      <c r="G2072" s="178" t="e">
        <f t="shared" si="97"/>
        <v>#N/A</v>
      </c>
      <c r="H2072" s="178" t="e">
        <f t="shared" si="98"/>
        <v>#N/A</v>
      </c>
    </row>
    <row r="2073" spans="6:8" x14ac:dyDescent="0.2">
      <c r="F2073" s="178">
        <f t="shared" si="96"/>
        <v>1</v>
      </c>
      <c r="G2073" s="178" t="e">
        <f t="shared" si="97"/>
        <v>#N/A</v>
      </c>
      <c r="H2073" s="178" t="e">
        <f t="shared" si="98"/>
        <v>#N/A</v>
      </c>
    </row>
    <row r="2074" spans="6:8" x14ac:dyDescent="0.2">
      <c r="F2074" s="178">
        <f t="shared" si="96"/>
        <v>1</v>
      </c>
      <c r="G2074" s="178" t="e">
        <f t="shared" si="97"/>
        <v>#N/A</v>
      </c>
      <c r="H2074" s="178" t="e">
        <f t="shared" si="98"/>
        <v>#N/A</v>
      </c>
    </row>
    <row r="2075" spans="6:8" x14ac:dyDescent="0.2">
      <c r="F2075" s="178">
        <f t="shared" si="96"/>
        <v>1</v>
      </c>
      <c r="G2075" s="178" t="e">
        <f t="shared" si="97"/>
        <v>#N/A</v>
      </c>
      <c r="H2075" s="178" t="e">
        <f t="shared" si="98"/>
        <v>#N/A</v>
      </c>
    </row>
    <row r="2076" spans="6:8" x14ac:dyDescent="0.2">
      <c r="F2076" s="178">
        <f t="shared" si="96"/>
        <v>1</v>
      </c>
      <c r="G2076" s="178" t="e">
        <f t="shared" si="97"/>
        <v>#N/A</v>
      </c>
      <c r="H2076" s="178" t="e">
        <f t="shared" si="98"/>
        <v>#N/A</v>
      </c>
    </row>
    <row r="2077" spans="6:8" x14ac:dyDescent="0.2">
      <c r="F2077" s="178">
        <f t="shared" si="96"/>
        <v>1</v>
      </c>
      <c r="G2077" s="178" t="e">
        <f t="shared" si="97"/>
        <v>#N/A</v>
      </c>
      <c r="H2077" s="178" t="e">
        <f t="shared" si="98"/>
        <v>#N/A</v>
      </c>
    </row>
    <row r="2078" spans="6:8" x14ac:dyDescent="0.2">
      <c r="F2078" s="178">
        <f t="shared" si="96"/>
        <v>1</v>
      </c>
      <c r="G2078" s="178" t="e">
        <f t="shared" si="97"/>
        <v>#N/A</v>
      </c>
      <c r="H2078" s="178" t="e">
        <f t="shared" si="98"/>
        <v>#N/A</v>
      </c>
    </row>
    <row r="2079" spans="6:8" x14ac:dyDescent="0.2">
      <c r="F2079" s="178">
        <f t="shared" si="96"/>
        <v>1</v>
      </c>
      <c r="G2079" s="178" t="e">
        <f t="shared" si="97"/>
        <v>#N/A</v>
      </c>
      <c r="H2079" s="178" t="e">
        <f t="shared" si="98"/>
        <v>#N/A</v>
      </c>
    </row>
    <row r="2080" spans="6:8" x14ac:dyDescent="0.2">
      <c r="F2080" s="178">
        <f t="shared" si="96"/>
        <v>1</v>
      </c>
      <c r="G2080" s="178" t="e">
        <f t="shared" si="97"/>
        <v>#N/A</v>
      </c>
      <c r="H2080" s="178" t="e">
        <f t="shared" si="98"/>
        <v>#N/A</v>
      </c>
    </row>
    <row r="2081" spans="6:8" x14ac:dyDescent="0.2">
      <c r="F2081" s="178">
        <f t="shared" si="96"/>
        <v>1</v>
      </c>
      <c r="G2081" s="178" t="e">
        <f t="shared" si="97"/>
        <v>#N/A</v>
      </c>
      <c r="H2081" s="178" t="e">
        <f t="shared" si="98"/>
        <v>#N/A</v>
      </c>
    </row>
    <row r="2082" spans="6:8" x14ac:dyDescent="0.2">
      <c r="F2082" s="178">
        <f t="shared" si="96"/>
        <v>1</v>
      </c>
      <c r="G2082" s="178" t="e">
        <f t="shared" si="97"/>
        <v>#N/A</v>
      </c>
      <c r="H2082" s="178" t="e">
        <f t="shared" si="98"/>
        <v>#N/A</v>
      </c>
    </row>
    <row r="2083" spans="6:8" x14ac:dyDescent="0.2">
      <c r="F2083" s="178">
        <f t="shared" si="96"/>
        <v>1</v>
      </c>
      <c r="G2083" s="178" t="e">
        <f t="shared" si="97"/>
        <v>#N/A</v>
      </c>
      <c r="H2083" s="178" t="e">
        <f t="shared" si="98"/>
        <v>#N/A</v>
      </c>
    </row>
    <row r="2084" spans="6:8" x14ac:dyDescent="0.2">
      <c r="F2084" s="178">
        <f t="shared" si="96"/>
        <v>1</v>
      </c>
      <c r="G2084" s="178" t="e">
        <f t="shared" si="97"/>
        <v>#N/A</v>
      </c>
      <c r="H2084" s="178" t="e">
        <f t="shared" si="98"/>
        <v>#N/A</v>
      </c>
    </row>
    <row r="2085" spans="6:8" x14ac:dyDescent="0.2">
      <c r="F2085" s="178">
        <f t="shared" si="96"/>
        <v>1</v>
      </c>
      <c r="G2085" s="178" t="e">
        <f t="shared" si="97"/>
        <v>#N/A</v>
      </c>
      <c r="H2085" s="178" t="e">
        <f t="shared" si="98"/>
        <v>#N/A</v>
      </c>
    </row>
    <row r="2086" spans="6:8" x14ac:dyDescent="0.2">
      <c r="F2086" s="178">
        <f t="shared" si="96"/>
        <v>1</v>
      </c>
      <c r="G2086" s="178" t="e">
        <f t="shared" si="97"/>
        <v>#N/A</v>
      </c>
      <c r="H2086" s="178" t="e">
        <f t="shared" si="98"/>
        <v>#N/A</v>
      </c>
    </row>
    <row r="2087" spans="6:8" x14ac:dyDescent="0.2">
      <c r="F2087" s="178">
        <f t="shared" si="96"/>
        <v>1</v>
      </c>
      <c r="G2087" s="178" t="e">
        <f t="shared" si="97"/>
        <v>#N/A</v>
      </c>
      <c r="H2087" s="178" t="e">
        <f t="shared" si="98"/>
        <v>#N/A</v>
      </c>
    </row>
    <row r="2088" spans="6:8" x14ac:dyDescent="0.2">
      <c r="F2088" s="178">
        <f t="shared" si="96"/>
        <v>1</v>
      </c>
      <c r="G2088" s="178" t="e">
        <f t="shared" si="97"/>
        <v>#N/A</v>
      </c>
      <c r="H2088" s="178" t="e">
        <f t="shared" si="98"/>
        <v>#N/A</v>
      </c>
    </row>
    <row r="2089" spans="6:8" x14ac:dyDescent="0.2">
      <c r="F2089" s="178">
        <f t="shared" si="96"/>
        <v>1</v>
      </c>
      <c r="G2089" s="178" t="e">
        <f t="shared" si="97"/>
        <v>#N/A</v>
      </c>
      <c r="H2089" s="178" t="e">
        <f t="shared" si="98"/>
        <v>#N/A</v>
      </c>
    </row>
    <row r="2090" spans="6:8" x14ac:dyDescent="0.2">
      <c r="F2090" s="178">
        <f t="shared" si="96"/>
        <v>1</v>
      </c>
      <c r="G2090" s="178" t="e">
        <f t="shared" si="97"/>
        <v>#N/A</v>
      </c>
      <c r="H2090" s="178" t="e">
        <f t="shared" si="98"/>
        <v>#N/A</v>
      </c>
    </row>
    <row r="2091" spans="6:8" x14ac:dyDescent="0.2">
      <c r="F2091" s="178">
        <f t="shared" si="96"/>
        <v>1</v>
      </c>
      <c r="G2091" s="178" t="e">
        <f t="shared" si="97"/>
        <v>#N/A</v>
      </c>
      <c r="H2091" s="178" t="e">
        <f t="shared" si="98"/>
        <v>#N/A</v>
      </c>
    </row>
    <row r="2092" spans="6:8" x14ac:dyDescent="0.2">
      <c r="F2092" s="178">
        <f t="shared" si="96"/>
        <v>1</v>
      </c>
      <c r="G2092" s="178" t="e">
        <f t="shared" si="97"/>
        <v>#N/A</v>
      </c>
      <c r="H2092" s="178" t="e">
        <f t="shared" si="98"/>
        <v>#N/A</v>
      </c>
    </row>
    <row r="2093" spans="6:8" x14ac:dyDescent="0.2">
      <c r="F2093" s="178">
        <f t="shared" si="96"/>
        <v>1</v>
      </c>
      <c r="G2093" s="178" t="e">
        <f t="shared" si="97"/>
        <v>#N/A</v>
      </c>
      <c r="H2093" s="178" t="e">
        <f t="shared" si="98"/>
        <v>#N/A</v>
      </c>
    </row>
    <row r="2094" spans="6:8" x14ac:dyDescent="0.2">
      <c r="F2094" s="178">
        <f t="shared" si="96"/>
        <v>1</v>
      </c>
      <c r="G2094" s="178" t="e">
        <f t="shared" si="97"/>
        <v>#N/A</v>
      </c>
      <c r="H2094" s="178" t="e">
        <f t="shared" si="98"/>
        <v>#N/A</v>
      </c>
    </row>
    <row r="2095" spans="6:8" x14ac:dyDescent="0.2">
      <c r="F2095" s="178">
        <f t="shared" si="96"/>
        <v>1</v>
      </c>
      <c r="G2095" s="178" t="e">
        <f t="shared" si="97"/>
        <v>#N/A</v>
      </c>
      <c r="H2095" s="178" t="e">
        <f t="shared" si="98"/>
        <v>#N/A</v>
      </c>
    </row>
    <row r="2096" spans="6:8" x14ac:dyDescent="0.2">
      <c r="F2096" s="178">
        <f t="shared" si="96"/>
        <v>1</v>
      </c>
      <c r="G2096" s="178" t="e">
        <f t="shared" si="97"/>
        <v>#N/A</v>
      </c>
      <c r="H2096" s="178" t="e">
        <f t="shared" si="98"/>
        <v>#N/A</v>
      </c>
    </row>
    <row r="2097" spans="6:8" x14ac:dyDescent="0.2">
      <c r="F2097" s="178">
        <f t="shared" si="96"/>
        <v>1</v>
      </c>
      <c r="G2097" s="178" t="e">
        <f t="shared" si="97"/>
        <v>#N/A</v>
      </c>
      <c r="H2097" s="178" t="e">
        <f t="shared" si="98"/>
        <v>#N/A</v>
      </c>
    </row>
    <row r="2098" spans="6:8" x14ac:dyDescent="0.2">
      <c r="F2098" s="178">
        <f t="shared" si="96"/>
        <v>1</v>
      </c>
      <c r="G2098" s="178" t="e">
        <f t="shared" si="97"/>
        <v>#N/A</v>
      </c>
      <c r="H2098" s="178" t="e">
        <f t="shared" si="98"/>
        <v>#N/A</v>
      </c>
    </row>
    <row r="2099" spans="6:8" x14ac:dyDescent="0.2">
      <c r="F2099" s="178">
        <f t="shared" si="96"/>
        <v>1</v>
      </c>
      <c r="G2099" s="178" t="e">
        <f t="shared" si="97"/>
        <v>#N/A</v>
      </c>
      <c r="H2099" s="178" t="e">
        <f t="shared" si="98"/>
        <v>#N/A</v>
      </c>
    </row>
    <row r="2100" spans="6:8" x14ac:dyDescent="0.2">
      <c r="F2100" s="178">
        <f t="shared" si="96"/>
        <v>1</v>
      </c>
      <c r="G2100" s="178" t="e">
        <f t="shared" si="97"/>
        <v>#N/A</v>
      </c>
      <c r="H2100" s="178" t="e">
        <f t="shared" si="98"/>
        <v>#N/A</v>
      </c>
    </row>
    <row r="2101" spans="6:8" x14ac:dyDescent="0.2">
      <c r="F2101" s="178">
        <f t="shared" si="96"/>
        <v>1</v>
      </c>
      <c r="G2101" s="178" t="e">
        <f t="shared" si="97"/>
        <v>#N/A</v>
      </c>
      <c r="H2101" s="178" t="e">
        <f t="shared" si="98"/>
        <v>#N/A</v>
      </c>
    </row>
    <row r="2102" spans="6:8" x14ac:dyDescent="0.2">
      <c r="F2102" s="178">
        <f t="shared" si="96"/>
        <v>1</v>
      </c>
      <c r="G2102" s="178" t="e">
        <f t="shared" si="97"/>
        <v>#N/A</v>
      </c>
      <c r="H2102" s="178" t="e">
        <f t="shared" si="98"/>
        <v>#N/A</v>
      </c>
    </row>
    <row r="2103" spans="6:8" x14ac:dyDescent="0.2">
      <c r="F2103" s="178">
        <f t="shared" si="96"/>
        <v>1</v>
      </c>
      <c r="G2103" s="178" t="e">
        <f t="shared" si="97"/>
        <v>#N/A</v>
      </c>
      <c r="H2103" s="178" t="e">
        <f t="shared" si="98"/>
        <v>#N/A</v>
      </c>
    </row>
    <row r="2104" spans="6:8" x14ac:dyDescent="0.2">
      <c r="F2104" s="178">
        <f t="shared" si="96"/>
        <v>1</v>
      </c>
      <c r="G2104" s="178" t="e">
        <f t="shared" si="97"/>
        <v>#N/A</v>
      </c>
      <c r="H2104" s="178" t="e">
        <f t="shared" si="98"/>
        <v>#N/A</v>
      </c>
    </row>
    <row r="2105" spans="6:8" x14ac:dyDescent="0.2">
      <c r="F2105" s="178">
        <f t="shared" si="96"/>
        <v>1</v>
      </c>
      <c r="G2105" s="178" t="e">
        <f t="shared" si="97"/>
        <v>#N/A</v>
      </c>
      <c r="H2105" s="178" t="e">
        <f t="shared" si="98"/>
        <v>#N/A</v>
      </c>
    </row>
    <row r="2106" spans="6:8" x14ac:dyDescent="0.2">
      <c r="F2106" s="178">
        <f t="shared" si="96"/>
        <v>1</v>
      </c>
      <c r="G2106" s="178" t="e">
        <f t="shared" si="97"/>
        <v>#N/A</v>
      </c>
      <c r="H2106" s="178" t="e">
        <f t="shared" si="98"/>
        <v>#N/A</v>
      </c>
    </row>
    <row r="2107" spans="6:8" x14ac:dyDescent="0.2">
      <c r="F2107" s="178">
        <f t="shared" si="96"/>
        <v>1</v>
      </c>
      <c r="G2107" s="178" t="e">
        <f t="shared" si="97"/>
        <v>#N/A</v>
      </c>
      <c r="H2107" s="178" t="e">
        <f t="shared" si="98"/>
        <v>#N/A</v>
      </c>
    </row>
    <row r="2108" spans="6:8" x14ac:dyDescent="0.2">
      <c r="F2108" s="178">
        <f t="shared" si="96"/>
        <v>1</v>
      </c>
      <c r="G2108" s="178" t="e">
        <f t="shared" si="97"/>
        <v>#N/A</v>
      </c>
      <c r="H2108" s="178" t="e">
        <f t="shared" si="98"/>
        <v>#N/A</v>
      </c>
    </row>
    <row r="2109" spans="6:8" x14ac:dyDescent="0.2">
      <c r="F2109" s="178">
        <f t="shared" si="96"/>
        <v>1</v>
      </c>
      <c r="G2109" s="178" t="e">
        <f t="shared" si="97"/>
        <v>#N/A</v>
      </c>
      <c r="H2109" s="178" t="e">
        <f t="shared" si="98"/>
        <v>#N/A</v>
      </c>
    </row>
    <row r="2110" spans="6:8" x14ac:dyDescent="0.2">
      <c r="F2110" s="178">
        <f t="shared" si="96"/>
        <v>1</v>
      </c>
      <c r="G2110" s="178" t="e">
        <f t="shared" si="97"/>
        <v>#N/A</v>
      </c>
      <c r="H2110" s="178" t="e">
        <f t="shared" si="98"/>
        <v>#N/A</v>
      </c>
    </row>
    <row r="2111" spans="6:8" x14ac:dyDescent="0.2">
      <c r="F2111" s="178">
        <f t="shared" si="96"/>
        <v>1</v>
      </c>
      <c r="G2111" s="178" t="e">
        <f t="shared" si="97"/>
        <v>#N/A</v>
      </c>
      <c r="H2111" s="178" t="e">
        <f t="shared" si="98"/>
        <v>#N/A</v>
      </c>
    </row>
    <row r="2112" spans="6:8" x14ac:dyDescent="0.2">
      <c r="F2112" s="178">
        <f t="shared" si="96"/>
        <v>1</v>
      </c>
      <c r="G2112" s="178" t="e">
        <f t="shared" si="97"/>
        <v>#N/A</v>
      </c>
      <c r="H2112" s="178" t="e">
        <f t="shared" si="98"/>
        <v>#N/A</v>
      </c>
    </row>
    <row r="2113" spans="6:8" x14ac:dyDescent="0.2">
      <c r="F2113" s="178">
        <f t="shared" si="96"/>
        <v>1</v>
      </c>
      <c r="G2113" s="178" t="e">
        <f t="shared" si="97"/>
        <v>#N/A</v>
      </c>
      <c r="H2113" s="178" t="e">
        <f t="shared" si="98"/>
        <v>#N/A</v>
      </c>
    </row>
    <row r="2114" spans="6:8" x14ac:dyDescent="0.2">
      <c r="F2114" s="178">
        <f t="shared" si="96"/>
        <v>1</v>
      </c>
      <c r="G2114" s="178" t="e">
        <f t="shared" si="97"/>
        <v>#N/A</v>
      </c>
      <c r="H2114" s="178" t="e">
        <f t="shared" si="98"/>
        <v>#N/A</v>
      </c>
    </row>
    <row r="2115" spans="6:8" x14ac:dyDescent="0.2">
      <c r="F2115" s="178">
        <f t="shared" ref="F2115:F2178" si="99">IF(REF_DT&lt;PromptMonth,1,INDEX(BucketTable,MATCH($A2115,SumMonths,0),1))</f>
        <v>1</v>
      </c>
      <c r="G2115" s="178" t="e">
        <f t="shared" ref="G2115:G2178" si="100">INDEX(Book_Type,MATCH($B2115,Book,0),1)</f>
        <v>#N/A</v>
      </c>
      <c r="H2115" s="178" t="e">
        <f t="shared" ref="H2115:H2178" si="101">$F2115&amp;$G2115</f>
        <v>#N/A</v>
      </c>
    </row>
    <row r="2116" spans="6:8" x14ac:dyDescent="0.2">
      <c r="F2116" s="178">
        <f t="shared" si="99"/>
        <v>1</v>
      </c>
      <c r="G2116" s="178" t="e">
        <f t="shared" si="100"/>
        <v>#N/A</v>
      </c>
      <c r="H2116" s="178" t="e">
        <f t="shared" si="101"/>
        <v>#N/A</v>
      </c>
    </row>
    <row r="2117" spans="6:8" x14ac:dyDescent="0.2">
      <c r="F2117" s="178">
        <f t="shared" si="99"/>
        <v>1</v>
      </c>
      <c r="G2117" s="178" t="e">
        <f t="shared" si="100"/>
        <v>#N/A</v>
      </c>
      <c r="H2117" s="178" t="e">
        <f t="shared" si="101"/>
        <v>#N/A</v>
      </c>
    </row>
    <row r="2118" spans="6:8" x14ac:dyDescent="0.2">
      <c r="F2118" s="178">
        <f t="shared" si="99"/>
        <v>1</v>
      </c>
      <c r="G2118" s="178" t="e">
        <f t="shared" si="100"/>
        <v>#N/A</v>
      </c>
      <c r="H2118" s="178" t="e">
        <f t="shared" si="101"/>
        <v>#N/A</v>
      </c>
    </row>
    <row r="2119" spans="6:8" x14ac:dyDescent="0.2">
      <c r="F2119" s="178">
        <f t="shared" si="99"/>
        <v>1</v>
      </c>
      <c r="G2119" s="178" t="e">
        <f t="shared" si="100"/>
        <v>#N/A</v>
      </c>
      <c r="H2119" s="178" t="e">
        <f t="shared" si="101"/>
        <v>#N/A</v>
      </c>
    </row>
    <row r="2120" spans="6:8" x14ac:dyDescent="0.2">
      <c r="F2120" s="178">
        <f t="shared" si="99"/>
        <v>1</v>
      </c>
      <c r="G2120" s="178" t="e">
        <f t="shared" si="100"/>
        <v>#N/A</v>
      </c>
      <c r="H2120" s="178" t="e">
        <f t="shared" si="101"/>
        <v>#N/A</v>
      </c>
    </row>
    <row r="2121" spans="6:8" x14ac:dyDescent="0.2">
      <c r="F2121" s="178">
        <f t="shared" si="99"/>
        <v>1</v>
      </c>
      <c r="G2121" s="178" t="e">
        <f t="shared" si="100"/>
        <v>#N/A</v>
      </c>
      <c r="H2121" s="178" t="e">
        <f t="shared" si="101"/>
        <v>#N/A</v>
      </c>
    </row>
    <row r="2122" spans="6:8" x14ac:dyDescent="0.2">
      <c r="F2122" s="178">
        <f t="shared" si="99"/>
        <v>1</v>
      </c>
      <c r="G2122" s="178" t="e">
        <f t="shared" si="100"/>
        <v>#N/A</v>
      </c>
      <c r="H2122" s="178" t="e">
        <f t="shared" si="101"/>
        <v>#N/A</v>
      </c>
    </row>
    <row r="2123" spans="6:8" x14ac:dyDescent="0.2">
      <c r="F2123" s="178">
        <f t="shared" si="99"/>
        <v>1</v>
      </c>
      <c r="G2123" s="178" t="e">
        <f t="shared" si="100"/>
        <v>#N/A</v>
      </c>
      <c r="H2123" s="178" t="e">
        <f t="shared" si="101"/>
        <v>#N/A</v>
      </c>
    </row>
    <row r="2124" spans="6:8" x14ac:dyDescent="0.2">
      <c r="F2124" s="178">
        <f t="shared" si="99"/>
        <v>1</v>
      </c>
      <c r="G2124" s="178" t="e">
        <f t="shared" si="100"/>
        <v>#N/A</v>
      </c>
      <c r="H2124" s="178" t="e">
        <f t="shared" si="101"/>
        <v>#N/A</v>
      </c>
    </row>
    <row r="2125" spans="6:8" x14ac:dyDescent="0.2">
      <c r="F2125" s="178">
        <f t="shared" si="99"/>
        <v>1</v>
      </c>
      <c r="G2125" s="178" t="e">
        <f t="shared" si="100"/>
        <v>#N/A</v>
      </c>
      <c r="H2125" s="178" t="e">
        <f t="shared" si="101"/>
        <v>#N/A</v>
      </c>
    </row>
    <row r="2126" spans="6:8" x14ac:dyDescent="0.2">
      <c r="F2126" s="178">
        <f t="shared" si="99"/>
        <v>1</v>
      </c>
      <c r="G2126" s="178" t="e">
        <f t="shared" si="100"/>
        <v>#N/A</v>
      </c>
      <c r="H2126" s="178" t="e">
        <f t="shared" si="101"/>
        <v>#N/A</v>
      </c>
    </row>
    <row r="2127" spans="6:8" x14ac:dyDescent="0.2">
      <c r="F2127" s="178">
        <f t="shared" si="99"/>
        <v>1</v>
      </c>
      <c r="G2127" s="178" t="e">
        <f t="shared" si="100"/>
        <v>#N/A</v>
      </c>
      <c r="H2127" s="178" t="e">
        <f t="shared" si="101"/>
        <v>#N/A</v>
      </c>
    </row>
    <row r="2128" spans="6:8" x14ac:dyDescent="0.2">
      <c r="F2128" s="178">
        <f t="shared" si="99"/>
        <v>1</v>
      </c>
      <c r="G2128" s="178" t="e">
        <f t="shared" si="100"/>
        <v>#N/A</v>
      </c>
      <c r="H2128" s="178" t="e">
        <f t="shared" si="101"/>
        <v>#N/A</v>
      </c>
    </row>
    <row r="2129" spans="6:8" x14ac:dyDescent="0.2">
      <c r="F2129" s="178">
        <f t="shared" si="99"/>
        <v>1</v>
      </c>
      <c r="G2129" s="178" t="e">
        <f t="shared" si="100"/>
        <v>#N/A</v>
      </c>
      <c r="H2129" s="178" t="e">
        <f t="shared" si="101"/>
        <v>#N/A</v>
      </c>
    </row>
    <row r="2130" spans="6:8" x14ac:dyDescent="0.2">
      <c r="F2130" s="178">
        <f t="shared" si="99"/>
        <v>1</v>
      </c>
      <c r="G2130" s="178" t="e">
        <f t="shared" si="100"/>
        <v>#N/A</v>
      </c>
      <c r="H2130" s="178" t="e">
        <f t="shared" si="101"/>
        <v>#N/A</v>
      </c>
    </row>
    <row r="2131" spans="6:8" x14ac:dyDescent="0.2">
      <c r="F2131" s="178">
        <f t="shared" si="99"/>
        <v>1</v>
      </c>
      <c r="G2131" s="178" t="e">
        <f t="shared" si="100"/>
        <v>#N/A</v>
      </c>
      <c r="H2131" s="178" t="e">
        <f t="shared" si="101"/>
        <v>#N/A</v>
      </c>
    </row>
    <row r="2132" spans="6:8" x14ac:dyDescent="0.2">
      <c r="F2132" s="178">
        <f t="shared" si="99"/>
        <v>1</v>
      </c>
      <c r="G2132" s="178" t="e">
        <f t="shared" si="100"/>
        <v>#N/A</v>
      </c>
      <c r="H2132" s="178" t="e">
        <f t="shared" si="101"/>
        <v>#N/A</v>
      </c>
    </row>
    <row r="2133" spans="6:8" x14ac:dyDescent="0.2">
      <c r="F2133" s="178">
        <f t="shared" si="99"/>
        <v>1</v>
      </c>
      <c r="G2133" s="178" t="e">
        <f t="shared" si="100"/>
        <v>#N/A</v>
      </c>
      <c r="H2133" s="178" t="e">
        <f t="shared" si="101"/>
        <v>#N/A</v>
      </c>
    </row>
    <row r="2134" spans="6:8" x14ac:dyDescent="0.2">
      <c r="F2134" s="178">
        <f t="shared" si="99"/>
        <v>1</v>
      </c>
      <c r="G2134" s="178" t="e">
        <f t="shared" si="100"/>
        <v>#N/A</v>
      </c>
      <c r="H2134" s="178" t="e">
        <f t="shared" si="101"/>
        <v>#N/A</v>
      </c>
    </row>
    <row r="2135" spans="6:8" x14ac:dyDescent="0.2">
      <c r="F2135" s="178">
        <f t="shared" si="99"/>
        <v>1</v>
      </c>
      <c r="G2135" s="178" t="e">
        <f t="shared" si="100"/>
        <v>#N/A</v>
      </c>
      <c r="H2135" s="178" t="e">
        <f t="shared" si="101"/>
        <v>#N/A</v>
      </c>
    </row>
    <row r="2136" spans="6:8" x14ac:dyDescent="0.2">
      <c r="F2136" s="178">
        <f t="shared" si="99"/>
        <v>1</v>
      </c>
      <c r="G2136" s="178" t="e">
        <f t="shared" si="100"/>
        <v>#N/A</v>
      </c>
      <c r="H2136" s="178" t="e">
        <f t="shared" si="101"/>
        <v>#N/A</v>
      </c>
    </row>
    <row r="2137" spans="6:8" x14ac:dyDescent="0.2">
      <c r="F2137" s="178">
        <f t="shared" si="99"/>
        <v>1</v>
      </c>
      <c r="G2137" s="178" t="e">
        <f t="shared" si="100"/>
        <v>#N/A</v>
      </c>
      <c r="H2137" s="178" t="e">
        <f t="shared" si="101"/>
        <v>#N/A</v>
      </c>
    </row>
    <row r="2138" spans="6:8" x14ac:dyDescent="0.2">
      <c r="F2138" s="178">
        <f t="shared" si="99"/>
        <v>1</v>
      </c>
      <c r="G2138" s="178" t="e">
        <f t="shared" si="100"/>
        <v>#N/A</v>
      </c>
      <c r="H2138" s="178" t="e">
        <f t="shared" si="101"/>
        <v>#N/A</v>
      </c>
    </row>
    <row r="2139" spans="6:8" x14ac:dyDescent="0.2">
      <c r="F2139" s="178">
        <f t="shared" si="99"/>
        <v>1</v>
      </c>
      <c r="G2139" s="178" t="e">
        <f t="shared" si="100"/>
        <v>#N/A</v>
      </c>
      <c r="H2139" s="178" t="e">
        <f t="shared" si="101"/>
        <v>#N/A</v>
      </c>
    </row>
    <row r="2140" spans="6:8" x14ac:dyDescent="0.2">
      <c r="F2140" s="178">
        <f t="shared" si="99"/>
        <v>1</v>
      </c>
      <c r="G2140" s="178" t="e">
        <f t="shared" si="100"/>
        <v>#N/A</v>
      </c>
      <c r="H2140" s="178" t="e">
        <f t="shared" si="101"/>
        <v>#N/A</v>
      </c>
    </row>
    <row r="2141" spans="6:8" x14ac:dyDescent="0.2">
      <c r="F2141" s="178">
        <f t="shared" si="99"/>
        <v>1</v>
      </c>
      <c r="G2141" s="178" t="e">
        <f t="shared" si="100"/>
        <v>#N/A</v>
      </c>
      <c r="H2141" s="178" t="e">
        <f t="shared" si="101"/>
        <v>#N/A</v>
      </c>
    </row>
    <row r="2142" spans="6:8" x14ac:dyDescent="0.2">
      <c r="F2142" s="178">
        <f t="shared" si="99"/>
        <v>1</v>
      </c>
      <c r="G2142" s="178" t="e">
        <f t="shared" si="100"/>
        <v>#N/A</v>
      </c>
      <c r="H2142" s="178" t="e">
        <f t="shared" si="101"/>
        <v>#N/A</v>
      </c>
    </row>
    <row r="2143" spans="6:8" x14ac:dyDescent="0.2">
      <c r="F2143" s="178">
        <f t="shared" si="99"/>
        <v>1</v>
      </c>
      <c r="G2143" s="178" t="e">
        <f t="shared" si="100"/>
        <v>#N/A</v>
      </c>
      <c r="H2143" s="178" t="e">
        <f t="shared" si="101"/>
        <v>#N/A</v>
      </c>
    </row>
    <row r="2144" spans="6:8" x14ac:dyDescent="0.2">
      <c r="F2144" s="178">
        <f t="shared" si="99"/>
        <v>1</v>
      </c>
      <c r="G2144" s="178" t="e">
        <f t="shared" si="100"/>
        <v>#N/A</v>
      </c>
      <c r="H2144" s="178" t="e">
        <f t="shared" si="101"/>
        <v>#N/A</v>
      </c>
    </row>
    <row r="2145" spans="6:8" x14ac:dyDescent="0.2">
      <c r="F2145" s="178">
        <f t="shared" si="99"/>
        <v>1</v>
      </c>
      <c r="G2145" s="178" t="e">
        <f t="shared" si="100"/>
        <v>#N/A</v>
      </c>
      <c r="H2145" s="178" t="e">
        <f t="shared" si="101"/>
        <v>#N/A</v>
      </c>
    </row>
    <row r="2146" spans="6:8" x14ac:dyDescent="0.2">
      <c r="F2146" s="178">
        <f t="shared" si="99"/>
        <v>1</v>
      </c>
      <c r="G2146" s="178" t="e">
        <f t="shared" si="100"/>
        <v>#N/A</v>
      </c>
      <c r="H2146" s="178" t="e">
        <f t="shared" si="101"/>
        <v>#N/A</v>
      </c>
    </row>
    <row r="2147" spans="6:8" x14ac:dyDescent="0.2">
      <c r="F2147" s="178">
        <f t="shared" si="99"/>
        <v>1</v>
      </c>
      <c r="G2147" s="178" t="e">
        <f t="shared" si="100"/>
        <v>#N/A</v>
      </c>
      <c r="H2147" s="178" t="e">
        <f t="shared" si="101"/>
        <v>#N/A</v>
      </c>
    </row>
    <row r="2148" spans="6:8" x14ac:dyDescent="0.2">
      <c r="F2148" s="178">
        <f t="shared" si="99"/>
        <v>1</v>
      </c>
      <c r="G2148" s="178" t="e">
        <f t="shared" si="100"/>
        <v>#N/A</v>
      </c>
      <c r="H2148" s="178" t="e">
        <f t="shared" si="101"/>
        <v>#N/A</v>
      </c>
    </row>
    <row r="2149" spans="6:8" x14ac:dyDescent="0.2">
      <c r="F2149" s="178">
        <f t="shared" si="99"/>
        <v>1</v>
      </c>
      <c r="G2149" s="178" t="e">
        <f t="shared" si="100"/>
        <v>#N/A</v>
      </c>
      <c r="H2149" s="178" t="e">
        <f t="shared" si="101"/>
        <v>#N/A</v>
      </c>
    </row>
    <row r="2150" spans="6:8" x14ac:dyDescent="0.2">
      <c r="F2150" s="178">
        <f t="shared" si="99"/>
        <v>1</v>
      </c>
      <c r="G2150" s="178" t="e">
        <f t="shared" si="100"/>
        <v>#N/A</v>
      </c>
      <c r="H2150" s="178" t="e">
        <f t="shared" si="101"/>
        <v>#N/A</v>
      </c>
    </row>
    <row r="2151" spans="6:8" x14ac:dyDescent="0.2">
      <c r="F2151" s="178">
        <f t="shared" si="99"/>
        <v>1</v>
      </c>
      <c r="G2151" s="178" t="e">
        <f t="shared" si="100"/>
        <v>#N/A</v>
      </c>
      <c r="H2151" s="178" t="e">
        <f t="shared" si="101"/>
        <v>#N/A</v>
      </c>
    </row>
    <row r="2152" spans="6:8" x14ac:dyDescent="0.2">
      <c r="F2152" s="178">
        <f t="shared" si="99"/>
        <v>1</v>
      </c>
      <c r="G2152" s="178" t="e">
        <f t="shared" si="100"/>
        <v>#N/A</v>
      </c>
      <c r="H2152" s="178" t="e">
        <f t="shared" si="101"/>
        <v>#N/A</v>
      </c>
    </row>
    <row r="2153" spans="6:8" x14ac:dyDescent="0.2">
      <c r="F2153" s="178">
        <f t="shared" si="99"/>
        <v>1</v>
      </c>
      <c r="G2153" s="178" t="e">
        <f t="shared" si="100"/>
        <v>#N/A</v>
      </c>
      <c r="H2153" s="178" t="e">
        <f t="shared" si="101"/>
        <v>#N/A</v>
      </c>
    </row>
    <row r="2154" spans="6:8" x14ac:dyDescent="0.2">
      <c r="F2154" s="178">
        <f t="shared" si="99"/>
        <v>1</v>
      </c>
      <c r="G2154" s="178" t="e">
        <f t="shared" si="100"/>
        <v>#N/A</v>
      </c>
      <c r="H2154" s="178" t="e">
        <f t="shared" si="101"/>
        <v>#N/A</v>
      </c>
    </row>
    <row r="2155" spans="6:8" x14ac:dyDescent="0.2">
      <c r="F2155" s="178">
        <f t="shared" si="99"/>
        <v>1</v>
      </c>
      <c r="G2155" s="178" t="e">
        <f t="shared" si="100"/>
        <v>#N/A</v>
      </c>
      <c r="H2155" s="178" t="e">
        <f t="shared" si="101"/>
        <v>#N/A</v>
      </c>
    </row>
    <row r="2156" spans="6:8" x14ac:dyDescent="0.2">
      <c r="F2156" s="178">
        <f t="shared" si="99"/>
        <v>1</v>
      </c>
      <c r="G2156" s="178" t="e">
        <f t="shared" si="100"/>
        <v>#N/A</v>
      </c>
      <c r="H2156" s="178" t="e">
        <f t="shared" si="101"/>
        <v>#N/A</v>
      </c>
    </row>
    <row r="2157" spans="6:8" x14ac:dyDescent="0.2">
      <c r="F2157" s="178">
        <f t="shared" si="99"/>
        <v>1</v>
      </c>
      <c r="G2157" s="178" t="e">
        <f t="shared" si="100"/>
        <v>#N/A</v>
      </c>
      <c r="H2157" s="178" t="e">
        <f t="shared" si="101"/>
        <v>#N/A</v>
      </c>
    </row>
    <row r="2158" spans="6:8" x14ac:dyDescent="0.2">
      <c r="F2158" s="178">
        <f t="shared" si="99"/>
        <v>1</v>
      </c>
      <c r="G2158" s="178" t="e">
        <f t="shared" si="100"/>
        <v>#N/A</v>
      </c>
      <c r="H2158" s="178" t="e">
        <f t="shared" si="101"/>
        <v>#N/A</v>
      </c>
    </row>
    <row r="2159" spans="6:8" x14ac:dyDescent="0.2">
      <c r="F2159" s="178">
        <f t="shared" si="99"/>
        <v>1</v>
      </c>
      <c r="G2159" s="178" t="e">
        <f t="shared" si="100"/>
        <v>#N/A</v>
      </c>
      <c r="H2159" s="178" t="e">
        <f t="shared" si="101"/>
        <v>#N/A</v>
      </c>
    </row>
    <row r="2160" spans="6:8" x14ac:dyDescent="0.2">
      <c r="F2160" s="178">
        <f t="shared" si="99"/>
        <v>1</v>
      </c>
      <c r="G2160" s="178" t="e">
        <f t="shared" si="100"/>
        <v>#N/A</v>
      </c>
      <c r="H2160" s="178" t="e">
        <f t="shared" si="101"/>
        <v>#N/A</v>
      </c>
    </row>
    <row r="2161" spans="6:8" x14ac:dyDescent="0.2">
      <c r="F2161" s="178">
        <f t="shared" si="99"/>
        <v>1</v>
      </c>
      <c r="G2161" s="178" t="e">
        <f t="shared" si="100"/>
        <v>#N/A</v>
      </c>
      <c r="H2161" s="178" t="e">
        <f t="shared" si="101"/>
        <v>#N/A</v>
      </c>
    </row>
    <row r="2162" spans="6:8" x14ac:dyDescent="0.2">
      <c r="F2162" s="178">
        <f t="shared" si="99"/>
        <v>1</v>
      </c>
      <c r="G2162" s="178" t="e">
        <f t="shared" si="100"/>
        <v>#N/A</v>
      </c>
      <c r="H2162" s="178" t="e">
        <f t="shared" si="101"/>
        <v>#N/A</v>
      </c>
    </row>
    <row r="2163" spans="6:8" x14ac:dyDescent="0.2">
      <c r="F2163" s="178">
        <f t="shared" si="99"/>
        <v>1</v>
      </c>
      <c r="G2163" s="178" t="e">
        <f t="shared" si="100"/>
        <v>#N/A</v>
      </c>
      <c r="H2163" s="178" t="e">
        <f t="shared" si="101"/>
        <v>#N/A</v>
      </c>
    </row>
    <row r="2164" spans="6:8" x14ac:dyDescent="0.2">
      <c r="F2164" s="178">
        <f t="shared" si="99"/>
        <v>1</v>
      </c>
      <c r="G2164" s="178" t="e">
        <f t="shared" si="100"/>
        <v>#N/A</v>
      </c>
      <c r="H2164" s="178" t="e">
        <f t="shared" si="101"/>
        <v>#N/A</v>
      </c>
    </row>
    <row r="2165" spans="6:8" x14ac:dyDescent="0.2">
      <c r="F2165" s="178">
        <f t="shared" si="99"/>
        <v>1</v>
      </c>
      <c r="G2165" s="178" t="e">
        <f t="shared" si="100"/>
        <v>#N/A</v>
      </c>
      <c r="H2165" s="178" t="e">
        <f t="shared" si="101"/>
        <v>#N/A</v>
      </c>
    </row>
    <row r="2166" spans="6:8" x14ac:dyDescent="0.2">
      <c r="F2166" s="178">
        <f t="shared" si="99"/>
        <v>1</v>
      </c>
      <c r="G2166" s="178" t="e">
        <f t="shared" si="100"/>
        <v>#N/A</v>
      </c>
      <c r="H2166" s="178" t="e">
        <f t="shared" si="101"/>
        <v>#N/A</v>
      </c>
    </row>
    <row r="2167" spans="6:8" x14ac:dyDescent="0.2">
      <c r="F2167" s="178">
        <f t="shared" si="99"/>
        <v>1</v>
      </c>
      <c r="G2167" s="178" t="e">
        <f t="shared" si="100"/>
        <v>#N/A</v>
      </c>
      <c r="H2167" s="178" t="e">
        <f t="shared" si="101"/>
        <v>#N/A</v>
      </c>
    </row>
    <row r="2168" spans="6:8" x14ac:dyDescent="0.2">
      <c r="F2168" s="178">
        <f t="shared" si="99"/>
        <v>1</v>
      </c>
      <c r="G2168" s="178" t="e">
        <f t="shared" si="100"/>
        <v>#N/A</v>
      </c>
      <c r="H2168" s="178" t="e">
        <f t="shared" si="101"/>
        <v>#N/A</v>
      </c>
    </row>
    <row r="2169" spans="6:8" x14ac:dyDescent="0.2">
      <c r="F2169" s="178">
        <f t="shared" si="99"/>
        <v>1</v>
      </c>
      <c r="G2169" s="178" t="e">
        <f t="shared" si="100"/>
        <v>#N/A</v>
      </c>
      <c r="H2169" s="178" t="e">
        <f t="shared" si="101"/>
        <v>#N/A</v>
      </c>
    </row>
    <row r="2170" spans="6:8" x14ac:dyDescent="0.2">
      <c r="F2170" s="178">
        <f t="shared" si="99"/>
        <v>1</v>
      </c>
      <c r="G2170" s="178" t="e">
        <f t="shared" si="100"/>
        <v>#N/A</v>
      </c>
      <c r="H2170" s="178" t="e">
        <f t="shared" si="101"/>
        <v>#N/A</v>
      </c>
    </row>
    <row r="2171" spans="6:8" x14ac:dyDescent="0.2">
      <c r="F2171" s="178">
        <f t="shared" si="99"/>
        <v>1</v>
      </c>
      <c r="G2171" s="178" t="e">
        <f t="shared" si="100"/>
        <v>#N/A</v>
      </c>
      <c r="H2171" s="178" t="e">
        <f t="shared" si="101"/>
        <v>#N/A</v>
      </c>
    </row>
    <row r="2172" spans="6:8" x14ac:dyDescent="0.2">
      <c r="F2172" s="178">
        <f t="shared" si="99"/>
        <v>1</v>
      </c>
      <c r="G2172" s="178" t="e">
        <f t="shared" si="100"/>
        <v>#N/A</v>
      </c>
      <c r="H2172" s="178" t="e">
        <f t="shared" si="101"/>
        <v>#N/A</v>
      </c>
    </row>
    <row r="2173" spans="6:8" x14ac:dyDescent="0.2">
      <c r="F2173" s="178">
        <f t="shared" si="99"/>
        <v>1</v>
      </c>
      <c r="G2173" s="178" t="e">
        <f t="shared" si="100"/>
        <v>#N/A</v>
      </c>
      <c r="H2173" s="178" t="e">
        <f t="shared" si="101"/>
        <v>#N/A</v>
      </c>
    </row>
    <row r="2174" spans="6:8" x14ac:dyDescent="0.2">
      <c r="F2174" s="178">
        <f t="shared" si="99"/>
        <v>1</v>
      </c>
      <c r="G2174" s="178" t="e">
        <f t="shared" si="100"/>
        <v>#N/A</v>
      </c>
      <c r="H2174" s="178" t="e">
        <f t="shared" si="101"/>
        <v>#N/A</v>
      </c>
    </row>
    <row r="2175" spans="6:8" x14ac:dyDescent="0.2">
      <c r="F2175" s="178">
        <f t="shared" si="99"/>
        <v>1</v>
      </c>
      <c r="G2175" s="178" t="e">
        <f t="shared" si="100"/>
        <v>#N/A</v>
      </c>
      <c r="H2175" s="178" t="e">
        <f t="shared" si="101"/>
        <v>#N/A</v>
      </c>
    </row>
    <row r="2176" spans="6:8" x14ac:dyDescent="0.2">
      <c r="F2176" s="178">
        <f t="shared" si="99"/>
        <v>1</v>
      </c>
      <c r="G2176" s="178" t="e">
        <f t="shared" si="100"/>
        <v>#N/A</v>
      </c>
      <c r="H2176" s="178" t="e">
        <f t="shared" si="101"/>
        <v>#N/A</v>
      </c>
    </row>
    <row r="2177" spans="6:8" x14ac:dyDescent="0.2">
      <c r="F2177" s="178">
        <f t="shared" si="99"/>
        <v>1</v>
      </c>
      <c r="G2177" s="178" t="e">
        <f t="shared" si="100"/>
        <v>#N/A</v>
      </c>
      <c r="H2177" s="178" t="e">
        <f t="shared" si="101"/>
        <v>#N/A</v>
      </c>
    </row>
    <row r="2178" spans="6:8" x14ac:dyDescent="0.2">
      <c r="F2178" s="178">
        <f t="shared" si="99"/>
        <v>1</v>
      </c>
      <c r="G2178" s="178" t="e">
        <f t="shared" si="100"/>
        <v>#N/A</v>
      </c>
      <c r="H2178" s="178" t="e">
        <f t="shared" si="101"/>
        <v>#N/A</v>
      </c>
    </row>
    <row r="2179" spans="6:8" x14ac:dyDescent="0.2">
      <c r="F2179" s="178">
        <f t="shared" ref="F2179:F2242" si="102">IF(REF_DT&lt;PromptMonth,1,INDEX(BucketTable,MATCH($A2179,SumMonths,0),1))</f>
        <v>1</v>
      </c>
      <c r="G2179" s="178" t="e">
        <f t="shared" ref="G2179:G2242" si="103">INDEX(Book_Type,MATCH($B2179,Book,0),1)</f>
        <v>#N/A</v>
      </c>
      <c r="H2179" s="178" t="e">
        <f t="shared" ref="H2179:H2242" si="104">$F2179&amp;$G2179</f>
        <v>#N/A</v>
      </c>
    </row>
    <row r="2180" spans="6:8" x14ac:dyDescent="0.2">
      <c r="F2180" s="178">
        <f t="shared" si="102"/>
        <v>1</v>
      </c>
      <c r="G2180" s="178" t="e">
        <f t="shared" si="103"/>
        <v>#N/A</v>
      </c>
      <c r="H2180" s="178" t="e">
        <f t="shared" si="104"/>
        <v>#N/A</v>
      </c>
    </row>
    <row r="2181" spans="6:8" x14ac:dyDescent="0.2">
      <c r="F2181" s="178">
        <f t="shared" si="102"/>
        <v>1</v>
      </c>
      <c r="G2181" s="178" t="e">
        <f t="shared" si="103"/>
        <v>#N/A</v>
      </c>
      <c r="H2181" s="178" t="e">
        <f t="shared" si="104"/>
        <v>#N/A</v>
      </c>
    </row>
    <row r="2182" spans="6:8" x14ac:dyDescent="0.2">
      <c r="F2182" s="178">
        <f t="shared" si="102"/>
        <v>1</v>
      </c>
      <c r="G2182" s="178" t="e">
        <f t="shared" si="103"/>
        <v>#N/A</v>
      </c>
      <c r="H2182" s="178" t="e">
        <f t="shared" si="104"/>
        <v>#N/A</v>
      </c>
    </row>
    <row r="2183" spans="6:8" x14ac:dyDescent="0.2">
      <c r="F2183" s="178">
        <f t="shared" si="102"/>
        <v>1</v>
      </c>
      <c r="G2183" s="178" t="e">
        <f t="shared" si="103"/>
        <v>#N/A</v>
      </c>
      <c r="H2183" s="178" t="e">
        <f t="shared" si="104"/>
        <v>#N/A</v>
      </c>
    </row>
    <row r="2184" spans="6:8" x14ac:dyDescent="0.2">
      <c r="F2184" s="178">
        <f t="shared" si="102"/>
        <v>1</v>
      </c>
      <c r="G2184" s="178" t="e">
        <f t="shared" si="103"/>
        <v>#N/A</v>
      </c>
      <c r="H2184" s="178" t="e">
        <f t="shared" si="104"/>
        <v>#N/A</v>
      </c>
    </row>
    <row r="2185" spans="6:8" x14ac:dyDescent="0.2">
      <c r="F2185" s="178">
        <f t="shared" si="102"/>
        <v>1</v>
      </c>
      <c r="G2185" s="178" t="e">
        <f t="shared" si="103"/>
        <v>#N/A</v>
      </c>
      <c r="H2185" s="178" t="e">
        <f t="shared" si="104"/>
        <v>#N/A</v>
      </c>
    </row>
    <row r="2186" spans="6:8" x14ac:dyDescent="0.2">
      <c r="F2186" s="178">
        <f t="shared" si="102"/>
        <v>1</v>
      </c>
      <c r="G2186" s="178" t="e">
        <f t="shared" si="103"/>
        <v>#N/A</v>
      </c>
      <c r="H2186" s="178" t="e">
        <f t="shared" si="104"/>
        <v>#N/A</v>
      </c>
    </row>
    <row r="2187" spans="6:8" x14ac:dyDescent="0.2">
      <c r="F2187" s="178">
        <f t="shared" si="102"/>
        <v>1</v>
      </c>
      <c r="G2187" s="178" t="e">
        <f t="shared" si="103"/>
        <v>#N/A</v>
      </c>
      <c r="H2187" s="178" t="e">
        <f t="shared" si="104"/>
        <v>#N/A</v>
      </c>
    </row>
    <row r="2188" spans="6:8" x14ac:dyDescent="0.2">
      <c r="F2188" s="178">
        <f t="shared" si="102"/>
        <v>1</v>
      </c>
      <c r="G2188" s="178" t="e">
        <f t="shared" si="103"/>
        <v>#N/A</v>
      </c>
      <c r="H2188" s="178" t="e">
        <f t="shared" si="104"/>
        <v>#N/A</v>
      </c>
    </row>
    <row r="2189" spans="6:8" x14ac:dyDescent="0.2">
      <c r="F2189" s="178">
        <f t="shared" si="102"/>
        <v>1</v>
      </c>
      <c r="G2189" s="178" t="e">
        <f t="shared" si="103"/>
        <v>#N/A</v>
      </c>
      <c r="H2189" s="178" t="e">
        <f t="shared" si="104"/>
        <v>#N/A</v>
      </c>
    </row>
    <row r="2190" spans="6:8" x14ac:dyDescent="0.2">
      <c r="F2190" s="178">
        <f t="shared" si="102"/>
        <v>1</v>
      </c>
      <c r="G2190" s="178" t="e">
        <f t="shared" si="103"/>
        <v>#N/A</v>
      </c>
      <c r="H2190" s="178" t="e">
        <f t="shared" si="104"/>
        <v>#N/A</v>
      </c>
    </row>
    <row r="2191" spans="6:8" x14ac:dyDescent="0.2">
      <c r="F2191" s="178">
        <f t="shared" si="102"/>
        <v>1</v>
      </c>
      <c r="G2191" s="178" t="e">
        <f t="shared" si="103"/>
        <v>#N/A</v>
      </c>
      <c r="H2191" s="178" t="e">
        <f t="shared" si="104"/>
        <v>#N/A</v>
      </c>
    </row>
    <row r="2192" spans="6:8" x14ac:dyDescent="0.2">
      <c r="F2192" s="178">
        <f t="shared" si="102"/>
        <v>1</v>
      </c>
      <c r="G2192" s="178" t="e">
        <f t="shared" si="103"/>
        <v>#N/A</v>
      </c>
      <c r="H2192" s="178" t="e">
        <f t="shared" si="104"/>
        <v>#N/A</v>
      </c>
    </row>
    <row r="2193" spans="6:8" x14ac:dyDescent="0.2">
      <c r="F2193" s="178">
        <f t="shared" si="102"/>
        <v>1</v>
      </c>
      <c r="G2193" s="178" t="e">
        <f t="shared" si="103"/>
        <v>#N/A</v>
      </c>
      <c r="H2193" s="178" t="e">
        <f t="shared" si="104"/>
        <v>#N/A</v>
      </c>
    </row>
    <row r="2194" spans="6:8" x14ac:dyDescent="0.2">
      <c r="F2194" s="178">
        <f t="shared" si="102"/>
        <v>1</v>
      </c>
      <c r="G2194" s="178" t="e">
        <f t="shared" si="103"/>
        <v>#N/A</v>
      </c>
      <c r="H2194" s="178" t="e">
        <f t="shared" si="104"/>
        <v>#N/A</v>
      </c>
    </row>
    <row r="2195" spans="6:8" x14ac:dyDescent="0.2">
      <c r="F2195" s="178">
        <f t="shared" si="102"/>
        <v>1</v>
      </c>
      <c r="G2195" s="178" t="e">
        <f t="shared" si="103"/>
        <v>#N/A</v>
      </c>
      <c r="H2195" s="178" t="e">
        <f t="shared" si="104"/>
        <v>#N/A</v>
      </c>
    </row>
    <row r="2196" spans="6:8" x14ac:dyDescent="0.2">
      <c r="F2196" s="178">
        <f t="shared" si="102"/>
        <v>1</v>
      </c>
      <c r="G2196" s="178" t="e">
        <f t="shared" si="103"/>
        <v>#N/A</v>
      </c>
      <c r="H2196" s="178" t="e">
        <f t="shared" si="104"/>
        <v>#N/A</v>
      </c>
    </row>
    <row r="2197" spans="6:8" x14ac:dyDescent="0.2">
      <c r="F2197" s="178">
        <f t="shared" si="102"/>
        <v>1</v>
      </c>
      <c r="G2197" s="178" t="e">
        <f t="shared" si="103"/>
        <v>#N/A</v>
      </c>
      <c r="H2197" s="178" t="e">
        <f t="shared" si="104"/>
        <v>#N/A</v>
      </c>
    </row>
    <row r="2198" spans="6:8" x14ac:dyDescent="0.2">
      <c r="F2198" s="178">
        <f t="shared" si="102"/>
        <v>1</v>
      </c>
      <c r="G2198" s="178" t="e">
        <f t="shared" si="103"/>
        <v>#N/A</v>
      </c>
      <c r="H2198" s="178" t="e">
        <f t="shared" si="104"/>
        <v>#N/A</v>
      </c>
    </row>
    <row r="2199" spans="6:8" x14ac:dyDescent="0.2">
      <c r="F2199" s="178">
        <f t="shared" si="102"/>
        <v>1</v>
      </c>
      <c r="G2199" s="178" t="e">
        <f t="shared" si="103"/>
        <v>#N/A</v>
      </c>
      <c r="H2199" s="178" t="e">
        <f t="shared" si="104"/>
        <v>#N/A</v>
      </c>
    </row>
    <row r="2200" spans="6:8" x14ac:dyDescent="0.2">
      <c r="F2200" s="178">
        <f t="shared" si="102"/>
        <v>1</v>
      </c>
      <c r="G2200" s="178" t="e">
        <f t="shared" si="103"/>
        <v>#N/A</v>
      </c>
      <c r="H2200" s="178" t="e">
        <f t="shared" si="104"/>
        <v>#N/A</v>
      </c>
    </row>
    <row r="2201" spans="6:8" x14ac:dyDescent="0.2">
      <c r="F2201" s="178">
        <f t="shared" si="102"/>
        <v>1</v>
      </c>
      <c r="G2201" s="178" t="e">
        <f t="shared" si="103"/>
        <v>#N/A</v>
      </c>
      <c r="H2201" s="178" t="e">
        <f t="shared" si="104"/>
        <v>#N/A</v>
      </c>
    </row>
    <row r="2202" spans="6:8" x14ac:dyDescent="0.2">
      <c r="F2202" s="178">
        <f t="shared" si="102"/>
        <v>1</v>
      </c>
      <c r="G2202" s="178" t="e">
        <f t="shared" si="103"/>
        <v>#N/A</v>
      </c>
      <c r="H2202" s="178" t="e">
        <f t="shared" si="104"/>
        <v>#N/A</v>
      </c>
    </row>
    <row r="2203" spans="6:8" x14ac:dyDescent="0.2">
      <c r="F2203" s="178">
        <f t="shared" si="102"/>
        <v>1</v>
      </c>
      <c r="G2203" s="178" t="e">
        <f t="shared" si="103"/>
        <v>#N/A</v>
      </c>
      <c r="H2203" s="178" t="e">
        <f t="shared" si="104"/>
        <v>#N/A</v>
      </c>
    </row>
    <row r="2204" spans="6:8" x14ac:dyDescent="0.2">
      <c r="F2204" s="178">
        <f t="shared" si="102"/>
        <v>1</v>
      </c>
      <c r="G2204" s="178" t="e">
        <f t="shared" si="103"/>
        <v>#N/A</v>
      </c>
      <c r="H2204" s="178" t="e">
        <f t="shared" si="104"/>
        <v>#N/A</v>
      </c>
    </row>
    <row r="2205" spans="6:8" x14ac:dyDescent="0.2">
      <c r="F2205" s="178">
        <f t="shared" si="102"/>
        <v>1</v>
      </c>
      <c r="G2205" s="178" t="e">
        <f t="shared" si="103"/>
        <v>#N/A</v>
      </c>
      <c r="H2205" s="178" t="e">
        <f t="shared" si="104"/>
        <v>#N/A</v>
      </c>
    </row>
    <row r="2206" spans="6:8" x14ac:dyDescent="0.2">
      <c r="F2206" s="178">
        <f t="shared" si="102"/>
        <v>1</v>
      </c>
      <c r="G2206" s="178" t="e">
        <f t="shared" si="103"/>
        <v>#N/A</v>
      </c>
      <c r="H2206" s="178" t="e">
        <f t="shared" si="104"/>
        <v>#N/A</v>
      </c>
    </row>
    <row r="2207" spans="6:8" x14ac:dyDescent="0.2">
      <c r="F2207" s="178">
        <f t="shared" si="102"/>
        <v>1</v>
      </c>
      <c r="G2207" s="178" t="e">
        <f t="shared" si="103"/>
        <v>#N/A</v>
      </c>
      <c r="H2207" s="178" t="e">
        <f t="shared" si="104"/>
        <v>#N/A</v>
      </c>
    </row>
    <row r="2208" spans="6:8" x14ac:dyDescent="0.2">
      <c r="F2208" s="178">
        <f t="shared" si="102"/>
        <v>1</v>
      </c>
      <c r="G2208" s="178" t="e">
        <f t="shared" si="103"/>
        <v>#N/A</v>
      </c>
      <c r="H2208" s="178" t="e">
        <f t="shared" si="104"/>
        <v>#N/A</v>
      </c>
    </row>
    <row r="2209" spans="6:8" x14ac:dyDescent="0.2">
      <c r="F2209" s="178">
        <f t="shared" si="102"/>
        <v>1</v>
      </c>
      <c r="G2209" s="178" t="e">
        <f t="shared" si="103"/>
        <v>#N/A</v>
      </c>
      <c r="H2209" s="178" t="e">
        <f t="shared" si="104"/>
        <v>#N/A</v>
      </c>
    </row>
    <row r="2210" spans="6:8" x14ac:dyDescent="0.2">
      <c r="F2210" s="178">
        <f t="shared" si="102"/>
        <v>1</v>
      </c>
      <c r="G2210" s="178" t="e">
        <f t="shared" si="103"/>
        <v>#N/A</v>
      </c>
      <c r="H2210" s="178" t="e">
        <f t="shared" si="104"/>
        <v>#N/A</v>
      </c>
    </row>
    <row r="2211" spans="6:8" x14ac:dyDescent="0.2">
      <c r="F2211" s="178">
        <f t="shared" si="102"/>
        <v>1</v>
      </c>
      <c r="G2211" s="178" t="e">
        <f t="shared" si="103"/>
        <v>#N/A</v>
      </c>
      <c r="H2211" s="178" t="e">
        <f t="shared" si="104"/>
        <v>#N/A</v>
      </c>
    </row>
    <row r="2212" spans="6:8" x14ac:dyDescent="0.2">
      <c r="F2212" s="178">
        <f t="shared" si="102"/>
        <v>1</v>
      </c>
      <c r="G2212" s="178" t="e">
        <f t="shared" si="103"/>
        <v>#N/A</v>
      </c>
      <c r="H2212" s="178" t="e">
        <f t="shared" si="104"/>
        <v>#N/A</v>
      </c>
    </row>
    <row r="2213" spans="6:8" x14ac:dyDescent="0.2">
      <c r="F2213" s="178">
        <f t="shared" si="102"/>
        <v>1</v>
      </c>
      <c r="G2213" s="178" t="e">
        <f t="shared" si="103"/>
        <v>#N/A</v>
      </c>
      <c r="H2213" s="178" t="e">
        <f t="shared" si="104"/>
        <v>#N/A</v>
      </c>
    </row>
    <row r="2214" spans="6:8" x14ac:dyDescent="0.2">
      <c r="F2214" s="178">
        <f t="shared" si="102"/>
        <v>1</v>
      </c>
      <c r="G2214" s="178" t="e">
        <f t="shared" si="103"/>
        <v>#N/A</v>
      </c>
      <c r="H2214" s="178" t="e">
        <f t="shared" si="104"/>
        <v>#N/A</v>
      </c>
    </row>
    <row r="2215" spans="6:8" x14ac:dyDescent="0.2">
      <c r="F2215" s="178">
        <f t="shared" si="102"/>
        <v>1</v>
      </c>
      <c r="G2215" s="178" t="e">
        <f t="shared" si="103"/>
        <v>#N/A</v>
      </c>
      <c r="H2215" s="178" t="e">
        <f t="shared" si="104"/>
        <v>#N/A</v>
      </c>
    </row>
    <row r="2216" spans="6:8" x14ac:dyDescent="0.2">
      <c r="F2216" s="178">
        <f t="shared" si="102"/>
        <v>1</v>
      </c>
      <c r="G2216" s="178" t="e">
        <f t="shared" si="103"/>
        <v>#N/A</v>
      </c>
      <c r="H2216" s="178" t="e">
        <f t="shared" si="104"/>
        <v>#N/A</v>
      </c>
    </row>
    <row r="2217" spans="6:8" x14ac:dyDescent="0.2">
      <c r="F2217" s="178">
        <f t="shared" si="102"/>
        <v>1</v>
      </c>
      <c r="G2217" s="178" t="e">
        <f t="shared" si="103"/>
        <v>#N/A</v>
      </c>
      <c r="H2217" s="178" t="e">
        <f t="shared" si="104"/>
        <v>#N/A</v>
      </c>
    </row>
    <row r="2218" spans="6:8" x14ac:dyDescent="0.2">
      <c r="F2218" s="178">
        <f t="shared" si="102"/>
        <v>1</v>
      </c>
      <c r="G2218" s="178" t="e">
        <f t="shared" si="103"/>
        <v>#N/A</v>
      </c>
      <c r="H2218" s="178" t="e">
        <f t="shared" si="104"/>
        <v>#N/A</v>
      </c>
    </row>
    <row r="2219" spans="6:8" x14ac:dyDescent="0.2">
      <c r="F2219" s="178">
        <f t="shared" si="102"/>
        <v>1</v>
      </c>
      <c r="G2219" s="178" t="e">
        <f t="shared" si="103"/>
        <v>#N/A</v>
      </c>
      <c r="H2219" s="178" t="e">
        <f t="shared" si="104"/>
        <v>#N/A</v>
      </c>
    </row>
    <row r="2220" spans="6:8" x14ac:dyDescent="0.2">
      <c r="F2220" s="178">
        <f t="shared" si="102"/>
        <v>1</v>
      </c>
      <c r="G2220" s="178" t="e">
        <f t="shared" si="103"/>
        <v>#N/A</v>
      </c>
      <c r="H2220" s="178" t="e">
        <f t="shared" si="104"/>
        <v>#N/A</v>
      </c>
    </row>
    <row r="2221" spans="6:8" x14ac:dyDescent="0.2">
      <c r="F2221" s="178">
        <f t="shared" si="102"/>
        <v>1</v>
      </c>
      <c r="G2221" s="178" t="e">
        <f t="shared" si="103"/>
        <v>#N/A</v>
      </c>
      <c r="H2221" s="178" t="e">
        <f t="shared" si="104"/>
        <v>#N/A</v>
      </c>
    </row>
    <row r="2222" spans="6:8" x14ac:dyDescent="0.2">
      <c r="F2222" s="178">
        <f t="shared" si="102"/>
        <v>1</v>
      </c>
      <c r="G2222" s="178" t="e">
        <f t="shared" si="103"/>
        <v>#N/A</v>
      </c>
      <c r="H2222" s="178" t="e">
        <f t="shared" si="104"/>
        <v>#N/A</v>
      </c>
    </row>
    <row r="2223" spans="6:8" x14ac:dyDescent="0.2">
      <c r="F2223" s="178">
        <f t="shared" si="102"/>
        <v>1</v>
      </c>
      <c r="G2223" s="178" t="e">
        <f t="shared" si="103"/>
        <v>#N/A</v>
      </c>
      <c r="H2223" s="178" t="e">
        <f t="shared" si="104"/>
        <v>#N/A</v>
      </c>
    </row>
    <row r="2224" spans="6:8" x14ac:dyDescent="0.2">
      <c r="F2224" s="178">
        <f t="shared" si="102"/>
        <v>1</v>
      </c>
      <c r="G2224" s="178" t="e">
        <f t="shared" si="103"/>
        <v>#N/A</v>
      </c>
      <c r="H2224" s="178" t="e">
        <f t="shared" si="104"/>
        <v>#N/A</v>
      </c>
    </row>
    <row r="2225" spans="6:8" x14ac:dyDescent="0.2">
      <c r="F2225" s="178">
        <f t="shared" si="102"/>
        <v>1</v>
      </c>
      <c r="G2225" s="178" t="e">
        <f t="shared" si="103"/>
        <v>#N/A</v>
      </c>
      <c r="H2225" s="178" t="e">
        <f t="shared" si="104"/>
        <v>#N/A</v>
      </c>
    </row>
    <row r="2226" spans="6:8" x14ac:dyDescent="0.2">
      <c r="F2226" s="178">
        <f t="shared" si="102"/>
        <v>1</v>
      </c>
      <c r="G2226" s="178" t="e">
        <f t="shared" si="103"/>
        <v>#N/A</v>
      </c>
      <c r="H2226" s="178" t="e">
        <f t="shared" si="104"/>
        <v>#N/A</v>
      </c>
    </row>
    <row r="2227" spans="6:8" x14ac:dyDescent="0.2">
      <c r="F2227" s="178">
        <f t="shared" si="102"/>
        <v>1</v>
      </c>
      <c r="G2227" s="178" t="e">
        <f t="shared" si="103"/>
        <v>#N/A</v>
      </c>
      <c r="H2227" s="178" t="e">
        <f t="shared" si="104"/>
        <v>#N/A</v>
      </c>
    </row>
    <row r="2228" spans="6:8" x14ac:dyDescent="0.2">
      <c r="F2228" s="178">
        <f t="shared" si="102"/>
        <v>1</v>
      </c>
      <c r="G2228" s="178" t="e">
        <f t="shared" si="103"/>
        <v>#N/A</v>
      </c>
      <c r="H2228" s="178" t="e">
        <f t="shared" si="104"/>
        <v>#N/A</v>
      </c>
    </row>
    <row r="2229" spans="6:8" x14ac:dyDescent="0.2">
      <c r="F2229" s="178">
        <f t="shared" si="102"/>
        <v>1</v>
      </c>
      <c r="G2229" s="178" t="e">
        <f t="shared" si="103"/>
        <v>#N/A</v>
      </c>
      <c r="H2229" s="178" t="e">
        <f t="shared" si="104"/>
        <v>#N/A</v>
      </c>
    </row>
    <row r="2230" spans="6:8" x14ac:dyDescent="0.2">
      <c r="F2230" s="178">
        <f t="shared" si="102"/>
        <v>1</v>
      </c>
      <c r="G2230" s="178" t="e">
        <f t="shared" si="103"/>
        <v>#N/A</v>
      </c>
      <c r="H2230" s="178" t="e">
        <f t="shared" si="104"/>
        <v>#N/A</v>
      </c>
    </row>
    <row r="2231" spans="6:8" x14ac:dyDescent="0.2">
      <c r="F2231" s="178">
        <f t="shared" si="102"/>
        <v>1</v>
      </c>
      <c r="G2231" s="178" t="e">
        <f t="shared" si="103"/>
        <v>#N/A</v>
      </c>
      <c r="H2231" s="178" t="e">
        <f t="shared" si="104"/>
        <v>#N/A</v>
      </c>
    </row>
    <row r="2232" spans="6:8" x14ac:dyDescent="0.2">
      <c r="F2232" s="178">
        <f t="shared" si="102"/>
        <v>1</v>
      </c>
      <c r="G2232" s="178" t="e">
        <f t="shared" si="103"/>
        <v>#N/A</v>
      </c>
      <c r="H2232" s="178" t="e">
        <f t="shared" si="104"/>
        <v>#N/A</v>
      </c>
    </row>
    <row r="2233" spans="6:8" x14ac:dyDescent="0.2">
      <c r="F2233" s="178">
        <f t="shared" si="102"/>
        <v>1</v>
      </c>
      <c r="G2233" s="178" t="e">
        <f t="shared" si="103"/>
        <v>#N/A</v>
      </c>
      <c r="H2233" s="178" t="e">
        <f t="shared" si="104"/>
        <v>#N/A</v>
      </c>
    </row>
    <row r="2234" spans="6:8" x14ac:dyDescent="0.2">
      <c r="F2234" s="178">
        <f t="shared" si="102"/>
        <v>1</v>
      </c>
      <c r="G2234" s="178" t="e">
        <f t="shared" si="103"/>
        <v>#N/A</v>
      </c>
      <c r="H2234" s="178" t="e">
        <f t="shared" si="104"/>
        <v>#N/A</v>
      </c>
    </row>
    <row r="2235" spans="6:8" x14ac:dyDescent="0.2">
      <c r="F2235" s="178">
        <f t="shared" si="102"/>
        <v>1</v>
      </c>
      <c r="G2235" s="178" t="e">
        <f t="shared" si="103"/>
        <v>#N/A</v>
      </c>
      <c r="H2235" s="178" t="e">
        <f t="shared" si="104"/>
        <v>#N/A</v>
      </c>
    </row>
    <row r="2236" spans="6:8" x14ac:dyDescent="0.2">
      <c r="F2236" s="178">
        <f t="shared" si="102"/>
        <v>1</v>
      </c>
      <c r="G2236" s="178" t="e">
        <f t="shared" si="103"/>
        <v>#N/A</v>
      </c>
      <c r="H2236" s="178" t="e">
        <f t="shared" si="104"/>
        <v>#N/A</v>
      </c>
    </row>
    <row r="2237" spans="6:8" x14ac:dyDescent="0.2">
      <c r="F2237" s="178">
        <f t="shared" si="102"/>
        <v>1</v>
      </c>
      <c r="G2237" s="178" t="e">
        <f t="shared" si="103"/>
        <v>#N/A</v>
      </c>
      <c r="H2237" s="178" t="e">
        <f t="shared" si="104"/>
        <v>#N/A</v>
      </c>
    </row>
    <row r="2238" spans="6:8" x14ac:dyDescent="0.2">
      <c r="F2238" s="178">
        <f t="shared" si="102"/>
        <v>1</v>
      </c>
      <c r="G2238" s="178" t="e">
        <f t="shared" si="103"/>
        <v>#N/A</v>
      </c>
      <c r="H2238" s="178" t="e">
        <f t="shared" si="104"/>
        <v>#N/A</v>
      </c>
    </row>
    <row r="2239" spans="6:8" x14ac:dyDescent="0.2">
      <c r="F2239" s="178">
        <f t="shared" si="102"/>
        <v>1</v>
      </c>
      <c r="G2239" s="178" t="e">
        <f t="shared" si="103"/>
        <v>#N/A</v>
      </c>
      <c r="H2239" s="178" t="e">
        <f t="shared" si="104"/>
        <v>#N/A</v>
      </c>
    </row>
    <row r="2240" spans="6:8" x14ac:dyDescent="0.2">
      <c r="F2240" s="178">
        <f t="shared" si="102"/>
        <v>1</v>
      </c>
      <c r="G2240" s="178" t="e">
        <f t="shared" si="103"/>
        <v>#N/A</v>
      </c>
      <c r="H2240" s="178" t="e">
        <f t="shared" si="104"/>
        <v>#N/A</v>
      </c>
    </row>
    <row r="2241" spans="6:8" x14ac:dyDescent="0.2">
      <c r="F2241" s="178">
        <f t="shared" si="102"/>
        <v>1</v>
      </c>
      <c r="G2241" s="178" t="e">
        <f t="shared" si="103"/>
        <v>#N/A</v>
      </c>
      <c r="H2241" s="178" t="e">
        <f t="shared" si="104"/>
        <v>#N/A</v>
      </c>
    </row>
    <row r="2242" spans="6:8" x14ac:dyDescent="0.2">
      <c r="F2242" s="178">
        <f t="shared" si="102"/>
        <v>1</v>
      </c>
      <c r="G2242" s="178" t="e">
        <f t="shared" si="103"/>
        <v>#N/A</v>
      </c>
      <c r="H2242" s="178" t="e">
        <f t="shared" si="104"/>
        <v>#N/A</v>
      </c>
    </row>
    <row r="2243" spans="6:8" x14ac:dyDescent="0.2">
      <c r="F2243" s="178">
        <f t="shared" ref="F2243:F2306" si="105">IF(REF_DT&lt;PromptMonth,1,INDEX(BucketTable,MATCH($A2243,SumMonths,0),1))</f>
        <v>1</v>
      </c>
      <c r="G2243" s="178" t="e">
        <f t="shared" ref="G2243:G2306" si="106">INDEX(Book_Type,MATCH($B2243,Book,0),1)</f>
        <v>#N/A</v>
      </c>
      <c r="H2243" s="178" t="e">
        <f t="shared" ref="H2243:H2306" si="107">$F2243&amp;$G2243</f>
        <v>#N/A</v>
      </c>
    </row>
    <row r="2244" spans="6:8" x14ac:dyDescent="0.2">
      <c r="F2244" s="178">
        <f t="shared" si="105"/>
        <v>1</v>
      </c>
      <c r="G2244" s="178" t="e">
        <f t="shared" si="106"/>
        <v>#N/A</v>
      </c>
      <c r="H2244" s="178" t="e">
        <f t="shared" si="107"/>
        <v>#N/A</v>
      </c>
    </row>
    <row r="2245" spans="6:8" x14ac:dyDescent="0.2">
      <c r="F2245" s="178">
        <f t="shared" si="105"/>
        <v>1</v>
      </c>
      <c r="G2245" s="178" t="e">
        <f t="shared" si="106"/>
        <v>#N/A</v>
      </c>
      <c r="H2245" s="178" t="e">
        <f t="shared" si="107"/>
        <v>#N/A</v>
      </c>
    </row>
    <row r="2246" spans="6:8" x14ac:dyDescent="0.2">
      <c r="F2246" s="178">
        <f t="shared" si="105"/>
        <v>1</v>
      </c>
      <c r="G2246" s="178" t="e">
        <f t="shared" si="106"/>
        <v>#N/A</v>
      </c>
      <c r="H2246" s="178" t="e">
        <f t="shared" si="107"/>
        <v>#N/A</v>
      </c>
    </row>
    <row r="2247" spans="6:8" x14ac:dyDescent="0.2">
      <c r="F2247" s="178">
        <f t="shared" si="105"/>
        <v>1</v>
      </c>
      <c r="G2247" s="178" t="e">
        <f t="shared" si="106"/>
        <v>#N/A</v>
      </c>
      <c r="H2247" s="178" t="e">
        <f t="shared" si="107"/>
        <v>#N/A</v>
      </c>
    </row>
    <row r="2248" spans="6:8" x14ac:dyDescent="0.2">
      <c r="F2248" s="178">
        <f t="shared" si="105"/>
        <v>1</v>
      </c>
      <c r="G2248" s="178" t="e">
        <f t="shared" si="106"/>
        <v>#N/A</v>
      </c>
      <c r="H2248" s="178" t="e">
        <f t="shared" si="107"/>
        <v>#N/A</v>
      </c>
    </row>
    <row r="2249" spans="6:8" x14ac:dyDescent="0.2">
      <c r="F2249" s="178">
        <f t="shared" si="105"/>
        <v>1</v>
      </c>
      <c r="G2249" s="178" t="e">
        <f t="shared" si="106"/>
        <v>#N/A</v>
      </c>
      <c r="H2249" s="178" t="e">
        <f t="shared" si="107"/>
        <v>#N/A</v>
      </c>
    </row>
    <row r="2250" spans="6:8" x14ac:dyDescent="0.2">
      <c r="F2250" s="178">
        <f t="shared" si="105"/>
        <v>1</v>
      </c>
      <c r="G2250" s="178" t="e">
        <f t="shared" si="106"/>
        <v>#N/A</v>
      </c>
      <c r="H2250" s="178" t="e">
        <f t="shared" si="107"/>
        <v>#N/A</v>
      </c>
    </row>
    <row r="2251" spans="6:8" x14ac:dyDescent="0.2">
      <c r="F2251" s="178">
        <f t="shared" si="105"/>
        <v>1</v>
      </c>
      <c r="G2251" s="178" t="e">
        <f t="shared" si="106"/>
        <v>#N/A</v>
      </c>
      <c r="H2251" s="178" t="e">
        <f t="shared" si="107"/>
        <v>#N/A</v>
      </c>
    </row>
    <row r="2252" spans="6:8" x14ac:dyDescent="0.2">
      <c r="F2252" s="178">
        <f t="shared" si="105"/>
        <v>1</v>
      </c>
      <c r="G2252" s="178" t="e">
        <f t="shared" si="106"/>
        <v>#N/A</v>
      </c>
      <c r="H2252" s="178" t="e">
        <f t="shared" si="107"/>
        <v>#N/A</v>
      </c>
    </row>
    <row r="2253" spans="6:8" x14ac:dyDescent="0.2">
      <c r="F2253" s="178">
        <f t="shared" si="105"/>
        <v>1</v>
      </c>
      <c r="G2253" s="178" t="e">
        <f t="shared" si="106"/>
        <v>#N/A</v>
      </c>
      <c r="H2253" s="178" t="e">
        <f t="shared" si="107"/>
        <v>#N/A</v>
      </c>
    </row>
    <row r="2254" spans="6:8" x14ac:dyDescent="0.2">
      <c r="F2254" s="178">
        <f t="shared" si="105"/>
        <v>1</v>
      </c>
      <c r="G2254" s="178" t="e">
        <f t="shared" si="106"/>
        <v>#N/A</v>
      </c>
      <c r="H2254" s="178" t="e">
        <f t="shared" si="107"/>
        <v>#N/A</v>
      </c>
    </row>
    <row r="2255" spans="6:8" x14ac:dyDescent="0.2">
      <c r="F2255" s="178">
        <f t="shared" si="105"/>
        <v>1</v>
      </c>
      <c r="G2255" s="178" t="e">
        <f t="shared" si="106"/>
        <v>#N/A</v>
      </c>
      <c r="H2255" s="178" t="e">
        <f t="shared" si="107"/>
        <v>#N/A</v>
      </c>
    </row>
    <row r="2256" spans="6:8" x14ac:dyDescent="0.2">
      <c r="F2256" s="178">
        <f t="shared" si="105"/>
        <v>1</v>
      </c>
      <c r="G2256" s="178" t="e">
        <f t="shared" si="106"/>
        <v>#N/A</v>
      </c>
      <c r="H2256" s="178" t="e">
        <f t="shared" si="107"/>
        <v>#N/A</v>
      </c>
    </row>
    <row r="2257" spans="6:8" x14ac:dyDescent="0.2">
      <c r="F2257" s="178">
        <f t="shared" si="105"/>
        <v>1</v>
      </c>
      <c r="G2257" s="178" t="e">
        <f t="shared" si="106"/>
        <v>#N/A</v>
      </c>
      <c r="H2257" s="178" t="e">
        <f t="shared" si="107"/>
        <v>#N/A</v>
      </c>
    </row>
    <row r="2258" spans="6:8" x14ac:dyDescent="0.2">
      <c r="F2258" s="178">
        <f t="shared" si="105"/>
        <v>1</v>
      </c>
      <c r="G2258" s="178" t="e">
        <f t="shared" si="106"/>
        <v>#N/A</v>
      </c>
      <c r="H2258" s="178" t="e">
        <f t="shared" si="107"/>
        <v>#N/A</v>
      </c>
    </row>
    <row r="2259" spans="6:8" x14ac:dyDescent="0.2">
      <c r="F2259" s="178">
        <f t="shared" si="105"/>
        <v>1</v>
      </c>
      <c r="G2259" s="178" t="e">
        <f t="shared" si="106"/>
        <v>#N/A</v>
      </c>
      <c r="H2259" s="178" t="e">
        <f t="shared" si="107"/>
        <v>#N/A</v>
      </c>
    </row>
    <row r="2260" spans="6:8" x14ac:dyDescent="0.2">
      <c r="F2260" s="178">
        <f t="shared" si="105"/>
        <v>1</v>
      </c>
      <c r="G2260" s="178" t="e">
        <f t="shared" si="106"/>
        <v>#N/A</v>
      </c>
      <c r="H2260" s="178" t="e">
        <f t="shared" si="107"/>
        <v>#N/A</v>
      </c>
    </row>
    <row r="2261" spans="6:8" x14ac:dyDescent="0.2">
      <c r="F2261" s="178">
        <f t="shared" si="105"/>
        <v>1</v>
      </c>
      <c r="G2261" s="178" t="e">
        <f t="shared" si="106"/>
        <v>#N/A</v>
      </c>
      <c r="H2261" s="178" t="e">
        <f t="shared" si="107"/>
        <v>#N/A</v>
      </c>
    </row>
    <row r="2262" spans="6:8" x14ac:dyDescent="0.2">
      <c r="F2262" s="178">
        <f t="shared" si="105"/>
        <v>1</v>
      </c>
      <c r="G2262" s="178" t="e">
        <f t="shared" si="106"/>
        <v>#N/A</v>
      </c>
      <c r="H2262" s="178" t="e">
        <f t="shared" si="107"/>
        <v>#N/A</v>
      </c>
    </row>
    <row r="2263" spans="6:8" x14ac:dyDescent="0.2">
      <c r="F2263" s="178">
        <f t="shared" si="105"/>
        <v>1</v>
      </c>
      <c r="G2263" s="178" t="e">
        <f t="shared" si="106"/>
        <v>#N/A</v>
      </c>
      <c r="H2263" s="178" t="e">
        <f t="shared" si="107"/>
        <v>#N/A</v>
      </c>
    </row>
    <row r="2264" spans="6:8" x14ac:dyDescent="0.2">
      <c r="F2264" s="178">
        <f t="shared" si="105"/>
        <v>1</v>
      </c>
      <c r="G2264" s="178" t="e">
        <f t="shared" si="106"/>
        <v>#N/A</v>
      </c>
      <c r="H2264" s="178" t="e">
        <f t="shared" si="107"/>
        <v>#N/A</v>
      </c>
    </row>
    <row r="2265" spans="6:8" x14ac:dyDescent="0.2">
      <c r="F2265" s="178">
        <f t="shared" si="105"/>
        <v>1</v>
      </c>
      <c r="G2265" s="178" t="e">
        <f t="shared" si="106"/>
        <v>#N/A</v>
      </c>
      <c r="H2265" s="178" t="e">
        <f t="shared" si="107"/>
        <v>#N/A</v>
      </c>
    </row>
    <row r="2266" spans="6:8" x14ac:dyDescent="0.2">
      <c r="F2266" s="178">
        <f t="shared" si="105"/>
        <v>1</v>
      </c>
      <c r="G2266" s="178" t="e">
        <f t="shared" si="106"/>
        <v>#N/A</v>
      </c>
      <c r="H2266" s="178" t="e">
        <f t="shared" si="107"/>
        <v>#N/A</v>
      </c>
    </row>
    <row r="2267" spans="6:8" x14ac:dyDescent="0.2">
      <c r="F2267" s="178">
        <f t="shared" si="105"/>
        <v>1</v>
      </c>
      <c r="G2267" s="178" t="e">
        <f t="shared" si="106"/>
        <v>#N/A</v>
      </c>
      <c r="H2267" s="178" t="e">
        <f t="shared" si="107"/>
        <v>#N/A</v>
      </c>
    </row>
    <row r="2268" spans="6:8" x14ac:dyDescent="0.2">
      <c r="F2268" s="178">
        <f t="shared" si="105"/>
        <v>1</v>
      </c>
      <c r="G2268" s="178" t="e">
        <f t="shared" si="106"/>
        <v>#N/A</v>
      </c>
      <c r="H2268" s="178" t="e">
        <f t="shared" si="107"/>
        <v>#N/A</v>
      </c>
    </row>
    <row r="2269" spans="6:8" x14ac:dyDescent="0.2">
      <c r="F2269" s="178">
        <f t="shared" si="105"/>
        <v>1</v>
      </c>
      <c r="G2269" s="178" t="e">
        <f t="shared" si="106"/>
        <v>#N/A</v>
      </c>
      <c r="H2269" s="178" t="e">
        <f t="shared" si="107"/>
        <v>#N/A</v>
      </c>
    </row>
    <row r="2270" spans="6:8" x14ac:dyDescent="0.2">
      <c r="F2270" s="178">
        <f t="shared" si="105"/>
        <v>1</v>
      </c>
      <c r="G2270" s="178" t="e">
        <f t="shared" si="106"/>
        <v>#N/A</v>
      </c>
      <c r="H2270" s="178" t="e">
        <f t="shared" si="107"/>
        <v>#N/A</v>
      </c>
    </row>
    <row r="2271" spans="6:8" x14ac:dyDescent="0.2">
      <c r="F2271" s="178">
        <f t="shared" si="105"/>
        <v>1</v>
      </c>
      <c r="G2271" s="178" t="e">
        <f t="shared" si="106"/>
        <v>#N/A</v>
      </c>
      <c r="H2271" s="178" t="e">
        <f t="shared" si="107"/>
        <v>#N/A</v>
      </c>
    </row>
    <row r="2272" spans="6:8" x14ac:dyDescent="0.2">
      <c r="F2272" s="178">
        <f t="shared" si="105"/>
        <v>1</v>
      </c>
      <c r="G2272" s="178" t="e">
        <f t="shared" si="106"/>
        <v>#N/A</v>
      </c>
      <c r="H2272" s="178" t="e">
        <f t="shared" si="107"/>
        <v>#N/A</v>
      </c>
    </row>
    <row r="2273" spans="6:8" x14ac:dyDescent="0.2">
      <c r="F2273" s="178">
        <f t="shared" si="105"/>
        <v>1</v>
      </c>
      <c r="G2273" s="178" t="e">
        <f t="shared" si="106"/>
        <v>#N/A</v>
      </c>
      <c r="H2273" s="178" t="e">
        <f t="shared" si="107"/>
        <v>#N/A</v>
      </c>
    </row>
    <row r="2274" spans="6:8" x14ac:dyDescent="0.2">
      <c r="F2274" s="178">
        <f t="shared" si="105"/>
        <v>1</v>
      </c>
      <c r="G2274" s="178" t="e">
        <f t="shared" si="106"/>
        <v>#N/A</v>
      </c>
      <c r="H2274" s="178" t="e">
        <f t="shared" si="107"/>
        <v>#N/A</v>
      </c>
    </row>
    <row r="2275" spans="6:8" x14ac:dyDescent="0.2">
      <c r="F2275" s="178">
        <f t="shared" si="105"/>
        <v>1</v>
      </c>
      <c r="G2275" s="178" t="e">
        <f t="shared" si="106"/>
        <v>#N/A</v>
      </c>
      <c r="H2275" s="178" t="e">
        <f t="shared" si="107"/>
        <v>#N/A</v>
      </c>
    </row>
    <row r="2276" spans="6:8" x14ac:dyDescent="0.2">
      <c r="F2276" s="178">
        <f t="shared" si="105"/>
        <v>1</v>
      </c>
      <c r="G2276" s="178" t="e">
        <f t="shared" si="106"/>
        <v>#N/A</v>
      </c>
      <c r="H2276" s="178" t="e">
        <f t="shared" si="107"/>
        <v>#N/A</v>
      </c>
    </row>
    <row r="2277" spans="6:8" x14ac:dyDescent="0.2">
      <c r="F2277" s="178">
        <f t="shared" si="105"/>
        <v>1</v>
      </c>
      <c r="G2277" s="178" t="e">
        <f t="shared" si="106"/>
        <v>#N/A</v>
      </c>
      <c r="H2277" s="178" t="e">
        <f t="shared" si="107"/>
        <v>#N/A</v>
      </c>
    </row>
    <row r="2278" spans="6:8" x14ac:dyDescent="0.2">
      <c r="F2278" s="178">
        <f t="shared" si="105"/>
        <v>1</v>
      </c>
      <c r="G2278" s="178" t="e">
        <f t="shared" si="106"/>
        <v>#N/A</v>
      </c>
      <c r="H2278" s="178" t="e">
        <f t="shared" si="107"/>
        <v>#N/A</v>
      </c>
    </row>
    <row r="2279" spans="6:8" x14ac:dyDescent="0.2">
      <c r="F2279" s="178">
        <f t="shared" si="105"/>
        <v>1</v>
      </c>
      <c r="G2279" s="178" t="e">
        <f t="shared" si="106"/>
        <v>#N/A</v>
      </c>
      <c r="H2279" s="178" t="e">
        <f t="shared" si="107"/>
        <v>#N/A</v>
      </c>
    </row>
    <row r="2280" spans="6:8" x14ac:dyDescent="0.2">
      <c r="F2280" s="178">
        <f t="shared" si="105"/>
        <v>1</v>
      </c>
      <c r="G2280" s="178" t="e">
        <f t="shared" si="106"/>
        <v>#N/A</v>
      </c>
      <c r="H2280" s="178" t="e">
        <f t="shared" si="107"/>
        <v>#N/A</v>
      </c>
    </row>
    <row r="2281" spans="6:8" x14ac:dyDescent="0.2">
      <c r="F2281" s="178">
        <f t="shared" si="105"/>
        <v>1</v>
      </c>
      <c r="G2281" s="178" t="e">
        <f t="shared" si="106"/>
        <v>#N/A</v>
      </c>
      <c r="H2281" s="178" t="e">
        <f t="shared" si="107"/>
        <v>#N/A</v>
      </c>
    </row>
    <row r="2282" spans="6:8" x14ac:dyDescent="0.2">
      <c r="F2282" s="178">
        <f t="shared" si="105"/>
        <v>1</v>
      </c>
      <c r="G2282" s="178" t="e">
        <f t="shared" si="106"/>
        <v>#N/A</v>
      </c>
      <c r="H2282" s="178" t="e">
        <f t="shared" si="107"/>
        <v>#N/A</v>
      </c>
    </row>
    <row r="2283" spans="6:8" x14ac:dyDescent="0.2">
      <c r="F2283" s="178">
        <f t="shared" si="105"/>
        <v>1</v>
      </c>
      <c r="G2283" s="178" t="e">
        <f t="shared" si="106"/>
        <v>#N/A</v>
      </c>
      <c r="H2283" s="178" t="e">
        <f t="shared" si="107"/>
        <v>#N/A</v>
      </c>
    </row>
    <row r="2284" spans="6:8" x14ac:dyDescent="0.2">
      <c r="F2284" s="178">
        <f t="shared" si="105"/>
        <v>1</v>
      </c>
      <c r="G2284" s="178" t="e">
        <f t="shared" si="106"/>
        <v>#N/A</v>
      </c>
      <c r="H2284" s="178" t="e">
        <f t="shared" si="107"/>
        <v>#N/A</v>
      </c>
    </row>
    <row r="2285" spans="6:8" x14ac:dyDescent="0.2">
      <c r="F2285" s="178">
        <f t="shared" si="105"/>
        <v>1</v>
      </c>
      <c r="G2285" s="178" t="e">
        <f t="shared" si="106"/>
        <v>#N/A</v>
      </c>
      <c r="H2285" s="178" t="e">
        <f t="shared" si="107"/>
        <v>#N/A</v>
      </c>
    </row>
    <row r="2286" spans="6:8" x14ac:dyDescent="0.2">
      <c r="F2286" s="178">
        <f t="shared" si="105"/>
        <v>1</v>
      </c>
      <c r="G2286" s="178" t="e">
        <f t="shared" si="106"/>
        <v>#N/A</v>
      </c>
      <c r="H2286" s="178" t="e">
        <f t="shared" si="107"/>
        <v>#N/A</v>
      </c>
    </row>
    <row r="2287" spans="6:8" x14ac:dyDescent="0.2">
      <c r="F2287" s="178">
        <f t="shared" si="105"/>
        <v>1</v>
      </c>
      <c r="G2287" s="178" t="e">
        <f t="shared" si="106"/>
        <v>#N/A</v>
      </c>
      <c r="H2287" s="178" t="e">
        <f t="shared" si="107"/>
        <v>#N/A</v>
      </c>
    </row>
    <row r="2288" spans="6:8" x14ac:dyDescent="0.2">
      <c r="F2288" s="178">
        <f t="shared" si="105"/>
        <v>1</v>
      </c>
      <c r="G2288" s="178" t="e">
        <f t="shared" si="106"/>
        <v>#N/A</v>
      </c>
      <c r="H2288" s="178" t="e">
        <f t="shared" si="107"/>
        <v>#N/A</v>
      </c>
    </row>
    <row r="2289" spans="6:8" x14ac:dyDescent="0.2">
      <c r="F2289" s="178">
        <f t="shared" si="105"/>
        <v>1</v>
      </c>
      <c r="G2289" s="178" t="e">
        <f t="shared" si="106"/>
        <v>#N/A</v>
      </c>
      <c r="H2289" s="178" t="e">
        <f t="shared" si="107"/>
        <v>#N/A</v>
      </c>
    </row>
    <row r="2290" spans="6:8" x14ac:dyDescent="0.2">
      <c r="F2290" s="178">
        <f t="shared" si="105"/>
        <v>1</v>
      </c>
      <c r="G2290" s="178" t="e">
        <f t="shared" si="106"/>
        <v>#N/A</v>
      </c>
      <c r="H2290" s="178" t="e">
        <f t="shared" si="107"/>
        <v>#N/A</v>
      </c>
    </row>
    <row r="2291" spans="6:8" x14ac:dyDescent="0.2">
      <c r="F2291" s="178">
        <f t="shared" si="105"/>
        <v>1</v>
      </c>
      <c r="G2291" s="178" t="e">
        <f t="shared" si="106"/>
        <v>#N/A</v>
      </c>
      <c r="H2291" s="178" t="e">
        <f t="shared" si="107"/>
        <v>#N/A</v>
      </c>
    </row>
    <row r="2292" spans="6:8" x14ac:dyDescent="0.2">
      <c r="F2292" s="178">
        <f t="shared" si="105"/>
        <v>1</v>
      </c>
      <c r="G2292" s="178" t="e">
        <f t="shared" si="106"/>
        <v>#N/A</v>
      </c>
      <c r="H2292" s="178" t="e">
        <f t="shared" si="107"/>
        <v>#N/A</v>
      </c>
    </row>
    <row r="2293" spans="6:8" x14ac:dyDescent="0.2">
      <c r="F2293" s="178">
        <f t="shared" si="105"/>
        <v>1</v>
      </c>
      <c r="G2293" s="178" t="e">
        <f t="shared" si="106"/>
        <v>#N/A</v>
      </c>
      <c r="H2293" s="178" t="e">
        <f t="shared" si="107"/>
        <v>#N/A</v>
      </c>
    </row>
    <row r="2294" spans="6:8" x14ac:dyDescent="0.2">
      <c r="F2294" s="178">
        <f t="shared" si="105"/>
        <v>1</v>
      </c>
      <c r="G2294" s="178" t="e">
        <f t="shared" si="106"/>
        <v>#N/A</v>
      </c>
      <c r="H2294" s="178" t="e">
        <f t="shared" si="107"/>
        <v>#N/A</v>
      </c>
    </row>
    <row r="2295" spans="6:8" x14ac:dyDescent="0.2">
      <c r="F2295" s="178">
        <f t="shared" si="105"/>
        <v>1</v>
      </c>
      <c r="G2295" s="178" t="e">
        <f t="shared" si="106"/>
        <v>#N/A</v>
      </c>
      <c r="H2295" s="178" t="e">
        <f t="shared" si="107"/>
        <v>#N/A</v>
      </c>
    </row>
    <row r="2296" spans="6:8" x14ac:dyDescent="0.2">
      <c r="F2296" s="178">
        <f t="shared" si="105"/>
        <v>1</v>
      </c>
      <c r="G2296" s="178" t="e">
        <f t="shared" si="106"/>
        <v>#N/A</v>
      </c>
      <c r="H2296" s="178" t="e">
        <f t="shared" si="107"/>
        <v>#N/A</v>
      </c>
    </row>
    <row r="2297" spans="6:8" x14ac:dyDescent="0.2">
      <c r="F2297" s="178">
        <f t="shared" si="105"/>
        <v>1</v>
      </c>
      <c r="G2297" s="178" t="e">
        <f t="shared" si="106"/>
        <v>#N/A</v>
      </c>
      <c r="H2297" s="178" t="e">
        <f t="shared" si="107"/>
        <v>#N/A</v>
      </c>
    </row>
    <row r="2298" spans="6:8" x14ac:dyDescent="0.2">
      <c r="F2298" s="178">
        <f t="shared" si="105"/>
        <v>1</v>
      </c>
      <c r="G2298" s="178" t="e">
        <f t="shared" si="106"/>
        <v>#N/A</v>
      </c>
      <c r="H2298" s="178" t="e">
        <f t="shared" si="107"/>
        <v>#N/A</v>
      </c>
    </row>
    <row r="2299" spans="6:8" x14ac:dyDescent="0.2">
      <c r="F2299" s="178">
        <f t="shared" si="105"/>
        <v>1</v>
      </c>
      <c r="G2299" s="178" t="e">
        <f t="shared" si="106"/>
        <v>#N/A</v>
      </c>
      <c r="H2299" s="178" t="e">
        <f t="shared" si="107"/>
        <v>#N/A</v>
      </c>
    </row>
    <row r="2300" spans="6:8" x14ac:dyDescent="0.2">
      <c r="F2300" s="178">
        <f t="shared" si="105"/>
        <v>1</v>
      </c>
      <c r="G2300" s="178" t="e">
        <f t="shared" si="106"/>
        <v>#N/A</v>
      </c>
      <c r="H2300" s="178" t="e">
        <f t="shared" si="107"/>
        <v>#N/A</v>
      </c>
    </row>
    <row r="2301" spans="6:8" x14ac:dyDescent="0.2">
      <c r="F2301" s="178">
        <f t="shared" si="105"/>
        <v>1</v>
      </c>
      <c r="G2301" s="178" t="e">
        <f t="shared" si="106"/>
        <v>#N/A</v>
      </c>
      <c r="H2301" s="178" t="e">
        <f t="shared" si="107"/>
        <v>#N/A</v>
      </c>
    </row>
    <row r="2302" spans="6:8" x14ac:dyDescent="0.2">
      <c r="F2302" s="178">
        <f t="shared" si="105"/>
        <v>1</v>
      </c>
      <c r="G2302" s="178" t="e">
        <f t="shared" si="106"/>
        <v>#N/A</v>
      </c>
      <c r="H2302" s="178" t="e">
        <f t="shared" si="107"/>
        <v>#N/A</v>
      </c>
    </row>
    <row r="2303" spans="6:8" x14ac:dyDescent="0.2">
      <c r="F2303" s="178">
        <f t="shared" si="105"/>
        <v>1</v>
      </c>
      <c r="G2303" s="178" t="e">
        <f t="shared" si="106"/>
        <v>#N/A</v>
      </c>
      <c r="H2303" s="178" t="e">
        <f t="shared" si="107"/>
        <v>#N/A</v>
      </c>
    </row>
    <row r="2304" spans="6:8" x14ac:dyDescent="0.2">
      <c r="F2304" s="178">
        <f t="shared" si="105"/>
        <v>1</v>
      </c>
      <c r="G2304" s="178" t="e">
        <f t="shared" si="106"/>
        <v>#N/A</v>
      </c>
      <c r="H2304" s="178" t="e">
        <f t="shared" si="107"/>
        <v>#N/A</v>
      </c>
    </row>
    <row r="2305" spans="6:8" x14ac:dyDescent="0.2">
      <c r="F2305" s="178">
        <f t="shared" si="105"/>
        <v>1</v>
      </c>
      <c r="G2305" s="178" t="e">
        <f t="shared" si="106"/>
        <v>#N/A</v>
      </c>
      <c r="H2305" s="178" t="e">
        <f t="shared" si="107"/>
        <v>#N/A</v>
      </c>
    </row>
    <row r="2306" spans="6:8" x14ac:dyDescent="0.2">
      <c r="F2306" s="178">
        <f t="shared" si="105"/>
        <v>1</v>
      </c>
      <c r="G2306" s="178" t="e">
        <f t="shared" si="106"/>
        <v>#N/A</v>
      </c>
      <c r="H2306" s="178" t="e">
        <f t="shared" si="107"/>
        <v>#N/A</v>
      </c>
    </row>
    <row r="2307" spans="6:8" x14ac:dyDescent="0.2">
      <c r="F2307" s="178">
        <f t="shared" ref="F2307:F2370" si="108">IF(REF_DT&lt;PromptMonth,1,INDEX(BucketTable,MATCH($A2307,SumMonths,0),1))</f>
        <v>1</v>
      </c>
      <c r="G2307" s="178" t="e">
        <f t="shared" ref="G2307:G2370" si="109">INDEX(Book_Type,MATCH($B2307,Book,0),1)</f>
        <v>#N/A</v>
      </c>
      <c r="H2307" s="178" t="e">
        <f t="shared" ref="H2307:H2370" si="110">$F2307&amp;$G2307</f>
        <v>#N/A</v>
      </c>
    </row>
    <row r="2308" spans="6:8" x14ac:dyDescent="0.2">
      <c r="F2308" s="178">
        <f t="shared" si="108"/>
        <v>1</v>
      </c>
      <c r="G2308" s="178" t="e">
        <f t="shared" si="109"/>
        <v>#N/A</v>
      </c>
      <c r="H2308" s="178" t="e">
        <f t="shared" si="110"/>
        <v>#N/A</v>
      </c>
    </row>
    <row r="2309" spans="6:8" x14ac:dyDescent="0.2">
      <c r="F2309" s="178">
        <f t="shared" si="108"/>
        <v>1</v>
      </c>
      <c r="G2309" s="178" t="e">
        <f t="shared" si="109"/>
        <v>#N/A</v>
      </c>
      <c r="H2309" s="178" t="e">
        <f t="shared" si="110"/>
        <v>#N/A</v>
      </c>
    </row>
    <row r="2310" spans="6:8" x14ac:dyDescent="0.2">
      <c r="F2310" s="178">
        <f t="shared" si="108"/>
        <v>1</v>
      </c>
      <c r="G2310" s="178" t="e">
        <f t="shared" si="109"/>
        <v>#N/A</v>
      </c>
      <c r="H2310" s="178" t="e">
        <f t="shared" si="110"/>
        <v>#N/A</v>
      </c>
    </row>
    <row r="2311" spans="6:8" x14ac:dyDescent="0.2">
      <c r="F2311" s="178">
        <f t="shared" si="108"/>
        <v>1</v>
      </c>
      <c r="G2311" s="178" t="e">
        <f t="shared" si="109"/>
        <v>#N/A</v>
      </c>
      <c r="H2311" s="178" t="e">
        <f t="shared" si="110"/>
        <v>#N/A</v>
      </c>
    </row>
    <row r="2312" spans="6:8" x14ac:dyDescent="0.2">
      <c r="F2312" s="178">
        <f t="shared" si="108"/>
        <v>1</v>
      </c>
      <c r="G2312" s="178" t="e">
        <f t="shared" si="109"/>
        <v>#N/A</v>
      </c>
      <c r="H2312" s="178" t="e">
        <f t="shared" si="110"/>
        <v>#N/A</v>
      </c>
    </row>
    <row r="2313" spans="6:8" x14ac:dyDescent="0.2">
      <c r="F2313" s="178">
        <f t="shared" si="108"/>
        <v>1</v>
      </c>
      <c r="G2313" s="178" t="e">
        <f t="shared" si="109"/>
        <v>#N/A</v>
      </c>
      <c r="H2313" s="178" t="e">
        <f t="shared" si="110"/>
        <v>#N/A</v>
      </c>
    </row>
    <row r="2314" spans="6:8" x14ac:dyDescent="0.2">
      <c r="F2314" s="178">
        <f t="shared" si="108"/>
        <v>1</v>
      </c>
      <c r="G2314" s="178" t="e">
        <f t="shared" si="109"/>
        <v>#N/A</v>
      </c>
      <c r="H2314" s="178" t="e">
        <f t="shared" si="110"/>
        <v>#N/A</v>
      </c>
    </row>
    <row r="2315" spans="6:8" x14ac:dyDescent="0.2">
      <c r="F2315" s="178">
        <f t="shared" si="108"/>
        <v>1</v>
      </c>
      <c r="G2315" s="178" t="e">
        <f t="shared" si="109"/>
        <v>#N/A</v>
      </c>
      <c r="H2315" s="178" t="e">
        <f t="shared" si="110"/>
        <v>#N/A</v>
      </c>
    </row>
    <row r="2316" spans="6:8" x14ac:dyDescent="0.2">
      <c r="F2316" s="178">
        <f t="shared" si="108"/>
        <v>1</v>
      </c>
      <c r="G2316" s="178" t="e">
        <f t="shared" si="109"/>
        <v>#N/A</v>
      </c>
      <c r="H2316" s="178" t="e">
        <f t="shared" si="110"/>
        <v>#N/A</v>
      </c>
    </row>
    <row r="2317" spans="6:8" x14ac:dyDescent="0.2">
      <c r="F2317" s="178">
        <f t="shared" si="108"/>
        <v>1</v>
      </c>
      <c r="G2317" s="178" t="e">
        <f t="shared" si="109"/>
        <v>#N/A</v>
      </c>
      <c r="H2317" s="178" t="e">
        <f t="shared" si="110"/>
        <v>#N/A</v>
      </c>
    </row>
    <row r="2318" spans="6:8" x14ac:dyDescent="0.2">
      <c r="F2318" s="178">
        <f t="shared" si="108"/>
        <v>1</v>
      </c>
      <c r="G2318" s="178" t="e">
        <f t="shared" si="109"/>
        <v>#N/A</v>
      </c>
      <c r="H2318" s="178" t="e">
        <f t="shared" si="110"/>
        <v>#N/A</v>
      </c>
    </row>
    <row r="2319" spans="6:8" x14ac:dyDescent="0.2">
      <c r="F2319" s="178">
        <f t="shared" si="108"/>
        <v>1</v>
      </c>
      <c r="G2319" s="178" t="e">
        <f t="shared" si="109"/>
        <v>#N/A</v>
      </c>
      <c r="H2319" s="178" t="e">
        <f t="shared" si="110"/>
        <v>#N/A</v>
      </c>
    </row>
    <row r="2320" spans="6:8" x14ac:dyDescent="0.2">
      <c r="F2320" s="178">
        <f t="shared" si="108"/>
        <v>1</v>
      </c>
      <c r="G2320" s="178" t="e">
        <f t="shared" si="109"/>
        <v>#N/A</v>
      </c>
      <c r="H2320" s="178" t="e">
        <f t="shared" si="110"/>
        <v>#N/A</v>
      </c>
    </row>
    <row r="2321" spans="6:8" x14ac:dyDescent="0.2">
      <c r="F2321" s="178">
        <f t="shared" si="108"/>
        <v>1</v>
      </c>
      <c r="G2321" s="178" t="e">
        <f t="shared" si="109"/>
        <v>#N/A</v>
      </c>
      <c r="H2321" s="178" t="e">
        <f t="shared" si="110"/>
        <v>#N/A</v>
      </c>
    </row>
    <row r="2322" spans="6:8" x14ac:dyDescent="0.2">
      <c r="F2322" s="178">
        <f t="shared" si="108"/>
        <v>1</v>
      </c>
      <c r="G2322" s="178" t="e">
        <f t="shared" si="109"/>
        <v>#N/A</v>
      </c>
      <c r="H2322" s="178" t="e">
        <f t="shared" si="110"/>
        <v>#N/A</v>
      </c>
    </row>
    <row r="2323" spans="6:8" x14ac:dyDescent="0.2">
      <c r="F2323" s="178">
        <f t="shared" si="108"/>
        <v>1</v>
      </c>
      <c r="G2323" s="178" t="e">
        <f t="shared" si="109"/>
        <v>#N/A</v>
      </c>
      <c r="H2323" s="178" t="e">
        <f t="shared" si="110"/>
        <v>#N/A</v>
      </c>
    </row>
    <row r="2324" spans="6:8" x14ac:dyDescent="0.2">
      <c r="F2324" s="178">
        <f t="shared" si="108"/>
        <v>1</v>
      </c>
      <c r="G2324" s="178" t="e">
        <f t="shared" si="109"/>
        <v>#N/A</v>
      </c>
      <c r="H2324" s="178" t="e">
        <f t="shared" si="110"/>
        <v>#N/A</v>
      </c>
    </row>
    <row r="2325" spans="6:8" x14ac:dyDescent="0.2">
      <c r="F2325" s="178">
        <f t="shared" si="108"/>
        <v>1</v>
      </c>
      <c r="G2325" s="178" t="e">
        <f t="shared" si="109"/>
        <v>#N/A</v>
      </c>
      <c r="H2325" s="178" t="e">
        <f t="shared" si="110"/>
        <v>#N/A</v>
      </c>
    </row>
    <row r="2326" spans="6:8" x14ac:dyDescent="0.2">
      <c r="F2326" s="178">
        <f t="shared" si="108"/>
        <v>1</v>
      </c>
      <c r="G2326" s="178" t="e">
        <f t="shared" si="109"/>
        <v>#N/A</v>
      </c>
      <c r="H2326" s="178" t="e">
        <f t="shared" si="110"/>
        <v>#N/A</v>
      </c>
    </row>
    <row r="2327" spans="6:8" x14ac:dyDescent="0.2">
      <c r="F2327" s="178">
        <f t="shared" si="108"/>
        <v>1</v>
      </c>
      <c r="G2327" s="178" t="e">
        <f t="shared" si="109"/>
        <v>#N/A</v>
      </c>
      <c r="H2327" s="178" t="e">
        <f t="shared" si="110"/>
        <v>#N/A</v>
      </c>
    </row>
    <row r="2328" spans="6:8" x14ac:dyDescent="0.2">
      <c r="F2328" s="178">
        <f t="shared" si="108"/>
        <v>1</v>
      </c>
      <c r="G2328" s="178" t="e">
        <f t="shared" si="109"/>
        <v>#N/A</v>
      </c>
      <c r="H2328" s="178" t="e">
        <f t="shared" si="110"/>
        <v>#N/A</v>
      </c>
    </row>
    <row r="2329" spans="6:8" x14ac:dyDescent="0.2">
      <c r="F2329" s="178">
        <f t="shared" si="108"/>
        <v>1</v>
      </c>
      <c r="G2329" s="178" t="e">
        <f t="shared" si="109"/>
        <v>#N/A</v>
      </c>
      <c r="H2329" s="178" t="e">
        <f t="shared" si="110"/>
        <v>#N/A</v>
      </c>
    </row>
    <row r="2330" spans="6:8" x14ac:dyDescent="0.2">
      <c r="F2330" s="178">
        <f t="shared" si="108"/>
        <v>1</v>
      </c>
      <c r="G2330" s="178" t="e">
        <f t="shared" si="109"/>
        <v>#N/A</v>
      </c>
      <c r="H2330" s="178" t="e">
        <f t="shared" si="110"/>
        <v>#N/A</v>
      </c>
    </row>
    <row r="2331" spans="6:8" x14ac:dyDescent="0.2">
      <c r="F2331" s="178">
        <f t="shared" si="108"/>
        <v>1</v>
      </c>
      <c r="G2331" s="178" t="e">
        <f t="shared" si="109"/>
        <v>#N/A</v>
      </c>
      <c r="H2331" s="178" t="e">
        <f t="shared" si="110"/>
        <v>#N/A</v>
      </c>
    </row>
    <row r="2332" spans="6:8" x14ac:dyDescent="0.2">
      <c r="F2332" s="178">
        <f t="shared" si="108"/>
        <v>1</v>
      </c>
      <c r="G2332" s="178" t="e">
        <f t="shared" si="109"/>
        <v>#N/A</v>
      </c>
      <c r="H2332" s="178" t="e">
        <f t="shared" si="110"/>
        <v>#N/A</v>
      </c>
    </row>
    <row r="2333" spans="6:8" x14ac:dyDescent="0.2">
      <c r="F2333" s="178">
        <f t="shared" si="108"/>
        <v>1</v>
      </c>
      <c r="G2333" s="178" t="e">
        <f t="shared" si="109"/>
        <v>#N/A</v>
      </c>
      <c r="H2333" s="178" t="e">
        <f t="shared" si="110"/>
        <v>#N/A</v>
      </c>
    </row>
    <row r="2334" spans="6:8" x14ac:dyDescent="0.2">
      <c r="F2334" s="178">
        <f t="shared" si="108"/>
        <v>1</v>
      </c>
      <c r="G2334" s="178" t="e">
        <f t="shared" si="109"/>
        <v>#N/A</v>
      </c>
      <c r="H2334" s="178" t="e">
        <f t="shared" si="110"/>
        <v>#N/A</v>
      </c>
    </row>
    <row r="2335" spans="6:8" x14ac:dyDescent="0.2">
      <c r="F2335" s="178">
        <f t="shared" si="108"/>
        <v>1</v>
      </c>
      <c r="G2335" s="178" t="e">
        <f t="shared" si="109"/>
        <v>#N/A</v>
      </c>
      <c r="H2335" s="178" t="e">
        <f t="shared" si="110"/>
        <v>#N/A</v>
      </c>
    </row>
    <row r="2336" spans="6:8" x14ac:dyDescent="0.2">
      <c r="F2336" s="178">
        <f t="shared" si="108"/>
        <v>1</v>
      </c>
      <c r="G2336" s="178" t="e">
        <f t="shared" si="109"/>
        <v>#N/A</v>
      </c>
      <c r="H2336" s="178" t="e">
        <f t="shared" si="110"/>
        <v>#N/A</v>
      </c>
    </row>
    <row r="2337" spans="6:8" x14ac:dyDescent="0.2">
      <c r="F2337" s="178">
        <f t="shared" si="108"/>
        <v>1</v>
      </c>
      <c r="G2337" s="178" t="e">
        <f t="shared" si="109"/>
        <v>#N/A</v>
      </c>
      <c r="H2337" s="178" t="e">
        <f t="shared" si="110"/>
        <v>#N/A</v>
      </c>
    </row>
    <row r="2338" spans="6:8" x14ac:dyDescent="0.2">
      <c r="F2338" s="178">
        <f t="shared" si="108"/>
        <v>1</v>
      </c>
      <c r="G2338" s="178" t="e">
        <f t="shared" si="109"/>
        <v>#N/A</v>
      </c>
      <c r="H2338" s="178" t="e">
        <f t="shared" si="110"/>
        <v>#N/A</v>
      </c>
    </row>
    <row r="2339" spans="6:8" x14ac:dyDescent="0.2">
      <c r="F2339" s="178">
        <f t="shared" si="108"/>
        <v>1</v>
      </c>
      <c r="G2339" s="178" t="e">
        <f t="shared" si="109"/>
        <v>#N/A</v>
      </c>
      <c r="H2339" s="178" t="e">
        <f t="shared" si="110"/>
        <v>#N/A</v>
      </c>
    </row>
    <row r="2340" spans="6:8" x14ac:dyDescent="0.2">
      <c r="F2340" s="178">
        <f t="shared" si="108"/>
        <v>1</v>
      </c>
      <c r="G2340" s="178" t="e">
        <f t="shared" si="109"/>
        <v>#N/A</v>
      </c>
      <c r="H2340" s="178" t="e">
        <f t="shared" si="110"/>
        <v>#N/A</v>
      </c>
    </row>
    <row r="2341" spans="6:8" x14ac:dyDescent="0.2">
      <c r="F2341" s="178">
        <f t="shared" si="108"/>
        <v>1</v>
      </c>
      <c r="G2341" s="178" t="e">
        <f t="shared" si="109"/>
        <v>#N/A</v>
      </c>
      <c r="H2341" s="178" t="e">
        <f t="shared" si="110"/>
        <v>#N/A</v>
      </c>
    </row>
    <row r="2342" spans="6:8" x14ac:dyDescent="0.2">
      <c r="F2342" s="178">
        <f t="shared" si="108"/>
        <v>1</v>
      </c>
      <c r="G2342" s="178" t="e">
        <f t="shared" si="109"/>
        <v>#N/A</v>
      </c>
      <c r="H2342" s="178" t="e">
        <f t="shared" si="110"/>
        <v>#N/A</v>
      </c>
    </row>
    <row r="2343" spans="6:8" x14ac:dyDescent="0.2">
      <c r="F2343" s="178">
        <f t="shared" si="108"/>
        <v>1</v>
      </c>
      <c r="G2343" s="178" t="e">
        <f t="shared" si="109"/>
        <v>#N/A</v>
      </c>
      <c r="H2343" s="178" t="e">
        <f t="shared" si="110"/>
        <v>#N/A</v>
      </c>
    </row>
    <row r="2344" spans="6:8" x14ac:dyDescent="0.2">
      <c r="F2344" s="178">
        <f t="shared" si="108"/>
        <v>1</v>
      </c>
      <c r="G2344" s="178" t="e">
        <f t="shared" si="109"/>
        <v>#N/A</v>
      </c>
      <c r="H2344" s="178" t="e">
        <f t="shared" si="110"/>
        <v>#N/A</v>
      </c>
    </row>
    <row r="2345" spans="6:8" x14ac:dyDescent="0.2">
      <c r="F2345" s="178">
        <f t="shared" si="108"/>
        <v>1</v>
      </c>
      <c r="G2345" s="178" t="e">
        <f t="shared" si="109"/>
        <v>#N/A</v>
      </c>
      <c r="H2345" s="178" t="e">
        <f t="shared" si="110"/>
        <v>#N/A</v>
      </c>
    </row>
    <row r="2346" spans="6:8" x14ac:dyDescent="0.2">
      <c r="F2346" s="178">
        <f t="shared" si="108"/>
        <v>1</v>
      </c>
      <c r="G2346" s="178" t="e">
        <f t="shared" si="109"/>
        <v>#N/A</v>
      </c>
      <c r="H2346" s="178" t="e">
        <f t="shared" si="110"/>
        <v>#N/A</v>
      </c>
    </row>
    <row r="2347" spans="6:8" x14ac:dyDescent="0.2">
      <c r="F2347" s="178">
        <f t="shared" si="108"/>
        <v>1</v>
      </c>
      <c r="G2347" s="178" t="e">
        <f t="shared" si="109"/>
        <v>#N/A</v>
      </c>
      <c r="H2347" s="178" t="e">
        <f t="shared" si="110"/>
        <v>#N/A</v>
      </c>
    </row>
    <row r="2348" spans="6:8" x14ac:dyDescent="0.2">
      <c r="F2348" s="178">
        <f t="shared" si="108"/>
        <v>1</v>
      </c>
      <c r="G2348" s="178" t="e">
        <f t="shared" si="109"/>
        <v>#N/A</v>
      </c>
      <c r="H2348" s="178" t="e">
        <f t="shared" si="110"/>
        <v>#N/A</v>
      </c>
    </row>
    <row r="2349" spans="6:8" x14ac:dyDescent="0.2">
      <c r="F2349" s="178">
        <f t="shared" si="108"/>
        <v>1</v>
      </c>
      <c r="G2349" s="178" t="e">
        <f t="shared" si="109"/>
        <v>#N/A</v>
      </c>
      <c r="H2349" s="178" t="e">
        <f t="shared" si="110"/>
        <v>#N/A</v>
      </c>
    </row>
    <row r="2350" spans="6:8" x14ac:dyDescent="0.2">
      <c r="F2350" s="178">
        <f t="shared" si="108"/>
        <v>1</v>
      </c>
      <c r="G2350" s="178" t="e">
        <f t="shared" si="109"/>
        <v>#N/A</v>
      </c>
      <c r="H2350" s="178" t="e">
        <f t="shared" si="110"/>
        <v>#N/A</v>
      </c>
    </row>
    <row r="2351" spans="6:8" x14ac:dyDescent="0.2">
      <c r="F2351" s="178">
        <f t="shared" si="108"/>
        <v>1</v>
      </c>
      <c r="G2351" s="178" t="e">
        <f t="shared" si="109"/>
        <v>#N/A</v>
      </c>
      <c r="H2351" s="178" t="e">
        <f t="shared" si="110"/>
        <v>#N/A</v>
      </c>
    </row>
    <row r="2352" spans="6:8" x14ac:dyDescent="0.2">
      <c r="F2352" s="178">
        <f t="shared" si="108"/>
        <v>1</v>
      </c>
      <c r="G2352" s="178" t="e">
        <f t="shared" si="109"/>
        <v>#N/A</v>
      </c>
      <c r="H2352" s="178" t="e">
        <f t="shared" si="110"/>
        <v>#N/A</v>
      </c>
    </row>
    <row r="2353" spans="6:8" x14ac:dyDescent="0.2">
      <c r="F2353" s="178">
        <f t="shared" si="108"/>
        <v>1</v>
      </c>
      <c r="G2353" s="178" t="e">
        <f t="shared" si="109"/>
        <v>#N/A</v>
      </c>
      <c r="H2353" s="178" t="e">
        <f t="shared" si="110"/>
        <v>#N/A</v>
      </c>
    </row>
    <row r="2354" spans="6:8" x14ac:dyDescent="0.2">
      <c r="F2354" s="178">
        <f t="shared" si="108"/>
        <v>1</v>
      </c>
      <c r="G2354" s="178" t="e">
        <f t="shared" si="109"/>
        <v>#N/A</v>
      </c>
      <c r="H2354" s="178" t="e">
        <f t="shared" si="110"/>
        <v>#N/A</v>
      </c>
    </row>
    <row r="2355" spans="6:8" x14ac:dyDescent="0.2">
      <c r="F2355" s="178">
        <f t="shared" si="108"/>
        <v>1</v>
      </c>
      <c r="G2355" s="178" t="e">
        <f t="shared" si="109"/>
        <v>#N/A</v>
      </c>
      <c r="H2355" s="178" t="e">
        <f t="shared" si="110"/>
        <v>#N/A</v>
      </c>
    </row>
    <row r="2356" spans="6:8" x14ac:dyDescent="0.2">
      <c r="F2356" s="178">
        <f t="shared" si="108"/>
        <v>1</v>
      </c>
      <c r="G2356" s="178" t="e">
        <f t="shared" si="109"/>
        <v>#N/A</v>
      </c>
      <c r="H2356" s="178" t="e">
        <f t="shared" si="110"/>
        <v>#N/A</v>
      </c>
    </row>
    <row r="2357" spans="6:8" x14ac:dyDescent="0.2">
      <c r="F2357" s="178">
        <f t="shared" si="108"/>
        <v>1</v>
      </c>
      <c r="G2357" s="178" t="e">
        <f t="shared" si="109"/>
        <v>#N/A</v>
      </c>
      <c r="H2357" s="178" t="e">
        <f t="shared" si="110"/>
        <v>#N/A</v>
      </c>
    </row>
    <row r="2358" spans="6:8" x14ac:dyDescent="0.2">
      <c r="F2358" s="178">
        <f t="shared" si="108"/>
        <v>1</v>
      </c>
      <c r="G2358" s="178" t="e">
        <f t="shared" si="109"/>
        <v>#N/A</v>
      </c>
      <c r="H2358" s="178" t="e">
        <f t="shared" si="110"/>
        <v>#N/A</v>
      </c>
    </row>
    <row r="2359" spans="6:8" x14ac:dyDescent="0.2">
      <c r="F2359" s="178">
        <f t="shared" si="108"/>
        <v>1</v>
      </c>
      <c r="G2359" s="178" t="e">
        <f t="shared" si="109"/>
        <v>#N/A</v>
      </c>
      <c r="H2359" s="178" t="e">
        <f t="shared" si="110"/>
        <v>#N/A</v>
      </c>
    </row>
    <row r="2360" spans="6:8" x14ac:dyDescent="0.2">
      <c r="F2360" s="178">
        <f t="shared" si="108"/>
        <v>1</v>
      </c>
      <c r="G2360" s="178" t="e">
        <f t="shared" si="109"/>
        <v>#N/A</v>
      </c>
      <c r="H2360" s="178" t="e">
        <f t="shared" si="110"/>
        <v>#N/A</v>
      </c>
    </row>
    <row r="2361" spans="6:8" x14ac:dyDescent="0.2">
      <c r="F2361" s="178">
        <f t="shared" si="108"/>
        <v>1</v>
      </c>
      <c r="G2361" s="178" t="e">
        <f t="shared" si="109"/>
        <v>#N/A</v>
      </c>
      <c r="H2361" s="178" t="e">
        <f t="shared" si="110"/>
        <v>#N/A</v>
      </c>
    </row>
    <row r="2362" spans="6:8" x14ac:dyDescent="0.2">
      <c r="F2362" s="178">
        <f t="shared" si="108"/>
        <v>1</v>
      </c>
      <c r="G2362" s="178" t="e">
        <f t="shared" si="109"/>
        <v>#N/A</v>
      </c>
      <c r="H2362" s="178" t="e">
        <f t="shared" si="110"/>
        <v>#N/A</v>
      </c>
    </row>
    <row r="2363" spans="6:8" x14ac:dyDescent="0.2">
      <c r="F2363" s="178">
        <f t="shared" si="108"/>
        <v>1</v>
      </c>
      <c r="G2363" s="178" t="e">
        <f t="shared" si="109"/>
        <v>#N/A</v>
      </c>
      <c r="H2363" s="178" t="e">
        <f t="shared" si="110"/>
        <v>#N/A</v>
      </c>
    </row>
    <row r="2364" spans="6:8" x14ac:dyDescent="0.2">
      <c r="F2364" s="178">
        <f t="shared" si="108"/>
        <v>1</v>
      </c>
      <c r="G2364" s="178" t="e">
        <f t="shared" si="109"/>
        <v>#N/A</v>
      </c>
      <c r="H2364" s="178" t="e">
        <f t="shared" si="110"/>
        <v>#N/A</v>
      </c>
    </row>
    <row r="2365" spans="6:8" x14ac:dyDescent="0.2">
      <c r="F2365" s="178">
        <f t="shared" si="108"/>
        <v>1</v>
      </c>
      <c r="G2365" s="178" t="e">
        <f t="shared" si="109"/>
        <v>#N/A</v>
      </c>
      <c r="H2365" s="178" t="e">
        <f t="shared" si="110"/>
        <v>#N/A</v>
      </c>
    </row>
    <row r="2366" spans="6:8" x14ac:dyDescent="0.2">
      <c r="F2366" s="178">
        <f t="shared" si="108"/>
        <v>1</v>
      </c>
      <c r="G2366" s="178" t="e">
        <f t="shared" si="109"/>
        <v>#N/A</v>
      </c>
      <c r="H2366" s="178" t="e">
        <f t="shared" si="110"/>
        <v>#N/A</v>
      </c>
    </row>
    <row r="2367" spans="6:8" x14ac:dyDescent="0.2">
      <c r="F2367" s="178">
        <f t="shared" si="108"/>
        <v>1</v>
      </c>
      <c r="G2367" s="178" t="e">
        <f t="shared" si="109"/>
        <v>#N/A</v>
      </c>
      <c r="H2367" s="178" t="e">
        <f t="shared" si="110"/>
        <v>#N/A</v>
      </c>
    </row>
    <row r="2368" spans="6:8" x14ac:dyDescent="0.2">
      <c r="F2368" s="178">
        <f t="shared" si="108"/>
        <v>1</v>
      </c>
      <c r="G2368" s="178" t="e">
        <f t="shared" si="109"/>
        <v>#N/A</v>
      </c>
      <c r="H2368" s="178" t="e">
        <f t="shared" si="110"/>
        <v>#N/A</v>
      </c>
    </row>
    <row r="2369" spans="6:8" x14ac:dyDescent="0.2">
      <c r="F2369" s="178">
        <f t="shared" si="108"/>
        <v>1</v>
      </c>
      <c r="G2369" s="178" t="e">
        <f t="shared" si="109"/>
        <v>#N/A</v>
      </c>
      <c r="H2369" s="178" t="e">
        <f t="shared" si="110"/>
        <v>#N/A</v>
      </c>
    </row>
    <row r="2370" spans="6:8" x14ac:dyDescent="0.2">
      <c r="F2370" s="178">
        <f t="shared" si="108"/>
        <v>1</v>
      </c>
      <c r="G2370" s="178" t="e">
        <f t="shared" si="109"/>
        <v>#N/A</v>
      </c>
      <c r="H2370" s="178" t="e">
        <f t="shared" si="110"/>
        <v>#N/A</v>
      </c>
    </row>
    <row r="2371" spans="6:8" x14ac:dyDescent="0.2">
      <c r="F2371" s="178">
        <f t="shared" ref="F2371:F2434" si="111">IF(REF_DT&lt;PromptMonth,1,INDEX(BucketTable,MATCH($A2371,SumMonths,0),1))</f>
        <v>1</v>
      </c>
      <c r="G2371" s="178" t="e">
        <f t="shared" ref="G2371:G2434" si="112">INDEX(Book_Type,MATCH($B2371,Book,0),1)</f>
        <v>#N/A</v>
      </c>
      <c r="H2371" s="178" t="e">
        <f t="shared" ref="H2371:H2434" si="113">$F2371&amp;$G2371</f>
        <v>#N/A</v>
      </c>
    </row>
    <row r="2372" spans="6:8" x14ac:dyDescent="0.2">
      <c r="F2372" s="178">
        <f t="shared" si="111"/>
        <v>1</v>
      </c>
      <c r="G2372" s="178" t="e">
        <f t="shared" si="112"/>
        <v>#N/A</v>
      </c>
      <c r="H2372" s="178" t="e">
        <f t="shared" si="113"/>
        <v>#N/A</v>
      </c>
    </row>
    <row r="2373" spans="6:8" x14ac:dyDescent="0.2">
      <c r="F2373" s="178">
        <f t="shared" si="111"/>
        <v>1</v>
      </c>
      <c r="G2373" s="178" t="e">
        <f t="shared" si="112"/>
        <v>#N/A</v>
      </c>
      <c r="H2373" s="178" t="e">
        <f t="shared" si="113"/>
        <v>#N/A</v>
      </c>
    </row>
    <row r="2374" spans="6:8" x14ac:dyDescent="0.2">
      <c r="F2374" s="178">
        <f t="shared" si="111"/>
        <v>1</v>
      </c>
      <c r="G2374" s="178" t="e">
        <f t="shared" si="112"/>
        <v>#N/A</v>
      </c>
      <c r="H2374" s="178" t="e">
        <f t="shared" si="113"/>
        <v>#N/A</v>
      </c>
    </row>
    <row r="2375" spans="6:8" x14ac:dyDescent="0.2">
      <c r="F2375" s="178">
        <f t="shared" si="111"/>
        <v>1</v>
      </c>
      <c r="G2375" s="178" t="e">
        <f t="shared" si="112"/>
        <v>#N/A</v>
      </c>
      <c r="H2375" s="178" t="e">
        <f t="shared" si="113"/>
        <v>#N/A</v>
      </c>
    </row>
    <row r="2376" spans="6:8" x14ac:dyDescent="0.2">
      <c r="F2376" s="178">
        <f t="shared" si="111"/>
        <v>1</v>
      </c>
      <c r="G2376" s="178" t="e">
        <f t="shared" si="112"/>
        <v>#N/A</v>
      </c>
      <c r="H2376" s="178" t="e">
        <f t="shared" si="113"/>
        <v>#N/A</v>
      </c>
    </row>
    <row r="2377" spans="6:8" x14ac:dyDescent="0.2">
      <c r="F2377" s="178">
        <f t="shared" si="111"/>
        <v>1</v>
      </c>
      <c r="G2377" s="178" t="e">
        <f t="shared" si="112"/>
        <v>#N/A</v>
      </c>
      <c r="H2377" s="178" t="e">
        <f t="shared" si="113"/>
        <v>#N/A</v>
      </c>
    </row>
    <row r="2378" spans="6:8" x14ac:dyDescent="0.2">
      <c r="F2378" s="178">
        <f t="shared" si="111"/>
        <v>1</v>
      </c>
      <c r="G2378" s="178" t="e">
        <f t="shared" si="112"/>
        <v>#N/A</v>
      </c>
      <c r="H2378" s="178" t="e">
        <f t="shared" si="113"/>
        <v>#N/A</v>
      </c>
    </row>
    <row r="2379" spans="6:8" x14ac:dyDescent="0.2">
      <c r="F2379" s="178">
        <f t="shared" si="111"/>
        <v>1</v>
      </c>
      <c r="G2379" s="178" t="e">
        <f t="shared" si="112"/>
        <v>#N/A</v>
      </c>
      <c r="H2379" s="178" t="e">
        <f t="shared" si="113"/>
        <v>#N/A</v>
      </c>
    </row>
    <row r="2380" spans="6:8" x14ac:dyDescent="0.2">
      <c r="F2380" s="178">
        <f t="shared" si="111"/>
        <v>1</v>
      </c>
      <c r="G2380" s="178" t="e">
        <f t="shared" si="112"/>
        <v>#N/A</v>
      </c>
      <c r="H2380" s="178" t="e">
        <f t="shared" si="113"/>
        <v>#N/A</v>
      </c>
    </row>
    <row r="2381" spans="6:8" x14ac:dyDescent="0.2">
      <c r="F2381" s="178">
        <f t="shared" si="111"/>
        <v>1</v>
      </c>
      <c r="G2381" s="178" t="e">
        <f t="shared" si="112"/>
        <v>#N/A</v>
      </c>
      <c r="H2381" s="178" t="e">
        <f t="shared" si="113"/>
        <v>#N/A</v>
      </c>
    </row>
    <row r="2382" spans="6:8" x14ac:dyDescent="0.2">
      <c r="F2382" s="178">
        <f t="shared" si="111"/>
        <v>1</v>
      </c>
      <c r="G2382" s="178" t="e">
        <f t="shared" si="112"/>
        <v>#N/A</v>
      </c>
      <c r="H2382" s="178" t="e">
        <f t="shared" si="113"/>
        <v>#N/A</v>
      </c>
    </row>
    <row r="2383" spans="6:8" x14ac:dyDescent="0.2">
      <c r="F2383" s="178">
        <f t="shared" si="111"/>
        <v>1</v>
      </c>
      <c r="G2383" s="178" t="e">
        <f t="shared" si="112"/>
        <v>#N/A</v>
      </c>
      <c r="H2383" s="178" t="e">
        <f t="shared" si="113"/>
        <v>#N/A</v>
      </c>
    </row>
    <row r="2384" spans="6:8" x14ac:dyDescent="0.2">
      <c r="F2384" s="178">
        <f t="shared" si="111"/>
        <v>1</v>
      </c>
      <c r="G2384" s="178" t="e">
        <f t="shared" si="112"/>
        <v>#N/A</v>
      </c>
      <c r="H2384" s="178" t="e">
        <f t="shared" si="113"/>
        <v>#N/A</v>
      </c>
    </row>
    <row r="2385" spans="6:8" x14ac:dyDescent="0.2">
      <c r="F2385" s="178">
        <f t="shared" si="111"/>
        <v>1</v>
      </c>
      <c r="G2385" s="178" t="e">
        <f t="shared" si="112"/>
        <v>#N/A</v>
      </c>
      <c r="H2385" s="178" t="e">
        <f t="shared" si="113"/>
        <v>#N/A</v>
      </c>
    </row>
    <row r="2386" spans="6:8" x14ac:dyDescent="0.2">
      <c r="F2386" s="178">
        <f t="shared" si="111"/>
        <v>1</v>
      </c>
      <c r="G2386" s="178" t="e">
        <f t="shared" si="112"/>
        <v>#N/A</v>
      </c>
      <c r="H2386" s="178" t="e">
        <f t="shared" si="113"/>
        <v>#N/A</v>
      </c>
    </row>
    <row r="2387" spans="6:8" x14ac:dyDescent="0.2">
      <c r="F2387" s="178">
        <f t="shared" si="111"/>
        <v>1</v>
      </c>
      <c r="G2387" s="178" t="e">
        <f t="shared" si="112"/>
        <v>#N/A</v>
      </c>
      <c r="H2387" s="178" t="e">
        <f t="shared" si="113"/>
        <v>#N/A</v>
      </c>
    </row>
    <row r="2388" spans="6:8" x14ac:dyDescent="0.2">
      <c r="F2388" s="178">
        <f t="shared" si="111"/>
        <v>1</v>
      </c>
      <c r="G2388" s="178" t="e">
        <f t="shared" si="112"/>
        <v>#N/A</v>
      </c>
      <c r="H2388" s="178" t="e">
        <f t="shared" si="113"/>
        <v>#N/A</v>
      </c>
    </row>
    <row r="2389" spans="6:8" x14ac:dyDescent="0.2">
      <c r="F2389" s="178">
        <f t="shared" si="111"/>
        <v>1</v>
      </c>
      <c r="G2389" s="178" t="e">
        <f t="shared" si="112"/>
        <v>#N/A</v>
      </c>
      <c r="H2389" s="178" t="e">
        <f t="shared" si="113"/>
        <v>#N/A</v>
      </c>
    </row>
    <row r="2390" spans="6:8" x14ac:dyDescent="0.2">
      <c r="F2390" s="178">
        <f t="shared" si="111"/>
        <v>1</v>
      </c>
      <c r="G2390" s="178" t="e">
        <f t="shared" si="112"/>
        <v>#N/A</v>
      </c>
      <c r="H2390" s="178" t="e">
        <f t="shared" si="113"/>
        <v>#N/A</v>
      </c>
    </row>
    <row r="2391" spans="6:8" x14ac:dyDescent="0.2">
      <c r="F2391" s="178">
        <f t="shared" si="111"/>
        <v>1</v>
      </c>
      <c r="G2391" s="178" t="e">
        <f t="shared" si="112"/>
        <v>#N/A</v>
      </c>
      <c r="H2391" s="178" t="e">
        <f t="shared" si="113"/>
        <v>#N/A</v>
      </c>
    </row>
    <row r="2392" spans="6:8" x14ac:dyDescent="0.2">
      <c r="F2392" s="178">
        <f t="shared" si="111"/>
        <v>1</v>
      </c>
      <c r="G2392" s="178" t="e">
        <f t="shared" si="112"/>
        <v>#N/A</v>
      </c>
      <c r="H2392" s="178" t="e">
        <f t="shared" si="113"/>
        <v>#N/A</v>
      </c>
    </row>
    <row r="2393" spans="6:8" x14ac:dyDescent="0.2">
      <c r="F2393" s="178">
        <f t="shared" si="111"/>
        <v>1</v>
      </c>
      <c r="G2393" s="178" t="e">
        <f t="shared" si="112"/>
        <v>#N/A</v>
      </c>
      <c r="H2393" s="178" t="e">
        <f t="shared" si="113"/>
        <v>#N/A</v>
      </c>
    </row>
    <row r="2394" spans="6:8" x14ac:dyDescent="0.2">
      <c r="F2394" s="178">
        <f t="shared" si="111"/>
        <v>1</v>
      </c>
      <c r="G2394" s="178" t="e">
        <f t="shared" si="112"/>
        <v>#N/A</v>
      </c>
      <c r="H2394" s="178" t="e">
        <f t="shared" si="113"/>
        <v>#N/A</v>
      </c>
    </row>
    <row r="2395" spans="6:8" x14ac:dyDescent="0.2">
      <c r="F2395" s="178">
        <f t="shared" si="111"/>
        <v>1</v>
      </c>
      <c r="G2395" s="178" t="e">
        <f t="shared" si="112"/>
        <v>#N/A</v>
      </c>
      <c r="H2395" s="178" t="e">
        <f t="shared" si="113"/>
        <v>#N/A</v>
      </c>
    </row>
    <row r="2396" spans="6:8" x14ac:dyDescent="0.2">
      <c r="F2396" s="178">
        <f t="shared" si="111"/>
        <v>1</v>
      </c>
      <c r="G2396" s="178" t="e">
        <f t="shared" si="112"/>
        <v>#N/A</v>
      </c>
      <c r="H2396" s="178" t="e">
        <f t="shared" si="113"/>
        <v>#N/A</v>
      </c>
    </row>
    <row r="2397" spans="6:8" x14ac:dyDescent="0.2">
      <c r="F2397" s="178">
        <f t="shared" si="111"/>
        <v>1</v>
      </c>
      <c r="G2397" s="178" t="e">
        <f t="shared" si="112"/>
        <v>#N/A</v>
      </c>
      <c r="H2397" s="178" t="e">
        <f t="shared" si="113"/>
        <v>#N/A</v>
      </c>
    </row>
    <row r="2398" spans="6:8" x14ac:dyDescent="0.2">
      <c r="F2398" s="178">
        <f t="shared" si="111"/>
        <v>1</v>
      </c>
      <c r="G2398" s="178" t="e">
        <f t="shared" si="112"/>
        <v>#N/A</v>
      </c>
      <c r="H2398" s="178" t="e">
        <f t="shared" si="113"/>
        <v>#N/A</v>
      </c>
    </row>
    <row r="2399" spans="6:8" x14ac:dyDescent="0.2">
      <c r="F2399" s="178">
        <f t="shared" si="111"/>
        <v>1</v>
      </c>
      <c r="G2399" s="178" t="e">
        <f t="shared" si="112"/>
        <v>#N/A</v>
      </c>
      <c r="H2399" s="178" t="e">
        <f t="shared" si="113"/>
        <v>#N/A</v>
      </c>
    </row>
    <row r="2400" spans="6:8" x14ac:dyDescent="0.2">
      <c r="F2400" s="178">
        <f t="shared" si="111"/>
        <v>1</v>
      </c>
      <c r="G2400" s="178" t="e">
        <f t="shared" si="112"/>
        <v>#N/A</v>
      </c>
      <c r="H2400" s="178" t="e">
        <f t="shared" si="113"/>
        <v>#N/A</v>
      </c>
    </row>
    <row r="2401" spans="6:8" x14ac:dyDescent="0.2">
      <c r="F2401" s="178">
        <f t="shared" si="111"/>
        <v>1</v>
      </c>
      <c r="G2401" s="178" t="e">
        <f t="shared" si="112"/>
        <v>#N/A</v>
      </c>
      <c r="H2401" s="178" t="e">
        <f t="shared" si="113"/>
        <v>#N/A</v>
      </c>
    </row>
    <row r="2402" spans="6:8" x14ac:dyDescent="0.2">
      <c r="F2402" s="178">
        <f t="shared" si="111"/>
        <v>1</v>
      </c>
      <c r="G2402" s="178" t="e">
        <f t="shared" si="112"/>
        <v>#N/A</v>
      </c>
      <c r="H2402" s="178" t="e">
        <f t="shared" si="113"/>
        <v>#N/A</v>
      </c>
    </row>
    <row r="2403" spans="6:8" x14ac:dyDescent="0.2">
      <c r="F2403" s="178">
        <f t="shared" si="111"/>
        <v>1</v>
      </c>
      <c r="G2403" s="178" t="e">
        <f t="shared" si="112"/>
        <v>#N/A</v>
      </c>
      <c r="H2403" s="178" t="e">
        <f t="shared" si="113"/>
        <v>#N/A</v>
      </c>
    </row>
    <row r="2404" spans="6:8" x14ac:dyDescent="0.2">
      <c r="F2404" s="178">
        <f t="shared" si="111"/>
        <v>1</v>
      </c>
      <c r="G2404" s="178" t="e">
        <f t="shared" si="112"/>
        <v>#N/A</v>
      </c>
      <c r="H2404" s="178" t="e">
        <f t="shared" si="113"/>
        <v>#N/A</v>
      </c>
    </row>
    <row r="2405" spans="6:8" x14ac:dyDescent="0.2">
      <c r="F2405" s="178">
        <f t="shared" si="111"/>
        <v>1</v>
      </c>
      <c r="G2405" s="178" t="e">
        <f t="shared" si="112"/>
        <v>#N/A</v>
      </c>
      <c r="H2405" s="178" t="e">
        <f t="shared" si="113"/>
        <v>#N/A</v>
      </c>
    </row>
    <row r="2406" spans="6:8" x14ac:dyDescent="0.2">
      <c r="F2406" s="178">
        <f t="shared" si="111"/>
        <v>1</v>
      </c>
      <c r="G2406" s="178" t="e">
        <f t="shared" si="112"/>
        <v>#N/A</v>
      </c>
      <c r="H2406" s="178" t="e">
        <f t="shared" si="113"/>
        <v>#N/A</v>
      </c>
    </row>
    <row r="2407" spans="6:8" x14ac:dyDescent="0.2">
      <c r="F2407" s="178">
        <f t="shared" si="111"/>
        <v>1</v>
      </c>
      <c r="G2407" s="178" t="e">
        <f t="shared" si="112"/>
        <v>#N/A</v>
      </c>
      <c r="H2407" s="178" t="e">
        <f t="shared" si="113"/>
        <v>#N/A</v>
      </c>
    </row>
    <row r="2408" spans="6:8" x14ac:dyDescent="0.2">
      <c r="F2408" s="178">
        <f t="shared" si="111"/>
        <v>1</v>
      </c>
      <c r="G2408" s="178" t="e">
        <f t="shared" si="112"/>
        <v>#N/A</v>
      </c>
      <c r="H2408" s="178" t="e">
        <f t="shared" si="113"/>
        <v>#N/A</v>
      </c>
    </row>
    <row r="2409" spans="6:8" x14ac:dyDescent="0.2">
      <c r="F2409" s="178">
        <f t="shared" si="111"/>
        <v>1</v>
      </c>
      <c r="G2409" s="178" t="e">
        <f t="shared" si="112"/>
        <v>#N/A</v>
      </c>
      <c r="H2409" s="178" t="e">
        <f t="shared" si="113"/>
        <v>#N/A</v>
      </c>
    </row>
    <row r="2410" spans="6:8" x14ac:dyDescent="0.2">
      <c r="F2410" s="178">
        <f t="shared" si="111"/>
        <v>1</v>
      </c>
      <c r="G2410" s="178" t="e">
        <f t="shared" si="112"/>
        <v>#N/A</v>
      </c>
      <c r="H2410" s="178" t="e">
        <f t="shared" si="113"/>
        <v>#N/A</v>
      </c>
    </row>
    <row r="2411" spans="6:8" x14ac:dyDescent="0.2">
      <c r="F2411" s="178">
        <f t="shared" si="111"/>
        <v>1</v>
      </c>
      <c r="G2411" s="178" t="e">
        <f t="shared" si="112"/>
        <v>#N/A</v>
      </c>
      <c r="H2411" s="178" t="e">
        <f t="shared" si="113"/>
        <v>#N/A</v>
      </c>
    </row>
    <row r="2412" spans="6:8" x14ac:dyDescent="0.2">
      <c r="F2412" s="178">
        <f t="shared" si="111"/>
        <v>1</v>
      </c>
      <c r="G2412" s="178" t="e">
        <f t="shared" si="112"/>
        <v>#N/A</v>
      </c>
      <c r="H2412" s="178" t="e">
        <f t="shared" si="113"/>
        <v>#N/A</v>
      </c>
    </row>
    <row r="2413" spans="6:8" x14ac:dyDescent="0.2">
      <c r="F2413" s="178">
        <f t="shared" si="111"/>
        <v>1</v>
      </c>
      <c r="G2413" s="178" t="e">
        <f t="shared" si="112"/>
        <v>#N/A</v>
      </c>
      <c r="H2413" s="178" t="e">
        <f t="shared" si="113"/>
        <v>#N/A</v>
      </c>
    </row>
    <row r="2414" spans="6:8" x14ac:dyDescent="0.2">
      <c r="F2414" s="178">
        <f t="shared" si="111"/>
        <v>1</v>
      </c>
      <c r="G2414" s="178" t="e">
        <f t="shared" si="112"/>
        <v>#N/A</v>
      </c>
      <c r="H2414" s="178" t="e">
        <f t="shared" si="113"/>
        <v>#N/A</v>
      </c>
    </row>
    <row r="2415" spans="6:8" x14ac:dyDescent="0.2">
      <c r="F2415" s="178">
        <f t="shared" si="111"/>
        <v>1</v>
      </c>
      <c r="G2415" s="178" t="e">
        <f t="shared" si="112"/>
        <v>#N/A</v>
      </c>
      <c r="H2415" s="178" t="e">
        <f t="shared" si="113"/>
        <v>#N/A</v>
      </c>
    </row>
    <row r="2416" spans="6:8" x14ac:dyDescent="0.2">
      <c r="F2416" s="178">
        <f t="shared" si="111"/>
        <v>1</v>
      </c>
      <c r="G2416" s="178" t="e">
        <f t="shared" si="112"/>
        <v>#N/A</v>
      </c>
      <c r="H2416" s="178" t="e">
        <f t="shared" si="113"/>
        <v>#N/A</v>
      </c>
    </row>
    <row r="2417" spans="6:8" x14ac:dyDescent="0.2">
      <c r="F2417" s="178">
        <f t="shared" si="111"/>
        <v>1</v>
      </c>
      <c r="G2417" s="178" t="e">
        <f t="shared" si="112"/>
        <v>#N/A</v>
      </c>
      <c r="H2417" s="178" t="e">
        <f t="shared" si="113"/>
        <v>#N/A</v>
      </c>
    </row>
    <row r="2418" spans="6:8" x14ac:dyDescent="0.2">
      <c r="F2418" s="178">
        <f t="shared" si="111"/>
        <v>1</v>
      </c>
      <c r="G2418" s="178" t="e">
        <f t="shared" si="112"/>
        <v>#N/A</v>
      </c>
      <c r="H2418" s="178" t="e">
        <f t="shared" si="113"/>
        <v>#N/A</v>
      </c>
    </row>
    <row r="2419" spans="6:8" x14ac:dyDescent="0.2">
      <c r="F2419" s="178">
        <f t="shared" si="111"/>
        <v>1</v>
      </c>
      <c r="G2419" s="178" t="e">
        <f t="shared" si="112"/>
        <v>#N/A</v>
      </c>
      <c r="H2419" s="178" t="e">
        <f t="shared" si="113"/>
        <v>#N/A</v>
      </c>
    </row>
    <row r="2420" spans="6:8" x14ac:dyDescent="0.2">
      <c r="F2420" s="178">
        <f t="shared" si="111"/>
        <v>1</v>
      </c>
      <c r="G2420" s="178" t="e">
        <f t="shared" si="112"/>
        <v>#N/A</v>
      </c>
      <c r="H2420" s="178" t="e">
        <f t="shared" si="113"/>
        <v>#N/A</v>
      </c>
    </row>
    <row r="2421" spans="6:8" x14ac:dyDescent="0.2">
      <c r="F2421" s="178">
        <f t="shared" si="111"/>
        <v>1</v>
      </c>
      <c r="G2421" s="178" t="e">
        <f t="shared" si="112"/>
        <v>#N/A</v>
      </c>
      <c r="H2421" s="178" t="e">
        <f t="shared" si="113"/>
        <v>#N/A</v>
      </c>
    </row>
    <row r="2422" spans="6:8" x14ac:dyDescent="0.2">
      <c r="F2422" s="178">
        <f t="shared" si="111"/>
        <v>1</v>
      </c>
      <c r="G2422" s="178" t="e">
        <f t="shared" si="112"/>
        <v>#N/A</v>
      </c>
      <c r="H2422" s="178" t="e">
        <f t="shared" si="113"/>
        <v>#N/A</v>
      </c>
    </row>
    <row r="2423" spans="6:8" x14ac:dyDescent="0.2">
      <c r="F2423" s="178">
        <f t="shared" si="111"/>
        <v>1</v>
      </c>
      <c r="G2423" s="178" t="e">
        <f t="shared" si="112"/>
        <v>#N/A</v>
      </c>
      <c r="H2423" s="178" t="e">
        <f t="shared" si="113"/>
        <v>#N/A</v>
      </c>
    </row>
    <row r="2424" spans="6:8" x14ac:dyDescent="0.2">
      <c r="F2424" s="178">
        <f t="shared" si="111"/>
        <v>1</v>
      </c>
      <c r="G2424" s="178" t="e">
        <f t="shared" si="112"/>
        <v>#N/A</v>
      </c>
      <c r="H2424" s="178" t="e">
        <f t="shared" si="113"/>
        <v>#N/A</v>
      </c>
    </row>
    <row r="2425" spans="6:8" x14ac:dyDescent="0.2">
      <c r="F2425" s="178">
        <f t="shared" si="111"/>
        <v>1</v>
      </c>
      <c r="G2425" s="178" t="e">
        <f t="shared" si="112"/>
        <v>#N/A</v>
      </c>
      <c r="H2425" s="178" t="e">
        <f t="shared" si="113"/>
        <v>#N/A</v>
      </c>
    </row>
    <row r="2426" spans="6:8" x14ac:dyDescent="0.2">
      <c r="F2426" s="178">
        <f t="shared" si="111"/>
        <v>1</v>
      </c>
      <c r="G2426" s="178" t="e">
        <f t="shared" si="112"/>
        <v>#N/A</v>
      </c>
      <c r="H2426" s="178" t="e">
        <f t="shared" si="113"/>
        <v>#N/A</v>
      </c>
    </row>
    <row r="2427" spans="6:8" x14ac:dyDescent="0.2">
      <c r="F2427" s="178">
        <f t="shared" si="111"/>
        <v>1</v>
      </c>
      <c r="G2427" s="178" t="e">
        <f t="shared" si="112"/>
        <v>#N/A</v>
      </c>
      <c r="H2427" s="178" t="e">
        <f t="shared" si="113"/>
        <v>#N/A</v>
      </c>
    </row>
    <row r="2428" spans="6:8" x14ac:dyDescent="0.2">
      <c r="F2428" s="178">
        <f t="shared" si="111"/>
        <v>1</v>
      </c>
      <c r="G2428" s="178" t="e">
        <f t="shared" si="112"/>
        <v>#N/A</v>
      </c>
      <c r="H2428" s="178" t="e">
        <f t="shared" si="113"/>
        <v>#N/A</v>
      </c>
    </row>
    <row r="2429" spans="6:8" x14ac:dyDescent="0.2">
      <c r="F2429" s="178">
        <f t="shared" si="111"/>
        <v>1</v>
      </c>
      <c r="G2429" s="178" t="e">
        <f t="shared" si="112"/>
        <v>#N/A</v>
      </c>
      <c r="H2429" s="178" t="e">
        <f t="shared" si="113"/>
        <v>#N/A</v>
      </c>
    </row>
    <row r="2430" spans="6:8" x14ac:dyDescent="0.2">
      <c r="F2430" s="178">
        <f t="shared" si="111"/>
        <v>1</v>
      </c>
      <c r="G2430" s="178" t="e">
        <f t="shared" si="112"/>
        <v>#N/A</v>
      </c>
      <c r="H2430" s="178" t="e">
        <f t="shared" si="113"/>
        <v>#N/A</v>
      </c>
    </row>
    <row r="2431" spans="6:8" x14ac:dyDescent="0.2">
      <c r="F2431" s="178">
        <f t="shared" si="111"/>
        <v>1</v>
      </c>
      <c r="G2431" s="178" t="e">
        <f t="shared" si="112"/>
        <v>#N/A</v>
      </c>
      <c r="H2431" s="178" t="e">
        <f t="shared" si="113"/>
        <v>#N/A</v>
      </c>
    </row>
    <row r="2432" spans="6:8" x14ac:dyDescent="0.2">
      <c r="F2432" s="178">
        <f t="shared" si="111"/>
        <v>1</v>
      </c>
      <c r="G2432" s="178" t="e">
        <f t="shared" si="112"/>
        <v>#N/A</v>
      </c>
      <c r="H2432" s="178" t="e">
        <f t="shared" si="113"/>
        <v>#N/A</v>
      </c>
    </row>
    <row r="2433" spans="6:8" x14ac:dyDescent="0.2">
      <c r="F2433" s="178">
        <f t="shared" si="111"/>
        <v>1</v>
      </c>
      <c r="G2433" s="178" t="e">
        <f t="shared" si="112"/>
        <v>#N/A</v>
      </c>
      <c r="H2433" s="178" t="e">
        <f t="shared" si="113"/>
        <v>#N/A</v>
      </c>
    </row>
    <row r="2434" spans="6:8" x14ac:dyDescent="0.2">
      <c r="F2434" s="178">
        <f t="shared" si="111"/>
        <v>1</v>
      </c>
      <c r="G2434" s="178" t="e">
        <f t="shared" si="112"/>
        <v>#N/A</v>
      </c>
      <c r="H2434" s="178" t="e">
        <f t="shared" si="113"/>
        <v>#N/A</v>
      </c>
    </row>
    <row r="2435" spans="6:8" x14ac:dyDescent="0.2">
      <c r="F2435" s="178">
        <f t="shared" ref="F2435:F2498" si="114">IF(REF_DT&lt;PromptMonth,1,INDEX(BucketTable,MATCH($A2435,SumMonths,0),1))</f>
        <v>1</v>
      </c>
      <c r="G2435" s="178" t="e">
        <f t="shared" ref="G2435:G2498" si="115">INDEX(Book_Type,MATCH($B2435,Book,0),1)</f>
        <v>#N/A</v>
      </c>
      <c r="H2435" s="178" t="e">
        <f t="shared" ref="H2435:H2498" si="116">$F2435&amp;$G2435</f>
        <v>#N/A</v>
      </c>
    </row>
    <row r="2436" spans="6:8" x14ac:dyDescent="0.2">
      <c r="F2436" s="178">
        <f t="shared" si="114"/>
        <v>1</v>
      </c>
      <c r="G2436" s="178" t="e">
        <f t="shared" si="115"/>
        <v>#N/A</v>
      </c>
      <c r="H2436" s="178" t="e">
        <f t="shared" si="116"/>
        <v>#N/A</v>
      </c>
    </row>
    <row r="2437" spans="6:8" x14ac:dyDescent="0.2">
      <c r="F2437" s="178">
        <f t="shared" si="114"/>
        <v>1</v>
      </c>
      <c r="G2437" s="178" t="e">
        <f t="shared" si="115"/>
        <v>#N/A</v>
      </c>
      <c r="H2437" s="178" t="e">
        <f t="shared" si="116"/>
        <v>#N/A</v>
      </c>
    </row>
    <row r="2438" spans="6:8" x14ac:dyDescent="0.2">
      <c r="F2438" s="178">
        <f t="shared" si="114"/>
        <v>1</v>
      </c>
      <c r="G2438" s="178" t="e">
        <f t="shared" si="115"/>
        <v>#N/A</v>
      </c>
      <c r="H2438" s="178" t="e">
        <f t="shared" si="116"/>
        <v>#N/A</v>
      </c>
    </row>
    <row r="2439" spans="6:8" x14ac:dyDescent="0.2">
      <c r="F2439" s="178">
        <f t="shared" si="114"/>
        <v>1</v>
      </c>
      <c r="G2439" s="178" t="e">
        <f t="shared" si="115"/>
        <v>#N/A</v>
      </c>
      <c r="H2439" s="178" t="e">
        <f t="shared" si="116"/>
        <v>#N/A</v>
      </c>
    </row>
    <row r="2440" spans="6:8" x14ac:dyDescent="0.2">
      <c r="F2440" s="178">
        <f t="shared" si="114"/>
        <v>1</v>
      </c>
      <c r="G2440" s="178" t="e">
        <f t="shared" si="115"/>
        <v>#N/A</v>
      </c>
      <c r="H2440" s="178" t="e">
        <f t="shared" si="116"/>
        <v>#N/A</v>
      </c>
    </row>
    <row r="2441" spans="6:8" x14ac:dyDescent="0.2">
      <c r="F2441" s="178">
        <f t="shared" si="114"/>
        <v>1</v>
      </c>
      <c r="G2441" s="178" t="e">
        <f t="shared" si="115"/>
        <v>#N/A</v>
      </c>
      <c r="H2441" s="178" t="e">
        <f t="shared" si="116"/>
        <v>#N/A</v>
      </c>
    </row>
    <row r="2442" spans="6:8" x14ac:dyDescent="0.2">
      <c r="F2442" s="178">
        <f t="shared" si="114"/>
        <v>1</v>
      </c>
      <c r="G2442" s="178" t="e">
        <f t="shared" si="115"/>
        <v>#N/A</v>
      </c>
      <c r="H2442" s="178" t="e">
        <f t="shared" si="116"/>
        <v>#N/A</v>
      </c>
    </row>
    <row r="2443" spans="6:8" x14ac:dyDescent="0.2">
      <c r="F2443" s="178">
        <f t="shared" si="114"/>
        <v>1</v>
      </c>
      <c r="G2443" s="178" t="e">
        <f t="shared" si="115"/>
        <v>#N/A</v>
      </c>
      <c r="H2443" s="178" t="e">
        <f t="shared" si="116"/>
        <v>#N/A</v>
      </c>
    </row>
    <row r="2444" spans="6:8" x14ac:dyDescent="0.2">
      <c r="F2444" s="178">
        <f t="shared" si="114"/>
        <v>1</v>
      </c>
      <c r="G2444" s="178" t="e">
        <f t="shared" si="115"/>
        <v>#N/A</v>
      </c>
      <c r="H2444" s="178" t="e">
        <f t="shared" si="116"/>
        <v>#N/A</v>
      </c>
    </row>
    <row r="2445" spans="6:8" x14ac:dyDescent="0.2">
      <c r="F2445" s="178">
        <f t="shared" si="114"/>
        <v>1</v>
      </c>
      <c r="G2445" s="178" t="e">
        <f t="shared" si="115"/>
        <v>#N/A</v>
      </c>
      <c r="H2445" s="178" t="e">
        <f t="shared" si="116"/>
        <v>#N/A</v>
      </c>
    </row>
    <row r="2446" spans="6:8" x14ac:dyDescent="0.2">
      <c r="F2446" s="178">
        <f t="shared" si="114"/>
        <v>1</v>
      </c>
      <c r="G2446" s="178" t="e">
        <f t="shared" si="115"/>
        <v>#N/A</v>
      </c>
      <c r="H2446" s="178" t="e">
        <f t="shared" si="116"/>
        <v>#N/A</v>
      </c>
    </row>
    <row r="2447" spans="6:8" x14ac:dyDescent="0.2">
      <c r="F2447" s="178">
        <f t="shared" si="114"/>
        <v>1</v>
      </c>
      <c r="G2447" s="178" t="e">
        <f t="shared" si="115"/>
        <v>#N/A</v>
      </c>
      <c r="H2447" s="178" t="e">
        <f t="shared" si="116"/>
        <v>#N/A</v>
      </c>
    </row>
    <row r="2448" spans="6:8" x14ac:dyDescent="0.2">
      <c r="F2448" s="178">
        <f t="shared" si="114"/>
        <v>1</v>
      </c>
      <c r="G2448" s="178" t="e">
        <f t="shared" si="115"/>
        <v>#N/A</v>
      </c>
      <c r="H2448" s="178" t="e">
        <f t="shared" si="116"/>
        <v>#N/A</v>
      </c>
    </row>
    <row r="2449" spans="6:8" x14ac:dyDescent="0.2">
      <c r="F2449" s="178">
        <f t="shared" si="114"/>
        <v>1</v>
      </c>
      <c r="G2449" s="178" t="e">
        <f t="shared" si="115"/>
        <v>#N/A</v>
      </c>
      <c r="H2449" s="178" t="e">
        <f t="shared" si="116"/>
        <v>#N/A</v>
      </c>
    </row>
    <row r="2450" spans="6:8" x14ac:dyDescent="0.2">
      <c r="F2450" s="178">
        <f t="shared" si="114"/>
        <v>1</v>
      </c>
      <c r="G2450" s="178" t="e">
        <f t="shared" si="115"/>
        <v>#N/A</v>
      </c>
      <c r="H2450" s="178" t="e">
        <f t="shared" si="116"/>
        <v>#N/A</v>
      </c>
    </row>
    <row r="2451" spans="6:8" x14ac:dyDescent="0.2">
      <c r="F2451" s="178">
        <f t="shared" si="114"/>
        <v>1</v>
      </c>
      <c r="G2451" s="178" t="e">
        <f t="shared" si="115"/>
        <v>#N/A</v>
      </c>
      <c r="H2451" s="178" t="e">
        <f t="shared" si="116"/>
        <v>#N/A</v>
      </c>
    </row>
    <row r="2452" spans="6:8" x14ac:dyDescent="0.2">
      <c r="F2452" s="178">
        <f t="shared" si="114"/>
        <v>1</v>
      </c>
      <c r="G2452" s="178" t="e">
        <f t="shared" si="115"/>
        <v>#N/A</v>
      </c>
      <c r="H2452" s="178" t="e">
        <f t="shared" si="116"/>
        <v>#N/A</v>
      </c>
    </row>
    <row r="2453" spans="6:8" x14ac:dyDescent="0.2">
      <c r="F2453" s="178">
        <f t="shared" si="114"/>
        <v>1</v>
      </c>
      <c r="G2453" s="178" t="e">
        <f t="shared" si="115"/>
        <v>#N/A</v>
      </c>
      <c r="H2453" s="178" t="e">
        <f t="shared" si="116"/>
        <v>#N/A</v>
      </c>
    </row>
    <row r="2454" spans="6:8" x14ac:dyDescent="0.2">
      <c r="F2454" s="178">
        <f t="shared" si="114"/>
        <v>1</v>
      </c>
      <c r="G2454" s="178" t="e">
        <f t="shared" si="115"/>
        <v>#N/A</v>
      </c>
      <c r="H2454" s="178" t="e">
        <f t="shared" si="116"/>
        <v>#N/A</v>
      </c>
    </row>
    <row r="2455" spans="6:8" x14ac:dyDescent="0.2">
      <c r="F2455" s="178">
        <f t="shared" si="114"/>
        <v>1</v>
      </c>
      <c r="G2455" s="178" t="e">
        <f t="shared" si="115"/>
        <v>#N/A</v>
      </c>
      <c r="H2455" s="178" t="e">
        <f t="shared" si="116"/>
        <v>#N/A</v>
      </c>
    </row>
    <row r="2456" spans="6:8" x14ac:dyDescent="0.2">
      <c r="F2456" s="178">
        <f t="shared" si="114"/>
        <v>1</v>
      </c>
      <c r="G2456" s="178" t="e">
        <f t="shared" si="115"/>
        <v>#N/A</v>
      </c>
      <c r="H2456" s="178" t="e">
        <f t="shared" si="116"/>
        <v>#N/A</v>
      </c>
    </row>
    <row r="2457" spans="6:8" x14ac:dyDescent="0.2">
      <c r="F2457" s="178">
        <f t="shared" si="114"/>
        <v>1</v>
      </c>
      <c r="G2457" s="178" t="e">
        <f t="shared" si="115"/>
        <v>#N/A</v>
      </c>
      <c r="H2457" s="178" t="e">
        <f t="shared" si="116"/>
        <v>#N/A</v>
      </c>
    </row>
    <row r="2458" spans="6:8" x14ac:dyDescent="0.2">
      <c r="F2458" s="178">
        <f t="shared" si="114"/>
        <v>1</v>
      </c>
      <c r="G2458" s="178" t="e">
        <f t="shared" si="115"/>
        <v>#N/A</v>
      </c>
      <c r="H2458" s="178" t="e">
        <f t="shared" si="116"/>
        <v>#N/A</v>
      </c>
    </row>
    <row r="2459" spans="6:8" x14ac:dyDescent="0.2">
      <c r="F2459" s="178">
        <f t="shared" si="114"/>
        <v>1</v>
      </c>
      <c r="G2459" s="178" t="e">
        <f t="shared" si="115"/>
        <v>#N/A</v>
      </c>
      <c r="H2459" s="178" t="e">
        <f t="shared" si="116"/>
        <v>#N/A</v>
      </c>
    </row>
    <row r="2460" spans="6:8" x14ac:dyDescent="0.2">
      <c r="F2460" s="178">
        <f t="shared" si="114"/>
        <v>1</v>
      </c>
      <c r="G2460" s="178" t="e">
        <f t="shared" si="115"/>
        <v>#N/A</v>
      </c>
      <c r="H2460" s="178" t="e">
        <f t="shared" si="116"/>
        <v>#N/A</v>
      </c>
    </row>
    <row r="2461" spans="6:8" x14ac:dyDescent="0.2">
      <c r="F2461" s="178">
        <f t="shared" si="114"/>
        <v>1</v>
      </c>
      <c r="G2461" s="178" t="e">
        <f t="shared" si="115"/>
        <v>#N/A</v>
      </c>
      <c r="H2461" s="178" t="e">
        <f t="shared" si="116"/>
        <v>#N/A</v>
      </c>
    </row>
    <row r="2462" spans="6:8" x14ac:dyDescent="0.2">
      <c r="F2462" s="178">
        <f t="shared" si="114"/>
        <v>1</v>
      </c>
      <c r="G2462" s="178" t="e">
        <f t="shared" si="115"/>
        <v>#N/A</v>
      </c>
      <c r="H2462" s="178" t="e">
        <f t="shared" si="116"/>
        <v>#N/A</v>
      </c>
    </row>
    <row r="2463" spans="6:8" x14ac:dyDescent="0.2">
      <c r="F2463" s="178">
        <f t="shared" si="114"/>
        <v>1</v>
      </c>
      <c r="G2463" s="178" t="e">
        <f t="shared" si="115"/>
        <v>#N/A</v>
      </c>
      <c r="H2463" s="178" t="e">
        <f t="shared" si="116"/>
        <v>#N/A</v>
      </c>
    </row>
    <row r="2464" spans="6:8" x14ac:dyDescent="0.2">
      <c r="F2464" s="178">
        <f t="shared" si="114"/>
        <v>1</v>
      </c>
      <c r="G2464" s="178" t="e">
        <f t="shared" si="115"/>
        <v>#N/A</v>
      </c>
      <c r="H2464" s="178" t="e">
        <f t="shared" si="116"/>
        <v>#N/A</v>
      </c>
    </row>
    <row r="2465" spans="6:8" x14ac:dyDescent="0.2">
      <c r="F2465" s="178">
        <f t="shared" si="114"/>
        <v>1</v>
      </c>
      <c r="G2465" s="178" t="e">
        <f t="shared" si="115"/>
        <v>#N/A</v>
      </c>
      <c r="H2465" s="178" t="e">
        <f t="shared" si="116"/>
        <v>#N/A</v>
      </c>
    </row>
    <row r="2466" spans="6:8" x14ac:dyDescent="0.2">
      <c r="F2466" s="178">
        <f t="shared" si="114"/>
        <v>1</v>
      </c>
      <c r="G2466" s="178" t="e">
        <f t="shared" si="115"/>
        <v>#N/A</v>
      </c>
      <c r="H2466" s="178" t="e">
        <f t="shared" si="116"/>
        <v>#N/A</v>
      </c>
    </row>
    <row r="2467" spans="6:8" x14ac:dyDescent="0.2">
      <c r="F2467" s="178">
        <f t="shared" si="114"/>
        <v>1</v>
      </c>
      <c r="G2467" s="178" t="e">
        <f t="shared" si="115"/>
        <v>#N/A</v>
      </c>
      <c r="H2467" s="178" t="e">
        <f t="shared" si="116"/>
        <v>#N/A</v>
      </c>
    </row>
    <row r="2468" spans="6:8" x14ac:dyDescent="0.2">
      <c r="F2468" s="178">
        <f t="shared" si="114"/>
        <v>1</v>
      </c>
      <c r="G2468" s="178" t="e">
        <f t="shared" si="115"/>
        <v>#N/A</v>
      </c>
      <c r="H2468" s="178" t="e">
        <f t="shared" si="116"/>
        <v>#N/A</v>
      </c>
    </row>
    <row r="2469" spans="6:8" x14ac:dyDescent="0.2">
      <c r="F2469" s="178">
        <f t="shared" si="114"/>
        <v>1</v>
      </c>
      <c r="G2469" s="178" t="e">
        <f t="shared" si="115"/>
        <v>#N/A</v>
      </c>
      <c r="H2469" s="178" t="e">
        <f t="shared" si="116"/>
        <v>#N/A</v>
      </c>
    </row>
    <row r="2470" spans="6:8" x14ac:dyDescent="0.2">
      <c r="F2470" s="178">
        <f t="shared" si="114"/>
        <v>1</v>
      </c>
      <c r="G2470" s="178" t="e">
        <f t="shared" si="115"/>
        <v>#N/A</v>
      </c>
      <c r="H2470" s="178" t="e">
        <f t="shared" si="116"/>
        <v>#N/A</v>
      </c>
    </row>
    <row r="2471" spans="6:8" x14ac:dyDescent="0.2">
      <c r="F2471" s="178">
        <f t="shared" si="114"/>
        <v>1</v>
      </c>
      <c r="G2471" s="178" t="e">
        <f t="shared" si="115"/>
        <v>#N/A</v>
      </c>
      <c r="H2471" s="178" t="e">
        <f t="shared" si="116"/>
        <v>#N/A</v>
      </c>
    </row>
    <row r="2472" spans="6:8" x14ac:dyDescent="0.2">
      <c r="F2472" s="178">
        <f t="shared" si="114"/>
        <v>1</v>
      </c>
      <c r="G2472" s="178" t="e">
        <f t="shared" si="115"/>
        <v>#N/A</v>
      </c>
      <c r="H2472" s="178" t="e">
        <f t="shared" si="116"/>
        <v>#N/A</v>
      </c>
    </row>
    <row r="2473" spans="6:8" x14ac:dyDescent="0.2">
      <c r="F2473" s="178">
        <f t="shared" si="114"/>
        <v>1</v>
      </c>
      <c r="G2473" s="178" t="e">
        <f t="shared" si="115"/>
        <v>#N/A</v>
      </c>
      <c r="H2473" s="178" t="e">
        <f t="shared" si="116"/>
        <v>#N/A</v>
      </c>
    </row>
    <row r="2474" spans="6:8" x14ac:dyDescent="0.2">
      <c r="F2474" s="178">
        <f t="shared" si="114"/>
        <v>1</v>
      </c>
      <c r="G2474" s="178" t="e">
        <f t="shared" si="115"/>
        <v>#N/A</v>
      </c>
      <c r="H2474" s="178" t="e">
        <f t="shared" si="116"/>
        <v>#N/A</v>
      </c>
    </row>
    <row r="2475" spans="6:8" x14ac:dyDescent="0.2">
      <c r="F2475" s="178">
        <f t="shared" si="114"/>
        <v>1</v>
      </c>
      <c r="G2475" s="178" t="e">
        <f t="shared" si="115"/>
        <v>#N/A</v>
      </c>
      <c r="H2475" s="178" t="e">
        <f t="shared" si="116"/>
        <v>#N/A</v>
      </c>
    </row>
    <row r="2476" spans="6:8" x14ac:dyDescent="0.2">
      <c r="F2476" s="178">
        <f t="shared" si="114"/>
        <v>1</v>
      </c>
      <c r="G2476" s="178" t="e">
        <f t="shared" si="115"/>
        <v>#N/A</v>
      </c>
      <c r="H2476" s="178" t="e">
        <f t="shared" si="116"/>
        <v>#N/A</v>
      </c>
    </row>
    <row r="2477" spans="6:8" x14ac:dyDescent="0.2">
      <c r="F2477" s="178">
        <f t="shared" si="114"/>
        <v>1</v>
      </c>
      <c r="G2477" s="178" t="e">
        <f t="shared" si="115"/>
        <v>#N/A</v>
      </c>
      <c r="H2477" s="178" t="e">
        <f t="shared" si="116"/>
        <v>#N/A</v>
      </c>
    </row>
    <row r="2478" spans="6:8" x14ac:dyDescent="0.2">
      <c r="F2478" s="178">
        <f t="shared" si="114"/>
        <v>1</v>
      </c>
      <c r="G2478" s="178" t="e">
        <f t="shared" si="115"/>
        <v>#N/A</v>
      </c>
      <c r="H2478" s="178" t="e">
        <f t="shared" si="116"/>
        <v>#N/A</v>
      </c>
    </row>
    <row r="2479" spans="6:8" x14ac:dyDescent="0.2">
      <c r="F2479" s="178">
        <f t="shared" si="114"/>
        <v>1</v>
      </c>
      <c r="G2479" s="178" t="e">
        <f t="shared" si="115"/>
        <v>#N/A</v>
      </c>
      <c r="H2479" s="178" t="e">
        <f t="shared" si="116"/>
        <v>#N/A</v>
      </c>
    </row>
    <row r="2480" spans="6:8" x14ac:dyDescent="0.2">
      <c r="F2480" s="178">
        <f t="shared" si="114"/>
        <v>1</v>
      </c>
      <c r="G2480" s="178" t="e">
        <f t="shared" si="115"/>
        <v>#N/A</v>
      </c>
      <c r="H2480" s="178" t="e">
        <f t="shared" si="116"/>
        <v>#N/A</v>
      </c>
    </row>
    <row r="2481" spans="6:8" x14ac:dyDescent="0.2">
      <c r="F2481" s="178">
        <f t="shared" si="114"/>
        <v>1</v>
      </c>
      <c r="G2481" s="178" t="e">
        <f t="shared" si="115"/>
        <v>#N/A</v>
      </c>
      <c r="H2481" s="178" t="e">
        <f t="shared" si="116"/>
        <v>#N/A</v>
      </c>
    </row>
    <row r="2482" spans="6:8" x14ac:dyDescent="0.2">
      <c r="F2482" s="178">
        <f t="shared" si="114"/>
        <v>1</v>
      </c>
      <c r="G2482" s="178" t="e">
        <f t="shared" si="115"/>
        <v>#N/A</v>
      </c>
      <c r="H2482" s="178" t="e">
        <f t="shared" si="116"/>
        <v>#N/A</v>
      </c>
    </row>
    <row r="2483" spans="6:8" x14ac:dyDescent="0.2">
      <c r="F2483" s="178">
        <f t="shared" si="114"/>
        <v>1</v>
      </c>
      <c r="G2483" s="178" t="e">
        <f t="shared" si="115"/>
        <v>#N/A</v>
      </c>
      <c r="H2483" s="178" t="e">
        <f t="shared" si="116"/>
        <v>#N/A</v>
      </c>
    </row>
    <row r="2484" spans="6:8" x14ac:dyDescent="0.2">
      <c r="F2484" s="178">
        <f t="shared" si="114"/>
        <v>1</v>
      </c>
      <c r="G2484" s="178" t="e">
        <f t="shared" si="115"/>
        <v>#N/A</v>
      </c>
      <c r="H2484" s="178" t="e">
        <f t="shared" si="116"/>
        <v>#N/A</v>
      </c>
    </row>
    <row r="2485" spans="6:8" x14ac:dyDescent="0.2">
      <c r="F2485" s="178">
        <f t="shared" si="114"/>
        <v>1</v>
      </c>
      <c r="G2485" s="178" t="e">
        <f t="shared" si="115"/>
        <v>#N/A</v>
      </c>
      <c r="H2485" s="178" t="e">
        <f t="shared" si="116"/>
        <v>#N/A</v>
      </c>
    </row>
    <row r="2486" spans="6:8" x14ac:dyDescent="0.2">
      <c r="F2486" s="178">
        <f t="shared" si="114"/>
        <v>1</v>
      </c>
      <c r="G2486" s="178" t="e">
        <f t="shared" si="115"/>
        <v>#N/A</v>
      </c>
      <c r="H2486" s="178" t="e">
        <f t="shared" si="116"/>
        <v>#N/A</v>
      </c>
    </row>
    <row r="2487" spans="6:8" x14ac:dyDescent="0.2">
      <c r="F2487" s="178">
        <f t="shared" si="114"/>
        <v>1</v>
      </c>
      <c r="G2487" s="178" t="e">
        <f t="shared" si="115"/>
        <v>#N/A</v>
      </c>
      <c r="H2487" s="178" t="e">
        <f t="shared" si="116"/>
        <v>#N/A</v>
      </c>
    </row>
    <row r="2488" spans="6:8" x14ac:dyDescent="0.2">
      <c r="F2488" s="178">
        <f t="shared" si="114"/>
        <v>1</v>
      </c>
      <c r="G2488" s="178" t="e">
        <f t="shared" si="115"/>
        <v>#N/A</v>
      </c>
      <c r="H2488" s="178" t="e">
        <f t="shared" si="116"/>
        <v>#N/A</v>
      </c>
    </row>
    <row r="2489" spans="6:8" x14ac:dyDescent="0.2">
      <c r="F2489" s="178">
        <f t="shared" si="114"/>
        <v>1</v>
      </c>
      <c r="G2489" s="178" t="e">
        <f t="shared" si="115"/>
        <v>#N/A</v>
      </c>
      <c r="H2489" s="178" t="e">
        <f t="shared" si="116"/>
        <v>#N/A</v>
      </c>
    </row>
    <row r="2490" spans="6:8" x14ac:dyDescent="0.2">
      <c r="F2490" s="178">
        <f t="shared" si="114"/>
        <v>1</v>
      </c>
      <c r="G2490" s="178" t="e">
        <f t="shared" si="115"/>
        <v>#N/A</v>
      </c>
      <c r="H2490" s="178" t="e">
        <f t="shared" si="116"/>
        <v>#N/A</v>
      </c>
    </row>
    <row r="2491" spans="6:8" x14ac:dyDescent="0.2">
      <c r="F2491" s="178">
        <f t="shared" si="114"/>
        <v>1</v>
      </c>
      <c r="G2491" s="178" t="e">
        <f t="shared" si="115"/>
        <v>#N/A</v>
      </c>
      <c r="H2491" s="178" t="e">
        <f t="shared" si="116"/>
        <v>#N/A</v>
      </c>
    </row>
    <row r="2492" spans="6:8" x14ac:dyDescent="0.2">
      <c r="F2492" s="178">
        <f t="shared" si="114"/>
        <v>1</v>
      </c>
      <c r="G2492" s="178" t="e">
        <f t="shared" si="115"/>
        <v>#N/A</v>
      </c>
      <c r="H2492" s="178" t="e">
        <f t="shared" si="116"/>
        <v>#N/A</v>
      </c>
    </row>
    <row r="2493" spans="6:8" x14ac:dyDescent="0.2">
      <c r="F2493" s="178">
        <f t="shared" si="114"/>
        <v>1</v>
      </c>
      <c r="G2493" s="178" t="e">
        <f t="shared" si="115"/>
        <v>#N/A</v>
      </c>
      <c r="H2493" s="178" t="e">
        <f t="shared" si="116"/>
        <v>#N/A</v>
      </c>
    </row>
    <row r="2494" spans="6:8" x14ac:dyDescent="0.2">
      <c r="F2494" s="178">
        <f t="shared" si="114"/>
        <v>1</v>
      </c>
      <c r="G2494" s="178" t="e">
        <f t="shared" si="115"/>
        <v>#N/A</v>
      </c>
      <c r="H2494" s="178" t="e">
        <f t="shared" si="116"/>
        <v>#N/A</v>
      </c>
    </row>
    <row r="2495" spans="6:8" x14ac:dyDescent="0.2">
      <c r="F2495" s="178">
        <f t="shared" si="114"/>
        <v>1</v>
      </c>
      <c r="G2495" s="178" t="e">
        <f t="shared" si="115"/>
        <v>#N/A</v>
      </c>
      <c r="H2495" s="178" t="e">
        <f t="shared" si="116"/>
        <v>#N/A</v>
      </c>
    </row>
    <row r="2496" spans="6:8" x14ac:dyDescent="0.2">
      <c r="F2496" s="178">
        <f t="shared" si="114"/>
        <v>1</v>
      </c>
      <c r="G2496" s="178" t="e">
        <f t="shared" si="115"/>
        <v>#N/A</v>
      </c>
      <c r="H2496" s="178" t="e">
        <f t="shared" si="116"/>
        <v>#N/A</v>
      </c>
    </row>
    <row r="2497" spans="6:8" x14ac:dyDescent="0.2">
      <c r="F2497" s="178">
        <f t="shared" si="114"/>
        <v>1</v>
      </c>
      <c r="G2497" s="178" t="e">
        <f t="shared" si="115"/>
        <v>#N/A</v>
      </c>
      <c r="H2497" s="178" t="e">
        <f t="shared" si="116"/>
        <v>#N/A</v>
      </c>
    </row>
    <row r="2498" spans="6:8" x14ac:dyDescent="0.2">
      <c r="F2498" s="178">
        <f t="shared" si="114"/>
        <v>1</v>
      </c>
      <c r="G2498" s="178" t="e">
        <f t="shared" si="115"/>
        <v>#N/A</v>
      </c>
      <c r="H2498" s="178" t="e">
        <f t="shared" si="116"/>
        <v>#N/A</v>
      </c>
    </row>
    <row r="2499" spans="6:8" x14ac:dyDescent="0.2">
      <c r="F2499" s="178">
        <f t="shared" ref="F2499:F2562" si="117">IF(REF_DT&lt;PromptMonth,1,INDEX(BucketTable,MATCH($A2499,SumMonths,0),1))</f>
        <v>1</v>
      </c>
      <c r="G2499" s="178" t="e">
        <f t="shared" ref="G2499:G2562" si="118">INDEX(Book_Type,MATCH($B2499,Book,0),1)</f>
        <v>#N/A</v>
      </c>
      <c r="H2499" s="178" t="e">
        <f t="shared" ref="H2499:H2562" si="119">$F2499&amp;$G2499</f>
        <v>#N/A</v>
      </c>
    </row>
    <row r="2500" spans="6:8" x14ac:dyDescent="0.2">
      <c r="F2500" s="178">
        <f t="shared" si="117"/>
        <v>1</v>
      </c>
      <c r="G2500" s="178" t="e">
        <f t="shared" si="118"/>
        <v>#N/A</v>
      </c>
      <c r="H2500" s="178" t="e">
        <f t="shared" si="119"/>
        <v>#N/A</v>
      </c>
    </row>
    <row r="2501" spans="6:8" x14ac:dyDescent="0.2">
      <c r="F2501" s="178">
        <f t="shared" si="117"/>
        <v>1</v>
      </c>
      <c r="G2501" s="178" t="e">
        <f t="shared" si="118"/>
        <v>#N/A</v>
      </c>
      <c r="H2501" s="178" t="e">
        <f t="shared" si="119"/>
        <v>#N/A</v>
      </c>
    </row>
    <row r="2502" spans="6:8" x14ac:dyDescent="0.2">
      <c r="F2502" s="178">
        <f t="shared" si="117"/>
        <v>1</v>
      </c>
      <c r="G2502" s="178" t="e">
        <f t="shared" si="118"/>
        <v>#N/A</v>
      </c>
      <c r="H2502" s="178" t="e">
        <f t="shared" si="119"/>
        <v>#N/A</v>
      </c>
    </row>
    <row r="2503" spans="6:8" x14ac:dyDescent="0.2">
      <c r="F2503" s="178">
        <f t="shared" si="117"/>
        <v>1</v>
      </c>
      <c r="G2503" s="178" t="e">
        <f t="shared" si="118"/>
        <v>#N/A</v>
      </c>
      <c r="H2503" s="178" t="e">
        <f t="shared" si="119"/>
        <v>#N/A</v>
      </c>
    </row>
    <row r="2504" spans="6:8" x14ac:dyDescent="0.2">
      <c r="F2504" s="178">
        <f t="shared" si="117"/>
        <v>1</v>
      </c>
      <c r="G2504" s="178" t="e">
        <f t="shared" si="118"/>
        <v>#N/A</v>
      </c>
      <c r="H2504" s="178" t="e">
        <f t="shared" si="119"/>
        <v>#N/A</v>
      </c>
    </row>
    <row r="2505" spans="6:8" x14ac:dyDescent="0.2">
      <c r="F2505" s="178">
        <f t="shared" si="117"/>
        <v>1</v>
      </c>
      <c r="G2505" s="178" t="e">
        <f t="shared" si="118"/>
        <v>#N/A</v>
      </c>
      <c r="H2505" s="178" t="e">
        <f t="shared" si="119"/>
        <v>#N/A</v>
      </c>
    </row>
    <row r="2506" spans="6:8" x14ac:dyDescent="0.2">
      <c r="F2506" s="178">
        <f t="shared" si="117"/>
        <v>1</v>
      </c>
      <c r="G2506" s="178" t="e">
        <f t="shared" si="118"/>
        <v>#N/A</v>
      </c>
      <c r="H2506" s="178" t="e">
        <f t="shared" si="119"/>
        <v>#N/A</v>
      </c>
    </row>
    <row r="2507" spans="6:8" x14ac:dyDescent="0.2">
      <c r="F2507" s="178">
        <f t="shared" si="117"/>
        <v>1</v>
      </c>
      <c r="G2507" s="178" t="e">
        <f t="shared" si="118"/>
        <v>#N/A</v>
      </c>
      <c r="H2507" s="178" t="e">
        <f t="shared" si="119"/>
        <v>#N/A</v>
      </c>
    </row>
    <row r="2508" spans="6:8" x14ac:dyDescent="0.2">
      <c r="F2508" s="178">
        <f t="shared" si="117"/>
        <v>1</v>
      </c>
      <c r="G2508" s="178" t="e">
        <f t="shared" si="118"/>
        <v>#N/A</v>
      </c>
      <c r="H2508" s="178" t="e">
        <f t="shared" si="119"/>
        <v>#N/A</v>
      </c>
    </row>
    <row r="2509" spans="6:8" x14ac:dyDescent="0.2">
      <c r="F2509" s="178">
        <f t="shared" si="117"/>
        <v>1</v>
      </c>
      <c r="G2509" s="178" t="e">
        <f t="shared" si="118"/>
        <v>#N/A</v>
      </c>
      <c r="H2509" s="178" t="e">
        <f t="shared" si="119"/>
        <v>#N/A</v>
      </c>
    </row>
    <row r="2510" spans="6:8" x14ac:dyDescent="0.2">
      <c r="F2510" s="178">
        <f t="shared" si="117"/>
        <v>1</v>
      </c>
      <c r="G2510" s="178" t="e">
        <f t="shared" si="118"/>
        <v>#N/A</v>
      </c>
      <c r="H2510" s="178" t="e">
        <f t="shared" si="119"/>
        <v>#N/A</v>
      </c>
    </row>
    <row r="2511" spans="6:8" x14ac:dyDescent="0.2">
      <c r="F2511" s="178">
        <f t="shared" si="117"/>
        <v>1</v>
      </c>
      <c r="G2511" s="178" t="e">
        <f t="shared" si="118"/>
        <v>#N/A</v>
      </c>
      <c r="H2511" s="178" t="e">
        <f t="shared" si="119"/>
        <v>#N/A</v>
      </c>
    </row>
    <row r="2512" spans="6:8" x14ac:dyDescent="0.2">
      <c r="F2512" s="178">
        <f t="shared" si="117"/>
        <v>1</v>
      </c>
      <c r="G2512" s="178" t="e">
        <f t="shared" si="118"/>
        <v>#N/A</v>
      </c>
      <c r="H2512" s="178" t="e">
        <f t="shared" si="119"/>
        <v>#N/A</v>
      </c>
    </row>
    <row r="2513" spans="6:8" x14ac:dyDescent="0.2">
      <c r="F2513" s="178">
        <f t="shared" si="117"/>
        <v>1</v>
      </c>
      <c r="G2513" s="178" t="e">
        <f t="shared" si="118"/>
        <v>#N/A</v>
      </c>
      <c r="H2513" s="178" t="e">
        <f t="shared" si="119"/>
        <v>#N/A</v>
      </c>
    </row>
    <row r="2514" spans="6:8" x14ac:dyDescent="0.2">
      <c r="F2514" s="178">
        <f t="shared" si="117"/>
        <v>1</v>
      </c>
      <c r="G2514" s="178" t="e">
        <f t="shared" si="118"/>
        <v>#N/A</v>
      </c>
      <c r="H2514" s="178" t="e">
        <f t="shared" si="119"/>
        <v>#N/A</v>
      </c>
    </row>
    <row r="2515" spans="6:8" x14ac:dyDescent="0.2">
      <c r="F2515" s="178">
        <f t="shared" si="117"/>
        <v>1</v>
      </c>
      <c r="G2515" s="178" t="e">
        <f t="shared" si="118"/>
        <v>#N/A</v>
      </c>
      <c r="H2515" s="178" t="e">
        <f t="shared" si="119"/>
        <v>#N/A</v>
      </c>
    </row>
    <row r="2516" spans="6:8" x14ac:dyDescent="0.2">
      <c r="F2516" s="178">
        <f t="shared" si="117"/>
        <v>1</v>
      </c>
      <c r="G2516" s="178" t="e">
        <f t="shared" si="118"/>
        <v>#N/A</v>
      </c>
      <c r="H2516" s="178" t="e">
        <f t="shared" si="119"/>
        <v>#N/A</v>
      </c>
    </row>
    <row r="2517" spans="6:8" x14ac:dyDescent="0.2">
      <c r="F2517" s="178">
        <f t="shared" si="117"/>
        <v>1</v>
      </c>
      <c r="G2517" s="178" t="e">
        <f t="shared" si="118"/>
        <v>#N/A</v>
      </c>
      <c r="H2517" s="178" t="e">
        <f t="shared" si="119"/>
        <v>#N/A</v>
      </c>
    </row>
    <row r="2518" spans="6:8" x14ac:dyDescent="0.2">
      <c r="F2518" s="178">
        <f t="shared" si="117"/>
        <v>1</v>
      </c>
      <c r="G2518" s="178" t="e">
        <f t="shared" si="118"/>
        <v>#N/A</v>
      </c>
      <c r="H2518" s="178" t="e">
        <f t="shared" si="119"/>
        <v>#N/A</v>
      </c>
    </row>
    <row r="2519" spans="6:8" x14ac:dyDescent="0.2">
      <c r="F2519" s="178">
        <f t="shared" si="117"/>
        <v>1</v>
      </c>
      <c r="G2519" s="178" t="e">
        <f t="shared" si="118"/>
        <v>#N/A</v>
      </c>
      <c r="H2519" s="178" t="e">
        <f t="shared" si="119"/>
        <v>#N/A</v>
      </c>
    </row>
    <row r="2520" spans="6:8" x14ac:dyDescent="0.2">
      <c r="F2520" s="178">
        <f t="shared" si="117"/>
        <v>1</v>
      </c>
      <c r="G2520" s="178" t="e">
        <f t="shared" si="118"/>
        <v>#N/A</v>
      </c>
      <c r="H2520" s="178" t="e">
        <f t="shared" si="119"/>
        <v>#N/A</v>
      </c>
    </row>
    <row r="2521" spans="6:8" x14ac:dyDescent="0.2">
      <c r="F2521" s="178">
        <f t="shared" si="117"/>
        <v>1</v>
      </c>
      <c r="G2521" s="178" t="e">
        <f t="shared" si="118"/>
        <v>#N/A</v>
      </c>
      <c r="H2521" s="178" t="e">
        <f t="shared" si="119"/>
        <v>#N/A</v>
      </c>
    </row>
    <row r="2522" spans="6:8" x14ac:dyDescent="0.2">
      <c r="F2522" s="178">
        <f t="shared" si="117"/>
        <v>1</v>
      </c>
      <c r="G2522" s="178" t="e">
        <f t="shared" si="118"/>
        <v>#N/A</v>
      </c>
      <c r="H2522" s="178" t="e">
        <f t="shared" si="119"/>
        <v>#N/A</v>
      </c>
    </row>
    <row r="2523" spans="6:8" x14ac:dyDescent="0.2">
      <c r="F2523" s="178">
        <f t="shared" si="117"/>
        <v>1</v>
      </c>
      <c r="G2523" s="178" t="e">
        <f t="shared" si="118"/>
        <v>#N/A</v>
      </c>
      <c r="H2523" s="178" t="e">
        <f t="shared" si="119"/>
        <v>#N/A</v>
      </c>
    </row>
    <row r="2524" spans="6:8" x14ac:dyDescent="0.2">
      <c r="F2524" s="178">
        <f t="shared" si="117"/>
        <v>1</v>
      </c>
      <c r="G2524" s="178" t="e">
        <f t="shared" si="118"/>
        <v>#N/A</v>
      </c>
      <c r="H2524" s="178" t="e">
        <f t="shared" si="119"/>
        <v>#N/A</v>
      </c>
    </row>
    <row r="2525" spans="6:8" x14ac:dyDescent="0.2">
      <c r="F2525" s="178">
        <f t="shared" si="117"/>
        <v>1</v>
      </c>
      <c r="G2525" s="178" t="e">
        <f t="shared" si="118"/>
        <v>#N/A</v>
      </c>
      <c r="H2525" s="178" t="e">
        <f t="shared" si="119"/>
        <v>#N/A</v>
      </c>
    </row>
    <row r="2526" spans="6:8" x14ac:dyDescent="0.2">
      <c r="F2526" s="178">
        <f t="shared" si="117"/>
        <v>1</v>
      </c>
      <c r="G2526" s="178" t="e">
        <f t="shared" si="118"/>
        <v>#N/A</v>
      </c>
      <c r="H2526" s="178" t="e">
        <f t="shared" si="119"/>
        <v>#N/A</v>
      </c>
    </row>
    <row r="2527" spans="6:8" x14ac:dyDescent="0.2">
      <c r="F2527" s="178">
        <f t="shared" si="117"/>
        <v>1</v>
      </c>
      <c r="G2527" s="178" t="e">
        <f t="shared" si="118"/>
        <v>#N/A</v>
      </c>
      <c r="H2527" s="178" t="e">
        <f t="shared" si="119"/>
        <v>#N/A</v>
      </c>
    </row>
    <row r="2528" spans="6:8" x14ac:dyDescent="0.2">
      <c r="F2528" s="178">
        <f t="shared" si="117"/>
        <v>1</v>
      </c>
      <c r="G2528" s="178" t="e">
        <f t="shared" si="118"/>
        <v>#N/A</v>
      </c>
      <c r="H2528" s="178" t="e">
        <f t="shared" si="119"/>
        <v>#N/A</v>
      </c>
    </row>
    <row r="2529" spans="6:8" x14ac:dyDescent="0.2">
      <c r="F2529" s="178">
        <f t="shared" si="117"/>
        <v>1</v>
      </c>
      <c r="G2529" s="178" t="e">
        <f t="shared" si="118"/>
        <v>#N/A</v>
      </c>
      <c r="H2529" s="178" t="e">
        <f t="shared" si="119"/>
        <v>#N/A</v>
      </c>
    </row>
    <row r="2530" spans="6:8" x14ac:dyDescent="0.2">
      <c r="F2530" s="178">
        <f t="shared" si="117"/>
        <v>1</v>
      </c>
      <c r="G2530" s="178" t="e">
        <f t="shared" si="118"/>
        <v>#N/A</v>
      </c>
      <c r="H2530" s="178" t="e">
        <f t="shared" si="119"/>
        <v>#N/A</v>
      </c>
    </row>
    <row r="2531" spans="6:8" x14ac:dyDescent="0.2">
      <c r="F2531" s="178">
        <f t="shared" si="117"/>
        <v>1</v>
      </c>
      <c r="G2531" s="178" t="e">
        <f t="shared" si="118"/>
        <v>#N/A</v>
      </c>
      <c r="H2531" s="178" t="e">
        <f t="shared" si="119"/>
        <v>#N/A</v>
      </c>
    </row>
    <row r="2532" spans="6:8" x14ac:dyDescent="0.2">
      <c r="F2532" s="178">
        <f t="shared" si="117"/>
        <v>1</v>
      </c>
      <c r="G2532" s="178" t="e">
        <f t="shared" si="118"/>
        <v>#N/A</v>
      </c>
      <c r="H2532" s="178" t="e">
        <f t="shared" si="119"/>
        <v>#N/A</v>
      </c>
    </row>
    <row r="2533" spans="6:8" x14ac:dyDescent="0.2">
      <c r="F2533" s="178">
        <f t="shared" si="117"/>
        <v>1</v>
      </c>
      <c r="G2533" s="178" t="e">
        <f t="shared" si="118"/>
        <v>#N/A</v>
      </c>
      <c r="H2533" s="178" t="e">
        <f t="shared" si="119"/>
        <v>#N/A</v>
      </c>
    </row>
    <row r="2534" spans="6:8" x14ac:dyDescent="0.2">
      <c r="F2534" s="178">
        <f t="shared" si="117"/>
        <v>1</v>
      </c>
      <c r="G2534" s="178" t="e">
        <f t="shared" si="118"/>
        <v>#N/A</v>
      </c>
      <c r="H2534" s="178" t="e">
        <f t="shared" si="119"/>
        <v>#N/A</v>
      </c>
    </row>
    <row r="2535" spans="6:8" x14ac:dyDescent="0.2">
      <c r="F2535" s="178">
        <f t="shared" si="117"/>
        <v>1</v>
      </c>
      <c r="G2535" s="178" t="e">
        <f t="shared" si="118"/>
        <v>#N/A</v>
      </c>
      <c r="H2535" s="178" t="e">
        <f t="shared" si="119"/>
        <v>#N/A</v>
      </c>
    </row>
    <row r="2536" spans="6:8" x14ac:dyDescent="0.2">
      <c r="F2536" s="178">
        <f t="shared" si="117"/>
        <v>1</v>
      </c>
      <c r="G2536" s="178" t="e">
        <f t="shared" si="118"/>
        <v>#N/A</v>
      </c>
      <c r="H2536" s="178" t="e">
        <f t="shared" si="119"/>
        <v>#N/A</v>
      </c>
    </row>
    <row r="2537" spans="6:8" x14ac:dyDescent="0.2">
      <c r="F2537" s="178">
        <f t="shared" si="117"/>
        <v>1</v>
      </c>
      <c r="G2537" s="178" t="e">
        <f t="shared" si="118"/>
        <v>#N/A</v>
      </c>
      <c r="H2537" s="178" t="e">
        <f t="shared" si="119"/>
        <v>#N/A</v>
      </c>
    </row>
    <row r="2538" spans="6:8" x14ac:dyDescent="0.2">
      <c r="F2538" s="178">
        <f t="shared" si="117"/>
        <v>1</v>
      </c>
      <c r="G2538" s="178" t="e">
        <f t="shared" si="118"/>
        <v>#N/A</v>
      </c>
      <c r="H2538" s="178" t="e">
        <f t="shared" si="119"/>
        <v>#N/A</v>
      </c>
    </row>
    <row r="2539" spans="6:8" x14ac:dyDescent="0.2">
      <c r="F2539" s="178">
        <f t="shared" si="117"/>
        <v>1</v>
      </c>
      <c r="G2539" s="178" t="e">
        <f t="shared" si="118"/>
        <v>#N/A</v>
      </c>
      <c r="H2539" s="178" t="e">
        <f t="shared" si="119"/>
        <v>#N/A</v>
      </c>
    </row>
    <row r="2540" spans="6:8" x14ac:dyDescent="0.2">
      <c r="F2540" s="178">
        <f t="shared" si="117"/>
        <v>1</v>
      </c>
      <c r="G2540" s="178" t="e">
        <f t="shared" si="118"/>
        <v>#N/A</v>
      </c>
      <c r="H2540" s="178" t="e">
        <f t="shared" si="119"/>
        <v>#N/A</v>
      </c>
    </row>
    <row r="2541" spans="6:8" x14ac:dyDescent="0.2">
      <c r="F2541" s="178">
        <f t="shared" si="117"/>
        <v>1</v>
      </c>
      <c r="G2541" s="178" t="e">
        <f t="shared" si="118"/>
        <v>#N/A</v>
      </c>
      <c r="H2541" s="178" t="e">
        <f t="shared" si="119"/>
        <v>#N/A</v>
      </c>
    </row>
    <row r="2542" spans="6:8" x14ac:dyDescent="0.2">
      <c r="F2542" s="178">
        <f t="shared" si="117"/>
        <v>1</v>
      </c>
      <c r="G2542" s="178" t="e">
        <f t="shared" si="118"/>
        <v>#N/A</v>
      </c>
      <c r="H2542" s="178" t="e">
        <f t="shared" si="119"/>
        <v>#N/A</v>
      </c>
    </row>
    <row r="2543" spans="6:8" x14ac:dyDescent="0.2">
      <c r="F2543" s="178">
        <f t="shared" si="117"/>
        <v>1</v>
      </c>
      <c r="G2543" s="178" t="e">
        <f t="shared" si="118"/>
        <v>#N/A</v>
      </c>
      <c r="H2543" s="178" t="e">
        <f t="shared" si="119"/>
        <v>#N/A</v>
      </c>
    </row>
    <row r="2544" spans="6:8" x14ac:dyDescent="0.2">
      <c r="F2544" s="178">
        <f t="shared" si="117"/>
        <v>1</v>
      </c>
      <c r="G2544" s="178" t="e">
        <f t="shared" si="118"/>
        <v>#N/A</v>
      </c>
      <c r="H2544" s="178" t="e">
        <f t="shared" si="119"/>
        <v>#N/A</v>
      </c>
    </row>
    <row r="2545" spans="6:8" x14ac:dyDescent="0.2">
      <c r="F2545" s="178">
        <f t="shared" si="117"/>
        <v>1</v>
      </c>
      <c r="G2545" s="178" t="e">
        <f t="shared" si="118"/>
        <v>#N/A</v>
      </c>
      <c r="H2545" s="178" t="e">
        <f t="shared" si="119"/>
        <v>#N/A</v>
      </c>
    </row>
    <row r="2546" spans="6:8" x14ac:dyDescent="0.2">
      <c r="F2546" s="178">
        <f t="shared" si="117"/>
        <v>1</v>
      </c>
      <c r="G2546" s="178" t="e">
        <f t="shared" si="118"/>
        <v>#N/A</v>
      </c>
      <c r="H2546" s="178" t="e">
        <f t="shared" si="119"/>
        <v>#N/A</v>
      </c>
    </row>
    <row r="2547" spans="6:8" x14ac:dyDescent="0.2">
      <c r="F2547" s="178">
        <f t="shared" si="117"/>
        <v>1</v>
      </c>
      <c r="G2547" s="178" t="e">
        <f t="shared" si="118"/>
        <v>#N/A</v>
      </c>
      <c r="H2547" s="178" t="e">
        <f t="shared" si="119"/>
        <v>#N/A</v>
      </c>
    </row>
    <row r="2548" spans="6:8" x14ac:dyDescent="0.2">
      <c r="F2548" s="178">
        <f t="shared" si="117"/>
        <v>1</v>
      </c>
      <c r="G2548" s="178" t="e">
        <f t="shared" si="118"/>
        <v>#N/A</v>
      </c>
      <c r="H2548" s="178" t="e">
        <f t="shared" si="119"/>
        <v>#N/A</v>
      </c>
    </row>
    <row r="2549" spans="6:8" x14ac:dyDescent="0.2">
      <c r="F2549" s="178">
        <f t="shared" si="117"/>
        <v>1</v>
      </c>
      <c r="G2549" s="178" t="e">
        <f t="shared" si="118"/>
        <v>#N/A</v>
      </c>
      <c r="H2549" s="178" t="e">
        <f t="shared" si="119"/>
        <v>#N/A</v>
      </c>
    </row>
    <row r="2550" spans="6:8" x14ac:dyDescent="0.2">
      <c r="F2550" s="178">
        <f t="shared" si="117"/>
        <v>1</v>
      </c>
      <c r="G2550" s="178" t="e">
        <f t="shared" si="118"/>
        <v>#N/A</v>
      </c>
      <c r="H2550" s="178" t="e">
        <f t="shared" si="119"/>
        <v>#N/A</v>
      </c>
    </row>
    <row r="2551" spans="6:8" x14ac:dyDescent="0.2">
      <c r="F2551" s="178">
        <f t="shared" si="117"/>
        <v>1</v>
      </c>
      <c r="G2551" s="178" t="e">
        <f t="shared" si="118"/>
        <v>#N/A</v>
      </c>
      <c r="H2551" s="178" t="e">
        <f t="shared" si="119"/>
        <v>#N/A</v>
      </c>
    </row>
    <row r="2552" spans="6:8" x14ac:dyDescent="0.2">
      <c r="F2552" s="178">
        <f t="shared" si="117"/>
        <v>1</v>
      </c>
      <c r="G2552" s="178" t="e">
        <f t="shared" si="118"/>
        <v>#N/A</v>
      </c>
      <c r="H2552" s="178" t="e">
        <f t="shared" si="119"/>
        <v>#N/A</v>
      </c>
    </row>
    <row r="2553" spans="6:8" x14ac:dyDescent="0.2">
      <c r="F2553" s="178">
        <f t="shared" si="117"/>
        <v>1</v>
      </c>
      <c r="G2553" s="178" t="e">
        <f t="shared" si="118"/>
        <v>#N/A</v>
      </c>
      <c r="H2553" s="178" t="e">
        <f t="shared" si="119"/>
        <v>#N/A</v>
      </c>
    </row>
    <row r="2554" spans="6:8" x14ac:dyDescent="0.2">
      <c r="F2554" s="178">
        <f t="shared" si="117"/>
        <v>1</v>
      </c>
      <c r="G2554" s="178" t="e">
        <f t="shared" si="118"/>
        <v>#N/A</v>
      </c>
      <c r="H2554" s="178" t="e">
        <f t="shared" si="119"/>
        <v>#N/A</v>
      </c>
    </row>
    <row r="2555" spans="6:8" x14ac:dyDescent="0.2">
      <c r="F2555" s="178">
        <f t="shared" si="117"/>
        <v>1</v>
      </c>
      <c r="G2555" s="178" t="e">
        <f t="shared" si="118"/>
        <v>#N/A</v>
      </c>
      <c r="H2555" s="178" t="e">
        <f t="shared" si="119"/>
        <v>#N/A</v>
      </c>
    </row>
    <row r="2556" spans="6:8" x14ac:dyDescent="0.2">
      <c r="F2556" s="178">
        <f t="shared" si="117"/>
        <v>1</v>
      </c>
      <c r="G2556" s="178" t="e">
        <f t="shared" si="118"/>
        <v>#N/A</v>
      </c>
      <c r="H2556" s="178" t="e">
        <f t="shared" si="119"/>
        <v>#N/A</v>
      </c>
    </row>
    <row r="2557" spans="6:8" x14ac:dyDescent="0.2">
      <c r="F2557" s="178">
        <f t="shared" si="117"/>
        <v>1</v>
      </c>
      <c r="G2557" s="178" t="e">
        <f t="shared" si="118"/>
        <v>#N/A</v>
      </c>
      <c r="H2557" s="178" t="e">
        <f t="shared" si="119"/>
        <v>#N/A</v>
      </c>
    </row>
    <row r="2558" spans="6:8" x14ac:dyDescent="0.2">
      <c r="F2558" s="178">
        <f t="shared" si="117"/>
        <v>1</v>
      </c>
      <c r="G2558" s="178" t="e">
        <f t="shared" si="118"/>
        <v>#N/A</v>
      </c>
      <c r="H2558" s="178" t="e">
        <f t="shared" si="119"/>
        <v>#N/A</v>
      </c>
    </row>
    <row r="2559" spans="6:8" x14ac:dyDescent="0.2">
      <c r="F2559" s="178">
        <f t="shared" si="117"/>
        <v>1</v>
      </c>
      <c r="G2559" s="178" t="e">
        <f t="shared" si="118"/>
        <v>#N/A</v>
      </c>
      <c r="H2559" s="178" t="e">
        <f t="shared" si="119"/>
        <v>#N/A</v>
      </c>
    </row>
    <row r="2560" spans="6:8" x14ac:dyDescent="0.2">
      <c r="F2560" s="178">
        <f t="shared" si="117"/>
        <v>1</v>
      </c>
      <c r="G2560" s="178" t="e">
        <f t="shared" si="118"/>
        <v>#N/A</v>
      </c>
      <c r="H2560" s="178" t="e">
        <f t="shared" si="119"/>
        <v>#N/A</v>
      </c>
    </row>
    <row r="2561" spans="6:8" x14ac:dyDescent="0.2">
      <c r="F2561" s="178">
        <f t="shared" si="117"/>
        <v>1</v>
      </c>
      <c r="G2561" s="178" t="e">
        <f t="shared" si="118"/>
        <v>#N/A</v>
      </c>
      <c r="H2561" s="178" t="e">
        <f t="shared" si="119"/>
        <v>#N/A</v>
      </c>
    </row>
    <row r="2562" spans="6:8" x14ac:dyDescent="0.2">
      <c r="F2562" s="178">
        <f t="shared" si="117"/>
        <v>1</v>
      </c>
      <c r="G2562" s="178" t="e">
        <f t="shared" si="118"/>
        <v>#N/A</v>
      </c>
      <c r="H2562" s="178" t="e">
        <f t="shared" si="119"/>
        <v>#N/A</v>
      </c>
    </row>
    <row r="2563" spans="6:8" x14ac:dyDescent="0.2">
      <c r="F2563" s="178">
        <f t="shared" ref="F2563:F2626" si="120">IF(REF_DT&lt;PromptMonth,1,INDEX(BucketTable,MATCH($A2563,SumMonths,0),1))</f>
        <v>1</v>
      </c>
      <c r="G2563" s="178" t="e">
        <f t="shared" ref="G2563:G2626" si="121">INDEX(Book_Type,MATCH($B2563,Book,0),1)</f>
        <v>#N/A</v>
      </c>
      <c r="H2563" s="178" t="e">
        <f t="shared" ref="H2563:H2626" si="122">$F2563&amp;$G2563</f>
        <v>#N/A</v>
      </c>
    </row>
    <row r="2564" spans="6:8" x14ac:dyDescent="0.2">
      <c r="F2564" s="178">
        <f t="shared" si="120"/>
        <v>1</v>
      </c>
      <c r="G2564" s="178" t="e">
        <f t="shared" si="121"/>
        <v>#N/A</v>
      </c>
      <c r="H2564" s="178" t="e">
        <f t="shared" si="122"/>
        <v>#N/A</v>
      </c>
    </row>
    <row r="2565" spans="6:8" x14ac:dyDescent="0.2">
      <c r="F2565" s="178">
        <f t="shared" si="120"/>
        <v>1</v>
      </c>
      <c r="G2565" s="178" t="e">
        <f t="shared" si="121"/>
        <v>#N/A</v>
      </c>
      <c r="H2565" s="178" t="e">
        <f t="shared" si="122"/>
        <v>#N/A</v>
      </c>
    </row>
    <row r="2566" spans="6:8" x14ac:dyDescent="0.2">
      <c r="F2566" s="178">
        <f t="shared" si="120"/>
        <v>1</v>
      </c>
      <c r="G2566" s="178" t="e">
        <f t="shared" si="121"/>
        <v>#N/A</v>
      </c>
      <c r="H2566" s="178" t="e">
        <f t="shared" si="122"/>
        <v>#N/A</v>
      </c>
    </row>
    <row r="2567" spans="6:8" x14ac:dyDescent="0.2">
      <c r="F2567" s="178">
        <f t="shared" si="120"/>
        <v>1</v>
      </c>
      <c r="G2567" s="178" t="e">
        <f t="shared" si="121"/>
        <v>#N/A</v>
      </c>
      <c r="H2567" s="178" t="e">
        <f t="shared" si="122"/>
        <v>#N/A</v>
      </c>
    </row>
    <row r="2568" spans="6:8" x14ac:dyDescent="0.2">
      <c r="F2568" s="178">
        <f t="shared" si="120"/>
        <v>1</v>
      </c>
      <c r="G2568" s="178" t="e">
        <f t="shared" si="121"/>
        <v>#N/A</v>
      </c>
      <c r="H2568" s="178" t="e">
        <f t="shared" si="122"/>
        <v>#N/A</v>
      </c>
    </row>
    <row r="2569" spans="6:8" x14ac:dyDescent="0.2">
      <c r="F2569" s="178">
        <f t="shared" si="120"/>
        <v>1</v>
      </c>
      <c r="G2569" s="178" t="e">
        <f t="shared" si="121"/>
        <v>#N/A</v>
      </c>
      <c r="H2569" s="178" t="e">
        <f t="shared" si="122"/>
        <v>#N/A</v>
      </c>
    </row>
    <row r="2570" spans="6:8" x14ac:dyDescent="0.2">
      <c r="F2570" s="178">
        <f t="shared" si="120"/>
        <v>1</v>
      </c>
      <c r="G2570" s="178" t="e">
        <f t="shared" si="121"/>
        <v>#N/A</v>
      </c>
      <c r="H2570" s="178" t="e">
        <f t="shared" si="122"/>
        <v>#N/A</v>
      </c>
    </row>
    <row r="2571" spans="6:8" x14ac:dyDescent="0.2">
      <c r="F2571" s="178">
        <f t="shared" si="120"/>
        <v>1</v>
      </c>
      <c r="G2571" s="178" t="e">
        <f t="shared" si="121"/>
        <v>#N/A</v>
      </c>
      <c r="H2571" s="178" t="e">
        <f t="shared" si="122"/>
        <v>#N/A</v>
      </c>
    </row>
    <row r="2572" spans="6:8" x14ac:dyDescent="0.2">
      <c r="F2572" s="178">
        <f t="shared" si="120"/>
        <v>1</v>
      </c>
      <c r="G2572" s="178" t="e">
        <f t="shared" si="121"/>
        <v>#N/A</v>
      </c>
      <c r="H2572" s="178" t="e">
        <f t="shared" si="122"/>
        <v>#N/A</v>
      </c>
    </row>
    <row r="2573" spans="6:8" x14ac:dyDescent="0.2">
      <c r="F2573" s="178">
        <f t="shared" si="120"/>
        <v>1</v>
      </c>
      <c r="G2573" s="178" t="e">
        <f t="shared" si="121"/>
        <v>#N/A</v>
      </c>
      <c r="H2573" s="178" t="e">
        <f t="shared" si="122"/>
        <v>#N/A</v>
      </c>
    </row>
    <row r="2574" spans="6:8" x14ac:dyDescent="0.2">
      <c r="F2574" s="178">
        <f t="shared" si="120"/>
        <v>1</v>
      </c>
      <c r="G2574" s="178" t="e">
        <f t="shared" si="121"/>
        <v>#N/A</v>
      </c>
      <c r="H2574" s="178" t="e">
        <f t="shared" si="122"/>
        <v>#N/A</v>
      </c>
    </row>
    <row r="2575" spans="6:8" x14ac:dyDescent="0.2">
      <c r="F2575" s="178">
        <f t="shared" si="120"/>
        <v>1</v>
      </c>
      <c r="G2575" s="178" t="e">
        <f t="shared" si="121"/>
        <v>#N/A</v>
      </c>
      <c r="H2575" s="178" t="e">
        <f t="shared" si="122"/>
        <v>#N/A</v>
      </c>
    </row>
    <row r="2576" spans="6:8" x14ac:dyDescent="0.2">
      <c r="F2576" s="178">
        <f t="shared" si="120"/>
        <v>1</v>
      </c>
      <c r="G2576" s="178" t="e">
        <f t="shared" si="121"/>
        <v>#N/A</v>
      </c>
      <c r="H2576" s="178" t="e">
        <f t="shared" si="122"/>
        <v>#N/A</v>
      </c>
    </row>
    <row r="2577" spans="6:8" x14ac:dyDescent="0.2">
      <c r="F2577" s="178">
        <f t="shared" si="120"/>
        <v>1</v>
      </c>
      <c r="G2577" s="178" t="e">
        <f t="shared" si="121"/>
        <v>#N/A</v>
      </c>
      <c r="H2577" s="178" t="e">
        <f t="shared" si="122"/>
        <v>#N/A</v>
      </c>
    </row>
    <row r="2578" spans="6:8" x14ac:dyDescent="0.2">
      <c r="F2578" s="178">
        <f t="shared" si="120"/>
        <v>1</v>
      </c>
      <c r="G2578" s="178" t="e">
        <f t="shared" si="121"/>
        <v>#N/A</v>
      </c>
      <c r="H2578" s="178" t="e">
        <f t="shared" si="122"/>
        <v>#N/A</v>
      </c>
    </row>
    <row r="2579" spans="6:8" x14ac:dyDescent="0.2">
      <c r="F2579" s="178">
        <f t="shared" si="120"/>
        <v>1</v>
      </c>
      <c r="G2579" s="178" t="e">
        <f t="shared" si="121"/>
        <v>#N/A</v>
      </c>
      <c r="H2579" s="178" t="e">
        <f t="shared" si="122"/>
        <v>#N/A</v>
      </c>
    </row>
    <row r="2580" spans="6:8" x14ac:dyDescent="0.2">
      <c r="F2580" s="178">
        <f t="shared" si="120"/>
        <v>1</v>
      </c>
      <c r="G2580" s="178" t="e">
        <f t="shared" si="121"/>
        <v>#N/A</v>
      </c>
      <c r="H2580" s="178" t="e">
        <f t="shared" si="122"/>
        <v>#N/A</v>
      </c>
    </row>
    <row r="2581" spans="6:8" x14ac:dyDescent="0.2">
      <c r="F2581" s="178">
        <f t="shared" si="120"/>
        <v>1</v>
      </c>
      <c r="G2581" s="178" t="e">
        <f t="shared" si="121"/>
        <v>#N/A</v>
      </c>
      <c r="H2581" s="178" t="e">
        <f t="shared" si="122"/>
        <v>#N/A</v>
      </c>
    </row>
    <row r="2582" spans="6:8" x14ac:dyDescent="0.2">
      <c r="F2582" s="178">
        <f t="shared" si="120"/>
        <v>1</v>
      </c>
      <c r="G2582" s="178" t="e">
        <f t="shared" si="121"/>
        <v>#N/A</v>
      </c>
      <c r="H2582" s="178" t="e">
        <f t="shared" si="122"/>
        <v>#N/A</v>
      </c>
    </row>
    <row r="2583" spans="6:8" x14ac:dyDescent="0.2">
      <c r="F2583" s="178">
        <f t="shared" si="120"/>
        <v>1</v>
      </c>
      <c r="G2583" s="178" t="e">
        <f t="shared" si="121"/>
        <v>#N/A</v>
      </c>
      <c r="H2583" s="178" t="e">
        <f t="shared" si="122"/>
        <v>#N/A</v>
      </c>
    </row>
    <row r="2584" spans="6:8" x14ac:dyDescent="0.2">
      <c r="F2584" s="178">
        <f t="shared" si="120"/>
        <v>1</v>
      </c>
      <c r="G2584" s="178" t="e">
        <f t="shared" si="121"/>
        <v>#N/A</v>
      </c>
      <c r="H2584" s="178" t="e">
        <f t="shared" si="122"/>
        <v>#N/A</v>
      </c>
    </row>
    <row r="2585" spans="6:8" x14ac:dyDescent="0.2">
      <c r="F2585" s="178">
        <f t="shared" si="120"/>
        <v>1</v>
      </c>
      <c r="G2585" s="178" t="e">
        <f t="shared" si="121"/>
        <v>#N/A</v>
      </c>
      <c r="H2585" s="178" t="e">
        <f t="shared" si="122"/>
        <v>#N/A</v>
      </c>
    </row>
    <row r="2586" spans="6:8" x14ac:dyDescent="0.2">
      <c r="F2586" s="178">
        <f t="shared" si="120"/>
        <v>1</v>
      </c>
      <c r="G2586" s="178" t="e">
        <f t="shared" si="121"/>
        <v>#N/A</v>
      </c>
      <c r="H2586" s="178" t="e">
        <f t="shared" si="122"/>
        <v>#N/A</v>
      </c>
    </row>
    <row r="2587" spans="6:8" x14ac:dyDescent="0.2">
      <c r="F2587" s="178">
        <f t="shared" si="120"/>
        <v>1</v>
      </c>
      <c r="G2587" s="178" t="e">
        <f t="shared" si="121"/>
        <v>#N/A</v>
      </c>
      <c r="H2587" s="178" t="e">
        <f t="shared" si="122"/>
        <v>#N/A</v>
      </c>
    </row>
    <row r="2588" spans="6:8" x14ac:dyDescent="0.2">
      <c r="F2588" s="178">
        <f t="shared" si="120"/>
        <v>1</v>
      </c>
      <c r="G2588" s="178" t="e">
        <f t="shared" si="121"/>
        <v>#N/A</v>
      </c>
      <c r="H2588" s="178" t="e">
        <f t="shared" si="122"/>
        <v>#N/A</v>
      </c>
    </row>
    <row r="2589" spans="6:8" x14ac:dyDescent="0.2">
      <c r="F2589" s="178">
        <f t="shared" si="120"/>
        <v>1</v>
      </c>
      <c r="G2589" s="178" t="e">
        <f t="shared" si="121"/>
        <v>#N/A</v>
      </c>
      <c r="H2589" s="178" t="e">
        <f t="shared" si="122"/>
        <v>#N/A</v>
      </c>
    </row>
    <row r="2590" spans="6:8" x14ac:dyDescent="0.2">
      <c r="F2590" s="178">
        <f t="shared" si="120"/>
        <v>1</v>
      </c>
      <c r="G2590" s="178" t="e">
        <f t="shared" si="121"/>
        <v>#N/A</v>
      </c>
      <c r="H2590" s="178" t="e">
        <f t="shared" si="122"/>
        <v>#N/A</v>
      </c>
    </row>
    <row r="2591" spans="6:8" x14ac:dyDescent="0.2">
      <c r="F2591" s="178">
        <f t="shared" si="120"/>
        <v>1</v>
      </c>
      <c r="G2591" s="178" t="e">
        <f t="shared" si="121"/>
        <v>#N/A</v>
      </c>
      <c r="H2591" s="178" t="e">
        <f t="shared" si="122"/>
        <v>#N/A</v>
      </c>
    </row>
    <row r="2592" spans="6:8" x14ac:dyDescent="0.2">
      <c r="F2592" s="178">
        <f t="shared" si="120"/>
        <v>1</v>
      </c>
      <c r="G2592" s="178" t="e">
        <f t="shared" si="121"/>
        <v>#N/A</v>
      </c>
      <c r="H2592" s="178" t="e">
        <f t="shared" si="122"/>
        <v>#N/A</v>
      </c>
    </row>
    <row r="2593" spans="6:8" x14ac:dyDescent="0.2">
      <c r="F2593" s="178">
        <f t="shared" si="120"/>
        <v>1</v>
      </c>
      <c r="G2593" s="178" t="e">
        <f t="shared" si="121"/>
        <v>#N/A</v>
      </c>
      <c r="H2593" s="178" t="e">
        <f t="shared" si="122"/>
        <v>#N/A</v>
      </c>
    </row>
    <row r="2594" spans="6:8" x14ac:dyDescent="0.2">
      <c r="F2594" s="178">
        <f t="shared" si="120"/>
        <v>1</v>
      </c>
      <c r="G2594" s="178" t="e">
        <f t="shared" si="121"/>
        <v>#N/A</v>
      </c>
      <c r="H2594" s="178" t="e">
        <f t="shared" si="122"/>
        <v>#N/A</v>
      </c>
    </row>
    <row r="2595" spans="6:8" x14ac:dyDescent="0.2">
      <c r="F2595" s="178">
        <f t="shared" si="120"/>
        <v>1</v>
      </c>
      <c r="G2595" s="178" t="e">
        <f t="shared" si="121"/>
        <v>#N/A</v>
      </c>
      <c r="H2595" s="178" t="e">
        <f t="shared" si="122"/>
        <v>#N/A</v>
      </c>
    </row>
    <row r="2596" spans="6:8" x14ac:dyDescent="0.2">
      <c r="F2596" s="178">
        <f t="shared" si="120"/>
        <v>1</v>
      </c>
      <c r="G2596" s="178" t="e">
        <f t="shared" si="121"/>
        <v>#N/A</v>
      </c>
      <c r="H2596" s="178" t="e">
        <f t="shared" si="122"/>
        <v>#N/A</v>
      </c>
    </row>
    <row r="2597" spans="6:8" x14ac:dyDescent="0.2">
      <c r="F2597" s="178">
        <f t="shared" si="120"/>
        <v>1</v>
      </c>
      <c r="G2597" s="178" t="e">
        <f t="shared" si="121"/>
        <v>#N/A</v>
      </c>
      <c r="H2597" s="178" t="e">
        <f t="shared" si="122"/>
        <v>#N/A</v>
      </c>
    </row>
    <row r="2598" spans="6:8" x14ac:dyDescent="0.2">
      <c r="F2598" s="178">
        <f t="shared" si="120"/>
        <v>1</v>
      </c>
      <c r="G2598" s="178" t="e">
        <f t="shared" si="121"/>
        <v>#N/A</v>
      </c>
      <c r="H2598" s="178" t="e">
        <f t="shared" si="122"/>
        <v>#N/A</v>
      </c>
    </row>
    <row r="2599" spans="6:8" x14ac:dyDescent="0.2">
      <c r="F2599" s="178">
        <f t="shared" si="120"/>
        <v>1</v>
      </c>
      <c r="G2599" s="178" t="e">
        <f t="shared" si="121"/>
        <v>#N/A</v>
      </c>
      <c r="H2599" s="178" t="e">
        <f t="shared" si="122"/>
        <v>#N/A</v>
      </c>
    </row>
    <row r="2600" spans="6:8" x14ac:dyDescent="0.2">
      <c r="F2600" s="178">
        <f t="shared" si="120"/>
        <v>1</v>
      </c>
      <c r="G2600" s="178" t="e">
        <f t="shared" si="121"/>
        <v>#N/A</v>
      </c>
      <c r="H2600" s="178" t="e">
        <f t="shared" si="122"/>
        <v>#N/A</v>
      </c>
    </row>
    <row r="2601" spans="6:8" x14ac:dyDescent="0.2">
      <c r="F2601" s="178">
        <f t="shared" si="120"/>
        <v>1</v>
      </c>
      <c r="G2601" s="178" t="e">
        <f t="shared" si="121"/>
        <v>#N/A</v>
      </c>
      <c r="H2601" s="178" t="e">
        <f t="shared" si="122"/>
        <v>#N/A</v>
      </c>
    </row>
    <row r="2602" spans="6:8" x14ac:dyDescent="0.2">
      <c r="F2602" s="178">
        <f t="shared" si="120"/>
        <v>1</v>
      </c>
      <c r="G2602" s="178" t="e">
        <f t="shared" si="121"/>
        <v>#N/A</v>
      </c>
      <c r="H2602" s="178" t="e">
        <f t="shared" si="122"/>
        <v>#N/A</v>
      </c>
    </row>
    <row r="2603" spans="6:8" x14ac:dyDescent="0.2">
      <c r="F2603" s="178">
        <f t="shared" si="120"/>
        <v>1</v>
      </c>
      <c r="G2603" s="178" t="e">
        <f t="shared" si="121"/>
        <v>#N/A</v>
      </c>
      <c r="H2603" s="178" t="e">
        <f t="shared" si="122"/>
        <v>#N/A</v>
      </c>
    </row>
    <row r="2604" spans="6:8" x14ac:dyDescent="0.2">
      <c r="F2604" s="178">
        <f t="shared" si="120"/>
        <v>1</v>
      </c>
      <c r="G2604" s="178" t="e">
        <f t="shared" si="121"/>
        <v>#N/A</v>
      </c>
      <c r="H2604" s="178" t="e">
        <f t="shared" si="122"/>
        <v>#N/A</v>
      </c>
    </row>
    <row r="2605" spans="6:8" x14ac:dyDescent="0.2">
      <c r="F2605" s="178">
        <f t="shared" si="120"/>
        <v>1</v>
      </c>
      <c r="G2605" s="178" t="e">
        <f t="shared" si="121"/>
        <v>#N/A</v>
      </c>
      <c r="H2605" s="178" t="e">
        <f t="shared" si="122"/>
        <v>#N/A</v>
      </c>
    </row>
    <row r="2606" spans="6:8" x14ac:dyDescent="0.2">
      <c r="F2606" s="178">
        <f t="shared" si="120"/>
        <v>1</v>
      </c>
      <c r="G2606" s="178" t="e">
        <f t="shared" si="121"/>
        <v>#N/A</v>
      </c>
      <c r="H2606" s="178" t="e">
        <f t="shared" si="122"/>
        <v>#N/A</v>
      </c>
    </row>
    <row r="2607" spans="6:8" x14ac:dyDescent="0.2">
      <c r="F2607" s="178">
        <f t="shared" si="120"/>
        <v>1</v>
      </c>
      <c r="G2607" s="178" t="e">
        <f t="shared" si="121"/>
        <v>#N/A</v>
      </c>
      <c r="H2607" s="178" t="e">
        <f t="shared" si="122"/>
        <v>#N/A</v>
      </c>
    </row>
    <row r="2608" spans="6:8" x14ac:dyDescent="0.2">
      <c r="F2608" s="178">
        <f t="shared" si="120"/>
        <v>1</v>
      </c>
      <c r="G2608" s="178" t="e">
        <f t="shared" si="121"/>
        <v>#N/A</v>
      </c>
      <c r="H2608" s="178" t="e">
        <f t="shared" si="122"/>
        <v>#N/A</v>
      </c>
    </row>
    <row r="2609" spans="6:8" x14ac:dyDescent="0.2">
      <c r="F2609" s="178">
        <f t="shared" si="120"/>
        <v>1</v>
      </c>
      <c r="G2609" s="178" t="e">
        <f t="shared" si="121"/>
        <v>#N/A</v>
      </c>
      <c r="H2609" s="178" t="e">
        <f t="shared" si="122"/>
        <v>#N/A</v>
      </c>
    </row>
    <row r="2610" spans="6:8" x14ac:dyDescent="0.2">
      <c r="F2610" s="178">
        <f t="shared" si="120"/>
        <v>1</v>
      </c>
      <c r="G2610" s="178" t="e">
        <f t="shared" si="121"/>
        <v>#N/A</v>
      </c>
      <c r="H2610" s="178" t="e">
        <f t="shared" si="122"/>
        <v>#N/A</v>
      </c>
    </row>
    <row r="2611" spans="6:8" x14ac:dyDescent="0.2">
      <c r="F2611" s="178">
        <f t="shared" si="120"/>
        <v>1</v>
      </c>
      <c r="G2611" s="178" t="e">
        <f t="shared" si="121"/>
        <v>#N/A</v>
      </c>
      <c r="H2611" s="178" t="e">
        <f t="shared" si="122"/>
        <v>#N/A</v>
      </c>
    </row>
    <row r="2612" spans="6:8" x14ac:dyDescent="0.2">
      <c r="F2612" s="178">
        <f t="shared" si="120"/>
        <v>1</v>
      </c>
      <c r="G2612" s="178" t="e">
        <f t="shared" si="121"/>
        <v>#N/A</v>
      </c>
      <c r="H2612" s="178" t="e">
        <f t="shared" si="122"/>
        <v>#N/A</v>
      </c>
    </row>
    <row r="2613" spans="6:8" x14ac:dyDescent="0.2">
      <c r="F2613" s="178">
        <f t="shared" si="120"/>
        <v>1</v>
      </c>
      <c r="G2613" s="178" t="e">
        <f t="shared" si="121"/>
        <v>#N/A</v>
      </c>
      <c r="H2613" s="178" t="e">
        <f t="shared" si="122"/>
        <v>#N/A</v>
      </c>
    </row>
    <row r="2614" spans="6:8" x14ac:dyDescent="0.2">
      <c r="F2614" s="178">
        <f t="shared" si="120"/>
        <v>1</v>
      </c>
      <c r="G2614" s="178" t="e">
        <f t="shared" si="121"/>
        <v>#N/A</v>
      </c>
      <c r="H2614" s="178" t="e">
        <f t="shared" si="122"/>
        <v>#N/A</v>
      </c>
    </row>
    <row r="2615" spans="6:8" x14ac:dyDescent="0.2">
      <c r="F2615" s="178">
        <f t="shared" si="120"/>
        <v>1</v>
      </c>
      <c r="G2615" s="178" t="e">
        <f t="shared" si="121"/>
        <v>#N/A</v>
      </c>
      <c r="H2615" s="178" t="e">
        <f t="shared" si="122"/>
        <v>#N/A</v>
      </c>
    </row>
    <row r="2616" spans="6:8" x14ac:dyDescent="0.2">
      <c r="F2616" s="178">
        <f t="shared" si="120"/>
        <v>1</v>
      </c>
      <c r="G2616" s="178" t="e">
        <f t="shared" si="121"/>
        <v>#N/A</v>
      </c>
      <c r="H2616" s="178" t="e">
        <f t="shared" si="122"/>
        <v>#N/A</v>
      </c>
    </row>
    <row r="2617" spans="6:8" x14ac:dyDescent="0.2">
      <c r="F2617" s="178">
        <f t="shared" si="120"/>
        <v>1</v>
      </c>
      <c r="G2617" s="178" t="e">
        <f t="shared" si="121"/>
        <v>#N/A</v>
      </c>
      <c r="H2617" s="178" t="e">
        <f t="shared" si="122"/>
        <v>#N/A</v>
      </c>
    </row>
    <row r="2618" spans="6:8" x14ac:dyDescent="0.2">
      <c r="F2618" s="178">
        <f t="shared" si="120"/>
        <v>1</v>
      </c>
      <c r="G2618" s="178" t="e">
        <f t="shared" si="121"/>
        <v>#N/A</v>
      </c>
      <c r="H2618" s="178" t="e">
        <f t="shared" si="122"/>
        <v>#N/A</v>
      </c>
    </row>
    <row r="2619" spans="6:8" x14ac:dyDescent="0.2">
      <c r="F2619" s="178">
        <f t="shared" si="120"/>
        <v>1</v>
      </c>
      <c r="G2619" s="178" t="e">
        <f t="shared" si="121"/>
        <v>#N/A</v>
      </c>
      <c r="H2619" s="178" t="e">
        <f t="shared" si="122"/>
        <v>#N/A</v>
      </c>
    </row>
    <row r="2620" spans="6:8" x14ac:dyDescent="0.2">
      <c r="F2620" s="178">
        <f t="shared" si="120"/>
        <v>1</v>
      </c>
      <c r="G2620" s="178" t="e">
        <f t="shared" si="121"/>
        <v>#N/A</v>
      </c>
      <c r="H2620" s="178" t="e">
        <f t="shared" si="122"/>
        <v>#N/A</v>
      </c>
    </row>
    <row r="2621" spans="6:8" x14ac:dyDescent="0.2">
      <c r="F2621" s="178">
        <f t="shared" si="120"/>
        <v>1</v>
      </c>
      <c r="G2621" s="178" t="e">
        <f t="shared" si="121"/>
        <v>#N/A</v>
      </c>
      <c r="H2621" s="178" t="e">
        <f t="shared" si="122"/>
        <v>#N/A</v>
      </c>
    </row>
    <row r="2622" spans="6:8" x14ac:dyDescent="0.2">
      <c r="F2622" s="178">
        <f t="shared" si="120"/>
        <v>1</v>
      </c>
      <c r="G2622" s="178" t="e">
        <f t="shared" si="121"/>
        <v>#N/A</v>
      </c>
      <c r="H2622" s="178" t="e">
        <f t="shared" si="122"/>
        <v>#N/A</v>
      </c>
    </row>
    <row r="2623" spans="6:8" x14ac:dyDescent="0.2">
      <c r="F2623" s="178">
        <f t="shared" si="120"/>
        <v>1</v>
      </c>
      <c r="G2623" s="178" t="e">
        <f t="shared" si="121"/>
        <v>#N/A</v>
      </c>
      <c r="H2623" s="178" t="e">
        <f t="shared" si="122"/>
        <v>#N/A</v>
      </c>
    </row>
    <row r="2624" spans="6:8" x14ac:dyDescent="0.2">
      <c r="F2624" s="178">
        <f t="shared" si="120"/>
        <v>1</v>
      </c>
      <c r="G2624" s="178" t="e">
        <f t="shared" si="121"/>
        <v>#N/A</v>
      </c>
      <c r="H2624" s="178" t="e">
        <f t="shared" si="122"/>
        <v>#N/A</v>
      </c>
    </row>
    <row r="2625" spans="6:8" x14ac:dyDescent="0.2">
      <c r="F2625" s="178">
        <f t="shared" si="120"/>
        <v>1</v>
      </c>
      <c r="G2625" s="178" t="e">
        <f t="shared" si="121"/>
        <v>#N/A</v>
      </c>
      <c r="H2625" s="178" t="e">
        <f t="shared" si="122"/>
        <v>#N/A</v>
      </c>
    </row>
    <row r="2626" spans="6:8" x14ac:dyDescent="0.2">
      <c r="F2626" s="178">
        <f t="shared" si="120"/>
        <v>1</v>
      </c>
      <c r="G2626" s="178" t="e">
        <f t="shared" si="121"/>
        <v>#N/A</v>
      </c>
      <c r="H2626" s="178" t="e">
        <f t="shared" si="122"/>
        <v>#N/A</v>
      </c>
    </row>
    <row r="2627" spans="6:8" x14ac:dyDescent="0.2">
      <c r="F2627" s="178">
        <f t="shared" ref="F2627:F2690" si="123">IF(REF_DT&lt;PromptMonth,1,INDEX(BucketTable,MATCH($A2627,SumMonths,0),1))</f>
        <v>1</v>
      </c>
      <c r="G2627" s="178" t="e">
        <f t="shared" ref="G2627:G2690" si="124">INDEX(Book_Type,MATCH($B2627,Book,0),1)</f>
        <v>#N/A</v>
      </c>
      <c r="H2627" s="178" t="e">
        <f t="shared" ref="H2627:H2690" si="125">$F2627&amp;$G2627</f>
        <v>#N/A</v>
      </c>
    </row>
    <row r="2628" spans="6:8" x14ac:dyDescent="0.2">
      <c r="F2628" s="178">
        <f t="shared" si="123"/>
        <v>1</v>
      </c>
      <c r="G2628" s="178" t="e">
        <f t="shared" si="124"/>
        <v>#N/A</v>
      </c>
      <c r="H2628" s="178" t="e">
        <f t="shared" si="125"/>
        <v>#N/A</v>
      </c>
    </row>
    <row r="2629" spans="6:8" x14ac:dyDescent="0.2">
      <c r="F2629" s="178">
        <f t="shared" si="123"/>
        <v>1</v>
      </c>
      <c r="G2629" s="178" t="e">
        <f t="shared" si="124"/>
        <v>#N/A</v>
      </c>
      <c r="H2629" s="178" t="e">
        <f t="shared" si="125"/>
        <v>#N/A</v>
      </c>
    </row>
    <row r="2630" spans="6:8" x14ac:dyDescent="0.2">
      <c r="F2630" s="178">
        <f t="shared" si="123"/>
        <v>1</v>
      </c>
      <c r="G2630" s="178" t="e">
        <f t="shared" si="124"/>
        <v>#N/A</v>
      </c>
      <c r="H2630" s="178" t="e">
        <f t="shared" si="125"/>
        <v>#N/A</v>
      </c>
    </row>
    <row r="2631" spans="6:8" x14ac:dyDescent="0.2">
      <c r="F2631" s="178">
        <f t="shared" si="123"/>
        <v>1</v>
      </c>
      <c r="G2631" s="178" t="e">
        <f t="shared" si="124"/>
        <v>#N/A</v>
      </c>
      <c r="H2631" s="178" t="e">
        <f t="shared" si="125"/>
        <v>#N/A</v>
      </c>
    </row>
    <row r="2632" spans="6:8" x14ac:dyDescent="0.2">
      <c r="F2632" s="178">
        <f t="shared" si="123"/>
        <v>1</v>
      </c>
      <c r="G2632" s="178" t="e">
        <f t="shared" si="124"/>
        <v>#N/A</v>
      </c>
      <c r="H2632" s="178" t="e">
        <f t="shared" si="125"/>
        <v>#N/A</v>
      </c>
    </row>
    <row r="2633" spans="6:8" x14ac:dyDescent="0.2">
      <c r="F2633" s="178">
        <f t="shared" si="123"/>
        <v>1</v>
      </c>
      <c r="G2633" s="178" t="e">
        <f t="shared" si="124"/>
        <v>#N/A</v>
      </c>
      <c r="H2633" s="178" t="e">
        <f t="shared" si="125"/>
        <v>#N/A</v>
      </c>
    </row>
    <row r="2634" spans="6:8" x14ac:dyDescent="0.2">
      <c r="F2634" s="178">
        <f t="shared" si="123"/>
        <v>1</v>
      </c>
      <c r="G2634" s="178" t="e">
        <f t="shared" si="124"/>
        <v>#N/A</v>
      </c>
      <c r="H2634" s="178" t="e">
        <f t="shared" si="125"/>
        <v>#N/A</v>
      </c>
    </row>
    <row r="2635" spans="6:8" x14ac:dyDescent="0.2">
      <c r="F2635" s="178">
        <f t="shared" si="123"/>
        <v>1</v>
      </c>
      <c r="G2635" s="178" t="e">
        <f t="shared" si="124"/>
        <v>#N/A</v>
      </c>
      <c r="H2635" s="178" t="e">
        <f t="shared" si="125"/>
        <v>#N/A</v>
      </c>
    </row>
    <row r="2636" spans="6:8" x14ac:dyDescent="0.2">
      <c r="F2636" s="178">
        <f t="shared" si="123"/>
        <v>1</v>
      </c>
      <c r="G2636" s="178" t="e">
        <f t="shared" si="124"/>
        <v>#N/A</v>
      </c>
      <c r="H2636" s="178" t="e">
        <f t="shared" si="125"/>
        <v>#N/A</v>
      </c>
    </row>
    <row r="2637" spans="6:8" x14ac:dyDescent="0.2">
      <c r="F2637" s="178">
        <f t="shared" si="123"/>
        <v>1</v>
      </c>
      <c r="G2637" s="178" t="e">
        <f t="shared" si="124"/>
        <v>#N/A</v>
      </c>
      <c r="H2637" s="178" t="e">
        <f t="shared" si="125"/>
        <v>#N/A</v>
      </c>
    </row>
    <row r="2638" spans="6:8" x14ac:dyDescent="0.2">
      <c r="F2638" s="178">
        <f t="shared" si="123"/>
        <v>1</v>
      </c>
      <c r="G2638" s="178" t="e">
        <f t="shared" si="124"/>
        <v>#N/A</v>
      </c>
      <c r="H2638" s="178" t="e">
        <f t="shared" si="125"/>
        <v>#N/A</v>
      </c>
    </row>
    <row r="2639" spans="6:8" x14ac:dyDescent="0.2">
      <c r="F2639" s="178">
        <f t="shared" si="123"/>
        <v>1</v>
      </c>
      <c r="G2639" s="178" t="e">
        <f t="shared" si="124"/>
        <v>#N/A</v>
      </c>
      <c r="H2639" s="178" t="e">
        <f t="shared" si="125"/>
        <v>#N/A</v>
      </c>
    </row>
    <row r="2640" spans="6:8" x14ac:dyDescent="0.2">
      <c r="F2640" s="178">
        <f t="shared" si="123"/>
        <v>1</v>
      </c>
      <c r="G2640" s="178" t="e">
        <f t="shared" si="124"/>
        <v>#N/A</v>
      </c>
      <c r="H2640" s="178" t="e">
        <f t="shared" si="125"/>
        <v>#N/A</v>
      </c>
    </row>
    <row r="2641" spans="6:8" x14ac:dyDescent="0.2">
      <c r="F2641" s="178">
        <f t="shared" si="123"/>
        <v>1</v>
      </c>
      <c r="G2641" s="178" t="e">
        <f t="shared" si="124"/>
        <v>#N/A</v>
      </c>
      <c r="H2641" s="178" t="e">
        <f t="shared" si="125"/>
        <v>#N/A</v>
      </c>
    </row>
    <row r="2642" spans="6:8" x14ac:dyDescent="0.2">
      <c r="F2642" s="178">
        <f t="shared" si="123"/>
        <v>1</v>
      </c>
      <c r="G2642" s="178" t="e">
        <f t="shared" si="124"/>
        <v>#N/A</v>
      </c>
      <c r="H2642" s="178" t="e">
        <f t="shared" si="125"/>
        <v>#N/A</v>
      </c>
    </row>
    <row r="2643" spans="6:8" x14ac:dyDescent="0.2">
      <c r="F2643" s="178">
        <f t="shared" si="123"/>
        <v>1</v>
      </c>
      <c r="G2643" s="178" t="e">
        <f t="shared" si="124"/>
        <v>#N/A</v>
      </c>
      <c r="H2643" s="178" t="e">
        <f t="shared" si="125"/>
        <v>#N/A</v>
      </c>
    </row>
    <row r="2644" spans="6:8" x14ac:dyDescent="0.2">
      <c r="F2644" s="178">
        <f t="shared" si="123"/>
        <v>1</v>
      </c>
      <c r="G2644" s="178" t="e">
        <f t="shared" si="124"/>
        <v>#N/A</v>
      </c>
      <c r="H2644" s="178" t="e">
        <f t="shared" si="125"/>
        <v>#N/A</v>
      </c>
    </row>
    <row r="2645" spans="6:8" x14ac:dyDescent="0.2">
      <c r="F2645" s="178">
        <f t="shared" si="123"/>
        <v>1</v>
      </c>
      <c r="G2645" s="178" t="e">
        <f t="shared" si="124"/>
        <v>#N/A</v>
      </c>
      <c r="H2645" s="178" t="e">
        <f t="shared" si="125"/>
        <v>#N/A</v>
      </c>
    </row>
    <row r="2646" spans="6:8" x14ac:dyDescent="0.2">
      <c r="F2646" s="178">
        <f t="shared" si="123"/>
        <v>1</v>
      </c>
      <c r="G2646" s="178" t="e">
        <f t="shared" si="124"/>
        <v>#N/A</v>
      </c>
      <c r="H2646" s="178" t="e">
        <f t="shared" si="125"/>
        <v>#N/A</v>
      </c>
    </row>
    <row r="2647" spans="6:8" x14ac:dyDescent="0.2">
      <c r="F2647" s="178">
        <f t="shared" si="123"/>
        <v>1</v>
      </c>
      <c r="G2647" s="178" t="e">
        <f t="shared" si="124"/>
        <v>#N/A</v>
      </c>
      <c r="H2647" s="178" t="e">
        <f t="shared" si="125"/>
        <v>#N/A</v>
      </c>
    </row>
    <row r="2648" spans="6:8" x14ac:dyDescent="0.2">
      <c r="F2648" s="178">
        <f t="shared" si="123"/>
        <v>1</v>
      </c>
      <c r="G2648" s="178" t="e">
        <f t="shared" si="124"/>
        <v>#N/A</v>
      </c>
      <c r="H2648" s="178" t="e">
        <f t="shared" si="125"/>
        <v>#N/A</v>
      </c>
    </row>
    <row r="2649" spans="6:8" x14ac:dyDescent="0.2">
      <c r="F2649" s="178">
        <f t="shared" si="123"/>
        <v>1</v>
      </c>
      <c r="G2649" s="178" t="e">
        <f t="shared" si="124"/>
        <v>#N/A</v>
      </c>
      <c r="H2649" s="178" t="e">
        <f t="shared" si="125"/>
        <v>#N/A</v>
      </c>
    </row>
    <row r="2650" spans="6:8" x14ac:dyDescent="0.2">
      <c r="F2650" s="178">
        <f t="shared" si="123"/>
        <v>1</v>
      </c>
      <c r="G2650" s="178" t="e">
        <f t="shared" si="124"/>
        <v>#N/A</v>
      </c>
      <c r="H2650" s="178" t="e">
        <f t="shared" si="125"/>
        <v>#N/A</v>
      </c>
    </row>
    <row r="2651" spans="6:8" x14ac:dyDescent="0.2">
      <c r="F2651" s="178">
        <f t="shared" si="123"/>
        <v>1</v>
      </c>
      <c r="G2651" s="178" t="e">
        <f t="shared" si="124"/>
        <v>#N/A</v>
      </c>
      <c r="H2651" s="178" t="e">
        <f t="shared" si="125"/>
        <v>#N/A</v>
      </c>
    </row>
    <row r="2652" spans="6:8" x14ac:dyDescent="0.2">
      <c r="F2652" s="178">
        <f t="shared" si="123"/>
        <v>1</v>
      </c>
      <c r="G2652" s="178" t="e">
        <f t="shared" si="124"/>
        <v>#N/A</v>
      </c>
      <c r="H2652" s="178" t="e">
        <f t="shared" si="125"/>
        <v>#N/A</v>
      </c>
    </row>
    <row r="2653" spans="6:8" x14ac:dyDescent="0.2">
      <c r="F2653" s="178">
        <f t="shared" si="123"/>
        <v>1</v>
      </c>
      <c r="G2653" s="178" t="e">
        <f t="shared" si="124"/>
        <v>#N/A</v>
      </c>
      <c r="H2653" s="178" t="e">
        <f t="shared" si="125"/>
        <v>#N/A</v>
      </c>
    </row>
    <row r="2654" spans="6:8" x14ac:dyDescent="0.2">
      <c r="F2654" s="178">
        <f t="shared" si="123"/>
        <v>1</v>
      </c>
      <c r="G2654" s="178" t="e">
        <f t="shared" si="124"/>
        <v>#N/A</v>
      </c>
      <c r="H2654" s="178" t="e">
        <f t="shared" si="125"/>
        <v>#N/A</v>
      </c>
    </row>
    <row r="2655" spans="6:8" x14ac:dyDescent="0.2">
      <c r="F2655" s="178">
        <f t="shared" si="123"/>
        <v>1</v>
      </c>
      <c r="G2655" s="178" t="e">
        <f t="shared" si="124"/>
        <v>#N/A</v>
      </c>
      <c r="H2655" s="178" t="e">
        <f t="shared" si="125"/>
        <v>#N/A</v>
      </c>
    </row>
    <row r="2656" spans="6:8" x14ac:dyDescent="0.2">
      <c r="F2656" s="178">
        <f t="shared" si="123"/>
        <v>1</v>
      </c>
      <c r="G2656" s="178" t="e">
        <f t="shared" si="124"/>
        <v>#N/A</v>
      </c>
      <c r="H2656" s="178" t="e">
        <f t="shared" si="125"/>
        <v>#N/A</v>
      </c>
    </row>
    <row r="2657" spans="6:8" x14ac:dyDescent="0.2">
      <c r="F2657" s="178">
        <f t="shared" si="123"/>
        <v>1</v>
      </c>
      <c r="G2657" s="178" t="e">
        <f t="shared" si="124"/>
        <v>#N/A</v>
      </c>
      <c r="H2657" s="178" t="e">
        <f t="shared" si="125"/>
        <v>#N/A</v>
      </c>
    </row>
    <row r="2658" spans="6:8" x14ac:dyDescent="0.2">
      <c r="F2658" s="178">
        <f t="shared" si="123"/>
        <v>1</v>
      </c>
      <c r="G2658" s="178" t="e">
        <f t="shared" si="124"/>
        <v>#N/A</v>
      </c>
      <c r="H2658" s="178" t="e">
        <f t="shared" si="125"/>
        <v>#N/A</v>
      </c>
    </row>
    <row r="2659" spans="6:8" x14ac:dyDescent="0.2">
      <c r="F2659" s="178">
        <f t="shared" si="123"/>
        <v>1</v>
      </c>
      <c r="G2659" s="178" t="e">
        <f t="shared" si="124"/>
        <v>#N/A</v>
      </c>
      <c r="H2659" s="178" t="e">
        <f t="shared" si="125"/>
        <v>#N/A</v>
      </c>
    </row>
    <row r="2660" spans="6:8" x14ac:dyDescent="0.2">
      <c r="F2660" s="178">
        <f t="shared" si="123"/>
        <v>1</v>
      </c>
      <c r="G2660" s="178" t="e">
        <f t="shared" si="124"/>
        <v>#N/A</v>
      </c>
      <c r="H2660" s="178" t="e">
        <f t="shared" si="125"/>
        <v>#N/A</v>
      </c>
    </row>
    <row r="2661" spans="6:8" x14ac:dyDescent="0.2">
      <c r="F2661" s="178">
        <f t="shared" si="123"/>
        <v>1</v>
      </c>
      <c r="G2661" s="178" t="e">
        <f t="shared" si="124"/>
        <v>#N/A</v>
      </c>
      <c r="H2661" s="178" t="e">
        <f t="shared" si="125"/>
        <v>#N/A</v>
      </c>
    </row>
    <row r="2662" spans="6:8" x14ac:dyDescent="0.2">
      <c r="F2662" s="178">
        <f t="shared" si="123"/>
        <v>1</v>
      </c>
      <c r="G2662" s="178" t="e">
        <f t="shared" si="124"/>
        <v>#N/A</v>
      </c>
      <c r="H2662" s="178" t="e">
        <f t="shared" si="125"/>
        <v>#N/A</v>
      </c>
    </row>
    <row r="2663" spans="6:8" x14ac:dyDescent="0.2">
      <c r="F2663" s="178">
        <f t="shared" si="123"/>
        <v>1</v>
      </c>
      <c r="G2663" s="178" t="e">
        <f t="shared" si="124"/>
        <v>#N/A</v>
      </c>
      <c r="H2663" s="178" t="e">
        <f t="shared" si="125"/>
        <v>#N/A</v>
      </c>
    </row>
    <row r="2664" spans="6:8" x14ac:dyDescent="0.2">
      <c r="F2664" s="178">
        <f t="shared" si="123"/>
        <v>1</v>
      </c>
      <c r="G2664" s="178" t="e">
        <f t="shared" si="124"/>
        <v>#N/A</v>
      </c>
      <c r="H2664" s="178" t="e">
        <f t="shared" si="125"/>
        <v>#N/A</v>
      </c>
    </row>
    <row r="2665" spans="6:8" x14ac:dyDescent="0.2">
      <c r="F2665" s="178">
        <f t="shared" si="123"/>
        <v>1</v>
      </c>
      <c r="G2665" s="178" t="e">
        <f t="shared" si="124"/>
        <v>#N/A</v>
      </c>
      <c r="H2665" s="178" t="e">
        <f t="shared" si="125"/>
        <v>#N/A</v>
      </c>
    </row>
    <row r="2666" spans="6:8" x14ac:dyDescent="0.2">
      <c r="F2666" s="178">
        <f t="shared" si="123"/>
        <v>1</v>
      </c>
      <c r="G2666" s="178" t="e">
        <f t="shared" si="124"/>
        <v>#N/A</v>
      </c>
      <c r="H2666" s="178" t="e">
        <f t="shared" si="125"/>
        <v>#N/A</v>
      </c>
    </row>
    <row r="2667" spans="6:8" x14ac:dyDescent="0.2">
      <c r="F2667" s="178">
        <f t="shared" si="123"/>
        <v>1</v>
      </c>
      <c r="G2667" s="178" t="e">
        <f t="shared" si="124"/>
        <v>#N/A</v>
      </c>
      <c r="H2667" s="178" t="e">
        <f t="shared" si="125"/>
        <v>#N/A</v>
      </c>
    </row>
    <row r="2668" spans="6:8" x14ac:dyDescent="0.2">
      <c r="F2668" s="178">
        <f t="shared" si="123"/>
        <v>1</v>
      </c>
      <c r="G2668" s="178" t="e">
        <f t="shared" si="124"/>
        <v>#N/A</v>
      </c>
      <c r="H2668" s="178" t="e">
        <f t="shared" si="125"/>
        <v>#N/A</v>
      </c>
    </row>
    <row r="2669" spans="6:8" x14ac:dyDescent="0.2">
      <c r="F2669" s="178">
        <f t="shared" si="123"/>
        <v>1</v>
      </c>
      <c r="G2669" s="178" t="e">
        <f t="shared" si="124"/>
        <v>#N/A</v>
      </c>
      <c r="H2669" s="178" t="e">
        <f t="shared" si="125"/>
        <v>#N/A</v>
      </c>
    </row>
    <row r="2670" spans="6:8" x14ac:dyDescent="0.2">
      <c r="F2670" s="178">
        <f t="shared" si="123"/>
        <v>1</v>
      </c>
      <c r="G2670" s="178" t="e">
        <f t="shared" si="124"/>
        <v>#N/A</v>
      </c>
      <c r="H2670" s="178" t="e">
        <f t="shared" si="125"/>
        <v>#N/A</v>
      </c>
    </row>
    <row r="2671" spans="6:8" x14ac:dyDescent="0.2">
      <c r="F2671" s="178">
        <f t="shared" si="123"/>
        <v>1</v>
      </c>
      <c r="G2671" s="178" t="e">
        <f t="shared" si="124"/>
        <v>#N/A</v>
      </c>
      <c r="H2671" s="178" t="e">
        <f t="shared" si="125"/>
        <v>#N/A</v>
      </c>
    </row>
    <row r="2672" spans="6:8" x14ac:dyDescent="0.2">
      <c r="F2672" s="178">
        <f t="shared" si="123"/>
        <v>1</v>
      </c>
      <c r="G2672" s="178" t="e">
        <f t="shared" si="124"/>
        <v>#N/A</v>
      </c>
      <c r="H2672" s="178" t="e">
        <f t="shared" si="125"/>
        <v>#N/A</v>
      </c>
    </row>
    <row r="2673" spans="6:8" x14ac:dyDescent="0.2">
      <c r="F2673" s="178">
        <f t="shared" si="123"/>
        <v>1</v>
      </c>
      <c r="G2673" s="178" t="e">
        <f t="shared" si="124"/>
        <v>#N/A</v>
      </c>
      <c r="H2673" s="178" t="e">
        <f t="shared" si="125"/>
        <v>#N/A</v>
      </c>
    </row>
    <row r="2674" spans="6:8" x14ac:dyDescent="0.2">
      <c r="F2674" s="178">
        <f t="shared" si="123"/>
        <v>1</v>
      </c>
      <c r="G2674" s="178" t="e">
        <f t="shared" si="124"/>
        <v>#N/A</v>
      </c>
      <c r="H2674" s="178" t="e">
        <f t="shared" si="125"/>
        <v>#N/A</v>
      </c>
    </row>
    <row r="2675" spans="6:8" x14ac:dyDescent="0.2">
      <c r="F2675" s="178">
        <f t="shared" si="123"/>
        <v>1</v>
      </c>
      <c r="G2675" s="178" t="e">
        <f t="shared" si="124"/>
        <v>#N/A</v>
      </c>
      <c r="H2675" s="178" t="e">
        <f t="shared" si="125"/>
        <v>#N/A</v>
      </c>
    </row>
    <row r="2676" spans="6:8" x14ac:dyDescent="0.2">
      <c r="F2676" s="178">
        <f t="shared" si="123"/>
        <v>1</v>
      </c>
      <c r="G2676" s="178" t="e">
        <f t="shared" si="124"/>
        <v>#N/A</v>
      </c>
      <c r="H2676" s="178" t="e">
        <f t="shared" si="125"/>
        <v>#N/A</v>
      </c>
    </row>
    <row r="2677" spans="6:8" x14ac:dyDescent="0.2">
      <c r="F2677" s="178">
        <f t="shared" si="123"/>
        <v>1</v>
      </c>
      <c r="G2677" s="178" t="e">
        <f t="shared" si="124"/>
        <v>#N/A</v>
      </c>
      <c r="H2677" s="178" t="e">
        <f t="shared" si="125"/>
        <v>#N/A</v>
      </c>
    </row>
    <row r="2678" spans="6:8" x14ac:dyDescent="0.2">
      <c r="F2678" s="178">
        <f t="shared" si="123"/>
        <v>1</v>
      </c>
      <c r="G2678" s="178" t="e">
        <f t="shared" si="124"/>
        <v>#N/A</v>
      </c>
      <c r="H2678" s="178" t="e">
        <f t="shared" si="125"/>
        <v>#N/A</v>
      </c>
    </row>
    <row r="2679" spans="6:8" x14ac:dyDescent="0.2">
      <c r="F2679" s="178">
        <f t="shared" si="123"/>
        <v>1</v>
      </c>
      <c r="G2679" s="178" t="e">
        <f t="shared" si="124"/>
        <v>#N/A</v>
      </c>
      <c r="H2679" s="178" t="e">
        <f t="shared" si="125"/>
        <v>#N/A</v>
      </c>
    </row>
    <row r="2680" spans="6:8" x14ac:dyDescent="0.2">
      <c r="F2680" s="178">
        <f t="shared" si="123"/>
        <v>1</v>
      </c>
      <c r="G2680" s="178" t="e">
        <f t="shared" si="124"/>
        <v>#N/A</v>
      </c>
      <c r="H2680" s="178" t="e">
        <f t="shared" si="125"/>
        <v>#N/A</v>
      </c>
    </row>
    <row r="2681" spans="6:8" x14ac:dyDescent="0.2">
      <c r="F2681" s="178">
        <f t="shared" si="123"/>
        <v>1</v>
      </c>
      <c r="G2681" s="178" t="e">
        <f t="shared" si="124"/>
        <v>#N/A</v>
      </c>
      <c r="H2681" s="178" t="e">
        <f t="shared" si="125"/>
        <v>#N/A</v>
      </c>
    </row>
    <row r="2682" spans="6:8" x14ac:dyDescent="0.2">
      <c r="F2682" s="178">
        <f t="shared" si="123"/>
        <v>1</v>
      </c>
      <c r="G2682" s="178" t="e">
        <f t="shared" si="124"/>
        <v>#N/A</v>
      </c>
      <c r="H2682" s="178" t="e">
        <f t="shared" si="125"/>
        <v>#N/A</v>
      </c>
    </row>
    <row r="2683" spans="6:8" x14ac:dyDescent="0.2">
      <c r="F2683" s="178">
        <f t="shared" si="123"/>
        <v>1</v>
      </c>
      <c r="G2683" s="178" t="e">
        <f t="shared" si="124"/>
        <v>#N/A</v>
      </c>
      <c r="H2683" s="178" t="e">
        <f t="shared" si="125"/>
        <v>#N/A</v>
      </c>
    </row>
    <row r="2684" spans="6:8" x14ac:dyDescent="0.2">
      <c r="F2684" s="178">
        <f t="shared" si="123"/>
        <v>1</v>
      </c>
      <c r="G2684" s="178" t="e">
        <f t="shared" si="124"/>
        <v>#N/A</v>
      </c>
      <c r="H2684" s="178" t="e">
        <f t="shared" si="125"/>
        <v>#N/A</v>
      </c>
    </row>
    <row r="2685" spans="6:8" x14ac:dyDescent="0.2">
      <c r="F2685" s="178">
        <f t="shared" si="123"/>
        <v>1</v>
      </c>
      <c r="G2685" s="178" t="e">
        <f t="shared" si="124"/>
        <v>#N/A</v>
      </c>
      <c r="H2685" s="178" t="e">
        <f t="shared" si="125"/>
        <v>#N/A</v>
      </c>
    </row>
    <row r="2686" spans="6:8" x14ac:dyDescent="0.2">
      <c r="F2686" s="178">
        <f t="shared" si="123"/>
        <v>1</v>
      </c>
      <c r="G2686" s="178" t="e">
        <f t="shared" si="124"/>
        <v>#N/A</v>
      </c>
      <c r="H2686" s="178" t="e">
        <f t="shared" si="125"/>
        <v>#N/A</v>
      </c>
    </row>
    <row r="2687" spans="6:8" x14ac:dyDescent="0.2">
      <c r="F2687" s="178">
        <f t="shared" si="123"/>
        <v>1</v>
      </c>
      <c r="G2687" s="178" t="e">
        <f t="shared" si="124"/>
        <v>#N/A</v>
      </c>
      <c r="H2687" s="178" t="e">
        <f t="shared" si="125"/>
        <v>#N/A</v>
      </c>
    </row>
    <row r="2688" spans="6:8" x14ac:dyDescent="0.2">
      <c r="F2688" s="178">
        <f t="shared" si="123"/>
        <v>1</v>
      </c>
      <c r="G2688" s="178" t="e">
        <f t="shared" si="124"/>
        <v>#N/A</v>
      </c>
      <c r="H2688" s="178" t="e">
        <f t="shared" si="125"/>
        <v>#N/A</v>
      </c>
    </row>
    <row r="2689" spans="6:8" x14ac:dyDescent="0.2">
      <c r="F2689" s="178">
        <f t="shared" si="123"/>
        <v>1</v>
      </c>
      <c r="G2689" s="178" t="e">
        <f t="shared" si="124"/>
        <v>#N/A</v>
      </c>
      <c r="H2689" s="178" t="e">
        <f t="shared" si="125"/>
        <v>#N/A</v>
      </c>
    </row>
    <row r="2690" spans="6:8" x14ac:dyDescent="0.2">
      <c r="F2690" s="178">
        <f t="shared" si="123"/>
        <v>1</v>
      </c>
      <c r="G2690" s="178" t="e">
        <f t="shared" si="124"/>
        <v>#N/A</v>
      </c>
      <c r="H2690" s="178" t="e">
        <f t="shared" si="125"/>
        <v>#N/A</v>
      </c>
    </row>
    <row r="2691" spans="6:8" x14ac:dyDescent="0.2">
      <c r="F2691" s="178">
        <f t="shared" ref="F2691:F2754" si="126">IF(REF_DT&lt;PromptMonth,1,INDEX(BucketTable,MATCH($A2691,SumMonths,0),1))</f>
        <v>1</v>
      </c>
      <c r="G2691" s="178" t="e">
        <f t="shared" ref="G2691:G2754" si="127">INDEX(Book_Type,MATCH($B2691,Book,0),1)</f>
        <v>#N/A</v>
      </c>
      <c r="H2691" s="178" t="e">
        <f t="shared" ref="H2691:H2754" si="128">$F2691&amp;$G2691</f>
        <v>#N/A</v>
      </c>
    </row>
    <row r="2692" spans="6:8" x14ac:dyDescent="0.2">
      <c r="F2692" s="178">
        <f t="shared" si="126"/>
        <v>1</v>
      </c>
      <c r="G2692" s="178" t="e">
        <f t="shared" si="127"/>
        <v>#N/A</v>
      </c>
      <c r="H2692" s="178" t="e">
        <f t="shared" si="128"/>
        <v>#N/A</v>
      </c>
    </row>
    <row r="2693" spans="6:8" x14ac:dyDescent="0.2">
      <c r="F2693" s="178">
        <f t="shared" si="126"/>
        <v>1</v>
      </c>
      <c r="G2693" s="178" t="e">
        <f t="shared" si="127"/>
        <v>#N/A</v>
      </c>
      <c r="H2693" s="178" t="e">
        <f t="shared" si="128"/>
        <v>#N/A</v>
      </c>
    </row>
    <row r="2694" spans="6:8" x14ac:dyDescent="0.2">
      <c r="F2694" s="178">
        <f t="shared" si="126"/>
        <v>1</v>
      </c>
      <c r="G2694" s="178" t="e">
        <f t="shared" si="127"/>
        <v>#N/A</v>
      </c>
      <c r="H2694" s="178" t="e">
        <f t="shared" si="128"/>
        <v>#N/A</v>
      </c>
    </row>
    <row r="2695" spans="6:8" x14ac:dyDescent="0.2">
      <c r="F2695" s="178">
        <f t="shared" si="126"/>
        <v>1</v>
      </c>
      <c r="G2695" s="178" t="e">
        <f t="shared" si="127"/>
        <v>#N/A</v>
      </c>
      <c r="H2695" s="178" t="e">
        <f t="shared" si="128"/>
        <v>#N/A</v>
      </c>
    </row>
    <row r="2696" spans="6:8" x14ac:dyDescent="0.2">
      <c r="F2696" s="178">
        <f t="shared" si="126"/>
        <v>1</v>
      </c>
      <c r="G2696" s="178" t="e">
        <f t="shared" si="127"/>
        <v>#N/A</v>
      </c>
      <c r="H2696" s="178" t="e">
        <f t="shared" si="128"/>
        <v>#N/A</v>
      </c>
    </row>
    <row r="2697" spans="6:8" x14ac:dyDescent="0.2">
      <c r="F2697" s="178">
        <f t="shared" si="126"/>
        <v>1</v>
      </c>
      <c r="G2697" s="178" t="e">
        <f t="shared" si="127"/>
        <v>#N/A</v>
      </c>
      <c r="H2697" s="178" t="e">
        <f t="shared" si="128"/>
        <v>#N/A</v>
      </c>
    </row>
    <row r="2698" spans="6:8" x14ac:dyDescent="0.2">
      <c r="F2698" s="178">
        <f t="shared" si="126"/>
        <v>1</v>
      </c>
      <c r="G2698" s="178" t="e">
        <f t="shared" si="127"/>
        <v>#N/A</v>
      </c>
      <c r="H2698" s="178" t="e">
        <f t="shared" si="128"/>
        <v>#N/A</v>
      </c>
    </row>
    <row r="2699" spans="6:8" x14ac:dyDescent="0.2">
      <c r="F2699" s="178">
        <f t="shared" si="126"/>
        <v>1</v>
      </c>
      <c r="G2699" s="178" t="e">
        <f t="shared" si="127"/>
        <v>#N/A</v>
      </c>
      <c r="H2699" s="178" t="e">
        <f t="shared" si="128"/>
        <v>#N/A</v>
      </c>
    </row>
    <row r="2700" spans="6:8" x14ac:dyDescent="0.2">
      <c r="F2700" s="178">
        <f t="shared" si="126"/>
        <v>1</v>
      </c>
      <c r="G2700" s="178" t="e">
        <f t="shared" si="127"/>
        <v>#N/A</v>
      </c>
      <c r="H2700" s="178" t="e">
        <f t="shared" si="128"/>
        <v>#N/A</v>
      </c>
    </row>
    <row r="2701" spans="6:8" x14ac:dyDescent="0.2">
      <c r="F2701" s="178">
        <f t="shared" si="126"/>
        <v>1</v>
      </c>
      <c r="G2701" s="178" t="e">
        <f t="shared" si="127"/>
        <v>#N/A</v>
      </c>
      <c r="H2701" s="178" t="e">
        <f t="shared" si="128"/>
        <v>#N/A</v>
      </c>
    </row>
    <row r="2702" spans="6:8" x14ac:dyDescent="0.2">
      <c r="F2702" s="178">
        <f t="shared" si="126"/>
        <v>1</v>
      </c>
      <c r="G2702" s="178" t="e">
        <f t="shared" si="127"/>
        <v>#N/A</v>
      </c>
      <c r="H2702" s="178" t="e">
        <f t="shared" si="128"/>
        <v>#N/A</v>
      </c>
    </row>
    <row r="2703" spans="6:8" x14ac:dyDescent="0.2">
      <c r="F2703" s="178">
        <f t="shared" si="126"/>
        <v>1</v>
      </c>
      <c r="G2703" s="178" t="e">
        <f t="shared" si="127"/>
        <v>#N/A</v>
      </c>
      <c r="H2703" s="178" t="e">
        <f t="shared" si="128"/>
        <v>#N/A</v>
      </c>
    </row>
    <row r="2704" spans="6:8" x14ac:dyDescent="0.2">
      <c r="F2704" s="178">
        <f t="shared" si="126"/>
        <v>1</v>
      </c>
      <c r="G2704" s="178" t="e">
        <f t="shared" si="127"/>
        <v>#N/A</v>
      </c>
      <c r="H2704" s="178" t="e">
        <f t="shared" si="128"/>
        <v>#N/A</v>
      </c>
    </row>
    <row r="2705" spans="6:8" x14ac:dyDescent="0.2">
      <c r="F2705" s="178">
        <f t="shared" si="126"/>
        <v>1</v>
      </c>
      <c r="G2705" s="178" t="e">
        <f t="shared" si="127"/>
        <v>#N/A</v>
      </c>
      <c r="H2705" s="178" t="e">
        <f t="shared" si="128"/>
        <v>#N/A</v>
      </c>
    </row>
    <row r="2706" spans="6:8" x14ac:dyDescent="0.2">
      <c r="F2706" s="178">
        <f t="shared" si="126"/>
        <v>1</v>
      </c>
      <c r="G2706" s="178" t="e">
        <f t="shared" si="127"/>
        <v>#N/A</v>
      </c>
      <c r="H2706" s="178" t="e">
        <f t="shared" si="128"/>
        <v>#N/A</v>
      </c>
    </row>
    <row r="2707" spans="6:8" x14ac:dyDescent="0.2">
      <c r="F2707" s="178">
        <f t="shared" si="126"/>
        <v>1</v>
      </c>
      <c r="G2707" s="178" t="e">
        <f t="shared" si="127"/>
        <v>#N/A</v>
      </c>
      <c r="H2707" s="178" t="e">
        <f t="shared" si="128"/>
        <v>#N/A</v>
      </c>
    </row>
    <row r="2708" spans="6:8" x14ac:dyDescent="0.2">
      <c r="F2708" s="178">
        <f t="shared" si="126"/>
        <v>1</v>
      </c>
      <c r="G2708" s="178" t="e">
        <f t="shared" si="127"/>
        <v>#N/A</v>
      </c>
      <c r="H2708" s="178" t="e">
        <f t="shared" si="128"/>
        <v>#N/A</v>
      </c>
    </row>
    <row r="2709" spans="6:8" x14ac:dyDescent="0.2">
      <c r="F2709" s="178">
        <f t="shared" si="126"/>
        <v>1</v>
      </c>
      <c r="G2709" s="178" t="e">
        <f t="shared" si="127"/>
        <v>#N/A</v>
      </c>
      <c r="H2709" s="178" t="e">
        <f t="shared" si="128"/>
        <v>#N/A</v>
      </c>
    </row>
    <row r="2710" spans="6:8" x14ac:dyDescent="0.2">
      <c r="F2710" s="178">
        <f t="shared" si="126"/>
        <v>1</v>
      </c>
      <c r="G2710" s="178" t="e">
        <f t="shared" si="127"/>
        <v>#N/A</v>
      </c>
      <c r="H2710" s="178" t="e">
        <f t="shared" si="128"/>
        <v>#N/A</v>
      </c>
    </row>
    <row r="2711" spans="6:8" x14ac:dyDescent="0.2">
      <c r="F2711" s="178">
        <f t="shared" si="126"/>
        <v>1</v>
      </c>
      <c r="G2711" s="178" t="e">
        <f t="shared" si="127"/>
        <v>#N/A</v>
      </c>
      <c r="H2711" s="178" t="e">
        <f t="shared" si="128"/>
        <v>#N/A</v>
      </c>
    </row>
    <row r="2712" spans="6:8" x14ac:dyDescent="0.2">
      <c r="F2712" s="178">
        <f t="shared" si="126"/>
        <v>1</v>
      </c>
      <c r="G2712" s="178" t="e">
        <f t="shared" si="127"/>
        <v>#N/A</v>
      </c>
      <c r="H2712" s="178" t="e">
        <f t="shared" si="128"/>
        <v>#N/A</v>
      </c>
    </row>
    <row r="2713" spans="6:8" x14ac:dyDescent="0.2">
      <c r="F2713" s="178">
        <f t="shared" si="126"/>
        <v>1</v>
      </c>
      <c r="G2713" s="178" t="e">
        <f t="shared" si="127"/>
        <v>#N/A</v>
      </c>
      <c r="H2713" s="178" t="e">
        <f t="shared" si="128"/>
        <v>#N/A</v>
      </c>
    </row>
    <row r="2714" spans="6:8" x14ac:dyDescent="0.2">
      <c r="F2714" s="178">
        <f t="shared" si="126"/>
        <v>1</v>
      </c>
      <c r="G2714" s="178" t="e">
        <f t="shared" si="127"/>
        <v>#N/A</v>
      </c>
      <c r="H2714" s="178" t="e">
        <f t="shared" si="128"/>
        <v>#N/A</v>
      </c>
    </row>
    <row r="2715" spans="6:8" x14ac:dyDescent="0.2">
      <c r="F2715" s="178">
        <f t="shared" si="126"/>
        <v>1</v>
      </c>
      <c r="G2715" s="178" t="e">
        <f t="shared" si="127"/>
        <v>#N/A</v>
      </c>
      <c r="H2715" s="178" t="e">
        <f t="shared" si="128"/>
        <v>#N/A</v>
      </c>
    </row>
    <row r="2716" spans="6:8" x14ac:dyDescent="0.2">
      <c r="F2716" s="178">
        <f t="shared" si="126"/>
        <v>1</v>
      </c>
      <c r="G2716" s="178" t="e">
        <f t="shared" si="127"/>
        <v>#N/A</v>
      </c>
      <c r="H2716" s="178" t="e">
        <f t="shared" si="128"/>
        <v>#N/A</v>
      </c>
    </row>
    <row r="2717" spans="6:8" x14ac:dyDescent="0.2">
      <c r="F2717" s="178">
        <f t="shared" si="126"/>
        <v>1</v>
      </c>
      <c r="G2717" s="178" t="e">
        <f t="shared" si="127"/>
        <v>#N/A</v>
      </c>
      <c r="H2717" s="178" t="e">
        <f t="shared" si="128"/>
        <v>#N/A</v>
      </c>
    </row>
    <row r="2718" spans="6:8" x14ac:dyDescent="0.2">
      <c r="F2718" s="178">
        <f t="shared" si="126"/>
        <v>1</v>
      </c>
      <c r="G2718" s="178" t="e">
        <f t="shared" si="127"/>
        <v>#N/A</v>
      </c>
      <c r="H2718" s="178" t="e">
        <f t="shared" si="128"/>
        <v>#N/A</v>
      </c>
    </row>
    <row r="2719" spans="6:8" x14ac:dyDescent="0.2">
      <c r="F2719" s="178">
        <f t="shared" si="126"/>
        <v>1</v>
      </c>
      <c r="G2719" s="178" t="e">
        <f t="shared" si="127"/>
        <v>#N/A</v>
      </c>
      <c r="H2719" s="178" t="e">
        <f t="shared" si="128"/>
        <v>#N/A</v>
      </c>
    </row>
    <row r="2720" spans="6:8" x14ac:dyDescent="0.2">
      <c r="F2720" s="178">
        <f t="shared" si="126"/>
        <v>1</v>
      </c>
      <c r="G2720" s="178" t="e">
        <f t="shared" si="127"/>
        <v>#N/A</v>
      </c>
      <c r="H2720" s="178" t="e">
        <f t="shared" si="128"/>
        <v>#N/A</v>
      </c>
    </row>
    <row r="2721" spans="6:8" x14ac:dyDescent="0.2">
      <c r="F2721" s="178">
        <f t="shared" si="126"/>
        <v>1</v>
      </c>
      <c r="G2721" s="178" t="e">
        <f t="shared" si="127"/>
        <v>#N/A</v>
      </c>
      <c r="H2721" s="178" t="e">
        <f t="shared" si="128"/>
        <v>#N/A</v>
      </c>
    </row>
    <row r="2722" spans="6:8" x14ac:dyDescent="0.2">
      <c r="F2722" s="178">
        <f t="shared" si="126"/>
        <v>1</v>
      </c>
      <c r="G2722" s="178" t="e">
        <f t="shared" si="127"/>
        <v>#N/A</v>
      </c>
      <c r="H2722" s="178" t="e">
        <f t="shared" si="128"/>
        <v>#N/A</v>
      </c>
    </row>
    <row r="2723" spans="6:8" x14ac:dyDescent="0.2">
      <c r="F2723" s="178">
        <f t="shared" si="126"/>
        <v>1</v>
      </c>
      <c r="G2723" s="178" t="e">
        <f t="shared" si="127"/>
        <v>#N/A</v>
      </c>
      <c r="H2723" s="178" t="e">
        <f t="shared" si="128"/>
        <v>#N/A</v>
      </c>
    </row>
    <row r="2724" spans="6:8" x14ac:dyDescent="0.2">
      <c r="F2724" s="178">
        <f t="shared" si="126"/>
        <v>1</v>
      </c>
      <c r="G2724" s="178" t="e">
        <f t="shared" si="127"/>
        <v>#N/A</v>
      </c>
      <c r="H2724" s="178" t="e">
        <f t="shared" si="128"/>
        <v>#N/A</v>
      </c>
    </row>
    <row r="2725" spans="6:8" x14ac:dyDescent="0.2">
      <c r="F2725" s="178">
        <f t="shared" si="126"/>
        <v>1</v>
      </c>
      <c r="G2725" s="178" t="e">
        <f t="shared" si="127"/>
        <v>#N/A</v>
      </c>
      <c r="H2725" s="178" t="e">
        <f t="shared" si="128"/>
        <v>#N/A</v>
      </c>
    </row>
    <row r="2726" spans="6:8" x14ac:dyDescent="0.2">
      <c r="F2726" s="178">
        <f t="shared" si="126"/>
        <v>1</v>
      </c>
      <c r="G2726" s="178" t="e">
        <f t="shared" si="127"/>
        <v>#N/A</v>
      </c>
      <c r="H2726" s="178" t="e">
        <f t="shared" si="128"/>
        <v>#N/A</v>
      </c>
    </row>
    <row r="2727" spans="6:8" x14ac:dyDescent="0.2">
      <c r="F2727" s="178">
        <f t="shared" si="126"/>
        <v>1</v>
      </c>
      <c r="G2727" s="178" t="e">
        <f t="shared" si="127"/>
        <v>#N/A</v>
      </c>
      <c r="H2727" s="178" t="e">
        <f t="shared" si="128"/>
        <v>#N/A</v>
      </c>
    </row>
    <row r="2728" spans="6:8" x14ac:dyDescent="0.2">
      <c r="F2728" s="178">
        <f t="shared" si="126"/>
        <v>1</v>
      </c>
      <c r="G2728" s="178" t="e">
        <f t="shared" si="127"/>
        <v>#N/A</v>
      </c>
      <c r="H2728" s="178" t="e">
        <f t="shared" si="128"/>
        <v>#N/A</v>
      </c>
    </row>
    <row r="2729" spans="6:8" x14ac:dyDescent="0.2">
      <c r="F2729" s="178">
        <f t="shared" si="126"/>
        <v>1</v>
      </c>
      <c r="G2729" s="178" t="e">
        <f t="shared" si="127"/>
        <v>#N/A</v>
      </c>
      <c r="H2729" s="178" t="e">
        <f t="shared" si="128"/>
        <v>#N/A</v>
      </c>
    </row>
    <row r="2730" spans="6:8" x14ac:dyDescent="0.2">
      <c r="F2730" s="178">
        <f t="shared" si="126"/>
        <v>1</v>
      </c>
      <c r="G2730" s="178" t="e">
        <f t="shared" si="127"/>
        <v>#N/A</v>
      </c>
      <c r="H2730" s="178" t="e">
        <f t="shared" si="128"/>
        <v>#N/A</v>
      </c>
    </row>
    <row r="2731" spans="6:8" x14ac:dyDescent="0.2">
      <c r="F2731" s="178">
        <f t="shared" si="126"/>
        <v>1</v>
      </c>
      <c r="G2731" s="178" t="e">
        <f t="shared" si="127"/>
        <v>#N/A</v>
      </c>
      <c r="H2731" s="178" t="e">
        <f t="shared" si="128"/>
        <v>#N/A</v>
      </c>
    </row>
    <row r="2732" spans="6:8" x14ac:dyDescent="0.2">
      <c r="F2732" s="178">
        <f t="shared" si="126"/>
        <v>1</v>
      </c>
      <c r="G2732" s="178" t="e">
        <f t="shared" si="127"/>
        <v>#N/A</v>
      </c>
      <c r="H2732" s="178" t="e">
        <f t="shared" si="128"/>
        <v>#N/A</v>
      </c>
    </row>
    <row r="2733" spans="6:8" x14ac:dyDescent="0.2">
      <c r="F2733" s="178">
        <f t="shared" si="126"/>
        <v>1</v>
      </c>
      <c r="G2733" s="178" t="e">
        <f t="shared" si="127"/>
        <v>#N/A</v>
      </c>
      <c r="H2733" s="178" t="e">
        <f t="shared" si="128"/>
        <v>#N/A</v>
      </c>
    </row>
    <row r="2734" spans="6:8" x14ac:dyDescent="0.2">
      <c r="F2734" s="178">
        <f t="shared" si="126"/>
        <v>1</v>
      </c>
      <c r="G2734" s="178" t="e">
        <f t="shared" si="127"/>
        <v>#N/A</v>
      </c>
      <c r="H2734" s="178" t="e">
        <f t="shared" si="128"/>
        <v>#N/A</v>
      </c>
    </row>
    <row r="2735" spans="6:8" x14ac:dyDescent="0.2">
      <c r="F2735" s="178">
        <f t="shared" si="126"/>
        <v>1</v>
      </c>
      <c r="G2735" s="178" t="e">
        <f t="shared" si="127"/>
        <v>#N/A</v>
      </c>
      <c r="H2735" s="178" t="e">
        <f t="shared" si="128"/>
        <v>#N/A</v>
      </c>
    </row>
    <row r="2736" spans="6:8" x14ac:dyDescent="0.2">
      <c r="F2736" s="178">
        <f t="shared" si="126"/>
        <v>1</v>
      </c>
      <c r="G2736" s="178" t="e">
        <f t="shared" si="127"/>
        <v>#N/A</v>
      </c>
      <c r="H2736" s="178" t="e">
        <f t="shared" si="128"/>
        <v>#N/A</v>
      </c>
    </row>
    <row r="2737" spans="6:8" x14ac:dyDescent="0.2">
      <c r="F2737" s="178">
        <f t="shared" si="126"/>
        <v>1</v>
      </c>
      <c r="G2737" s="178" t="e">
        <f t="shared" si="127"/>
        <v>#N/A</v>
      </c>
      <c r="H2737" s="178" t="e">
        <f t="shared" si="128"/>
        <v>#N/A</v>
      </c>
    </row>
    <row r="2738" spans="6:8" x14ac:dyDescent="0.2">
      <c r="F2738" s="178">
        <f t="shared" si="126"/>
        <v>1</v>
      </c>
      <c r="G2738" s="178" t="e">
        <f t="shared" si="127"/>
        <v>#N/A</v>
      </c>
      <c r="H2738" s="178" t="e">
        <f t="shared" si="128"/>
        <v>#N/A</v>
      </c>
    </row>
    <row r="2739" spans="6:8" x14ac:dyDescent="0.2">
      <c r="F2739" s="178">
        <f t="shared" si="126"/>
        <v>1</v>
      </c>
      <c r="G2739" s="178" t="e">
        <f t="shared" si="127"/>
        <v>#N/A</v>
      </c>
      <c r="H2739" s="178" t="e">
        <f t="shared" si="128"/>
        <v>#N/A</v>
      </c>
    </row>
    <row r="2740" spans="6:8" x14ac:dyDescent="0.2">
      <c r="F2740" s="178">
        <f t="shared" si="126"/>
        <v>1</v>
      </c>
      <c r="G2740" s="178" t="e">
        <f t="shared" si="127"/>
        <v>#N/A</v>
      </c>
      <c r="H2740" s="178" t="e">
        <f t="shared" si="128"/>
        <v>#N/A</v>
      </c>
    </row>
    <row r="2741" spans="6:8" x14ac:dyDescent="0.2">
      <c r="F2741" s="178">
        <f t="shared" si="126"/>
        <v>1</v>
      </c>
      <c r="G2741" s="178" t="e">
        <f t="shared" si="127"/>
        <v>#N/A</v>
      </c>
      <c r="H2741" s="178" t="e">
        <f t="shared" si="128"/>
        <v>#N/A</v>
      </c>
    </row>
    <row r="2742" spans="6:8" x14ac:dyDescent="0.2">
      <c r="F2742" s="178">
        <f t="shared" si="126"/>
        <v>1</v>
      </c>
      <c r="G2742" s="178" t="e">
        <f t="shared" si="127"/>
        <v>#N/A</v>
      </c>
      <c r="H2742" s="178" t="e">
        <f t="shared" si="128"/>
        <v>#N/A</v>
      </c>
    </row>
    <row r="2743" spans="6:8" x14ac:dyDescent="0.2">
      <c r="F2743" s="178">
        <f t="shared" si="126"/>
        <v>1</v>
      </c>
      <c r="G2743" s="178" t="e">
        <f t="shared" si="127"/>
        <v>#N/A</v>
      </c>
      <c r="H2743" s="178" t="e">
        <f t="shared" si="128"/>
        <v>#N/A</v>
      </c>
    </row>
    <row r="2744" spans="6:8" x14ac:dyDescent="0.2">
      <c r="F2744" s="178">
        <f t="shared" si="126"/>
        <v>1</v>
      </c>
      <c r="G2744" s="178" t="e">
        <f t="shared" si="127"/>
        <v>#N/A</v>
      </c>
      <c r="H2744" s="178" t="e">
        <f t="shared" si="128"/>
        <v>#N/A</v>
      </c>
    </row>
    <row r="2745" spans="6:8" x14ac:dyDescent="0.2">
      <c r="F2745" s="178">
        <f t="shared" si="126"/>
        <v>1</v>
      </c>
      <c r="G2745" s="178" t="e">
        <f t="shared" si="127"/>
        <v>#N/A</v>
      </c>
      <c r="H2745" s="178" t="e">
        <f t="shared" si="128"/>
        <v>#N/A</v>
      </c>
    </row>
    <row r="2746" spans="6:8" x14ac:dyDescent="0.2">
      <c r="F2746" s="178">
        <f t="shared" si="126"/>
        <v>1</v>
      </c>
      <c r="G2746" s="178" t="e">
        <f t="shared" si="127"/>
        <v>#N/A</v>
      </c>
      <c r="H2746" s="178" t="e">
        <f t="shared" si="128"/>
        <v>#N/A</v>
      </c>
    </row>
    <row r="2747" spans="6:8" x14ac:dyDescent="0.2">
      <c r="F2747" s="178">
        <f t="shared" si="126"/>
        <v>1</v>
      </c>
      <c r="G2747" s="178" t="e">
        <f t="shared" si="127"/>
        <v>#N/A</v>
      </c>
      <c r="H2747" s="178" t="e">
        <f t="shared" si="128"/>
        <v>#N/A</v>
      </c>
    </row>
    <row r="2748" spans="6:8" x14ac:dyDescent="0.2">
      <c r="F2748" s="178">
        <f t="shared" si="126"/>
        <v>1</v>
      </c>
      <c r="G2748" s="178" t="e">
        <f t="shared" si="127"/>
        <v>#N/A</v>
      </c>
      <c r="H2748" s="178" t="e">
        <f t="shared" si="128"/>
        <v>#N/A</v>
      </c>
    </row>
    <row r="2749" spans="6:8" x14ac:dyDescent="0.2">
      <c r="F2749" s="178">
        <f t="shared" si="126"/>
        <v>1</v>
      </c>
      <c r="G2749" s="178" t="e">
        <f t="shared" si="127"/>
        <v>#N/A</v>
      </c>
      <c r="H2749" s="178" t="e">
        <f t="shared" si="128"/>
        <v>#N/A</v>
      </c>
    </row>
    <row r="2750" spans="6:8" x14ac:dyDescent="0.2">
      <c r="F2750" s="178">
        <f t="shared" si="126"/>
        <v>1</v>
      </c>
      <c r="G2750" s="178" t="e">
        <f t="shared" si="127"/>
        <v>#N/A</v>
      </c>
      <c r="H2750" s="178" t="e">
        <f t="shared" si="128"/>
        <v>#N/A</v>
      </c>
    </row>
    <row r="2751" spans="6:8" x14ac:dyDescent="0.2">
      <c r="F2751" s="178">
        <f t="shared" si="126"/>
        <v>1</v>
      </c>
      <c r="G2751" s="178" t="e">
        <f t="shared" si="127"/>
        <v>#N/A</v>
      </c>
      <c r="H2751" s="178" t="e">
        <f t="shared" si="128"/>
        <v>#N/A</v>
      </c>
    </row>
    <row r="2752" spans="6:8" x14ac:dyDescent="0.2">
      <c r="F2752" s="178">
        <f t="shared" si="126"/>
        <v>1</v>
      </c>
      <c r="G2752" s="178" t="e">
        <f t="shared" si="127"/>
        <v>#N/A</v>
      </c>
      <c r="H2752" s="178" t="e">
        <f t="shared" si="128"/>
        <v>#N/A</v>
      </c>
    </row>
    <row r="2753" spans="6:8" x14ac:dyDescent="0.2">
      <c r="F2753" s="178">
        <f t="shared" si="126"/>
        <v>1</v>
      </c>
      <c r="G2753" s="178" t="e">
        <f t="shared" si="127"/>
        <v>#N/A</v>
      </c>
      <c r="H2753" s="178" t="e">
        <f t="shared" si="128"/>
        <v>#N/A</v>
      </c>
    </row>
    <row r="2754" spans="6:8" x14ac:dyDescent="0.2">
      <c r="F2754" s="178">
        <f t="shared" si="126"/>
        <v>1</v>
      </c>
      <c r="G2754" s="178" t="e">
        <f t="shared" si="127"/>
        <v>#N/A</v>
      </c>
      <c r="H2754" s="178" t="e">
        <f t="shared" si="128"/>
        <v>#N/A</v>
      </c>
    </row>
    <row r="2755" spans="6:8" x14ac:dyDescent="0.2">
      <c r="F2755" s="178">
        <f t="shared" ref="F2755:F2818" si="129">IF(REF_DT&lt;PromptMonth,1,INDEX(BucketTable,MATCH($A2755,SumMonths,0),1))</f>
        <v>1</v>
      </c>
      <c r="G2755" s="178" t="e">
        <f t="shared" ref="G2755:G2818" si="130">INDEX(Book_Type,MATCH($B2755,Book,0),1)</f>
        <v>#N/A</v>
      </c>
      <c r="H2755" s="178" t="e">
        <f t="shared" ref="H2755:H2818" si="131">$F2755&amp;$G2755</f>
        <v>#N/A</v>
      </c>
    </row>
    <row r="2756" spans="6:8" x14ac:dyDescent="0.2">
      <c r="F2756" s="178">
        <f t="shared" si="129"/>
        <v>1</v>
      </c>
      <c r="G2756" s="178" t="e">
        <f t="shared" si="130"/>
        <v>#N/A</v>
      </c>
      <c r="H2756" s="178" t="e">
        <f t="shared" si="131"/>
        <v>#N/A</v>
      </c>
    </row>
    <row r="2757" spans="6:8" x14ac:dyDescent="0.2">
      <c r="F2757" s="178">
        <f t="shared" si="129"/>
        <v>1</v>
      </c>
      <c r="G2757" s="178" t="e">
        <f t="shared" si="130"/>
        <v>#N/A</v>
      </c>
      <c r="H2757" s="178" t="e">
        <f t="shared" si="131"/>
        <v>#N/A</v>
      </c>
    </row>
    <row r="2758" spans="6:8" x14ac:dyDescent="0.2">
      <c r="F2758" s="178">
        <f t="shared" si="129"/>
        <v>1</v>
      </c>
      <c r="G2758" s="178" t="e">
        <f t="shared" si="130"/>
        <v>#N/A</v>
      </c>
      <c r="H2758" s="178" t="e">
        <f t="shared" si="131"/>
        <v>#N/A</v>
      </c>
    </row>
    <row r="2759" spans="6:8" x14ac:dyDescent="0.2">
      <c r="F2759" s="178">
        <f t="shared" si="129"/>
        <v>1</v>
      </c>
      <c r="G2759" s="178" t="e">
        <f t="shared" si="130"/>
        <v>#N/A</v>
      </c>
      <c r="H2759" s="178" t="e">
        <f t="shared" si="131"/>
        <v>#N/A</v>
      </c>
    </row>
    <row r="2760" spans="6:8" x14ac:dyDescent="0.2">
      <c r="F2760" s="178">
        <f t="shared" si="129"/>
        <v>1</v>
      </c>
      <c r="G2760" s="178" t="e">
        <f t="shared" si="130"/>
        <v>#N/A</v>
      </c>
      <c r="H2760" s="178" t="e">
        <f t="shared" si="131"/>
        <v>#N/A</v>
      </c>
    </row>
    <row r="2761" spans="6:8" x14ac:dyDescent="0.2">
      <c r="F2761" s="178">
        <f t="shared" si="129"/>
        <v>1</v>
      </c>
      <c r="G2761" s="178" t="e">
        <f t="shared" si="130"/>
        <v>#N/A</v>
      </c>
      <c r="H2761" s="178" t="e">
        <f t="shared" si="131"/>
        <v>#N/A</v>
      </c>
    </row>
    <row r="2762" spans="6:8" x14ac:dyDescent="0.2">
      <c r="F2762" s="178">
        <f t="shared" si="129"/>
        <v>1</v>
      </c>
      <c r="G2762" s="178" t="e">
        <f t="shared" si="130"/>
        <v>#N/A</v>
      </c>
      <c r="H2762" s="178" t="e">
        <f t="shared" si="131"/>
        <v>#N/A</v>
      </c>
    </row>
    <row r="2763" spans="6:8" x14ac:dyDescent="0.2">
      <c r="F2763" s="178">
        <f t="shared" si="129"/>
        <v>1</v>
      </c>
      <c r="G2763" s="178" t="e">
        <f t="shared" si="130"/>
        <v>#N/A</v>
      </c>
      <c r="H2763" s="178" t="e">
        <f t="shared" si="131"/>
        <v>#N/A</v>
      </c>
    </row>
    <row r="2764" spans="6:8" x14ac:dyDescent="0.2">
      <c r="F2764" s="178">
        <f t="shared" si="129"/>
        <v>1</v>
      </c>
      <c r="G2764" s="178" t="e">
        <f t="shared" si="130"/>
        <v>#N/A</v>
      </c>
      <c r="H2764" s="178" t="e">
        <f t="shared" si="131"/>
        <v>#N/A</v>
      </c>
    </row>
    <row r="2765" spans="6:8" x14ac:dyDescent="0.2">
      <c r="F2765" s="178">
        <f t="shared" si="129"/>
        <v>1</v>
      </c>
      <c r="G2765" s="178" t="e">
        <f t="shared" si="130"/>
        <v>#N/A</v>
      </c>
      <c r="H2765" s="178" t="e">
        <f t="shared" si="131"/>
        <v>#N/A</v>
      </c>
    </row>
    <row r="2766" spans="6:8" x14ac:dyDescent="0.2">
      <c r="F2766" s="178">
        <f t="shared" si="129"/>
        <v>1</v>
      </c>
      <c r="G2766" s="178" t="e">
        <f t="shared" si="130"/>
        <v>#N/A</v>
      </c>
      <c r="H2766" s="178" t="e">
        <f t="shared" si="131"/>
        <v>#N/A</v>
      </c>
    </row>
    <row r="2767" spans="6:8" x14ac:dyDescent="0.2">
      <c r="F2767" s="178">
        <f t="shared" si="129"/>
        <v>1</v>
      </c>
      <c r="G2767" s="178" t="e">
        <f t="shared" si="130"/>
        <v>#N/A</v>
      </c>
      <c r="H2767" s="178" t="e">
        <f t="shared" si="131"/>
        <v>#N/A</v>
      </c>
    </row>
    <row r="2768" spans="6:8" x14ac:dyDescent="0.2">
      <c r="F2768" s="178">
        <f t="shared" si="129"/>
        <v>1</v>
      </c>
      <c r="G2768" s="178" t="e">
        <f t="shared" si="130"/>
        <v>#N/A</v>
      </c>
      <c r="H2768" s="178" t="e">
        <f t="shared" si="131"/>
        <v>#N/A</v>
      </c>
    </row>
    <row r="2769" spans="6:8" x14ac:dyDescent="0.2">
      <c r="F2769" s="178">
        <f t="shared" si="129"/>
        <v>1</v>
      </c>
      <c r="G2769" s="178" t="e">
        <f t="shared" si="130"/>
        <v>#N/A</v>
      </c>
      <c r="H2769" s="178" t="e">
        <f t="shared" si="131"/>
        <v>#N/A</v>
      </c>
    </row>
    <row r="2770" spans="6:8" x14ac:dyDescent="0.2">
      <c r="F2770" s="178">
        <f t="shared" si="129"/>
        <v>1</v>
      </c>
      <c r="G2770" s="178" t="e">
        <f t="shared" si="130"/>
        <v>#N/A</v>
      </c>
      <c r="H2770" s="178" t="e">
        <f t="shared" si="131"/>
        <v>#N/A</v>
      </c>
    </row>
    <row r="2771" spans="6:8" x14ac:dyDescent="0.2">
      <c r="F2771" s="178">
        <f t="shared" si="129"/>
        <v>1</v>
      </c>
      <c r="G2771" s="178" t="e">
        <f t="shared" si="130"/>
        <v>#N/A</v>
      </c>
      <c r="H2771" s="178" t="e">
        <f t="shared" si="131"/>
        <v>#N/A</v>
      </c>
    </row>
    <row r="2772" spans="6:8" x14ac:dyDescent="0.2">
      <c r="F2772" s="178">
        <f t="shared" si="129"/>
        <v>1</v>
      </c>
      <c r="G2772" s="178" t="e">
        <f t="shared" si="130"/>
        <v>#N/A</v>
      </c>
      <c r="H2772" s="178" t="e">
        <f t="shared" si="131"/>
        <v>#N/A</v>
      </c>
    </row>
    <row r="2773" spans="6:8" x14ac:dyDescent="0.2">
      <c r="F2773" s="178">
        <f t="shared" si="129"/>
        <v>1</v>
      </c>
      <c r="G2773" s="178" t="e">
        <f t="shared" si="130"/>
        <v>#N/A</v>
      </c>
      <c r="H2773" s="178" t="e">
        <f t="shared" si="131"/>
        <v>#N/A</v>
      </c>
    </row>
    <row r="2774" spans="6:8" x14ac:dyDescent="0.2">
      <c r="F2774" s="178">
        <f t="shared" si="129"/>
        <v>1</v>
      </c>
      <c r="G2774" s="178" t="e">
        <f t="shared" si="130"/>
        <v>#N/A</v>
      </c>
      <c r="H2774" s="178" t="e">
        <f t="shared" si="131"/>
        <v>#N/A</v>
      </c>
    </row>
    <row r="2775" spans="6:8" x14ac:dyDescent="0.2">
      <c r="F2775" s="178">
        <f t="shared" si="129"/>
        <v>1</v>
      </c>
      <c r="G2775" s="178" t="e">
        <f t="shared" si="130"/>
        <v>#N/A</v>
      </c>
      <c r="H2775" s="178" t="e">
        <f t="shared" si="131"/>
        <v>#N/A</v>
      </c>
    </row>
    <row r="2776" spans="6:8" x14ac:dyDescent="0.2">
      <c r="F2776" s="178">
        <f t="shared" si="129"/>
        <v>1</v>
      </c>
      <c r="G2776" s="178" t="e">
        <f t="shared" si="130"/>
        <v>#N/A</v>
      </c>
      <c r="H2776" s="178" t="e">
        <f t="shared" si="131"/>
        <v>#N/A</v>
      </c>
    </row>
    <row r="2777" spans="6:8" x14ac:dyDescent="0.2">
      <c r="F2777" s="178">
        <f t="shared" si="129"/>
        <v>1</v>
      </c>
      <c r="G2777" s="178" t="e">
        <f t="shared" si="130"/>
        <v>#N/A</v>
      </c>
      <c r="H2777" s="178" t="e">
        <f t="shared" si="131"/>
        <v>#N/A</v>
      </c>
    </row>
    <row r="2778" spans="6:8" x14ac:dyDescent="0.2">
      <c r="F2778" s="178">
        <f t="shared" si="129"/>
        <v>1</v>
      </c>
      <c r="G2778" s="178" t="e">
        <f t="shared" si="130"/>
        <v>#N/A</v>
      </c>
      <c r="H2778" s="178" t="e">
        <f t="shared" si="131"/>
        <v>#N/A</v>
      </c>
    </row>
    <row r="2779" spans="6:8" x14ac:dyDescent="0.2">
      <c r="F2779" s="178">
        <f t="shared" si="129"/>
        <v>1</v>
      </c>
      <c r="G2779" s="178" t="e">
        <f t="shared" si="130"/>
        <v>#N/A</v>
      </c>
      <c r="H2779" s="178" t="e">
        <f t="shared" si="131"/>
        <v>#N/A</v>
      </c>
    </row>
    <row r="2780" spans="6:8" x14ac:dyDescent="0.2">
      <c r="F2780" s="178">
        <f t="shared" si="129"/>
        <v>1</v>
      </c>
      <c r="G2780" s="178" t="e">
        <f t="shared" si="130"/>
        <v>#N/A</v>
      </c>
      <c r="H2780" s="178" t="e">
        <f t="shared" si="131"/>
        <v>#N/A</v>
      </c>
    </row>
    <row r="2781" spans="6:8" x14ac:dyDescent="0.2">
      <c r="F2781" s="178">
        <f t="shared" si="129"/>
        <v>1</v>
      </c>
      <c r="G2781" s="178" t="e">
        <f t="shared" si="130"/>
        <v>#N/A</v>
      </c>
      <c r="H2781" s="178" t="e">
        <f t="shared" si="131"/>
        <v>#N/A</v>
      </c>
    </row>
    <row r="2782" spans="6:8" x14ac:dyDescent="0.2">
      <c r="F2782" s="178">
        <f t="shared" si="129"/>
        <v>1</v>
      </c>
      <c r="G2782" s="178" t="e">
        <f t="shared" si="130"/>
        <v>#N/A</v>
      </c>
      <c r="H2782" s="178" t="e">
        <f t="shared" si="131"/>
        <v>#N/A</v>
      </c>
    </row>
    <row r="2783" spans="6:8" x14ac:dyDescent="0.2">
      <c r="F2783" s="178">
        <f t="shared" si="129"/>
        <v>1</v>
      </c>
      <c r="G2783" s="178" t="e">
        <f t="shared" si="130"/>
        <v>#N/A</v>
      </c>
      <c r="H2783" s="178" t="e">
        <f t="shared" si="131"/>
        <v>#N/A</v>
      </c>
    </row>
    <row r="2784" spans="6:8" x14ac:dyDescent="0.2">
      <c r="F2784" s="178">
        <f t="shared" si="129"/>
        <v>1</v>
      </c>
      <c r="G2784" s="178" t="e">
        <f t="shared" si="130"/>
        <v>#N/A</v>
      </c>
      <c r="H2784" s="178" t="e">
        <f t="shared" si="131"/>
        <v>#N/A</v>
      </c>
    </row>
    <row r="2785" spans="6:8" x14ac:dyDescent="0.2">
      <c r="F2785" s="178">
        <f t="shared" si="129"/>
        <v>1</v>
      </c>
      <c r="G2785" s="178" t="e">
        <f t="shared" si="130"/>
        <v>#N/A</v>
      </c>
      <c r="H2785" s="178" t="e">
        <f t="shared" si="131"/>
        <v>#N/A</v>
      </c>
    </row>
    <row r="2786" spans="6:8" x14ac:dyDescent="0.2">
      <c r="F2786" s="178">
        <f t="shared" si="129"/>
        <v>1</v>
      </c>
      <c r="G2786" s="178" t="e">
        <f t="shared" si="130"/>
        <v>#N/A</v>
      </c>
      <c r="H2786" s="178" t="e">
        <f t="shared" si="131"/>
        <v>#N/A</v>
      </c>
    </row>
    <row r="2787" spans="6:8" x14ac:dyDescent="0.2">
      <c r="F2787" s="178">
        <f t="shared" si="129"/>
        <v>1</v>
      </c>
      <c r="G2787" s="178" t="e">
        <f t="shared" si="130"/>
        <v>#N/A</v>
      </c>
      <c r="H2787" s="178" t="e">
        <f t="shared" si="131"/>
        <v>#N/A</v>
      </c>
    </row>
    <row r="2788" spans="6:8" x14ac:dyDescent="0.2">
      <c r="F2788" s="178">
        <f t="shared" si="129"/>
        <v>1</v>
      </c>
      <c r="G2788" s="178" t="e">
        <f t="shared" si="130"/>
        <v>#N/A</v>
      </c>
      <c r="H2788" s="178" t="e">
        <f t="shared" si="131"/>
        <v>#N/A</v>
      </c>
    </row>
    <row r="2789" spans="6:8" x14ac:dyDescent="0.2">
      <c r="F2789" s="178">
        <f t="shared" si="129"/>
        <v>1</v>
      </c>
      <c r="G2789" s="178" t="e">
        <f t="shared" si="130"/>
        <v>#N/A</v>
      </c>
      <c r="H2789" s="178" t="e">
        <f t="shared" si="131"/>
        <v>#N/A</v>
      </c>
    </row>
    <row r="2790" spans="6:8" x14ac:dyDescent="0.2">
      <c r="F2790" s="178">
        <f t="shared" si="129"/>
        <v>1</v>
      </c>
      <c r="G2790" s="178" t="e">
        <f t="shared" si="130"/>
        <v>#N/A</v>
      </c>
      <c r="H2790" s="178" t="e">
        <f t="shared" si="131"/>
        <v>#N/A</v>
      </c>
    </row>
    <row r="2791" spans="6:8" x14ac:dyDescent="0.2">
      <c r="F2791" s="178">
        <f t="shared" si="129"/>
        <v>1</v>
      </c>
      <c r="G2791" s="178" t="e">
        <f t="shared" si="130"/>
        <v>#N/A</v>
      </c>
      <c r="H2791" s="178" t="e">
        <f t="shared" si="131"/>
        <v>#N/A</v>
      </c>
    </row>
    <row r="2792" spans="6:8" x14ac:dyDescent="0.2">
      <c r="F2792" s="178">
        <f t="shared" si="129"/>
        <v>1</v>
      </c>
      <c r="G2792" s="178" t="e">
        <f t="shared" si="130"/>
        <v>#N/A</v>
      </c>
      <c r="H2792" s="178" t="e">
        <f t="shared" si="131"/>
        <v>#N/A</v>
      </c>
    </row>
    <row r="2793" spans="6:8" x14ac:dyDescent="0.2">
      <c r="F2793" s="178">
        <f t="shared" si="129"/>
        <v>1</v>
      </c>
      <c r="G2793" s="178" t="e">
        <f t="shared" si="130"/>
        <v>#N/A</v>
      </c>
      <c r="H2793" s="178" t="e">
        <f t="shared" si="131"/>
        <v>#N/A</v>
      </c>
    </row>
    <row r="2794" spans="6:8" x14ac:dyDescent="0.2">
      <c r="F2794" s="178">
        <f t="shared" si="129"/>
        <v>1</v>
      </c>
      <c r="G2794" s="178" t="e">
        <f t="shared" si="130"/>
        <v>#N/A</v>
      </c>
      <c r="H2794" s="178" t="e">
        <f t="shared" si="131"/>
        <v>#N/A</v>
      </c>
    </row>
    <row r="2795" spans="6:8" x14ac:dyDescent="0.2">
      <c r="F2795" s="178">
        <f t="shared" si="129"/>
        <v>1</v>
      </c>
      <c r="G2795" s="178" t="e">
        <f t="shared" si="130"/>
        <v>#N/A</v>
      </c>
      <c r="H2795" s="178" t="e">
        <f t="shared" si="131"/>
        <v>#N/A</v>
      </c>
    </row>
    <row r="2796" spans="6:8" x14ac:dyDescent="0.2">
      <c r="F2796" s="178">
        <f t="shared" si="129"/>
        <v>1</v>
      </c>
      <c r="G2796" s="178" t="e">
        <f t="shared" si="130"/>
        <v>#N/A</v>
      </c>
      <c r="H2796" s="178" t="e">
        <f t="shared" si="131"/>
        <v>#N/A</v>
      </c>
    </row>
    <row r="2797" spans="6:8" x14ac:dyDescent="0.2">
      <c r="F2797" s="178">
        <f t="shared" si="129"/>
        <v>1</v>
      </c>
      <c r="G2797" s="178" t="e">
        <f t="shared" si="130"/>
        <v>#N/A</v>
      </c>
      <c r="H2797" s="178" t="e">
        <f t="shared" si="131"/>
        <v>#N/A</v>
      </c>
    </row>
    <row r="2798" spans="6:8" x14ac:dyDescent="0.2">
      <c r="F2798" s="178">
        <f t="shared" si="129"/>
        <v>1</v>
      </c>
      <c r="G2798" s="178" t="e">
        <f t="shared" si="130"/>
        <v>#N/A</v>
      </c>
      <c r="H2798" s="178" t="e">
        <f t="shared" si="131"/>
        <v>#N/A</v>
      </c>
    </row>
    <row r="2799" spans="6:8" x14ac:dyDescent="0.2">
      <c r="F2799" s="178">
        <f t="shared" si="129"/>
        <v>1</v>
      </c>
      <c r="G2799" s="178" t="e">
        <f t="shared" si="130"/>
        <v>#N/A</v>
      </c>
      <c r="H2799" s="178" t="e">
        <f t="shared" si="131"/>
        <v>#N/A</v>
      </c>
    </row>
    <row r="2800" spans="6:8" x14ac:dyDescent="0.2">
      <c r="F2800" s="178">
        <f t="shared" si="129"/>
        <v>1</v>
      </c>
      <c r="G2800" s="178" t="e">
        <f t="shared" si="130"/>
        <v>#N/A</v>
      </c>
      <c r="H2800" s="178" t="e">
        <f t="shared" si="131"/>
        <v>#N/A</v>
      </c>
    </row>
    <row r="2801" spans="6:8" x14ac:dyDescent="0.2">
      <c r="F2801" s="178">
        <f t="shared" si="129"/>
        <v>1</v>
      </c>
      <c r="G2801" s="178" t="e">
        <f t="shared" si="130"/>
        <v>#N/A</v>
      </c>
      <c r="H2801" s="178" t="e">
        <f t="shared" si="131"/>
        <v>#N/A</v>
      </c>
    </row>
    <row r="2802" spans="6:8" x14ac:dyDescent="0.2">
      <c r="F2802" s="178">
        <f t="shared" si="129"/>
        <v>1</v>
      </c>
      <c r="G2802" s="178" t="e">
        <f t="shared" si="130"/>
        <v>#N/A</v>
      </c>
      <c r="H2802" s="178" t="e">
        <f t="shared" si="131"/>
        <v>#N/A</v>
      </c>
    </row>
    <row r="2803" spans="6:8" x14ac:dyDescent="0.2">
      <c r="F2803" s="178">
        <f t="shared" si="129"/>
        <v>1</v>
      </c>
      <c r="G2803" s="178" t="e">
        <f t="shared" si="130"/>
        <v>#N/A</v>
      </c>
      <c r="H2803" s="178" t="e">
        <f t="shared" si="131"/>
        <v>#N/A</v>
      </c>
    </row>
    <row r="2804" spans="6:8" x14ac:dyDescent="0.2">
      <c r="F2804" s="178">
        <f t="shared" si="129"/>
        <v>1</v>
      </c>
      <c r="G2804" s="178" t="e">
        <f t="shared" si="130"/>
        <v>#N/A</v>
      </c>
      <c r="H2804" s="178" t="e">
        <f t="shared" si="131"/>
        <v>#N/A</v>
      </c>
    </row>
    <row r="2805" spans="6:8" x14ac:dyDescent="0.2">
      <c r="F2805" s="178">
        <f t="shared" si="129"/>
        <v>1</v>
      </c>
      <c r="G2805" s="178" t="e">
        <f t="shared" si="130"/>
        <v>#N/A</v>
      </c>
      <c r="H2805" s="178" t="e">
        <f t="shared" si="131"/>
        <v>#N/A</v>
      </c>
    </row>
    <row r="2806" spans="6:8" x14ac:dyDescent="0.2">
      <c r="F2806" s="178">
        <f t="shared" si="129"/>
        <v>1</v>
      </c>
      <c r="G2806" s="178" t="e">
        <f t="shared" si="130"/>
        <v>#N/A</v>
      </c>
      <c r="H2806" s="178" t="e">
        <f t="shared" si="131"/>
        <v>#N/A</v>
      </c>
    </row>
    <row r="2807" spans="6:8" x14ac:dyDescent="0.2">
      <c r="F2807" s="178">
        <f t="shared" si="129"/>
        <v>1</v>
      </c>
      <c r="G2807" s="178" t="e">
        <f t="shared" si="130"/>
        <v>#N/A</v>
      </c>
      <c r="H2807" s="178" t="e">
        <f t="shared" si="131"/>
        <v>#N/A</v>
      </c>
    </row>
    <row r="2808" spans="6:8" x14ac:dyDescent="0.2">
      <c r="F2808" s="178">
        <f t="shared" si="129"/>
        <v>1</v>
      </c>
      <c r="G2808" s="178" t="e">
        <f t="shared" si="130"/>
        <v>#N/A</v>
      </c>
      <c r="H2808" s="178" t="e">
        <f t="shared" si="131"/>
        <v>#N/A</v>
      </c>
    </row>
    <row r="2809" spans="6:8" x14ac:dyDescent="0.2">
      <c r="F2809" s="178">
        <f t="shared" si="129"/>
        <v>1</v>
      </c>
      <c r="G2809" s="178" t="e">
        <f t="shared" si="130"/>
        <v>#N/A</v>
      </c>
      <c r="H2809" s="178" t="e">
        <f t="shared" si="131"/>
        <v>#N/A</v>
      </c>
    </row>
    <row r="2810" spans="6:8" x14ac:dyDescent="0.2">
      <c r="F2810" s="178">
        <f t="shared" si="129"/>
        <v>1</v>
      </c>
      <c r="G2810" s="178" t="e">
        <f t="shared" si="130"/>
        <v>#N/A</v>
      </c>
      <c r="H2810" s="178" t="e">
        <f t="shared" si="131"/>
        <v>#N/A</v>
      </c>
    </row>
    <row r="2811" spans="6:8" x14ac:dyDescent="0.2">
      <c r="F2811" s="178">
        <f t="shared" si="129"/>
        <v>1</v>
      </c>
      <c r="G2811" s="178" t="e">
        <f t="shared" si="130"/>
        <v>#N/A</v>
      </c>
      <c r="H2811" s="178" t="e">
        <f t="shared" si="131"/>
        <v>#N/A</v>
      </c>
    </row>
    <row r="2812" spans="6:8" x14ac:dyDescent="0.2">
      <c r="F2812" s="178">
        <f t="shared" si="129"/>
        <v>1</v>
      </c>
      <c r="G2812" s="178" t="e">
        <f t="shared" si="130"/>
        <v>#N/A</v>
      </c>
      <c r="H2812" s="178" t="e">
        <f t="shared" si="131"/>
        <v>#N/A</v>
      </c>
    </row>
    <row r="2813" spans="6:8" x14ac:dyDescent="0.2">
      <c r="F2813" s="178">
        <f t="shared" si="129"/>
        <v>1</v>
      </c>
      <c r="G2813" s="178" t="e">
        <f t="shared" si="130"/>
        <v>#N/A</v>
      </c>
      <c r="H2813" s="178" t="e">
        <f t="shared" si="131"/>
        <v>#N/A</v>
      </c>
    </row>
    <row r="2814" spans="6:8" x14ac:dyDescent="0.2">
      <c r="F2814" s="178">
        <f t="shared" si="129"/>
        <v>1</v>
      </c>
      <c r="G2814" s="178" t="e">
        <f t="shared" si="130"/>
        <v>#N/A</v>
      </c>
      <c r="H2814" s="178" t="e">
        <f t="shared" si="131"/>
        <v>#N/A</v>
      </c>
    </row>
    <row r="2815" spans="6:8" x14ac:dyDescent="0.2">
      <c r="F2815" s="178">
        <f t="shared" si="129"/>
        <v>1</v>
      </c>
      <c r="G2815" s="178" t="e">
        <f t="shared" si="130"/>
        <v>#N/A</v>
      </c>
      <c r="H2815" s="178" t="e">
        <f t="shared" si="131"/>
        <v>#N/A</v>
      </c>
    </row>
    <row r="2816" spans="6:8" x14ac:dyDescent="0.2">
      <c r="F2816" s="178">
        <f t="shared" si="129"/>
        <v>1</v>
      </c>
      <c r="G2816" s="178" t="e">
        <f t="shared" si="130"/>
        <v>#N/A</v>
      </c>
      <c r="H2816" s="178" t="e">
        <f t="shared" si="131"/>
        <v>#N/A</v>
      </c>
    </row>
    <row r="2817" spans="6:8" x14ac:dyDescent="0.2">
      <c r="F2817" s="178">
        <f t="shared" si="129"/>
        <v>1</v>
      </c>
      <c r="G2817" s="178" t="e">
        <f t="shared" si="130"/>
        <v>#N/A</v>
      </c>
      <c r="H2817" s="178" t="e">
        <f t="shared" si="131"/>
        <v>#N/A</v>
      </c>
    </row>
    <row r="2818" spans="6:8" x14ac:dyDescent="0.2">
      <c r="F2818" s="178">
        <f t="shared" si="129"/>
        <v>1</v>
      </c>
      <c r="G2818" s="178" t="e">
        <f t="shared" si="130"/>
        <v>#N/A</v>
      </c>
      <c r="H2818" s="178" t="e">
        <f t="shared" si="131"/>
        <v>#N/A</v>
      </c>
    </row>
    <row r="2819" spans="6:8" x14ac:dyDescent="0.2">
      <c r="F2819" s="178">
        <f t="shared" ref="F2819:F2882" si="132">IF(REF_DT&lt;PromptMonth,1,INDEX(BucketTable,MATCH($A2819,SumMonths,0),1))</f>
        <v>1</v>
      </c>
      <c r="G2819" s="178" t="e">
        <f t="shared" ref="G2819:G2882" si="133">INDEX(Book_Type,MATCH($B2819,Book,0),1)</f>
        <v>#N/A</v>
      </c>
      <c r="H2819" s="178" t="e">
        <f t="shared" ref="H2819:H2882" si="134">$F2819&amp;$G2819</f>
        <v>#N/A</v>
      </c>
    </row>
    <row r="2820" spans="6:8" x14ac:dyDescent="0.2">
      <c r="F2820" s="178">
        <f t="shared" si="132"/>
        <v>1</v>
      </c>
      <c r="G2820" s="178" t="e">
        <f t="shared" si="133"/>
        <v>#N/A</v>
      </c>
      <c r="H2820" s="178" t="e">
        <f t="shared" si="134"/>
        <v>#N/A</v>
      </c>
    </row>
    <row r="2821" spans="6:8" x14ac:dyDescent="0.2">
      <c r="F2821" s="178">
        <f t="shared" si="132"/>
        <v>1</v>
      </c>
      <c r="G2821" s="178" t="e">
        <f t="shared" si="133"/>
        <v>#N/A</v>
      </c>
      <c r="H2821" s="178" t="e">
        <f t="shared" si="134"/>
        <v>#N/A</v>
      </c>
    </row>
    <row r="2822" spans="6:8" x14ac:dyDescent="0.2">
      <c r="F2822" s="178">
        <f t="shared" si="132"/>
        <v>1</v>
      </c>
      <c r="G2822" s="178" t="e">
        <f t="shared" si="133"/>
        <v>#N/A</v>
      </c>
      <c r="H2822" s="178" t="e">
        <f t="shared" si="134"/>
        <v>#N/A</v>
      </c>
    </row>
    <row r="2823" spans="6:8" x14ac:dyDescent="0.2">
      <c r="F2823" s="178">
        <f t="shared" si="132"/>
        <v>1</v>
      </c>
      <c r="G2823" s="178" t="e">
        <f t="shared" si="133"/>
        <v>#N/A</v>
      </c>
      <c r="H2823" s="178" t="e">
        <f t="shared" si="134"/>
        <v>#N/A</v>
      </c>
    </row>
    <row r="2824" spans="6:8" x14ac:dyDescent="0.2">
      <c r="F2824" s="178">
        <f t="shared" si="132"/>
        <v>1</v>
      </c>
      <c r="G2824" s="178" t="e">
        <f t="shared" si="133"/>
        <v>#N/A</v>
      </c>
      <c r="H2824" s="178" t="e">
        <f t="shared" si="134"/>
        <v>#N/A</v>
      </c>
    </row>
    <row r="2825" spans="6:8" x14ac:dyDescent="0.2">
      <c r="F2825" s="178">
        <f t="shared" si="132"/>
        <v>1</v>
      </c>
      <c r="G2825" s="178" t="e">
        <f t="shared" si="133"/>
        <v>#N/A</v>
      </c>
      <c r="H2825" s="178" t="e">
        <f t="shared" si="134"/>
        <v>#N/A</v>
      </c>
    </row>
    <row r="2826" spans="6:8" x14ac:dyDescent="0.2">
      <c r="F2826" s="178">
        <f t="shared" si="132"/>
        <v>1</v>
      </c>
      <c r="G2826" s="178" t="e">
        <f t="shared" si="133"/>
        <v>#N/A</v>
      </c>
      <c r="H2826" s="178" t="e">
        <f t="shared" si="134"/>
        <v>#N/A</v>
      </c>
    </row>
    <row r="2827" spans="6:8" x14ac:dyDescent="0.2">
      <c r="F2827" s="178">
        <f t="shared" si="132"/>
        <v>1</v>
      </c>
      <c r="G2827" s="178" t="e">
        <f t="shared" si="133"/>
        <v>#N/A</v>
      </c>
      <c r="H2827" s="178" t="e">
        <f t="shared" si="134"/>
        <v>#N/A</v>
      </c>
    </row>
    <row r="2828" spans="6:8" x14ac:dyDescent="0.2">
      <c r="F2828" s="178">
        <f t="shared" si="132"/>
        <v>1</v>
      </c>
      <c r="G2828" s="178" t="e">
        <f t="shared" si="133"/>
        <v>#N/A</v>
      </c>
      <c r="H2828" s="178" t="e">
        <f t="shared" si="134"/>
        <v>#N/A</v>
      </c>
    </row>
    <row r="2829" spans="6:8" x14ac:dyDescent="0.2">
      <c r="F2829" s="178">
        <f t="shared" si="132"/>
        <v>1</v>
      </c>
      <c r="G2829" s="178" t="e">
        <f t="shared" si="133"/>
        <v>#N/A</v>
      </c>
      <c r="H2829" s="178" t="e">
        <f t="shared" si="134"/>
        <v>#N/A</v>
      </c>
    </row>
    <row r="2830" spans="6:8" x14ac:dyDescent="0.2">
      <c r="F2830" s="178">
        <f t="shared" si="132"/>
        <v>1</v>
      </c>
      <c r="G2830" s="178" t="e">
        <f t="shared" si="133"/>
        <v>#N/A</v>
      </c>
      <c r="H2830" s="178" t="e">
        <f t="shared" si="134"/>
        <v>#N/A</v>
      </c>
    </row>
    <row r="2831" spans="6:8" x14ac:dyDescent="0.2">
      <c r="F2831" s="178">
        <f t="shared" si="132"/>
        <v>1</v>
      </c>
      <c r="G2831" s="178" t="e">
        <f t="shared" si="133"/>
        <v>#N/A</v>
      </c>
      <c r="H2831" s="178" t="e">
        <f t="shared" si="134"/>
        <v>#N/A</v>
      </c>
    </row>
    <row r="2832" spans="6:8" x14ac:dyDescent="0.2">
      <c r="F2832" s="178">
        <f t="shared" si="132"/>
        <v>1</v>
      </c>
      <c r="G2832" s="178" t="e">
        <f t="shared" si="133"/>
        <v>#N/A</v>
      </c>
      <c r="H2832" s="178" t="e">
        <f t="shared" si="134"/>
        <v>#N/A</v>
      </c>
    </row>
    <row r="2833" spans="6:8" x14ac:dyDescent="0.2">
      <c r="F2833" s="178">
        <f t="shared" si="132"/>
        <v>1</v>
      </c>
      <c r="G2833" s="178" t="e">
        <f t="shared" si="133"/>
        <v>#N/A</v>
      </c>
      <c r="H2833" s="178" t="e">
        <f t="shared" si="134"/>
        <v>#N/A</v>
      </c>
    </row>
    <row r="2834" spans="6:8" x14ac:dyDescent="0.2">
      <c r="F2834" s="178">
        <f t="shared" si="132"/>
        <v>1</v>
      </c>
      <c r="G2834" s="178" t="e">
        <f t="shared" si="133"/>
        <v>#N/A</v>
      </c>
      <c r="H2834" s="178" t="e">
        <f t="shared" si="134"/>
        <v>#N/A</v>
      </c>
    </row>
    <row r="2835" spans="6:8" x14ac:dyDescent="0.2">
      <c r="F2835" s="178">
        <f t="shared" si="132"/>
        <v>1</v>
      </c>
      <c r="G2835" s="178" t="e">
        <f t="shared" si="133"/>
        <v>#N/A</v>
      </c>
      <c r="H2835" s="178" t="e">
        <f t="shared" si="134"/>
        <v>#N/A</v>
      </c>
    </row>
    <row r="2836" spans="6:8" x14ac:dyDescent="0.2">
      <c r="F2836" s="178">
        <f t="shared" si="132"/>
        <v>1</v>
      </c>
      <c r="G2836" s="178" t="e">
        <f t="shared" si="133"/>
        <v>#N/A</v>
      </c>
      <c r="H2836" s="178" t="e">
        <f t="shared" si="134"/>
        <v>#N/A</v>
      </c>
    </row>
    <row r="2837" spans="6:8" x14ac:dyDescent="0.2">
      <c r="F2837" s="178">
        <f t="shared" si="132"/>
        <v>1</v>
      </c>
      <c r="G2837" s="178" t="e">
        <f t="shared" si="133"/>
        <v>#N/A</v>
      </c>
      <c r="H2837" s="178" t="e">
        <f t="shared" si="134"/>
        <v>#N/A</v>
      </c>
    </row>
    <row r="2838" spans="6:8" x14ac:dyDescent="0.2">
      <c r="F2838" s="178">
        <f t="shared" si="132"/>
        <v>1</v>
      </c>
      <c r="G2838" s="178" t="e">
        <f t="shared" si="133"/>
        <v>#N/A</v>
      </c>
      <c r="H2838" s="178" t="e">
        <f t="shared" si="134"/>
        <v>#N/A</v>
      </c>
    </row>
    <row r="2839" spans="6:8" x14ac:dyDescent="0.2">
      <c r="F2839" s="178">
        <f t="shared" si="132"/>
        <v>1</v>
      </c>
      <c r="G2839" s="178" t="e">
        <f t="shared" si="133"/>
        <v>#N/A</v>
      </c>
      <c r="H2839" s="178" t="e">
        <f t="shared" si="134"/>
        <v>#N/A</v>
      </c>
    </row>
    <row r="2840" spans="6:8" x14ac:dyDescent="0.2">
      <c r="F2840" s="178">
        <f t="shared" si="132"/>
        <v>1</v>
      </c>
      <c r="G2840" s="178" t="e">
        <f t="shared" si="133"/>
        <v>#N/A</v>
      </c>
      <c r="H2840" s="178" t="e">
        <f t="shared" si="134"/>
        <v>#N/A</v>
      </c>
    </row>
    <row r="2841" spans="6:8" x14ac:dyDescent="0.2">
      <c r="F2841" s="178">
        <f t="shared" si="132"/>
        <v>1</v>
      </c>
      <c r="G2841" s="178" t="e">
        <f t="shared" si="133"/>
        <v>#N/A</v>
      </c>
      <c r="H2841" s="178" t="e">
        <f t="shared" si="134"/>
        <v>#N/A</v>
      </c>
    </row>
    <row r="2842" spans="6:8" x14ac:dyDescent="0.2">
      <c r="F2842" s="178">
        <f t="shared" si="132"/>
        <v>1</v>
      </c>
      <c r="G2842" s="178" t="e">
        <f t="shared" si="133"/>
        <v>#N/A</v>
      </c>
      <c r="H2842" s="178" t="e">
        <f t="shared" si="134"/>
        <v>#N/A</v>
      </c>
    </row>
    <row r="2843" spans="6:8" x14ac:dyDescent="0.2">
      <c r="F2843" s="178">
        <f t="shared" si="132"/>
        <v>1</v>
      </c>
      <c r="G2843" s="178" t="e">
        <f t="shared" si="133"/>
        <v>#N/A</v>
      </c>
      <c r="H2843" s="178" t="e">
        <f t="shared" si="134"/>
        <v>#N/A</v>
      </c>
    </row>
    <row r="2844" spans="6:8" x14ac:dyDescent="0.2">
      <c r="F2844" s="178">
        <f t="shared" si="132"/>
        <v>1</v>
      </c>
      <c r="G2844" s="178" t="e">
        <f t="shared" si="133"/>
        <v>#N/A</v>
      </c>
      <c r="H2844" s="178" t="e">
        <f t="shared" si="134"/>
        <v>#N/A</v>
      </c>
    </row>
    <row r="2845" spans="6:8" x14ac:dyDescent="0.2">
      <c r="F2845" s="178">
        <f t="shared" si="132"/>
        <v>1</v>
      </c>
      <c r="G2845" s="178" t="e">
        <f t="shared" si="133"/>
        <v>#N/A</v>
      </c>
      <c r="H2845" s="178" t="e">
        <f t="shared" si="134"/>
        <v>#N/A</v>
      </c>
    </row>
    <row r="2846" spans="6:8" x14ac:dyDescent="0.2">
      <c r="F2846" s="178">
        <f t="shared" si="132"/>
        <v>1</v>
      </c>
      <c r="G2846" s="178" t="e">
        <f t="shared" si="133"/>
        <v>#N/A</v>
      </c>
      <c r="H2846" s="178" t="e">
        <f t="shared" si="134"/>
        <v>#N/A</v>
      </c>
    </row>
    <row r="2847" spans="6:8" x14ac:dyDescent="0.2">
      <c r="F2847" s="178">
        <f t="shared" si="132"/>
        <v>1</v>
      </c>
      <c r="G2847" s="178" t="e">
        <f t="shared" si="133"/>
        <v>#N/A</v>
      </c>
      <c r="H2847" s="178" t="e">
        <f t="shared" si="134"/>
        <v>#N/A</v>
      </c>
    </row>
    <row r="2848" spans="6:8" x14ac:dyDescent="0.2">
      <c r="F2848" s="178">
        <f t="shared" si="132"/>
        <v>1</v>
      </c>
      <c r="G2848" s="178" t="e">
        <f t="shared" si="133"/>
        <v>#N/A</v>
      </c>
      <c r="H2848" s="178" t="e">
        <f t="shared" si="134"/>
        <v>#N/A</v>
      </c>
    </row>
    <row r="2849" spans="6:8" x14ac:dyDescent="0.2">
      <c r="F2849" s="178">
        <f t="shared" si="132"/>
        <v>1</v>
      </c>
      <c r="G2849" s="178" t="e">
        <f t="shared" si="133"/>
        <v>#N/A</v>
      </c>
      <c r="H2849" s="178" t="e">
        <f t="shared" si="134"/>
        <v>#N/A</v>
      </c>
    </row>
    <row r="2850" spans="6:8" x14ac:dyDescent="0.2">
      <c r="F2850" s="178">
        <f t="shared" si="132"/>
        <v>1</v>
      </c>
      <c r="G2850" s="178" t="e">
        <f t="shared" si="133"/>
        <v>#N/A</v>
      </c>
      <c r="H2850" s="178" t="e">
        <f t="shared" si="134"/>
        <v>#N/A</v>
      </c>
    </row>
    <row r="2851" spans="6:8" x14ac:dyDescent="0.2">
      <c r="F2851" s="178">
        <f t="shared" si="132"/>
        <v>1</v>
      </c>
      <c r="G2851" s="178" t="e">
        <f t="shared" si="133"/>
        <v>#N/A</v>
      </c>
      <c r="H2851" s="178" t="e">
        <f t="shared" si="134"/>
        <v>#N/A</v>
      </c>
    </row>
    <row r="2852" spans="6:8" x14ac:dyDescent="0.2">
      <c r="F2852" s="178">
        <f t="shared" si="132"/>
        <v>1</v>
      </c>
      <c r="G2852" s="178" t="e">
        <f t="shared" si="133"/>
        <v>#N/A</v>
      </c>
      <c r="H2852" s="178" t="e">
        <f t="shared" si="134"/>
        <v>#N/A</v>
      </c>
    </row>
    <row r="2853" spans="6:8" x14ac:dyDescent="0.2">
      <c r="F2853" s="178">
        <f t="shared" si="132"/>
        <v>1</v>
      </c>
      <c r="G2853" s="178" t="e">
        <f t="shared" si="133"/>
        <v>#N/A</v>
      </c>
      <c r="H2853" s="178" t="e">
        <f t="shared" si="134"/>
        <v>#N/A</v>
      </c>
    </row>
    <row r="2854" spans="6:8" x14ac:dyDescent="0.2">
      <c r="F2854" s="178">
        <f t="shared" si="132"/>
        <v>1</v>
      </c>
      <c r="G2854" s="178" t="e">
        <f t="shared" si="133"/>
        <v>#N/A</v>
      </c>
      <c r="H2854" s="178" t="e">
        <f t="shared" si="134"/>
        <v>#N/A</v>
      </c>
    </row>
    <row r="2855" spans="6:8" x14ac:dyDescent="0.2">
      <c r="F2855" s="178">
        <f t="shared" si="132"/>
        <v>1</v>
      </c>
      <c r="G2855" s="178" t="e">
        <f t="shared" si="133"/>
        <v>#N/A</v>
      </c>
      <c r="H2855" s="178" t="e">
        <f t="shared" si="134"/>
        <v>#N/A</v>
      </c>
    </row>
    <row r="2856" spans="6:8" x14ac:dyDescent="0.2">
      <c r="F2856" s="178">
        <f t="shared" si="132"/>
        <v>1</v>
      </c>
      <c r="G2856" s="178" t="e">
        <f t="shared" si="133"/>
        <v>#N/A</v>
      </c>
      <c r="H2856" s="178" t="e">
        <f t="shared" si="134"/>
        <v>#N/A</v>
      </c>
    </row>
    <row r="2857" spans="6:8" x14ac:dyDescent="0.2">
      <c r="F2857" s="178">
        <f t="shared" si="132"/>
        <v>1</v>
      </c>
      <c r="G2857" s="178" t="e">
        <f t="shared" si="133"/>
        <v>#N/A</v>
      </c>
      <c r="H2857" s="178" t="e">
        <f t="shared" si="134"/>
        <v>#N/A</v>
      </c>
    </row>
    <row r="2858" spans="6:8" x14ac:dyDescent="0.2">
      <c r="F2858" s="178">
        <f t="shared" si="132"/>
        <v>1</v>
      </c>
      <c r="G2858" s="178" t="e">
        <f t="shared" si="133"/>
        <v>#N/A</v>
      </c>
      <c r="H2858" s="178" t="e">
        <f t="shared" si="134"/>
        <v>#N/A</v>
      </c>
    </row>
    <row r="2859" spans="6:8" x14ac:dyDescent="0.2">
      <c r="F2859" s="178">
        <f t="shared" si="132"/>
        <v>1</v>
      </c>
      <c r="G2859" s="178" t="e">
        <f t="shared" si="133"/>
        <v>#N/A</v>
      </c>
      <c r="H2859" s="178" t="e">
        <f t="shared" si="134"/>
        <v>#N/A</v>
      </c>
    </row>
    <row r="2860" spans="6:8" x14ac:dyDescent="0.2">
      <c r="F2860" s="178">
        <f t="shared" si="132"/>
        <v>1</v>
      </c>
      <c r="G2860" s="178" t="e">
        <f t="shared" si="133"/>
        <v>#N/A</v>
      </c>
      <c r="H2860" s="178" t="e">
        <f t="shared" si="134"/>
        <v>#N/A</v>
      </c>
    </row>
    <row r="2861" spans="6:8" x14ac:dyDescent="0.2">
      <c r="F2861" s="178">
        <f t="shared" si="132"/>
        <v>1</v>
      </c>
      <c r="G2861" s="178" t="e">
        <f t="shared" si="133"/>
        <v>#N/A</v>
      </c>
      <c r="H2861" s="178" t="e">
        <f t="shared" si="134"/>
        <v>#N/A</v>
      </c>
    </row>
    <row r="2862" spans="6:8" x14ac:dyDescent="0.2">
      <c r="F2862" s="178">
        <f t="shared" si="132"/>
        <v>1</v>
      </c>
      <c r="G2862" s="178" t="e">
        <f t="shared" si="133"/>
        <v>#N/A</v>
      </c>
      <c r="H2862" s="178" t="e">
        <f t="shared" si="134"/>
        <v>#N/A</v>
      </c>
    </row>
    <row r="2863" spans="6:8" x14ac:dyDescent="0.2">
      <c r="F2863" s="178">
        <f t="shared" si="132"/>
        <v>1</v>
      </c>
      <c r="G2863" s="178" t="e">
        <f t="shared" si="133"/>
        <v>#N/A</v>
      </c>
      <c r="H2863" s="178" t="e">
        <f t="shared" si="134"/>
        <v>#N/A</v>
      </c>
    </row>
    <row r="2864" spans="6:8" x14ac:dyDescent="0.2">
      <c r="F2864" s="178">
        <f t="shared" si="132"/>
        <v>1</v>
      </c>
      <c r="G2864" s="178" t="e">
        <f t="shared" si="133"/>
        <v>#N/A</v>
      </c>
      <c r="H2864" s="178" t="e">
        <f t="shared" si="134"/>
        <v>#N/A</v>
      </c>
    </row>
    <row r="2865" spans="6:8" x14ac:dyDescent="0.2">
      <c r="F2865" s="178">
        <f t="shared" si="132"/>
        <v>1</v>
      </c>
      <c r="G2865" s="178" t="e">
        <f t="shared" si="133"/>
        <v>#N/A</v>
      </c>
      <c r="H2865" s="178" t="e">
        <f t="shared" si="134"/>
        <v>#N/A</v>
      </c>
    </row>
    <row r="2866" spans="6:8" x14ac:dyDescent="0.2">
      <c r="F2866" s="178">
        <f t="shared" si="132"/>
        <v>1</v>
      </c>
      <c r="G2866" s="178" t="e">
        <f t="shared" si="133"/>
        <v>#N/A</v>
      </c>
      <c r="H2866" s="178" t="e">
        <f t="shared" si="134"/>
        <v>#N/A</v>
      </c>
    </row>
    <row r="2867" spans="6:8" x14ac:dyDescent="0.2">
      <c r="F2867" s="178">
        <f t="shared" si="132"/>
        <v>1</v>
      </c>
      <c r="G2867" s="178" t="e">
        <f t="shared" si="133"/>
        <v>#N/A</v>
      </c>
      <c r="H2867" s="178" t="e">
        <f t="shared" si="134"/>
        <v>#N/A</v>
      </c>
    </row>
    <row r="2868" spans="6:8" x14ac:dyDescent="0.2">
      <c r="F2868" s="178">
        <f t="shared" si="132"/>
        <v>1</v>
      </c>
      <c r="G2868" s="178" t="e">
        <f t="shared" si="133"/>
        <v>#N/A</v>
      </c>
      <c r="H2868" s="178" t="e">
        <f t="shared" si="134"/>
        <v>#N/A</v>
      </c>
    </row>
    <row r="2869" spans="6:8" x14ac:dyDescent="0.2">
      <c r="F2869" s="178">
        <f t="shared" si="132"/>
        <v>1</v>
      </c>
      <c r="G2869" s="178" t="e">
        <f t="shared" si="133"/>
        <v>#N/A</v>
      </c>
      <c r="H2869" s="178" t="e">
        <f t="shared" si="134"/>
        <v>#N/A</v>
      </c>
    </row>
    <row r="2870" spans="6:8" x14ac:dyDescent="0.2">
      <c r="F2870" s="178">
        <f t="shared" si="132"/>
        <v>1</v>
      </c>
      <c r="G2870" s="178" t="e">
        <f t="shared" si="133"/>
        <v>#N/A</v>
      </c>
      <c r="H2870" s="178" t="e">
        <f t="shared" si="134"/>
        <v>#N/A</v>
      </c>
    </row>
    <row r="2871" spans="6:8" x14ac:dyDescent="0.2">
      <c r="F2871" s="178">
        <f t="shared" si="132"/>
        <v>1</v>
      </c>
      <c r="G2871" s="178" t="e">
        <f t="shared" si="133"/>
        <v>#N/A</v>
      </c>
      <c r="H2871" s="178" t="e">
        <f t="shared" si="134"/>
        <v>#N/A</v>
      </c>
    </row>
    <row r="2872" spans="6:8" x14ac:dyDescent="0.2">
      <c r="F2872" s="178">
        <f t="shared" si="132"/>
        <v>1</v>
      </c>
      <c r="G2872" s="178" t="e">
        <f t="shared" si="133"/>
        <v>#N/A</v>
      </c>
      <c r="H2872" s="178" t="e">
        <f t="shared" si="134"/>
        <v>#N/A</v>
      </c>
    </row>
    <row r="2873" spans="6:8" x14ac:dyDescent="0.2">
      <c r="F2873" s="178">
        <f t="shared" si="132"/>
        <v>1</v>
      </c>
      <c r="G2873" s="178" t="e">
        <f t="shared" si="133"/>
        <v>#N/A</v>
      </c>
      <c r="H2873" s="178" t="e">
        <f t="shared" si="134"/>
        <v>#N/A</v>
      </c>
    </row>
    <row r="2874" spans="6:8" x14ac:dyDescent="0.2">
      <c r="F2874" s="178">
        <f t="shared" si="132"/>
        <v>1</v>
      </c>
      <c r="G2874" s="178" t="e">
        <f t="shared" si="133"/>
        <v>#N/A</v>
      </c>
      <c r="H2874" s="178" t="e">
        <f t="shared" si="134"/>
        <v>#N/A</v>
      </c>
    </row>
    <row r="2875" spans="6:8" x14ac:dyDescent="0.2">
      <c r="F2875" s="178">
        <f t="shared" si="132"/>
        <v>1</v>
      </c>
      <c r="G2875" s="178" t="e">
        <f t="shared" si="133"/>
        <v>#N/A</v>
      </c>
      <c r="H2875" s="178" t="e">
        <f t="shared" si="134"/>
        <v>#N/A</v>
      </c>
    </row>
    <row r="2876" spans="6:8" x14ac:dyDescent="0.2">
      <c r="F2876" s="178">
        <f t="shared" si="132"/>
        <v>1</v>
      </c>
      <c r="G2876" s="178" t="e">
        <f t="shared" si="133"/>
        <v>#N/A</v>
      </c>
      <c r="H2876" s="178" t="e">
        <f t="shared" si="134"/>
        <v>#N/A</v>
      </c>
    </row>
    <row r="2877" spans="6:8" x14ac:dyDescent="0.2">
      <c r="F2877" s="178">
        <f t="shared" si="132"/>
        <v>1</v>
      </c>
      <c r="G2877" s="178" t="e">
        <f t="shared" si="133"/>
        <v>#N/A</v>
      </c>
      <c r="H2877" s="178" t="e">
        <f t="shared" si="134"/>
        <v>#N/A</v>
      </c>
    </row>
    <row r="2878" spans="6:8" x14ac:dyDescent="0.2">
      <c r="F2878" s="178">
        <f t="shared" si="132"/>
        <v>1</v>
      </c>
      <c r="G2878" s="178" t="e">
        <f t="shared" si="133"/>
        <v>#N/A</v>
      </c>
      <c r="H2878" s="178" t="e">
        <f t="shared" si="134"/>
        <v>#N/A</v>
      </c>
    </row>
    <row r="2879" spans="6:8" x14ac:dyDescent="0.2">
      <c r="F2879" s="178">
        <f t="shared" si="132"/>
        <v>1</v>
      </c>
      <c r="G2879" s="178" t="e">
        <f t="shared" si="133"/>
        <v>#N/A</v>
      </c>
      <c r="H2879" s="178" t="e">
        <f t="shared" si="134"/>
        <v>#N/A</v>
      </c>
    </row>
    <row r="2880" spans="6:8" x14ac:dyDescent="0.2">
      <c r="F2880" s="178">
        <f t="shared" si="132"/>
        <v>1</v>
      </c>
      <c r="G2880" s="178" t="e">
        <f t="shared" si="133"/>
        <v>#N/A</v>
      </c>
      <c r="H2880" s="178" t="e">
        <f t="shared" si="134"/>
        <v>#N/A</v>
      </c>
    </row>
    <row r="2881" spans="6:8" x14ac:dyDescent="0.2">
      <c r="F2881" s="178">
        <f t="shared" si="132"/>
        <v>1</v>
      </c>
      <c r="G2881" s="178" t="e">
        <f t="shared" si="133"/>
        <v>#N/A</v>
      </c>
      <c r="H2881" s="178" t="e">
        <f t="shared" si="134"/>
        <v>#N/A</v>
      </c>
    </row>
    <row r="2882" spans="6:8" x14ac:dyDescent="0.2">
      <c r="F2882" s="178">
        <f t="shared" si="132"/>
        <v>1</v>
      </c>
      <c r="G2882" s="178" t="e">
        <f t="shared" si="133"/>
        <v>#N/A</v>
      </c>
      <c r="H2882" s="178" t="e">
        <f t="shared" si="134"/>
        <v>#N/A</v>
      </c>
    </row>
    <row r="2883" spans="6:8" x14ac:dyDescent="0.2">
      <c r="F2883" s="178">
        <f t="shared" ref="F2883:F2946" si="135">IF(REF_DT&lt;PromptMonth,1,INDEX(BucketTable,MATCH($A2883,SumMonths,0),1))</f>
        <v>1</v>
      </c>
      <c r="G2883" s="178" t="e">
        <f t="shared" ref="G2883:G2946" si="136">INDEX(Book_Type,MATCH($B2883,Book,0),1)</f>
        <v>#N/A</v>
      </c>
      <c r="H2883" s="178" t="e">
        <f t="shared" ref="H2883:H2946" si="137">$F2883&amp;$G2883</f>
        <v>#N/A</v>
      </c>
    </row>
    <row r="2884" spans="6:8" x14ac:dyDescent="0.2">
      <c r="F2884" s="178">
        <f t="shared" si="135"/>
        <v>1</v>
      </c>
      <c r="G2884" s="178" t="e">
        <f t="shared" si="136"/>
        <v>#N/A</v>
      </c>
      <c r="H2884" s="178" t="e">
        <f t="shared" si="137"/>
        <v>#N/A</v>
      </c>
    </row>
    <row r="2885" spans="6:8" x14ac:dyDescent="0.2">
      <c r="F2885" s="178">
        <f t="shared" si="135"/>
        <v>1</v>
      </c>
      <c r="G2885" s="178" t="e">
        <f t="shared" si="136"/>
        <v>#N/A</v>
      </c>
      <c r="H2885" s="178" t="e">
        <f t="shared" si="137"/>
        <v>#N/A</v>
      </c>
    </row>
    <row r="2886" spans="6:8" x14ac:dyDescent="0.2">
      <c r="F2886" s="178">
        <f t="shared" si="135"/>
        <v>1</v>
      </c>
      <c r="G2886" s="178" t="e">
        <f t="shared" si="136"/>
        <v>#N/A</v>
      </c>
      <c r="H2886" s="178" t="e">
        <f t="shared" si="137"/>
        <v>#N/A</v>
      </c>
    </row>
    <row r="2887" spans="6:8" x14ac:dyDescent="0.2">
      <c r="F2887" s="178">
        <f t="shared" si="135"/>
        <v>1</v>
      </c>
      <c r="G2887" s="178" t="e">
        <f t="shared" si="136"/>
        <v>#N/A</v>
      </c>
      <c r="H2887" s="178" t="e">
        <f t="shared" si="137"/>
        <v>#N/A</v>
      </c>
    </row>
    <row r="2888" spans="6:8" x14ac:dyDescent="0.2">
      <c r="F2888" s="178">
        <f t="shared" si="135"/>
        <v>1</v>
      </c>
      <c r="G2888" s="178" t="e">
        <f t="shared" si="136"/>
        <v>#N/A</v>
      </c>
      <c r="H2888" s="178" t="e">
        <f t="shared" si="137"/>
        <v>#N/A</v>
      </c>
    </row>
    <row r="2889" spans="6:8" x14ac:dyDescent="0.2">
      <c r="F2889" s="178">
        <f t="shared" si="135"/>
        <v>1</v>
      </c>
      <c r="G2889" s="178" t="e">
        <f t="shared" si="136"/>
        <v>#N/A</v>
      </c>
      <c r="H2889" s="178" t="e">
        <f t="shared" si="137"/>
        <v>#N/A</v>
      </c>
    </row>
    <row r="2890" spans="6:8" x14ac:dyDescent="0.2">
      <c r="F2890" s="178">
        <f t="shared" si="135"/>
        <v>1</v>
      </c>
      <c r="G2890" s="178" t="e">
        <f t="shared" si="136"/>
        <v>#N/A</v>
      </c>
      <c r="H2890" s="178" t="e">
        <f t="shared" si="137"/>
        <v>#N/A</v>
      </c>
    </row>
    <row r="2891" spans="6:8" x14ac:dyDescent="0.2">
      <c r="F2891" s="178">
        <f t="shared" si="135"/>
        <v>1</v>
      </c>
      <c r="G2891" s="178" t="e">
        <f t="shared" si="136"/>
        <v>#N/A</v>
      </c>
      <c r="H2891" s="178" t="e">
        <f t="shared" si="137"/>
        <v>#N/A</v>
      </c>
    </row>
    <row r="2892" spans="6:8" x14ac:dyDescent="0.2">
      <c r="F2892" s="178">
        <f t="shared" si="135"/>
        <v>1</v>
      </c>
      <c r="G2892" s="178" t="e">
        <f t="shared" si="136"/>
        <v>#N/A</v>
      </c>
      <c r="H2892" s="178" t="e">
        <f t="shared" si="137"/>
        <v>#N/A</v>
      </c>
    </row>
    <row r="2893" spans="6:8" x14ac:dyDescent="0.2">
      <c r="F2893" s="178">
        <f t="shared" si="135"/>
        <v>1</v>
      </c>
      <c r="G2893" s="178" t="e">
        <f t="shared" si="136"/>
        <v>#N/A</v>
      </c>
      <c r="H2893" s="178" t="e">
        <f t="shared" si="137"/>
        <v>#N/A</v>
      </c>
    </row>
    <row r="2894" spans="6:8" x14ac:dyDescent="0.2">
      <c r="F2894" s="178">
        <f t="shared" si="135"/>
        <v>1</v>
      </c>
      <c r="G2894" s="178" t="e">
        <f t="shared" si="136"/>
        <v>#N/A</v>
      </c>
      <c r="H2894" s="178" t="e">
        <f t="shared" si="137"/>
        <v>#N/A</v>
      </c>
    </row>
    <row r="2895" spans="6:8" x14ac:dyDescent="0.2">
      <c r="F2895" s="178">
        <f t="shared" si="135"/>
        <v>1</v>
      </c>
      <c r="G2895" s="178" t="e">
        <f t="shared" si="136"/>
        <v>#N/A</v>
      </c>
      <c r="H2895" s="178" t="e">
        <f t="shared" si="137"/>
        <v>#N/A</v>
      </c>
    </row>
    <row r="2896" spans="6:8" x14ac:dyDescent="0.2">
      <c r="F2896" s="178">
        <f t="shared" si="135"/>
        <v>1</v>
      </c>
      <c r="G2896" s="178" t="e">
        <f t="shared" si="136"/>
        <v>#N/A</v>
      </c>
      <c r="H2896" s="178" t="e">
        <f t="shared" si="137"/>
        <v>#N/A</v>
      </c>
    </row>
    <row r="2897" spans="6:8" x14ac:dyDescent="0.2">
      <c r="F2897" s="178">
        <f t="shared" si="135"/>
        <v>1</v>
      </c>
      <c r="G2897" s="178" t="e">
        <f t="shared" si="136"/>
        <v>#N/A</v>
      </c>
      <c r="H2897" s="178" t="e">
        <f t="shared" si="137"/>
        <v>#N/A</v>
      </c>
    </row>
    <row r="2898" spans="6:8" x14ac:dyDescent="0.2">
      <c r="F2898" s="178">
        <f t="shared" si="135"/>
        <v>1</v>
      </c>
      <c r="G2898" s="178" t="e">
        <f t="shared" si="136"/>
        <v>#N/A</v>
      </c>
      <c r="H2898" s="178" t="e">
        <f t="shared" si="137"/>
        <v>#N/A</v>
      </c>
    </row>
    <row r="2899" spans="6:8" x14ac:dyDescent="0.2">
      <c r="F2899" s="178">
        <f t="shared" si="135"/>
        <v>1</v>
      </c>
      <c r="G2899" s="178" t="e">
        <f t="shared" si="136"/>
        <v>#N/A</v>
      </c>
      <c r="H2899" s="178" t="e">
        <f t="shared" si="137"/>
        <v>#N/A</v>
      </c>
    </row>
    <row r="2900" spans="6:8" x14ac:dyDescent="0.2">
      <c r="F2900" s="178">
        <f t="shared" si="135"/>
        <v>1</v>
      </c>
      <c r="G2900" s="178" t="e">
        <f t="shared" si="136"/>
        <v>#N/A</v>
      </c>
      <c r="H2900" s="178" t="e">
        <f t="shared" si="137"/>
        <v>#N/A</v>
      </c>
    </row>
    <row r="2901" spans="6:8" x14ac:dyDescent="0.2">
      <c r="F2901" s="178">
        <f t="shared" si="135"/>
        <v>1</v>
      </c>
      <c r="G2901" s="178" t="e">
        <f t="shared" si="136"/>
        <v>#N/A</v>
      </c>
      <c r="H2901" s="178" t="e">
        <f t="shared" si="137"/>
        <v>#N/A</v>
      </c>
    </row>
    <row r="2902" spans="6:8" x14ac:dyDescent="0.2">
      <c r="F2902" s="178">
        <f t="shared" si="135"/>
        <v>1</v>
      </c>
      <c r="G2902" s="178" t="e">
        <f t="shared" si="136"/>
        <v>#N/A</v>
      </c>
      <c r="H2902" s="178" t="e">
        <f t="shared" si="137"/>
        <v>#N/A</v>
      </c>
    </row>
    <row r="2903" spans="6:8" x14ac:dyDescent="0.2">
      <c r="F2903" s="178">
        <f t="shared" si="135"/>
        <v>1</v>
      </c>
      <c r="G2903" s="178" t="e">
        <f t="shared" si="136"/>
        <v>#N/A</v>
      </c>
      <c r="H2903" s="178" t="e">
        <f t="shared" si="137"/>
        <v>#N/A</v>
      </c>
    </row>
    <row r="2904" spans="6:8" x14ac:dyDescent="0.2">
      <c r="F2904" s="178">
        <f t="shared" si="135"/>
        <v>1</v>
      </c>
      <c r="G2904" s="178" t="e">
        <f t="shared" si="136"/>
        <v>#N/A</v>
      </c>
      <c r="H2904" s="178" t="e">
        <f t="shared" si="137"/>
        <v>#N/A</v>
      </c>
    </row>
    <row r="2905" spans="6:8" x14ac:dyDescent="0.2">
      <c r="F2905" s="178">
        <f t="shared" si="135"/>
        <v>1</v>
      </c>
      <c r="G2905" s="178" t="e">
        <f t="shared" si="136"/>
        <v>#N/A</v>
      </c>
      <c r="H2905" s="178" t="e">
        <f t="shared" si="137"/>
        <v>#N/A</v>
      </c>
    </row>
    <row r="2906" spans="6:8" x14ac:dyDescent="0.2">
      <c r="F2906" s="178">
        <f t="shared" si="135"/>
        <v>1</v>
      </c>
      <c r="G2906" s="178" t="e">
        <f t="shared" si="136"/>
        <v>#N/A</v>
      </c>
      <c r="H2906" s="178" t="e">
        <f t="shared" si="137"/>
        <v>#N/A</v>
      </c>
    </row>
    <row r="2907" spans="6:8" x14ac:dyDescent="0.2">
      <c r="F2907" s="178">
        <f t="shared" si="135"/>
        <v>1</v>
      </c>
      <c r="G2907" s="178" t="e">
        <f t="shared" si="136"/>
        <v>#N/A</v>
      </c>
      <c r="H2907" s="178" t="e">
        <f t="shared" si="137"/>
        <v>#N/A</v>
      </c>
    </row>
    <row r="2908" spans="6:8" x14ac:dyDescent="0.2">
      <c r="F2908" s="178">
        <f t="shared" si="135"/>
        <v>1</v>
      </c>
      <c r="G2908" s="178" t="e">
        <f t="shared" si="136"/>
        <v>#N/A</v>
      </c>
      <c r="H2908" s="178" t="e">
        <f t="shared" si="137"/>
        <v>#N/A</v>
      </c>
    </row>
    <row r="2909" spans="6:8" x14ac:dyDescent="0.2">
      <c r="F2909" s="178">
        <f t="shared" si="135"/>
        <v>1</v>
      </c>
      <c r="G2909" s="178" t="e">
        <f t="shared" si="136"/>
        <v>#N/A</v>
      </c>
      <c r="H2909" s="178" t="e">
        <f t="shared" si="137"/>
        <v>#N/A</v>
      </c>
    </row>
    <row r="2910" spans="6:8" x14ac:dyDescent="0.2">
      <c r="F2910" s="178">
        <f t="shared" si="135"/>
        <v>1</v>
      </c>
      <c r="G2910" s="178" t="e">
        <f t="shared" si="136"/>
        <v>#N/A</v>
      </c>
      <c r="H2910" s="178" t="e">
        <f t="shared" si="137"/>
        <v>#N/A</v>
      </c>
    </row>
    <row r="2911" spans="6:8" x14ac:dyDescent="0.2">
      <c r="F2911" s="178">
        <f t="shared" si="135"/>
        <v>1</v>
      </c>
      <c r="G2911" s="178" t="e">
        <f t="shared" si="136"/>
        <v>#N/A</v>
      </c>
      <c r="H2911" s="178" t="e">
        <f t="shared" si="137"/>
        <v>#N/A</v>
      </c>
    </row>
    <row r="2912" spans="6:8" x14ac:dyDescent="0.2">
      <c r="F2912" s="178">
        <f t="shared" si="135"/>
        <v>1</v>
      </c>
      <c r="G2912" s="178" t="e">
        <f t="shared" si="136"/>
        <v>#N/A</v>
      </c>
      <c r="H2912" s="178" t="e">
        <f t="shared" si="137"/>
        <v>#N/A</v>
      </c>
    </row>
    <row r="2913" spans="6:8" x14ac:dyDescent="0.2">
      <c r="F2913" s="178">
        <f t="shared" si="135"/>
        <v>1</v>
      </c>
      <c r="G2913" s="178" t="e">
        <f t="shared" si="136"/>
        <v>#N/A</v>
      </c>
      <c r="H2913" s="178" t="e">
        <f t="shared" si="137"/>
        <v>#N/A</v>
      </c>
    </row>
    <row r="2914" spans="6:8" x14ac:dyDescent="0.2">
      <c r="F2914" s="178">
        <f t="shared" si="135"/>
        <v>1</v>
      </c>
      <c r="G2914" s="178" t="e">
        <f t="shared" si="136"/>
        <v>#N/A</v>
      </c>
      <c r="H2914" s="178" t="e">
        <f t="shared" si="137"/>
        <v>#N/A</v>
      </c>
    </row>
    <row r="2915" spans="6:8" x14ac:dyDescent="0.2">
      <c r="F2915" s="178">
        <f t="shared" si="135"/>
        <v>1</v>
      </c>
      <c r="G2915" s="178" t="e">
        <f t="shared" si="136"/>
        <v>#N/A</v>
      </c>
      <c r="H2915" s="178" t="e">
        <f t="shared" si="137"/>
        <v>#N/A</v>
      </c>
    </row>
    <row r="2916" spans="6:8" x14ac:dyDescent="0.2">
      <c r="F2916" s="178">
        <f t="shared" si="135"/>
        <v>1</v>
      </c>
      <c r="G2916" s="178" t="e">
        <f t="shared" si="136"/>
        <v>#N/A</v>
      </c>
      <c r="H2916" s="178" t="e">
        <f t="shared" si="137"/>
        <v>#N/A</v>
      </c>
    </row>
    <row r="2917" spans="6:8" x14ac:dyDescent="0.2">
      <c r="F2917" s="178">
        <f t="shared" si="135"/>
        <v>1</v>
      </c>
      <c r="G2917" s="178" t="e">
        <f t="shared" si="136"/>
        <v>#N/A</v>
      </c>
      <c r="H2917" s="178" t="e">
        <f t="shared" si="137"/>
        <v>#N/A</v>
      </c>
    </row>
    <row r="2918" spans="6:8" x14ac:dyDescent="0.2">
      <c r="F2918" s="178">
        <f t="shared" si="135"/>
        <v>1</v>
      </c>
      <c r="G2918" s="178" t="e">
        <f t="shared" si="136"/>
        <v>#N/A</v>
      </c>
      <c r="H2918" s="178" t="e">
        <f t="shared" si="137"/>
        <v>#N/A</v>
      </c>
    </row>
    <row r="2919" spans="6:8" x14ac:dyDescent="0.2">
      <c r="F2919" s="178">
        <f t="shared" si="135"/>
        <v>1</v>
      </c>
      <c r="G2919" s="178" t="e">
        <f t="shared" si="136"/>
        <v>#N/A</v>
      </c>
      <c r="H2919" s="178" t="e">
        <f t="shared" si="137"/>
        <v>#N/A</v>
      </c>
    </row>
    <row r="2920" spans="6:8" x14ac:dyDescent="0.2">
      <c r="F2920" s="178">
        <f t="shared" si="135"/>
        <v>1</v>
      </c>
      <c r="G2920" s="178" t="e">
        <f t="shared" si="136"/>
        <v>#N/A</v>
      </c>
      <c r="H2920" s="178" t="e">
        <f t="shared" si="137"/>
        <v>#N/A</v>
      </c>
    </row>
    <row r="2921" spans="6:8" x14ac:dyDescent="0.2">
      <c r="F2921" s="178">
        <f t="shared" si="135"/>
        <v>1</v>
      </c>
      <c r="G2921" s="178" t="e">
        <f t="shared" si="136"/>
        <v>#N/A</v>
      </c>
      <c r="H2921" s="178" t="e">
        <f t="shared" si="137"/>
        <v>#N/A</v>
      </c>
    </row>
    <row r="2922" spans="6:8" x14ac:dyDescent="0.2">
      <c r="F2922" s="178">
        <f t="shared" si="135"/>
        <v>1</v>
      </c>
      <c r="G2922" s="178" t="e">
        <f t="shared" si="136"/>
        <v>#N/A</v>
      </c>
      <c r="H2922" s="178" t="e">
        <f t="shared" si="137"/>
        <v>#N/A</v>
      </c>
    </row>
    <row r="2923" spans="6:8" x14ac:dyDescent="0.2">
      <c r="F2923" s="178">
        <f t="shared" si="135"/>
        <v>1</v>
      </c>
      <c r="G2923" s="178" t="e">
        <f t="shared" si="136"/>
        <v>#N/A</v>
      </c>
      <c r="H2923" s="178" t="e">
        <f t="shared" si="137"/>
        <v>#N/A</v>
      </c>
    </row>
    <row r="2924" spans="6:8" x14ac:dyDescent="0.2">
      <c r="F2924" s="178">
        <f t="shared" si="135"/>
        <v>1</v>
      </c>
      <c r="G2924" s="178" t="e">
        <f t="shared" si="136"/>
        <v>#N/A</v>
      </c>
      <c r="H2924" s="178" t="e">
        <f t="shared" si="137"/>
        <v>#N/A</v>
      </c>
    </row>
    <row r="2925" spans="6:8" x14ac:dyDescent="0.2">
      <c r="F2925" s="178">
        <f t="shared" si="135"/>
        <v>1</v>
      </c>
      <c r="G2925" s="178" t="e">
        <f t="shared" si="136"/>
        <v>#N/A</v>
      </c>
      <c r="H2925" s="178" t="e">
        <f t="shared" si="137"/>
        <v>#N/A</v>
      </c>
    </row>
    <row r="2926" spans="6:8" x14ac:dyDescent="0.2">
      <c r="F2926" s="178">
        <f t="shared" si="135"/>
        <v>1</v>
      </c>
      <c r="G2926" s="178" t="e">
        <f t="shared" si="136"/>
        <v>#N/A</v>
      </c>
      <c r="H2926" s="178" t="e">
        <f t="shared" si="137"/>
        <v>#N/A</v>
      </c>
    </row>
    <row r="2927" spans="6:8" x14ac:dyDescent="0.2">
      <c r="F2927" s="178">
        <f t="shared" si="135"/>
        <v>1</v>
      </c>
      <c r="G2927" s="178" t="e">
        <f t="shared" si="136"/>
        <v>#N/A</v>
      </c>
      <c r="H2927" s="178" t="e">
        <f t="shared" si="137"/>
        <v>#N/A</v>
      </c>
    </row>
    <row r="2928" spans="6:8" x14ac:dyDescent="0.2">
      <c r="F2928" s="178">
        <f t="shared" si="135"/>
        <v>1</v>
      </c>
      <c r="G2928" s="178" t="e">
        <f t="shared" si="136"/>
        <v>#N/A</v>
      </c>
      <c r="H2928" s="178" t="e">
        <f t="shared" si="137"/>
        <v>#N/A</v>
      </c>
    </row>
    <row r="2929" spans="6:8" x14ac:dyDescent="0.2">
      <c r="F2929" s="178">
        <f t="shared" si="135"/>
        <v>1</v>
      </c>
      <c r="G2929" s="178" t="e">
        <f t="shared" si="136"/>
        <v>#N/A</v>
      </c>
      <c r="H2929" s="178" t="e">
        <f t="shared" si="137"/>
        <v>#N/A</v>
      </c>
    </row>
    <row r="2930" spans="6:8" x14ac:dyDescent="0.2">
      <c r="F2930" s="178">
        <f t="shared" si="135"/>
        <v>1</v>
      </c>
      <c r="G2930" s="178" t="e">
        <f t="shared" si="136"/>
        <v>#N/A</v>
      </c>
      <c r="H2930" s="178" t="e">
        <f t="shared" si="137"/>
        <v>#N/A</v>
      </c>
    </row>
    <row r="2931" spans="6:8" x14ac:dyDescent="0.2">
      <c r="F2931" s="178">
        <f t="shared" si="135"/>
        <v>1</v>
      </c>
      <c r="G2931" s="178" t="e">
        <f t="shared" si="136"/>
        <v>#N/A</v>
      </c>
      <c r="H2931" s="178" t="e">
        <f t="shared" si="137"/>
        <v>#N/A</v>
      </c>
    </row>
    <row r="2932" spans="6:8" x14ac:dyDescent="0.2">
      <c r="F2932" s="178">
        <f t="shared" si="135"/>
        <v>1</v>
      </c>
      <c r="G2932" s="178" t="e">
        <f t="shared" si="136"/>
        <v>#N/A</v>
      </c>
      <c r="H2932" s="178" t="e">
        <f t="shared" si="137"/>
        <v>#N/A</v>
      </c>
    </row>
    <row r="2933" spans="6:8" x14ac:dyDescent="0.2">
      <c r="F2933" s="178">
        <f t="shared" si="135"/>
        <v>1</v>
      </c>
      <c r="G2933" s="178" t="e">
        <f t="shared" si="136"/>
        <v>#N/A</v>
      </c>
      <c r="H2933" s="178" t="e">
        <f t="shared" si="137"/>
        <v>#N/A</v>
      </c>
    </row>
    <row r="2934" spans="6:8" x14ac:dyDescent="0.2">
      <c r="F2934" s="178">
        <f t="shared" si="135"/>
        <v>1</v>
      </c>
      <c r="G2934" s="178" t="e">
        <f t="shared" si="136"/>
        <v>#N/A</v>
      </c>
      <c r="H2934" s="178" t="e">
        <f t="shared" si="137"/>
        <v>#N/A</v>
      </c>
    </row>
    <row r="2935" spans="6:8" x14ac:dyDescent="0.2">
      <c r="F2935" s="178">
        <f t="shared" si="135"/>
        <v>1</v>
      </c>
      <c r="G2935" s="178" t="e">
        <f t="shared" si="136"/>
        <v>#N/A</v>
      </c>
      <c r="H2935" s="178" t="e">
        <f t="shared" si="137"/>
        <v>#N/A</v>
      </c>
    </row>
    <row r="2936" spans="6:8" x14ac:dyDescent="0.2">
      <c r="F2936" s="178">
        <f t="shared" si="135"/>
        <v>1</v>
      </c>
      <c r="G2936" s="178" t="e">
        <f t="shared" si="136"/>
        <v>#N/A</v>
      </c>
      <c r="H2936" s="178" t="e">
        <f t="shared" si="137"/>
        <v>#N/A</v>
      </c>
    </row>
    <row r="2937" spans="6:8" x14ac:dyDescent="0.2">
      <c r="F2937" s="178">
        <f t="shared" si="135"/>
        <v>1</v>
      </c>
      <c r="G2937" s="178" t="e">
        <f t="shared" si="136"/>
        <v>#N/A</v>
      </c>
      <c r="H2937" s="178" t="e">
        <f t="shared" si="137"/>
        <v>#N/A</v>
      </c>
    </row>
    <row r="2938" spans="6:8" x14ac:dyDescent="0.2">
      <c r="F2938" s="178">
        <f t="shared" si="135"/>
        <v>1</v>
      </c>
      <c r="G2938" s="178" t="e">
        <f t="shared" si="136"/>
        <v>#N/A</v>
      </c>
      <c r="H2938" s="178" t="e">
        <f t="shared" si="137"/>
        <v>#N/A</v>
      </c>
    </row>
    <row r="2939" spans="6:8" x14ac:dyDescent="0.2">
      <c r="F2939" s="178">
        <f t="shared" si="135"/>
        <v>1</v>
      </c>
      <c r="G2939" s="178" t="e">
        <f t="shared" si="136"/>
        <v>#N/A</v>
      </c>
      <c r="H2939" s="178" t="e">
        <f t="shared" si="137"/>
        <v>#N/A</v>
      </c>
    </row>
    <row r="2940" spans="6:8" x14ac:dyDescent="0.2">
      <c r="F2940" s="178">
        <f t="shared" si="135"/>
        <v>1</v>
      </c>
      <c r="G2940" s="178" t="e">
        <f t="shared" si="136"/>
        <v>#N/A</v>
      </c>
      <c r="H2940" s="178" t="e">
        <f t="shared" si="137"/>
        <v>#N/A</v>
      </c>
    </row>
    <row r="2941" spans="6:8" x14ac:dyDescent="0.2">
      <c r="F2941" s="178">
        <f t="shared" si="135"/>
        <v>1</v>
      </c>
      <c r="G2941" s="178" t="e">
        <f t="shared" si="136"/>
        <v>#N/A</v>
      </c>
      <c r="H2941" s="178" t="e">
        <f t="shared" si="137"/>
        <v>#N/A</v>
      </c>
    </row>
    <row r="2942" spans="6:8" x14ac:dyDescent="0.2">
      <c r="F2942" s="178">
        <f t="shared" si="135"/>
        <v>1</v>
      </c>
      <c r="G2942" s="178" t="e">
        <f t="shared" si="136"/>
        <v>#N/A</v>
      </c>
      <c r="H2942" s="178" t="e">
        <f t="shared" si="137"/>
        <v>#N/A</v>
      </c>
    </row>
    <row r="2943" spans="6:8" x14ac:dyDescent="0.2">
      <c r="F2943" s="178">
        <f t="shared" si="135"/>
        <v>1</v>
      </c>
      <c r="G2943" s="178" t="e">
        <f t="shared" si="136"/>
        <v>#N/A</v>
      </c>
      <c r="H2943" s="178" t="e">
        <f t="shared" si="137"/>
        <v>#N/A</v>
      </c>
    </row>
    <row r="2944" spans="6:8" x14ac:dyDescent="0.2">
      <c r="F2944" s="178">
        <f t="shared" si="135"/>
        <v>1</v>
      </c>
      <c r="G2944" s="178" t="e">
        <f t="shared" si="136"/>
        <v>#N/A</v>
      </c>
      <c r="H2944" s="178" t="e">
        <f t="shared" si="137"/>
        <v>#N/A</v>
      </c>
    </row>
    <row r="2945" spans="6:8" x14ac:dyDescent="0.2">
      <c r="F2945" s="178">
        <f t="shared" si="135"/>
        <v>1</v>
      </c>
      <c r="G2945" s="178" t="e">
        <f t="shared" si="136"/>
        <v>#N/A</v>
      </c>
      <c r="H2945" s="178" t="e">
        <f t="shared" si="137"/>
        <v>#N/A</v>
      </c>
    </row>
    <row r="2946" spans="6:8" x14ac:dyDescent="0.2">
      <c r="F2946" s="178">
        <f t="shared" si="135"/>
        <v>1</v>
      </c>
      <c r="G2946" s="178" t="e">
        <f t="shared" si="136"/>
        <v>#N/A</v>
      </c>
      <c r="H2946" s="178" t="e">
        <f t="shared" si="137"/>
        <v>#N/A</v>
      </c>
    </row>
    <row r="2947" spans="6:8" x14ac:dyDescent="0.2">
      <c r="F2947" s="178">
        <f t="shared" ref="F2947:F3010" si="138">IF(REF_DT&lt;PromptMonth,1,INDEX(BucketTable,MATCH($A2947,SumMonths,0),1))</f>
        <v>1</v>
      </c>
      <c r="G2947" s="178" t="e">
        <f t="shared" ref="G2947:G3010" si="139">INDEX(Book_Type,MATCH($B2947,Book,0),1)</f>
        <v>#N/A</v>
      </c>
      <c r="H2947" s="178" t="e">
        <f t="shared" ref="H2947:H3010" si="140">$F2947&amp;$G2947</f>
        <v>#N/A</v>
      </c>
    </row>
    <row r="2948" spans="6:8" x14ac:dyDescent="0.2">
      <c r="F2948" s="178">
        <f t="shared" si="138"/>
        <v>1</v>
      </c>
      <c r="G2948" s="178" t="e">
        <f t="shared" si="139"/>
        <v>#N/A</v>
      </c>
      <c r="H2948" s="178" t="e">
        <f t="shared" si="140"/>
        <v>#N/A</v>
      </c>
    </row>
    <row r="2949" spans="6:8" x14ac:dyDescent="0.2">
      <c r="F2949" s="178">
        <f t="shared" si="138"/>
        <v>1</v>
      </c>
      <c r="G2949" s="178" t="e">
        <f t="shared" si="139"/>
        <v>#N/A</v>
      </c>
      <c r="H2949" s="178" t="e">
        <f t="shared" si="140"/>
        <v>#N/A</v>
      </c>
    </row>
    <row r="2950" spans="6:8" x14ac:dyDescent="0.2">
      <c r="F2950" s="178">
        <f t="shared" si="138"/>
        <v>1</v>
      </c>
      <c r="G2950" s="178" t="e">
        <f t="shared" si="139"/>
        <v>#N/A</v>
      </c>
      <c r="H2950" s="178" t="e">
        <f t="shared" si="140"/>
        <v>#N/A</v>
      </c>
    </row>
    <row r="2951" spans="6:8" x14ac:dyDescent="0.2">
      <c r="F2951" s="178">
        <f t="shared" si="138"/>
        <v>1</v>
      </c>
      <c r="G2951" s="178" t="e">
        <f t="shared" si="139"/>
        <v>#N/A</v>
      </c>
      <c r="H2951" s="178" t="e">
        <f t="shared" si="140"/>
        <v>#N/A</v>
      </c>
    </row>
    <row r="2952" spans="6:8" x14ac:dyDescent="0.2">
      <c r="F2952" s="178">
        <f t="shared" si="138"/>
        <v>1</v>
      </c>
      <c r="G2952" s="178" t="e">
        <f t="shared" si="139"/>
        <v>#N/A</v>
      </c>
      <c r="H2952" s="178" t="e">
        <f t="shared" si="140"/>
        <v>#N/A</v>
      </c>
    </row>
    <row r="2953" spans="6:8" x14ac:dyDescent="0.2">
      <c r="F2953" s="178">
        <f t="shared" si="138"/>
        <v>1</v>
      </c>
      <c r="G2953" s="178" t="e">
        <f t="shared" si="139"/>
        <v>#N/A</v>
      </c>
      <c r="H2953" s="178" t="e">
        <f t="shared" si="140"/>
        <v>#N/A</v>
      </c>
    </row>
    <row r="2954" spans="6:8" x14ac:dyDescent="0.2">
      <c r="F2954" s="178">
        <f t="shared" si="138"/>
        <v>1</v>
      </c>
      <c r="G2954" s="178" t="e">
        <f t="shared" si="139"/>
        <v>#N/A</v>
      </c>
      <c r="H2954" s="178" t="e">
        <f t="shared" si="140"/>
        <v>#N/A</v>
      </c>
    </row>
    <row r="2955" spans="6:8" x14ac:dyDescent="0.2">
      <c r="F2955" s="178">
        <f t="shared" si="138"/>
        <v>1</v>
      </c>
      <c r="G2955" s="178" t="e">
        <f t="shared" si="139"/>
        <v>#N/A</v>
      </c>
      <c r="H2955" s="178" t="e">
        <f t="shared" si="140"/>
        <v>#N/A</v>
      </c>
    </row>
    <row r="2956" spans="6:8" x14ac:dyDescent="0.2">
      <c r="F2956" s="178">
        <f t="shared" si="138"/>
        <v>1</v>
      </c>
      <c r="G2956" s="178" t="e">
        <f t="shared" si="139"/>
        <v>#N/A</v>
      </c>
      <c r="H2956" s="178" t="e">
        <f t="shared" si="140"/>
        <v>#N/A</v>
      </c>
    </row>
    <row r="2957" spans="6:8" x14ac:dyDescent="0.2">
      <c r="F2957" s="178">
        <f t="shared" si="138"/>
        <v>1</v>
      </c>
      <c r="G2957" s="178" t="e">
        <f t="shared" si="139"/>
        <v>#N/A</v>
      </c>
      <c r="H2957" s="178" t="e">
        <f t="shared" si="140"/>
        <v>#N/A</v>
      </c>
    </row>
    <row r="2958" spans="6:8" x14ac:dyDescent="0.2">
      <c r="F2958" s="178">
        <f t="shared" si="138"/>
        <v>1</v>
      </c>
      <c r="G2958" s="178" t="e">
        <f t="shared" si="139"/>
        <v>#N/A</v>
      </c>
      <c r="H2958" s="178" t="e">
        <f t="shared" si="140"/>
        <v>#N/A</v>
      </c>
    </row>
    <row r="2959" spans="6:8" x14ac:dyDescent="0.2">
      <c r="F2959" s="178">
        <f t="shared" si="138"/>
        <v>1</v>
      </c>
      <c r="G2959" s="178" t="e">
        <f t="shared" si="139"/>
        <v>#N/A</v>
      </c>
      <c r="H2959" s="178" t="e">
        <f t="shared" si="140"/>
        <v>#N/A</v>
      </c>
    </row>
    <row r="2960" spans="6:8" x14ac:dyDescent="0.2">
      <c r="F2960" s="178">
        <f t="shared" si="138"/>
        <v>1</v>
      </c>
      <c r="G2960" s="178" t="e">
        <f t="shared" si="139"/>
        <v>#N/A</v>
      </c>
      <c r="H2960" s="178" t="e">
        <f t="shared" si="140"/>
        <v>#N/A</v>
      </c>
    </row>
    <row r="2961" spans="6:8" x14ac:dyDescent="0.2">
      <c r="F2961" s="178">
        <f t="shared" si="138"/>
        <v>1</v>
      </c>
      <c r="G2961" s="178" t="e">
        <f t="shared" si="139"/>
        <v>#N/A</v>
      </c>
      <c r="H2961" s="178" t="e">
        <f t="shared" si="140"/>
        <v>#N/A</v>
      </c>
    </row>
    <row r="2962" spans="6:8" x14ac:dyDescent="0.2">
      <c r="F2962" s="178">
        <f t="shared" si="138"/>
        <v>1</v>
      </c>
      <c r="G2962" s="178" t="e">
        <f t="shared" si="139"/>
        <v>#N/A</v>
      </c>
      <c r="H2962" s="178" t="e">
        <f t="shared" si="140"/>
        <v>#N/A</v>
      </c>
    </row>
    <row r="2963" spans="6:8" x14ac:dyDescent="0.2">
      <c r="F2963" s="178">
        <f t="shared" si="138"/>
        <v>1</v>
      </c>
      <c r="G2963" s="178" t="e">
        <f t="shared" si="139"/>
        <v>#N/A</v>
      </c>
      <c r="H2963" s="178" t="e">
        <f t="shared" si="140"/>
        <v>#N/A</v>
      </c>
    </row>
    <row r="2964" spans="6:8" x14ac:dyDescent="0.2">
      <c r="F2964" s="178">
        <f t="shared" si="138"/>
        <v>1</v>
      </c>
      <c r="G2964" s="178" t="e">
        <f t="shared" si="139"/>
        <v>#N/A</v>
      </c>
      <c r="H2964" s="178" t="e">
        <f t="shared" si="140"/>
        <v>#N/A</v>
      </c>
    </row>
    <row r="2965" spans="6:8" x14ac:dyDescent="0.2">
      <c r="F2965" s="178">
        <f t="shared" si="138"/>
        <v>1</v>
      </c>
      <c r="G2965" s="178" t="e">
        <f t="shared" si="139"/>
        <v>#N/A</v>
      </c>
      <c r="H2965" s="178" t="e">
        <f t="shared" si="140"/>
        <v>#N/A</v>
      </c>
    </row>
    <row r="2966" spans="6:8" x14ac:dyDescent="0.2">
      <c r="F2966" s="178">
        <f t="shared" si="138"/>
        <v>1</v>
      </c>
      <c r="G2966" s="178" t="e">
        <f t="shared" si="139"/>
        <v>#N/A</v>
      </c>
      <c r="H2966" s="178" t="e">
        <f t="shared" si="140"/>
        <v>#N/A</v>
      </c>
    </row>
    <row r="2967" spans="6:8" x14ac:dyDescent="0.2">
      <c r="F2967" s="178">
        <f t="shared" si="138"/>
        <v>1</v>
      </c>
      <c r="G2967" s="178" t="e">
        <f t="shared" si="139"/>
        <v>#N/A</v>
      </c>
      <c r="H2967" s="178" t="e">
        <f t="shared" si="140"/>
        <v>#N/A</v>
      </c>
    </row>
    <row r="2968" spans="6:8" x14ac:dyDescent="0.2">
      <c r="F2968" s="178">
        <f t="shared" si="138"/>
        <v>1</v>
      </c>
      <c r="G2968" s="178" t="e">
        <f t="shared" si="139"/>
        <v>#N/A</v>
      </c>
      <c r="H2968" s="178" t="e">
        <f t="shared" si="140"/>
        <v>#N/A</v>
      </c>
    </row>
    <row r="2969" spans="6:8" x14ac:dyDescent="0.2">
      <c r="F2969" s="178">
        <f t="shared" si="138"/>
        <v>1</v>
      </c>
      <c r="G2969" s="178" t="e">
        <f t="shared" si="139"/>
        <v>#N/A</v>
      </c>
      <c r="H2969" s="178" t="e">
        <f t="shared" si="140"/>
        <v>#N/A</v>
      </c>
    </row>
    <row r="2970" spans="6:8" x14ac:dyDescent="0.2">
      <c r="F2970" s="178">
        <f t="shared" si="138"/>
        <v>1</v>
      </c>
      <c r="G2970" s="178" t="e">
        <f t="shared" si="139"/>
        <v>#N/A</v>
      </c>
      <c r="H2970" s="178" t="e">
        <f t="shared" si="140"/>
        <v>#N/A</v>
      </c>
    </row>
    <row r="2971" spans="6:8" x14ac:dyDescent="0.2">
      <c r="F2971" s="178">
        <f t="shared" si="138"/>
        <v>1</v>
      </c>
      <c r="G2971" s="178" t="e">
        <f t="shared" si="139"/>
        <v>#N/A</v>
      </c>
      <c r="H2971" s="178" t="e">
        <f t="shared" si="140"/>
        <v>#N/A</v>
      </c>
    </row>
    <row r="2972" spans="6:8" x14ac:dyDescent="0.2">
      <c r="F2972" s="178">
        <f t="shared" si="138"/>
        <v>1</v>
      </c>
      <c r="G2972" s="178" t="e">
        <f t="shared" si="139"/>
        <v>#N/A</v>
      </c>
      <c r="H2972" s="178" t="e">
        <f t="shared" si="140"/>
        <v>#N/A</v>
      </c>
    </row>
    <row r="2973" spans="6:8" x14ac:dyDescent="0.2">
      <c r="F2973" s="178">
        <f t="shared" si="138"/>
        <v>1</v>
      </c>
      <c r="G2973" s="178" t="e">
        <f t="shared" si="139"/>
        <v>#N/A</v>
      </c>
      <c r="H2973" s="178" t="e">
        <f t="shared" si="140"/>
        <v>#N/A</v>
      </c>
    </row>
    <row r="2974" spans="6:8" x14ac:dyDescent="0.2">
      <c r="F2974" s="178">
        <f t="shared" si="138"/>
        <v>1</v>
      </c>
      <c r="G2974" s="178" t="e">
        <f t="shared" si="139"/>
        <v>#N/A</v>
      </c>
      <c r="H2974" s="178" t="e">
        <f t="shared" si="140"/>
        <v>#N/A</v>
      </c>
    </row>
    <row r="2975" spans="6:8" x14ac:dyDescent="0.2">
      <c r="F2975" s="178">
        <f t="shared" si="138"/>
        <v>1</v>
      </c>
      <c r="G2975" s="178" t="e">
        <f t="shared" si="139"/>
        <v>#N/A</v>
      </c>
      <c r="H2975" s="178" t="e">
        <f t="shared" si="140"/>
        <v>#N/A</v>
      </c>
    </row>
    <row r="2976" spans="6:8" x14ac:dyDescent="0.2">
      <c r="F2976" s="178">
        <f t="shared" si="138"/>
        <v>1</v>
      </c>
      <c r="G2976" s="178" t="e">
        <f t="shared" si="139"/>
        <v>#N/A</v>
      </c>
      <c r="H2976" s="178" t="e">
        <f t="shared" si="140"/>
        <v>#N/A</v>
      </c>
    </row>
    <row r="2977" spans="6:8" x14ac:dyDescent="0.2">
      <c r="F2977" s="178">
        <f t="shared" si="138"/>
        <v>1</v>
      </c>
      <c r="G2977" s="178" t="e">
        <f t="shared" si="139"/>
        <v>#N/A</v>
      </c>
      <c r="H2977" s="178" t="e">
        <f t="shared" si="140"/>
        <v>#N/A</v>
      </c>
    </row>
    <row r="2978" spans="6:8" x14ac:dyDescent="0.2">
      <c r="F2978" s="178">
        <f t="shared" si="138"/>
        <v>1</v>
      </c>
      <c r="G2978" s="178" t="e">
        <f t="shared" si="139"/>
        <v>#N/A</v>
      </c>
      <c r="H2978" s="178" t="e">
        <f t="shared" si="140"/>
        <v>#N/A</v>
      </c>
    </row>
    <row r="2979" spans="6:8" x14ac:dyDescent="0.2">
      <c r="F2979" s="178">
        <f t="shared" si="138"/>
        <v>1</v>
      </c>
      <c r="G2979" s="178" t="e">
        <f t="shared" si="139"/>
        <v>#N/A</v>
      </c>
      <c r="H2979" s="178" t="e">
        <f t="shared" si="140"/>
        <v>#N/A</v>
      </c>
    </row>
    <row r="2980" spans="6:8" x14ac:dyDescent="0.2">
      <c r="F2980" s="178">
        <f t="shared" si="138"/>
        <v>1</v>
      </c>
      <c r="G2980" s="178" t="e">
        <f t="shared" si="139"/>
        <v>#N/A</v>
      </c>
      <c r="H2980" s="178" t="e">
        <f t="shared" si="140"/>
        <v>#N/A</v>
      </c>
    </row>
    <row r="2981" spans="6:8" x14ac:dyDescent="0.2">
      <c r="F2981" s="178">
        <f t="shared" si="138"/>
        <v>1</v>
      </c>
      <c r="G2981" s="178" t="e">
        <f t="shared" si="139"/>
        <v>#N/A</v>
      </c>
      <c r="H2981" s="178" t="e">
        <f t="shared" si="140"/>
        <v>#N/A</v>
      </c>
    </row>
    <row r="2982" spans="6:8" x14ac:dyDescent="0.2">
      <c r="F2982" s="178">
        <f t="shared" si="138"/>
        <v>1</v>
      </c>
      <c r="G2982" s="178" t="e">
        <f t="shared" si="139"/>
        <v>#N/A</v>
      </c>
      <c r="H2982" s="178" t="e">
        <f t="shared" si="140"/>
        <v>#N/A</v>
      </c>
    </row>
    <row r="2983" spans="6:8" x14ac:dyDescent="0.2">
      <c r="F2983" s="178">
        <f t="shared" si="138"/>
        <v>1</v>
      </c>
      <c r="G2983" s="178" t="e">
        <f t="shared" si="139"/>
        <v>#N/A</v>
      </c>
      <c r="H2983" s="178" t="e">
        <f t="shared" si="140"/>
        <v>#N/A</v>
      </c>
    </row>
    <row r="2984" spans="6:8" x14ac:dyDescent="0.2">
      <c r="F2984" s="178">
        <f t="shared" si="138"/>
        <v>1</v>
      </c>
      <c r="G2984" s="178" t="e">
        <f t="shared" si="139"/>
        <v>#N/A</v>
      </c>
      <c r="H2984" s="178" t="e">
        <f t="shared" si="140"/>
        <v>#N/A</v>
      </c>
    </row>
    <row r="2985" spans="6:8" x14ac:dyDescent="0.2">
      <c r="F2985" s="178">
        <f t="shared" si="138"/>
        <v>1</v>
      </c>
      <c r="G2985" s="178" t="e">
        <f t="shared" si="139"/>
        <v>#N/A</v>
      </c>
      <c r="H2985" s="178" t="e">
        <f t="shared" si="140"/>
        <v>#N/A</v>
      </c>
    </row>
    <row r="2986" spans="6:8" x14ac:dyDescent="0.2">
      <c r="F2986" s="178">
        <f t="shared" si="138"/>
        <v>1</v>
      </c>
      <c r="G2986" s="178" t="e">
        <f t="shared" si="139"/>
        <v>#N/A</v>
      </c>
      <c r="H2986" s="178" t="e">
        <f t="shared" si="140"/>
        <v>#N/A</v>
      </c>
    </row>
    <row r="2987" spans="6:8" x14ac:dyDescent="0.2">
      <c r="F2987" s="178">
        <f t="shared" si="138"/>
        <v>1</v>
      </c>
      <c r="G2987" s="178" t="e">
        <f t="shared" si="139"/>
        <v>#N/A</v>
      </c>
      <c r="H2987" s="178" t="e">
        <f t="shared" si="140"/>
        <v>#N/A</v>
      </c>
    </row>
    <row r="2988" spans="6:8" x14ac:dyDescent="0.2">
      <c r="F2988" s="178">
        <f t="shared" si="138"/>
        <v>1</v>
      </c>
      <c r="G2988" s="178" t="e">
        <f t="shared" si="139"/>
        <v>#N/A</v>
      </c>
      <c r="H2988" s="178" t="e">
        <f t="shared" si="140"/>
        <v>#N/A</v>
      </c>
    </row>
    <row r="2989" spans="6:8" x14ac:dyDescent="0.2">
      <c r="F2989" s="178">
        <f t="shared" si="138"/>
        <v>1</v>
      </c>
      <c r="G2989" s="178" t="e">
        <f t="shared" si="139"/>
        <v>#N/A</v>
      </c>
      <c r="H2989" s="178" t="e">
        <f t="shared" si="140"/>
        <v>#N/A</v>
      </c>
    </row>
    <row r="2990" spans="6:8" x14ac:dyDescent="0.2">
      <c r="F2990" s="178">
        <f t="shared" si="138"/>
        <v>1</v>
      </c>
      <c r="G2990" s="178" t="e">
        <f t="shared" si="139"/>
        <v>#N/A</v>
      </c>
      <c r="H2990" s="178" t="e">
        <f t="shared" si="140"/>
        <v>#N/A</v>
      </c>
    </row>
    <row r="2991" spans="6:8" x14ac:dyDescent="0.2">
      <c r="F2991" s="178">
        <f t="shared" si="138"/>
        <v>1</v>
      </c>
      <c r="G2991" s="178" t="e">
        <f t="shared" si="139"/>
        <v>#N/A</v>
      </c>
      <c r="H2991" s="178" t="e">
        <f t="shared" si="140"/>
        <v>#N/A</v>
      </c>
    </row>
    <row r="2992" spans="6:8" x14ac:dyDescent="0.2">
      <c r="F2992" s="178">
        <f t="shared" si="138"/>
        <v>1</v>
      </c>
      <c r="G2992" s="178" t="e">
        <f t="shared" si="139"/>
        <v>#N/A</v>
      </c>
      <c r="H2992" s="178" t="e">
        <f t="shared" si="140"/>
        <v>#N/A</v>
      </c>
    </row>
    <row r="2993" spans="6:8" x14ac:dyDescent="0.2">
      <c r="F2993" s="178">
        <f t="shared" si="138"/>
        <v>1</v>
      </c>
      <c r="G2993" s="178" t="e">
        <f t="shared" si="139"/>
        <v>#N/A</v>
      </c>
      <c r="H2993" s="178" t="e">
        <f t="shared" si="140"/>
        <v>#N/A</v>
      </c>
    </row>
    <row r="2994" spans="6:8" x14ac:dyDescent="0.2">
      <c r="F2994" s="178">
        <f t="shared" si="138"/>
        <v>1</v>
      </c>
      <c r="G2994" s="178" t="e">
        <f t="shared" si="139"/>
        <v>#N/A</v>
      </c>
      <c r="H2994" s="178" t="e">
        <f t="shared" si="140"/>
        <v>#N/A</v>
      </c>
    </row>
    <row r="2995" spans="6:8" x14ac:dyDescent="0.2">
      <c r="F2995" s="178">
        <f t="shared" si="138"/>
        <v>1</v>
      </c>
      <c r="G2995" s="178" t="e">
        <f t="shared" si="139"/>
        <v>#N/A</v>
      </c>
      <c r="H2995" s="178" t="e">
        <f t="shared" si="140"/>
        <v>#N/A</v>
      </c>
    </row>
    <row r="2996" spans="6:8" x14ac:dyDescent="0.2">
      <c r="F2996" s="178">
        <f t="shared" si="138"/>
        <v>1</v>
      </c>
      <c r="G2996" s="178" t="e">
        <f t="shared" si="139"/>
        <v>#N/A</v>
      </c>
      <c r="H2996" s="178" t="e">
        <f t="shared" si="140"/>
        <v>#N/A</v>
      </c>
    </row>
    <row r="2997" spans="6:8" x14ac:dyDescent="0.2">
      <c r="F2997" s="178">
        <f t="shared" si="138"/>
        <v>1</v>
      </c>
      <c r="G2997" s="178" t="e">
        <f t="shared" si="139"/>
        <v>#N/A</v>
      </c>
      <c r="H2997" s="178" t="e">
        <f t="shared" si="140"/>
        <v>#N/A</v>
      </c>
    </row>
    <row r="2998" spans="6:8" x14ac:dyDescent="0.2">
      <c r="F2998" s="178">
        <f t="shared" si="138"/>
        <v>1</v>
      </c>
      <c r="G2998" s="178" t="e">
        <f t="shared" si="139"/>
        <v>#N/A</v>
      </c>
      <c r="H2998" s="178" t="e">
        <f t="shared" si="140"/>
        <v>#N/A</v>
      </c>
    </row>
    <row r="2999" spans="6:8" x14ac:dyDescent="0.2">
      <c r="F2999" s="178">
        <f t="shared" si="138"/>
        <v>1</v>
      </c>
      <c r="G2999" s="178" t="e">
        <f t="shared" si="139"/>
        <v>#N/A</v>
      </c>
      <c r="H2999" s="178" t="e">
        <f t="shared" si="140"/>
        <v>#N/A</v>
      </c>
    </row>
    <row r="3000" spans="6:8" x14ac:dyDescent="0.2">
      <c r="F3000" s="178">
        <f t="shared" si="138"/>
        <v>1</v>
      </c>
      <c r="G3000" s="178" t="e">
        <f t="shared" si="139"/>
        <v>#N/A</v>
      </c>
      <c r="H3000" s="178" t="e">
        <f t="shared" si="140"/>
        <v>#N/A</v>
      </c>
    </row>
    <row r="3001" spans="6:8" x14ac:dyDescent="0.2">
      <c r="F3001" s="178">
        <f t="shared" si="138"/>
        <v>1</v>
      </c>
      <c r="G3001" s="178" t="e">
        <f t="shared" si="139"/>
        <v>#N/A</v>
      </c>
      <c r="H3001" s="178" t="e">
        <f t="shared" si="140"/>
        <v>#N/A</v>
      </c>
    </row>
    <row r="3002" spans="6:8" x14ac:dyDescent="0.2">
      <c r="F3002" s="178">
        <f t="shared" si="138"/>
        <v>1</v>
      </c>
      <c r="G3002" s="178" t="e">
        <f t="shared" si="139"/>
        <v>#N/A</v>
      </c>
      <c r="H3002" s="178" t="e">
        <f t="shared" si="140"/>
        <v>#N/A</v>
      </c>
    </row>
    <row r="3003" spans="6:8" x14ac:dyDescent="0.2">
      <c r="F3003" s="178">
        <f t="shared" si="138"/>
        <v>1</v>
      </c>
      <c r="G3003" s="178" t="e">
        <f t="shared" si="139"/>
        <v>#N/A</v>
      </c>
      <c r="H3003" s="178" t="e">
        <f t="shared" si="140"/>
        <v>#N/A</v>
      </c>
    </row>
    <row r="3004" spans="6:8" x14ac:dyDescent="0.2">
      <c r="F3004" s="178">
        <f t="shared" si="138"/>
        <v>1</v>
      </c>
      <c r="G3004" s="178" t="e">
        <f t="shared" si="139"/>
        <v>#N/A</v>
      </c>
      <c r="H3004" s="178" t="e">
        <f t="shared" si="140"/>
        <v>#N/A</v>
      </c>
    </row>
    <row r="3005" spans="6:8" x14ac:dyDescent="0.2">
      <c r="F3005" s="178">
        <f t="shared" si="138"/>
        <v>1</v>
      </c>
      <c r="G3005" s="178" t="e">
        <f t="shared" si="139"/>
        <v>#N/A</v>
      </c>
      <c r="H3005" s="178" t="e">
        <f t="shared" si="140"/>
        <v>#N/A</v>
      </c>
    </row>
    <row r="3006" spans="6:8" x14ac:dyDescent="0.2">
      <c r="F3006" s="178">
        <f t="shared" si="138"/>
        <v>1</v>
      </c>
      <c r="G3006" s="178" t="e">
        <f t="shared" si="139"/>
        <v>#N/A</v>
      </c>
      <c r="H3006" s="178" t="e">
        <f t="shared" si="140"/>
        <v>#N/A</v>
      </c>
    </row>
    <row r="3007" spans="6:8" x14ac:dyDescent="0.2">
      <c r="F3007" s="178">
        <f t="shared" si="138"/>
        <v>1</v>
      </c>
      <c r="G3007" s="178" t="e">
        <f t="shared" si="139"/>
        <v>#N/A</v>
      </c>
      <c r="H3007" s="178" t="e">
        <f t="shared" si="140"/>
        <v>#N/A</v>
      </c>
    </row>
    <row r="3008" spans="6:8" x14ac:dyDescent="0.2">
      <c r="F3008" s="178">
        <f t="shared" si="138"/>
        <v>1</v>
      </c>
      <c r="G3008" s="178" t="e">
        <f t="shared" si="139"/>
        <v>#N/A</v>
      </c>
      <c r="H3008" s="178" t="e">
        <f t="shared" si="140"/>
        <v>#N/A</v>
      </c>
    </row>
    <row r="3009" spans="6:8" x14ac:dyDescent="0.2">
      <c r="F3009" s="178">
        <f t="shared" si="138"/>
        <v>1</v>
      </c>
      <c r="G3009" s="178" t="e">
        <f t="shared" si="139"/>
        <v>#N/A</v>
      </c>
      <c r="H3009" s="178" t="e">
        <f t="shared" si="140"/>
        <v>#N/A</v>
      </c>
    </row>
    <row r="3010" spans="6:8" x14ac:dyDescent="0.2">
      <c r="F3010" s="178">
        <f t="shared" si="138"/>
        <v>1</v>
      </c>
      <c r="G3010" s="178" t="e">
        <f t="shared" si="139"/>
        <v>#N/A</v>
      </c>
      <c r="H3010" s="178" t="e">
        <f t="shared" si="140"/>
        <v>#N/A</v>
      </c>
    </row>
    <row r="3011" spans="6:8" x14ac:dyDescent="0.2">
      <c r="F3011" s="178">
        <f t="shared" ref="F3011:F3074" si="141">IF(REF_DT&lt;PromptMonth,1,INDEX(BucketTable,MATCH($A3011,SumMonths,0),1))</f>
        <v>1</v>
      </c>
      <c r="G3011" s="178" t="e">
        <f t="shared" ref="G3011:G3074" si="142">INDEX(Book_Type,MATCH($B3011,Book,0),1)</f>
        <v>#N/A</v>
      </c>
      <c r="H3011" s="178" t="e">
        <f t="shared" ref="H3011:H3074" si="143">$F3011&amp;$G3011</f>
        <v>#N/A</v>
      </c>
    </row>
    <row r="3012" spans="6:8" x14ac:dyDescent="0.2">
      <c r="F3012" s="178">
        <f t="shared" si="141"/>
        <v>1</v>
      </c>
      <c r="G3012" s="178" t="e">
        <f t="shared" si="142"/>
        <v>#N/A</v>
      </c>
      <c r="H3012" s="178" t="e">
        <f t="shared" si="143"/>
        <v>#N/A</v>
      </c>
    </row>
    <row r="3013" spans="6:8" x14ac:dyDescent="0.2">
      <c r="F3013" s="178">
        <f t="shared" si="141"/>
        <v>1</v>
      </c>
      <c r="G3013" s="178" t="e">
        <f t="shared" si="142"/>
        <v>#N/A</v>
      </c>
      <c r="H3013" s="178" t="e">
        <f t="shared" si="143"/>
        <v>#N/A</v>
      </c>
    </row>
    <row r="3014" spans="6:8" x14ac:dyDescent="0.2">
      <c r="F3014" s="178">
        <f t="shared" si="141"/>
        <v>1</v>
      </c>
      <c r="G3014" s="178" t="e">
        <f t="shared" si="142"/>
        <v>#N/A</v>
      </c>
      <c r="H3014" s="178" t="e">
        <f t="shared" si="143"/>
        <v>#N/A</v>
      </c>
    </row>
    <row r="3015" spans="6:8" x14ac:dyDescent="0.2">
      <c r="F3015" s="178">
        <f t="shared" si="141"/>
        <v>1</v>
      </c>
      <c r="G3015" s="178" t="e">
        <f t="shared" si="142"/>
        <v>#N/A</v>
      </c>
      <c r="H3015" s="178" t="e">
        <f t="shared" si="143"/>
        <v>#N/A</v>
      </c>
    </row>
    <row r="3016" spans="6:8" x14ac:dyDescent="0.2">
      <c r="F3016" s="178">
        <f t="shared" si="141"/>
        <v>1</v>
      </c>
      <c r="G3016" s="178" t="e">
        <f t="shared" si="142"/>
        <v>#N/A</v>
      </c>
      <c r="H3016" s="178" t="e">
        <f t="shared" si="143"/>
        <v>#N/A</v>
      </c>
    </row>
    <row r="3017" spans="6:8" x14ac:dyDescent="0.2">
      <c r="F3017" s="178">
        <f t="shared" si="141"/>
        <v>1</v>
      </c>
      <c r="G3017" s="178" t="e">
        <f t="shared" si="142"/>
        <v>#N/A</v>
      </c>
      <c r="H3017" s="178" t="e">
        <f t="shared" si="143"/>
        <v>#N/A</v>
      </c>
    </row>
    <row r="3018" spans="6:8" x14ac:dyDescent="0.2">
      <c r="F3018" s="178">
        <f t="shared" si="141"/>
        <v>1</v>
      </c>
      <c r="G3018" s="178" t="e">
        <f t="shared" si="142"/>
        <v>#N/A</v>
      </c>
      <c r="H3018" s="178" t="e">
        <f t="shared" si="143"/>
        <v>#N/A</v>
      </c>
    </row>
    <row r="3019" spans="6:8" x14ac:dyDescent="0.2">
      <c r="F3019" s="178">
        <f t="shared" si="141"/>
        <v>1</v>
      </c>
      <c r="G3019" s="178" t="e">
        <f t="shared" si="142"/>
        <v>#N/A</v>
      </c>
      <c r="H3019" s="178" t="e">
        <f t="shared" si="143"/>
        <v>#N/A</v>
      </c>
    </row>
    <row r="3020" spans="6:8" x14ac:dyDescent="0.2">
      <c r="F3020" s="178">
        <f t="shared" si="141"/>
        <v>1</v>
      </c>
      <c r="G3020" s="178" t="e">
        <f t="shared" si="142"/>
        <v>#N/A</v>
      </c>
      <c r="H3020" s="178" t="e">
        <f t="shared" si="143"/>
        <v>#N/A</v>
      </c>
    </row>
    <row r="3021" spans="6:8" x14ac:dyDescent="0.2">
      <c r="F3021" s="178">
        <f t="shared" si="141"/>
        <v>1</v>
      </c>
      <c r="G3021" s="178" t="e">
        <f t="shared" si="142"/>
        <v>#N/A</v>
      </c>
      <c r="H3021" s="178" t="e">
        <f t="shared" si="143"/>
        <v>#N/A</v>
      </c>
    </row>
    <row r="3022" spans="6:8" x14ac:dyDescent="0.2">
      <c r="F3022" s="178">
        <f t="shared" si="141"/>
        <v>1</v>
      </c>
      <c r="G3022" s="178" t="e">
        <f t="shared" si="142"/>
        <v>#N/A</v>
      </c>
      <c r="H3022" s="178" t="e">
        <f t="shared" si="143"/>
        <v>#N/A</v>
      </c>
    </row>
    <row r="3023" spans="6:8" x14ac:dyDescent="0.2">
      <c r="F3023" s="178">
        <f t="shared" si="141"/>
        <v>1</v>
      </c>
      <c r="G3023" s="178" t="e">
        <f t="shared" si="142"/>
        <v>#N/A</v>
      </c>
      <c r="H3023" s="178" t="e">
        <f t="shared" si="143"/>
        <v>#N/A</v>
      </c>
    </row>
    <row r="3024" spans="6:8" x14ac:dyDescent="0.2">
      <c r="F3024" s="178">
        <f t="shared" si="141"/>
        <v>1</v>
      </c>
      <c r="G3024" s="178" t="e">
        <f t="shared" si="142"/>
        <v>#N/A</v>
      </c>
      <c r="H3024" s="178" t="e">
        <f t="shared" si="143"/>
        <v>#N/A</v>
      </c>
    </row>
    <row r="3025" spans="6:8" x14ac:dyDescent="0.2">
      <c r="F3025" s="178">
        <f t="shared" si="141"/>
        <v>1</v>
      </c>
      <c r="G3025" s="178" t="e">
        <f t="shared" si="142"/>
        <v>#N/A</v>
      </c>
      <c r="H3025" s="178" t="e">
        <f t="shared" si="143"/>
        <v>#N/A</v>
      </c>
    </row>
    <row r="3026" spans="6:8" x14ac:dyDescent="0.2">
      <c r="F3026" s="178">
        <f t="shared" si="141"/>
        <v>1</v>
      </c>
      <c r="G3026" s="178" t="e">
        <f t="shared" si="142"/>
        <v>#N/A</v>
      </c>
      <c r="H3026" s="178" t="e">
        <f t="shared" si="143"/>
        <v>#N/A</v>
      </c>
    </row>
    <row r="3027" spans="6:8" x14ac:dyDescent="0.2">
      <c r="F3027" s="178">
        <f t="shared" si="141"/>
        <v>1</v>
      </c>
      <c r="G3027" s="178" t="e">
        <f t="shared" si="142"/>
        <v>#N/A</v>
      </c>
      <c r="H3027" s="178" t="e">
        <f t="shared" si="143"/>
        <v>#N/A</v>
      </c>
    </row>
    <row r="3028" spans="6:8" x14ac:dyDescent="0.2">
      <c r="F3028" s="178">
        <f t="shared" si="141"/>
        <v>1</v>
      </c>
      <c r="G3028" s="178" t="e">
        <f t="shared" si="142"/>
        <v>#N/A</v>
      </c>
      <c r="H3028" s="178" t="e">
        <f t="shared" si="143"/>
        <v>#N/A</v>
      </c>
    </row>
    <row r="3029" spans="6:8" x14ac:dyDescent="0.2">
      <c r="F3029" s="178">
        <f t="shared" si="141"/>
        <v>1</v>
      </c>
      <c r="G3029" s="178" t="e">
        <f t="shared" si="142"/>
        <v>#N/A</v>
      </c>
      <c r="H3029" s="178" t="e">
        <f t="shared" si="143"/>
        <v>#N/A</v>
      </c>
    </row>
    <row r="3030" spans="6:8" x14ac:dyDescent="0.2">
      <c r="F3030" s="178">
        <f t="shared" si="141"/>
        <v>1</v>
      </c>
      <c r="G3030" s="178" t="e">
        <f t="shared" si="142"/>
        <v>#N/A</v>
      </c>
      <c r="H3030" s="178" t="e">
        <f t="shared" si="143"/>
        <v>#N/A</v>
      </c>
    </row>
    <row r="3031" spans="6:8" x14ac:dyDescent="0.2">
      <c r="F3031" s="178">
        <f t="shared" si="141"/>
        <v>1</v>
      </c>
      <c r="G3031" s="178" t="e">
        <f t="shared" si="142"/>
        <v>#N/A</v>
      </c>
      <c r="H3031" s="178" t="e">
        <f t="shared" si="143"/>
        <v>#N/A</v>
      </c>
    </row>
    <row r="3032" spans="6:8" x14ac:dyDescent="0.2">
      <c r="F3032" s="178">
        <f t="shared" si="141"/>
        <v>1</v>
      </c>
      <c r="G3032" s="178" t="e">
        <f t="shared" si="142"/>
        <v>#N/A</v>
      </c>
      <c r="H3032" s="178" t="e">
        <f t="shared" si="143"/>
        <v>#N/A</v>
      </c>
    </row>
    <row r="3033" spans="6:8" x14ac:dyDescent="0.2">
      <c r="F3033" s="178">
        <f t="shared" si="141"/>
        <v>1</v>
      </c>
      <c r="G3033" s="178" t="e">
        <f t="shared" si="142"/>
        <v>#N/A</v>
      </c>
      <c r="H3033" s="178" t="e">
        <f t="shared" si="143"/>
        <v>#N/A</v>
      </c>
    </row>
    <row r="3034" spans="6:8" x14ac:dyDescent="0.2">
      <c r="F3034" s="178">
        <f t="shared" si="141"/>
        <v>1</v>
      </c>
      <c r="G3034" s="178" t="e">
        <f t="shared" si="142"/>
        <v>#N/A</v>
      </c>
      <c r="H3034" s="178" t="e">
        <f t="shared" si="143"/>
        <v>#N/A</v>
      </c>
    </row>
    <row r="3035" spans="6:8" x14ac:dyDescent="0.2">
      <c r="F3035" s="178">
        <f t="shared" si="141"/>
        <v>1</v>
      </c>
      <c r="G3035" s="178" t="e">
        <f t="shared" si="142"/>
        <v>#N/A</v>
      </c>
      <c r="H3035" s="178" t="e">
        <f t="shared" si="143"/>
        <v>#N/A</v>
      </c>
    </row>
    <row r="3036" spans="6:8" x14ac:dyDescent="0.2">
      <c r="F3036" s="178">
        <f t="shared" si="141"/>
        <v>1</v>
      </c>
      <c r="G3036" s="178" t="e">
        <f t="shared" si="142"/>
        <v>#N/A</v>
      </c>
      <c r="H3036" s="178" t="e">
        <f t="shared" si="143"/>
        <v>#N/A</v>
      </c>
    </row>
    <row r="3037" spans="6:8" x14ac:dyDescent="0.2">
      <c r="F3037" s="178">
        <f t="shared" si="141"/>
        <v>1</v>
      </c>
      <c r="G3037" s="178" t="e">
        <f t="shared" si="142"/>
        <v>#N/A</v>
      </c>
      <c r="H3037" s="178" t="e">
        <f t="shared" si="143"/>
        <v>#N/A</v>
      </c>
    </row>
    <row r="3038" spans="6:8" x14ac:dyDescent="0.2">
      <c r="F3038" s="178">
        <f t="shared" si="141"/>
        <v>1</v>
      </c>
      <c r="G3038" s="178" t="e">
        <f t="shared" si="142"/>
        <v>#N/A</v>
      </c>
      <c r="H3038" s="178" t="e">
        <f t="shared" si="143"/>
        <v>#N/A</v>
      </c>
    </row>
    <row r="3039" spans="6:8" x14ac:dyDescent="0.2">
      <c r="F3039" s="178">
        <f t="shared" si="141"/>
        <v>1</v>
      </c>
      <c r="G3039" s="178" t="e">
        <f t="shared" si="142"/>
        <v>#N/A</v>
      </c>
      <c r="H3039" s="178" t="e">
        <f t="shared" si="143"/>
        <v>#N/A</v>
      </c>
    </row>
    <row r="3040" spans="6:8" x14ac:dyDescent="0.2">
      <c r="F3040" s="178">
        <f t="shared" si="141"/>
        <v>1</v>
      </c>
      <c r="G3040" s="178" t="e">
        <f t="shared" si="142"/>
        <v>#N/A</v>
      </c>
      <c r="H3040" s="178" t="e">
        <f t="shared" si="143"/>
        <v>#N/A</v>
      </c>
    </row>
    <row r="3041" spans="6:8" x14ac:dyDescent="0.2">
      <c r="F3041" s="178">
        <f t="shared" si="141"/>
        <v>1</v>
      </c>
      <c r="G3041" s="178" t="e">
        <f t="shared" si="142"/>
        <v>#N/A</v>
      </c>
      <c r="H3041" s="178" t="e">
        <f t="shared" si="143"/>
        <v>#N/A</v>
      </c>
    </row>
    <row r="3042" spans="6:8" x14ac:dyDescent="0.2">
      <c r="F3042" s="178">
        <f t="shared" si="141"/>
        <v>1</v>
      </c>
      <c r="G3042" s="178" t="e">
        <f t="shared" si="142"/>
        <v>#N/A</v>
      </c>
      <c r="H3042" s="178" t="e">
        <f t="shared" si="143"/>
        <v>#N/A</v>
      </c>
    </row>
    <row r="3043" spans="6:8" x14ac:dyDescent="0.2">
      <c r="F3043" s="178">
        <f t="shared" si="141"/>
        <v>1</v>
      </c>
      <c r="G3043" s="178" t="e">
        <f t="shared" si="142"/>
        <v>#N/A</v>
      </c>
      <c r="H3043" s="178" t="e">
        <f t="shared" si="143"/>
        <v>#N/A</v>
      </c>
    </row>
    <row r="3044" spans="6:8" x14ac:dyDescent="0.2">
      <c r="F3044" s="178">
        <f t="shared" si="141"/>
        <v>1</v>
      </c>
      <c r="G3044" s="178" t="e">
        <f t="shared" si="142"/>
        <v>#N/A</v>
      </c>
      <c r="H3044" s="178" t="e">
        <f t="shared" si="143"/>
        <v>#N/A</v>
      </c>
    </row>
    <row r="3045" spans="6:8" x14ac:dyDescent="0.2">
      <c r="F3045" s="178">
        <f t="shared" si="141"/>
        <v>1</v>
      </c>
      <c r="G3045" s="178" t="e">
        <f t="shared" si="142"/>
        <v>#N/A</v>
      </c>
      <c r="H3045" s="178" t="e">
        <f t="shared" si="143"/>
        <v>#N/A</v>
      </c>
    </row>
    <row r="3046" spans="6:8" x14ac:dyDescent="0.2">
      <c r="F3046" s="178">
        <f t="shared" si="141"/>
        <v>1</v>
      </c>
      <c r="G3046" s="178" t="e">
        <f t="shared" si="142"/>
        <v>#N/A</v>
      </c>
      <c r="H3046" s="178" t="e">
        <f t="shared" si="143"/>
        <v>#N/A</v>
      </c>
    </row>
    <row r="3047" spans="6:8" x14ac:dyDescent="0.2">
      <c r="F3047" s="178">
        <f t="shared" si="141"/>
        <v>1</v>
      </c>
      <c r="G3047" s="178" t="e">
        <f t="shared" si="142"/>
        <v>#N/A</v>
      </c>
      <c r="H3047" s="178" t="e">
        <f t="shared" si="143"/>
        <v>#N/A</v>
      </c>
    </row>
    <row r="3048" spans="6:8" x14ac:dyDescent="0.2">
      <c r="F3048" s="178">
        <f t="shared" si="141"/>
        <v>1</v>
      </c>
      <c r="G3048" s="178" t="e">
        <f t="shared" si="142"/>
        <v>#N/A</v>
      </c>
      <c r="H3048" s="178" t="e">
        <f t="shared" si="143"/>
        <v>#N/A</v>
      </c>
    </row>
    <row r="3049" spans="6:8" x14ac:dyDescent="0.2">
      <c r="F3049" s="178">
        <f t="shared" si="141"/>
        <v>1</v>
      </c>
      <c r="G3049" s="178" t="e">
        <f t="shared" si="142"/>
        <v>#N/A</v>
      </c>
      <c r="H3049" s="178" t="e">
        <f t="shared" si="143"/>
        <v>#N/A</v>
      </c>
    </row>
    <row r="3050" spans="6:8" x14ac:dyDescent="0.2">
      <c r="F3050" s="178">
        <f t="shared" si="141"/>
        <v>1</v>
      </c>
      <c r="G3050" s="178" t="e">
        <f t="shared" si="142"/>
        <v>#N/A</v>
      </c>
      <c r="H3050" s="178" t="e">
        <f t="shared" si="143"/>
        <v>#N/A</v>
      </c>
    </row>
    <row r="3051" spans="6:8" x14ac:dyDescent="0.2">
      <c r="F3051" s="178">
        <f t="shared" si="141"/>
        <v>1</v>
      </c>
      <c r="G3051" s="178" t="e">
        <f t="shared" si="142"/>
        <v>#N/A</v>
      </c>
      <c r="H3051" s="178" t="e">
        <f t="shared" si="143"/>
        <v>#N/A</v>
      </c>
    </row>
    <row r="3052" spans="6:8" x14ac:dyDescent="0.2">
      <c r="F3052" s="178">
        <f t="shared" si="141"/>
        <v>1</v>
      </c>
      <c r="G3052" s="178" t="e">
        <f t="shared" si="142"/>
        <v>#N/A</v>
      </c>
      <c r="H3052" s="178" t="e">
        <f t="shared" si="143"/>
        <v>#N/A</v>
      </c>
    </row>
    <row r="3053" spans="6:8" x14ac:dyDescent="0.2">
      <c r="F3053" s="178">
        <f t="shared" si="141"/>
        <v>1</v>
      </c>
      <c r="G3053" s="178" t="e">
        <f t="shared" si="142"/>
        <v>#N/A</v>
      </c>
      <c r="H3053" s="178" t="e">
        <f t="shared" si="143"/>
        <v>#N/A</v>
      </c>
    </row>
    <row r="3054" spans="6:8" x14ac:dyDescent="0.2">
      <c r="F3054" s="178">
        <f t="shared" si="141"/>
        <v>1</v>
      </c>
      <c r="G3054" s="178" t="e">
        <f t="shared" si="142"/>
        <v>#N/A</v>
      </c>
      <c r="H3054" s="178" t="e">
        <f t="shared" si="143"/>
        <v>#N/A</v>
      </c>
    </row>
    <row r="3055" spans="6:8" x14ac:dyDescent="0.2">
      <c r="F3055" s="178">
        <f t="shared" si="141"/>
        <v>1</v>
      </c>
      <c r="G3055" s="178" t="e">
        <f t="shared" si="142"/>
        <v>#N/A</v>
      </c>
      <c r="H3055" s="178" t="e">
        <f t="shared" si="143"/>
        <v>#N/A</v>
      </c>
    </row>
    <row r="3056" spans="6:8" x14ac:dyDescent="0.2">
      <c r="F3056" s="178">
        <f t="shared" si="141"/>
        <v>1</v>
      </c>
      <c r="G3056" s="178" t="e">
        <f t="shared" si="142"/>
        <v>#N/A</v>
      </c>
      <c r="H3056" s="178" t="e">
        <f t="shared" si="143"/>
        <v>#N/A</v>
      </c>
    </row>
    <row r="3057" spans="6:8" x14ac:dyDescent="0.2">
      <c r="F3057" s="178">
        <f t="shared" si="141"/>
        <v>1</v>
      </c>
      <c r="G3057" s="178" t="e">
        <f t="shared" si="142"/>
        <v>#N/A</v>
      </c>
      <c r="H3057" s="178" t="e">
        <f t="shared" si="143"/>
        <v>#N/A</v>
      </c>
    </row>
    <row r="3058" spans="6:8" x14ac:dyDescent="0.2">
      <c r="F3058" s="178">
        <f t="shared" si="141"/>
        <v>1</v>
      </c>
      <c r="G3058" s="178" t="e">
        <f t="shared" si="142"/>
        <v>#N/A</v>
      </c>
      <c r="H3058" s="178" t="e">
        <f t="shared" si="143"/>
        <v>#N/A</v>
      </c>
    </row>
    <row r="3059" spans="6:8" x14ac:dyDescent="0.2">
      <c r="F3059" s="178">
        <f t="shared" si="141"/>
        <v>1</v>
      </c>
      <c r="G3059" s="178" t="e">
        <f t="shared" si="142"/>
        <v>#N/A</v>
      </c>
      <c r="H3059" s="178" t="e">
        <f t="shared" si="143"/>
        <v>#N/A</v>
      </c>
    </row>
    <row r="3060" spans="6:8" x14ac:dyDescent="0.2">
      <c r="F3060" s="178">
        <f t="shared" si="141"/>
        <v>1</v>
      </c>
      <c r="G3060" s="178" t="e">
        <f t="shared" si="142"/>
        <v>#N/A</v>
      </c>
      <c r="H3060" s="178" t="e">
        <f t="shared" si="143"/>
        <v>#N/A</v>
      </c>
    </row>
    <row r="3061" spans="6:8" x14ac:dyDescent="0.2">
      <c r="F3061" s="178">
        <f t="shared" si="141"/>
        <v>1</v>
      </c>
      <c r="G3061" s="178" t="e">
        <f t="shared" si="142"/>
        <v>#N/A</v>
      </c>
      <c r="H3061" s="178" t="e">
        <f t="shared" si="143"/>
        <v>#N/A</v>
      </c>
    </row>
    <row r="3062" spans="6:8" x14ac:dyDescent="0.2">
      <c r="F3062" s="178">
        <f t="shared" si="141"/>
        <v>1</v>
      </c>
      <c r="G3062" s="178" t="e">
        <f t="shared" si="142"/>
        <v>#N/A</v>
      </c>
      <c r="H3062" s="178" t="e">
        <f t="shared" si="143"/>
        <v>#N/A</v>
      </c>
    </row>
    <row r="3063" spans="6:8" x14ac:dyDescent="0.2">
      <c r="F3063" s="178">
        <f t="shared" si="141"/>
        <v>1</v>
      </c>
      <c r="G3063" s="178" t="e">
        <f t="shared" si="142"/>
        <v>#N/A</v>
      </c>
      <c r="H3063" s="178" t="e">
        <f t="shared" si="143"/>
        <v>#N/A</v>
      </c>
    </row>
    <row r="3064" spans="6:8" x14ac:dyDescent="0.2">
      <c r="F3064" s="178">
        <f t="shared" si="141"/>
        <v>1</v>
      </c>
      <c r="G3064" s="178" t="e">
        <f t="shared" si="142"/>
        <v>#N/A</v>
      </c>
      <c r="H3064" s="178" t="e">
        <f t="shared" si="143"/>
        <v>#N/A</v>
      </c>
    </row>
    <row r="3065" spans="6:8" x14ac:dyDescent="0.2">
      <c r="F3065" s="178">
        <f t="shared" si="141"/>
        <v>1</v>
      </c>
      <c r="G3065" s="178" t="e">
        <f t="shared" si="142"/>
        <v>#N/A</v>
      </c>
      <c r="H3065" s="178" t="e">
        <f t="shared" si="143"/>
        <v>#N/A</v>
      </c>
    </row>
    <row r="3066" spans="6:8" x14ac:dyDescent="0.2">
      <c r="F3066" s="178">
        <f t="shared" si="141"/>
        <v>1</v>
      </c>
      <c r="G3066" s="178" t="e">
        <f t="shared" si="142"/>
        <v>#N/A</v>
      </c>
      <c r="H3066" s="178" t="e">
        <f t="shared" si="143"/>
        <v>#N/A</v>
      </c>
    </row>
    <row r="3067" spans="6:8" x14ac:dyDescent="0.2">
      <c r="F3067" s="178">
        <f t="shared" si="141"/>
        <v>1</v>
      </c>
      <c r="G3067" s="178" t="e">
        <f t="shared" si="142"/>
        <v>#N/A</v>
      </c>
      <c r="H3067" s="178" t="e">
        <f t="shared" si="143"/>
        <v>#N/A</v>
      </c>
    </row>
    <row r="3068" spans="6:8" x14ac:dyDescent="0.2">
      <c r="F3068" s="178">
        <f t="shared" si="141"/>
        <v>1</v>
      </c>
      <c r="G3068" s="178" t="e">
        <f t="shared" si="142"/>
        <v>#N/A</v>
      </c>
      <c r="H3068" s="178" t="e">
        <f t="shared" si="143"/>
        <v>#N/A</v>
      </c>
    </row>
    <row r="3069" spans="6:8" x14ac:dyDescent="0.2">
      <c r="F3069" s="178">
        <f t="shared" si="141"/>
        <v>1</v>
      </c>
      <c r="G3069" s="178" t="e">
        <f t="shared" si="142"/>
        <v>#N/A</v>
      </c>
      <c r="H3069" s="178" t="e">
        <f t="shared" si="143"/>
        <v>#N/A</v>
      </c>
    </row>
    <row r="3070" spans="6:8" x14ac:dyDescent="0.2">
      <c r="F3070" s="178">
        <f t="shared" si="141"/>
        <v>1</v>
      </c>
      <c r="G3070" s="178" t="e">
        <f t="shared" si="142"/>
        <v>#N/A</v>
      </c>
      <c r="H3070" s="178" t="e">
        <f t="shared" si="143"/>
        <v>#N/A</v>
      </c>
    </row>
    <row r="3071" spans="6:8" x14ac:dyDescent="0.2">
      <c r="F3071" s="178">
        <f t="shared" si="141"/>
        <v>1</v>
      </c>
      <c r="G3071" s="178" t="e">
        <f t="shared" si="142"/>
        <v>#N/A</v>
      </c>
      <c r="H3071" s="178" t="e">
        <f t="shared" si="143"/>
        <v>#N/A</v>
      </c>
    </row>
    <row r="3072" spans="6:8" x14ac:dyDescent="0.2">
      <c r="F3072" s="178">
        <f t="shared" si="141"/>
        <v>1</v>
      </c>
      <c r="G3072" s="178" t="e">
        <f t="shared" si="142"/>
        <v>#N/A</v>
      </c>
      <c r="H3072" s="178" t="e">
        <f t="shared" si="143"/>
        <v>#N/A</v>
      </c>
    </row>
    <row r="3073" spans="6:8" x14ac:dyDescent="0.2">
      <c r="F3073" s="178">
        <f t="shared" si="141"/>
        <v>1</v>
      </c>
      <c r="G3073" s="178" t="e">
        <f t="shared" si="142"/>
        <v>#N/A</v>
      </c>
      <c r="H3073" s="178" t="e">
        <f t="shared" si="143"/>
        <v>#N/A</v>
      </c>
    </row>
    <row r="3074" spans="6:8" x14ac:dyDescent="0.2">
      <c r="F3074" s="178">
        <f t="shared" si="141"/>
        <v>1</v>
      </c>
      <c r="G3074" s="178" t="e">
        <f t="shared" si="142"/>
        <v>#N/A</v>
      </c>
      <c r="H3074" s="178" t="e">
        <f t="shared" si="143"/>
        <v>#N/A</v>
      </c>
    </row>
    <row r="3075" spans="6:8" x14ac:dyDescent="0.2">
      <c r="F3075" s="178">
        <f t="shared" ref="F3075:F3138" si="144">IF(REF_DT&lt;PromptMonth,1,INDEX(BucketTable,MATCH($A3075,SumMonths,0),1))</f>
        <v>1</v>
      </c>
      <c r="G3075" s="178" t="e">
        <f t="shared" ref="G3075:G3138" si="145">INDEX(Book_Type,MATCH($B3075,Book,0),1)</f>
        <v>#N/A</v>
      </c>
      <c r="H3075" s="178" t="e">
        <f t="shared" ref="H3075:H3138" si="146">$F3075&amp;$G3075</f>
        <v>#N/A</v>
      </c>
    </row>
    <row r="3076" spans="6:8" x14ac:dyDescent="0.2">
      <c r="F3076" s="178">
        <f t="shared" si="144"/>
        <v>1</v>
      </c>
      <c r="G3076" s="178" t="e">
        <f t="shared" si="145"/>
        <v>#N/A</v>
      </c>
      <c r="H3076" s="178" t="e">
        <f t="shared" si="146"/>
        <v>#N/A</v>
      </c>
    </row>
    <row r="3077" spans="6:8" x14ac:dyDescent="0.2">
      <c r="F3077" s="178">
        <f t="shared" si="144"/>
        <v>1</v>
      </c>
      <c r="G3077" s="178" t="e">
        <f t="shared" si="145"/>
        <v>#N/A</v>
      </c>
      <c r="H3077" s="178" t="e">
        <f t="shared" si="146"/>
        <v>#N/A</v>
      </c>
    </row>
    <row r="3078" spans="6:8" x14ac:dyDescent="0.2">
      <c r="F3078" s="178">
        <f t="shared" si="144"/>
        <v>1</v>
      </c>
      <c r="G3078" s="178" t="e">
        <f t="shared" si="145"/>
        <v>#N/A</v>
      </c>
      <c r="H3078" s="178" t="e">
        <f t="shared" si="146"/>
        <v>#N/A</v>
      </c>
    </row>
    <row r="3079" spans="6:8" x14ac:dyDescent="0.2">
      <c r="F3079" s="178">
        <f t="shared" si="144"/>
        <v>1</v>
      </c>
      <c r="G3079" s="178" t="e">
        <f t="shared" si="145"/>
        <v>#N/A</v>
      </c>
      <c r="H3079" s="178" t="e">
        <f t="shared" si="146"/>
        <v>#N/A</v>
      </c>
    </row>
    <row r="3080" spans="6:8" x14ac:dyDescent="0.2">
      <c r="F3080" s="178">
        <f t="shared" si="144"/>
        <v>1</v>
      </c>
      <c r="G3080" s="178" t="e">
        <f t="shared" si="145"/>
        <v>#N/A</v>
      </c>
      <c r="H3080" s="178" t="e">
        <f t="shared" si="146"/>
        <v>#N/A</v>
      </c>
    </row>
    <row r="3081" spans="6:8" x14ac:dyDescent="0.2">
      <c r="F3081" s="178">
        <f t="shared" si="144"/>
        <v>1</v>
      </c>
      <c r="G3081" s="178" t="e">
        <f t="shared" si="145"/>
        <v>#N/A</v>
      </c>
      <c r="H3081" s="178" t="e">
        <f t="shared" si="146"/>
        <v>#N/A</v>
      </c>
    </row>
    <row r="3082" spans="6:8" x14ac:dyDescent="0.2">
      <c r="F3082" s="178">
        <f t="shared" si="144"/>
        <v>1</v>
      </c>
      <c r="G3082" s="178" t="e">
        <f t="shared" si="145"/>
        <v>#N/A</v>
      </c>
      <c r="H3082" s="178" t="e">
        <f t="shared" si="146"/>
        <v>#N/A</v>
      </c>
    </row>
    <row r="3083" spans="6:8" x14ac:dyDescent="0.2">
      <c r="F3083" s="178">
        <f t="shared" si="144"/>
        <v>1</v>
      </c>
      <c r="G3083" s="178" t="e">
        <f t="shared" si="145"/>
        <v>#N/A</v>
      </c>
      <c r="H3083" s="178" t="e">
        <f t="shared" si="146"/>
        <v>#N/A</v>
      </c>
    </row>
    <row r="3084" spans="6:8" x14ac:dyDescent="0.2">
      <c r="F3084" s="178">
        <f t="shared" si="144"/>
        <v>1</v>
      </c>
      <c r="G3084" s="178" t="e">
        <f t="shared" si="145"/>
        <v>#N/A</v>
      </c>
      <c r="H3084" s="178" t="e">
        <f t="shared" si="146"/>
        <v>#N/A</v>
      </c>
    </row>
    <row r="3085" spans="6:8" x14ac:dyDescent="0.2">
      <c r="F3085" s="178">
        <f t="shared" si="144"/>
        <v>1</v>
      </c>
      <c r="G3085" s="178" t="e">
        <f t="shared" si="145"/>
        <v>#N/A</v>
      </c>
      <c r="H3085" s="178" t="e">
        <f t="shared" si="146"/>
        <v>#N/A</v>
      </c>
    </row>
    <row r="3086" spans="6:8" x14ac:dyDescent="0.2">
      <c r="F3086" s="178">
        <f t="shared" si="144"/>
        <v>1</v>
      </c>
      <c r="G3086" s="178" t="e">
        <f t="shared" si="145"/>
        <v>#N/A</v>
      </c>
      <c r="H3086" s="178" t="e">
        <f t="shared" si="146"/>
        <v>#N/A</v>
      </c>
    </row>
    <row r="3087" spans="6:8" x14ac:dyDescent="0.2">
      <c r="F3087" s="178">
        <f t="shared" si="144"/>
        <v>1</v>
      </c>
      <c r="G3087" s="178" t="e">
        <f t="shared" si="145"/>
        <v>#N/A</v>
      </c>
      <c r="H3087" s="178" t="e">
        <f t="shared" si="146"/>
        <v>#N/A</v>
      </c>
    </row>
    <row r="3088" spans="6:8" x14ac:dyDescent="0.2">
      <c r="F3088" s="178">
        <f t="shared" si="144"/>
        <v>1</v>
      </c>
      <c r="G3088" s="178" t="e">
        <f t="shared" si="145"/>
        <v>#N/A</v>
      </c>
      <c r="H3088" s="178" t="e">
        <f t="shared" si="146"/>
        <v>#N/A</v>
      </c>
    </row>
    <row r="3089" spans="6:8" x14ac:dyDescent="0.2">
      <c r="F3089" s="178">
        <f t="shared" si="144"/>
        <v>1</v>
      </c>
      <c r="G3089" s="178" t="e">
        <f t="shared" si="145"/>
        <v>#N/A</v>
      </c>
      <c r="H3089" s="178" t="e">
        <f t="shared" si="146"/>
        <v>#N/A</v>
      </c>
    </row>
    <row r="3090" spans="6:8" x14ac:dyDescent="0.2">
      <c r="F3090" s="178">
        <f t="shared" si="144"/>
        <v>1</v>
      </c>
      <c r="G3090" s="178" t="e">
        <f t="shared" si="145"/>
        <v>#N/A</v>
      </c>
      <c r="H3090" s="178" t="e">
        <f t="shared" si="146"/>
        <v>#N/A</v>
      </c>
    </row>
    <row r="3091" spans="6:8" x14ac:dyDescent="0.2">
      <c r="F3091" s="178">
        <f t="shared" si="144"/>
        <v>1</v>
      </c>
      <c r="G3091" s="178" t="e">
        <f t="shared" si="145"/>
        <v>#N/A</v>
      </c>
      <c r="H3091" s="178" t="e">
        <f t="shared" si="146"/>
        <v>#N/A</v>
      </c>
    </row>
    <row r="3092" spans="6:8" x14ac:dyDescent="0.2">
      <c r="F3092" s="178">
        <f t="shared" si="144"/>
        <v>1</v>
      </c>
      <c r="G3092" s="178" t="e">
        <f t="shared" si="145"/>
        <v>#N/A</v>
      </c>
      <c r="H3092" s="178" t="e">
        <f t="shared" si="146"/>
        <v>#N/A</v>
      </c>
    </row>
    <row r="3093" spans="6:8" x14ac:dyDescent="0.2">
      <c r="F3093" s="178">
        <f t="shared" si="144"/>
        <v>1</v>
      </c>
      <c r="G3093" s="178" t="e">
        <f t="shared" si="145"/>
        <v>#N/A</v>
      </c>
      <c r="H3093" s="178" t="e">
        <f t="shared" si="146"/>
        <v>#N/A</v>
      </c>
    </row>
    <row r="3094" spans="6:8" x14ac:dyDescent="0.2">
      <c r="F3094" s="178">
        <f t="shared" si="144"/>
        <v>1</v>
      </c>
      <c r="G3094" s="178" t="e">
        <f t="shared" si="145"/>
        <v>#N/A</v>
      </c>
      <c r="H3094" s="178" t="e">
        <f t="shared" si="146"/>
        <v>#N/A</v>
      </c>
    </row>
    <row r="3095" spans="6:8" x14ac:dyDescent="0.2">
      <c r="F3095" s="178">
        <f t="shared" si="144"/>
        <v>1</v>
      </c>
      <c r="G3095" s="178" t="e">
        <f t="shared" si="145"/>
        <v>#N/A</v>
      </c>
      <c r="H3095" s="178" t="e">
        <f t="shared" si="146"/>
        <v>#N/A</v>
      </c>
    </row>
    <row r="3096" spans="6:8" x14ac:dyDescent="0.2">
      <c r="F3096" s="178">
        <f t="shared" si="144"/>
        <v>1</v>
      </c>
      <c r="G3096" s="178" t="e">
        <f t="shared" si="145"/>
        <v>#N/A</v>
      </c>
      <c r="H3096" s="178" t="e">
        <f t="shared" si="146"/>
        <v>#N/A</v>
      </c>
    </row>
    <row r="3097" spans="6:8" x14ac:dyDescent="0.2">
      <c r="F3097" s="178">
        <f t="shared" si="144"/>
        <v>1</v>
      </c>
      <c r="G3097" s="178" t="e">
        <f t="shared" si="145"/>
        <v>#N/A</v>
      </c>
      <c r="H3097" s="178" t="e">
        <f t="shared" si="146"/>
        <v>#N/A</v>
      </c>
    </row>
    <row r="3098" spans="6:8" x14ac:dyDescent="0.2">
      <c r="F3098" s="178">
        <f t="shared" si="144"/>
        <v>1</v>
      </c>
      <c r="G3098" s="178" t="e">
        <f t="shared" si="145"/>
        <v>#N/A</v>
      </c>
      <c r="H3098" s="178" t="e">
        <f t="shared" si="146"/>
        <v>#N/A</v>
      </c>
    </row>
    <row r="3099" spans="6:8" x14ac:dyDescent="0.2">
      <c r="F3099" s="178">
        <f t="shared" si="144"/>
        <v>1</v>
      </c>
      <c r="G3099" s="178" t="e">
        <f t="shared" si="145"/>
        <v>#N/A</v>
      </c>
      <c r="H3099" s="178" t="e">
        <f t="shared" si="146"/>
        <v>#N/A</v>
      </c>
    </row>
    <row r="3100" spans="6:8" x14ac:dyDescent="0.2">
      <c r="F3100" s="178">
        <f t="shared" si="144"/>
        <v>1</v>
      </c>
      <c r="G3100" s="178" t="e">
        <f t="shared" si="145"/>
        <v>#N/A</v>
      </c>
      <c r="H3100" s="178" t="e">
        <f t="shared" si="146"/>
        <v>#N/A</v>
      </c>
    </row>
    <row r="3101" spans="6:8" x14ac:dyDescent="0.2">
      <c r="F3101" s="178">
        <f t="shared" si="144"/>
        <v>1</v>
      </c>
      <c r="G3101" s="178" t="e">
        <f t="shared" si="145"/>
        <v>#N/A</v>
      </c>
      <c r="H3101" s="178" t="e">
        <f t="shared" si="146"/>
        <v>#N/A</v>
      </c>
    </row>
    <row r="3102" spans="6:8" x14ac:dyDescent="0.2">
      <c r="F3102" s="178">
        <f t="shared" si="144"/>
        <v>1</v>
      </c>
      <c r="G3102" s="178" t="e">
        <f t="shared" si="145"/>
        <v>#N/A</v>
      </c>
      <c r="H3102" s="178" t="e">
        <f t="shared" si="146"/>
        <v>#N/A</v>
      </c>
    </row>
    <row r="3103" spans="6:8" x14ac:dyDescent="0.2">
      <c r="F3103" s="178">
        <f t="shared" si="144"/>
        <v>1</v>
      </c>
      <c r="G3103" s="178" t="e">
        <f t="shared" si="145"/>
        <v>#N/A</v>
      </c>
      <c r="H3103" s="178" t="e">
        <f t="shared" si="146"/>
        <v>#N/A</v>
      </c>
    </row>
    <row r="3104" spans="6:8" x14ac:dyDescent="0.2">
      <c r="F3104" s="178">
        <f t="shared" si="144"/>
        <v>1</v>
      </c>
      <c r="G3104" s="178" t="e">
        <f t="shared" si="145"/>
        <v>#N/A</v>
      </c>
      <c r="H3104" s="178" t="e">
        <f t="shared" si="146"/>
        <v>#N/A</v>
      </c>
    </row>
    <row r="3105" spans="6:8" x14ac:dyDescent="0.2">
      <c r="F3105" s="178">
        <f t="shared" si="144"/>
        <v>1</v>
      </c>
      <c r="G3105" s="178" t="e">
        <f t="shared" si="145"/>
        <v>#N/A</v>
      </c>
      <c r="H3105" s="178" t="e">
        <f t="shared" si="146"/>
        <v>#N/A</v>
      </c>
    </row>
    <row r="3106" spans="6:8" x14ac:dyDescent="0.2">
      <c r="F3106" s="178">
        <f t="shared" si="144"/>
        <v>1</v>
      </c>
      <c r="G3106" s="178" t="e">
        <f t="shared" si="145"/>
        <v>#N/A</v>
      </c>
      <c r="H3106" s="178" t="e">
        <f t="shared" si="146"/>
        <v>#N/A</v>
      </c>
    </row>
    <row r="3107" spans="6:8" x14ac:dyDescent="0.2">
      <c r="F3107" s="178">
        <f t="shared" si="144"/>
        <v>1</v>
      </c>
      <c r="G3107" s="178" t="e">
        <f t="shared" si="145"/>
        <v>#N/A</v>
      </c>
      <c r="H3107" s="178" t="e">
        <f t="shared" si="146"/>
        <v>#N/A</v>
      </c>
    </row>
    <row r="3108" spans="6:8" x14ac:dyDescent="0.2">
      <c r="F3108" s="178">
        <f t="shared" si="144"/>
        <v>1</v>
      </c>
      <c r="G3108" s="178" t="e">
        <f t="shared" si="145"/>
        <v>#N/A</v>
      </c>
      <c r="H3108" s="178" t="e">
        <f t="shared" si="146"/>
        <v>#N/A</v>
      </c>
    </row>
    <row r="3109" spans="6:8" x14ac:dyDescent="0.2">
      <c r="F3109" s="178">
        <f t="shared" si="144"/>
        <v>1</v>
      </c>
      <c r="G3109" s="178" t="e">
        <f t="shared" si="145"/>
        <v>#N/A</v>
      </c>
      <c r="H3109" s="178" t="e">
        <f t="shared" si="146"/>
        <v>#N/A</v>
      </c>
    </row>
    <row r="3110" spans="6:8" x14ac:dyDescent="0.2">
      <c r="F3110" s="178">
        <f t="shared" si="144"/>
        <v>1</v>
      </c>
      <c r="G3110" s="178" t="e">
        <f t="shared" si="145"/>
        <v>#N/A</v>
      </c>
      <c r="H3110" s="178" t="e">
        <f t="shared" si="146"/>
        <v>#N/A</v>
      </c>
    </row>
    <row r="3111" spans="6:8" x14ac:dyDescent="0.2">
      <c r="F3111" s="178">
        <f t="shared" si="144"/>
        <v>1</v>
      </c>
      <c r="G3111" s="178" t="e">
        <f t="shared" si="145"/>
        <v>#N/A</v>
      </c>
      <c r="H3111" s="178" t="e">
        <f t="shared" si="146"/>
        <v>#N/A</v>
      </c>
    </row>
    <row r="3112" spans="6:8" x14ac:dyDescent="0.2">
      <c r="F3112" s="178">
        <f t="shared" si="144"/>
        <v>1</v>
      </c>
      <c r="G3112" s="178" t="e">
        <f t="shared" si="145"/>
        <v>#N/A</v>
      </c>
      <c r="H3112" s="178" t="e">
        <f t="shared" si="146"/>
        <v>#N/A</v>
      </c>
    </row>
    <row r="3113" spans="6:8" x14ac:dyDescent="0.2">
      <c r="F3113" s="178">
        <f t="shared" si="144"/>
        <v>1</v>
      </c>
      <c r="G3113" s="178" t="e">
        <f t="shared" si="145"/>
        <v>#N/A</v>
      </c>
      <c r="H3113" s="178" t="e">
        <f t="shared" si="146"/>
        <v>#N/A</v>
      </c>
    </row>
    <row r="3114" spans="6:8" x14ac:dyDescent="0.2">
      <c r="F3114" s="178">
        <f t="shared" si="144"/>
        <v>1</v>
      </c>
      <c r="G3114" s="178" t="e">
        <f t="shared" si="145"/>
        <v>#N/A</v>
      </c>
      <c r="H3114" s="178" t="e">
        <f t="shared" si="146"/>
        <v>#N/A</v>
      </c>
    </row>
    <row r="3115" spans="6:8" x14ac:dyDescent="0.2">
      <c r="F3115" s="178">
        <f t="shared" si="144"/>
        <v>1</v>
      </c>
      <c r="G3115" s="178" t="e">
        <f t="shared" si="145"/>
        <v>#N/A</v>
      </c>
      <c r="H3115" s="178" t="e">
        <f t="shared" si="146"/>
        <v>#N/A</v>
      </c>
    </row>
    <row r="3116" spans="6:8" x14ac:dyDescent="0.2">
      <c r="F3116" s="178">
        <f t="shared" si="144"/>
        <v>1</v>
      </c>
      <c r="G3116" s="178" t="e">
        <f t="shared" si="145"/>
        <v>#N/A</v>
      </c>
      <c r="H3116" s="178" t="e">
        <f t="shared" si="146"/>
        <v>#N/A</v>
      </c>
    </row>
    <row r="3117" spans="6:8" x14ac:dyDescent="0.2">
      <c r="F3117" s="178">
        <f t="shared" si="144"/>
        <v>1</v>
      </c>
      <c r="G3117" s="178" t="e">
        <f t="shared" si="145"/>
        <v>#N/A</v>
      </c>
      <c r="H3117" s="178" t="e">
        <f t="shared" si="146"/>
        <v>#N/A</v>
      </c>
    </row>
    <row r="3118" spans="6:8" x14ac:dyDescent="0.2">
      <c r="F3118" s="178">
        <f t="shared" si="144"/>
        <v>1</v>
      </c>
      <c r="G3118" s="178" t="e">
        <f t="shared" si="145"/>
        <v>#N/A</v>
      </c>
      <c r="H3118" s="178" t="e">
        <f t="shared" si="146"/>
        <v>#N/A</v>
      </c>
    </row>
    <row r="3119" spans="6:8" x14ac:dyDescent="0.2">
      <c r="F3119" s="178">
        <f t="shared" si="144"/>
        <v>1</v>
      </c>
      <c r="G3119" s="178" t="e">
        <f t="shared" si="145"/>
        <v>#N/A</v>
      </c>
      <c r="H3119" s="178" t="e">
        <f t="shared" si="146"/>
        <v>#N/A</v>
      </c>
    </row>
    <row r="3120" spans="6:8" x14ac:dyDescent="0.2">
      <c r="F3120" s="178">
        <f t="shared" si="144"/>
        <v>1</v>
      </c>
      <c r="G3120" s="178" t="e">
        <f t="shared" si="145"/>
        <v>#N/A</v>
      </c>
      <c r="H3120" s="178" t="e">
        <f t="shared" si="146"/>
        <v>#N/A</v>
      </c>
    </row>
    <row r="3121" spans="6:8" x14ac:dyDescent="0.2">
      <c r="F3121" s="178">
        <f t="shared" si="144"/>
        <v>1</v>
      </c>
      <c r="G3121" s="178" t="e">
        <f t="shared" si="145"/>
        <v>#N/A</v>
      </c>
      <c r="H3121" s="178" t="e">
        <f t="shared" si="146"/>
        <v>#N/A</v>
      </c>
    </row>
    <row r="3122" spans="6:8" x14ac:dyDescent="0.2">
      <c r="F3122" s="178">
        <f t="shared" si="144"/>
        <v>1</v>
      </c>
      <c r="G3122" s="178" t="e">
        <f t="shared" si="145"/>
        <v>#N/A</v>
      </c>
      <c r="H3122" s="178" t="e">
        <f t="shared" si="146"/>
        <v>#N/A</v>
      </c>
    </row>
    <row r="3123" spans="6:8" x14ac:dyDescent="0.2">
      <c r="F3123" s="178">
        <f t="shared" si="144"/>
        <v>1</v>
      </c>
      <c r="G3123" s="178" t="e">
        <f t="shared" si="145"/>
        <v>#N/A</v>
      </c>
      <c r="H3123" s="178" t="e">
        <f t="shared" si="146"/>
        <v>#N/A</v>
      </c>
    </row>
    <row r="3124" spans="6:8" x14ac:dyDescent="0.2">
      <c r="F3124" s="178">
        <f t="shared" si="144"/>
        <v>1</v>
      </c>
      <c r="G3124" s="178" t="e">
        <f t="shared" si="145"/>
        <v>#N/A</v>
      </c>
      <c r="H3124" s="178" t="e">
        <f t="shared" si="146"/>
        <v>#N/A</v>
      </c>
    </row>
    <row r="3125" spans="6:8" x14ac:dyDescent="0.2">
      <c r="F3125" s="178">
        <f t="shared" si="144"/>
        <v>1</v>
      </c>
      <c r="G3125" s="178" t="e">
        <f t="shared" si="145"/>
        <v>#N/A</v>
      </c>
      <c r="H3125" s="178" t="e">
        <f t="shared" si="146"/>
        <v>#N/A</v>
      </c>
    </row>
    <row r="3126" spans="6:8" x14ac:dyDescent="0.2">
      <c r="F3126" s="178">
        <f t="shared" si="144"/>
        <v>1</v>
      </c>
      <c r="G3126" s="178" t="e">
        <f t="shared" si="145"/>
        <v>#N/A</v>
      </c>
      <c r="H3126" s="178" t="e">
        <f t="shared" si="146"/>
        <v>#N/A</v>
      </c>
    </row>
    <row r="3127" spans="6:8" x14ac:dyDescent="0.2">
      <c r="F3127" s="178">
        <f t="shared" si="144"/>
        <v>1</v>
      </c>
      <c r="G3127" s="178" t="e">
        <f t="shared" si="145"/>
        <v>#N/A</v>
      </c>
      <c r="H3127" s="178" t="e">
        <f t="shared" si="146"/>
        <v>#N/A</v>
      </c>
    </row>
    <row r="3128" spans="6:8" x14ac:dyDescent="0.2">
      <c r="F3128" s="178">
        <f t="shared" si="144"/>
        <v>1</v>
      </c>
      <c r="G3128" s="178" t="e">
        <f t="shared" si="145"/>
        <v>#N/A</v>
      </c>
      <c r="H3128" s="178" t="e">
        <f t="shared" si="146"/>
        <v>#N/A</v>
      </c>
    </row>
    <row r="3129" spans="6:8" x14ac:dyDescent="0.2">
      <c r="F3129" s="178">
        <f t="shared" si="144"/>
        <v>1</v>
      </c>
      <c r="G3129" s="178" t="e">
        <f t="shared" si="145"/>
        <v>#N/A</v>
      </c>
      <c r="H3129" s="178" t="e">
        <f t="shared" si="146"/>
        <v>#N/A</v>
      </c>
    </row>
    <row r="3130" spans="6:8" x14ac:dyDescent="0.2">
      <c r="F3130" s="178">
        <f t="shared" si="144"/>
        <v>1</v>
      </c>
      <c r="G3130" s="178" t="e">
        <f t="shared" si="145"/>
        <v>#N/A</v>
      </c>
      <c r="H3130" s="178" t="e">
        <f t="shared" si="146"/>
        <v>#N/A</v>
      </c>
    </row>
    <row r="3131" spans="6:8" x14ac:dyDescent="0.2">
      <c r="F3131" s="178">
        <f t="shared" si="144"/>
        <v>1</v>
      </c>
      <c r="G3131" s="178" t="e">
        <f t="shared" si="145"/>
        <v>#N/A</v>
      </c>
      <c r="H3131" s="178" t="e">
        <f t="shared" si="146"/>
        <v>#N/A</v>
      </c>
    </row>
    <row r="3132" spans="6:8" x14ac:dyDescent="0.2">
      <c r="F3132" s="178">
        <f t="shared" si="144"/>
        <v>1</v>
      </c>
      <c r="G3132" s="178" t="e">
        <f t="shared" si="145"/>
        <v>#N/A</v>
      </c>
      <c r="H3132" s="178" t="e">
        <f t="shared" si="146"/>
        <v>#N/A</v>
      </c>
    </row>
    <row r="3133" spans="6:8" x14ac:dyDescent="0.2">
      <c r="F3133" s="178">
        <f t="shared" si="144"/>
        <v>1</v>
      </c>
      <c r="G3133" s="178" t="e">
        <f t="shared" si="145"/>
        <v>#N/A</v>
      </c>
      <c r="H3133" s="178" t="e">
        <f t="shared" si="146"/>
        <v>#N/A</v>
      </c>
    </row>
    <row r="3134" spans="6:8" x14ac:dyDescent="0.2">
      <c r="F3134" s="178">
        <f t="shared" si="144"/>
        <v>1</v>
      </c>
      <c r="G3134" s="178" t="e">
        <f t="shared" si="145"/>
        <v>#N/A</v>
      </c>
      <c r="H3134" s="178" t="e">
        <f t="shared" si="146"/>
        <v>#N/A</v>
      </c>
    </row>
    <row r="3135" spans="6:8" x14ac:dyDescent="0.2">
      <c r="F3135" s="178">
        <f t="shared" si="144"/>
        <v>1</v>
      </c>
      <c r="G3135" s="178" t="e">
        <f t="shared" si="145"/>
        <v>#N/A</v>
      </c>
      <c r="H3135" s="178" t="e">
        <f t="shared" si="146"/>
        <v>#N/A</v>
      </c>
    </row>
    <row r="3136" spans="6:8" x14ac:dyDescent="0.2">
      <c r="F3136" s="178">
        <f t="shared" si="144"/>
        <v>1</v>
      </c>
      <c r="G3136" s="178" t="e">
        <f t="shared" si="145"/>
        <v>#N/A</v>
      </c>
      <c r="H3136" s="178" t="e">
        <f t="shared" si="146"/>
        <v>#N/A</v>
      </c>
    </row>
    <row r="3137" spans="6:8" x14ac:dyDescent="0.2">
      <c r="F3137" s="178">
        <f t="shared" si="144"/>
        <v>1</v>
      </c>
      <c r="G3137" s="178" t="e">
        <f t="shared" si="145"/>
        <v>#N/A</v>
      </c>
      <c r="H3137" s="178" t="e">
        <f t="shared" si="146"/>
        <v>#N/A</v>
      </c>
    </row>
    <row r="3138" spans="6:8" x14ac:dyDescent="0.2">
      <c r="F3138" s="178">
        <f t="shared" si="144"/>
        <v>1</v>
      </c>
      <c r="G3138" s="178" t="e">
        <f t="shared" si="145"/>
        <v>#N/A</v>
      </c>
      <c r="H3138" s="178" t="e">
        <f t="shared" si="146"/>
        <v>#N/A</v>
      </c>
    </row>
    <row r="3139" spans="6:8" x14ac:dyDescent="0.2">
      <c r="F3139" s="178">
        <f t="shared" ref="F3139:F3202" si="147">IF(REF_DT&lt;PromptMonth,1,INDEX(BucketTable,MATCH($A3139,SumMonths,0),1))</f>
        <v>1</v>
      </c>
      <c r="G3139" s="178" t="e">
        <f t="shared" ref="G3139:G3202" si="148">INDEX(Book_Type,MATCH($B3139,Book,0),1)</f>
        <v>#N/A</v>
      </c>
      <c r="H3139" s="178" t="e">
        <f t="shared" ref="H3139:H3202" si="149">$F3139&amp;$G3139</f>
        <v>#N/A</v>
      </c>
    </row>
    <row r="3140" spans="6:8" x14ac:dyDescent="0.2">
      <c r="F3140" s="178">
        <f t="shared" si="147"/>
        <v>1</v>
      </c>
      <c r="G3140" s="178" t="e">
        <f t="shared" si="148"/>
        <v>#N/A</v>
      </c>
      <c r="H3140" s="178" t="e">
        <f t="shared" si="149"/>
        <v>#N/A</v>
      </c>
    </row>
    <row r="3141" spans="6:8" x14ac:dyDescent="0.2">
      <c r="F3141" s="178">
        <f t="shared" si="147"/>
        <v>1</v>
      </c>
      <c r="G3141" s="178" t="e">
        <f t="shared" si="148"/>
        <v>#N/A</v>
      </c>
      <c r="H3141" s="178" t="e">
        <f t="shared" si="149"/>
        <v>#N/A</v>
      </c>
    </row>
    <row r="3142" spans="6:8" x14ac:dyDescent="0.2">
      <c r="F3142" s="178">
        <f t="shared" si="147"/>
        <v>1</v>
      </c>
      <c r="G3142" s="178" t="e">
        <f t="shared" si="148"/>
        <v>#N/A</v>
      </c>
      <c r="H3142" s="178" t="e">
        <f t="shared" si="149"/>
        <v>#N/A</v>
      </c>
    </row>
    <row r="3143" spans="6:8" x14ac:dyDescent="0.2">
      <c r="F3143" s="178">
        <f t="shared" si="147"/>
        <v>1</v>
      </c>
      <c r="G3143" s="178" t="e">
        <f t="shared" si="148"/>
        <v>#N/A</v>
      </c>
      <c r="H3143" s="178" t="e">
        <f t="shared" si="149"/>
        <v>#N/A</v>
      </c>
    </row>
    <row r="3144" spans="6:8" x14ac:dyDescent="0.2">
      <c r="F3144" s="178">
        <f t="shared" si="147"/>
        <v>1</v>
      </c>
      <c r="G3144" s="178" t="e">
        <f t="shared" si="148"/>
        <v>#N/A</v>
      </c>
      <c r="H3144" s="178" t="e">
        <f t="shared" si="149"/>
        <v>#N/A</v>
      </c>
    </row>
    <row r="3145" spans="6:8" x14ac:dyDescent="0.2">
      <c r="F3145" s="178">
        <f t="shared" si="147"/>
        <v>1</v>
      </c>
      <c r="G3145" s="178" t="e">
        <f t="shared" si="148"/>
        <v>#N/A</v>
      </c>
      <c r="H3145" s="178" t="e">
        <f t="shared" si="149"/>
        <v>#N/A</v>
      </c>
    </row>
    <row r="3146" spans="6:8" x14ac:dyDescent="0.2">
      <c r="F3146" s="178">
        <f t="shared" si="147"/>
        <v>1</v>
      </c>
      <c r="G3146" s="178" t="e">
        <f t="shared" si="148"/>
        <v>#N/A</v>
      </c>
      <c r="H3146" s="178" t="e">
        <f t="shared" si="149"/>
        <v>#N/A</v>
      </c>
    </row>
    <row r="3147" spans="6:8" x14ac:dyDescent="0.2">
      <c r="F3147" s="178">
        <f t="shared" si="147"/>
        <v>1</v>
      </c>
      <c r="G3147" s="178" t="e">
        <f t="shared" si="148"/>
        <v>#N/A</v>
      </c>
      <c r="H3147" s="178" t="e">
        <f t="shared" si="149"/>
        <v>#N/A</v>
      </c>
    </row>
    <row r="3148" spans="6:8" x14ac:dyDescent="0.2">
      <c r="F3148" s="178">
        <f t="shared" si="147"/>
        <v>1</v>
      </c>
      <c r="G3148" s="178" t="e">
        <f t="shared" si="148"/>
        <v>#N/A</v>
      </c>
      <c r="H3148" s="178" t="e">
        <f t="shared" si="149"/>
        <v>#N/A</v>
      </c>
    </row>
    <row r="3149" spans="6:8" x14ac:dyDescent="0.2">
      <c r="F3149" s="178">
        <f t="shared" si="147"/>
        <v>1</v>
      </c>
      <c r="G3149" s="178" t="e">
        <f t="shared" si="148"/>
        <v>#N/A</v>
      </c>
      <c r="H3149" s="178" t="e">
        <f t="shared" si="149"/>
        <v>#N/A</v>
      </c>
    </row>
    <row r="3150" spans="6:8" x14ac:dyDescent="0.2">
      <c r="F3150" s="178">
        <f t="shared" si="147"/>
        <v>1</v>
      </c>
      <c r="G3150" s="178" t="e">
        <f t="shared" si="148"/>
        <v>#N/A</v>
      </c>
      <c r="H3150" s="178" t="e">
        <f t="shared" si="149"/>
        <v>#N/A</v>
      </c>
    </row>
    <row r="3151" spans="6:8" x14ac:dyDescent="0.2">
      <c r="F3151" s="178">
        <f t="shared" si="147"/>
        <v>1</v>
      </c>
      <c r="G3151" s="178" t="e">
        <f t="shared" si="148"/>
        <v>#N/A</v>
      </c>
      <c r="H3151" s="178" t="e">
        <f t="shared" si="149"/>
        <v>#N/A</v>
      </c>
    </row>
    <row r="3152" spans="6:8" x14ac:dyDescent="0.2">
      <c r="F3152" s="178">
        <f t="shared" si="147"/>
        <v>1</v>
      </c>
      <c r="G3152" s="178" t="e">
        <f t="shared" si="148"/>
        <v>#N/A</v>
      </c>
      <c r="H3152" s="178" t="e">
        <f t="shared" si="149"/>
        <v>#N/A</v>
      </c>
    </row>
    <row r="3153" spans="6:8" x14ac:dyDescent="0.2">
      <c r="F3153" s="178">
        <f t="shared" si="147"/>
        <v>1</v>
      </c>
      <c r="G3153" s="178" t="e">
        <f t="shared" si="148"/>
        <v>#N/A</v>
      </c>
      <c r="H3153" s="178" t="e">
        <f t="shared" si="149"/>
        <v>#N/A</v>
      </c>
    </row>
    <row r="3154" spans="6:8" x14ac:dyDescent="0.2">
      <c r="F3154" s="178">
        <f t="shared" si="147"/>
        <v>1</v>
      </c>
      <c r="G3154" s="178" t="e">
        <f t="shared" si="148"/>
        <v>#N/A</v>
      </c>
      <c r="H3154" s="178" t="e">
        <f t="shared" si="149"/>
        <v>#N/A</v>
      </c>
    </row>
    <row r="3155" spans="6:8" x14ac:dyDescent="0.2">
      <c r="F3155" s="178">
        <f t="shared" si="147"/>
        <v>1</v>
      </c>
      <c r="G3155" s="178" t="e">
        <f t="shared" si="148"/>
        <v>#N/A</v>
      </c>
      <c r="H3155" s="178" t="e">
        <f t="shared" si="149"/>
        <v>#N/A</v>
      </c>
    </row>
    <row r="3156" spans="6:8" x14ac:dyDescent="0.2">
      <c r="F3156" s="178">
        <f t="shared" si="147"/>
        <v>1</v>
      </c>
      <c r="G3156" s="178" t="e">
        <f t="shared" si="148"/>
        <v>#N/A</v>
      </c>
      <c r="H3156" s="178" t="e">
        <f t="shared" si="149"/>
        <v>#N/A</v>
      </c>
    </row>
    <row r="3157" spans="6:8" x14ac:dyDescent="0.2">
      <c r="F3157" s="178">
        <f t="shared" si="147"/>
        <v>1</v>
      </c>
      <c r="G3157" s="178" t="e">
        <f t="shared" si="148"/>
        <v>#N/A</v>
      </c>
      <c r="H3157" s="178" t="e">
        <f t="shared" si="149"/>
        <v>#N/A</v>
      </c>
    </row>
    <row r="3158" spans="6:8" x14ac:dyDescent="0.2">
      <c r="F3158" s="178">
        <f t="shared" si="147"/>
        <v>1</v>
      </c>
      <c r="G3158" s="178" t="e">
        <f t="shared" si="148"/>
        <v>#N/A</v>
      </c>
      <c r="H3158" s="178" t="e">
        <f t="shared" si="149"/>
        <v>#N/A</v>
      </c>
    </row>
    <row r="3159" spans="6:8" x14ac:dyDescent="0.2">
      <c r="F3159" s="178">
        <f t="shared" si="147"/>
        <v>1</v>
      </c>
      <c r="G3159" s="178" t="e">
        <f t="shared" si="148"/>
        <v>#N/A</v>
      </c>
      <c r="H3159" s="178" t="e">
        <f t="shared" si="149"/>
        <v>#N/A</v>
      </c>
    </row>
    <row r="3160" spans="6:8" x14ac:dyDescent="0.2">
      <c r="F3160" s="178">
        <f t="shared" si="147"/>
        <v>1</v>
      </c>
      <c r="G3160" s="178" t="e">
        <f t="shared" si="148"/>
        <v>#N/A</v>
      </c>
      <c r="H3160" s="178" t="e">
        <f t="shared" si="149"/>
        <v>#N/A</v>
      </c>
    </row>
    <row r="3161" spans="6:8" x14ac:dyDescent="0.2">
      <c r="F3161" s="178">
        <f t="shared" si="147"/>
        <v>1</v>
      </c>
      <c r="G3161" s="178" t="e">
        <f t="shared" si="148"/>
        <v>#N/A</v>
      </c>
      <c r="H3161" s="178" t="e">
        <f t="shared" si="149"/>
        <v>#N/A</v>
      </c>
    </row>
    <row r="3162" spans="6:8" x14ac:dyDescent="0.2">
      <c r="F3162" s="178">
        <f t="shared" si="147"/>
        <v>1</v>
      </c>
      <c r="G3162" s="178" t="e">
        <f t="shared" si="148"/>
        <v>#N/A</v>
      </c>
      <c r="H3162" s="178" t="e">
        <f t="shared" si="149"/>
        <v>#N/A</v>
      </c>
    </row>
    <row r="3163" spans="6:8" x14ac:dyDescent="0.2">
      <c r="F3163" s="178">
        <f t="shared" si="147"/>
        <v>1</v>
      </c>
      <c r="G3163" s="178" t="e">
        <f t="shared" si="148"/>
        <v>#N/A</v>
      </c>
      <c r="H3163" s="178" t="e">
        <f t="shared" si="149"/>
        <v>#N/A</v>
      </c>
    </row>
    <row r="3164" spans="6:8" x14ac:dyDescent="0.2">
      <c r="F3164" s="178">
        <f t="shared" si="147"/>
        <v>1</v>
      </c>
      <c r="G3164" s="178" t="e">
        <f t="shared" si="148"/>
        <v>#N/A</v>
      </c>
      <c r="H3164" s="178" t="e">
        <f t="shared" si="149"/>
        <v>#N/A</v>
      </c>
    </row>
    <row r="3165" spans="6:8" x14ac:dyDescent="0.2">
      <c r="F3165" s="178">
        <f t="shared" si="147"/>
        <v>1</v>
      </c>
      <c r="G3165" s="178" t="e">
        <f t="shared" si="148"/>
        <v>#N/A</v>
      </c>
      <c r="H3165" s="178" t="e">
        <f t="shared" si="149"/>
        <v>#N/A</v>
      </c>
    </row>
    <row r="3166" spans="6:8" x14ac:dyDescent="0.2">
      <c r="F3166" s="178">
        <f t="shared" si="147"/>
        <v>1</v>
      </c>
      <c r="G3166" s="178" t="e">
        <f t="shared" si="148"/>
        <v>#N/A</v>
      </c>
      <c r="H3166" s="178" t="e">
        <f t="shared" si="149"/>
        <v>#N/A</v>
      </c>
    </row>
    <row r="3167" spans="6:8" x14ac:dyDescent="0.2">
      <c r="F3167" s="178">
        <f t="shared" si="147"/>
        <v>1</v>
      </c>
      <c r="G3167" s="178" t="e">
        <f t="shared" si="148"/>
        <v>#N/A</v>
      </c>
      <c r="H3167" s="178" t="e">
        <f t="shared" si="149"/>
        <v>#N/A</v>
      </c>
    </row>
    <row r="3168" spans="6:8" x14ac:dyDescent="0.2">
      <c r="F3168" s="178">
        <f t="shared" si="147"/>
        <v>1</v>
      </c>
      <c r="G3168" s="178" t="e">
        <f t="shared" si="148"/>
        <v>#N/A</v>
      </c>
      <c r="H3168" s="178" t="e">
        <f t="shared" si="149"/>
        <v>#N/A</v>
      </c>
    </row>
    <row r="3169" spans="6:8" x14ac:dyDescent="0.2">
      <c r="F3169" s="178">
        <f t="shared" si="147"/>
        <v>1</v>
      </c>
      <c r="G3169" s="178" t="e">
        <f t="shared" si="148"/>
        <v>#N/A</v>
      </c>
      <c r="H3169" s="178" t="e">
        <f t="shared" si="149"/>
        <v>#N/A</v>
      </c>
    </row>
    <row r="3170" spans="6:8" x14ac:dyDescent="0.2">
      <c r="F3170" s="178">
        <f t="shared" si="147"/>
        <v>1</v>
      </c>
      <c r="G3170" s="178" t="e">
        <f t="shared" si="148"/>
        <v>#N/A</v>
      </c>
      <c r="H3170" s="178" t="e">
        <f t="shared" si="149"/>
        <v>#N/A</v>
      </c>
    </row>
    <row r="3171" spans="6:8" x14ac:dyDescent="0.2">
      <c r="F3171" s="178">
        <f t="shared" si="147"/>
        <v>1</v>
      </c>
      <c r="G3171" s="178" t="e">
        <f t="shared" si="148"/>
        <v>#N/A</v>
      </c>
      <c r="H3171" s="178" t="e">
        <f t="shared" si="149"/>
        <v>#N/A</v>
      </c>
    </row>
    <row r="3172" spans="6:8" x14ac:dyDescent="0.2">
      <c r="F3172" s="178">
        <f t="shared" si="147"/>
        <v>1</v>
      </c>
      <c r="G3172" s="178" t="e">
        <f t="shared" si="148"/>
        <v>#N/A</v>
      </c>
      <c r="H3172" s="178" t="e">
        <f t="shared" si="149"/>
        <v>#N/A</v>
      </c>
    </row>
    <row r="3173" spans="6:8" x14ac:dyDescent="0.2">
      <c r="F3173" s="178">
        <f t="shared" si="147"/>
        <v>1</v>
      </c>
      <c r="G3173" s="178" t="e">
        <f t="shared" si="148"/>
        <v>#N/A</v>
      </c>
      <c r="H3173" s="178" t="e">
        <f t="shared" si="149"/>
        <v>#N/A</v>
      </c>
    </row>
    <row r="3174" spans="6:8" x14ac:dyDescent="0.2">
      <c r="F3174" s="178">
        <f t="shared" si="147"/>
        <v>1</v>
      </c>
      <c r="G3174" s="178" t="e">
        <f t="shared" si="148"/>
        <v>#N/A</v>
      </c>
      <c r="H3174" s="178" t="e">
        <f t="shared" si="149"/>
        <v>#N/A</v>
      </c>
    </row>
    <row r="3175" spans="6:8" x14ac:dyDescent="0.2">
      <c r="F3175" s="178">
        <f t="shared" si="147"/>
        <v>1</v>
      </c>
      <c r="G3175" s="178" t="e">
        <f t="shared" si="148"/>
        <v>#N/A</v>
      </c>
      <c r="H3175" s="178" t="e">
        <f t="shared" si="149"/>
        <v>#N/A</v>
      </c>
    </row>
    <row r="3176" spans="6:8" x14ac:dyDescent="0.2">
      <c r="F3176" s="178">
        <f t="shared" si="147"/>
        <v>1</v>
      </c>
      <c r="G3176" s="178" t="e">
        <f t="shared" si="148"/>
        <v>#N/A</v>
      </c>
      <c r="H3176" s="178" t="e">
        <f t="shared" si="149"/>
        <v>#N/A</v>
      </c>
    </row>
    <row r="3177" spans="6:8" x14ac:dyDescent="0.2">
      <c r="F3177" s="178">
        <f t="shared" si="147"/>
        <v>1</v>
      </c>
      <c r="G3177" s="178" t="e">
        <f t="shared" si="148"/>
        <v>#N/A</v>
      </c>
      <c r="H3177" s="178" t="e">
        <f t="shared" si="149"/>
        <v>#N/A</v>
      </c>
    </row>
    <row r="3178" spans="6:8" x14ac:dyDescent="0.2">
      <c r="F3178" s="178">
        <f t="shared" si="147"/>
        <v>1</v>
      </c>
      <c r="G3178" s="178" t="e">
        <f t="shared" si="148"/>
        <v>#N/A</v>
      </c>
      <c r="H3178" s="178" t="e">
        <f t="shared" si="149"/>
        <v>#N/A</v>
      </c>
    </row>
    <row r="3179" spans="6:8" x14ac:dyDescent="0.2">
      <c r="F3179" s="178">
        <f t="shared" si="147"/>
        <v>1</v>
      </c>
      <c r="G3179" s="178" t="e">
        <f t="shared" si="148"/>
        <v>#N/A</v>
      </c>
      <c r="H3179" s="178" t="e">
        <f t="shared" si="149"/>
        <v>#N/A</v>
      </c>
    </row>
    <row r="3180" spans="6:8" x14ac:dyDescent="0.2">
      <c r="F3180" s="178">
        <f t="shared" si="147"/>
        <v>1</v>
      </c>
      <c r="G3180" s="178" t="e">
        <f t="shared" si="148"/>
        <v>#N/A</v>
      </c>
      <c r="H3180" s="178" t="e">
        <f t="shared" si="149"/>
        <v>#N/A</v>
      </c>
    </row>
    <row r="3181" spans="6:8" x14ac:dyDescent="0.2">
      <c r="F3181" s="178">
        <f t="shared" si="147"/>
        <v>1</v>
      </c>
      <c r="G3181" s="178" t="e">
        <f t="shared" si="148"/>
        <v>#N/A</v>
      </c>
      <c r="H3181" s="178" t="e">
        <f t="shared" si="149"/>
        <v>#N/A</v>
      </c>
    </row>
    <row r="3182" spans="6:8" x14ac:dyDescent="0.2">
      <c r="F3182" s="178">
        <f t="shared" si="147"/>
        <v>1</v>
      </c>
      <c r="G3182" s="178" t="e">
        <f t="shared" si="148"/>
        <v>#N/A</v>
      </c>
      <c r="H3182" s="178" t="e">
        <f t="shared" si="149"/>
        <v>#N/A</v>
      </c>
    </row>
    <row r="3183" spans="6:8" x14ac:dyDescent="0.2">
      <c r="F3183" s="178">
        <f t="shared" si="147"/>
        <v>1</v>
      </c>
      <c r="G3183" s="178" t="e">
        <f t="shared" si="148"/>
        <v>#N/A</v>
      </c>
      <c r="H3183" s="178" t="e">
        <f t="shared" si="149"/>
        <v>#N/A</v>
      </c>
    </row>
    <row r="3184" spans="6:8" x14ac:dyDescent="0.2">
      <c r="F3184" s="178">
        <f t="shared" si="147"/>
        <v>1</v>
      </c>
      <c r="G3184" s="178" t="e">
        <f t="shared" si="148"/>
        <v>#N/A</v>
      </c>
      <c r="H3184" s="178" t="e">
        <f t="shared" si="149"/>
        <v>#N/A</v>
      </c>
    </row>
    <row r="3185" spans="6:8" x14ac:dyDescent="0.2">
      <c r="F3185" s="178">
        <f t="shared" si="147"/>
        <v>1</v>
      </c>
      <c r="G3185" s="178" t="e">
        <f t="shared" si="148"/>
        <v>#N/A</v>
      </c>
      <c r="H3185" s="178" t="e">
        <f t="shared" si="149"/>
        <v>#N/A</v>
      </c>
    </row>
    <row r="3186" spans="6:8" x14ac:dyDescent="0.2">
      <c r="F3186" s="178">
        <f t="shared" si="147"/>
        <v>1</v>
      </c>
      <c r="G3186" s="178" t="e">
        <f t="shared" si="148"/>
        <v>#N/A</v>
      </c>
      <c r="H3186" s="178" t="e">
        <f t="shared" si="149"/>
        <v>#N/A</v>
      </c>
    </row>
    <row r="3187" spans="6:8" x14ac:dyDescent="0.2">
      <c r="F3187" s="178">
        <f t="shared" si="147"/>
        <v>1</v>
      </c>
      <c r="G3187" s="178" t="e">
        <f t="shared" si="148"/>
        <v>#N/A</v>
      </c>
      <c r="H3187" s="178" t="e">
        <f t="shared" si="149"/>
        <v>#N/A</v>
      </c>
    </row>
    <row r="3188" spans="6:8" x14ac:dyDescent="0.2">
      <c r="F3188" s="178">
        <f t="shared" si="147"/>
        <v>1</v>
      </c>
      <c r="G3188" s="178" t="e">
        <f t="shared" si="148"/>
        <v>#N/A</v>
      </c>
      <c r="H3188" s="178" t="e">
        <f t="shared" si="149"/>
        <v>#N/A</v>
      </c>
    </row>
    <row r="3189" spans="6:8" x14ac:dyDescent="0.2">
      <c r="F3189" s="178">
        <f t="shared" si="147"/>
        <v>1</v>
      </c>
      <c r="G3189" s="178" t="e">
        <f t="shared" si="148"/>
        <v>#N/A</v>
      </c>
      <c r="H3189" s="178" t="e">
        <f t="shared" si="149"/>
        <v>#N/A</v>
      </c>
    </row>
    <row r="3190" spans="6:8" x14ac:dyDescent="0.2">
      <c r="F3190" s="178">
        <f t="shared" si="147"/>
        <v>1</v>
      </c>
      <c r="G3190" s="178" t="e">
        <f t="shared" si="148"/>
        <v>#N/A</v>
      </c>
      <c r="H3190" s="178" t="e">
        <f t="shared" si="149"/>
        <v>#N/A</v>
      </c>
    </row>
    <row r="3191" spans="6:8" x14ac:dyDescent="0.2">
      <c r="F3191" s="178">
        <f t="shared" si="147"/>
        <v>1</v>
      </c>
      <c r="G3191" s="178" t="e">
        <f t="shared" si="148"/>
        <v>#N/A</v>
      </c>
      <c r="H3191" s="178" t="e">
        <f t="shared" si="149"/>
        <v>#N/A</v>
      </c>
    </row>
    <row r="3192" spans="6:8" x14ac:dyDescent="0.2">
      <c r="F3192" s="178">
        <f t="shared" si="147"/>
        <v>1</v>
      </c>
      <c r="G3192" s="178" t="e">
        <f t="shared" si="148"/>
        <v>#N/A</v>
      </c>
      <c r="H3192" s="178" t="e">
        <f t="shared" si="149"/>
        <v>#N/A</v>
      </c>
    </row>
    <row r="3193" spans="6:8" x14ac:dyDescent="0.2">
      <c r="F3193" s="178">
        <f t="shared" si="147"/>
        <v>1</v>
      </c>
      <c r="G3193" s="178" t="e">
        <f t="shared" si="148"/>
        <v>#N/A</v>
      </c>
      <c r="H3193" s="178" t="e">
        <f t="shared" si="149"/>
        <v>#N/A</v>
      </c>
    </row>
    <row r="3194" spans="6:8" x14ac:dyDescent="0.2">
      <c r="F3194" s="178">
        <f t="shared" si="147"/>
        <v>1</v>
      </c>
      <c r="G3194" s="178" t="e">
        <f t="shared" si="148"/>
        <v>#N/A</v>
      </c>
      <c r="H3194" s="178" t="e">
        <f t="shared" si="149"/>
        <v>#N/A</v>
      </c>
    </row>
    <row r="3195" spans="6:8" x14ac:dyDescent="0.2">
      <c r="F3195" s="178">
        <f t="shared" si="147"/>
        <v>1</v>
      </c>
      <c r="G3195" s="178" t="e">
        <f t="shared" si="148"/>
        <v>#N/A</v>
      </c>
      <c r="H3195" s="178" t="e">
        <f t="shared" si="149"/>
        <v>#N/A</v>
      </c>
    </row>
    <row r="3196" spans="6:8" x14ac:dyDescent="0.2">
      <c r="F3196" s="178">
        <f t="shared" si="147"/>
        <v>1</v>
      </c>
      <c r="G3196" s="178" t="e">
        <f t="shared" si="148"/>
        <v>#N/A</v>
      </c>
      <c r="H3196" s="178" t="e">
        <f t="shared" si="149"/>
        <v>#N/A</v>
      </c>
    </row>
    <row r="3197" spans="6:8" x14ac:dyDescent="0.2">
      <c r="F3197" s="178">
        <f t="shared" si="147"/>
        <v>1</v>
      </c>
      <c r="G3197" s="178" t="e">
        <f t="shared" si="148"/>
        <v>#N/A</v>
      </c>
      <c r="H3197" s="178" t="e">
        <f t="shared" si="149"/>
        <v>#N/A</v>
      </c>
    </row>
    <row r="3198" spans="6:8" x14ac:dyDescent="0.2">
      <c r="F3198" s="178">
        <f t="shared" si="147"/>
        <v>1</v>
      </c>
      <c r="G3198" s="178" t="e">
        <f t="shared" si="148"/>
        <v>#N/A</v>
      </c>
      <c r="H3198" s="178" t="e">
        <f t="shared" si="149"/>
        <v>#N/A</v>
      </c>
    </row>
    <row r="3199" spans="6:8" x14ac:dyDescent="0.2">
      <c r="F3199" s="178">
        <f t="shared" si="147"/>
        <v>1</v>
      </c>
      <c r="G3199" s="178" t="e">
        <f t="shared" si="148"/>
        <v>#N/A</v>
      </c>
      <c r="H3199" s="178" t="e">
        <f t="shared" si="149"/>
        <v>#N/A</v>
      </c>
    </row>
    <row r="3200" spans="6:8" x14ac:dyDescent="0.2">
      <c r="F3200" s="178">
        <f t="shared" si="147"/>
        <v>1</v>
      </c>
      <c r="G3200" s="178" t="e">
        <f t="shared" si="148"/>
        <v>#N/A</v>
      </c>
      <c r="H3200" s="178" t="e">
        <f t="shared" si="149"/>
        <v>#N/A</v>
      </c>
    </row>
    <row r="3201" spans="6:8" x14ac:dyDescent="0.2">
      <c r="F3201" s="178">
        <f t="shared" si="147"/>
        <v>1</v>
      </c>
      <c r="G3201" s="178" t="e">
        <f t="shared" si="148"/>
        <v>#N/A</v>
      </c>
      <c r="H3201" s="178" t="e">
        <f t="shared" si="149"/>
        <v>#N/A</v>
      </c>
    </row>
    <row r="3202" spans="6:8" x14ac:dyDescent="0.2">
      <c r="F3202" s="178">
        <f t="shared" si="147"/>
        <v>1</v>
      </c>
      <c r="G3202" s="178" t="e">
        <f t="shared" si="148"/>
        <v>#N/A</v>
      </c>
      <c r="H3202" s="178" t="e">
        <f t="shared" si="149"/>
        <v>#N/A</v>
      </c>
    </row>
    <row r="3203" spans="6:8" x14ac:dyDescent="0.2">
      <c r="F3203" s="178">
        <f t="shared" ref="F3203:F3266" si="150">IF(REF_DT&lt;PromptMonth,1,INDEX(BucketTable,MATCH($A3203,SumMonths,0),1))</f>
        <v>1</v>
      </c>
      <c r="G3203" s="178" t="e">
        <f t="shared" ref="G3203:G3266" si="151">INDEX(Book_Type,MATCH($B3203,Book,0),1)</f>
        <v>#N/A</v>
      </c>
      <c r="H3203" s="178" t="e">
        <f t="shared" ref="H3203:H3266" si="152">$F3203&amp;$G3203</f>
        <v>#N/A</v>
      </c>
    </row>
    <row r="3204" spans="6:8" x14ac:dyDescent="0.2">
      <c r="F3204" s="178">
        <f t="shared" si="150"/>
        <v>1</v>
      </c>
      <c r="G3204" s="178" t="e">
        <f t="shared" si="151"/>
        <v>#N/A</v>
      </c>
      <c r="H3204" s="178" t="e">
        <f t="shared" si="152"/>
        <v>#N/A</v>
      </c>
    </row>
    <row r="3205" spans="6:8" x14ac:dyDescent="0.2">
      <c r="F3205" s="178">
        <f t="shared" si="150"/>
        <v>1</v>
      </c>
      <c r="G3205" s="178" t="e">
        <f t="shared" si="151"/>
        <v>#N/A</v>
      </c>
      <c r="H3205" s="178" t="e">
        <f t="shared" si="152"/>
        <v>#N/A</v>
      </c>
    </row>
    <row r="3206" spans="6:8" x14ac:dyDescent="0.2">
      <c r="F3206" s="178">
        <f t="shared" si="150"/>
        <v>1</v>
      </c>
      <c r="G3206" s="178" t="e">
        <f t="shared" si="151"/>
        <v>#N/A</v>
      </c>
      <c r="H3206" s="178" t="e">
        <f t="shared" si="152"/>
        <v>#N/A</v>
      </c>
    </row>
    <row r="3207" spans="6:8" x14ac:dyDescent="0.2">
      <c r="F3207" s="178">
        <f t="shared" si="150"/>
        <v>1</v>
      </c>
      <c r="G3207" s="178" t="e">
        <f t="shared" si="151"/>
        <v>#N/A</v>
      </c>
      <c r="H3207" s="178" t="e">
        <f t="shared" si="152"/>
        <v>#N/A</v>
      </c>
    </row>
    <row r="3208" spans="6:8" x14ac:dyDescent="0.2">
      <c r="F3208" s="178">
        <f t="shared" si="150"/>
        <v>1</v>
      </c>
      <c r="G3208" s="178" t="e">
        <f t="shared" si="151"/>
        <v>#N/A</v>
      </c>
      <c r="H3208" s="178" t="e">
        <f t="shared" si="152"/>
        <v>#N/A</v>
      </c>
    </row>
    <row r="3209" spans="6:8" x14ac:dyDescent="0.2">
      <c r="F3209" s="178">
        <f t="shared" si="150"/>
        <v>1</v>
      </c>
      <c r="G3209" s="178" t="e">
        <f t="shared" si="151"/>
        <v>#N/A</v>
      </c>
      <c r="H3209" s="178" t="e">
        <f t="shared" si="152"/>
        <v>#N/A</v>
      </c>
    </row>
    <row r="3210" spans="6:8" x14ac:dyDescent="0.2">
      <c r="F3210" s="178">
        <f t="shared" si="150"/>
        <v>1</v>
      </c>
      <c r="G3210" s="178" t="e">
        <f t="shared" si="151"/>
        <v>#N/A</v>
      </c>
      <c r="H3210" s="178" t="e">
        <f t="shared" si="152"/>
        <v>#N/A</v>
      </c>
    </row>
    <row r="3211" spans="6:8" x14ac:dyDescent="0.2">
      <c r="F3211" s="178">
        <f t="shared" si="150"/>
        <v>1</v>
      </c>
      <c r="G3211" s="178" t="e">
        <f t="shared" si="151"/>
        <v>#N/A</v>
      </c>
      <c r="H3211" s="178" t="e">
        <f t="shared" si="152"/>
        <v>#N/A</v>
      </c>
    </row>
    <row r="3212" spans="6:8" x14ac:dyDescent="0.2">
      <c r="F3212" s="178">
        <f t="shared" si="150"/>
        <v>1</v>
      </c>
      <c r="G3212" s="178" t="e">
        <f t="shared" si="151"/>
        <v>#N/A</v>
      </c>
      <c r="H3212" s="178" t="e">
        <f t="shared" si="152"/>
        <v>#N/A</v>
      </c>
    </row>
    <row r="3213" spans="6:8" x14ac:dyDescent="0.2">
      <c r="F3213" s="178">
        <f t="shared" si="150"/>
        <v>1</v>
      </c>
      <c r="G3213" s="178" t="e">
        <f t="shared" si="151"/>
        <v>#N/A</v>
      </c>
      <c r="H3213" s="178" t="e">
        <f t="shared" si="152"/>
        <v>#N/A</v>
      </c>
    </row>
    <row r="3214" spans="6:8" x14ac:dyDescent="0.2">
      <c r="F3214" s="178">
        <f t="shared" si="150"/>
        <v>1</v>
      </c>
      <c r="G3214" s="178" t="e">
        <f t="shared" si="151"/>
        <v>#N/A</v>
      </c>
      <c r="H3214" s="178" t="e">
        <f t="shared" si="152"/>
        <v>#N/A</v>
      </c>
    </row>
    <row r="3215" spans="6:8" x14ac:dyDescent="0.2">
      <c r="F3215" s="178">
        <f t="shared" si="150"/>
        <v>1</v>
      </c>
      <c r="G3215" s="178" t="e">
        <f t="shared" si="151"/>
        <v>#N/A</v>
      </c>
      <c r="H3215" s="178" t="e">
        <f t="shared" si="152"/>
        <v>#N/A</v>
      </c>
    </row>
    <row r="3216" spans="6:8" x14ac:dyDescent="0.2">
      <c r="F3216" s="178">
        <f t="shared" si="150"/>
        <v>1</v>
      </c>
      <c r="G3216" s="178" t="e">
        <f t="shared" si="151"/>
        <v>#N/A</v>
      </c>
      <c r="H3216" s="178" t="e">
        <f t="shared" si="152"/>
        <v>#N/A</v>
      </c>
    </row>
    <row r="3217" spans="6:8" x14ac:dyDescent="0.2">
      <c r="F3217" s="178">
        <f t="shared" si="150"/>
        <v>1</v>
      </c>
      <c r="G3217" s="178" t="e">
        <f t="shared" si="151"/>
        <v>#N/A</v>
      </c>
      <c r="H3217" s="178" t="e">
        <f t="shared" si="152"/>
        <v>#N/A</v>
      </c>
    </row>
    <row r="3218" spans="6:8" x14ac:dyDescent="0.2">
      <c r="F3218" s="178">
        <f t="shared" si="150"/>
        <v>1</v>
      </c>
      <c r="G3218" s="178" t="e">
        <f t="shared" si="151"/>
        <v>#N/A</v>
      </c>
      <c r="H3218" s="178" t="e">
        <f t="shared" si="152"/>
        <v>#N/A</v>
      </c>
    </row>
    <row r="3219" spans="6:8" x14ac:dyDescent="0.2">
      <c r="F3219" s="178">
        <f t="shared" si="150"/>
        <v>1</v>
      </c>
      <c r="G3219" s="178" t="e">
        <f t="shared" si="151"/>
        <v>#N/A</v>
      </c>
      <c r="H3219" s="178" t="e">
        <f t="shared" si="152"/>
        <v>#N/A</v>
      </c>
    </row>
    <row r="3220" spans="6:8" x14ac:dyDescent="0.2">
      <c r="F3220" s="178">
        <f t="shared" si="150"/>
        <v>1</v>
      </c>
      <c r="G3220" s="178" t="e">
        <f t="shared" si="151"/>
        <v>#N/A</v>
      </c>
      <c r="H3220" s="178" t="e">
        <f t="shared" si="152"/>
        <v>#N/A</v>
      </c>
    </row>
    <row r="3221" spans="6:8" x14ac:dyDescent="0.2">
      <c r="F3221" s="178">
        <f t="shared" si="150"/>
        <v>1</v>
      </c>
      <c r="G3221" s="178" t="e">
        <f t="shared" si="151"/>
        <v>#N/A</v>
      </c>
      <c r="H3221" s="178" t="e">
        <f t="shared" si="152"/>
        <v>#N/A</v>
      </c>
    </row>
    <row r="3222" spans="6:8" x14ac:dyDescent="0.2">
      <c r="F3222" s="178">
        <f t="shared" si="150"/>
        <v>1</v>
      </c>
      <c r="G3222" s="178" t="e">
        <f t="shared" si="151"/>
        <v>#N/A</v>
      </c>
      <c r="H3222" s="178" t="e">
        <f t="shared" si="152"/>
        <v>#N/A</v>
      </c>
    </row>
    <row r="3223" spans="6:8" x14ac:dyDescent="0.2">
      <c r="F3223" s="178">
        <f t="shared" si="150"/>
        <v>1</v>
      </c>
      <c r="G3223" s="178" t="e">
        <f t="shared" si="151"/>
        <v>#N/A</v>
      </c>
      <c r="H3223" s="178" t="e">
        <f t="shared" si="152"/>
        <v>#N/A</v>
      </c>
    </row>
    <row r="3224" spans="6:8" x14ac:dyDescent="0.2">
      <c r="F3224" s="178">
        <f t="shared" si="150"/>
        <v>1</v>
      </c>
      <c r="G3224" s="178" t="e">
        <f t="shared" si="151"/>
        <v>#N/A</v>
      </c>
      <c r="H3224" s="178" t="e">
        <f t="shared" si="152"/>
        <v>#N/A</v>
      </c>
    </row>
    <row r="3225" spans="6:8" x14ac:dyDescent="0.2">
      <c r="F3225" s="178">
        <f t="shared" si="150"/>
        <v>1</v>
      </c>
      <c r="G3225" s="178" t="e">
        <f t="shared" si="151"/>
        <v>#N/A</v>
      </c>
      <c r="H3225" s="178" t="e">
        <f t="shared" si="152"/>
        <v>#N/A</v>
      </c>
    </row>
    <row r="3226" spans="6:8" x14ac:dyDescent="0.2">
      <c r="F3226" s="178">
        <f t="shared" si="150"/>
        <v>1</v>
      </c>
      <c r="G3226" s="178" t="e">
        <f t="shared" si="151"/>
        <v>#N/A</v>
      </c>
      <c r="H3226" s="178" t="e">
        <f t="shared" si="152"/>
        <v>#N/A</v>
      </c>
    </row>
    <row r="3227" spans="6:8" x14ac:dyDescent="0.2">
      <c r="F3227" s="178">
        <f t="shared" si="150"/>
        <v>1</v>
      </c>
      <c r="G3227" s="178" t="e">
        <f t="shared" si="151"/>
        <v>#N/A</v>
      </c>
      <c r="H3227" s="178" t="e">
        <f t="shared" si="152"/>
        <v>#N/A</v>
      </c>
    </row>
    <row r="3228" spans="6:8" x14ac:dyDescent="0.2">
      <c r="F3228" s="178">
        <f t="shared" si="150"/>
        <v>1</v>
      </c>
      <c r="G3228" s="178" t="e">
        <f t="shared" si="151"/>
        <v>#N/A</v>
      </c>
      <c r="H3228" s="178" t="e">
        <f t="shared" si="152"/>
        <v>#N/A</v>
      </c>
    </row>
    <row r="3229" spans="6:8" x14ac:dyDescent="0.2">
      <c r="F3229" s="178">
        <f t="shared" si="150"/>
        <v>1</v>
      </c>
      <c r="G3229" s="178" t="e">
        <f t="shared" si="151"/>
        <v>#N/A</v>
      </c>
      <c r="H3229" s="178" t="e">
        <f t="shared" si="152"/>
        <v>#N/A</v>
      </c>
    </row>
    <row r="3230" spans="6:8" x14ac:dyDescent="0.2">
      <c r="F3230" s="178">
        <f t="shared" si="150"/>
        <v>1</v>
      </c>
      <c r="G3230" s="178" t="e">
        <f t="shared" si="151"/>
        <v>#N/A</v>
      </c>
      <c r="H3230" s="178" t="e">
        <f t="shared" si="152"/>
        <v>#N/A</v>
      </c>
    </row>
    <row r="3231" spans="6:8" x14ac:dyDescent="0.2">
      <c r="F3231" s="178">
        <f t="shared" si="150"/>
        <v>1</v>
      </c>
      <c r="G3231" s="178" t="e">
        <f t="shared" si="151"/>
        <v>#N/A</v>
      </c>
      <c r="H3231" s="178" t="e">
        <f t="shared" si="152"/>
        <v>#N/A</v>
      </c>
    </row>
    <row r="3232" spans="6:8" x14ac:dyDescent="0.2">
      <c r="F3232" s="178">
        <f t="shared" si="150"/>
        <v>1</v>
      </c>
      <c r="G3232" s="178" t="e">
        <f t="shared" si="151"/>
        <v>#N/A</v>
      </c>
      <c r="H3232" s="178" t="e">
        <f t="shared" si="152"/>
        <v>#N/A</v>
      </c>
    </row>
    <row r="3233" spans="6:8" x14ac:dyDescent="0.2">
      <c r="F3233" s="178">
        <f t="shared" si="150"/>
        <v>1</v>
      </c>
      <c r="G3233" s="178" t="e">
        <f t="shared" si="151"/>
        <v>#N/A</v>
      </c>
      <c r="H3233" s="178" t="e">
        <f t="shared" si="152"/>
        <v>#N/A</v>
      </c>
    </row>
    <row r="3234" spans="6:8" x14ac:dyDescent="0.2">
      <c r="F3234" s="178">
        <f t="shared" si="150"/>
        <v>1</v>
      </c>
      <c r="G3234" s="178" t="e">
        <f t="shared" si="151"/>
        <v>#N/A</v>
      </c>
      <c r="H3234" s="178" t="e">
        <f t="shared" si="152"/>
        <v>#N/A</v>
      </c>
    </row>
    <row r="3235" spans="6:8" x14ac:dyDescent="0.2">
      <c r="F3235" s="178">
        <f t="shared" si="150"/>
        <v>1</v>
      </c>
      <c r="G3235" s="178" t="e">
        <f t="shared" si="151"/>
        <v>#N/A</v>
      </c>
      <c r="H3235" s="178" t="e">
        <f t="shared" si="152"/>
        <v>#N/A</v>
      </c>
    </row>
    <row r="3236" spans="6:8" x14ac:dyDescent="0.2">
      <c r="F3236" s="178">
        <f t="shared" si="150"/>
        <v>1</v>
      </c>
      <c r="G3236" s="178" t="e">
        <f t="shared" si="151"/>
        <v>#N/A</v>
      </c>
      <c r="H3236" s="178" t="e">
        <f t="shared" si="152"/>
        <v>#N/A</v>
      </c>
    </row>
    <row r="3237" spans="6:8" x14ac:dyDescent="0.2">
      <c r="F3237" s="178">
        <f t="shared" si="150"/>
        <v>1</v>
      </c>
      <c r="G3237" s="178" t="e">
        <f t="shared" si="151"/>
        <v>#N/A</v>
      </c>
      <c r="H3237" s="178" t="e">
        <f t="shared" si="152"/>
        <v>#N/A</v>
      </c>
    </row>
    <row r="3238" spans="6:8" x14ac:dyDescent="0.2">
      <c r="F3238" s="178">
        <f t="shared" si="150"/>
        <v>1</v>
      </c>
      <c r="G3238" s="178" t="e">
        <f t="shared" si="151"/>
        <v>#N/A</v>
      </c>
      <c r="H3238" s="178" t="e">
        <f t="shared" si="152"/>
        <v>#N/A</v>
      </c>
    </row>
    <row r="3239" spans="6:8" x14ac:dyDescent="0.2">
      <c r="F3239" s="178">
        <f t="shared" si="150"/>
        <v>1</v>
      </c>
      <c r="G3239" s="178" t="e">
        <f t="shared" si="151"/>
        <v>#N/A</v>
      </c>
      <c r="H3239" s="178" t="e">
        <f t="shared" si="152"/>
        <v>#N/A</v>
      </c>
    </row>
    <row r="3240" spans="6:8" x14ac:dyDescent="0.2">
      <c r="F3240" s="178">
        <f t="shared" si="150"/>
        <v>1</v>
      </c>
      <c r="G3240" s="178" t="e">
        <f t="shared" si="151"/>
        <v>#N/A</v>
      </c>
      <c r="H3240" s="178" t="e">
        <f t="shared" si="152"/>
        <v>#N/A</v>
      </c>
    </row>
    <row r="3241" spans="6:8" x14ac:dyDescent="0.2">
      <c r="F3241" s="178">
        <f t="shared" si="150"/>
        <v>1</v>
      </c>
      <c r="G3241" s="178" t="e">
        <f t="shared" si="151"/>
        <v>#N/A</v>
      </c>
      <c r="H3241" s="178" t="e">
        <f t="shared" si="152"/>
        <v>#N/A</v>
      </c>
    </row>
    <row r="3242" spans="6:8" x14ac:dyDescent="0.2">
      <c r="F3242" s="178">
        <f t="shared" si="150"/>
        <v>1</v>
      </c>
      <c r="G3242" s="178" t="e">
        <f t="shared" si="151"/>
        <v>#N/A</v>
      </c>
      <c r="H3242" s="178" t="e">
        <f t="shared" si="152"/>
        <v>#N/A</v>
      </c>
    </row>
    <row r="3243" spans="6:8" x14ac:dyDescent="0.2">
      <c r="F3243" s="178">
        <f t="shared" si="150"/>
        <v>1</v>
      </c>
      <c r="G3243" s="178" t="e">
        <f t="shared" si="151"/>
        <v>#N/A</v>
      </c>
      <c r="H3243" s="178" t="e">
        <f t="shared" si="152"/>
        <v>#N/A</v>
      </c>
    </row>
    <row r="3244" spans="6:8" x14ac:dyDescent="0.2">
      <c r="F3244" s="178">
        <f t="shared" si="150"/>
        <v>1</v>
      </c>
      <c r="G3244" s="178" t="e">
        <f t="shared" si="151"/>
        <v>#N/A</v>
      </c>
      <c r="H3244" s="178" t="e">
        <f t="shared" si="152"/>
        <v>#N/A</v>
      </c>
    </row>
    <row r="3245" spans="6:8" x14ac:dyDescent="0.2">
      <c r="F3245" s="178">
        <f t="shared" si="150"/>
        <v>1</v>
      </c>
      <c r="G3245" s="178" t="e">
        <f t="shared" si="151"/>
        <v>#N/A</v>
      </c>
      <c r="H3245" s="178" t="e">
        <f t="shared" si="152"/>
        <v>#N/A</v>
      </c>
    </row>
    <row r="3246" spans="6:8" x14ac:dyDescent="0.2">
      <c r="F3246" s="178">
        <f t="shared" si="150"/>
        <v>1</v>
      </c>
      <c r="G3246" s="178" t="e">
        <f t="shared" si="151"/>
        <v>#N/A</v>
      </c>
      <c r="H3246" s="178" t="e">
        <f t="shared" si="152"/>
        <v>#N/A</v>
      </c>
    </row>
    <row r="3247" spans="6:8" x14ac:dyDescent="0.2">
      <c r="F3247" s="178">
        <f t="shared" si="150"/>
        <v>1</v>
      </c>
      <c r="G3247" s="178" t="e">
        <f t="shared" si="151"/>
        <v>#N/A</v>
      </c>
      <c r="H3247" s="178" t="e">
        <f t="shared" si="152"/>
        <v>#N/A</v>
      </c>
    </row>
    <row r="3248" spans="6:8" x14ac:dyDescent="0.2">
      <c r="F3248" s="178">
        <f t="shared" si="150"/>
        <v>1</v>
      </c>
      <c r="G3248" s="178" t="e">
        <f t="shared" si="151"/>
        <v>#N/A</v>
      </c>
      <c r="H3248" s="178" t="e">
        <f t="shared" si="152"/>
        <v>#N/A</v>
      </c>
    </row>
    <row r="3249" spans="6:8" x14ac:dyDescent="0.2">
      <c r="F3249" s="178">
        <f t="shared" si="150"/>
        <v>1</v>
      </c>
      <c r="G3249" s="178" t="e">
        <f t="shared" si="151"/>
        <v>#N/A</v>
      </c>
      <c r="H3249" s="178" t="e">
        <f t="shared" si="152"/>
        <v>#N/A</v>
      </c>
    </row>
    <row r="3250" spans="6:8" x14ac:dyDescent="0.2">
      <c r="F3250" s="178">
        <f t="shared" si="150"/>
        <v>1</v>
      </c>
      <c r="G3250" s="178" t="e">
        <f t="shared" si="151"/>
        <v>#N/A</v>
      </c>
      <c r="H3250" s="178" t="e">
        <f t="shared" si="152"/>
        <v>#N/A</v>
      </c>
    </row>
    <row r="3251" spans="6:8" x14ac:dyDescent="0.2">
      <c r="F3251" s="178">
        <f t="shared" si="150"/>
        <v>1</v>
      </c>
      <c r="G3251" s="178" t="e">
        <f t="shared" si="151"/>
        <v>#N/A</v>
      </c>
      <c r="H3251" s="178" t="e">
        <f t="shared" si="152"/>
        <v>#N/A</v>
      </c>
    </row>
    <row r="3252" spans="6:8" x14ac:dyDescent="0.2">
      <c r="F3252" s="178">
        <f t="shared" si="150"/>
        <v>1</v>
      </c>
      <c r="G3252" s="178" t="e">
        <f t="shared" si="151"/>
        <v>#N/A</v>
      </c>
      <c r="H3252" s="178" t="e">
        <f t="shared" si="152"/>
        <v>#N/A</v>
      </c>
    </row>
    <row r="3253" spans="6:8" x14ac:dyDescent="0.2">
      <c r="F3253" s="178">
        <f t="shared" si="150"/>
        <v>1</v>
      </c>
      <c r="G3253" s="178" t="e">
        <f t="shared" si="151"/>
        <v>#N/A</v>
      </c>
      <c r="H3253" s="178" t="e">
        <f t="shared" si="152"/>
        <v>#N/A</v>
      </c>
    </row>
    <row r="3254" spans="6:8" x14ac:dyDescent="0.2">
      <c r="F3254" s="178">
        <f t="shared" si="150"/>
        <v>1</v>
      </c>
      <c r="G3254" s="178" t="e">
        <f t="shared" si="151"/>
        <v>#N/A</v>
      </c>
      <c r="H3254" s="178" t="e">
        <f t="shared" si="152"/>
        <v>#N/A</v>
      </c>
    </row>
    <row r="3255" spans="6:8" x14ac:dyDescent="0.2">
      <c r="F3255" s="178">
        <f t="shared" si="150"/>
        <v>1</v>
      </c>
      <c r="G3255" s="178" t="e">
        <f t="shared" si="151"/>
        <v>#N/A</v>
      </c>
      <c r="H3255" s="178" t="e">
        <f t="shared" si="152"/>
        <v>#N/A</v>
      </c>
    </row>
    <row r="3256" spans="6:8" x14ac:dyDescent="0.2">
      <c r="F3256" s="178">
        <f t="shared" si="150"/>
        <v>1</v>
      </c>
      <c r="G3256" s="178" t="e">
        <f t="shared" si="151"/>
        <v>#N/A</v>
      </c>
      <c r="H3256" s="178" t="e">
        <f t="shared" si="152"/>
        <v>#N/A</v>
      </c>
    </row>
    <row r="3257" spans="6:8" x14ac:dyDescent="0.2">
      <c r="F3257" s="178">
        <f t="shared" si="150"/>
        <v>1</v>
      </c>
      <c r="G3257" s="178" t="e">
        <f t="shared" si="151"/>
        <v>#N/A</v>
      </c>
      <c r="H3257" s="178" t="e">
        <f t="shared" si="152"/>
        <v>#N/A</v>
      </c>
    </row>
    <row r="3258" spans="6:8" x14ac:dyDescent="0.2">
      <c r="F3258" s="178">
        <f t="shared" si="150"/>
        <v>1</v>
      </c>
      <c r="G3258" s="178" t="e">
        <f t="shared" si="151"/>
        <v>#N/A</v>
      </c>
      <c r="H3258" s="178" t="e">
        <f t="shared" si="152"/>
        <v>#N/A</v>
      </c>
    </row>
    <row r="3259" spans="6:8" x14ac:dyDescent="0.2">
      <c r="F3259" s="178">
        <f t="shared" si="150"/>
        <v>1</v>
      </c>
      <c r="G3259" s="178" t="e">
        <f t="shared" si="151"/>
        <v>#N/A</v>
      </c>
      <c r="H3259" s="178" t="e">
        <f t="shared" si="152"/>
        <v>#N/A</v>
      </c>
    </row>
    <row r="3260" spans="6:8" x14ac:dyDescent="0.2">
      <c r="F3260" s="178">
        <f t="shared" si="150"/>
        <v>1</v>
      </c>
      <c r="G3260" s="178" t="e">
        <f t="shared" si="151"/>
        <v>#N/A</v>
      </c>
      <c r="H3260" s="178" t="e">
        <f t="shared" si="152"/>
        <v>#N/A</v>
      </c>
    </row>
    <row r="3261" spans="6:8" x14ac:dyDescent="0.2">
      <c r="F3261" s="178">
        <f t="shared" si="150"/>
        <v>1</v>
      </c>
      <c r="G3261" s="178" t="e">
        <f t="shared" si="151"/>
        <v>#N/A</v>
      </c>
      <c r="H3261" s="178" t="e">
        <f t="shared" si="152"/>
        <v>#N/A</v>
      </c>
    </row>
    <row r="3262" spans="6:8" x14ac:dyDescent="0.2">
      <c r="F3262" s="178">
        <f t="shared" si="150"/>
        <v>1</v>
      </c>
      <c r="G3262" s="178" t="e">
        <f t="shared" si="151"/>
        <v>#N/A</v>
      </c>
      <c r="H3262" s="178" t="e">
        <f t="shared" si="152"/>
        <v>#N/A</v>
      </c>
    </row>
    <row r="3263" spans="6:8" x14ac:dyDescent="0.2">
      <c r="F3263" s="178">
        <f t="shared" si="150"/>
        <v>1</v>
      </c>
      <c r="G3263" s="178" t="e">
        <f t="shared" si="151"/>
        <v>#N/A</v>
      </c>
      <c r="H3263" s="178" t="e">
        <f t="shared" si="152"/>
        <v>#N/A</v>
      </c>
    </row>
    <row r="3264" spans="6:8" x14ac:dyDescent="0.2">
      <c r="F3264" s="178">
        <f t="shared" si="150"/>
        <v>1</v>
      </c>
      <c r="G3264" s="178" t="e">
        <f t="shared" si="151"/>
        <v>#N/A</v>
      </c>
      <c r="H3264" s="178" t="e">
        <f t="shared" si="152"/>
        <v>#N/A</v>
      </c>
    </row>
    <row r="3265" spans="6:8" x14ac:dyDescent="0.2">
      <c r="F3265" s="178">
        <f t="shared" si="150"/>
        <v>1</v>
      </c>
      <c r="G3265" s="178" t="e">
        <f t="shared" si="151"/>
        <v>#N/A</v>
      </c>
      <c r="H3265" s="178" t="e">
        <f t="shared" si="152"/>
        <v>#N/A</v>
      </c>
    </row>
    <row r="3266" spans="6:8" x14ac:dyDescent="0.2">
      <c r="F3266" s="178">
        <f t="shared" si="150"/>
        <v>1</v>
      </c>
      <c r="G3266" s="178" t="e">
        <f t="shared" si="151"/>
        <v>#N/A</v>
      </c>
      <c r="H3266" s="178" t="e">
        <f t="shared" si="152"/>
        <v>#N/A</v>
      </c>
    </row>
    <row r="3267" spans="6:8" x14ac:dyDescent="0.2">
      <c r="F3267" s="178">
        <f t="shared" ref="F3267:F3330" si="153">IF(REF_DT&lt;PromptMonth,1,INDEX(BucketTable,MATCH($A3267,SumMonths,0),1))</f>
        <v>1</v>
      </c>
      <c r="G3267" s="178" t="e">
        <f t="shared" ref="G3267:G3330" si="154">INDEX(Book_Type,MATCH($B3267,Book,0),1)</f>
        <v>#N/A</v>
      </c>
      <c r="H3267" s="178" t="e">
        <f t="shared" ref="H3267:H3330" si="155">$F3267&amp;$G3267</f>
        <v>#N/A</v>
      </c>
    </row>
    <row r="3268" spans="6:8" x14ac:dyDescent="0.2">
      <c r="F3268" s="178">
        <f t="shared" si="153"/>
        <v>1</v>
      </c>
      <c r="G3268" s="178" t="e">
        <f t="shared" si="154"/>
        <v>#N/A</v>
      </c>
      <c r="H3268" s="178" t="e">
        <f t="shared" si="155"/>
        <v>#N/A</v>
      </c>
    </row>
    <row r="3269" spans="6:8" x14ac:dyDescent="0.2">
      <c r="F3269" s="178">
        <f t="shared" si="153"/>
        <v>1</v>
      </c>
      <c r="G3269" s="178" t="e">
        <f t="shared" si="154"/>
        <v>#N/A</v>
      </c>
      <c r="H3269" s="178" t="e">
        <f t="shared" si="155"/>
        <v>#N/A</v>
      </c>
    </row>
    <row r="3270" spans="6:8" x14ac:dyDescent="0.2">
      <c r="F3270" s="178">
        <f t="shared" si="153"/>
        <v>1</v>
      </c>
      <c r="G3270" s="178" t="e">
        <f t="shared" si="154"/>
        <v>#N/A</v>
      </c>
      <c r="H3270" s="178" t="e">
        <f t="shared" si="155"/>
        <v>#N/A</v>
      </c>
    </row>
    <row r="3271" spans="6:8" x14ac:dyDescent="0.2">
      <c r="F3271" s="178">
        <f t="shared" si="153"/>
        <v>1</v>
      </c>
      <c r="G3271" s="178" t="e">
        <f t="shared" si="154"/>
        <v>#N/A</v>
      </c>
      <c r="H3271" s="178" t="e">
        <f t="shared" si="155"/>
        <v>#N/A</v>
      </c>
    </row>
    <row r="3272" spans="6:8" x14ac:dyDescent="0.2">
      <c r="F3272" s="178">
        <f t="shared" si="153"/>
        <v>1</v>
      </c>
      <c r="G3272" s="178" t="e">
        <f t="shared" si="154"/>
        <v>#N/A</v>
      </c>
      <c r="H3272" s="178" t="e">
        <f t="shared" si="155"/>
        <v>#N/A</v>
      </c>
    </row>
    <row r="3273" spans="6:8" x14ac:dyDescent="0.2">
      <c r="F3273" s="178">
        <f t="shared" si="153"/>
        <v>1</v>
      </c>
      <c r="G3273" s="178" t="e">
        <f t="shared" si="154"/>
        <v>#N/A</v>
      </c>
      <c r="H3273" s="178" t="e">
        <f t="shared" si="155"/>
        <v>#N/A</v>
      </c>
    </row>
    <row r="3274" spans="6:8" x14ac:dyDescent="0.2">
      <c r="F3274" s="178">
        <f t="shared" si="153"/>
        <v>1</v>
      </c>
      <c r="G3274" s="178" t="e">
        <f t="shared" si="154"/>
        <v>#N/A</v>
      </c>
      <c r="H3274" s="178" t="e">
        <f t="shared" si="155"/>
        <v>#N/A</v>
      </c>
    </row>
    <row r="3275" spans="6:8" x14ac:dyDescent="0.2">
      <c r="F3275" s="178">
        <f t="shared" si="153"/>
        <v>1</v>
      </c>
      <c r="G3275" s="178" t="e">
        <f t="shared" si="154"/>
        <v>#N/A</v>
      </c>
      <c r="H3275" s="178" t="e">
        <f t="shared" si="155"/>
        <v>#N/A</v>
      </c>
    </row>
    <row r="3276" spans="6:8" x14ac:dyDescent="0.2">
      <c r="F3276" s="178">
        <f t="shared" si="153"/>
        <v>1</v>
      </c>
      <c r="G3276" s="178" t="e">
        <f t="shared" si="154"/>
        <v>#N/A</v>
      </c>
      <c r="H3276" s="178" t="e">
        <f t="shared" si="155"/>
        <v>#N/A</v>
      </c>
    </row>
    <row r="3277" spans="6:8" x14ac:dyDescent="0.2">
      <c r="F3277" s="178">
        <f t="shared" si="153"/>
        <v>1</v>
      </c>
      <c r="G3277" s="178" t="e">
        <f t="shared" si="154"/>
        <v>#N/A</v>
      </c>
      <c r="H3277" s="178" t="e">
        <f t="shared" si="155"/>
        <v>#N/A</v>
      </c>
    </row>
    <row r="3278" spans="6:8" x14ac:dyDescent="0.2">
      <c r="F3278" s="178">
        <f t="shared" si="153"/>
        <v>1</v>
      </c>
      <c r="G3278" s="178" t="e">
        <f t="shared" si="154"/>
        <v>#N/A</v>
      </c>
      <c r="H3278" s="178" t="e">
        <f t="shared" si="155"/>
        <v>#N/A</v>
      </c>
    </row>
    <row r="3279" spans="6:8" x14ac:dyDescent="0.2">
      <c r="F3279" s="178">
        <f t="shared" si="153"/>
        <v>1</v>
      </c>
      <c r="G3279" s="178" t="e">
        <f t="shared" si="154"/>
        <v>#N/A</v>
      </c>
      <c r="H3279" s="178" t="e">
        <f t="shared" si="155"/>
        <v>#N/A</v>
      </c>
    </row>
    <row r="3280" spans="6:8" x14ac:dyDescent="0.2">
      <c r="F3280" s="178">
        <f t="shared" si="153"/>
        <v>1</v>
      </c>
      <c r="G3280" s="178" t="e">
        <f t="shared" si="154"/>
        <v>#N/A</v>
      </c>
      <c r="H3280" s="178" t="e">
        <f t="shared" si="155"/>
        <v>#N/A</v>
      </c>
    </row>
    <row r="3281" spans="6:8" x14ac:dyDescent="0.2">
      <c r="F3281" s="178">
        <f t="shared" si="153"/>
        <v>1</v>
      </c>
      <c r="G3281" s="178" t="e">
        <f t="shared" si="154"/>
        <v>#N/A</v>
      </c>
      <c r="H3281" s="178" t="e">
        <f t="shared" si="155"/>
        <v>#N/A</v>
      </c>
    </row>
    <row r="3282" spans="6:8" x14ac:dyDescent="0.2">
      <c r="F3282" s="178">
        <f t="shared" si="153"/>
        <v>1</v>
      </c>
      <c r="G3282" s="178" t="e">
        <f t="shared" si="154"/>
        <v>#N/A</v>
      </c>
      <c r="H3282" s="178" t="e">
        <f t="shared" si="155"/>
        <v>#N/A</v>
      </c>
    </row>
    <row r="3283" spans="6:8" x14ac:dyDescent="0.2">
      <c r="F3283" s="178">
        <f t="shared" si="153"/>
        <v>1</v>
      </c>
      <c r="G3283" s="178" t="e">
        <f t="shared" si="154"/>
        <v>#N/A</v>
      </c>
      <c r="H3283" s="178" t="e">
        <f t="shared" si="155"/>
        <v>#N/A</v>
      </c>
    </row>
    <row r="3284" spans="6:8" x14ac:dyDescent="0.2">
      <c r="F3284" s="178">
        <f t="shared" si="153"/>
        <v>1</v>
      </c>
      <c r="G3284" s="178" t="e">
        <f t="shared" si="154"/>
        <v>#N/A</v>
      </c>
      <c r="H3284" s="178" t="e">
        <f t="shared" si="155"/>
        <v>#N/A</v>
      </c>
    </row>
    <row r="3285" spans="6:8" x14ac:dyDescent="0.2">
      <c r="F3285" s="178">
        <f t="shared" si="153"/>
        <v>1</v>
      </c>
      <c r="G3285" s="178" t="e">
        <f t="shared" si="154"/>
        <v>#N/A</v>
      </c>
      <c r="H3285" s="178" t="e">
        <f t="shared" si="155"/>
        <v>#N/A</v>
      </c>
    </row>
    <row r="3286" spans="6:8" x14ac:dyDescent="0.2">
      <c r="F3286" s="178">
        <f t="shared" si="153"/>
        <v>1</v>
      </c>
      <c r="G3286" s="178" t="e">
        <f t="shared" si="154"/>
        <v>#N/A</v>
      </c>
      <c r="H3286" s="178" t="e">
        <f t="shared" si="155"/>
        <v>#N/A</v>
      </c>
    </row>
    <row r="3287" spans="6:8" x14ac:dyDescent="0.2">
      <c r="F3287" s="178">
        <f t="shared" si="153"/>
        <v>1</v>
      </c>
      <c r="G3287" s="178" t="e">
        <f t="shared" si="154"/>
        <v>#N/A</v>
      </c>
      <c r="H3287" s="178" t="e">
        <f t="shared" si="155"/>
        <v>#N/A</v>
      </c>
    </row>
    <row r="3288" spans="6:8" x14ac:dyDescent="0.2">
      <c r="F3288" s="178">
        <f t="shared" si="153"/>
        <v>1</v>
      </c>
      <c r="G3288" s="178" t="e">
        <f t="shared" si="154"/>
        <v>#N/A</v>
      </c>
      <c r="H3288" s="178" t="e">
        <f t="shared" si="155"/>
        <v>#N/A</v>
      </c>
    </row>
    <row r="3289" spans="6:8" x14ac:dyDescent="0.2">
      <c r="F3289" s="178">
        <f t="shared" si="153"/>
        <v>1</v>
      </c>
      <c r="G3289" s="178" t="e">
        <f t="shared" si="154"/>
        <v>#N/A</v>
      </c>
      <c r="H3289" s="178" t="e">
        <f t="shared" si="155"/>
        <v>#N/A</v>
      </c>
    </row>
    <row r="3290" spans="6:8" x14ac:dyDescent="0.2">
      <c r="F3290" s="178">
        <f t="shared" si="153"/>
        <v>1</v>
      </c>
      <c r="G3290" s="178" t="e">
        <f t="shared" si="154"/>
        <v>#N/A</v>
      </c>
      <c r="H3290" s="178" t="e">
        <f t="shared" si="155"/>
        <v>#N/A</v>
      </c>
    </row>
    <row r="3291" spans="6:8" x14ac:dyDescent="0.2">
      <c r="F3291" s="178">
        <f t="shared" si="153"/>
        <v>1</v>
      </c>
      <c r="G3291" s="178" t="e">
        <f t="shared" si="154"/>
        <v>#N/A</v>
      </c>
      <c r="H3291" s="178" t="e">
        <f t="shared" si="155"/>
        <v>#N/A</v>
      </c>
    </row>
    <row r="3292" spans="6:8" x14ac:dyDescent="0.2">
      <c r="F3292" s="178">
        <f t="shared" si="153"/>
        <v>1</v>
      </c>
      <c r="G3292" s="178" t="e">
        <f t="shared" si="154"/>
        <v>#N/A</v>
      </c>
      <c r="H3292" s="178" t="e">
        <f t="shared" si="155"/>
        <v>#N/A</v>
      </c>
    </row>
    <row r="3293" spans="6:8" x14ac:dyDescent="0.2">
      <c r="F3293" s="178">
        <f t="shared" si="153"/>
        <v>1</v>
      </c>
      <c r="G3293" s="178" t="e">
        <f t="shared" si="154"/>
        <v>#N/A</v>
      </c>
      <c r="H3293" s="178" t="e">
        <f t="shared" si="155"/>
        <v>#N/A</v>
      </c>
    </row>
    <row r="3294" spans="6:8" x14ac:dyDescent="0.2">
      <c r="F3294" s="178">
        <f t="shared" si="153"/>
        <v>1</v>
      </c>
      <c r="G3294" s="178" t="e">
        <f t="shared" si="154"/>
        <v>#N/A</v>
      </c>
      <c r="H3294" s="178" t="e">
        <f t="shared" si="155"/>
        <v>#N/A</v>
      </c>
    </row>
    <row r="3295" spans="6:8" x14ac:dyDescent="0.2">
      <c r="F3295" s="178">
        <f t="shared" si="153"/>
        <v>1</v>
      </c>
      <c r="G3295" s="178" t="e">
        <f t="shared" si="154"/>
        <v>#N/A</v>
      </c>
      <c r="H3295" s="178" t="e">
        <f t="shared" si="155"/>
        <v>#N/A</v>
      </c>
    </row>
    <row r="3296" spans="6:8" x14ac:dyDescent="0.2">
      <c r="F3296" s="178">
        <f t="shared" si="153"/>
        <v>1</v>
      </c>
      <c r="G3296" s="178" t="e">
        <f t="shared" si="154"/>
        <v>#N/A</v>
      </c>
      <c r="H3296" s="178" t="e">
        <f t="shared" si="155"/>
        <v>#N/A</v>
      </c>
    </row>
    <row r="3297" spans="6:8" x14ac:dyDescent="0.2">
      <c r="F3297" s="178">
        <f t="shared" si="153"/>
        <v>1</v>
      </c>
      <c r="G3297" s="178" t="e">
        <f t="shared" si="154"/>
        <v>#N/A</v>
      </c>
      <c r="H3297" s="178" t="e">
        <f t="shared" si="155"/>
        <v>#N/A</v>
      </c>
    </row>
    <row r="3298" spans="6:8" x14ac:dyDescent="0.2">
      <c r="F3298" s="178">
        <f t="shared" si="153"/>
        <v>1</v>
      </c>
      <c r="G3298" s="178" t="e">
        <f t="shared" si="154"/>
        <v>#N/A</v>
      </c>
      <c r="H3298" s="178" t="e">
        <f t="shared" si="155"/>
        <v>#N/A</v>
      </c>
    </row>
    <row r="3299" spans="6:8" x14ac:dyDescent="0.2">
      <c r="F3299" s="178">
        <f t="shared" si="153"/>
        <v>1</v>
      </c>
      <c r="G3299" s="178" t="e">
        <f t="shared" si="154"/>
        <v>#N/A</v>
      </c>
      <c r="H3299" s="178" t="e">
        <f t="shared" si="155"/>
        <v>#N/A</v>
      </c>
    </row>
    <row r="3300" spans="6:8" x14ac:dyDescent="0.2">
      <c r="F3300" s="178">
        <f t="shared" si="153"/>
        <v>1</v>
      </c>
      <c r="G3300" s="178" t="e">
        <f t="shared" si="154"/>
        <v>#N/A</v>
      </c>
      <c r="H3300" s="178" t="e">
        <f t="shared" si="155"/>
        <v>#N/A</v>
      </c>
    </row>
    <row r="3301" spans="6:8" x14ac:dyDescent="0.2">
      <c r="F3301" s="178">
        <f t="shared" si="153"/>
        <v>1</v>
      </c>
      <c r="G3301" s="178" t="e">
        <f t="shared" si="154"/>
        <v>#N/A</v>
      </c>
      <c r="H3301" s="178" t="e">
        <f t="shared" si="155"/>
        <v>#N/A</v>
      </c>
    </row>
    <row r="3302" spans="6:8" x14ac:dyDescent="0.2">
      <c r="F3302" s="178">
        <f t="shared" si="153"/>
        <v>1</v>
      </c>
      <c r="G3302" s="178" t="e">
        <f t="shared" si="154"/>
        <v>#N/A</v>
      </c>
      <c r="H3302" s="178" t="e">
        <f t="shared" si="155"/>
        <v>#N/A</v>
      </c>
    </row>
    <row r="3303" spans="6:8" x14ac:dyDescent="0.2">
      <c r="F3303" s="178">
        <f t="shared" si="153"/>
        <v>1</v>
      </c>
      <c r="G3303" s="178" t="e">
        <f t="shared" si="154"/>
        <v>#N/A</v>
      </c>
      <c r="H3303" s="178" t="e">
        <f t="shared" si="155"/>
        <v>#N/A</v>
      </c>
    </row>
    <row r="3304" spans="6:8" x14ac:dyDescent="0.2">
      <c r="F3304" s="178">
        <f t="shared" si="153"/>
        <v>1</v>
      </c>
      <c r="G3304" s="178" t="e">
        <f t="shared" si="154"/>
        <v>#N/A</v>
      </c>
      <c r="H3304" s="178" t="e">
        <f t="shared" si="155"/>
        <v>#N/A</v>
      </c>
    </row>
    <row r="3305" spans="6:8" x14ac:dyDescent="0.2">
      <c r="F3305" s="178">
        <f t="shared" si="153"/>
        <v>1</v>
      </c>
      <c r="G3305" s="178" t="e">
        <f t="shared" si="154"/>
        <v>#N/A</v>
      </c>
      <c r="H3305" s="178" t="e">
        <f t="shared" si="155"/>
        <v>#N/A</v>
      </c>
    </row>
    <row r="3306" spans="6:8" x14ac:dyDescent="0.2">
      <c r="F3306" s="178">
        <f t="shared" si="153"/>
        <v>1</v>
      </c>
      <c r="G3306" s="178" t="e">
        <f t="shared" si="154"/>
        <v>#N/A</v>
      </c>
      <c r="H3306" s="178" t="e">
        <f t="shared" si="155"/>
        <v>#N/A</v>
      </c>
    </row>
    <row r="3307" spans="6:8" x14ac:dyDescent="0.2">
      <c r="F3307" s="178">
        <f t="shared" si="153"/>
        <v>1</v>
      </c>
      <c r="G3307" s="178" t="e">
        <f t="shared" si="154"/>
        <v>#N/A</v>
      </c>
      <c r="H3307" s="178" t="e">
        <f t="shared" si="155"/>
        <v>#N/A</v>
      </c>
    </row>
    <row r="3308" spans="6:8" x14ac:dyDescent="0.2">
      <c r="F3308" s="178">
        <f t="shared" si="153"/>
        <v>1</v>
      </c>
      <c r="G3308" s="178" t="e">
        <f t="shared" si="154"/>
        <v>#N/A</v>
      </c>
      <c r="H3308" s="178" t="e">
        <f t="shared" si="155"/>
        <v>#N/A</v>
      </c>
    </row>
    <row r="3309" spans="6:8" x14ac:dyDescent="0.2">
      <c r="F3309" s="178">
        <f t="shared" si="153"/>
        <v>1</v>
      </c>
      <c r="G3309" s="178" t="e">
        <f t="shared" si="154"/>
        <v>#N/A</v>
      </c>
      <c r="H3309" s="178" t="e">
        <f t="shared" si="155"/>
        <v>#N/A</v>
      </c>
    </row>
    <row r="3310" spans="6:8" x14ac:dyDescent="0.2">
      <c r="F3310" s="178">
        <f t="shared" si="153"/>
        <v>1</v>
      </c>
      <c r="G3310" s="178" t="e">
        <f t="shared" si="154"/>
        <v>#N/A</v>
      </c>
      <c r="H3310" s="178" t="e">
        <f t="shared" si="155"/>
        <v>#N/A</v>
      </c>
    </row>
    <row r="3311" spans="6:8" x14ac:dyDescent="0.2">
      <c r="F3311" s="178">
        <f t="shared" si="153"/>
        <v>1</v>
      </c>
      <c r="G3311" s="178" t="e">
        <f t="shared" si="154"/>
        <v>#N/A</v>
      </c>
      <c r="H3311" s="178" t="e">
        <f t="shared" si="155"/>
        <v>#N/A</v>
      </c>
    </row>
    <row r="3312" spans="6:8" x14ac:dyDescent="0.2">
      <c r="F3312" s="178">
        <f t="shared" si="153"/>
        <v>1</v>
      </c>
      <c r="G3312" s="178" t="e">
        <f t="shared" si="154"/>
        <v>#N/A</v>
      </c>
      <c r="H3312" s="178" t="e">
        <f t="shared" si="155"/>
        <v>#N/A</v>
      </c>
    </row>
    <row r="3313" spans="6:8" x14ac:dyDescent="0.2">
      <c r="F3313" s="178">
        <f t="shared" si="153"/>
        <v>1</v>
      </c>
      <c r="G3313" s="178" t="e">
        <f t="shared" si="154"/>
        <v>#N/A</v>
      </c>
      <c r="H3313" s="178" t="e">
        <f t="shared" si="155"/>
        <v>#N/A</v>
      </c>
    </row>
    <row r="3314" spans="6:8" x14ac:dyDescent="0.2">
      <c r="F3314" s="178">
        <f t="shared" si="153"/>
        <v>1</v>
      </c>
      <c r="G3314" s="178" t="e">
        <f t="shared" si="154"/>
        <v>#N/A</v>
      </c>
      <c r="H3314" s="178" t="e">
        <f t="shared" si="155"/>
        <v>#N/A</v>
      </c>
    </row>
    <row r="3315" spans="6:8" x14ac:dyDescent="0.2">
      <c r="F3315" s="178">
        <f t="shared" si="153"/>
        <v>1</v>
      </c>
      <c r="G3315" s="178" t="e">
        <f t="shared" si="154"/>
        <v>#N/A</v>
      </c>
      <c r="H3315" s="178" t="e">
        <f t="shared" si="155"/>
        <v>#N/A</v>
      </c>
    </row>
    <row r="3316" spans="6:8" x14ac:dyDescent="0.2">
      <c r="F3316" s="178">
        <f t="shared" si="153"/>
        <v>1</v>
      </c>
      <c r="G3316" s="178" t="e">
        <f t="shared" si="154"/>
        <v>#N/A</v>
      </c>
      <c r="H3316" s="178" t="e">
        <f t="shared" si="155"/>
        <v>#N/A</v>
      </c>
    </row>
    <row r="3317" spans="6:8" x14ac:dyDescent="0.2">
      <c r="F3317" s="178">
        <f t="shared" si="153"/>
        <v>1</v>
      </c>
      <c r="G3317" s="178" t="e">
        <f t="shared" si="154"/>
        <v>#N/A</v>
      </c>
      <c r="H3317" s="178" t="e">
        <f t="shared" si="155"/>
        <v>#N/A</v>
      </c>
    </row>
    <row r="3318" spans="6:8" x14ac:dyDescent="0.2">
      <c r="F3318" s="178">
        <f t="shared" si="153"/>
        <v>1</v>
      </c>
      <c r="G3318" s="178" t="e">
        <f t="shared" si="154"/>
        <v>#N/A</v>
      </c>
      <c r="H3318" s="178" t="e">
        <f t="shared" si="155"/>
        <v>#N/A</v>
      </c>
    </row>
    <row r="3319" spans="6:8" x14ac:dyDescent="0.2">
      <c r="F3319" s="178">
        <f t="shared" si="153"/>
        <v>1</v>
      </c>
      <c r="G3319" s="178" t="e">
        <f t="shared" si="154"/>
        <v>#N/A</v>
      </c>
      <c r="H3319" s="178" t="e">
        <f t="shared" si="155"/>
        <v>#N/A</v>
      </c>
    </row>
    <row r="3320" spans="6:8" x14ac:dyDescent="0.2">
      <c r="F3320" s="178">
        <f t="shared" si="153"/>
        <v>1</v>
      </c>
      <c r="G3320" s="178" t="e">
        <f t="shared" si="154"/>
        <v>#N/A</v>
      </c>
      <c r="H3320" s="178" t="e">
        <f t="shared" si="155"/>
        <v>#N/A</v>
      </c>
    </row>
    <row r="3321" spans="6:8" x14ac:dyDescent="0.2">
      <c r="F3321" s="178">
        <f t="shared" si="153"/>
        <v>1</v>
      </c>
      <c r="G3321" s="178" t="e">
        <f t="shared" si="154"/>
        <v>#N/A</v>
      </c>
      <c r="H3321" s="178" t="e">
        <f t="shared" si="155"/>
        <v>#N/A</v>
      </c>
    </row>
    <row r="3322" spans="6:8" x14ac:dyDescent="0.2">
      <c r="F3322" s="178">
        <f t="shared" si="153"/>
        <v>1</v>
      </c>
      <c r="G3322" s="178" t="e">
        <f t="shared" si="154"/>
        <v>#N/A</v>
      </c>
      <c r="H3322" s="178" t="e">
        <f t="shared" si="155"/>
        <v>#N/A</v>
      </c>
    </row>
    <row r="3323" spans="6:8" x14ac:dyDescent="0.2">
      <c r="F3323" s="178">
        <f t="shared" si="153"/>
        <v>1</v>
      </c>
      <c r="G3323" s="178" t="e">
        <f t="shared" si="154"/>
        <v>#N/A</v>
      </c>
      <c r="H3323" s="178" t="e">
        <f t="shared" si="155"/>
        <v>#N/A</v>
      </c>
    </row>
    <row r="3324" spans="6:8" x14ac:dyDescent="0.2">
      <c r="F3324" s="178">
        <f t="shared" si="153"/>
        <v>1</v>
      </c>
      <c r="G3324" s="178" t="e">
        <f t="shared" si="154"/>
        <v>#N/A</v>
      </c>
      <c r="H3324" s="178" t="e">
        <f t="shared" si="155"/>
        <v>#N/A</v>
      </c>
    </row>
    <row r="3325" spans="6:8" x14ac:dyDescent="0.2">
      <c r="F3325" s="178">
        <f t="shared" si="153"/>
        <v>1</v>
      </c>
      <c r="G3325" s="178" t="e">
        <f t="shared" si="154"/>
        <v>#N/A</v>
      </c>
      <c r="H3325" s="178" t="e">
        <f t="shared" si="155"/>
        <v>#N/A</v>
      </c>
    </row>
    <row r="3326" spans="6:8" x14ac:dyDescent="0.2">
      <c r="F3326" s="178">
        <f t="shared" si="153"/>
        <v>1</v>
      </c>
      <c r="G3326" s="178" t="e">
        <f t="shared" si="154"/>
        <v>#N/A</v>
      </c>
      <c r="H3326" s="178" t="e">
        <f t="shared" si="155"/>
        <v>#N/A</v>
      </c>
    </row>
    <row r="3327" spans="6:8" x14ac:dyDescent="0.2">
      <c r="F3327" s="178">
        <f t="shared" si="153"/>
        <v>1</v>
      </c>
      <c r="G3327" s="178" t="e">
        <f t="shared" si="154"/>
        <v>#N/A</v>
      </c>
      <c r="H3327" s="178" t="e">
        <f t="shared" si="155"/>
        <v>#N/A</v>
      </c>
    </row>
    <row r="3328" spans="6:8" x14ac:dyDescent="0.2">
      <c r="F3328" s="178">
        <f t="shared" si="153"/>
        <v>1</v>
      </c>
      <c r="G3328" s="178" t="e">
        <f t="shared" si="154"/>
        <v>#N/A</v>
      </c>
      <c r="H3328" s="178" t="e">
        <f t="shared" si="155"/>
        <v>#N/A</v>
      </c>
    </row>
    <row r="3329" spans="6:8" x14ac:dyDescent="0.2">
      <c r="F3329" s="178">
        <f t="shared" si="153"/>
        <v>1</v>
      </c>
      <c r="G3329" s="178" t="e">
        <f t="shared" si="154"/>
        <v>#N/A</v>
      </c>
      <c r="H3329" s="178" t="e">
        <f t="shared" si="155"/>
        <v>#N/A</v>
      </c>
    </row>
    <row r="3330" spans="6:8" x14ac:dyDescent="0.2">
      <c r="F3330" s="178">
        <f t="shared" si="153"/>
        <v>1</v>
      </c>
      <c r="G3330" s="178" t="e">
        <f t="shared" si="154"/>
        <v>#N/A</v>
      </c>
      <c r="H3330" s="178" t="e">
        <f t="shared" si="155"/>
        <v>#N/A</v>
      </c>
    </row>
    <row r="3331" spans="6:8" x14ac:dyDescent="0.2">
      <c r="F3331" s="178">
        <f t="shared" ref="F3331:F3394" si="156">IF(REF_DT&lt;PromptMonth,1,INDEX(BucketTable,MATCH($A3331,SumMonths,0),1))</f>
        <v>1</v>
      </c>
      <c r="G3331" s="178" t="e">
        <f t="shared" ref="G3331:G3394" si="157">INDEX(Book_Type,MATCH($B3331,Book,0),1)</f>
        <v>#N/A</v>
      </c>
      <c r="H3331" s="178" t="e">
        <f t="shared" ref="H3331:H3394" si="158">$F3331&amp;$G3331</f>
        <v>#N/A</v>
      </c>
    </row>
    <row r="3332" spans="6:8" x14ac:dyDescent="0.2">
      <c r="F3332" s="178">
        <f t="shared" si="156"/>
        <v>1</v>
      </c>
      <c r="G3332" s="178" t="e">
        <f t="shared" si="157"/>
        <v>#N/A</v>
      </c>
      <c r="H3332" s="178" t="e">
        <f t="shared" si="158"/>
        <v>#N/A</v>
      </c>
    </row>
    <row r="3333" spans="6:8" x14ac:dyDescent="0.2">
      <c r="F3333" s="178">
        <f t="shared" si="156"/>
        <v>1</v>
      </c>
      <c r="G3333" s="178" t="e">
        <f t="shared" si="157"/>
        <v>#N/A</v>
      </c>
      <c r="H3333" s="178" t="e">
        <f t="shared" si="158"/>
        <v>#N/A</v>
      </c>
    </row>
    <row r="3334" spans="6:8" x14ac:dyDescent="0.2">
      <c r="F3334" s="178">
        <f t="shared" si="156"/>
        <v>1</v>
      </c>
      <c r="G3334" s="178" t="e">
        <f t="shared" si="157"/>
        <v>#N/A</v>
      </c>
      <c r="H3334" s="178" t="e">
        <f t="shared" si="158"/>
        <v>#N/A</v>
      </c>
    </row>
    <row r="3335" spans="6:8" x14ac:dyDescent="0.2">
      <c r="F3335" s="178">
        <f t="shared" si="156"/>
        <v>1</v>
      </c>
      <c r="G3335" s="178" t="e">
        <f t="shared" si="157"/>
        <v>#N/A</v>
      </c>
      <c r="H3335" s="178" t="e">
        <f t="shared" si="158"/>
        <v>#N/A</v>
      </c>
    </row>
    <row r="3336" spans="6:8" x14ac:dyDescent="0.2">
      <c r="F3336" s="178">
        <f t="shared" si="156"/>
        <v>1</v>
      </c>
      <c r="G3336" s="178" t="e">
        <f t="shared" si="157"/>
        <v>#N/A</v>
      </c>
      <c r="H3336" s="178" t="e">
        <f t="shared" si="158"/>
        <v>#N/A</v>
      </c>
    </row>
    <row r="3337" spans="6:8" x14ac:dyDescent="0.2">
      <c r="F3337" s="178">
        <f t="shared" si="156"/>
        <v>1</v>
      </c>
      <c r="G3337" s="178" t="e">
        <f t="shared" si="157"/>
        <v>#N/A</v>
      </c>
      <c r="H3337" s="178" t="e">
        <f t="shared" si="158"/>
        <v>#N/A</v>
      </c>
    </row>
    <row r="3338" spans="6:8" x14ac:dyDescent="0.2">
      <c r="F3338" s="178">
        <f t="shared" si="156"/>
        <v>1</v>
      </c>
      <c r="G3338" s="178" t="e">
        <f t="shared" si="157"/>
        <v>#N/A</v>
      </c>
      <c r="H3338" s="178" t="e">
        <f t="shared" si="158"/>
        <v>#N/A</v>
      </c>
    </row>
    <row r="3339" spans="6:8" x14ac:dyDescent="0.2">
      <c r="F3339" s="178">
        <f t="shared" si="156"/>
        <v>1</v>
      </c>
      <c r="G3339" s="178" t="e">
        <f t="shared" si="157"/>
        <v>#N/A</v>
      </c>
      <c r="H3339" s="178" t="e">
        <f t="shared" si="158"/>
        <v>#N/A</v>
      </c>
    </row>
    <row r="3340" spans="6:8" x14ac:dyDescent="0.2">
      <c r="F3340" s="178">
        <f t="shared" si="156"/>
        <v>1</v>
      </c>
      <c r="G3340" s="178" t="e">
        <f t="shared" si="157"/>
        <v>#N/A</v>
      </c>
      <c r="H3340" s="178" t="e">
        <f t="shared" si="158"/>
        <v>#N/A</v>
      </c>
    </row>
    <row r="3341" spans="6:8" x14ac:dyDescent="0.2">
      <c r="F3341" s="178">
        <f t="shared" si="156"/>
        <v>1</v>
      </c>
      <c r="G3341" s="178" t="e">
        <f t="shared" si="157"/>
        <v>#N/A</v>
      </c>
      <c r="H3341" s="178" t="e">
        <f t="shared" si="158"/>
        <v>#N/A</v>
      </c>
    </row>
    <row r="3342" spans="6:8" x14ac:dyDescent="0.2">
      <c r="F3342" s="178">
        <f t="shared" si="156"/>
        <v>1</v>
      </c>
      <c r="G3342" s="178" t="e">
        <f t="shared" si="157"/>
        <v>#N/A</v>
      </c>
      <c r="H3342" s="178" t="e">
        <f t="shared" si="158"/>
        <v>#N/A</v>
      </c>
    </row>
    <row r="3343" spans="6:8" x14ac:dyDescent="0.2">
      <c r="F3343" s="178">
        <f t="shared" si="156"/>
        <v>1</v>
      </c>
      <c r="G3343" s="178" t="e">
        <f t="shared" si="157"/>
        <v>#N/A</v>
      </c>
      <c r="H3343" s="178" t="e">
        <f t="shared" si="158"/>
        <v>#N/A</v>
      </c>
    </row>
    <row r="3344" spans="6:8" x14ac:dyDescent="0.2">
      <c r="F3344" s="178">
        <f t="shared" si="156"/>
        <v>1</v>
      </c>
      <c r="G3344" s="178" t="e">
        <f t="shared" si="157"/>
        <v>#N/A</v>
      </c>
      <c r="H3344" s="178" t="e">
        <f t="shared" si="158"/>
        <v>#N/A</v>
      </c>
    </row>
    <row r="3345" spans="6:8" x14ac:dyDescent="0.2">
      <c r="F3345" s="178">
        <f t="shared" si="156"/>
        <v>1</v>
      </c>
      <c r="G3345" s="178" t="e">
        <f t="shared" si="157"/>
        <v>#N/A</v>
      </c>
      <c r="H3345" s="178" t="e">
        <f t="shared" si="158"/>
        <v>#N/A</v>
      </c>
    </row>
    <row r="3346" spans="6:8" x14ac:dyDescent="0.2">
      <c r="F3346" s="178">
        <f t="shared" si="156"/>
        <v>1</v>
      </c>
      <c r="G3346" s="178" t="e">
        <f t="shared" si="157"/>
        <v>#N/A</v>
      </c>
      <c r="H3346" s="178" t="e">
        <f t="shared" si="158"/>
        <v>#N/A</v>
      </c>
    </row>
    <row r="3347" spans="6:8" x14ac:dyDescent="0.2">
      <c r="F3347" s="178">
        <f t="shared" si="156"/>
        <v>1</v>
      </c>
      <c r="G3347" s="178" t="e">
        <f t="shared" si="157"/>
        <v>#N/A</v>
      </c>
      <c r="H3347" s="178" t="e">
        <f t="shared" si="158"/>
        <v>#N/A</v>
      </c>
    </row>
    <row r="3348" spans="6:8" x14ac:dyDescent="0.2">
      <c r="F3348" s="178">
        <f t="shared" si="156"/>
        <v>1</v>
      </c>
      <c r="G3348" s="178" t="e">
        <f t="shared" si="157"/>
        <v>#N/A</v>
      </c>
      <c r="H3348" s="178" t="e">
        <f t="shared" si="158"/>
        <v>#N/A</v>
      </c>
    </row>
    <row r="3349" spans="6:8" x14ac:dyDescent="0.2">
      <c r="F3349" s="178">
        <f t="shared" si="156"/>
        <v>1</v>
      </c>
      <c r="G3349" s="178" t="e">
        <f t="shared" si="157"/>
        <v>#N/A</v>
      </c>
      <c r="H3349" s="178" t="e">
        <f t="shared" si="158"/>
        <v>#N/A</v>
      </c>
    </row>
    <row r="3350" spans="6:8" x14ac:dyDescent="0.2">
      <c r="F3350" s="178">
        <f t="shared" si="156"/>
        <v>1</v>
      </c>
      <c r="G3350" s="178" t="e">
        <f t="shared" si="157"/>
        <v>#N/A</v>
      </c>
      <c r="H3350" s="178" t="e">
        <f t="shared" si="158"/>
        <v>#N/A</v>
      </c>
    </row>
    <row r="3351" spans="6:8" x14ac:dyDescent="0.2">
      <c r="F3351" s="178">
        <f t="shared" si="156"/>
        <v>1</v>
      </c>
      <c r="G3351" s="178" t="e">
        <f t="shared" si="157"/>
        <v>#N/A</v>
      </c>
      <c r="H3351" s="178" t="e">
        <f t="shared" si="158"/>
        <v>#N/A</v>
      </c>
    </row>
    <row r="3352" spans="6:8" x14ac:dyDescent="0.2">
      <c r="F3352" s="178">
        <f t="shared" si="156"/>
        <v>1</v>
      </c>
      <c r="G3352" s="178" t="e">
        <f t="shared" si="157"/>
        <v>#N/A</v>
      </c>
      <c r="H3352" s="178" t="e">
        <f t="shared" si="158"/>
        <v>#N/A</v>
      </c>
    </row>
    <row r="3353" spans="6:8" x14ac:dyDescent="0.2">
      <c r="F3353" s="178">
        <f t="shared" si="156"/>
        <v>1</v>
      </c>
      <c r="G3353" s="178" t="e">
        <f t="shared" si="157"/>
        <v>#N/A</v>
      </c>
      <c r="H3353" s="178" t="e">
        <f t="shared" si="158"/>
        <v>#N/A</v>
      </c>
    </row>
    <row r="3354" spans="6:8" x14ac:dyDescent="0.2">
      <c r="F3354" s="178">
        <f t="shared" si="156"/>
        <v>1</v>
      </c>
      <c r="G3354" s="178" t="e">
        <f t="shared" si="157"/>
        <v>#N/A</v>
      </c>
      <c r="H3354" s="178" t="e">
        <f t="shared" si="158"/>
        <v>#N/A</v>
      </c>
    </row>
    <row r="3355" spans="6:8" x14ac:dyDescent="0.2">
      <c r="F3355" s="178">
        <f t="shared" si="156"/>
        <v>1</v>
      </c>
      <c r="G3355" s="178" t="e">
        <f t="shared" si="157"/>
        <v>#N/A</v>
      </c>
      <c r="H3355" s="178" t="e">
        <f t="shared" si="158"/>
        <v>#N/A</v>
      </c>
    </row>
    <row r="3356" spans="6:8" x14ac:dyDescent="0.2">
      <c r="F3356" s="178">
        <f t="shared" si="156"/>
        <v>1</v>
      </c>
      <c r="G3356" s="178" t="e">
        <f t="shared" si="157"/>
        <v>#N/A</v>
      </c>
      <c r="H3356" s="178" t="e">
        <f t="shared" si="158"/>
        <v>#N/A</v>
      </c>
    </row>
    <row r="3357" spans="6:8" x14ac:dyDescent="0.2">
      <c r="F3357" s="178">
        <f t="shared" si="156"/>
        <v>1</v>
      </c>
      <c r="G3357" s="178" t="e">
        <f t="shared" si="157"/>
        <v>#N/A</v>
      </c>
      <c r="H3357" s="178" t="e">
        <f t="shared" si="158"/>
        <v>#N/A</v>
      </c>
    </row>
    <row r="3358" spans="6:8" x14ac:dyDescent="0.2">
      <c r="F3358" s="178">
        <f t="shared" si="156"/>
        <v>1</v>
      </c>
      <c r="G3358" s="178" t="e">
        <f t="shared" si="157"/>
        <v>#N/A</v>
      </c>
      <c r="H3358" s="178" t="e">
        <f t="shared" si="158"/>
        <v>#N/A</v>
      </c>
    </row>
    <row r="3359" spans="6:8" x14ac:dyDescent="0.2">
      <c r="F3359" s="178">
        <f t="shared" si="156"/>
        <v>1</v>
      </c>
      <c r="G3359" s="178" t="e">
        <f t="shared" si="157"/>
        <v>#N/A</v>
      </c>
      <c r="H3359" s="178" t="e">
        <f t="shared" si="158"/>
        <v>#N/A</v>
      </c>
    </row>
    <row r="3360" spans="6:8" x14ac:dyDescent="0.2">
      <c r="F3360" s="178">
        <f t="shared" si="156"/>
        <v>1</v>
      </c>
      <c r="G3360" s="178" t="e">
        <f t="shared" si="157"/>
        <v>#N/A</v>
      </c>
      <c r="H3360" s="178" t="e">
        <f t="shared" si="158"/>
        <v>#N/A</v>
      </c>
    </row>
    <row r="3361" spans="6:8" x14ac:dyDescent="0.2">
      <c r="F3361" s="178">
        <f t="shared" si="156"/>
        <v>1</v>
      </c>
      <c r="G3361" s="178" t="e">
        <f t="shared" si="157"/>
        <v>#N/A</v>
      </c>
      <c r="H3361" s="178" t="e">
        <f t="shared" si="158"/>
        <v>#N/A</v>
      </c>
    </row>
    <row r="3362" spans="6:8" x14ac:dyDescent="0.2">
      <c r="F3362" s="178">
        <f t="shared" si="156"/>
        <v>1</v>
      </c>
      <c r="G3362" s="178" t="e">
        <f t="shared" si="157"/>
        <v>#N/A</v>
      </c>
      <c r="H3362" s="178" t="e">
        <f t="shared" si="158"/>
        <v>#N/A</v>
      </c>
    </row>
    <row r="3363" spans="6:8" x14ac:dyDescent="0.2">
      <c r="F3363" s="178">
        <f t="shared" si="156"/>
        <v>1</v>
      </c>
      <c r="G3363" s="178" t="e">
        <f t="shared" si="157"/>
        <v>#N/A</v>
      </c>
      <c r="H3363" s="178" t="e">
        <f t="shared" si="158"/>
        <v>#N/A</v>
      </c>
    </row>
    <row r="3364" spans="6:8" x14ac:dyDescent="0.2">
      <c r="F3364" s="178">
        <f t="shared" si="156"/>
        <v>1</v>
      </c>
      <c r="G3364" s="178" t="e">
        <f t="shared" si="157"/>
        <v>#N/A</v>
      </c>
      <c r="H3364" s="178" t="e">
        <f t="shared" si="158"/>
        <v>#N/A</v>
      </c>
    </row>
    <row r="3365" spans="6:8" x14ac:dyDescent="0.2">
      <c r="F3365" s="178">
        <f t="shared" si="156"/>
        <v>1</v>
      </c>
      <c r="G3365" s="178" t="e">
        <f t="shared" si="157"/>
        <v>#N/A</v>
      </c>
      <c r="H3365" s="178" t="e">
        <f t="shared" si="158"/>
        <v>#N/A</v>
      </c>
    </row>
    <row r="3366" spans="6:8" x14ac:dyDescent="0.2">
      <c r="F3366" s="178">
        <f t="shared" si="156"/>
        <v>1</v>
      </c>
      <c r="G3366" s="178" t="e">
        <f t="shared" si="157"/>
        <v>#N/A</v>
      </c>
      <c r="H3366" s="178" t="e">
        <f t="shared" si="158"/>
        <v>#N/A</v>
      </c>
    </row>
    <row r="3367" spans="6:8" x14ac:dyDescent="0.2">
      <c r="F3367" s="178">
        <f t="shared" si="156"/>
        <v>1</v>
      </c>
      <c r="G3367" s="178" t="e">
        <f t="shared" si="157"/>
        <v>#N/A</v>
      </c>
      <c r="H3367" s="178" t="e">
        <f t="shared" si="158"/>
        <v>#N/A</v>
      </c>
    </row>
    <row r="3368" spans="6:8" x14ac:dyDescent="0.2">
      <c r="F3368" s="178">
        <f t="shared" si="156"/>
        <v>1</v>
      </c>
      <c r="G3368" s="178" t="e">
        <f t="shared" si="157"/>
        <v>#N/A</v>
      </c>
      <c r="H3368" s="178" t="e">
        <f t="shared" si="158"/>
        <v>#N/A</v>
      </c>
    </row>
    <row r="3369" spans="6:8" x14ac:dyDescent="0.2">
      <c r="F3369" s="178">
        <f t="shared" si="156"/>
        <v>1</v>
      </c>
      <c r="G3369" s="178" t="e">
        <f t="shared" si="157"/>
        <v>#N/A</v>
      </c>
      <c r="H3369" s="178" t="e">
        <f t="shared" si="158"/>
        <v>#N/A</v>
      </c>
    </row>
    <row r="3370" spans="6:8" x14ac:dyDescent="0.2">
      <c r="F3370" s="178">
        <f t="shared" si="156"/>
        <v>1</v>
      </c>
      <c r="G3370" s="178" t="e">
        <f t="shared" si="157"/>
        <v>#N/A</v>
      </c>
      <c r="H3370" s="178" t="e">
        <f t="shared" si="158"/>
        <v>#N/A</v>
      </c>
    </row>
    <row r="3371" spans="6:8" x14ac:dyDescent="0.2">
      <c r="F3371" s="178">
        <f t="shared" si="156"/>
        <v>1</v>
      </c>
      <c r="G3371" s="178" t="e">
        <f t="shared" si="157"/>
        <v>#N/A</v>
      </c>
      <c r="H3371" s="178" t="e">
        <f t="shared" si="158"/>
        <v>#N/A</v>
      </c>
    </row>
    <row r="3372" spans="6:8" x14ac:dyDescent="0.2">
      <c r="F3372" s="178">
        <f t="shared" si="156"/>
        <v>1</v>
      </c>
      <c r="G3372" s="178" t="e">
        <f t="shared" si="157"/>
        <v>#N/A</v>
      </c>
      <c r="H3372" s="178" t="e">
        <f t="shared" si="158"/>
        <v>#N/A</v>
      </c>
    </row>
    <row r="3373" spans="6:8" x14ac:dyDescent="0.2">
      <c r="F3373" s="178">
        <f t="shared" si="156"/>
        <v>1</v>
      </c>
      <c r="G3373" s="178" t="e">
        <f t="shared" si="157"/>
        <v>#N/A</v>
      </c>
      <c r="H3373" s="178" t="e">
        <f t="shared" si="158"/>
        <v>#N/A</v>
      </c>
    </row>
    <row r="3374" spans="6:8" x14ac:dyDescent="0.2">
      <c r="F3374" s="178">
        <f t="shared" si="156"/>
        <v>1</v>
      </c>
      <c r="G3374" s="178" t="e">
        <f t="shared" si="157"/>
        <v>#N/A</v>
      </c>
      <c r="H3374" s="178" t="e">
        <f t="shared" si="158"/>
        <v>#N/A</v>
      </c>
    </row>
    <row r="3375" spans="6:8" x14ac:dyDescent="0.2">
      <c r="F3375" s="178">
        <f t="shared" si="156"/>
        <v>1</v>
      </c>
      <c r="G3375" s="178" t="e">
        <f t="shared" si="157"/>
        <v>#N/A</v>
      </c>
      <c r="H3375" s="178" t="e">
        <f t="shared" si="158"/>
        <v>#N/A</v>
      </c>
    </row>
    <row r="3376" spans="6:8" x14ac:dyDescent="0.2">
      <c r="F3376" s="178">
        <f t="shared" si="156"/>
        <v>1</v>
      </c>
      <c r="G3376" s="178" t="e">
        <f t="shared" si="157"/>
        <v>#N/A</v>
      </c>
      <c r="H3376" s="178" t="e">
        <f t="shared" si="158"/>
        <v>#N/A</v>
      </c>
    </row>
    <row r="3377" spans="6:8" x14ac:dyDescent="0.2">
      <c r="F3377" s="178">
        <f t="shared" si="156"/>
        <v>1</v>
      </c>
      <c r="G3377" s="178" t="e">
        <f t="shared" si="157"/>
        <v>#N/A</v>
      </c>
      <c r="H3377" s="178" t="e">
        <f t="shared" si="158"/>
        <v>#N/A</v>
      </c>
    </row>
    <row r="3378" spans="6:8" x14ac:dyDescent="0.2">
      <c r="F3378" s="178">
        <f t="shared" si="156"/>
        <v>1</v>
      </c>
      <c r="G3378" s="178" t="e">
        <f t="shared" si="157"/>
        <v>#N/A</v>
      </c>
      <c r="H3378" s="178" t="e">
        <f t="shared" si="158"/>
        <v>#N/A</v>
      </c>
    </row>
    <row r="3379" spans="6:8" x14ac:dyDescent="0.2">
      <c r="F3379" s="178">
        <f t="shared" si="156"/>
        <v>1</v>
      </c>
      <c r="G3379" s="178" t="e">
        <f t="shared" si="157"/>
        <v>#N/A</v>
      </c>
      <c r="H3379" s="178" t="e">
        <f t="shared" si="158"/>
        <v>#N/A</v>
      </c>
    </row>
    <row r="3380" spans="6:8" x14ac:dyDescent="0.2">
      <c r="F3380" s="178">
        <f t="shared" si="156"/>
        <v>1</v>
      </c>
      <c r="G3380" s="178" t="e">
        <f t="shared" si="157"/>
        <v>#N/A</v>
      </c>
      <c r="H3380" s="178" t="e">
        <f t="shared" si="158"/>
        <v>#N/A</v>
      </c>
    </row>
    <row r="3381" spans="6:8" x14ac:dyDescent="0.2">
      <c r="F3381" s="178">
        <f t="shared" si="156"/>
        <v>1</v>
      </c>
      <c r="G3381" s="178" t="e">
        <f t="shared" si="157"/>
        <v>#N/A</v>
      </c>
      <c r="H3381" s="178" t="e">
        <f t="shared" si="158"/>
        <v>#N/A</v>
      </c>
    </row>
    <row r="3382" spans="6:8" x14ac:dyDescent="0.2">
      <c r="F3382" s="178">
        <f t="shared" si="156"/>
        <v>1</v>
      </c>
      <c r="G3382" s="178" t="e">
        <f t="shared" si="157"/>
        <v>#N/A</v>
      </c>
      <c r="H3382" s="178" t="e">
        <f t="shared" si="158"/>
        <v>#N/A</v>
      </c>
    </row>
    <row r="3383" spans="6:8" x14ac:dyDescent="0.2">
      <c r="F3383" s="178">
        <f t="shared" si="156"/>
        <v>1</v>
      </c>
      <c r="G3383" s="178" t="e">
        <f t="shared" si="157"/>
        <v>#N/A</v>
      </c>
      <c r="H3383" s="178" t="e">
        <f t="shared" si="158"/>
        <v>#N/A</v>
      </c>
    </row>
    <row r="3384" spans="6:8" x14ac:dyDescent="0.2">
      <c r="F3384" s="178">
        <f t="shared" si="156"/>
        <v>1</v>
      </c>
      <c r="G3384" s="178" t="e">
        <f t="shared" si="157"/>
        <v>#N/A</v>
      </c>
      <c r="H3384" s="178" t="e">
        <f t="shared" si="158"/>
        <v>#N/A</v>
      </c>
    </row>
    <row r="3385" spans="6:8" x14ac:dyDescent="0.2">
      <c r="F3385" s="178">
        <f t="shared" si="156"/>
        <v>1</v>
      </c>
      <c r="G3385" s="178" t="e">
        <f t="shared" si="157"/>
        <v>#N/A</v>
      </c>
      <c r="H3385" s="178" t="e">
        <f t="shared" si="158"/>
        <v>#N/A</v>
      </c>
    </row>
    <row r="3386" spans="6:8" x14ac:dyDescent="0.2">
      <c r="F3386" s="178">
        <f t="shared" si="156"/>
        <v>1</v>
      </c>
      <c r="G3386" s="178" t="e">
        <f t="shared" si="157"/>
        <v>#N/A</v>
      </c>
      <c r="H3386" s="178" t="e">
        <f t="shared" si="158"/>
        <v>#N/A</v>
      </c>
    </row>
    <row r="3387" spans="6:8" x14ac:dyDescent="0.2">
      <c r="F3387" s="178">
        <f t="shared" si="156"/>
        <v>1</v>
      </c>
      <c r="G3387" s="178" t="e">
        <f t="shared" si="157"/>
        <v>#N/A</v>
      </c>
      <c r="H3387" s="178" t="e">
        <f t="shared" si="158"/>
        <v>#N/A</v>
      </c>
    </row>
    <row r="3388" spans="6:8" x14ac:dyDescent="0.2">
      <c r="F3388" s="178">
        <f t="shared" si="156"/>
        <v>1</v>
      </c>
      <c r="G3388" s="178" t="e">
        <f t="shared" si="157"/>
        <v>#N/A</v>
      </c>
      <c r="H3388" s="178" t="e">
        <f t="shared" si="158"/>
        <v>#N/A</v>
      </c>
    </row>
    <row r="3389" spans="6:8" x14ac:dyDescent="0.2">
      <c r="F3389" s="178">
        <f t="shared" si="156"/>
        <v>1</v>
      </c>
      <c r="G3389" s="178" t="e">
        <f t="shared" si="157"/>
        <v>#N/A</v>
      </c>
      <c r="H3389" s="178" t="e">
        <f t="shared" si="158"/>
        <v>#N/A</v>
      </c>
    </row>
    <row r="3390" spans="6:8" x14ac:dyDescent="0.2">
      <c r="F3390" s="178">
        <f t="shared" si="156"/>
        <v>1</v>
      </c>
      <c r="G3390" s="178" t="e">
        <f t="shared" si="157"/>
        <v>#N/A</v>
      </c>
      <c r="H3390" s="178" t="e">
        <f t="shared" si="158"/>
        <v>#N/A</v>
      </c>
    </row>
    <row r="3391" spans="6:8" x14ac:dyDescent="0.2">
      <c r="F3391" s="178">
        <f t="shared" si="156"/>
        <v>1</v>
      </c>
      <c r="G3391" s="178" t="e">
        <f t="shared" si="157"/>
        <v>#N/A</v>
      </c>
      <c r="H3391" s="178" t="e">
        <f t="shared" si="158"/>
        <v>#N/A</v>
      </c>
    </row>
    <row r="3392" spans="6:8" x14ac:dyDescent="0.2">
      <c r="F3392" s="178">
        <f t="shared" si="156"/>
        <v>1</v>
      </c>
      <c r="G3392" s="178" t="e">
        <f t="shared" si="157"/>
        <v>#N/A</v>
      </c>
      <c r="H3392" s="178" t="e">
        <f t="shared" si="158"/>
        <v>#N/A</v>
      </c>
    </row>
    <row r="3393" spans="6:8" x14ac:dyDescent="0.2">
      <c r="F3393" s="178">
        <f t="shared" si="156"/>
        <v>1</v>
      </c>
      <c r="G3393" s="178" t="e">
        <f t="shared" si="157"/>
        <v>#N/A</v>
      </c>
      <c r="H3393" s="178" t="e">
        <f t="shared" si="158"/>
        <v>#N/A</v>
      </c>
    </row>
    <row r="3394" spans="6:8" x14ac:dyDescent="0.2">
      <c r="F3394" s="178">
        <f t="shared" si="156"/>
        <v>1</v>
      </c>
      <c r="G3394" s="178" t="e">
        <f t="shared" si="157"/>
        <v>#N/A</v>
      </c>
      <c r="H3394" s="178" t="e">
        <f t="shared" si="158"/>
        <v>#N/A</v>
      </c>
    </row>
    <row r="3395" spans="6:8" x14ac:dyDescent="0.2">
      <c r="F3395" s="178">
        <f t="shared" ref="F3395:F3458" si="159">IF(REF_DT&lt;PromptMonth,1,INDEX(BucketTable,MATCH($A3395,SumMonths,0),1))</f>
        <v>1</v>
      </c>
      <c r="G3395" s="178" t="e">
        <f t="shared" ref="G3395:G3458" si="160">INDEX(Book_Type,MATCH($B3395,Book,0),1)</f>
        <v>#N/A</v>
      </c>
      <c r="H3395" s="178" t="e">
        <f t="shared" ref="H3395:H3458" si="161">$F3395&amp;$G3395</f>
        <v>#N/A</v>
      </c>
    </row>
    <row r="3396" spans="6:8" x14ac:dyDescent="0.2">
      <c r="F3396" s="178">
        <f t="shared" si="159"/>
        <v>1</v>
      </c>
      <c r="G3396" s="178" t="e">
        <f t="shared" si="160"/>
        <v>#N/A</v>
      </c>
      <c r="H3396" s="178" t="e">
        <f t="shared" si="161"/>
        <v>#N/A</v>
      </c>
    </row>
    <row r="3397" spans="6:8" x14ac:dyDescent="0.2">
      <c r="F3397" s="178">
        <f t="shared" si="159"/>
        <v>1</v>
      </c>
      <c r="G3397" s="178" t="e">
        <f t="shared" si="160"/>
        <v>#N/A</v>
      </c>
      <c r="H3397" s="178" t="e">
        <f t="shared" si="161"/>
        <v>#N/A</v>
      </c>
    </row>
    <row r="3398" spans="6:8" x14ac:dyDescent="0.2">
      <c r="F3398" s="178">
        <f t="shared" si="159"/>
        <v>1</v>
      </c>
      <c r="G3398" s="178" t="e">
        <f t="shared" si="160"/>
        <v>#N/A</v>
      </c>
      <c r="H3398" s="178" t="e">
        <f t="shared" si="161"/>
        <v>#N/A</v>
      </c>
    </row>
    <row r="3399" spans="6:8" x14ac:dyDescent="0.2">
      <c r="F3399" s="178">
        <f t="shared" si="159"/>
        <v>1</v>
      </c>
      <c r="G3399" s="178" t="e">
        <f t="shared" si="160"/>
        <v>#N/A</v>
      </c>
      <c r="H3399" s="178" t="e">
        <f t="shared" si="161"/>
        <v>#N/A</v>
      </c>
    </row>
    <row r="3400" spans="6:8" x14ac:dyDescent="0.2">
      <c r="F3400" s="178">
        <f t="shared" si="159"/>
        <v>1</v>
      </c>
      <c r="G3400" s="178" t="e">
        <f t="shared" si="160"/>
        <v>#N/A</v>
      </c>
      <c r="H3400" s="178" t="e">
        <f t="shared" si="161"/>
        <v>#N/A</v>
      </c>
    </row>
    <row r="3401" spans="6:8" x14ac:dyDescent="0.2">
      <c r="F3401" s="178">
        <f t="shared" si="159"/>
        <v>1</v>
      </c>
      <c r="G3401" s="178" t="e">
        <f t="shared" si="160"/>
        <v>#N/A</v>
      </c>
      <c r="H3401" s="178" t="e">
        <f t="shared" si="161"/>
        <v>#N/A</v>
      </c>
    </row>
    <row r="3402" spans="6:8" x14ac:dyDescent="0.2">
      <c r="F3402" s="178">
        <f t="shared" si="159"/>
        <v>1</v>
      </c>
      <c r="G3402" s="178" t="e">
        <f t="shared" si="160"/>
        <v>#N/A</v>
      </c>
      <c r="H3402" s="178" t="e">
        <f t="shared" si="161"/>
        <v>#N/A</v>
      </c>
    </row>
    <row r="3403" spans="6:8" x14ac:dyDescent="0.2">
      <c r="F3403" s="178">
        <f t="shared" si="159"/>
        <v>1</v>
      </c>
      <c r="G3403" s="178" t="e">
        <f t="shared" si="160"/>
        <v>#N/A</v>
      </c>
      <c r="H3403" s="178" t="e">
        <f t="shared" si="161"/>
        <v>#N/A</v>
      </c>
    </row>
    <row r="3404" spans="6:8" x14ac:dyDescent="0.2">
      <c r="F3404" s="178">
        <f t="shared" si="159"/>
        <v>1</v>
      </c>
      <c r="G3404" s="178" t="e">
        <f t="shared" si="160"/>
        <v>#N/A</v>
      </c>
      <c r="H3404" s="178" t="e">
        <f t="shared" si="161"/>
        <v>#N/A</v>
      </c>
    </row>
    <row r="3405" spans="6:8" x14ac:dyDescent="0.2">
      <c r="F3405" s="178">
        <f t="shared" si="159"/>
        <v>1</v>
      </c>
      <c r="G3405" s="178" t="e">
        <f t="shared" si="160"/>
        <v>#N/A</v>
      </c>
      <c r="H3405" s="178" t="e">
        <f t="shared" si="161"/>
        <v>#N/A</v>
      </c>
    </row>
    <row r="3406" spans="6:8" x14ac:dyDescent="0.2">
      <c r="F3406" s="178">
        <f t="shared" si="159"/>
        <v>1</v>
      </c>
      <c r="G3406" s="178" t="e">
        <f t="shared" si="160"/>
        <v>#N/A</v>
      </c>
      <c r="H3406" s="178" t="e">
        <f t="shared" si="161"/>
        <v>#N/A</v>
      </c>
    </row>
    <row r="3407" spans="6:8" x14ac:dyDescent="0.2">
      <c r="F3407" s="178">
        <f t="shared" si="159"/>
        <v>1</v>
      </c>
      <c r="G3407" s="178" t="e">
        <f t="shared" si="160"/>
        <v>#N/A</v>
      </c>
      <c r="H3407" s="178" t="e">
        <f t="shared" si="161"/>
        <v>#N/A</v>
      </c>
    </row>
    <row r="3408" spans="6:8" x14ac:dyDescent="0.2">
      <c r="F3408" s="178">
        <f t="shared" si="159"/>
        <v>1</v>
      </c>
      <c r="G3408" s="178" t="e">
        <f t="shared" si="160"/>
        <v>#N/A</v>
      </c>
      <c r="H3408" s="178" t="e">
        <f t="shared" si="161"/>
        <v>#N/A</v>
      </c>
    </row>
    <row r="3409" spans="6:8" x14ac:dyDescent="0.2">
      <c r="F3409" s="178">
        <f t="shared" si="159"/>
        <v>1</v>
      </c>
      <c r="G3409" s="178" t="e">
        <f t="shared" si="160"/>
        <v>#N/A</v>
      </c>
      <c r="H3409" s="178" t="e">
        <f t="shared" si="161"/>
        <v>#N/A</v>
      </c>
    </row>
    <row r="3410" spans="6:8" x14ac:dyDescent="0.2">
      <c r="F3410" s="178">
        <f t="shared" si="159"/>
        <v>1</v>
      </c>
      <c r="G3410" s="178" t="e">
        <f t="shared" si="160"/>
        <v>#N/A</v>
      </c>
      <c r="H3410" s="178" t="e">
        <f t="shared" si="161"/>
        <v>#N/A</v>
      </c>
    </row>
    <row r="3411" spans="6:8" x14ac:dyDescent="0.2">
      <c r="F3411" s="178">
        <f t="shared" si="159"/>
        <v>1</v>
      </c>
      <c r="G3411" s="178" t="e">
        <f t="shared" si="160"/>
        <v>#N/A</v>
      </c>
      <c r="H3411" s="178" t="e">
        <f t="shared" si="161"/>
        <v>#N/A</v>
      </c>
    </row>
    <row r="3412" spans="6:8" x14ac:dyDescent="0.2">
      <c r="F3412" s="178">
        <f t="shared" si="159"/>
        <v>1</v>
      </c>
      <c r="G3412" s="178" t="e">
        <f t="shared" si="160"/>
        <v>#N/A</v>
      </c>
      <c r="H3412" s="178" t="e">
        <f t="shared" si="161"/>
        <v>#N/A</v>
      </c>
    </row>
    <row r="3413" spans="6:8" x14ac:dyDescent="0.2">
      <c r="F3413" s="178">
        <f t="shared" si="159"/>
        <v>1</v>
      </c>
      <c r="G3413" s="178" t="e">
        <f t="shared" si="160"/>
        <v>#N/A</v>
      </c>
      <c r="H3413" s="178" t="e">
        <f t="shared" si="161"/>
        <v>#N/A</v>
      </c>
    </row>
    <row r="3414" spans="6:8" x14ac:dyDescent="0.2">
      <c r="F3414" s="178">
        <f t="shared" si="159"/>
        <v>1</v>
      </c>
      <c r="G3414" s="178" t="e">
        <f t="shared" si="160"/>
        <v>#N/A</v>
      </c>
      <c r="H3414" s="178" t="e">
        <f t="shared" si="161"/>
        <v>#N/A</v>
      </c>
    </row>
    <row r="3415" spans="6:8" x14ac:dyDescent="0.2">
      <c r="F3415" s="178">
        <f t="shared" si="159"/>
        <v>1</v>
      </c>
      <c r="G3415" s="178" t="e">
        <f t="shared" si="160"/>
        <v>#N/A</v>
      </c>
      <c r="H3415" s="178" t="e">
        <f t="shared" si="161"/>
        <v>#N/A</v>
      </c>
    </row>
    <row r="3416" spans="6:8" x14ac:dyDescent="0.2">
      <c r="F3416" s="178">
        <f t="shared" si="159"/>
        <v>1</v>
      </c>
      <c r="G3416" s="178" t="e">
        <f t="shared" si="160"/>
        <v>#N/A</v>
      </c>
      <c r="H3416" s="178" t="e">
        <f t="shared" si="161"/>
        <v>#N/A</v>
      </c>
    </row>
    <row r="3417" spans="6:8" x14ac:dyDescent="0.2">
      <c r="F3417" s="178">
        <f t="shared" si="159"/>
        <v>1</v>
      </c>
      <c r="G3417" s="178" t="e">
        <f t="shared" si="160"/>
        <v>#N/A</v>
      </c>
      <c r="H3417" s="178" t="e">
        <f t="shared" si="161"/>
        <v>#N/A</v>
      </c>
    </row>
    <row r="3418" spans="6:8" x14ac:dyDescent="0.2">
      <c r="F3418" s="178">
        <f t="shared" si="159"/>
        <v>1</v>
      </c>
      <c r="G3418" s="178" t="e">
        <f t="shared" si="160"/>
        <v>#N/A</v>
      </c>
      <c r="H3418" s="178" t="e">
        <f t="shared" si="161"/>
        <v>#N/A</v>
      </c>
    </row>
    <row r="3419" spans="6:8" x14ac:dyDescent="0.2">
      <c r="F3419" s="178">
        <f t="shared" si="159"/>
        <v>1</v>
      </c>
      <c r="G3419" s="178" t="e">
        <f t="shared" si="160"/>
        <v>#N/A</v>
      </c>
      <c r="H3419" s="178" t="e">
        <f t="shared" si="161"/>
        <v>#N/A</v>
      </c>
    </row>
    <row r="3420" spans="6:8" x14ac:dyDescent="0.2">
      <c r="F3420" s="178">
        <f t="shared" si="159"/>
        <v>1</v>
      </c>
      <c r="G3420" s="178" t="e">
        <f t="shared" si="160"/>
        <v>#N/A</v>
      </c>
      <c r="H3420" s="178" t="e">
        <f t="shared" si="161"/>
        <v>#N/A</v>
      </c>
    </row>
    <row r="3421" spans="6:8" x14ac:dyDescent="0.2">
      <c r="F3421" s="178">
        <f t="shared" si="159"/>
        <v>1</v>
      </c>
      <c r="G3421" s="178" t="e">
        <f t="shared" si="160"/>
        <v>#N/A</v>
      </c>
      <c r="H3421" s="178" t="e">
        <f t="shared" si="161"/>
        <v>#N/A</v>
      </c>
    </row>
    <row r="3422" spans="6:8" x14ac:dyDescent="0.2">
      <c r="F3422" s="178">
        <f t="shared" si="159"/>
        <v>1</v>
      </c>
      <c r="G3422" s="178" t="e">
        <f t="shared" si="160"/>
        <v>#N/A</v>
      </c>
      <c r="H3422" s="178" t="e">
        <f t="shared" si="161"/>
        <v>#N/A</v>
      </c>
    </row>
    <row r="3423" spans="6:8" x14ac:dyDescent="0.2">
      <c r="F3423" s="178">
        <f t="shared" si="159"/>
        <v>1</v>
      </c>
      <c r="G3423" s="178" t="e">
        <f t="shared" si="160"/>
        <v>#N/A</v>
      </c>
      <c r="H3423" s="178" t="e">
        <f t="shared" si="161"/>
        <v>#N/A</v>
      </c>
    </row>
    <row r="3424" spans="6:8" x14ac:dyDescent="0.2">
      <c r="F3424" s="178">
        <f t="shared" si="159"/>
        <v>1</v>
      </c>
      <c r="G3424" s="178" t="e">
        <f t="shared" si="160"/>
        <v>#N/A</v>
      </c>
      <c r="H3424" s="178" t="e">
        <f t="shared" si="161"/>
        <v>#N/A</v>
      </c>
    </row>
    <row r="3425" spans="6:8" x14ac:dyDescent="0.2">
      <c r="F3425" s="178">
        <f t="shared" si="159"/>
        <v>1</v>
      </c>
      <c r="G3425" s="178" t="e">
        <f t="shared" si="160"/>
        <v>#N/A</v>
      </c>
      <c r="H3425" s="178" t="e">
        <f t="shared" si="161"/>
        <v>#N/A</v>
      </c>
    </row>
    <row r="3426" spans="6:8" x14ac:dyDescent="0.2">
      <c r="F3426" s="178">
        <f t="shared" si="159"/>
        <v>1</v>
      </c>
      <c r="G3426" s="178" t="e">
        <f t="shared" si="160"/>
        <v>#N/A</v>
      </c>
      <c r="H3426" s="178" t="e">
        <f t="shared" si="161"/>
        <v>#N/A</v>
      </c>
    </row>
    <row r="3427" spans="6:8" x14ac:dyDescent="0.2">
      <c r="F3427" s="178">
        <f t="shared" si="159"/>
        <v>1</v>
      </c>
      <c r="G3427" s="178" t="e">
        <f t="shared" si="160"/>
        <v>#N/A</v>
      </c>
      <c r="H3427" s="178" t="e">
        <f t="shared" si="161"/>
        <v>#N/A</v>
      </c>
    </row>
    <row r="3428" spans="6:8" x14ac:dyDescent="0.2">
      <c r="F3428" s="178">
        <f t="shared" si="159"/>
        <v>1</v>
      </c>
      <c r="G3428" s="178" t="e">
        <f t="shared" si="160"/>
        <v>#N/A</v>
      </c>
      <c r="H3428" s="178" t="e">
        <f t="shared" si="161"/>
        <v>#N/A</v>
      </c>
    </row>
    <row r="3429" spans="6:8" x14ac:dyDescent="0.2">
      <c r="F3429" s="178">
        <f t="shared" si="159"/>
        <v>1</v>
      </c>
      <c r="G3429" s="178" t="e">
        <f t="shared" si="160"/>
        <v>#N/A</v>
      </c>
      <c r="H3429" s="178" t="e">
        <f t="shared" si="161"/>
        <v>#N/A</v>
      </c>
    </row>
    <row r="3430" spans="6:8" x14ac:dyDescent="0.2">
      <c r="F3430" s="178">
        <f t="shared" si="159"/>
        <v>1</v>
      </c>
      <c r="G3430" s="178" t="e">
        <f t="shared" si="160"/>
        <v>#N/A</v>
      </c>
      <c r="H3430" s="178" t="e">
        <f t="shared" si="161"/>
        <v>#N/A</v>
      </c>
    </row>
    <row r="3431" spans="6:8" x14ac:dyDescent="0.2">
      <c r="F3431" s="178">
        <f t="shared" si="159"/>
        <v>1</v>
      </c>
      <c r="G3431" s="178" t="e">
        <f t="shared" si="160"/>
        <v>#N/A</v>
      </c>
      <c r="H3431" s="178" t="e">
        <f t="shared" si="161"/>
        <v>#N/A</v>
      </c>
    </row>
    <row r="3432" spans="6:8" x14ac:dyDescent="0.2">
      <c r="F3432" s="178">
        <f t="shared" si="159"/>
        <v>1</v>
      </c>
      <c r="G3432" s="178" t="e">
        <f t="shared" si="160"/>
        <v>#N/A</v>
      </c>
      <c r="H3432" s="178" t="e">
        <f t="shared" si="161"/>
        <v>#N/A</v>
      </c>
    </row>
    <row r="3433" spans="6:8" x14ac:dyDescent="0.2">
      <c r="F3433" s="178">
        <f t="shared" si="159"/>
        <v>1</v>
      </c>
      <c r="G3433" s="178" t="e">
        <f t="shared" si="160"/>
        <v>#N/A</v>
      </c>
      <c r="H3433" s="178" t="e">
        <f t="shared" si="161"/>
        <v>#N/A</v>
      </c>
    </row>
    <row r="3434" spans="6:8" x14ac:dyDescent="0.2">
      <c r="F3434" s="178">
        <f t="shared" si="159"/>
        <v>1</v>
      </c>
      <c r="G3434" s="178" t="e">
        <f t="shared" si="160"/>
        <v>#N/A</v>
      </c>
      <c r="H3434" s="178" t="e">
        <f t="shared" si="161"/>
        <v>#N/A</v>
      </c>
    </row>
    <row r="3435" spans="6:8" x14ac:dyDescent="0.2">
      <c r="F3435" s="178">
        <f t="shared" si="159"/>
        <v>1</v>
      </c>
      <c r="G3435" s="178" t="e">
        <f t="shared" si="160"/>
        <v>#N/A</v>
      </c>
      <c r="H3435" s="178" t="e">
        <f t="shared" si="161"/>
        <v>#N/A</v>
      </c>
    </row>
    <row r="3436" spans="6:8" x14ac:dyDescent="0.2">
      <c r="F3436" s="178">
        <f t="shared" si="159"/>
        <v>1</v>
      </c>
      <c r="G3436" s="178" t="e">
        <f t="shared" si="160"/>
        <v>#N/A</v>
      </c>
      <c r="H3436" s="178" t="e">
        <f t="shared" si="161"/>
        <v>#N/A</v>
      </c>
    </row>
    <row r="3437" spans="6:8" x14ac:dyDescent="0.2">
      <c r="F3437" s="178">
        <f t="shared" si="159"/>
        <v>1</v>
      </c>
      <c r="G3437" s="178" t="e">
        <f t="shared" si="160"/>
        <v>#N/A</v>
      </c>
      <c r="H3437" s="178" t="e">
        <f t="shared" si="161"/>
        <v>#N/A</v>
      </c>
    </row>
    <row r="3438" spans="6:8" x14ac:dyDescent="0.2">
      <c r="F3438" s="178">
        <f t="shared" si="159"/>
        <v>1</v>
      </c>
      <c r="G3438" s="178" t="e">
        <f t="shared" si="160"/>
        <v>#N/A</v>
      </c>
      <c r="H3438" s="178" t="e">
        <f t="shared" si="161"/>
        <v>#N/A</v>
      </c>
    </row>
    <row r="3439" spans="6:8" x14ac:dyDescent="0.2">
      <c r="F3439" s="178">
        <f t="shared" si="159"/>
        <v>1</v>
      </c>
      <c r="G3439" s="178" t="e">
        <f t="shared" si="160"/>
        <v>#N/A</v>
      </c>
      <c r="H3439" s="178" t="e">
        <f t="shared" si="161"/>
        <v>#N/A</v>
      </c>
    </row>
    <row r="3440" spans="6:8" x14ac:dyDescent="0.2">
      <c r="F3440" s="178">
        <f t="shared" si="159"/>
        <v>1</v>
      </c>
      <c r="G3440" s="178" t="e">
        <f t="shared" si="160"/>
        <v>#N/A</v>
      </c>
      <c r="H3440" s="178" t="e">
        <f t="shared" si="161"/>
        <v>#N/A</v>
      </c>
    </row>
    <row r="3441" spans="6:8" x14ac:dyDescent="0.2">
      <c r="F3441" s="178">
        <f t="shared" si="159"/>
        <v>1</v>
      </c>
      <c r="G3441" s="178" t="e">
        <f t="shared" si="160"/>
        <v>#N/A</v>
      </c>
      <c r="H3441" s="178" t="e">
        <f t="shared" si="161"/>
        <v>#N/A</v>
      </c>
    </row>
    <row r="3442" spans="6:8" x14ac:dyDescent="0.2">
      <c r="F3442" s="178">
        <f t="shared" si="159"/>
        <v>1</v>
      </c>
      <c r="G3442" s="178" t="e">
        <f t="shared" si="160"/>
        <v>#N/A</v>
      </c>
      <c r="H3442" s="178" t="e">
        <f t="shared" si="161"/>
        <v>#N/A</v>
      </c>
    </row>
    <row r="3443" spans="6:8" x14ac:dyDescent="0.2">
      <c r="F3443" s="178">
        <f t="shared" si="159"/>
        <v>1</v>
      </c>
      <c r="G3443" s="178" t="e">
        <f t="shared" si="160"/>
        <v>#N/A</v>
      </c>
      <c r="H3443" s="178" t="e">
        <f t="shared" si="161"/>
        <v>#N/A</v>
      </c>
    </row>
    <row r="3444" spans="6:8" x14ac:dyDescent="0.2">
      <c r="F3444" s="178">
        <f t="shared" si="159"/>
        <v>1</v>
      </c>
      <c r="G3444" s="178" t="e">
        <f t="shared" si="160"/>
        <v>#N/A</v>
      </c>
      <c r="H3444" s="178" t="e">
        <f t="shared" si="161"/>
        <v>#N/A</v>
      </c>
    </row>
    <row r="3445" spans="6:8" x14ac:dyDescent="0.2">
      <c r="F3445" s="178">
        <f t="shared" si="159"/>
        <v>1</v>
      </c>
      <c r="G3445" s="178" t="e">
        <f t="shared" si="160"/>
        <v>#N/A</v>
      </c>
      <c r="H3445" s="178" t="e">
        <f t="shared" si="161"/>
        <v>#N/A</v>
      </c>
    </row>
    <row r="3446" spans="6:8" x14ac:dyDescent="0.2">
      <c r="F3446" s="178">
        <f t="shared" si="159"/>
        <v>1</v>
      </c>
      <c r="G3446" s="178" t="e">
        <f t="shared" si="160"/>
        <v>#N/A</v>
      </c>
      <c r="H3446" s="178" t="e">
        <f t="shared" si="161"/>
        <v>#N/A</v>
      </c>
    </row>
    <row r="3447" spans="6:8" x14ac:dyDescent="0.2">
      <c r="F3447" s="178">
        <f t="shared" si="159"/>
        <v>1</v>
      </c>
      <c r="G3447" s="178" t="e">
        <f t="shared" si="160"/>
        <v>#N/A</v>
      </c>
      <c r="H3447" s="178" t="e">
        <f t="shared" si="161"/>
        <v>#N/A</v>
      </c>
    </row>
    <row r="3448" spans="6:8" x14ac:dyDescent="0.2">
      <c r="F3448" s="178">
        <f t="shared" si="159"/>
        <v>1</v>
      </c>
      <c r="G3448" s="178" t="e">
        <f t="shared" si="160"/>
        <v>#N/A</v>
      </c>
      <c r="H3448" s="178" t="e">
        <f t="shared" si="161"/>
        <v>#N/A</v>
      </c>
    </row>
    <row r="3449" spans="6:8" x14ac:dyDescent="0.2">
      <c r="F3449" s="178">
        <f t="shared" si="159"/>
        <v>1</v>
      </c>
      <c r="G3449" s="178" t="e">
        <f t="shared" si="160"/>
        <v>#N/A</v>
      </c>
      <c r="H3449" s="178" t="e">
        <f t="shared" si="161"/>
        <v>#N/A</v>
      </c>
    </row>
    <row r="3450" spans="6:8" x14ac:dyDescent="0.2">
      <c r="F3450" s="178">
        <f t="shared" si="159"/>
        <v>1</v>
      </c>
      <c r="G3450" s="178" t="e">
        <f t="shared" si="160"/>
        <v>#N/A</v>
      </c>
      <c r="H3450" s="178" t="e">
        <f t="shared" si="161"/>
        <v>#N/A</v>
      </c>
    </row>
    <row r="3451" spans="6:8" x14ac:dyDescent="0.2">
      <c r="F3451" s="178">
        <f t="shared" si="159"/>
        <v>1</v>
      </c>
      <c r="G3451" s="178" t="e">
        <f t="shared" si="160"/>
        <v>#N/A</v>
      </c>
      <c r="H3451" s="178" t="e">
        <f t="shared" si="161"/>
        <v>#N/A</v>
      </c>
    </row>
    <row r="3452" spans="6:8" x14ac:dyDescent="0.2">
      <c r="F3452" s="178">
        <f t="shared" si="159"/>
        <v>1</v>
      </c>
      <c r="G3452" s="178" t="e">
        <f t="shared" si="160"/>
        <v>#N/A</v>
      </c>
      <c r="H3452" s="178" t="e">
        <f t="shared" si="161"/>
        <v>#N/A</v>
      </c>
    </row>
    <row r="3453" spans="6:8" x14ac:dyDescent="0.2">
      <c r="F3453" s="178">
        <f t="shared" si="159"/>
        <v>1</v>
      </c>
      <c r="G3453" s="178" t="e">
        <f t="shared" si="160"/>
        <v>#N/A</v>
      </c>
      <c r="H3453" s="178" t="e">
        <f t="shared" si="161"/>
        <v>#N/A</v>
      </c>
    </row>
    <row r="3454" spans="6:8" x14ac:dyDescent="0.2">
      <c r="F3454" s="178">
        <f t="shared" si="159"/>
        <v>1</v>
      </c>
      <c r="G3454" s="178" t="e">
        <f t="shared" si="160"/>
        <v>#N/A</v>
      </c>
      <c r="H3454" s="178" t="e">
        <f t="shared" si="161"/>
        <v>#N/A</v>
      </c>
    </row>
    <row r="3455" spans="6:8" x14ac:dyDescent="0.2">
      <c r="F3455" s="178">
        <f t="shared" si="159"/>
        <v>1</v>
      </c>
      <c r="G3455" s="178" t="e">
        <f t="shared" si="160"/>
        <v>#N/A</v>
      </c>
      <c r="H3455" s="178" t="e">
        <f t="shared" si="161"/>
        <v>#N/A</v>
      </c>
    </row>
    <row r="3456" spans="6:8" x14ac:dyDescent="0.2">
      <c r="F3456" s="178">
        <f t="shared" si="159"/>
        <v>1</v>
      </c>
      <c r="G3456" s="178" t="e">
        <f t="shared" si="160"/>
        <v>#N/A</v>
      </c>
      <c r="H3456" s="178" t="e">
        <f t="shared" si="161"/>
        <v>#N/A</v>
      </c>
    </row>
    <row r="3457" spans="6:8" x14ac:dyDescent="0.2">
      <c r="F3457" s="178">
        <f t="shared" si="159"/>
        <v>1</v>
      </c>
      <c r="G3457" s="178" t="e">
        <f t="shared" si="160"/>
        <v>#N/A</v>
      </c>
      <c r="H3457" s="178" t="e">
        <f t="shared" si="161"/>
        <v>#N/A</v>
      </c>
    </row>
    <row r="3458" spans="6:8" x14ac:dyDescent="0.2">
      <c r="F3458" s="178">
        <f t="shared" si="159"/>
        <v>1</v>
      </c>
      <c r="G3458" s="178" t="e">
        <f t="shared" si="160"/>
        <v>#N/A</v>
      </c>
      <c r="H3458" s="178" t="e">
        <f t="shared" si="161"/>
        <v>#N/A</v>
      </c>
    </row>
    <row r="3459" spans="6:8" x14ac:dyDescent="0.2">
      <c r="F3459" s="178">
        <f t="shared" ref="F3459:F3522" si="162">IF(REF_DT&lt;PromptMonth,1,INDEX(BucketTable,MATCH($A3459,SumMonths,0),1))</f>
        <v>1</v>
      </c>
      <c r="G3459" s="178" t="e">
        <f t="shared" ref="G3459:G3522" si="163">INDEX(Book_Type,MATCH($B3459,Book,0),1)</f>
        <v>#N/A</v>
      </c>
      <c r="H3459" s="178" t="e">
        <f t="shared" ref="H3459:H3522" si="164">$F3459&amp;$G3459</f>
        <v>#N/A</v>
      </c>
    </row>
    <row r="3460" spans="6:8" x14ac:dyDescent="0.2">
      <c r="F3460" s="178">
        <f t="shared" si="162"/>
        <v>1</v>
      </c>
      <c r="G3460" s="178" t="e">
        <f t="shared" si="163"/>
        <v>#N/A</v>
      </c>
      <c r="H3460" s="178" t="e">
        <f t="shared" si="164"/>
        <v>#N/A</v>
      </c>
    </row>
    <row r="3461" spans="6:8" x14ac:dyDescent="0.2">
      <c r="F3461" s="178">
        <f t="shared" si="162"/>
        <v>1</v>
      </c>
      <c r="G3461" s="178" t="e">
        <f t="shared" si="163"/>
        <v>#N/A</v>
      </c>
      <c r="H3461" s="178" t="e">
        <f t="shared" si="164"/>
        <v>#N/A</v>
      </c>
    </row>
    <row r="3462" spans="6:8" x14ac:dyDescent="0.2">
      <c r="F3462" s="178">
        <f t="shared" si="162"/>
        <v>1</v>
      </c>
      <c r="G3462" s="178" t="e">
        <f t="shared" si="163"/>
        <v>#N/A</v>
      </c>
      <c r="H3462" s="178" t="e">
        <f t="shared" si="164"/>
        <v>#N/A</v>
      </c>
    </row>
    <row r="3463" spans="6:8" x14ac:dyDescent="0.2">
      <c r="F3463" s="178">
        <f t="shared" si="162"/>
        <v>1</v>
      </c>
      <c r="G3463" s="178" t="e">
        <f t="shared" si="163"/>
        <v>#N/A</v>
      </c>
      <c r="H3463" s="178" t="e">
        <f t="shared" si="164"/>
        <v>#N/A</v>
      </c>
    </row>
    <row r="3464" spans="6:8" x14ac:dyDescent="0.2">
      <c r="F3464" s="178">
        <f t="shared" si="162"/>
        <v>1</v>
      </c>
      <c r="G3464" s="178" t="e">
        <f t="shared" si="163"/>
        <v>#N/A</v>
      </c>
      <c r="H3464" s="178" t="e">
        <f t="shared" si="164"/>
        <v>#N/A</v>
      </c>
    </row>
    <row r="3465" spans="6:8" x14ac:dyDescent="0.2">
      <c r="F3465" s="178">
        <f t="shared" si="162"/>
        <v>1</v>
      </c>
      <c r="G3465" s="178" t="e">
        <f t="shared" si="163"/>
        <v>#N/A</v>
      </c>
      <c r="H3465" s="178" t="e">
        <f t="shared" si="164"/>
        <v>#N/A</v>
      </c>
    </row>
    <row r="3466" spans="6:8" x14ac:dyDescent="0.2">
      <c r="F3466" s="178">
        <f t="shared" si="162"/>
        <v>1</v>
      </c>
      <c r="G3466" s="178" t="e">
        <f t="shared" si="163"/>
        <v>#N/A</v>
      </c>
      <c r="H3466" s="178" t="e">
        <f t="shared" si="164"/>
        <v>#N/A</v>
      </c>
    </row>
    <row r="3467" spans="6:8" x14ac:dyDescent="0.2">
      <c r="F3467" s="178">
        <f t="shared" si="162"/>
        <v>1</v>
      </c>
      <c r="G3467" s="178" t="e">
        <f t="shared" si="163"/>
        <v>#N/A</v>
      </c>
      <c r="H3467" s="178" t="e">
        <f t="shared" si="164"/>
        <v>#N/A</v>
      </c>
    </row>
    <row r="3468" spans="6:8" x14ac:dyDescent="0.2">
      <c r="F3468" s="178">
        <f t="shared" si="162"/>
        <v>1</v>
      </c>
      <c r="G3468" s="178" t="e">
        <f t="shared" si="163"/>
        <v>#N/A</v>
      </c>
      <c r="H3468" s="178" t="e">
        <f t="shared" si="164"/>
        <v>#N/A</v>
      </c>
    </row>
    <row r="3469" spans="6:8" x14ac:dyDescent="0.2">
      <c r="F3469" s="178">
        <f t="shared" si="162"/>
        <v>1</v>
      </c>
      <c r="G3469" s="178" t="e">
        <f t="shared" si="163"/>
        <v>#N/A</v>
      </c>
      <c r="H3469" s="178" t="e">
        <f t="shared" si="164"/>
        <v>#N/A</v>
      </c>
    </row>
    <row r="3470" spans="6:8" x14ac:dyDescent="0.2">
      <c r="F3470" s="178">
        <f t="shared" si="162"/>
        <v>1</v>
      </c>
      <c r="G3470" s="178" t="e">
        <f t="shared" si="163"/>
        <v>#N/A</v>
      </c>
      <c r="H3470" s="178" t="e">
        <f t="shared" si="164"/>
        <v>#N/A</v>
      </c>
    </row>
    <row r="3471" spans="6:8" x14ac:dyDescent="0.2">
      <c r="F3471" s="178">
        <f t="shared" si="162"/>
        <v>1</v>
      </c>
      <c r="G3471" s="178" t="e">
        <f t="shared" si="163"/>
        <v>#N/A</v>
      </c>
      <c r="H3471" s="178" t="e">
        <f t="shared" si="164"/>
        <v>#N/A</v>
      </c>
    </row>
    <row r="3472" spans="6:8" x14ac:dyDescent="0.2">
      <c r="F3472" s="178">
        <f t="shared" si="162"/>
        <v>1</v>
      </c>
      <c r="G3472" s="178" t="e">
        <f t="shared" si="163"/>
        <v>#N/A</v>
      </c>
      <c r="H3472" s="178" t="e">
        <f t="shared" si="164"/>
        <v>#N/A</v>
      </c>
    </row>
    <row r="3473" spans="6:8" x14ac:dyDescent="0.2">
      <c r="F3473" s="178">
        <f t="shared" si="162"/>
        <v>1</v>
      </c>
      <c r="G3473" s="178" t="e">
        <f t="shared" si="163"/>
        <v>#N/A</v>
      </c>
      <c r="H3473" s="178" t="e">
        <f t="shared" si="164"/>
        <v>#N/A</v>
      </c>
    </row>
    <row r="3474" spans="6:8" x14ac:dyDescent="0.2">
      <c r="F3474" s="178">
        <f t="shared" si="162"/>
        <v>1</v>
      </c>
      <c r="G3474" s="178" t="e">
        <f t="shared" si="163"/>
        <v>#N/A</v>
      </c>
      <c r="H3474" s="178" t="e">
        <f t="shared" si="164"/>
        <v>#N/A</v>
      </c>
    </row>
    <row r="3475" spans="6:8" x14ac:dyDescent="0.2">
      <c r="F3475" s="178">
        <f t="shared" si="162"/>
        <v>1</v>
      </c>
      <c r="G3475" s="178" t="e">
        <f t="shared" si="163"/>
        <v>#N/A</v>
      </c>
      <c r="H3475" s="178" t="e">
        <f t="shared" si="164"/>
        <v>#N/A</v>
      </c>
    </row>
    <row r="3476" spans="6:8" x14ac:dyDescent="0.2">
      <c r="F3476" s="178">
        <f t="shared" si="162"/>
        <v>1</v>
      </c>
      <c r="G3476" s="178" t="e">
        <f t="shared" si="163"/>
        <v>#N/A</v>
      </c>
      <c r="H3476" s="178" t="e">
        <f t="shared" si="164"/>
        <v>#N/A</v>
      </c>
    </row>
    <row r="3477" spans="6:8" x14ac:dyDescent="0.2">
      <c r="F3477" s="178">
        <f t="shared" si="162"/>
        <v>1</v>
      </c>
      <c r="G3477" s="178" t="e">
        <f t="shared" si="163"/>
        <v>#N/A</v>
      </c>
      <c r="H3477" s="178" t="e">
        <f t="shared" si="164"/>
        <v>#N/A</v>
      </c>
    </row>
    <row r="3478" spans="6:8" x14ac:dyDescent="0.2">
      <c r="F3478" s="178">
        <f t="shared" si="162"/>
        <v>1</v>
      </c>
      <c r="G3478" s="178" t="e">
        <f t="shared" si="163"/>
        <v>#N/A</v>
      </c>
      <c r="H3478" s="178" t="e">
        <f t="shared" si="164"/>
        <v>#N/A</v>
      </c>
    </row>
    <row r="3479" spans="6:8" x14ac:dyDescent="0.2">
      <c r="F3479" s="178">
        <f t="shared" si="162"/>
        <v>1</v>
      </c>
      <c r="G3479" s="178" t="e">
        <f t="shared" si="163"/>
        <v>#N/A</v>
      </c>
      <c r="H3479" s="178" t="e">
        <f t="shared" si="164"/>
        <v>#N/A</v>
      </c>
    </row>
    <row r="3480" spans="6:8" x14ac:dyDescent="0.2">
      <c r="F3480" s="178">
        <f t="shared" si="162"/>
        <v>1</v>
      </c>
      <c r="G3480" s="178" t="e">
        <f t="shared" si="163"/>
        <v>#N/A</v>
      </c>
      <c r="H3480" s="178" t="e">
        <f t="shared" si="164"/>
        <v>#N/A</v>
      </c>
    </row>
    <row r="3481" spans="6:8" x14ac:dyDescent="0.2">
      <c r="F3481" s="178">
        <f t="shared" si="162"/>
        <v>1</v>
      </c>
      <c r="G3481" s="178" t="e">
        <f t="shared" si="163"/>
        <v>#N/A</v>
      </c>
      <c r="H3481" s="178" t="e">
        <f t="shared" si="164"/>
        <v>#N/A</v>
      </c>
    </row>
    <row r="3482" spans="6:8" x14ac:dyDescent="0.2">
      <c r="F3482" s="178">
        <f t="shared" si="162"/>
        <v>1</v>
      </c>
      <c r="G3482" s="178" t="e">
        <f t="shared" si="163"/>
        <v>#N/A</v>
      </c>
      <c r="H3482" s="178" t="e">
        <f t="shared" si="164"/>
        <v>#N/A</v>
      </c>
    </row>
    <row r="3483" spans="6:8" x14ac:dyDescent="0.2">
      <c r="F3483" s="178">
        <f t="shared" si="162"/>
        <v>1</v>
      </c>
      <c r="G3483" s="178" t="e">
        <f t="shared" si="163"/>
        <v>#N/A</v>
      </c>
      <c r="H3483" s="178" t="e">
        <f t="shared" si="164"/>
        <v>#N/A</v>
      </c>
    </row>
    <row r="3484" spans="6:8" x14ac:dyDescent="0.2">
      <c r="F3484" s="178">
        <f t="shared" si="162"/>
        <v>1</v>
      </c>
      <c r="G3484" s="178" t="e">
        <f t="shared" si="163"/>
        <v>#N/A</v>
      </c>
      <c r="H3484" s="178" t="e">
        <f t="shared" si="164"/>
        <v>#N/A</v>
      </c>
    </row>
    <row r="3485" spans="6:8" x14ac:dyDescent="0.2">
      <c r="F3485" s="178">
        <f t="shared" si="162"/>
        <v>1</v>
      </c>
      <c r="G3485" s="178" t="e">
        <f t="shared" si="163"/>
        <v>#N/A</v>
      </c>
      <c r="H3485" s="178" t="e">
        <f t="shared" si="164"/>
        <v>#N/A</v>
      </c>
    </row>
    <row r="3486" spans="6:8" x14ac:dyDescent="0.2">
      <c r="F3486" s="178">
        <f t="shared" si="162"/>
        <v>1</v>
      </c>
      <c r="G3486" s="178" t="e">
        <f t="shared" si="163"/>
        <v>#N/A</v>
      </c>
      <c r="H3486" s="178" t="e">
        <f t="shared" si="164"/>
        <v>#N/A</v>
      </c>
    </row>
    <row r="3487" spans="6:8" x14ac:dyDescent="0.2">
      <c r="F3487" s="178">
        <f t="shared" si="162"/>
        <v>1</v>
      </c>
      <c r="G3487" s="178" t="e">
        <f t="shared" si="163"/>
        <v>#N/A</v>
      </c>
      <c r="H3487" s="178" t="e">
        <f t="shared" si="164"/>
        <v>#N/A</v>
      </c>
    </row>
    <row r="3488" spans="6:8" x14ac:dyDescent="0.2">
      <c r="F3488" s="178">
        <f t="shared" si="162"/>
        <v>1</v>
      </c>
      <c r="G3488" s="178" t="e">
        <f t="shared" si="163"/>
        <v>#N/A</v>
      </c>
      <c r="H3488" s="178" t="e">
        <f t="shared" si="164"/>
        <v>#N/A</v>
      </c>
    </row>
    <row r="3489" spans="6:8" x14ac:dyDescent="0.2">
      <c r="F3489" s="178">
        <f t="shared" si="162"/>
        <v>1</v>
      </c>
      <c r="G3489" s="178" t="e">
        <f t="shared" si="163"/>
        <v>#N/A</v>
      </c>
      <c r="H3489" s="178" t="e">
        <f t="shared" si="164"/>
        <v>#N/A</v>
      </c>
    </row>
    <row r="3490" spans="6:8" x14ac:dyDescent="0.2">
      <c r="F3490" s="178">
        <f t="shared" si="162"/>
        <v>1</v>
      </c>
      <c r="G3490" s="178" t="e">
        <f t="shared" si="163"/>
        <v>#N/A</v>
      </c>
      <c r="H3490" s="178" t="e">
        <f t="shared" si="164"/>
        <v>#N/A</v>
      </c>
    </row>
    <row r="3491" spans="6:8" x14ac:dyDescent="0.2">
      <c r="F3491" s="178">
        <f t="shared" si="162"/>
        <v>1</v>
      </c>
      <c r="G3491" s="178" t="e">
        <f t="shared" si="163"/>
        <v>#N/A</v>
      </c>
      <c r="H3491" s="178" t="e">
        <f t="shared" si="164"/>
        <v>#N/A</v>
      </c>
    </row>
    <row r="3492" spans="6:8" x14ac:dyDescent="0.2">
      <c r="F3492" s="178">
        <f t="shared" si="162"/>
        <v>1</v>
      </c>
      <c r="G3492" s="178" t="e">
        <f t="shared" si="163"/>
        <v>#N/A</v>
      </c>
      <c r="H3492" s="178" t="e">
        <f t="shared" si="164"/>
        <v>#N/A</v>
      </c>
    </row>
    <row r="3493" spans="6:8" x14ac:dyDescent="0.2">
      <c r="F3493" s="178">
        <f t="shared" si="162"/>
        <v>1</v>
      </c>
      <c r="G3493" s="178" t="e">
        <f t="shared" si="163"/>
        <v>#N/A</v>
      </c>
      <c r="H3493" s="178" t="e">
        <f t="shared" si="164"/>
        <v>#N/A</v>
      </c>
    </row>
    <row r="3494" spans="6:8" x14ac:dyDescent="0.2">
      <c r="F3494" s="178">
        <f t="shared" si="162"/>
        <v>1</v>
      </c>
      <c r="G3494" s="178" t="e">
        <f t="shared" si="163"/>
        <v>#N/A</v>
      </c>
      <c r="H3494" s="178" t="e">
        <f t="shared" si="164"/>
        <v>#N/A</v>
      </c>
    </row>
    <row r="3495" spans="6:8" x14ac:dyDescent="0.2">
      <c r="F3495" s="178">
        <f t="shared" si="162"/>
        <v>1</v>
      </c>
      <c r="G3495" s="178" t="e">
        <f t="shared" si="163"/>
        <v>#N/A</v>
      </c>
      <c r="H3495" s="178" t="e">
        <f t="shared" si="164"/>
        <v>#N/A</v>
      </c>
    </row>
    <row r="3496" spans="6:8" x14ac:dyDescent="0.2">
      <c r="F3496" s="178">
        <f t="shared" si="162"/>
        <v>1</v>
      </c>
      <c r="G3496" s="178" t="e">
        <f t="shared" si="163"/>
        <v>#N/A</v>
      </c>
      <c r="H3496" s="178" t="e">
        <f t="shared" si="164"/>
        <v>#N/A</v>
      </c>
    </row>
    <row r="3497" spans="6:8" x14ac:dyDescent="0.2">
      <c r="F3497" s="178">
        <f t="shared" si="162"/>
        <v>1</v>
      </c>
      <c r="G3497" s="178" t="e">
        <f t="shared" si="163"/>
        <v>#N/A</v>
      </c>
      <c r="H3497" s="178" t="e">
        <f t="shared" si="164"/>
        <v>#N/A</v>
      </c>
    </row>
    <row r="3498" spans="6:8" x14ac:dyDescent="0.2">
      <c r="F3498" s="178">
        <f t="shared" si="162"/>
        <v>1</v>
      </c>
      <c r="G3498" s="178" t="e">
        <f t="shared" si="163"/>
        <v>#N/A</v>
      </c>
      <c r="H3498" s="178" t="e">
        <f t="shared" si="164"/>
        <v>#N/A</v>
      </c>
    </row>
    <row r="3499" spans="6:8" x14ac:dyDescent="0.2">
      <c r="F3499" s="178">
        <f t="shared" si="162"/>
        <v>1</v>
      </c>
      <c r="G3499" s="178" t="e">
        <f t="shared" si="163"/>
        <v>#N/A</v>
      </c>
      <c r="H3499" s="178" t="e">
        <f t="shared" si="164"/>
        <v>#N/A</v>
      </c>
    </row>
    <row r="3500" spans="6:8" x14ac:dyDescent="0.2">
      <c r="F3500" s="178">
        <f t="shared" si="162"/>
        <v>1</v>
      </c>
      <c r="G3500" s="178" t="e">
        <f t="shared" si="163"/>
        <v>#N/A</v>
      </c>
      <c r="H3500" s="178" t="e">
        <f t="shared" si="164"/>
        <v>#N/A</v>
      </c>
    </row>
    <row r="3501" spans="6:8" x14ac:dyDescent="0.2">
      <c r="F3501" s="178">
        <f t="shared" si="162"/>
        <v>1</v>
      </c>
      <c r="G3501" s="178" t="e">
        <f t="shared" si="163"/>
        <v>#N/A</v>
      </c>
      <c r="H3501" s="178" t="e">
        <f t="shared" si="164"/>
        <v>#N/A</v>
      </c>
    </row>
    <row r="3502" spans="6:8" x14ac:dyDescent="0.2">
      <c r="F3502" s="178">
        <f t="shared" si="162"/>
        <v>1</v>
      </c>
      <c r="G3502" s="178" t="e">
        <f t="shared" si="163"/>
        <v>#N/A</v>
      </c>
      <c r="H3502" s="178" t="e">
        <f t="shared" si="164"/>
        <v>#N/A</v>
      </c>
    </row>
    <row r="3503" spans="6:8" x14ac:dyDescent="0.2">
      <c r="F3503" s="178">
        <f t="shared" si="162"/>
        <v>1</v>
      </c>
      <c r="G3503" s="178" t="e">
        <f t="shared" si="163"/>
        <v>#N/A</v>
      </c>
      <c r="H3503" s="178" t="e">
        <f t="shared" si="164"/>
        <v>#N/A</v>
      </c>
    </row>
    <row r="3504" spans="6:8" x14ac:dyDescent="0.2">
      <c r="F3504" s="178">
        <f t="shared" si="162"/>
        <v>1</v>
      </c>
      <c r="G3504" s="178" t="e">
        <f t="shared" si="163"/>
        <v>#N/A</v>
      </c>
      <c r="H3504" s="178" t="e">
        <f t="shared" si="164"/>
        <v>#N/A</v>
      </c>
    </row>
    <row r="3505" spans="6:8" x14ac:dyDescent="0.2">
      <c r="F3505" s="178">
        <f t="shared" si="162"/>
        <v>1</v>
      </c>
      <c r="G3505" s="178" t="e">
        <f t="shared" si="163"/>
        <v>#N/A</v>
      </c>
      <c r="H3505" s="178" t="e">
        <f t="shared" si="164"/>
        <v>#N/A</v>
      </c>
    </row>
    <row r="3506" spans="6:8" x14ac:dyDescent="0.2">
      <c r="F3506" s="178">
        <f t="shared" si="162"/>
        <v>1</v>
      </c>
      <c r="G3506" s="178" t="e">
        <f t="shared" si="163"/>
        <v>#N/A</v>
      </c>
      <c r="H3506" s="178" t="e">
        <f t="shared" si="164"/>
        <v>#N/A</v>
      </c>
    </row>
    <row r="3507" spans="6:8" x14ac:dyDescent="0.2">
      <c r="F3507" s="178">
        <f t="shared" si="162"/>
        <v>1</v>
      </c>
      <c r="G3507" s="178" t="e">
        <f t="shared" si="163"/>
        <v>#N/A</v>
      </c>
      <c r="H3507" s="178" t="e">
        <f t="shared" si="164"/>
        <v>#N/A</v>
      </c>
    </row>
    <row r="3508" spans="6:8" x14ac:dyDescent="0.2">
      <c r="F3508" s="178">
        <f t="shared" si="162"/>
        <v>1</v>
      </c>
      <c r="G3508" s="178" t="e">
        <f t="shared" si="163"/>
        <v>#N/A</v>
      </c>
      <c r="H3508" s="178" t="e">
        <f t="shared" si="164"/>
        <v>#N/A</v>
      </c>
    </row>
    <row r="3509" spans="6:8" x14ac:dyDescent="0.2">
      <c r="F3509" s="178">
        <f t="shared" si="162"/>
        <v>1</v>
      </c>
      <c r="G3509" s="178" t="e">
        <f t="shared" si="163"/>
        <v>#N/A</v>
      </c>
      <c r="H3509" s="178" t="e">
        <f t="shared" si="164"/>
        <v>#N/A</v>
      </c>
    </row>
    <row r="3510" spans="6:8" x14ac:dyDescent="0.2">
      <c r="F3510" s="178">
        <f t="shared" si="162"/>
        <v>1</v>
      </c>
      <c r="G3510" s="178" t="e">
        <f t="shared" si="163"/>
        <v>#N/A</v>
      </c>
      <c r="H3510" s="178" t="e">
        <f t="shared" si="164"/>
        <v>#N/A</v>
      </c>
    </row>
    <row r="3511" spans="6:8" x14ac:dyDescent="0.2">
      <c r="F3511" s="178">
        <f t="shared" si="162"/>
        <v>1</v>
      </c>
      <c r="G3511" s="178" t="e">
        <f t="shared" si="163"/>
        <v>#N/A</v>
      </c>
      <c r="H3511" s="178" t="e">
        <f t="shared" si="164"/>
        <v>#N/A</v>
      </c>
    </row>
    <row r="3512" spans="6:8" x14ac:dyDescent="0.2">
      <c r="F3512" s="178">
        <f t="shared" si="162"/>
        <v>1</v>
      </c>
      <c r="G3512" s="178" t="e">
        <f t="shared" si="163"/>
        <v>#N/A</v>
      </c>
      <c r="H3512" s="178" t="e">
        <f t="shared" si="164"/>
        <v>#N/A</v>
      </c>
    </row>
    <row r="3513" spans="6:8" x14ac:dyDescent="0.2">
      <c r="F3513" s="178">
        <f t="shared" si="162"/>
        <v>1</v>
      </c>
      <c r="G3513" s="178" t="e">
        <f t="shared" si="163"/>
        <v>#N/A</v>
      </c>
      <c r="H3513" s="178" t="e">
        <f t="shared" si="164"/>
        <v>#N/A</v>
      </c>
    </row>
    <row r="3514" spans="6:8" x14ac:dyDescent="0.2">
      <c r="F3514" s="178">
        <f t="shared" si="162"/>
        <v>1</v>
      </c>
      <c r="G3514" s="178" t="e">
        <f t="shared" si="163"/>
        <v>#N/A</v>
      </c>
      <c r="H3514" s="178" t="e">
        <f t="shared" si="164"/>
        <v>#N/A</v>
      </c>
    </row>
    <row r="3515" spans="6:8" x14ac:dyDescent="0.2">
      <c r="F3515" s="178">
        <f t="shared" si="162"/>
        <v>1</v>
      </c>
      <c r="G3515" s="178" t="e">
        <f t="shared" si="163"/>
        <v>#N/A</v>
      </c>
      <c r="H3515" s="178" t="e">
        <f t="shared" si="164"/>
        <v>#N/A</v>
      </c>
    </row>
    <row r="3516" spans="6:8" x14ac:dyDescent="0.2">
      <c r="F3516" s="178">
        <f t="shared" si="162"/>
        <v>1</v>
      </c>
      <c r="G3516" s="178" t="e">
        <f t="shared" si="163"/>
        <v>#N/A</v>
      </c>
      <c r="H3516" s="178" t="e">
        <f t="shared" si="164"/>
        <v>#N/A</v>
      </c>
    </row>
    <row r="3517" spans="6:8" x14ac:dyDescent="0.2">
      <c r="F3517" s="178">
        <f t="shared" si="162"/>
        <v>1</v>
      </c>
      <c r="G3517" s="178" t="e">
        <f t="shared" si="163"/>
        <v>#N/A</v>
      </c>
      <c r="H3517" s="178" t="e">
        <f t="shared" si="164"/>
        <v>#N/A</v>
      </c>
    </row>
    <row r="3518" spans="6:8" x14ac:dyDescent="0.2">
      <c r="F3518" s="178">
        <f t="shared" si="162"/>
        <v>1</v>
      </c>
      <c r="G3518" s="178" t="e">
        <f t="shared" si="163"/>
        <v>#N/A</v>
      </c>
      <c r="H3518" s="178" t="e">
        <f t="shared" si="164"/>
        <v>#N/A</v>
      </c>
    </row>
    <row r="3519" spans="6:8" x14ac:dyDescent="0.2">
      <c r="F3519" s="178">
        <f t="shared" si="162"/>
        <v>1</v>
      </c>
      <c r="G3519" s="178" t="e">
        <f t="shared" si="163"/>
        <v>#N/A</v>
      </c>
      <c r="H3519" s="178" t="e">
        <f t="shared" si="164"/>
        <v>#N/A</v>
      </c>
    </row>
    <row r="3520" spans="6:8" x14ac:dyDescent="0.2">
      <c r="F3520" s="178">
        <f t="shared" si="162"/>
        <v>1</v>
      </c>
      <c r="G3520" s="178" t="e">
        <f t="shared" si="163"/>
        <v>#N/A</v>
      </c>
      <c r="H3520" s="178" t="e">
        <f t="shared" si="164"/>
        <v>#N/A</v>
      </c>
    </row>
    <row r="3521" spans="6:8" x14ac:dyDescent="0.2">
      <c r="F3521" s="178">
        <f t="shared" si="162"/>
        <v>1</v>
      </c>
      <c r="G3521" s="178" t="e">
        <f t="shared" si="163"/>
        <v>#N/A</v>
      </c>
      <c r="H3521" s="178" t="e">
        <f t="shared" si="164"/>
        <v>#N/A</v>
      </c>
    </row>
    <row r="3522" spans="6:8" x14ac:dyDescent="0.2">
      <c r="F3522" s="178">
        <f t="shared" si="162"/>
        <v>1</v>
      </c>
      <c r="G3522" s="178" t="e">
        <f t="shared" si="163"/>
        <v>#N/A</v>
      </c>
      <c r="H3522" s="178" t="e">
        <f t="shared" si="164"/>
        <v>#N/A</v>
      </c>
    </row>
    <row r="3523" spans="6:8" x14ac:dyDescent="0.2">
      <c r="F3523" s="178">
        <f t="shared" ref="F3523:F3586" si="165">IF(REF_DT&lt;PromptMonth,1,INDEX(BucketTable,MATCH($A3523,SumMonths,0),1))</f>
        <v>1</v>
      </c>
      <c r="G3523" s="178" t="e">
        <f t="shared" ref="G3523:G3586" si="166">INDEX(Book_Type,MATCH($B3523,Book,0),1)</f>
        <v>#N/A</v>
      </c>
      <c r="H3523" s="178" t="e">
        <f t="shared" ref="H3523:H3586" si="167">$F3523&amp;$G3523</f>
        <v>#N/A</v>
      </c>
    </row>
    <row r="3524" spans="6:8" x14ac:dyDescent="0.2">
      <c r="F3524" s="178">
        <f t="shared" si="165"/>
        <v>1</v>
      </c>
      <c r="G3524" s="178" t="e">
        <f t="shared" si="166"/>
        <v>#N/A</v>
      </c>
      <c r="H3524" s="178" t="e">
        <f t="shared" si="167"/>
        <v>#N/A</v>
      </c>
    </row>
    <row r="3525" spans="6:8" x14ac:dyDescent="0.2">
      <c r="F3525" s="178">
        <f t="shared" si="165"/>
        <v>1</v>
      </c>
      <c r="G3525" s="178" t="e">
        <f t="shared" si="166"/>
        <v>#N/A</v>
      </c>
      <c r="H3525" s="178" t="e">
        <f t="shared" si="167"/>
        <v>#N/A</v>
      </c>
    </row>
    <row r="3526" spans="6:8" x14ac:dyDescent="0.2">
      <c r="F3526" s="178">
        <f t="shared" si="165"/>
        <v>1</v>
      </c>
      <c r="G3526" s="178" t="e">
        <f t="shared" si="166"/>
        <v>#N/A</v>
      </c>
      <c r="H3526" s="178" t="e">
        <f t="shared" si="167"/>
        <v>#N/A</v>
      </c>
    </row>
    <row r="3527" spans="6:8" x14ac:dyDescent="0.2">
      <c r="F3527" s="178">
        <f t="shared" si="165"/>
        <v>1</v>
      </c>
      <c r="G3527" s="178" t="e">
        <f t="shared" si="166"/>
        <v>#N/A</v>
      </c>
      <c r="H3527" s="178" t="e">
        <f t="shared" si="167"/>
        <v>#N/A</v>
      </c>
    </row>
    <row r="3528" spans="6:8" x14ac:dyDescent="0.2">
      <c r="F3528" s="178">
        <f t="shared" si="165"/>
        <v>1</v>
      </c>
      <c r="G3528" s="178" t="e">
        <f t="shared" si="166"/>
        <v>#N/A</v>
      </c>
      <c r="H3528" s="178" t="e">
        <f t="shared" si="167"/>
        <v>#N/A</v>
      </c>
    </row>
    <row r="3529" spans="6:8" x14ac:dyDescent="0.2">
      <c r="F3529" s="178">
        <f t="shared" si="165"/>
        <v>1</v>
      </c>
      <c r="G3529" s="178" t="e">
        <f t="shared" si="166"/>
        <v>#N/A</v>
      </c>
      <c r="H3529" s="178" t="e">
        <f t="shared" si="167"/>
        <v>#N/A</v>
      </c>
    </row>
    <row r="3530" spans="6:8" x14ac:dyDescent="0.2">
      <c r="F3530" s="178">
        <f t="shared" si="165"/>
        <v>1</v>
      </c>
      <c r="G3530" s="178" t="e">
        <f t="shared" si="166"/>
        <v>#N/A</v>
      </c>
      <c r="H3530" s="178" t="e">
        <f t="shared" si="167"/>
        <v>#N/A</v>
      </c>
    </row>
    <row r="3531" spans="6:8" x14ac:dyDescent="0.2">
      <c r="F3531" s="178">
        <f t="shared" si="165"/>
        <v>1</v>
      </c>
      <c r="G3531" s="178" t="e">
        <f t="shared" si="166"/>
        <v>#N/A</v>
      </c>
      <c r="H3531" s="178" t="e">
        <f t="shared" si="167"/>
        <v>#N/A</v>
      </c>
    </row>
    <row r="3532" spans="6:8" x14ac:dyDescent="0.2">
      <c r="F3532" s="178">
        <f t="shared" si="165"/>
        <v>1</v>
      </c>
      <c r="G3532" s="178" t="e">
        <f t="shared" si="166"/>
        <v>#N/A</v>
      </c>
      <c r="H3532" s="178" t="e">
        <f t="shared" si="167"/>
        <v>#N/A</v>
      </c>
    </row>
    <row r="3533" spans="6:8" x14ac:dyDescent="0.2">
      <c r="F3533" s="178">
        <f t="shared" si="165"/>
        <v>1</v>
      </c>
      <c r="G3533" s="178" t="e">
        <f t="shared" si="166"/>
        <v>#N/A</v>
      </c>
      <c r="H3533" s="178" t="e">
        <f t="shared" si="167"/>
        <v>#N/A</v>
      </c>
    </row>
    <row r="3534" spans="6:8" x14ac:dyDescent="0.2">
      <c r="F3534" s="178">
        <f t="shared" si="165"/>
        <v>1</v>
      </c>
      <c r="G3534" s="178" t="e">
        <f t="shared" si="166"/>
        <v>#N/A</v>
      </c>
      <c r="H3534" s="178" t="e">
        <f t="shared" si="167"/>
        <v>#N/A</v>
      </c>
    </row>
    <row r="3535" spans="6:8" x14ac:dyDescent="0.2">
      <c r="F3535" s="178">
        <f t="shared" si="165"/>
        <v>1</v>
      </c>
      <c r="G3535" s="178" t="e">
        <f t="shared" si="166"/>
        <v>#N/A</v>
      </c>
      <c r="H3535" s="178" t="e">
        <f t="shared" si="167"/>
        <v>#N/A</v>
      </c>
    </row>
    <row r="3536" spans="6:8" x14ac:dyDescent="0.2">
      <c r="F3536" s="178">
        <f t="shared" si="165"/>
        <v>1</v>
      </c>
      <c r="G3536" s="178" t="e">
        <f t="shared" si="166"/>
        <v>#N/A</v>
      </c>
      <c r="H3536" s="178" t="e">
        <f t="shared" si="167"/>
        <v>#N/A</v>
      </c>
    </row>
    <row r="3537" spans="6:8" x14ac:dyDescent="0.2">
      <c r="F3537" s="178">
        <f t="shared" si="165"/>
        <v>1</v>
      </c>
      <c r="G3537" s="178" t="e">
        <f t="shared" si="166"/>
        <v>#N/A</v>
      </c>
      <c r="H3537" s="178" t="e">
        <f t="shared" si="167"/>
        <v>#N/A</v>
      </c>
    </row>
    <row r="3538" spans="6:8" x14ac:dyDescent="0.2">
      <c r="F3538" s="178">
        <f t="shared" si="165"/>
        <v>1</v>
      </c>
      <c r="G3538" s="178" t="e">
        <f t="shared" si="166"/>
        <v>#N/A</v>
      </c>
      <c r="H3538" s="178" t="e">
        <f t="shared" si="167"/>
        <v>#N/A</v>
      </c>
    </row>
    <row r="3539" spans="6:8" x14ac:dyDescent="0.2">
      <c r="F3539" s="178">
        <f t="shared" si="165"/>
        <v>1</v>
      </c>
      <c r="G3539" s="178" t="e">
        <f t="shared" si="166"/>
        <v>#N/A</v>
      </c>
      <c r="H3539" s="178" t="e">
        <f t="shared" si="167"/>
        <v>#N/A</v>
      </c>
    </row>
    <row r="3540" spans="6:8" x14ac:dyDescent="0.2">
      <c r="F3540" s="178">
        <f t="shared" si="165"/>
        <v>1</v>
      </c>
      <c r="G3540" s="178" t="e">
        <f t="shared" si="166"/>
        <v>#N/A</v>
      </c>
      <c r="H3540" s="178" t="e">
        <f t="shared" si="167"/>
        <v>#N/A</v>
      </c>
    </row>
    <row r="3541" spans="6:8" x14ac:dyDescent="0.2">
      <c r="F3541" s="178">
        <f t="shared" si="165"/>
        <v>1</v>
      </c>
      <c r="G3541" s="178" t="e">
        <f t="shared" si="166"/>
        <v>#N/A</v>
      </c>
      <c r="H3541" s="178" t="e">
        <f t="shared" si="167"/>
        <v>#N/A</v>
      </c>
    </row>
    <row r="3542" spans="6:8" x14ac:dyDescent="0.2">
      <c r="F3542" s="178">
        <f t="shared" si="165"/>
        <v>1</v>
      </c>
      <c r="G3542" s="178" t="e">
        <f t="shared" si="166"/>
        <v>#N/A</v>
      </c>
      <c r="H3542" s="178" t="e">
        <f t="shared" si="167"/>
        <v>#N/A</v>
      </c>
    </row>
    <row r="3543" spans="6:8" x14ac:dyDescent="0.2">
      <c r="F3543" s="178">
        <f t="shared" si="165"/>
        <v>1</v>
      </c>
      <c r="G3543" s="178" t="e">
        <f t="shared" si="166"/>
        <v>#N/A</v>
      </c>
      <c r="H3543" s="178" t="e">
        <f t="shared" si="167"/>
        <v>#N/A</v>
      </c>
    </row>
    <row r="3544" spans="6:8" x14ac:dyDescent="0.2">
      <c r="F3544" s="178">
        <f t="shared" si="165"/>
        <v>1</v>
      </c>
      <c r="G3544" s="178" t="e">
        <f t="shared" si="166"/>
        <v>#N/A</v>
      </c>
      <c r="H3544" s="178" t="e">
        <f t="shared" si="167"/>
        <v>#N/A</v>
      </c>
    </row>
    <row r="3545" spans="6:8" x14ac:dyDescent="0.2">
      <c r="F3545" s="178">
        <f t="shared" si="165"/>
        <v>1</v>
      </c>
      <c r="G3545" s="178" t="e">
        <f t="shared" si="166"/>
        <v>#N/A</v>
      </c>
      <c r="H3545" s="178" t="e">
        <f t="shared" si="167"/>
        <v>#N/A</v>
      </c>
    </row>
    <row r="3546" spans="6:8" x14ac:dyDescent="0.2">
      <c r="F3546" s="178">
        <f t="shared" si="165"/>
        <v>1</v>
      </c>
      <c r="G3546" s="178" t="e">
        <f t="shared" si="166"/>
        <v>#N/A</v>
      </c>
      <c r="H3546" s="178" t="e">
        <f t="shared" si="167"/>
        <v>#N/A</v>
      </c>
    </row>
    <row r="3547" spans="6:8" x14ac:dyDescent="0.2">
      <c r="F3547" s="178">
        <f t="shared" si="165"/>
        <v>1</v>
      </c>
      <c r="G3547" s="178" t="e">
        <f t="shared" si="166"/>
        <v>#N/A</v>
      </c>
      <c r="H3547" s="178" t="e">
        <f t="shared" si="167"/>
        <v>#N/A</v>
      </c>
    </row>
    <row r="3548" spans="6:8" x14ac:dyDescent="0.2">
      <c r="F3548" s="178">
        <f t="shared" si="165"/>
        <v>1</v>
      </c>
      <c r="G3548" s="178" t="e">
        <f t="shared" si="166"/>
        <v>#N/A</v>
      </c>
      <c r="H3548" s="178" t="e">
        <f t="shared" si="167"/>
        <v>#N/A</v>
      </c>
    </row>
    <row r="3549" spans="6:8" x14ac:dyDescent="0.2">
      <c r="F3549" s="178">
        <f t="shared" si="165"/>
        <v>1</v>
      </c>
      <c r="G3549" s="178" t="e">
        <f t="shared" si="166"/>
        <v>#N/A</v>
      </c>
      <c r="H3549" s="178" t="e">
        <f t="shared" si="167"/>
        <v>#N/A</v>
      </c>
    </row>
    <row r="3550" spans="6:8" x14ac:dyDescent="0.2">
      <c r="F3550" s="178">
        <f t="shared" si="165"/>
        <v>1</v>
      </c>
      <c r="G3550" s="178" t="e">
        <f t="shared" si="166"/>
        <v>#N/A</v>
      </c>
      <c r="H3550" s="178" t="e">
        <f t="shared" si="167"/>
        <v>#N/A</v>
      </c>
    </row>
    <row r="3551" spans="6:8" x14ac:dyDescent="0.2">
      <c r="F3551" s="178">
        <f t="shared" si="165"/>
        <v>1</v>
      </c>
      <c r="G3551" s="178" t="e">
        <f t="shared" si="166"/>
        <v>#N/A</v>
      </c>
      <c r="H3551" s="178" t="e">
        <f t="shared" si="167"/>
        <v>#N/A</v>
      </c>
    </row>
    <row r="3552" spans="6:8" x14ac:dyDescent="0.2">
      <c r="F3552" s="178">
        <f t="shared" si="165"/>
        <v>1</v>
      </c>
      <c r="G3552" s="178" t="e">
        <f t="shared" si="166"/>
        <v>#N/A</v>
      </c>
      <c r="H3552" s="178" t="e">
        <f t="shared" si="167"/>
        <v>#N/A</v>
      </c>
    </row>
    <row r="3553" spans="6:8" x14ac:dyDescent="0.2">
      <c r="F3553" s="178">
        <f t="shared" si="165"/>
        <v>1</v>
      </c>
      <c r="G3553" s="178" t="e">
        <f t="shared" si="166"/>
        <v>#N/A</v>
      </c>
      <c r="H3553" s="178" t="e">
        <f t="shared" si="167"/>
        <v>#N/A</v>
      </c>
    </row>
    <row r="3554" spans="6:8" x14ac:dyDescent="0.2">
      <c r="F3554" s="178">
        <f t="shared" si="165"/>
        <v>1</v>
      </c>
      <c r="G3554" s="178" t="e">
        <f t="shared" si="166"/>
        <v>#N/A</v>
      </c>
      <c r="H3554" s="178" t="e">
        <f t="shared" si="167"/>
        <v>#N/A</v>
      </c>
    </row>
    <row r="3555" spans="6:8" x14ac:dyDescent="0.2">
      <c r="F3555" s="178">
        <f t="shared" si="165"/>
        <v>1</v>
      </c>
      <c r="G3555" s="178" t="e">
        <f t="shared" si="166"/>
        <v>#N/A</v>
      </c>
      <c r="H3555" s="178" t="e">
        <f t="shared" si="167"/>
        <v>#N/A</v>
      </c>
    </row>
    <row r="3556" spans="6:8" x14ac:dyDescent="0.2">
      <c r="F3556" s="178">
        <f t="shared" si="165"/>
        <v>1</v>
      </c>
      <c r="G3556" s="178" t="e">
        <f t="shared" si="166"/>
        <v>#N/A</v>
      </c>
      <c r="H3556" s="178" t="e">
        <f t="shared" si="167"/>
        <v>#N/A</v>
      </c>
    </row>
    <row r="3557" spans="6:8" x14ac:dyDescent="0.2">
      <c r="F3557" s="178">
        <f t="shared" si="165"/>
        <v>1</v>
      </c>
      <c r="G3557" s="178" t="e">
        <f t="shared" si="166"/>
        <v>#N/A</v>
      </c>
      <c r="H3557" s="178" t="e">
        <f t="shared" si="167"/>
        <v>#N/A</v>
      </c>
    </row>
    <row r="3558" spans="6:8" x14ac:dyDescent="0.2">
      <c r="F3558" s="178">
        <f t="shared" si="165"/>
        <v>1</v>
      </c>
      <c r="G3558" s="178" t="e">
        <f t="shared" si="166"/>
        <v>#N/A</v>
      </c>
      <c r="H3558" s="178" t="e">
        <f t="shared" si="167"/>
        <v>#N/A</v>
      </c>
    </row>
    <row r="3559" spans="6:8" x14ac:dyDescent="0.2">
      <c r="F3559" s="178">
        <f t="shared" si="165"/>
        <v>1</v>
      </c>
      <c r="G3559" s="178" t="e">
        <f t="shared" si="166"/>
        <v>#N/A</v>
      </c>
      <c r="H3559" s="178" t="e">
        <f t="shared" si="167"/>
        <v>#N/A</v>
      </c>
    </row>
    <row r="3560" spans="6:8" x14ac:dyDescent="0.2">
      <c r="F3560" s="178">
        <f t="shared" si="165"/>
        <v>1</v>
      </c>
      <c r="G3560" s="178" t="e">
        <f t="shared" si="166"/>
        <v>#N/A</v>
      </c>
      <c r="H3560" s="178" t="e">
        <f t="shared" si="167"/>
        <v>#N/A</v>
      </c>
    </row>
    <row r="3561" spans="6:8" x14ac:dyDescent="0.2">
      <c r="F3561" s="178">
        <f t="shared" si="165"/>
        <v>1</v>
      </c>
      <c r="G3561" s="178" t="e">
        <f t="shared" si="166"/>
        <v>#N/A</v>
      </c>
      <c r="H3561" s="178" t="e">
        <f t="shared" si="167"/>
        <v>#N/A</v>
      </c>
    </row>
    <row r="3562" spans="6:8" x14ac:dyDescent="0.2">
      <c r="F3562" s="178">
        <f t="shared" si="165"/>
        <v>1</v>
      </c>
      <c r="G3562" s="178" t="e">
        <f t="shared" si="166"/>
        <v>#N/A</v>
      </c>
      <c r="H3562" s="178" t="e">
        <f t="shared" si="167"/>
        <v>#N/A</v>
      </c>
    </row>
    <row r="3563" spans="6:8" x14ac:dyDescent="0.2">
      <c r="F3563" s="178">
        <f t="shared" si="165"/>
        <v>1</v>
      </c>
      <c r="G3563" s="178" t="e">
        <f t="shared" si="166"/>
        <v>#N/A</v>
      </c>
      <c r="H3563" s="178" t="e">
        <f t="shared" si="167"/>
        <v>#N/A</v>
      </c>
    </row>
    <row r="3564" spans="6:8" x14ac:dyDescent="0.2">
      <c r="F3564" s="178">
        <f t="shared" si="165"/>
        <v>1</v>
      </c>
      <c r="G3564" s="178" t="e">
        <f t="shared" si="166"/>
        <v>#N/A</v>
      </c>
      <c r="H3564" s="178" t="e">
        <f t="shared" si="167"/>
        <v>#N/A</v>
      </c>
    </row>
    <row r="3565" spans="6:8" x14ac:dyDescent="0.2">
      <c r="F3565" s="178">
        <f t="shared" si="165"/>
        <v>1</v>
      </c>
      <c r="G3565" s="178" t="e">
        <f t="shared" si="166"/>
        <v>#N/A</v>
      </c>
      <c r="H3565" s="178" t="e">
        <f t="shared" si="167"/>
        <v>#N/A</v>
      </c>
    </row>
    <row r="3566" spans="6:8" x14ac:dyDescent="0.2">
      <c r="F3566" s="178">
        <f t="shared" si="165"/>
        <v>1</v>
      </c>
      <c r="G3566" s="178" t="e">
        <f t="shared" si="166"/>
        <v>#N/A</v>
      </c>
      <c r="H3566" s="178" t="e">
        <f t="shared" si="167"/>
        <v>#N/A</v>
      </c>
    </row>
    <row r="3567" spans="6:8" x14ac:dyDescent="0.2">
      <c r="F3567" s="178">
        <f t="shared" si="165"/>
        <v>1</v>
      </c>
      <c r="G3567" s="178" t="e">
        <f t="shared" si="166"/>
        <v>#N/A</v>
      </c>
      <c r="H3567" s="178" t="e">
        <f t="shared" si="167"/>
        <v>#N/A</v>
      </c>
    </row>
    <row r="3568" spans="6:8" x14ac:dyDescent="0.2">
      <c r="F3568" s="178">
        <f t="shared" si="165"/>
        <v>1</v>
      </c>
      <c r="G3568" s="178" t="e">
        <f t="shared" si="166"/>
        <v>#N/A</v>
      </c>
      <c r="H3568" s="178" t="e">
        <f t="shared" si="167"/>
        <v>#N/A</v>
      </c>
    </row>
    <row r="3569" spans="6:8" x14ac:dyDescent="0.2">
      <c r="F3569" s="178">
        <f t="shared" si="165"/>
        <v>1</v>
      </c>
      <c r="G3569" s="178" t="e">
        <f t="shared" si="166"/>
        <v>#N/A</v>
      </c>
      <c r="H3569" s="178" t="e">
        <f t="shared" si="167"/>
        <v>#N/A</v>
      </c>
    </row>
    <row r="3570" spans="6:8" x14ac:dyDescent="0.2">
      <c r="F3570" s="178">
        <f t="shared" si="165"/>
        <v>1</v>
      </c>
      <c r="G3570" s="178" t="e">
        <f t="shared" si="166"/>
        <v>#N/A</v>
      </c>
      <c r="H3570" s="178" t="e">
        <f t="shared" si="167"/>
        <v>#N/A</v>
      </c>
    </row>
    <row r="3571" spans="6:8" x14ac:dyDescent="0.2">
      <c r="F3571" s="178">
        <f t="shared" si="165"/>
        <v>1</v>
      </c>
      <c r="G3571" s="178" t="e">
        <f t="shared" si="166"/>
        <v>#N/A</v>
      </c>
      <c r="H3571" s="178" t="e">
        <f t="shared" si="167"/>
        <v>#N/A</v>
      </c>
    </row>
    <row r="3572" spans="6:8" x14ac:dyDescent="0.2">
      <c r="F3572" s="178">
        <f t="shared" si="165"/>
        <v>1</v>
      </c>
      <c r="G3572" s="178" t="e">
        <f t="shared" si="166"/>
        <v>#N/A</v>
      </c>
      <c r="H3572" s="178" t="e">
        <f t="shared" si="167"/>
        <v>#N/A</v>
      </c>
    </row>
    <row r="3573" spans="6:8" x14ac:dyDescent="0.2">
      <c r="F3573" s="178">
        <f t="shared" si="165"/>
        <v>1</v>
      </c>
      <c r="G3573" s="178" t="e">
        <f t="shared" si="166"/>
        <v>#N/A</v>
      </c>
      <c r="H3573" s="178" t="e">
        <f t="shared" si="167"/>
        <v>#N/A</v>
      </c>
    </row>
    <row r="3574" spans="6:8" x14ac:dyDescent="0.2">
      <c r="F3574" s="178">
        <f t="shared" si="165"/>
        <v>1</v>
      </c>
      <c r="G3574" s="178" t="e">
        <f t="shared" si="166"/>
        <v>#N/A</v>
      </c>
      <c r="H3574" s="178" t="e">
        <f t="shared" si="167"/>
        <v>#N/A</v>
      </c>
    </row>
    <row r="3575" spans="6:8" x14ac:dyDescent="0.2">
      <c r="F3575" s="178">
        <f t="shared" si="165"/>
        <v>1</v>
      </c>
      <c r="G3575" s="178" t="e">
        <f t="shared" si="166"/>
        <v>#N/A</v>
      </c>
      <c r="H3575" s="178" t="e">
        <f t="shared" si="167"/>
        <v>#N/A</v>
      </c>
    </row>
    <row r="3576" spans="6:8" x14ac:dyDescent="0.2">
      <c r="F3576" s="178">
        <f t="shared" si="165"/>
        <v>1</v>
      </c>
      <c r="G3576" s="178" t="e">
        <f t="shared" si="166"/>
        <v>#N/A</v>
      </c>
      <c r="H3576" s="178" t="e">
        <f t="shared" si="167"/>
        <v>#N/A</v>
      </c>
    </row>
    <row r="3577" spans="6:8" x14ac:dyDescent="0.2">
      <c r="F3577" s="178">
        <f t="shared" si="165"/>
        <v>1</v>
      </c>
      <c r="G3577" s="178" t="e">
        <f t="shared" si="166"/>
        <v>#N/A</v>
      </c>
      <c r="H3577" s="178" t="e">
        <f t="shared" si="167"/>
        <v>#N/A</v>
      </c>
    </row>
    <row r="3578" spans="6:8" x14ac:dyDescent="0.2">
      <c r="F3578" s="178">
        <f t="shared" si="165"/>
        <v>1</v>
      </c>
      <c r="G3578" s="178" t="e">
        <f t="shared" si="166"/>
        <v>#N/A</v>
      </c>
      <c r="H3578" s="178" t="e">
        <f t="shared" si="167"/>
        <v>#N/A</v>
      </c>
    </row>
    <row r="3579" spans="6:8" x14ac:dyDescent="0.2">
      <c r="F3579" s="178">
        <f t="shared" si="165"/>
        <v>1</v>
      </c>
      <c r="G3579" s="178" t="e">
        <f t="shared" si="166"/>
        <v>#N/A</v>
      </c>
      <c r="H3579" s="178" t="e">
        <f t="shared" si="167"/>
        <v>#N/A</v>
      </c>
    </row>
    <row r="3580" spans="6:8" x14ac:dyDescent="0.2">
      <c r="F3580" s="178">
        <f t="shared" si="165"/>
        <v>1</v>
      </c>
      <c r="G3580" s="178" t="e">
        <f t="shared" si="166"/>
        <v>#N/A</v>
      </c>
      <c r="H3580" s="178" t="e">
        <f t="shared" si="167"/>
        <v>#N/A</v>
      </c>
    </row>
    <row r="3581" spans="6:8" x14ac:dyDescent="0.2">
      <c r="F3581" s="178">
        <f t="shared" si="165"/>
        <v>1</v>
      </c>
      <c r="G3581" s="178" t="e">
        <f t="shared" si="166"/>
        <v>#N/A</v>
      </c>
      <c r="H3581" s="178" t="e">
        <f t="shared" si="167"/>
        <v>#N/A</v>
      </c>
    </row>
    <row r="3582" spans="6:8" x14ac:dyDescent="0.2">
      <c r="F3582" s="178">
        <f t="shared" si="165"/>
        <v>1</v>
      </c>
      <c r="G3582" s="178" t="e">
        <f t="shared" si="166"/>
        <v>#N/A</v>
      </c>
      <c r="H3582" s="178" t="e">
        <f t="shared" si="167"/>
        <v>#N/A</v>
      </c>
    </row>
    <row r="3583" spans="6:8" x14ac:dyDescent="0.2">
      <c r="F3583" s="178">
        <f t="shared" si="165"/>
        <v>1</v>
      </c>
      <c r="G3583" s="178" t="e">
        <f t="shared" si="166"/>
        <v>#N/A</v>
      </c>
      <c r="H3583" s="178" t="e">
        <f t="shared" si="167"/>
        <v>#N/A</v>
      </c>
    </row>
    <row r="3584" spans="6:8" x14ac:dyDescent="0.2">
      <c r="F3584" s="178">
        <f t="shared" si="165"/>
        <v>1</v>
      </c>
      <c r="G3584" s="178" t="e">
        <f t="shared" si="166"/>
        <v>#N/A</v>
      </c>
      <c r="H3584" s="178" t="e">
        <f t="shared" si="167"/>
        <v>#N/A</v>
      </c>
    </row>
    <row r="3585" spans="6:8" x14ac:dyDescent="0.2">
      <c r="F3585" s="178">
        <f t="shared" si="165"/>
        <v>1</v>
      </c>
      <c r="G3585" s="178" t="e">
        <f t="shared" si="166"/>
        <v>#N/A</v>
      </c>
      <c r="H3585" s="178" t="e">
        <f t="shared" si="167"/>
        <v>#N/A</v>
      </c>
    </row>
    <row r="3586" spans="6:8" x14ac:dyDescent="0.2">
      <c r="F3586" s="178">
        <f t="shared" si="165"/>
        <v>1</v>
      </c>
      <c r="G3586" s="178" t="e">
        <f t="shared" si="166"/>
        <v>#N/A</v>
      </c>
      <c r="H3586" s="178" t="e">
        <f t="shared" si="167"/>
        <v>#N/A</v>
      </c>
    </row>
    <row r="3587" spans="6:8" x14ac:dyDescent="0.2">
      <c r="F3587" s="178">
        <f t="shared" ref="F3587:F3650" si="168">IF(REF_DT&lt;PromptMonth,1,INDEX(BucketTable,MATCH($A3587,SumMonths,0),1))</f>
        <v>1</v>
      </c>
      <c r="G3587" s="178" t="e">
        <f t="shared" ref="G3587:G3650" si="169">INDEX(Book_Type,MATCH($B3587,Book,0),1)</f>
        <v>#N/A</v>
      </c>
      <c r="H3587" s="178" t="e">
        <f t="shared" ref="H3587:H3650" si="170">$F3587&amp;$G3587</f>
        <v>#N/A</v>
      </c>
    </row>
    <row r="3588" spans="6:8" x14ac:dyDescent="0.2">
      <c r="F3588" s="178">
        <f t="shared" si="168"/>
        <v>1</v>
      </c>
      <c r="G3588" s="178" t="e">
        <f t="shared" si="169"/>
        <v>#N/A</v>
      </c>
      <c r="H3588" s="178" t="e">
        <f t="shared" si="170"/>
        <v>#N/A</v>
      </c>
    </row>
    <row r="3589" spans="6:8" x14ac:dyDescent="0.2">
      <c r="F3589" s="178">
        <f t="shared" si="168"/>
        <v>1</v>
      </c>
      <c r="G3589" s="178" t="e">
        <f t="shared" si="169"/>
        <v>#N/A</v>
      </c>
      <c r="H3589" s="178" t="e">
        <f t="shared" si="170"/>
        <v>#N/A</v>
      </c>
    </row>
    <row r="3590" spans="6:8" x14ac:dyDescent="0.2">
      <c r="F3590" s="178">
        <f t="shared" si="168"/>
        <v>1</v>
      </c>
      <c r="G3590" s="178" t="e">
        <f t="shared" si="169"/>
        <v>#N/A</v>
      </c>
      <c r="H3590" s="178" t="e">
        <f t="shared" si="170"/>
        <v>#N/A</v>
      </c>
    </row>
    <row r="3591" spans="6:8" x14ac:dyDescent="0.2">
      <c r="F3591" s="178">
        <f t="shared" si="168"/>
        <v>1</v>
      </c>
      <c r="G3591" s="178" t="e">
        <f t="shared" si="169"/>
        <v>#N/A</v>
      </c>
      <c r="H3591" s="178" t="e">
        <f t="shared" si="170"/>
        <v>#N/A</v>
      </c>
    </row>
    <row r="3592" spans="6:8" x14ac:dyDescent="0.2">
      <c r="F3592" s="178">
        <f t="shared" si="168"/>
        <v>1</v>
      </c>
      <c r="G3592" s="178" t="e">
        <f t="shared" si="169"/>
        <v>#N/A</v>
      </c>
      <c r="H3592" s="178" t="e">
        <f t="shared" si="170"/>
        <v>#N/A</v>
      </c>
    </row>
    <row r="3593" spans="6:8" x14ac:dyDescent="0.2">
      <c r="F3593" s="178">
        <f t="shared" si="168"/>
        <v>1</v>
      </c>
      <c r="G3593" s="178" t="e">
        <f t="shared" si="169"/>
        <v>#N/A</v>
      </c>
      <c r="H3593" s="178" t="e">
        <f t="shared" si="170"/>
        <v>#N/A</v>
      </c>
    </row>
    <row r="3594" spans="6:8" x14ac:dyDescent="0.2">
      <c r="F3594" s="178">
        <f t="shared" si="168"/>
        <v>1</v>
      </c>
      <c r="G3594" s="178" t="e">
        <f t="shared" si="169"/>
        <v>#N/A</v>
      </c>
      <c r="H3594" s="178" t="e">
        <f t="shared" si="170"/>
        <v>#N/A</v>
      </c>
    </row>
    <row r="3595" spans="6:8" x14ac:dyDescent="0.2">
      <c r="F3595" s="178">
        <f t="shared" si="168"/>
        <v>1</v>
      </c>
      <c r="G3595" s="178" t="e">
        <f t="shared" si="169"/>
        <v>#N/A</v>
      </c>
      <c r="H3595" s="178" t="e">
        <f t="shared" si="170"/>
        <v>#N/A</v>
      </c>
    </row>
    <row r="3596" spans="6:8" x14ac:dyDescent="0.2">
      <c r="F3596" s="178">
        <f t="shared" si="168"/>
        <v>1</v>
      </c>
      <c r="G3596" s="178" t="e">
        <f t="shared" si="169"/>
        <v>#N/A</v>
      </c>
      <c r="H3596" s="178" t="e">
        <f t="shared" si="170"/>
        <v>#N/A</v>
      </c>
    </row>
    <row r="3597" spans="6:8" x14ac:dyDescent="0.2">
      <c r="F3597" s="178">
        <f t="shared" si="168"/>
        <v>1</v>
      </c>
      <c r="G3597" s="178" t="e">
        <f t="shared" si="169"/>
        <v>#N/A</v>
      </c>
      <c r="H3597" s="178" t="e">
        <f t="shared" si="170"/>
        <v>#N/A</v>
      </c>
    </row>
    <row r="3598" spans="6:8" x14ac:dyDescent="0.2">
      <c r="F3598" s="178">
        <f t="shared" si="168"/>
        <v>1</v>
      </c>
      <c r="G3598" s="178" t="e">
        <f t="shared" si="169"/>
        <v>#N/A</v>
      </c>
      <c r="H3598" s="178" t="e">
        <f t="shared" si="170"/>
        <v>#N/A</v>
      </c>
    </row>
    <row r="3599" spans="6:8" x14ac:dyDescent="0.2">
      <c r="F3599" s="178">
        <f t="shared" si="168"/>
        <v>1</v>
      </c>
      <c r="G3599" s="178" t="e">
        <f t="shared" si="169"/>
        <v>#N/A</v>
      </c>
      <c r="H3599" s="178" t="e">
        <f t="shared" si="170"/>
        <v>#N/A</v>
      </c>
    </row>
    <row r="3600" spans="6:8" x14ac:dyDescent="0.2">
      <c r="F3600" s="178">
        <f t="shared" si="168"/>
        <v>1</v>
      </c>
      <c r="G3600" s="178" t="e">
        <f t="shared" si="169"/>
        <v>#N/A</v>
      </c>
      <c r="H3600" s="178" t="e">
        <f t="shared" si="170"/>
        <v>#N/A</v>
      </c>
    </row>
    <row r="3601" spans="6:8" x14ac:dyDescent="0.2">
      <c r="F3601" s="178">
        <f t="shared" si="168"/>
        <v>1</v>
      </c>
      <c r="G3601" s="178" t="e">
        <f t="shared" si="169"/>
        <v>#N/A</v>
      </c>
      <c r="H3601" s="178" t="e">
        <f t="shared" si="170"/>
        <v>#N/A</v>
      </c>
    </row>
    <row r="3602" spans="6:8" x14ac:dyDescent="0.2">
      <c r="F3602" s="178">
        <f t="shared" si="168"/>
        <v>1</v>
      </c>
      <c r="G3602" s="178" t="e">
        <f t="shared" si="169"/>
        <v>#N/A</v>
      </c>
      <c r="H3602" s="178" t="e">
        <f t="shared" si="170"/>
        <v>#N/A</v>
      </c>
    </row>
    <row r="3603" spans="6:8" x14ac:dyDescent="0.2">
      <c r="F3603" s="178">
        <f t="shared" si="168"/>
        <v>1</v>
      </c>
      <c r="G3603" s="178" t="e">
        <f t="shared" si="169"/>
        <v>#N/A</v>
      </c>
      <c r="H3603" s="178" t="e">
        <f t="shared" si="170"/>
        <v>#N/A</v>
      </c>
    </row>
    <row r="3604" spans="6:8" x14ac:dyDescent="0.2">
      <c r="F3604" s="178">
        <f t="shared" si="168"/>
        <v>1</v>
      </c>
      <c r="G3604" s="178" t="e">
        <f t="shared" si="169"/>
        <v>#N/A</v>
      </c>
      <c r="H3604" s="178" t="e">
        <f t="shared" si="170"/>
        <v>#N/A</v>
      </c>
    </row>
    <row r="3605" spans="6:8" x14ac:dyDescent="0.2">
      <c r="F3605" s="178">
        <f t="shared" si="168"/>
        <v>1</v>
      </c>
      <c r="G3605" s="178" t="e">
        <f t="shared" si="169"/>
        <v>#N/A</v>
      </c>
      <c r="H3605" s="178" t="e">
        <f t="shared" si="170"/>
        <v>#N/A</v>
      </c>
    </row>
    <row r="3606" spans="6:8" x14ac:dyDescent="0.2">
      <c r="F3606" s="178">
        <f t="shared" si="168"/>
        <v>1</v>
      </c>
      <c r="G3606" s="178" t="e">
        <f t="shared" si="169"/>
        <v>#N/A</v>
      </c>
      <c r="H3606" s="178" t="e">
        <f t="shared" si="170"/>
        <v>#N/A</v>
      </c>
    </row>
    <row r="3607" spans="6:8" x14ac:dyDescent="0.2">
      <c r="F3607" s="178">
        <f t="shared" si="168"/>
        <v>1</v>
      </c>
      <c r="G3607" s="178" t="e">
        <f t="shared" si="169"/>
        <v>#N/A</v>
      </c>
      <c r="H3607" s="178" t="e">
        <f t="shared" si="170"/>
        <v>#N/A</v>
      </c>
    </row>
    <row r="3608" spans="6:8" x14ac:dyDescent="0.2">
      <c r="F3608" s="178">
        <f t="shared" si="168"/>
        <v>1</v>
      </c>
      <c r="G3608" s="178" t="e">
        <f t="shared" si="169"/>
        <v>#N/A</v>
      </c>
      <c r="H3608" s="178" t="e">
        <f t="shared" si="170"/>
        <v>#N/A</v>
      </c>
    </row>
    <row r="3609" spans="6:8" x14ac:dyDescent="0.2">
      <c r="F3609" s="178">
        <f t="shared" si="168"/>
        <v>1</v>
      </c>
      <c r="G3609" s="178" t="e">
        <f t="shared" si="169"/>
        <v>#N/A</v>
      </c>
      <c r="H3609" s="178" t="e">
        <f t="shared" si="170"/>
        <v>#N/A</v>
      </c>
    </row>
    <row r="3610" spans="6:8" x14ac:dyDescent="0.2">
      <c r="F3610" s="178">
        <f t="shared" si="168"/>
        <v>1</v>
      </c>
      <c r="G3610" s="178" t="e">
        <f t="shared" si="169"/>
        <v>#N/A</v>
      </c>
      <c r="H3610" s="178" t="e">
        <f t="shared" si="170"/>
        <v>#N/A</v>
      </c>
    </row>
    <row r="3611" spans="6:8" x14ac:dyDescent="0.2">
      <c r="F3611" s="178">
        <f t="shared" si="168"/>
        <v>1</v>
      </c>
      <c r="G3611" s="178" t="e">
        <f t="shared" si="169"/>
        <v>#N/A</v>
      </c>
      <c r="H3611" s="178" t="e">
        <f t="shared" si="170"/>
        <v>#N/A</v>
      </c>
    </row>
    <row r="3612" spans="6:8" x14ac:dyDescent="0.2">
      <c r="F3612" s="178">
        <f t="shared" si="168"/>
        <v>1</v>
      </c>
      <c r="G3612" s="178" t="e">
        <f t="shared" si="169"/>
        <v>#N/A</v>
      </c>
      <c r="H3612" s="178" t="e">
        <f t="shared" si="170"/>
        <v>#N/A</v>
      </c>
    </row>
    <row r="3613" spans="6:8" x14ac:dyDescent="0.2">
      <c r="F3613" s="178">
        <f t="shared" si="168"/>
        <v>1</v>
      </c>
      <c r="G3613" s="178" t="e">
        <f t="shared" si="169"/>
        <v>#N/A</v>
      </c>
      <c r="H3613" s="178" t="e">
        <f t="shared" si="170"/>
        <v>#N/A</v>
      </c>
    </row>
    <row r="3614" spans="6:8" x14ac:dyDescent="0.2">
      <c r="F3614" s="178">
        <f t="shared" si="168"/>
        <v>1</v>
      </c>
      <c r="G3614" s="178" t="e">
        <f t="shared" si="169"/>
        <v>#N/A</v>
      </c>
      <c r="H3614" s="178" t="e">
        <f t="shared" si="170"/>
        <v>#N/A</v>
      </c>
    </row>
    <row r="3615" spans="6:8" x14ac:dyDescent="0.2">
      <c r="F3615" s="178">
        <f t="shared" si="168"/>
        <v>1</v>
      </c>
      <c r="G3615" s="178" t="e">
        <f t="shared" si="169"/>
        <v>#N/A</v>
      </c>
      <c r="H3615" s="178" t="e">
        <f t="shared" si="170"/>
        <v>#N/A</v>
      </c>
    </row>
    <row r="3616" spans="6:8" x14ac:dyDescent="0.2">
      <c r="F3616" s="178">
        <f t="shared" si="168"/>
        <v>1</v>
      </c>
      <c r="G3616" s="178" t="e">
        <f t="shared" si="169"/>
        <v>#N/A</v>
      </c>
      <c r="H3616" s="178" t="e">
        <f t="shared" si="170"/>
        <v>#N/A</v>
      </c>
    </row>
    <row r="3617" spans="6:8" x14ac:dyDescent="0.2">
      <c r="F3617" s="178">
        <f t="shared" si="168"/>
        <v>1</v>
      </c>
      <c r="G3617" s="178" t="e">
        <f t="shared" si="169"/>
        <v>#N/A</v>
      </c>
      <c r="H3617" s="178" t="e">
        <f t="shared" si="170"/>
        <v>#N/A</v>
      </c>
    </row>
    <row r="3618" spans="6:8" x14ac:dyDescent="0.2">
      <c r="F3618" s="178">
        <f t="shared" si="168"/>
        <v>1</v>
      </c>
      <c r="G3618" s="178" t="e">
        <f t="shared" si="169"/>
        <v>#N/A</v>
      </c>
      <c r="H3618" s="178" t="e">
        <f t="shared" si="170"/>
        <v>#N/A</v>
      </c>
    </row>
    <row r="3619" spans="6:8" x14ac:dyDescent="0.2">
      <c r="F3619" s="178">
        <f t="shared" si="168"/>
        <v>1</v>
      </c>
      <c r="G3619" s="178" t="e">
        <f t="shared" si="169"/>
        <v>#N/A</v>
      </c>
      <c r="H3619" s="178" t="e">
        <f t="shared" si="170"/>
        <v>#N/A</v>
      </c>
    </row>
    <row r="3620" spans="6:8" x14ac:dyDescent="0.2">
      <c r="F3620" s="178">
        <f t="shared" si="168"/>
        <v>1</v>
      </c>
      <c r="G3620" s="178" t="e">
        <f t="shared" si="169"/>
        <v>#N/A</v>
      </c>
      <c r="H3620" s="178" t="e">
        <f t="shared" si="170"/>
        <v>#N/A</v>
      </c>
    </row>
    <row r="3621" spans="6:8" x14ac:dyDescent="0.2">
      <c r="F3621" s="178">
        <f t="shared" si="168"/>
        <v>1</v>
      </c>
      <c r="G3621" s="178" t="e">
        <f t="shared" si="169"/>
        <v>#N/A</v>
      </c>
      <c r="H3621" s="178" t="e">
        <f t="shared" si="170"/>
        <v>#N/A</v>
      </c>
    </row>
    <row r="3622" spans="6:8" x14ac:dyDescent="0.2">
      <c r="F3622" s="178">
        <f t="shared" si="168"/>
        <v>1</v>
      </c>
      <c r="G3622" s="178" t="e">
        <f t="shared" si="169"/>
        <v>#N/A</v>
      </c>
      <c r="H3622" s="178" t="e">
        <f t="shared" si="170"/>
        <v>#N/A</v>
      </c>
    </row>
    <row r="3623" spans="6:8" x14ac:dyDescent="0.2">
      <c r="F3623" s="178">
        <f t="shared" si="168"/>
        <v>1</v>
      </c>
      <c r="G3623" s="178" t="e">
        <f t="shared" si="169"/>
        <v>#N/A</v>
      </c>
      <c r="H3623" s="178" t="e">
        <f t="shared" si="170"/>
        <v>#N/A</v>
      </c>
    </row>
    <row r="3624" spans="6:8" x14ac:dyDescent="0.2">
      <c r="F3624" s="178">
        <f t="shared" si="168"/>
        <v>1</v>
      </c>
      <c r="G3624" s="178" t="e">
        <f t="shared" si="169"/>
        <v>#N/A</v>
      </c>
      <c r="H3624" s="178" t="e">
        <f t="shared" si="170"/>
        <v>#N/A</v>
      </c>
    </row>
    <row r="3625" spans="6:8" x14ac:dyDescent="0.2">
      <c r="F3625" s="178">
        <f t="shared" si="168"/>
        <v>1</v>
      </c>
      <c r="G3625" s="178" t="e">
        <f t="shared" si="169"/>
        <v>#N/A</v>
      </c>
      <c r="H3625" s="178" t="e">
        <f t="shared" si="170"/>
        <v>#N/A</v>
      </c>
    </row>
    <row r="3626" spans="6:8" x14ac:dyDescent="0.2">
      <c r="F3626" s="178">
        <f t="shared" si="168"/>
        <v>1</v>
      </c>
      <c r="G3626" s="178" t="e">
        <f t="shared" si="169"/>
        <v>#N/A</v>
      </c>
      <c r="H3626" s="178" t="e">
        <f t="shared" si="170"/>
        <v>#N/A</v>
      </c>
    </row>
    <row r="3627" spans="6:8" x14ac:dyDescent="0.2">
      <c r="F3627" s="178">
        <f t="shared" si="168"/>
        <v>1</v>
      </c>
      <c r="G3627" s="178" t="e">
        <f t="shared" si="169"/>
        <v>#N/A</v>
      </c>
      <c r="H3627" s="178" t="e">
        <f t="shared" si="170"/>
        <v>#N/A</v>
      </c>
    </row>
    <row r="3628" spans="6:8" x14ac:dyDescent="0.2">
      <c r="F3628" s="178">
        <f t="shared" si="168"/>
        <v>1</v>
      </c>
      <c r="G3628" s="178" t="e">
        <f t="shared" si="169"/>
        <v>#N/A</v>
      </c>
      <c r="H3628" s="178" t="e">
        <f t="shared" si="170"/>
        <v>#N/A</v>
      </c>
    </row>
    <row r="3629" spans="6:8" x14ac:dyDescent="0.2">
      <c r="F3629" s="178">
        <f t="shared" si="168"/>
        <v>1</v>
      </c>
      <c r="G3629" s="178" t="e">
        <f t="shared" si="169"/>
        <v>#N/A</v>
      </c>
      <c r="H3629" s="178" t="e">
        <f t="shared" si="170"/>
        <v>#N/A</v>
      </c>
    </row>
    <row r="3630" spans="6:8" x14ac:dyDescent="0.2">
      <c r="F3630" s="178">
        <f t="shared" si="168"/>
        <v>1</v>
      </c>
      <c r="G3630" s="178" t="e">
        <f t="shared" si="169"/>
        <v>#N/A</v>
      </c>
      <c r="H3630" s="178" t="e">
        <f t="shared" si="170"/>
        <v>#N/A</v>
      </c>
    </row>
    <row r="3631" spans="6:8" x14ac:dyDescent="0.2">
      <c r="F3631" s="178">
        <f t="shared" si="168"/>
        <v>1</v>
      </c>
      <c r="G3631" s="178" t="e">
        <f t="shared" si="169"/>
        <v>#N/A</v>
      </c>
      <c r="H3631" s="178" t="e">
        <f t="shared" si="170"/>
        <v>#N/A</v>
      </c>
    </row>
    <row r="3632" spans="6:8" x14ac:dyDescent="0.2">
      <c r="F3632" s="178">
        <f t="shared" si="168"/>
        <v>1</v>
      </c>
      <c r="G3632" s="178" t="e">
        <f t="shared" si="169"/>
        <v>#N/A</v>
      </c>
      <c r="H3632" s="178" t="e">
        <f t="shared" si="170"/>
        <v>#N/A</v>
      </c>
    </row>
    <row r="3633" spans="6:8" x14ac:dyDescent="0.2">
      <c r="F3633" s="178">
        <f t="shared" si="168"/>
        <v>1</v>
      </c>
      <c r="G3633" s="178" t="e">
        <f t="shared" si="169"/>
        <v>#N/A</v>
      </c>
      <c r="H3633" s="178" t="e">
        <f t="shared" si="170"/>
        <v>#N/A</v>
      </c>
    </row>
    <row r="3634" spans="6:8" x14ac:dyDescent="0.2">
      <c r="F3634" s="178">
        <f t="shared" si="168"/>
        <v>1</v>
      </c>
      <c r="G3634" s="178" t="e">
        <f t="shared" si="169"/>
        <v>#N/A</v>
      </c>
      <c r="H3634" s="178" t="e">
        <f t="shared" si="170"/>
        <v>#N/A</v>
      </c>
    </row>
    <row r="3635" spans="6:8" x14ac:dyDescent="0.2">
      <c r="F3635" s="178">
        <f t="shared" si="168"/>
        <v>1</v>
      </c>
      <c r="G3635" s="178" t="e">
        <f t="shared" si="169"/>
        <v>#N/A</v>
      </c>
      <c r="H3635" s="178" t="e">
        <f t="shared" si="170"/>
        <v>#N/A</v>
      </c>
    </row>
    <row r="3636" spans="6:8" x14ac:dyDescent="0.2">
      <c r="F3636" s="178">
        <f t="shared" si="168"/>
        <v>1</v>
      </c>
      <c r="G3636" s="178" t="e">
        <f t="shared" si="169"/>
        <v>#N/A</v>
      </c>
      <c r="H3636" s="178" t="e">
        <f t="shared" si="170"/>
        <v>#N/A</v>
      </c>
    </row>
    <row r="3637" spans="6:8" x14ac:dyDescent="0.2">
      <c r="F3637" s="178">
        <f t="shared" si="168"/>
        <v>1</v>
      </c>
      <c r="G3637" s="178" t="e">
        <f t="shared" si="169"/>
        <v>#N/A</v>
      </c>
      <c r="H3637" s="178" t="e">
        <f t="shared" si="170"/>
        <v>#N/A</v>
      </c>
    </row>
    <row r="3638" spans="6:8" x14ac:dyDescent="0.2">
      <c r="F3638" s="178">
        <f t="shared" si="168"/>
        <v>1</v>
      </c>
      <c r="G3638" s="178" t="e">
        <f t="shared" si="169"/>
        <v>#N/A</v>
      </c>
      <c r="H3638" s="178" t="e">
        <f t="shared" si="170"/>
        <v>#N/A</v>
      </c>
    </row>
    <row r="3639" spans="6:8" x14ac:dyDescent="0.2">
      <c r="F3639" s="178">
        <f t="shared" si="168"/>
        <v>1</v>
      </c>
      <c r="G3639" s="178" t="e">
        <f t="shared" si="169"/>
        <v>#N/A</v>
      </c>
      <c r="H3639" s="178" t="e">
        <f t="shared" si="170"/>
        <v>#N/A</v>
      </c>
    </row>
    <row r="3640" spans="6:8" x14ac:dyDescent="0.2">
      <c r="F3640" s="178">
        <f t="shared" si="168"/>
        <v>1</v>
      </c>
      <c r="G3640" s="178" t="e">
        <f t="shared" si="169"/>
        <v>#N/A</v>
      </c>
      <c r="H3640" s="178" t="e">
        <f t="shared" si="170"/>
        <v>#N/A</v>
      </c>
    </row>
    <row r="3641" spans="6:8" x14ac:dyDescent="0.2">
      <c r="F3641" s="178">
        <f t="shared" si="168"/>
        <v>1</v>
      </c>
      <c r="G3641" s="178" t="e">
        <f t="shared" si="169"/>
        <v>#N/A</v>
      </c>
      <c r="H3641" s="178" t="e">
        <f t="shared" si="170"/>
        <v>#N/A</v>
      </c>
    </row>
    <row r="3642" spans="6:8" x14ac:dyDescent="0.2">
      <c r="F3642" s="178">
        <f t="shared" si="168"/>
        <v>1</v>
      </c>
      <c r="G3642" s="178" t="e">
        <f t="shared" si="169"/>
        <v>#N/A</v>
      </c>
      <c r="H3642" s="178" t="e">
        <f t="shared" si="170"/>
        <v>#N/A</v>
      </c>
    </row>
    <row r="3643" spans="6:8" x14ac:dyDescent="0.2">
      <c r="F3643" s="178">
        <f t="shared" si="168"/>
        <v>1</v>
      </c>
      <c r="G3643" s="178" t="e">
        <f t="shared" si="169"/>
        <v>#N/A</v>
      </c>
      <c r="H3643" s="178" t="e">
        <f t="shared" si="170"/>
        <v>#N/A</v>
      </c>
    </row>
    <row r="3644" spans="6:8" x14ac:dyDescent="0.2">
      <c r="F3644" s="178">
        <f t="shared" si="168"/>
        <v>1</v>
      </c>
      <c r="G3644" s="178" t="e">
        <f t="shared" si="169"/>
        <v>#N/A</v>
      </c>
      <c r="H3644" s="178" t="e">
        <f t="shared" si="170"/>
        <v>#N/A</v>
      </c>
    </row>
    <row r="3645" spans="6:8" x14ac:dyDescent="0.2">
      <c r="F3645" s="178">
        <f t="shared" si="168"/>
        <v>1</v>
      </c>
      <c r="G3645" s="178" t="e">
        <f t="shared" si="169"/>
        <v>#N/A</v>
      </c>
      <c r="H3645" s="178" t="e">
        <f t="shared" si="170"/>
        <v>#N/A</v>
      </c>
    </row>
    <row r="3646" spans="6:8" x14ac:dyDescent="0.2">
      <c r="F3646" s="178">
        <f t="shared" si="168"/>
        <v>1</v>
      </c>
      <c r="G3646" s="178" t="e">
        <f t="shared" si="169"/>
        <v>#N/A</v>
      </c>
      <c r="H3646" s="178" t="e">
        <f t="shared" si="170"/>
        <v>#N/A</v>
      </c>
    </row>
    <row r="3647" spans="6:8" x14ac:dyDescent="0.2">
      <c r="F3647" s="178">
        <f t="shared" si="168"/>
        <v>1</v>
      </c>
      <c r="G3647" s="178" t="e">
        <f t="shared" si="169"/>
        <v>#N/A</v>
      </c>
      <c r="H3647" s="178" t="e">
        <f t="shared" si="170"/>
        <v>#N/A</v>
      </c>
    </row>
    <row r="3648" spans="6:8" x14ac:dyDescent="0.2">
      <c r="F3648" s="178">
        <f t="shared" si="168"/>
        <v>1</v>
      </c>
      <c r="G3648" s="178" t="e">
        <f t="shared" si="169"/>
        <v>#N/A</v>
      </c>
      <c r="H3648" s="178" t="e">
        <f t="shared" si="170"/>
        <v>#N/A</v>
      </c>
    </row>
    <row r="3649" spans="6:8" x14ac:dyDescent="0.2">
      <c r="F3649" s="178">
        <f t="shared" si="168"/>
        <v>1</v>
      </c>
      <c r="G3649" s="178" t="e">
        <f t="shared" si="169"/>
        <v>#N/A</v>
      </c>
      <c r="H3649" s="178" t="e">
        <f t="shared" si="170"/>
        <v>#N/A</v>
      </c>
    </row>
    <row r="3650" spans="6:8" x14ac:dyDescent="0.2">
      <c r="F3650" s="178">
        <f t="shared" si="168"/>
        <v>1</v>
      </c>
      <c r="G3650" s="178" t="e">
        <f t="shared" si="169"/>
        <v>#N/A</v>
      </c>
      <c r="H3650" s="178" t="e">
        <f t="shared" si="170"/>
        <v>#N/A</v>
      </c>
    </row>
    <row r="3651" spans="6:8" x14ac:dyDescent="0.2">
      <c r="F3651" s="178">
        <f t="shared" ref="F3651:F3714" si="171">IF(REF_DT&lt;PromptMonth,1,INDEX(BucketTable,MATCH($A3651,SumMonths,0),1))</f>
        <v>1</v>
      </c>
      <c r="G3651" s="178" t="e">
        <f t="shared" ref="G3651:G3714" si="172">INDEX(Book_Type,MATCH($B3651,Book,0),1)</f>
        <v>#N/A</v>
      </c>
      <c r="H3651" s="178" t="e">
        <f t="shared" ref="H3651:H3714" si="173">$F3651&amp;$G3651</f>
        <v>#N/A</v>
      </c>
    </row>
    <row r="3652" spans="6:8" x14ac:dyDescent="0.2">
      <c r="F3652" s="178">
        <f t="shared" si="171"/>
        <v>1</v>
      </c>
      <c r="G3652" s="178" t="e">
        <f t="shared" si="172"/>
        <v>#N/A</v>
      </c>
      <c r="H3652" s="178" t="e">
        <f t="shared" si="173"/>
        <v>#N/A</v>
      </c>
    </row>
    <row r="3653" spans="6:8" x14ac:dyDescent="0.2">
      <c r="F3653" s="178">
        <f t="shared" si="171"/>
        <v>1</v>
      </c>
      <c r="G3653" s="178" t="e">
        <f t="shared" si="172"/>
        <v>#N/A</v>
      </c>
      <c r="H3653" s="178" t="e">
        <f t="shared" si="173"/>
        <v>#N/A</v>
      </c>
    </row>
    <row r="3654" spans="6:8" x14ac:dyDescent="0.2">
      <c r="F3654" s="178">
        <f t="shared" si="171"/>
        <v>1</v>
      </c>
      <c r="G3654" s="178" t="e">
        <f t="shared" si="172"/>
        <v>#N/A</v>
      </c>
      <c r="H3654" s="178" t="e">
        <f t="shared" si="173"/>
        <v>#N/A</v>
      </c>
    </row>
    <row r="3655" spans="6:8" x14ac:dyDescent="0.2">
      <c r="F3655" s="178">
        <f t="shared" si="171"/>
        <v>1</v>
      </c>
      <c r="G3655" s="178" t="e">
        <f t="shared" si="172"/>
        <v>#N/A</v>
      </c>
      <c r="H3655" s="178" t="e">
        <f t="shared" si="173"/>
        <v>#N/A</v>
      </c>
    </row>
    <row r="3656" spans="6:8" x14ac:dyDescent="0.2">
      <c r="F3656" s="178">
        <f t="shared" si="171"/>
        <v>1</v>
      </c>
      <c r="G3656" s="178" t="e">
        <f t="shared" si="172"/>
        <v>#N/A</v>
      </c>
      <c r="H3656" s="178" t="e">
        <f t="shared" si="173"/>
        <v>#N/A</v>
      </c>
    </row>
    <row r="3657" spans="6:8" x14ac:dyDescent="0.2">
      <c r="F3657" s="178">
        <f t="shared" si="171"/>
        <v>1</v>
      </c>
      <c r="G3657" s="178" t="e">
        <f t="shared" si="172"/>
        <v>#N/A</v>
      </c>
      <c r="H3657" s="178" t="e">
        <f t="shared" si="173"/>
        <v>#N/A</v>
      </c>
    </row>
    <row r="3658" spans="6:8" x14ac:dyDescent="0.2">
      <c r="F3658" s="178">
        <f t="shared" si="171"/>
        <v>1</v>
      </c>
      <c r="G3658" s="178" t="e">
        <f t="shared" si="172"/>
        <v>#N/A</v>
      </c>
      <c r="H3658" s="178" t="e">
        <f t="shared" si="173"/>
        <v>#N/A</v>
      </c>
    </row>
    <row r="3659" spans="6:8" x14ac:dyDescent="0.2">
      <c r="F3659" s="178">
        <f t="shared" si="171"/>
        <v>1</v>
      </c>
      <c r="G3659" s="178" t="e">
        <f t="shared" si="172"/>
        <v>#N/A</v>
      </c>
      <c r="H3659" s="178" t="e">
        <f t="shared" si="173"/>
        <v>#N/A</v>
      </c>
    </row>
    <row r="3660" spans="6:8" x14ac:dyDescent="0.2">
      <c r="F3660" s="178">
        <f t="shared" si="171"/>
        <v>1</v>
      </c>
      <c r="G3660" s="178" t="e">
        <f t="shared" si="172"/>
        <v>#N/A</v>
      </c>
      <c r="H3660" s="178" t="e">
        <f t="shared" si="173"/>
        <v>#N/A</v>
      </c>
    </row>
    <row r="3661" spans="6:8" x14ac:dyDescent="0.2">
      <c r="F3661" s="178">
        <f t="shared" si="171"/>
        <v>1</v>
      </c>
      <c r="G3661" s="178" t="e">
        <f t="shared" si="172"/>
        <v>#N/A</v>
      </c>
      <c r="H3661" s="178" t="e">
        <f t="shared" si="173"/>
        <v>#N/A</v>
      </c>
    </row>
    <row r="3662" spans="6:8" x14ac:dyDescent="0.2">
      <c r="F3662" s="178">
        <f t="shared" si="171"/>
        <v>1</v>
      </c>
      <c r="G3662" s="178" t="e">
        <f t="shared" si="172"/>
        <v>#N/A</v>
      </c>
      <c r="H3662" s="178" t="e">
        <f t="shared" si="173"/>
        <v>#N/A</v>
      </c>
    </row>
    <row r="3663" spans="6:8" x14ac:dyDescent="0.2">
      <c r="F3663" s="178">
        <f t="shared" si="171"/>
        <v>1</v>
      </c>
      <c r="G3663" s="178" t="e">
        <f t="shared" si="172"/>
        <v>#N/A</v>
      </c>
      <c r="H3663" s="178" t="e">
        <f t="shared" si="173"/>
        <v>#N/A</v>
      </c>
    </row>
    <row r="3664" spans="6:8" x14ac:dyDescent="0.2">
      <c r="F3664" s="178">
        <f t="shared" si="171"/>
        <v>1</v>
      </c>
      <c r="G3664" s="178" t="e">
        <f t="shared" si="172"/>
        <v>#N/A</v>
      </c>
      <c r="H3664" s="178" t="e">
        <f t="shared" si="173"/>
        <v>#N/A</v>
      </c>
    </row>
    <row r="3665" spans="6:8" x14ac:dyDescent="0.2">
      <c r="F3665" s="178">
        <f t="shared" si="171"/>
        <v>1</v>
      </c>
      <c r="G3665" s="178" t="e">
        <f t="shared" si="172"/>
        <v>#N/A</v>
      </c>
      <c r="H3665" s="178" t="e">
        <f t="shared" si="173"/>
        <v>#N/A</v>
      </c>
    </row>
    <row r="3666" spans="6:8" x14ac:dyDescent="0.2">
      <c r="F3666" s="178">
        <f t="shared" si="171"/>
        <v>1</v>
      </c>
      <c r="G3666" s="178" t="e">
        <f t="shared" si="172"/>
        <v>#N/A</v>
      </c>
      <c r="H3666" s="178" t="e">
        <f t="shared" si="173"/>
        <v>#N/A</v>
      </c>
    </row>
    <row r="3667" spans="6:8" x14ac:dyDescent="0.2">
      <c r="F3667" s="178">
        <f t="shared" si="171"/>
        <v>1</v>
      </c>
      <c r="G3667" s="178" t="e">
        <f t="shared" si="172"/>
        <v>#N/A</v>
      </c>
      <c r="H3667" s="178" t="e">
        <f t="shared" si="173"/>
        <v>#N/A</v>
      </c>
    </row>
    <row r="3668" spans="6:8" x14ac:dyDescent="0.2">
      <c r="F3668" s="178">
        <f t="shared" si="171"/>
        <v>1</v>
      </c>
      <c r="G3668" s="178" t="e">
        <f t="shared" si="172"/>
        <v>#N/A</v>
      </c>
      <c r="H3668" s="178" t="e">
        <f t="shared" si="173"/>
        <v>#N/A</v>
      </c>
    </row>
    <row r="3669" spans="6:8" x14ac:dyDescent="0.2">
      <c r="F3669" s="178">
        <f t="shared" si="171"/>
        <v>1</v>
      </c>
      <c r="G3669" s="178" t="e">
        <f t="shared" si="172"/>
        <v>#N/A</v>
      </c>
      <c r="H3669" s="178" t="e">
        <f t="shared" si="173"/>
        <v>#N/A</v>
      </c>
    </row>
    <row r="3670" spans="6:8" x14ac:dyDescent="0.2">
      <c r="F3670" s="178">
        <f t="shared" si="171"/>
        <v>1</v>
      </c>
      <c r="G3670" s="178" t="e">
        <f t="shared" si="172"/>
        <v>#N/A</v>
      </c>
      <c r="H3670" s="178" t="e">
        <f t="shared" si="173"/>
        <v>#N/A</v>
      </c>
    </row>
    <row r="3671" spans="6:8" x14ac:dyDescent="0.2">
      <c r="F3671" s="178">
        <f t="shared" si="171"/>
        <v>1</v>
      </c>
      <c r="G3671" s="178" t="e">
        <f t="shared" si="172"/>
        <v>#N/A</v>
      </c>
      <c r="H3671" s="178" t="e">
        <f t="shared" si="173"/>
        <v>#N/A</v>
      </c>
    </row>
    <row r="3672" spans="6:8" x14ac:dyDescent="0.2">
      <c r="F3672" s="178">
        <f t="shared" si="171"/>
        <v>1</v>
      </c>
      <c r="G3672" s="178" t="e">
        <f t="shared" si="172"/>
        <v>#N/A</v>
      </c>
      <c r="H3672" s="178" t="e">
        <f t="shared" si="173"/>
        <v>#N/A</v>
      </c>
    </row>
    <row r="3673" spans="6:8" x14ac:dyDescent="0.2">
      <c r="F3673" s="178">
        <f t="shared" si="171"/>
        <v>1</v>
      </c>
      <c r="G3673" s="178" t="e">
        <f t="shared" si="172"/>
        <v>#N/A</v>
      </c>
      <c r="H3673" s="178" t="e">
        <f t="shared" si="173"/>
        <v>#N/A</v>
      </c>
    </row>
    <row r="3674" spans="6:8" x14ac:dyDescent="0.2">
      <c r="F3674" s="178">
        <f t="shared" si="171"/>
        <v>1</v>
      </c>
      <c r="G3674" s="178" t="e">
        <f t="shared" si="172"/>
        <v>#N/A</v>
      </c>
      <c r="H3674" s="178" t="e">
        <f t="shared" si="173"/>
        <v>#N/A</v>
      </c>
    </row>
    <row r="3675" spans="6:8" x14ac:dyDescent="0.2">
      <c r="F3675" s="178">
        <f t="shared" si="171"/>
        <v>1</v>
      </c>
      <c r="G3675" s="178" t="e">
        <f t="shared" si="172"/>
        <v>#N/A</v>
      </c>
      <c r="H3675" s="178" t="e">
        <f t="shared" si="173"/>
        <v>#N/A</v>
      </c>
    </row>
    <row r="3676" spans="6:8" x14ac:dyDescent="0.2">
      <c r="F3676" s="178">
        <f t="shared" si="171"/>
        <v>1</v>
      </c>
      <c r="G3676" s="178" t="e">
        <f t="shared" si="172"/>
        <v>#N/A</v>
      </c>
      <c r="H3676" s="178" t="e">
        <f t="shared" si="173"/>
        <v>#N/A</v>
      </c>
    </row>
    <row r="3677" spans="6:8" x14ac:dyDescent="0.2">
      <c r="F3677" s="178">
        <f t="shared" si="171"/>
        <v>1</v>
      </c>
      <c r="G3677" s="178" t="e">
        <f t="shared" si="172"/>
        <v>#N/A</v>
      </c>
      <c r="H3677" s="178" t="e">
        <f t="shared" si="173"/>
        <v>#N/A</v>
      </c>
    </row>
    <row r="3678" spans="6:8" x14ac:dyDescent="0.2">
      <c r="F3678" s="178">
        <f t="shared" si="171"/>
        <v>1</v>
      </c>
      <c r="G3678" s="178" t="e">
        <f t="shared" si="172"/>
        <v>#N/A</v>
      </c>
      <c r="H3678" s="178" t="e">
        <f t="shared" si="173"/>
        <v>#N/A</v>
      </c>
    </row>
    <row r="3679" spans="6:8" x14ac:dyDescent="0.2">
      <c r="F3679" s="178">
        <f t="shared" si="171"/>
        <v>1</v>
      </c>
      <c r="G3679" s="178" t="e">
        <f t="shared" si="172"/>
        <v>#N/A</v>
      </c>
      <c r="H3679" s="178" t="e">
        <f t="shared" si="173"/>
        <v>#N/A</v>
      </c>
    </row>
    <row r="3680" spans="6:8" x14ac:dyDescent="0.2">
      <c r="F3680" s="178">
        <f t="shared" si="171"/>
        <v>1</v>
      </c>
      <c r="G3680" s="178" t="e">
        <f t="shared" si="172"/>
        <v>#N/A</v>
      </c>
      <c r="H3680" s="178" t="e">
        <f t="shared" si="173"/>
        <v>#N/A</v>
      </c>
    </row>
    <row r="3681" spans="6:8" x14ac:dyDescent="0.2">
      <c r="F3681" s="178">
        <f t="shared" si="171"/>
        <v>1</v>
      </c>
      <c r="G3681" s="178" t="e">
        <f t="shared" si="172"/>
        <v>#N/A</v>
      </c>
      <c r="H3681" s="178" t="e">
        <f t="shared" si="173"/>
        <v>#N/A</v>
      </c>
    </row>
    <row r="3682" spans="6:8" x14ac:dyDescent="0.2">
      <c r="F3682" s="178">
        <f t="shared" si="171"/>
        <v>1</v>
      </c>
      <c r="G3682" s="178" t="e">
        <f t="shared" si="172"/>
        <v>#N/A</v>
      </c>
      <c r="H3682" s="178" t="e">
        <f t="shared" si="173"/>
        <v>#N/A</v>
      </c>
    </row>
    <row r="3683" spans="6:8" x14ac:dyDescent="0.2">
      <c r="F3683" s="178">
        <f t="shared" si="171"/>
        <v>1</v>
      </c>
      <c r="G3683" s="178" t="e">
        <f t="shared" si="172"/>
        <v>#N/A</v>
      </c>
      <c r="H3683" s="178" t="e">
        <f t="shared" si="173"/>
        <v>#N/A</v>
      </c>
    </row>
    <row r="3684" spans="6:8" x14ac:dyDescent="0.2">
      <c r="F3684" s="178">
        <f t="shared" si="171"/>
        <v>1</v>
      </c>
      <c r="G3684" s="178" t="e">
        <f t="shared" si="172"/>
        <v>#N/A</v>
      </c>
      <c r="H3684" s="178" t="e">
        <f t="shared" si="173"/>
        <v>#N/A</v>
      </c>
    </row>
    <row r="3685" spans="6:8" x14ac:dyDescent="0.2">
      <c r="F3685" s="178">
        <f t="shared" si="171"/>
        <v>1</v>
      </c>
      <c r="G3685" s="178" t="e">
        <f t="shared" si="172"/>
        <v>#N/A</v>
      </c>
      <c r="H3685" s="178" t="e">
        <f t="shared" si="173"/>
        <v>#N/A</v>
      </c>
    </row>
    <row r="3686" spans="6:8" x14ac:dyDescent="0.2">
      <c r="F3686" s="178">
        <f t="shared" si="171"/>
        <v>1</v>
      </c>
      <c r="G3686" s="178" t="e">
        <f t="shared" si="172"/>
        <v>#N/A</v>
      </c>
      <c r="H3686" s="178" t="e">
        <f t="shared" si="173"/>
        <v>#N/A</v>
      </c>
    </row>
    <row r="3687" spans="6:8" x14ac:dyDescent="0.2">
      <c r="F3687" s="178">
        <f t="shared" si="171"/>
        <v>1</v>
      </c>
      <c r="G3687" s="178" t="e">
        <f t="shared" si="172"/>
        <v>#N/A</v>
      </c>
      <c r="H3687" s="178" t="e">
        <f t="shared" si="173"/>
        <v>#N/A</v>
      </c>
    </row>
    <row r="3688" spans="6:8" x14ac:dyDescent="0.2">
      <c r="F3688" s="178">
        <f t="shared" si="171"/>
        <v>1</v>
      </c>
      <c r="G3688" s="178" t="e">
        <f t="shared" si="172"/>
        <v>#N/A</v>
      </c>
      <c r="H3688" s="178" t="e">
        <f t="shared" si="173"/>
        <v>#N/A</v>
      </c>
    </row>
    <row r="3689" spans="6:8" x14ac:dyDescent="0.2">
      <c r="F3689" s="178">
        <f t="shared" si="171"/>
        <v>1</v>
      </c>
      <c r="G3689" s="178" t="e">
        <f t="shared" si="172"/>
        <v>#N/A</v>
      </c>
      <c r="H3689" s="178" t="e">
        <f t="shared" si="173"/>
        <v>#N/A</v>
      </c>
    </row>
    <row r="3690" spans="6:8" x14ac:dyDescent="0.2">
      <c r="F3690" s="178">
        <f t="shared" si="171"/>
        <v>1</v>
      </c>
      <c r="G3690" s="178" t="e">
        <f t="shared" si="172"/>
        <v>#N/A</v>
      </c>
      <c r="H3690" s="178" t="e">
        <f t="shared" si="173"/>
        <v>#N/A</v>
      </c>
    </row>
    <row r="3691" spans="6:8" x14ac:dyDescent="0.2">
      <c r="F3691" s="178">
        <f t="shared" si="171"/>
        <v>1</v>
      </c>
      <c r="G3691" s="178" t="e">
        <f t="shared" si="172"/>
        <v>#N/A</v>
      </c>
      <c r="H3691" s="178" t="e">
        <f t="shared" si="173"/>
        <v>#N/A</v>
      </c>
    </row>
    <row r="3692" spans="6:8" x14ac:dyDescent="0.2">
      <c r="F3692" s="178">
        <f t="shared" si="171"/>
        <v>1</v>
      </c>
      <c r="G3692" s="178" t="e">
        <f t="shared" si="172"/>
        <v>#N/A</v>
      </c>
      <c r="H3692" s="178" t="e">
        <f t="shared" si="173"/>
        <v>#N/A</v>
      </c>
    </row>
    <row r="3693" spans="6:8" x14ac:dyDescent="0.2">
      <c r="F3693" s="178">
        <f t="shared" si="171"/>
        <v>1</v>
      </c>
      <c r="G3693" s="178" t="e">
        <f t="shared" si="172"/>
        <v>#N/A</v>
      </c>
      <c r="H3693" s="178" t="e">
        <f t="shared" si="173"/>
        <v>#N/A</v>
      </c>
    </row>
    <row r="3694" spans="6:8" x14ac:dyDescent="0.2">
      <c r="F3694" s="178">
        <f t="shared" si="171"/>
        <v>1</v>
      </c>
      <c r="G3694" s="178" t="e">
        <f t="shared" si="172"/>
        <v>#N/A</v>
      </c>
      <c r="H3694" s="178" t="e">
        <f t="shared" si="173"/>
        <v>#N/A</v>
      </c>
    </row>
    <row r="3695" spans="6:8" x14ac:dyDescent="0.2">
      <c r="F3695" s="178">
        <f t="shared" si="171"/>
        <v>1</v>
      </c>
      <c r="G3695" s="178" t="e">
        <f t="shared" si="172"/>
        <v>#N/A</v>
      </c>
      <c r="H3695" s="178" t="e">
        <f t="shared" si="173"/>
        <v>#N/A</v>
      </c>
    </row>
    <row r="3696" spans="6:8" x14ac:dyDescent="0.2">
      <c r="F3696" s="178">
        <f t="shared" si="171"/>
        <v>1</v>
      </c>
      <c r="G3696" s="178" t="e">
        <f t="shared" si="172"/>
        <v>#N/A</v>
      </c>
      <c r="H3696" s="178" t="e">
        <f t="shared" si="173"/>
        <v>#N/A</v>
      </c>
    </row>
    <row r="3697" spans="6:8" x14ac:dyDescent="0.2">
      <c r="F3697" s="178">
        <f t="shared" si="171"/>
        <v>1</v>
      </c>
      <c r="G3697" s="178" t="e">
        <f t="shared" si="172"/>
        <v>#N/A</v>
      </c>
      <c r="H3697" s="178" t="e">
        <f t="shared" si="173"/>
        <v>#N/A</v>
      </c>
    </row>
    <row r="3698" spans="6:8" x14ac:dyDescent="0.2">
      <c r="F3698" s="178">
        <f t="shared" si="171"/>
        <v>1</v>
      </c>
      <c r="G3698" s="178" t="e">
        <f t="shared" si="172"/>
        <v>#N/A</v>
      </c>
      <c r="H3698" s="178" t="e">
        <f t="shared" si="173"/>
        <v>#N/A</v>
      </c>
    </row>
    <row r="3699" spans="6:8" x14ac:dyDescent="0.2">
      <c r="F3699" s="178">
        <f t="shared" si="171"/>
        <v>1</v>
      </c>
      <c r="G3699" s="178" t="e">
        <f t="shared" si="172"/>
        <v>#N/A</v>
      </c>
      <c r="H3699" s="178" t="e">
        <f t="shared" si="173"/>
        <v>#N/A</v>
      </c>
    </row>
    <row r="3700" spans="6:8" x14ac:dyDescent="0.2">
      <c r="F3700" s="178">
        <f t="shared" si="171"/>
        <v>1</v>
      </c>
      <c r="G3700" s="178" t="e">
        <f t="shared" si="172"/>
        <v>#N/A</v>
      </c>
      <c r="H3700" s="178" t="e">
        <f t="shared" si="173"/>
        <v>#N/A</v>
      </c>
    </row>
    <row r="3701" spans="6:8" x14ac:dyDescent="0.2">
      <c r="F3701" s="178">
        <f t="shared" si="171"/>
        <v>1</v>
      </c>
      <c r="G3701" s="178" t="e">
        <f t="shared" si="172"/>
        <v>#N/A</v>
      </c>
      <c r="H3701" s="178" t="e">
        <f t="shared" si="173"/>
        <v>#N/A</v>
      </c>
    </row>
    <row r="3702" spans="6:8" x14ac:dyDescent="0.2">
      <c r="F3702" s="178">
        <f t="shared" si="171"/>
        <v>1</v>
      </c>
      <c r="G3702" s="178" t="e">
        <f t="shared" si="172"/>
        <v>#N/A</v>
      </c>
      <c r="H3702" s="178" t="e">
        <f t="shared" si="173"/>
        <v>#N/A</v>
      </c>
    </row>
    <row r="3703" spans="6:8" x14ac:dyDescent="0.2">
      <c r="F3703" s="178">
        <f t="shared" si="171"/>
        <v>1</v>
      </c>
      <c r="G3703" s="178" t="e">
        <f t="shared" si="172"/>
        <v>#N/A</v>
      </c>
      <c r="H3703" s="178" t="e">
        <f t="shared" si="173"/>
        <v>#N/A</v>
      </c>
    </row>
    <row r="3704" spans="6:8" x14ac:dyDescent="0.2">
      <c r="F3704" s="178">
        <f t="shared" si="171"/>
        <v>1</v>
      </c>
      <c r="G3704" s="178" t="e">
        <f t="shared" si="172"/>
        <v>#N/A</v>
      </c>
      <c r="H3704" s="178" t="e">
        <f t="shared" si="173"/>
        <v>#N/A</v>
      </c>
    </row>
    <row r="3705" spans="6:8" x14ac:dyDescent="0.2">
      <c r="F3705" s="178">
        <f t="shared" si="171"/>
        <v>1</v>
      </c>
      <c r="G3705" s="178" t="e">
        <f t="shared" si="172"/>
        <v>#N/A</v>
      </c>
      <c r="H3705" s="178" t="e">
        <f t="shared" si="173"/>
        <v>#N/A</v>
      </c>
    </row>
    <row r="3706" spans="6:8" x14ac:dyDescent="0.2">
      <c r="F3706" s="178">
        <f t="shared" si="171"/>
        <v>1</v>
      </c>
      <c r="G3706" s="178" t="e">
        <f t="shared" si="172"/>
        <v>#N/A</v>
      </c>
      <c r="H3706" s="178" t="e">
        <f t="shared" si="173"/>
        <v>#N/A</v>
      </c>
    </row>
    <row r="3707" spans="6:8" x14ac:dyDescent="0.2">
      <c r="F3707" s="178">
        <f t="shared" si="171"/>
        <v>1</v>
      </c>
      <c r="G3707" s="178" t="e">
        <f t="shared" si="172"/>
        <v>#N/A</v>
      </c>
      <c r="H3707" s="178" t="e">
        <f t="shared" si="173"/>
        <v>#N/A</v>
      </c>
    </row>
    <row r="3708" spans="6:8" x14ac:dyDescent="0.2">
      <c r="F3708" s="178">
        <f t="shared" si="171"/>
        <v>1</v>
      </c>
      <c r="G3708" s="178" t="e">
        <f t="shared" si="172"/>
        <v>#N/A</v>
      </c>
      <c r="H3708" s="178" t="e">
        <f t="shared" si="173"/>
        <v>#N/A</v>
      </c>
    </row>
    <row r="3709" spans="6:8" x14ac:dyDescent="0.2">
      <c r="F3709" s="178">
        <f t="shared" si="171"/>
        <v>1</v>
      </c>
      <c r="G3709" s="178" t="e">
        <f t="shared" si="172"/>
        <v>#N/A</v>
      </c>
      <c r="H3709" s="178" t="e">
        <f t="shared" si="173"/>
        <v>#N/A</v>
      </c>
    </row>
    <row r="3710" spans="6:8" x14ac:dyDescent="0.2">
      <c r="F3710" s="178">
        <f t="shared" si="171"/>
        <v>1</v>
      </c>
      <c r="G3710" s="178" t="e">
        <f t="shared" si="172"/>
        <v>#N/A</v>
      </c>
      <c r="H3710" s="178" t="e">
        <f t="shared" si="173"/>
        <v>#N/A</v>
      </c>
    </row>
    <row r="3711" spans="6:8" x14ac:dyDescent="0.2">
      <c r="F3711" s="178">
        <f t="shared" si="171"/>
        <v>1</v>
      </c>
      <c r="G3711" s="178" t="e">
        <f t="shared" si="172"/>
        <v>#N/A</v>
      </c>
      <c r="H3711" s="178" t="e">
        <f t="shared" si="173"/>
        <v>#N/A</v>
      </c>
    </row>
    <row r="3712" spans="6:8" x14ac:dyDescent="0.2">
      <c r="F3712" s="178">
        <f t="shared" si="171"/>
        <v>1</v>
      </c>
      <c r="G3712" s="178" t="e">
        <f t="shared" si="172"/>
        <v>#N/A</v>
      </c>
      <c r="H3712" s="178" t="e">
        <f t="shared" si="173"/>
        <v>#N/A</v>
      </c>
    </row>
    <row r="3713" spans="6:8" x14ac:dyDescent="0.2">
      <c r="F3713" s="178">
        <f t="shared" si="171"/>
        <v>1</v>
      </c>
      <c r="G3713" s="178" t="e">
        <f t="shared" si="172"/>
        <v>#N/A</v>
      </c>
      <c r="H3713" s="178" t="e">
        <f t="shared" si="173"/>
        <v>#N/A</v>
      </c>
    </row>
    <row r="3714" spans="6:8" x14ac:dyDescent="0.2">
      <c r="F3714" s="178">
        <f t="shared" si="171"/>
        <v>1</v>
      </c>
      <c r="G3714" s="178" t="e">
        <f t="shared" si="172"/>
        <v>#N/A</v>
      </c>
      <c r="H3714" s="178" t="e">
        <f t="shared" si="173"/>
        <v>#N/A</v>
      </c>
    </row>
    <row r="3715" spans="6:8" x14ac:dyDescent="0.2">
      <c r="F3715" s="178">
        <f t="shared" ref="F3715:F3778" si="174">IF(REF_DT&lt;PromptMonth,1,INDEX(BucketTable,MATCH($A3715,SumMonths,0),1))</f>
        <v>1</v>
      </c>
      <c r="G3715" s="178" t="e">
        <f t="shared" ref="G3715:G3778" si="175">INDEX(Book_Type,MATCH($B3715,Book,0),1)</f>
        <v>#N/A</v>
      </c>
      <c r="H3715" s="178" t="e">
        <f t="shared" ref="H3715:H3778" si="176">$F3715&amp;$G3715</f>
        <v>#N/A</v>
      </c>
    </row>
    <row r="3716" spans="6:8" x14ac:dyDescent="0.2">
      <c r="F3716" s="178">
        <f t="shared" si="174"/>
        <v>1</v>
      </c>
      <c r="G3716" s="178" t="e">
        <f t="shared" si="175"/>
        <v>#N/A</v>
      </c>
      <c r="H3716" s="178" t="e">
        <f t="shared" si="176"/>
        <v>#N/A</v>
      </c>
    </row>
    <row r="3717" spans="6:8" x14ac:dyDescent="0.2">
      <c r="F3717" s="178">
        <f t="shared" si="174"/>
        <v>1</v>
      </c>
      <c r="G3717" s="178" t="e">
        <f t="shared" si="175"/>
        <v>#N/A</v>
      </c>
      <c r="H3717" s="178" t="e">
        <f t="shared" si="176"/>
        <v>#N/A</v>
      </c>
    </row>
    <row r="3718" spans="6:8" x14ac:dyDescent="0.2">
      <c r="F3718" s="178">
        <f t="shared" si="174"/>
        <v>1</v>
      </c>
      <c r="G3718" s="178" t="e">
        <f t="shared" si="175"/>
        <v>#N/A</v>
      </c>
      <c r="H3718" s="178" t="e">
        <f t="shared" si="176"/>
        <v>#N/A</v>
      </c>
    </row>
    <row r="3719" spans="6:8" x14ac:dyDescent="0.2">
      <c r="F3719" s="178">
        <f t="shared" si="174"/>
        <v>1</v>
      </c>
      <c r="G3719" s="178" t="e">
        <f t="shared" si="175"/>
        <v>#N/A</v>
      </c>
      <c r="H3719" s="178" t="e">
        <f t="shared" si="176"/>
        <v>#N/A</v>
      </c>
    </row>
    <row r="3720" spans="6:8" x14ac:dyDescent="0.2">
      <c r="F3720" s="178">
        <f t="shared" si="174"/>
        <v>1</v>
      </c>
      <c r="G3720" s="178" t="e">
        <f t="shared" si="175"/>
        <v>#N/A</v>
      </c>
      <c r="H3720" s="178" t="e">
        <f t="shared" si="176"/>
        <v>#N/A</v>
      </c>
    </row>
    <row r="3721" spans="6:8" x14ac:dyDescent="0.2">
      <c r="F3721" s="178">
        <f t="shared" si="174"/>
        <v>1</v>
      </c>
      <c r="G3721" s="178" t="e">
        <f t="shared" si="175"/>
        <v>#N/A</v>
      </c>
      <c r="H3721" s="178" t="e">
        <f t="shared" si="176"/>
        <v>#N/A</v>
      </c>
    </row>
    <row r="3722" spans="6:8" x14ac:dyDescent="0.2">
      <c r="F3722" s="178">
        <f t="shared" si="174"/>
        <v>1</v>
      </c>
      <c r="G3722" s="178" t="e">
        <f t="shared" si="175"/>
        <v>#N/A</v>
      </c>
      <c r="H3722" s="178" t="e">
        <f t="shared" si="176"/>
        <v>#N/A</v>
      </c>
    </row>
    <row r="3723" spans="6:8" x14ac:dyDescent="0.2">
      <c r="F3723" s="178">
        <f t="shared" si="174"/>
        <v>1</v>
      </c>
      <c r="G3723" s="178" t="e">
        <f t="shared" si="175"/>
        <v>#N/A</v>
      </c>
      <c r="H3723" s="178" t="e">
        <f t="shared" si="176"/>
        <v>#N/A</v>
      </c>
    </row>
    <row r="3724" spans="6:8" x14ac:dyDescent="0.2">
      <c r="F3724" s="178">
        <f t="shared" si="174"/>
        <v>1</v>
      </c>
      <c r="G3724" s="178" t="e">
        <f t="shared" si="175"/>
        <v>#N/A</v>
      </c>
      <c r="H3724" s="178" t="e">
        <f t="shared" si="176"/>
        <v>#N/A</v>
      </c>
    </row>
    <row r="3725" spans="6:8" x14ac:dyDescent="0.2">
      <c r="F3725" s="178">
        <f t="shared" si="174"/>
        <v>1</v>
      </c>
      <c r="G3725" s="178" t="e">
        <f t="shared" si="175"/>
        <v>#N/A</v>
      </c>
      <c r="H3725" s="178" t="e">
        <f t="shared" si="176"/>
        <v>#N/A</v>
      </c>
    </row>
    <row r="3726" spans="6:8" x14ac:dyDescent="0.2">
      <c r="F3726" s="178">
        <f t="shared" si="174"/>
        <v>1</v>
      </c>
      <c r="G3726" s="178" t="e">
        <f t="shared" si="175"/>
        <v>#N/A</v>
      </c>
      <c r="H3726" s="178" t="e">
        <f t="shared" si="176"/>
        <v>#N/A</v>
      </c>
    </row>
    <row r="3727" spans="6:8" x14ac:dyDescent="0.2">
      <c r="F3727" s="178">
        <f t="shared" si="174"/>
        <v>1</v>
      </c>
      <c r="G3727" s="178" t="e">
        <f t="shared" si="175"/>
        <v>#N/A</v>
      </c>
      <c r="H3727" s="178" t="e">
        <f t="shared" si="176"/>
        <v>#N/A</v>
      </c>
    </row>
    <row r="3728" spans="6:8" x14ac:dyDescent="0.2">
      <c r="F3728" s="178">
        <f t="shared" si="174"/>
        <v>1</v>
      </c>
      <c r="G3728" s="178" t="e">
        <f t="shared" si="175"/>
        <v>#N/A</v>
      </c>
      <c r="H3728" s="178" t="e">
        <f t="shared" si="176"/>
        <v>#N/A</v>
      </c>
    </row>
    <row r="3729" spans="6:8" x14ac:dyDescent="0.2">
      <c r="F3729" s="178">
        <f t="shared" si="174"/>
        <v>1</v>
      </c>
      <c r="G3729" s="178" t="e">
        <f t="shared" si="175"/>
        <v>#N/A</v>
      </c>
      <c r="H3729" s="178" t="e">
        <f t="shared" si="176"/>
        <v>#N/A</v>
      </c>
    </row>
    <row r="3730" spans="6:8" x14ac:dyDescent="0.2">
      <c r="F3730" s="178">
        <f t="shared" si="174"/>
        <v>1</v>
      </c>
      <c r="G3730" s="178" t="e">
        <f t="shared" si="175"/>
        <v>#N/A</v>
      </c>
      <c r="H3730" s="178" t="e">
        <f t="shared" si="176"/>
        <v>#N/A</v>
      </c>
    </row>
    <row r="3731" spans="6:8" x14ac:dyDescent="0.2">
      <c r="F3731" s="178">
        <f t="shared" si="174"/>
        <v>1</v>
      </c>
      <c r="G3731" s="178" t="e">
        <f t="shared" si="175"/>
        <v>#N/A</v>
      </c>
      <c r="H3731" s="178" t="e">
        <f t="shared" si="176"/>
        <v>#N/A</v>
      </c>
    </row>
    <row r="3732" spans="6:8" x14ac:dyDescent="0.2">
      <c r="F3732" s="178">
        <f t="shared" si="174"/>
        <v>1</v>
      </c>
      <c r="G3732" s="178" t="e">
        <f t="shared" si="175"/>
        <v>#N/A</v>
      </c>
      <c r="H3732" s="178" t="e">
        <f t="shared" si="176"/>
        <v>#N/A</v>
      </c>
    </row>
    <row r="3733" spans="6:8" x14ac:dyDescent="0.2">
      <c r="F3733" s="178">
        <f t="shared" si="174"/>
        <v>1</v>
      </c>
      <c r="G3733" s="178" t="e">
        <f t="shared" si="175"/>
        <v>#N/A</v>
      </c>
      <c r="H3733" s="178" t="e">
        <f t="shared" si="176"/>
        <v>#N/A</v>
      </c>
    </row>
    <row r="3734" spans="6:8" x14ac:dyDescent="0.2">
      <c r="F3734" s="178">
        <f t="shared" si="174"/>
        <v>1</v>
      </c>
      <c r="G3734" s="178" t="e">
        <f t="shared" si="175"/>
        <v>#N/A</v>
      </c>
      <c r="H3734" s="178" t="e">
        <f t="shared" si="176"/>
        <v>#N/A</v>
      </c>
    </row>
    <row r="3735" spans="6:8" x14ac:dyDescent="0.2">
      <c r="F3735" s="178">
        <f t="shared" si="174"/>
        <v>1</v>
      </c>
      <c r="G3735" s="178" t="e">
        <f t="shared" si="175"/>
        <v>#N/A</v>
      </c>
      <c r="H3735" s="178" t="e">
        <f t="shared" si="176"/>
        <v>#N/A</v>
      </c>
    </row>
    <row r="3736" spans="6:8" x14ac:dyDescent="0.2">
      <c r="F3736" s="178">
        <f t="shared" si="174"/>
        <v>1</v>
      </c>
      <c r="G3736" s="178" t="e">
        <f t="shared" si="175"/>
        <v>#N/A</v>
      </c>
      <c r="H3736" s="178" t="e">
        <f t="shared" si="176"/>
        <v>#N/A</v>
      </c>
    </row>
    <row r="3737" spans="6:8" x14ac:dyDescent="0.2">
      <c r="F3737" s="178">
        <f t="shared" si="174"/>
        <v>1</v>
      </c>
      <c r="G3737" s="178" t="e">
        <f t="shared" si="175"/>
        <v>#N/A</v>
      </c>
      <c r="H3737" s="178" t="e">
        <f t="shared" si="176"/>
        <v>#N/A</v>
      </c>
    </row>
    <row r="3738" spans="6:8" x14ac:dyDescent="0.2">
      <c r="F3738" s="178">
        <f t="shared" si="174"/>
        <v>1</v>
      </c>
      <c r="G3738" s="178" t="e">
        <f t="shared" si="175"/>
        <v>#N/A</v>
      </c>
      <c r="H3738" s="178" t="e">
        <f t="shared" si="176"/>
        <v>#N/A</v>
      </c>
    </row>
    <row r="3739" spans="6:8" x14ac:dyDescent="0.2">
      <c r="F3739" s="178">
        <f t="shared" si="174"/>
        <v>1</v>
      </c>
      <c r="G3739" s="178" t="e">
        <f t="shared" si="175"/>
        <v>#N/A</v>
      </c>
      <c r="H3739" s="178" t="e">
        <f t="shared" si="176"/>
        <v>#N/A</v>
      </c>
    </row>
    <row r="3740" spans="6:8" x14ac:dyDescent="0.2">
      <c r="F3740" s="178">
        <f t="shared" si="174"/>
        <v>1</v>
      </c>
      <c r="G3740" s="178" t="e">
        <f t="shared" si="175"/>
        <v>#N/A</v>
      </c>
      <c r="H3740" s="178" t="e">
        <f t="shared" si="176"/>
        <v>#N/A</v>
      </c>
    </row>
    <row r="3741" spans="6:8" x14ac:dyDescent="0.2">
      <c r="F3741" s="178">
        <f t="shared" si="174"/>
        <v>1</v>
      </c>
      <c r="G3741" s="178" t="e">
        <f t="shared" si="175"/>
        <v>#N/A</v>
      </c>
      <c r="H3741" s="178" t="e">
        <f t="shared" si="176"/>
        <v>#N/A</v>
      </c>
    </row>
    <row r="3742" spans="6:8" x14ac:dyDescent="0.2">
      <c r="F3742" s="178">
        <f t="shared" si="174"/>
        <v>1</v>
      </c>
      <c r="G3742" s="178" t="e">
        <f t="shared" si="175"/>
        <v>#N/A</v>
      </c>
      <c r="H3742" s="178" t="e">
        <f t="shared" si="176"/>
        <v>#N/A</v>
      </c>
    </row>
    <row r="3743" spans="6:8" x14ac:dyDescent="0.2">
      <c r="F3743" s="178">
        <f t="shared" si="174"/>
        <v>1</v>
      </c>
      <c r="G3743" s="178" t="e">
        <f t="shared" si="175"/>
        <v>#N/A</v>
      </c>
      <c r="H3743" s="178" t="e">
        <f t="shared" si="176"/>
        <v>#N/A</v>
      </c>
    </row>
    <row r="3744" spans="6:8" x14ac:dyDescent="0.2">
      <c r="F3744" s="178">
        <f t="shared" si="174"/>
        <v>1</v>
      </c>
      <c r="G3744" s="178" t="e">
        <f t="shared" si="175"/>
        <v>#N/A</v>
      </c>
      <c r="H3744" s="178" t="e">
        <f t="shared" si="176"/>
        <v>#N/A</v>
      </c>
    </row>
    <row r="3745" spans="6:8" x14ac:dyDescent="0.2">
      <c r="F3745" s="178">
        <f t="shared" si="174"/>
        <v>1</v>
      </c>
      <c r="G3745" s="178" t="e">
        <f t="shared" si="175"/>
        <v>#N/A</v>
      </c>
      <c r="H3745" s="178" t="e">
        <f t="shared" si="176"/>
        <v>#N/A</v>
      </c>
    </row>
    <row r="3746" spans="6:8" x14ac:dyDescent="0.2">
      <c r="F3746" s="178">
        <f t="shared" si="174"/>
        <v>1</v>
      </c>
      <c r="G3746" s="178" t="e">
        <f t="shared" si="175"/>
        <v>#N/A</v>
      </c>
      <c r="H3746" s="178" t="e">
        <f t="shared" si="176"/>
        <v>#N/A</v>
      </c>
    </row>
    <row r="3747" spans="6:8" x14ac:dyDescent="0.2">
      <c r="F3747" s="178">
        <f t="shared" si="174"/>
        <v>1</v>
      </c>
      <c r="G3747" s="178" t="e">
        <f t="shared" si="175"/>
        <v>#N/A</v>
      </c>
      <c r="H3747" s="178" t="e">
        <f t="shared" si="176"/>
        <v>#N/A</v>
      </c>
    </row>
    <row r="3748" spans="6:8" x14ac:dyDescent="0.2">
      <c r="F3748" s="178">
        <f t="shared" si="174"/>
        <v>1</v>
      </c>
      <c r="G3748" s="178" t="e">
        <f t="shared" si="175"/>
        <v>#N/A</v>
      </c>
      <c r="H3748" s="178" t="e">
        <f t="shared" si="176"/>
        <v>#N/A</v>
      </c>
    </row>
    <row r="3749" spans="6:8" x14ac:dyDescent="0.2">
      <c r="F3749" s="178">
        <f t="shared" si="174"/>
        <v>1</v>
      </c>
      <c r="G3749" s="178" t="e">
        <f t="shared" si="175"/>
        <v>#N/A</v>
      </c>
      <c r="H3749" s="178" t="e">
        <f t="shared" si="176"/>
        <v>#N/A</v>
      </c>
    </row>
    <row r="3750" spans="6:8" x14ac:dyDescent="0.2">
      <c r="F3750" s="178">
        <f t="shared" si="174"/>
        <v>1</v>
      </c>
      <c r="G3750" s="178" t="e">
        <f t="shared" si="175"/>
        <v>#N/A</v>
      </c>
      <c r="H3750" s="178" t="e">
        <f t="shared" si="176"/>
        <v>#N/A</v>
      </c>
    </row>
    <row r="3751" spans="6:8" x14ac:dyDescent="0.2">
      <c r="F3751" s="178">
        <f t="shared" si="174"/>
        <v>1</v>
      </c>
      <c r="G3751" s="178" t="e">
        <f t="shared" si="175"/>
        <v>#N/A</v>
      </c>
      <c r="H3751" s="178" t="e">
        <f t="shared" si="176"/>
        <v>#N/A</v>
      </c>
    </row>
    <row r="3752" spans="6:8" x14ac:dyDescent="0.2">
      <c r="F3752" s="178">
        <f t="shared" si="174"/>
        <v>1</v>
      </c>
      <c r="G3752" s="178" t="e">
        <f t="shared" si="175"/>
        <v>#N/A</v>
      </c>
      <c r="H3752" s="178" t="e">
        <f t="shared" si="176"/>
        <v>#N/A</v>
      </c>
    </row>
    <row r="3753" spans="6:8" x14ac:dyDescent="0.2">
      <c r="F3753" s="178">
        <f t="shared" si="174"/>
        <v>1</v>
      </c>
      <c r="G3753" s="178" t="e">
        <f t="shared" si="175"/>
        <v>#N/A</v>
      </c>
      <c r="H3753" s="178" t="e">
        <f t="shared" si="176"/>
        <v>#N/A</v>
      </c>
    </row>
    <row r="3754" spans="6:8" x14ac:dyDescent="0.2">
      <c r="F3754" s="178">
        <f t="shared" si="174"/>
        <v>1</v>
      </c>
      <c r="G3754" s="178" t="e">
        <f t="shared" si="175"/>
        <v>#N/A</v>
      </c>
      <c r="H3754" s="178" t="e">
        <f t="shared" si="176"/>
        <v>#N/A</v>
      </c>
    </row>
    <row r="3755" spans="6:8" x14ac:dyDescent="0.2">
      <c r="F3755" s="178">
        <f t="shared" si="174"/>
        <v>1</v>
      </c>
      <c r="G3755" s="178" t="e">
        <f t="shared" si="175"/>
        <v>#N/A</v>
      </c>
      <c r="H3755" s="178" t="e">
        <f t="shared" si="176"/>
        <v>#N/A</v>
      </c>
    </row>
    <row r="3756" spans="6:8" x14ac:dyDescent="0.2">
      <c r="F3756" s="178">
        <f t="shared" si="174"/>
        <v>1</v>
      </c>
      <c r="G3756" s="178" t="e">
        <f t="shared" si="175"/>
        <v>#N/A</v>
      </c>
      <c r="H3756" s="178" t="e">
        <f t="shared" si="176"/>
        <v>#N/A</v>
      </c>
    </row>
    <row r="3757" spans="6:8" x14ac:dyDescent="0.2">
      <c r="F3757" s="178">
        <f t="shared" si="174"/>
        <v>1</v>
      </c>
      <c r="G3757" s="178" t="e">
        <f t="shared" si="175"/>
        <v>#N/A</v>
      </c>
      <c r="H3757" s="178" t="e">
        <f t="shared" si="176"/>
        <v>#N/A</v>
      </c>
    </row>
    <row r="3758" spans="6:8" x14ac:dyDescent="0.2">
      <c r="F3758" s="178">
        <f t="shared" si="174"/>
        <v>1</v>
      </c>
      <c r="G3758" s="178" t="e">
        <f t="shared" si="175"/>
        <v>#N/A</v>
      </c>
      <c r="H3758" s="178" t="e">
        <f t="shared" si="176"/>
        <v>#N/A</v>
      </c>
    </row>
    <row r="3759" spans="6:8" x14ac:dyDescent="0.2">
      <c r="F3759" s="178">
        <f t="shared" si="174"/>
        <v>1</v>
      </c>
      <c r="G3759" s="178" t="e">
        <f t="shared" si="175"/>
        <v>#N/A</v>
      </c>
      <c r="H3759" s="178" t="e">
        <f t="shared" si="176"/>
        <v>#N/A</v>
      </c>
    </row>
    <row r="3760" spans="6:8" x14ac:dyDescent="0.2">
      <c r="F3760" s="178">
        <f t="shared" si="174"/>
        <v>1</v>
      </c>
      <c r="G3760" s="178" t="e">
        <f t="shared" si="175"/>
        <v>#N/A</v>
      </c>
      <c r="H3760" s="178" t="e">
        <f t="shared" si="176"/>
        <v>#N/A</v>
      </c>
    </row>
    <row r="3761" spans="6:8" x14ac:dyDescent="0.2">
      <c r="F3761" s="178">
        <f t="shared" si="174"/>
        <v>1</v>
      </c>
      <c r="G3761" s="178" t="e">
        <f t="shared" si="175"/>
        <v>#N/A</v>
      </c>
      <c r="H3761" s="178" t="e">
        <f t="shared" si="176"/>
        <v>#N/A</v>
      </c>
    </row>
    <row r="3762" spans="6:8" x14ac:dyDescent="0.2">
      <c r="F3762" s="178">
        <f t="shared" si="174"/>
        <v>1</v>
      </c>
      <c r="G3762" s="178" t="e">
        <f t="shared" si="175"/>
        <v>#N/A</v>
      </c>
      <c r="H3762" s="178" t="e">
        <f t="shared" si="176"/>
        <v>#N/A</v>
      </c>
    </row>
    <row r="3763" spans="6:8" x14ac:dyDescent="0.2">
      <c r="F3763" s="178">
        <f t="shared" si="174"/>
        <v>1</v>
      </c>
      <c r="G3763" s="178" t="e">
        <f t="shared" si="175"/>
        <v>#N/A</v>
      </c>
      <c r="H3763" s="178" t="e">
        <f t="shared" si="176"/>
        <v>#N/A</v>
      </c>
    </row>
    <row r="3764" spans="6:8" x14ac:dyDescent="0.2">
      <c r="F3764" s="178">
        <f t="shared" si="174"/>
        <v>1</v>
      </c>
      <c r="G3764" s="178" t="e">
        <f t="shared" si="175"/>
        <v>#N/A</v>
      </c>
      <c r="H3764" s="178" t="e">
        <f t="shared" si="176"/>
        <v>#N/A</v>
      </c>
    </row>
    <row r="3765" spans="6:8" x14ac:dyDescent="0.2">
      <c r="F3765" s="178">
        <f t="shared" si="174"/>
        <v>1</v>
      </c>
      <c r="G3765" s="178" t="e">
        <f t="shared" si="175"/>
        <v>#N/A</v>
      </c>
      <c r="H3765" s="178" t="e">
        <f t="shared" si="176"/>
        <v>#N/A</v>
      </c>
    </row>
    <row r="3766" spans="6:8" x14ac:dyDescent="0.2">
      <c r="F3766" s="178">
        <f t="shared" si="174"/>
        <v>1</v>
      </c>
      <c r="G3766" s="178" t="e">
        <f t="shared" si="175"/>
        <v>#N/A</v>
      </c>
      <c r="H3766" s="178" t="e">
        <f t="shared" si="176"/>
        <v>#N/A</v>
      </c>
    </row>
    <row r="3767" spans="6:8" x14ac:dyDescent="0.2">
      <c r="F3767" s="178">
        <f t="shared" si="174"/>
        <v>1</v>
      </c>
      <c r="G3767" s="178" t="e">
        <f t="shared" si="175"/>
        <v>#N/A</v>
      </c>
      <c r="H3767" s="178" t="e">
        <f t="shared" si="176"/>
        <v>#N/A</v>
      </c>
    </row>
    <row r="3768" spans="6:8" x14ac:dyDescent="0.2">
      <c r="F3768" s="178">
        <f t="shared" si="174"/>
        <v>1</v>
      </c>
      <c r="G3768" s="178" t="e">
        <f t="shared" si="175"/>
        <v>#N/A</v>
      </c>
      <c r="H3768" s="178" t="e">
        <f t="shared" si="176"/>
        <v>#N/A</v>
      </c>
    </row>
    <row r="3769" spans="6:8" x14ac:dyDescent="0.2">
      <c r="F3769" s="178">
        <f t="shared" si="174"/>
        <v>1</v>
      </c>
      <c r="G3769" s="178" t="e">
        <f t="shared" si="175"/>
        <v>#N/A</v>
      </c>
      <c r="H3769" s="178" t="e">
        <f t="shared" si="176"/>
        <v>#N/A</v>
      </c>
    </row>
    <row r="3770" spans="6:8" x14ac:dyDescent="0.2">
      <c r="F3770" s="178">
        <f t="shared" si="174"/>
        <v>1</v>
      </c>
      <c r="G3770" s="178" t="e">
        <f t="shared" si="175"/>
        <v>#N/A</v>
      </c>
      <c r="H3770" s="178" t="e">
        <f t="shared" si="176"/>
        <v>#N/A</v>
      </c>
    </row>
    <row r="3771" spans="6:8" x14ac:dyDescent="0.2">
      <c r="F3771" s="178">
        <f t="shared" si="174"/>
        <v>1</v>
      </c>
      <c r="G3771" s="178" t="e">
        <f t="shared" si="175"/>
        <v>#N/A</v>
      </c>
      <c r="H3771" s="178" t="e">
        <f t="shared" si="176"/>
        <v>#N/A</v>
      </c>
    </row>
    <row r="3772" spans="6:8" x14ac:dyDescent="0.2">
      <c r="F3772" s="178">
        <f t="shared" si="174"/>
        <v>1</v>
      </c>
      <c r="G3772" s="178" t="e">
        <f t="shared" si="175"/>
        <v>#N/A</v>
      </c>
      <c r="H3772" s="178" t="e">
        <f t="shared" si="176"/>
        <v>#N/A</v>
      </c>
    </row>
    <row r="3773" spans="6:8" x14ac:dyDescent="0.2">
      <c r="F3773" s="178">
        <f t="shared" si="174"/>
        <v>1</v>
      </c>
      <c r="G3773" s="178" t="e">
        <f t="shared" si="175"/>
        <v>#N/A</v>
      </c>
      <c r="H3773" s="178" t="e">
        <f t="shared" si="176"/>
        <v>#N/A</v>
      </c>
    </row>
    <row r="3774" spans="6:8" x14ac:dyDescent="0.2">
      <c r="F3774" s="178">
        <f t="shared" si="174"/>
        <v>1</v>
      </c>
      <c r="G3774" s="178" t="e">
        <f t="shared" si="175"/>
        <v>#N/A</v>
      </c>
      <c r="H3774" s="178" t="e">
        <f t="shared" si="176"/>
        <v>#N/A</v>
      </c>
    </row>
    <row r="3775" spans="6:8" x14ac:dyDescent="0.2">
      <c r="F3775" s="178">
        <f t="shared" si="174"/>
        <v>1</v>
      </c>
      <c r="G3775" s="178" t="e">
        <f t="shared" si="175"/>
        <v>#N/A</v>
      </c>
      <c r="H3775" s="178" t="e">
        <f t="shared" si="176"/>
        <v>#N/A</v>
      </c>
    </row>
    <row r="3776" spans="6:8" x14ac:dyDescent="0.2">
      <c r="F3776" s="178">
        <f t="shared" si="174"/>
        <v>1</v>
      </c>
      <c r="G3776" s="178" t="e">
        <f t="shared" si="175"/>
        <v>#N/A</v>
      </c>
      <c r="H3776" s="178" t="e">
        <f t="shared" si="176"/>
        <v>#N/A</v>
      </c>
    </row>
    <row r="3777" spans="6:8" x14ac:dyDescent="0.2">
      <c r="F3777" s="178">
        <f t="shared" si="174"/>
        <v>1</v>
      </c>
      <c r="G3777" s="178" t="e">
        <f t="shared" si="175"/>
        <v>#N/A</v>
      </c>
      <c r="H3777" s="178" t="e">
        <f t="shared" si="176"/>
        <v>#N/A</v>
      </c>
    </row>
    <row r="3778" spans="6:8" x14ac:dyDescent="0.2">
      <c r="F3778" s="178">
        <f t="shared" si="174"/>
        <v>1</v>
      </c>
      <c r="G3778" s="178" t="e">
        <f t="shared" si="175"/>
        <v>#N/A</v>
      </c>
      <c r="H3778" s="178" t="e">
        <f t="shared" si="176"/>
        <v>#N/A</v>
      </c>
    </row>
    <row r="3779" spans="6:8" x14ac:dyDescent="0.2">
      <c r="F3779" s="178">
        <f t="shared" ref="F3779:F3842" si="177">IF(REF_DT&lt;PromptMonth,1,INDEX(BucketTable,MATCH($A3779,SumMonths,0),1))</f>
        <v>1</v>
      </c>
      <c r="G3779" s="178" t="e">
        <f t="shared" ref="G3779:G3842" si="178">INDEX(Book_Type,MATCH($B3779,Book,0),1)</f>
        <v>#N/A</v>
      </c>
      <c r="H3779" s="178" t="e">
        <f t="shared" ref="H3779:H3842" si="179">$F3779&amp;$G3779</f>
        <v>#N/A</v>
      </c>
    </row>
    <row r="3780" spans="6:8" x14ac:dyDescent="0.2">
      <c r="F3780" s="178">
        <f t="shared" si="177"/>
        <v>1</v>
      </c>
      <c r="G3780" s="178" t="e">
        <f t="shared" si="178"/>
        <v>#N/A</v>
      </c>
      <c r="H3780" s="178" t="e">
        <f t="shared" si="179"/>
        <v>#N/A</v>
      </c>
    </row>
    <row r="3781" spans="6:8" x14ac:dyDescent="0.2">
      <c r="F3781" s="178">
        <f t="shared" si="177"/>
        <v>1</v>
      </c>
      <c r="G3781" s="178" t="e">
        <f t="shared" si="178"/>
        <v>#N/A</v>
      </c>
      <c r="H3781" s="178" t="e">
        <f t="shared" si="179"/>
        <v>#N/A</v>
      </c>
    </row>
    <row r="3782" spans="6:8" x14ac:dyDescent="0.2">
      <c r="F3782" s="178">
        <f t="shared" si="177"/>
        <v>1</v>
      </c>
      <c r="G3782" s="178" t="e">
        <f t="shared" si="178"/>
        <v>#N/A</v>
      </c>
      <c r="H3782" s="178" t="e">
        <f t="shared" si="179"/>
        <v>#N/A</v>
      </c>
    </row>
    <row r="3783" spans="6:8" x14ac:dyDescent="0.2">
      <c r="F3783" s="178">
        <f t="shared" si="177"/>
        <v>1</v>
      </c>
      <c r="G3783" s="178" t="e">
        <f t="shared" si="178"/>
        <v>#N/A</v>
      </c>
      <c r="H3783" s="178" t="e">
        <f t="shared" si="179"/>
        <v>#N/A</v>
      </c>
    </row>
    <row r="3784" spans="6:8" x14ac:dyDescent="0.2">
      <c r="F3784" s="178">
        <f t="shared" si="177"/>
        <v>1</v>
      </c>
      <c r="G3784" s="178" t="e">
        <f t="shared" si="178"/>
        <v>#N/A</v>
      </c>
      <c r="H3784" s="178" t="e">
        <f t="shared" si="179"/>
        <v>#N/A</v>
      </c>
    </row>
    <row r="3785" spans="6:8" x14ac:dyDescent="0.2">
      <c r="F3785" s="178">
        <f t="shared" si="177"/>
        <v>1</v>
      </c>
      <c r="G3785" s="178" t="e">
        <f t="shared" si="178"/>
        <v>#N/A</v>
      </c>
      <c r="H3785" s="178" t="e">
        <f t="shared" si="179"/>
        <v>#N/A</v>
      </c>
    </row>
    <row r="3786" spans="6:8" x14ac:dyDescent="0.2">
      <c r="F3786" s="178">
        <f t="shared" si="177"/>
        <v>1</v>
      </c>
      <c r="G3786" s="178" t="e">
        <f t="shared" si="178"/>
        <v>#N/A</v>
      </c>
      <c r="H3786" s="178" t="e">
        <f t="shared" si="179"/>
        <v>#N/A</v>
      </c>
    </row>
    <row r="3787" spans="6:8" x14ac:dyDescent="0.2">
      <c r="F3787" s="178">
        <f t="shared" si="177"/>
        <v>1</v>
      </c>
      <c r="G3787" s="178" t="e">
        <f t="shared" si="178"/>
        <v>#N/A</v>
      </c>
      <c r="H3787" s="178" t="e">
        <f t="shared" si="179"/>
        <v>#N/A</v>
      </c>
    </row>
    <row r="3788" spans="6:8" x14ac:dyDescent="0.2">
      <c r="F3788" s="178">
        <f t="shared" si="177"/>
        <v>1</v>
      </c>
      <c r="G3788" s="178" t="e">
        <f t="shared" si="178"/>
        <v>#N/A</v>
      </c>
      <c r="H3788" s="178" t="e">
        <f t="shared" si="179"/>
        <v>#N/A</v>
      </c>
    </row>
    <row r="3789" spans="6:8" x14ac:dyDescent="0.2">
      <c r="F3789" s="178">
        <f t="shared" si="177"/>
        <v>1</v>
      </c>
      <c r="G3789" s="178" t="e">
        <f t="shared" si="178"/>
        <v>#N/A</v>
      </c>
      <c r="H3789" s="178" t="e">
        <f t="shared" si="179"/>
        <v>#N/A</v>
      </c>
    </row>
    <row r="3790" spans="6:8" x14ac:dyDescent="0.2">
      <c r="F3790" s="178">
        <f t="shared" si="177"/>
        <v>1</v>
      </c>
      <c r="G3790" s="178" t="e">
        <f t="shared" si="178"/>
        <v>#N/A</v>
      </c>
      <c r="H3790" s="178" t="e">
        <f t="shared" si="179"/>
        <v>#N/A</v>
      </c>
    </row>
    <row r="3791" spans="6:8" x14ac:dyDescent="0.2">
      <c r="F3791" s="178">
        <f t="shared" si="177"/>
        <v>1</v>
      </c>
      <c r="G3791" s="178" t="e">
        <f t="shared" si="178"/>
        <v>#N/A</v>
      </c>
      <c r="H3791" s="178" t="e">
        <f t="shared" si="179"/>
        <v>#N/A</v>
      </c>
    </row>
    <row r="3792" spans="6:8" x14ac:dyDescent="0.2">
      <c r="F3792" s="178">
        <f t="shared" si="177"/>
        <v>1</v>
      </c>
      <c r="G3792" s="178" t="e">
        <f t="shared" si="178"/>
        <v>#N/A</v>
      </c>
      <c r="H3792" s="178" t="e">
        <f t="shared" si="179"/>
        <v>#N/A</v>
      </c>
    </row>
    <row r="3793" spans="6:8" x14ac:dyDescent="0.2">
      <c r="F3793" s="178">
        <f t="shared" si="177"/>
        <v>1</v>
      </c>
      <c r="G3793" s="178" t="e">
        <f t="shared" si="178"/>
        <v>#N/A</v>
      </c>
      <c r="H3793" s="178" t="e">
        <f t="shared" si="179"/>
        <v>#N/A</v>
      </c>
    </row>
    <row r="3794" spans="6:8" x14ac:dyDescent="0.2">
      <c r="F3794" s="178">
        <f t="shared" si="177"/>
        <v>1</v>
      </c>
      <c r="G3794" s="178" t="e">
        <f t="shared" si="178"/>
        <v>#N/A</v>
      </c>
      <c r="H3794" s="178" t="e">
        <f t="shared" si="179"/>
        <v>#N/A</v>
      </c>
    </row>
    <row r="3795" spans="6:8" x14ac:dyDescent="0.2">
      <c r="F3795" s="178">
        <f t="shared" si="177"/>
        <v>1</v>
      </c>
      <c r="G3795" s="178" t="e">
        <f t="shared" si="178"/>
        <v>#N/A</v>
      </c>
      <c r="H3795" s="178" t="e">
        <f t="shared" si="179"/>
        <v>#N/A</v>
      </c>
    </row>
    <row r="3796" spans="6:8" x14ac:dyDescent="0.2">
      <c r="F3796" s="178">
        <f t="shared" si="177"/>
        <v>1</v>
      </c>
      <c r="G3796" s="178" t="e">
        <f t="shared" si="178"/>
        <v>#N/A</v>
      </c>
      <c r="H3796" s="178" t="e">
        <f t="shared" si="179"/>
        <v>#N/A</v>
      </c>
    </row>
    <row r="3797" spans="6:8" x14ac:dyDescent="0.2">
      <c r="F3797" s="178">
        <f t="shared" si="177"/>
        <v>1</v>
      </c>
      <c r="G3797" s="178" t="e">
        <f t="shared" si="178"/>
        <v>#N/A</v>
      </c>
      <c r="H3797" s="178" t="e">
        <f t="shared" si="179"/>
        <v>#N/A</v>
      </c>
    </row>
    <row r="3798" spans="6:8" x14ac:dyDescent="0.2">
      <c r="F3798" s="178">
        <f t="shared" si="177"/>
        <v>1</v>
      </c>
      <c r="G3798" s="178" t="e">
        <f t="shared" si="178"/>
        <v>#N/A</v>
      </c>
      <c r="H3798" s="178" t="e">
        <f t="shared" si="179"/>
        <v>#N/A</v>
      </c>
    </row>
    <row r="3799" spans="6:8" x14ac:dyDescent="0.2">
      <c r="F3799" s="178">
        <f t="shared" si="177"/>
        <v>1</v>
      </c>
      <c r="G3799" s="178" t="e">
        <f t="shared" si="178"/>
        <v>#N/A</v>
      </c>
      <c r="H3799" s="178" t="e">
        <f t="shared" si="179"/>
        <v>#N/A</v>
      </c>
    </row>
    <row r="3800" spans="6:8" x14ac:dyDescent="0.2">
      <c r="F3800" s="178">
        <f t="shared" si="177"/>
        <v>1</v>
      </c>
      <c r="G3800" s="178" t="e">
        <f t="shared" si="178"/>
        <v>#N/A</v>
      </c>
      <c r="H3800" s="178" t="e">
        <f t="shared" si="179"/>
        <v>#N/A</v>
      </c>
    </row>
    <row r="3801" spans="6:8" x14ac:dyDescent="0.2">
      <c r="F3801" s="178">
        <f t="shared" si="177"/>
        <v>1</v>
      </c>
      <c r="G3801" s="178" t="e">
        <f t="shared" si="178"/>
        <v>#N/A</v>
      </c>
      <c r="H3801" s="178" t="e">
        <f t="shared" si="179"/>
        <v>#N/A</v>
      </c>
    </row>
    <row r="3802" spans="6:8" x14ac:dyDescent="0.2">
      <c r="F3802" s="178">
        <f t="shared" si="177"/>
        <v>1</v>
      </c>
      <c r="G3802" s="178" t="e">
        <f t="shared" si="178"/>
        <v>#N/A</v>
      </c>
      <c r="H3802" s="178" t="e">
        <f t="shared" si="179"/>
        <v>#N/A</v>
      </c>
    </row>
    <row r="3803" spans="6:8" x14ac:dyDescent="0.2">
      <c r="F3803" s="178">
        <f t="shared" si="177"/>
        <v>1</v>
      </c>
      <c r="G3803" s="178" t="e">
        <f t="shared" si="178"/>
        <v>#N/A</v>
      </c>
      <c r="H3803" s="178" t="e">
        <f t="shared" si="179"/>
        <v>#N/A</v>
      </c>
    </row>
    <row r="3804" spans="6:8" x14ac:dyDescent="0.2">
      <c r="F3804" s="178">
        <f t="shared" si="177"/>
        <v>1</v>
      </c>
      <c r="G3804" s="178" t="e">
        <f t="shared" si="178"/>
        <v>#N/A</v>
      </c>
      <c r="H3804" s="178" t="e">
        <f t="shared" si="179"/>
        <v>#N/A</v>
      </c>
    </row>
    <row r="3805" spans="6:8" x14ac:dyDescent="0.2">
      <c r="F3805" s="178">
        <f t="shared" si="177"/>
        <v>1</v>
      </c>
      <c r="G3805" s="178" t="e">
        <f t="shared" si="178"/>
        <v>#N/A</v>
      </c>
      <c r="H3805" s="178" t="e">
        <f t="shared" si="179"/>
        <v>#N/A</v>
      </c>
    </row>
    <row r="3806" spans="6:8" x14ac:dyDescent="0.2">
      <c r="F3806" s="178">
        <f t="shared" si="177"/>
        <v>1</v>
      </c>
      <c r="G3806" s="178" t="e">
        <f t="shared" si="178"/>
        <v>#N/A</v>
      </c>
      <c r="H3806" s="178" t="e">
        <f t="shared" si="179"/>
        <v>#N/A</v>
      </c>
    </row>
    <row r="3807" spans="6:8" x14ac:dyDescent="0.2">
      <c r="F3807" s="178">
        <f t="shared" si="177"/>
        <v>1</v>
      </c>
      <c r="G3807" s="178" t="e">
        <f t="shared" si="178"/>
        <v>#N/A</v>
      </c>
      <c r="H3807" s="178" t="e">
        <f t="shared" si="179"/>
        <v>#N/A</v>
      </c>
    </row>
    <row r="3808" spans="6:8" x14ac:dyDescent="0.2">
      <c r="F3808" s="178">
        <f t="shared" si="177"/>
        <v>1</v>
      </c>
      <c r="G3808" s="178" t="e">
        <f t="shared" si="178"/>
        <v>#N/A</v>
      </c>
      <c r="H3808" s="178" t="e">
        <f t="shared" si="179"/>
        <v>#N/A</v>
      </c>
    </row>
    <row r="3809" spans="6:8" x14ac:dyDescent="0.2">
      <c r="F3809" s="178">
        <f t="shared" si="177"/>
        <v>1</v>
      </c>
      <c r="G3809" s="178" t="e">
        <f t="shared" si="178"/>
        <v>#N/A</v>
      </c>
      <c r="H3809" s="178" t="e">
        <f t="shared" si="179"/>
        <v>#N/A</v>
      </c>
    </row>
    <row r="3810" spans="6:8" x14ac:dyDescent="0.2">
      <c r="F3810" s="178">
        <f t="shared" si="177"/>
        <v>1</v>
      </c>
      <c r="G3810" s="178" t="e">
        <f t="shared" si="178"/>
        <v>#N/A</v>
      </c>
      <c r="H3810" s="178" t="e">
        <f t="shared" si="179"/>
        <v>#N/A</v>
      </c>
    </row>
    <row r="3811" spans="6:8" x14ac:dyDescent="0.2">
      <c r="F3811" s="178">
        <f t="shared" si="177"/>
        <v>1</v>
      </c>
      <c r="G3811" s="178" t="e">
        <f t="shared" si="178"/>
        <v>#N/A</v>
      </c>
      <c r="H3811" s="178" t="e">
        <f t="shared" si="179"/>
        <v>#N/A</v>
      </c>
    </row>
    <row r="3812" spans="6:8" x14ac:dyDescent="0.2">
      <c r="F3812" s="178">
        <f t="shared" si="177"/>
        <v>1</v>
      </c>
      <c r="G3812" s="178" t="e">
        <f t="shared" si="178"/>
        <v>#N/A</v>
      </c>
      <c r="H3812" s="178" t="e">
        <f t="shared" si="179"/>
        <v>#N/A</v>
      </c>
    </row>
    <row r="3813" spans="6:8" x14ac:dyDescent="0.2">
      <c r="F3813" s="178">
        <f t="shared" si="177"/>
        <v>1</v>
      </c>
      <c r="G3813" s="178" t="e">
        <f t="shared" si="178"/>
        <v>#N/A</v>
      </c>
      <c r="H3813" s="178" t="e">
        <f t="shared" si="179"/>
        <v>#N/A</v>
      </c>
    </row>
    <row r="3814" spans="6:8" x14ac:dyDescent="0.2">
      <c r="F3814" s="178">
        <f t="shared" si="177"/>
        <v>1</v>
      </c>
      <c r="G3814" s="178" t="e">
        <f t="shared" si="178"/>
        <v>#N/A</v>
      </c>
      <c r="H3814" s="178" t="e">
        <f t="shared" si="179"/>
        <v>#N/A</v>
      </c>
    </row>
    <row r="3815" spans="6:8" x14ac:dyDescent="0.2">
      <c r="F3815" s="178">
        <f t="shared" si="177"/>
        <v>1</v>
      </c>
      <c r="G3815" s="178" t="e">
        <f t="shared" si="178"/>
        <v>#N/A</v>
      </c>
      <c r="H3815" s="178" t="e">
        <f t="shared" si="179"/>
        <v>#N/A</v>
      </c>
    </row>
    <row r="3816" spans="6:8" x14ac:dyDescent="0.2">
      <c r="F3816" s="178">
        <f t="shared" si="177"/>
        <v>1</v>
      </c>
      <c r="G3816" s="178" t="e">
        <f t="shared" si="178"/>
        <v>#N/A</v>
      </c>
      <c r="H3816" s="178" t="e">
        <f t="shared" si="179"/>
        <v>#N/A</v>
      </c>
    </row>
    <row r="3817" spans="6:8" x14ac:dyDescent="0.2">
      <c r="F3817" s="178">
        <f t="shared" si="177"/>
        <v>1</v>
      </c>
      <c r="G3817" s="178" t="e">
        <f t="shared" si="178"/>
        <v>#N/A</v>
      </c>
      <c r="H3817" s="178" t="e">
        <f t="shared" si="179"/>
        <v>#N/A</v>
      </c>
    </row>
    <row r="3818" spans="6:8" x14ac:dyDescent="0.2">
      <c r="F3818" s="178">
        <f t="shared" si="177"/>
        <v>1</v>
      </c>
      <c r="G3818" s="178" t="e">
        <f t="shared" si="178"/>
        <v>#N/A</v>
      </c>
      <c r="H3818" s="178" t="e">
        <f t="shared" si="179"/>
        <v>#N/A</v>
      </c>
    </row>
    <row r="3819" spans="6:8" x14ac:dyDescent="0.2">
      <c r="F3819" s="178">
        <f t="shared" si="177"/>
        <v>1</v>
      </c>
      <c r="G3819" s="178" t="e">
        <f t="shared" si="178"/>
        <v>#N/A</v>
      </c>
      <c r="H3819" s="178" t="e">
        <f t="shared" si="179"/>
        <v>#N/A</v>
      </c>
    </row>
    <row r="3820" spans="6:8" x14ac:dyDescent="0.2">
      <c r="F3820" s="178">
        <f t="shared" si="177"/>
        <v>1</v>
      </c>
      <c r="G3820" s="178" t="e">
        <f t="shared" si="178"/>
        <v>#N/A</v>
      </c>
      <c r="H3820" s="178" t="e">
        <f t="shared" si="179"/>
        <v>#N/A</v>
      </c>
    </row>
    <row r="3821" spans="6:8" x14ac:dyDescent="0.2">
      <c r="F3821" s="178">
        <f t="shared" si="177"/>
        <v>1</v>
      </c>
      <c r="G3821" s="178" t="e">
        <f t="shared" si="178"/>
        <v>#N/A</v>
      </c>
      <c r="H3821" s="178" t="e">
        <f t="shared" si="179"/>
        <v>#N/A</v>
      </c>
    </row>
    <row r="3822" spans="6:8" x14ac:dyDescent="0.2">
      <c r="F3822" s="178">
        <f t="shared" si="177"/>
        <v>1</v>
      </c>
      <c r="G3822" s="178" t="e">
        <f t="shared" si="178"/>
        <v>#N/A</v>
      </c>
      <c r="H3822" s="178" t="e">
        <f t="shared" si="179"/>
        <v>#N/A</v>
      </c>
    </row>
    <row r="3823" spans="6:8" x14ac:dyDescent="0.2">
      <c r="F3823" s="178">
        <f t="shared" si="177"/>
        <v>1</v>
      </c>
      <c r="G3823" s="178" t="e">
        <f t="shared" si="178"/>
        <v>#N/A</v>
      </c>
      <c r="H3823" s="178" t="e">
        <f t="shared" si="179"/>
        <v>#N/A</v>
      </c>
    </row>
    <row r="3824" spans="6:8" x14ac:dyDescent="0.2">
      <c r="F3824" s="178">
        <f t="shared" si="177"/>
        <v>1</v>
      </c>
      <c r="G3824" s="178" t="e">
        <f t="shared" si="178"/>
        <v>#N/A</v>
      </c>
      <c r="H3824" s="178" t="e">
        <f t="shared" si="179"/>
        <v>#N/A</v>
      </c>
    </row>
    <row r="3825" spans="6:8" x14ac:dyDescent="0.2">
      <c r="F3825" s="178">
        <f t="shared" si="177"/>
        <v>1</v>
      </c>
      <c r="G3825" s="178" t="e">
        <f t="shared" si="178"/>
        <v>#N/A</v>
      </c>
      <c r="H3825" s="178" t="e">
        <f t="shared" si="179"/>
        <v>#N/A</v>
      </c>
    </row>
    <row r="3826" spans="6:8" x14ac:dyDescent="0.2">
      <c r="F3826" s="178">
        <f t="shared" si="177"/>
        <v>1</v>
      </c>
      <c r="G3826" s="178" t="e">
        <f t="shared" si="178"/>
        <v>#N/A</v>
      </c>
      <c r="H3826" s="178" t="e">
        <f t="shared" si="179"/>
        <v>#N/A</v>
      </c>
    </row>
    <row r="3827" spans="6:8" x14ac:dyDescent="0.2">
      <c r="F3827" s="178">
        <f t="shared" si="177"/>
        <v>1</v>
      </c>
      <c r="G3827" s="178" t="e">
        <f t="shared" si="178"/>
        <v>#N/A</v>
      </c>
      <c r="H3827" s="178" t="e">
        <f t="shared" si="179"/>
        <v>#N/A</v>
      </c>
    </row>
    <row r="3828" spans="6:8" x14ac:dyDescent="0.2">
      <c r="F3828" s="178">
        <f t="shared" si="177"/>
        <v>1</v>
      </c>
      <c r="G3828" s="178" t="e">
        <f t="shared" si="178"/>
        <v>#N/A</v>
      </c>
      <c r="H3828" s="178" t="e">
        <f t="shared" si="179"/>
        <v>#N/A</v>
      </c>
    </row>
    <row r="3829" spans="6:8" x14ac:dyDescent="0.2">
      <c r="F3829" s="178">
        <f t="shared" si="177"/>
        <v>1</v>
      </c>
      <c r="G3829" s="178" t="e">
        <f t="shared" si="178"/>
        <v>#N/A</v>
      </c>
      <c r="H3829" s="178" t="e">
        <f t="shared" si="179"/>
        <v>#N/A</v>
      </c>
    </row>
    <row r="3830" spans="6:8" x14ac:dyDescent="0.2">
      <c r="F3830" s="178">
        <f t="shared" si="177"/>
        <v>1</v>
      </c>
      <c r="G3830" s="178" t="e">
        <f t="shared" si="178"/>
        <v>#N/A</v>
      </c>
      <c r="H3830" s="178" t="e">
        <f t="shared" si="179"/>
        <v>#N/A</v>
      </c>
    </row>
    <row r="3831" spans="6:8" x14ac:dyDescent="0.2">
      <c r="F3831" s="178">
        <f t="shared" si="177"/>
        <v>1</v>
      </c>
      <c r="G3831" s="178" t="e">
        <f t="shared" si="178"/>
        <v>#N/A</v>
      </c>
      <c r="H3831" s="178" t="e">
        <f t="shared" si="179"/>
        <v>#N/A</v>
      </c>
    </row>
    <row r="3832" spans="6:8" x14ac:dyDescent="0.2">
      <c r="F3832" s="178">
        <f t="shared" si="177"/>
        <v>1</v>
      </c>
      <c r="G3832" s="178" t="e">
        <f t="shared" si="178"/>
        <v>#N/A</v>
      </c>
      <c r="H3832" s="178" t="e">
        <f t="shared" si="179"/>
        <v>#N/A</v>
      </c>
    </row>
    <row r="3833" spans="6:8" x14ac:dyDescent="0.2">
      <c r="F3833" s="178">
        <f t="shared" si="177"/>
        <v>1</v>
      </c>
      <c r="G3833" s="178" t="e">
        <f t="shared" si="178"/>
        <v>#N/A</v>
      </c>
      <c r="H3833" s="178" t="e">
        <f t="shared" si="179"/>
        <v>#N/A</v>
      </c>
    </row>
    <row r="3834" spans="6:8" x14ac:dyDescent="0.2">
      <c r="F3834" s="178">
        <f t="shared" si="177"/>
        <v>1</v>
      </c>
      <c r="G3834" s="178" t="e">
        <f t="shared" si="178"/>
        <v>#N/A</v>
      </c>
      <c r="H3834" s="178" t="e">
        <f t="shared" si="179"/>
        <v>#N/A</v>
      </c>
    </row>
    <row r="3835" spans="6:8" x14ac:dyDescent="0.2">
      <c r="F3835" s="178">
        <f t="shared" si="177"/>
        <v>1</v>
      </c>
      <c r="G3835" s="178" t="e">
        <f t="shared" si="178"/>
        <v>#N/A</v>
      </c>
      <c r="H3835" s="178" t="e">
        <f t="shared" si="179"/>
        <v>#N/A</v>
      </c>
    </row>
    <row r="3836" spans="6:8" x14ac:dyDescent="0.2">
      <c r="F3836" s="178">
        <f t="shared" si="177"/>
        <v>1</v>
      </c>
      <c r="G3836" s="178" t="e">
        <f t="shared" si="178"/>
        <v>#N/A</v>
      </c>
      <c r="H3836" s="178" t="e">
        <f t="shared" si="179"/>
        <v>#N/A</v>
      </c>
    </row>
    <row r="3837" spans="6:8" x14ac:dyDescent="0.2">
      <c r="F3837" s="178">
        <f t="shared" si="177"/>
        <v>1</v>
      </c>
      <c r="G3837" s="178" t="e">
        <f t="shared" si="178"/>
        <v>#N/A</v>
      </c>
      <c r="H3837" s="178" t="e">
        <f t="shared" si="179"/>
        <v>#N/A</v>
      </c>
    </row>
    <row r="3838" spans="6:8" x14ac:dyDescent="0.2">
      <c r="F3838" s="178">
        <f t="shared" si="177"/>
        <v>1</v>
      </c>
      <c r="G3838" s="178" t="e">
        <f t="shared" si="178"/>
        <v>#N/A</v>
      </c>
      <c r="H3838" s="178" t="e">
        <f t="shared" si="179"/>
        <v>#N/A</v>
      </c>
    </row>
    <row r="3839" spans="6:8" x14ac:dyDescent="0.2">
      <c r="F3839" s="178">
        <f t="shared" si="177"/>
        <v>1</v>
      </c>
      <c r="G3839" s="178" t="e">
        <f t="shared" si="178"/>
        <v>#N/A</v>
      </c>
      <c r="H3839" s="178" t="e">
        <f t="shared" si="179"/>
        <v>#N/A</v>
      </c>
    </row>
    <row r="3840" spans="6:8" x14ac:dyDescent="0.2">
      <c r="F3840" s="178">
        <f t="shared" si="177"/>
        <v>1</v>
      </c>
      <c r="G3840" s="178" t="e">
        <f t="shared" si="178"/>
        <v>#N/A</v>
      </c>
      <c r="H3840" s="178" t="e">
        <f t="shared" si="179"/>
        <v>#N/A</v>
      </c>
    </row>
    <row r="3841" spans="6:8" x14ac:dyDescent="0.2">
      <c r="F3841" s="178">
        <f t="shared" si="177"/>
        <v>1</v>
      </c>
      <c r="G3841" s="178" t="e">
        <f t="shared" si="178"/>
        <v>#N/A</v>
      </c>
      <c r="H3841" s="178" t="e">
        <f t="shared" si="179"/>
        <v>#N/A</v>
      </c>
    </row>
    <row r="3842" spans="6:8" x14ac:dyDescent="0.2">
      <c r="F3842" s="178">
        <f t="shared" si="177"/>
        <v>1</v>
      </c>
      <c r="G3842" s="178" t="e">
        <f t="shared" si="178"/>
        <v>#N/A</v>
      </c>
      <c r="H3842" s="178" t="e">
        <f t="shared" si="179"/>
        <v>#N/A</v>
      </c>
    </row>
    <row r="3843" spans="6:8" x14ac:dyDescent="0.2">
      <c r="F3843" s="178">
        <f t="shared" ref="F3843:F3906" si="180">IF(REF_DT&lt;PromptMonth,1,INDEX(BucketTable,MATCH($A3843,SumMonths,0),1))</f>
        <v>1</v>
      </c>
      <c r="G3843" s="178" t="e">
        <f t="shared" ref="G3843:G3906" si="181">INDEX(Book_Type,MATCH($B3843,Book,0),1)</f>
        <v>#N/A</v>
      </c>
      <c r="H3843" s="178" t="e">
        <f t="shared" ref="H3843:H3906" si="182">$F3843&amp;$G3843</f>
        <v>#N/A</v>
      </c>
    </row>
    <row r="3844" spans="6:8" x14ac:dyDescent="0.2">
      <c r="F3844" s="178">
        <f t="shared" si="180"/>
        <v>1</v>
      </c>
      <c r="G3844" s="178" t="e">
        <f t="shared" si="181"/>
        <v>#N/A</v>
      </c>
      <c r="H3844" s="178" t="e">
        <f t="shared" si="182"/>
        <v>#N/A</v>
      </c>
    </row>
    <row r="3845" spans="6:8" x14ac:dyDescent="0.2">
      <c r="F3845" s="178">
        <f t="shared" si="180"/>
        <v>1</v>
      </c>
      <c r="G3845" s="178" t="e">
        <f t="shared" si="181"/>
        <v>#N/A</v>
      </c>
      <c r="H3845" s="178" t="e">
        <f t="shared" si="182"/>
        <v>#N/A</v>
      </c>
    </row>
    <row r="3846" spans="6:8" x14ac:dyDescent="0.2">
      <c r="F3846" s="178">
        <f t="shared" si="180"/>
        <v>1</v>
      </c>
      <c r="G3846" s="178" t="e">
        <f t="shared" si="181"/>
        <v>#N/A</v>
      </c>
      <c r="H3846" s="178" t="e">
        <f t="shared" si="182"/>
        <v>#N/A</v>
      </c>
    </row>
    <row r="3847" spans="6:8" x14ac:dyDescent="0.2">
      <c r="F3847" s="178">
        <f t="shared" si="180"/>
        <v>1</v>
      </c>
      <c r="G3847" s="178" t="e">
        <f t="shared" si="181"/>
        <v>#N/A</v>
      </c>
      <c r="H3847" s="178" t="e">
        <f t="shared" si="182"/>
        <v>#N/A</v>
      </c>
    </row>
    <row r="3848" spans="6:8" x14ac:dyDescent="0.2">
      <c r="F3848" s="178">
        <f t="shared" si="180"/>
        <v>1</v>
      </c>
      <c r="G3848" s="178" t="e">
        <f t="shared" si="181"/>
        <v>#N/A</v>
      </c>
      <c r="H3848" s="178" t="e">
        <f t="shared" si="182"/>
        <v>#N/A</v>
      </c>
    </row>
    <row r="3849" spans="6:8" x14ac:dyDescent="0.2">
      <c r="F3849" s="178">
        <f t="shared" si="180"/>
        <v>1</v>
      </c>
      <c r="G3849" s="178" t="e">
        <f t="shared" si="181"/>
        <v>#N/A</v>
      </c>
      <c r="H3849" s="178" t="e">
        <f t="shared" si="182"/>
        <v>#N/A</v>
      </c>
    </row>
    <row r="3850" spans="6:8" x14ac:dyDescent="0.2">
      <c r="F3850" s="178">
        <f t="shared" si="180"/>
        <v>1</v>
      </c>
      <c r="G3850" s="178" t="e">
        <f t="shared" si="181"/>
        <v>#N/A</v>
      </c>
      <c r="H3850" s="178" t="e">
        <f t="shared" si="182"/>
        <v>#N/A</v>
      </c>
    </row>
    <row r="3851" spans="6:8" x14ac:dyDescent="0.2">
      <c r="F3851" s="178">
        <f t="shared" si="180"/>
        <v>1</v>
      </c>
      <c r="G3851" s="178" t="e">
        <f t="shared" si="181"/>
        <v>#N/A</v>
      </c>
      <c r="H3851" s="178" t="e">
        <f t="shared" si="182"/>
        <v>#N/A</v>
      </c>
    </row>
    <row r="3852" spans="6:8" x14ac:dyDescent="0.2">
      <c r="F3852" s="178">
        <f t="shared" si="180"/>
        <v>1</v>
      </c>
      <c r="G3852" s="178" t="e">
        <f t="shared" si="181"/>
        <v>#N/A</v>
      </c>
      <c r="H3852" s="178" t="e">
        <f t="shared" si="182"/>
        <v>#N/A</v>
      </c>
    </row>
    <row r="3853" spans="6:8" x14ac:dyDescent="0.2">
      <c r="F3853" s="178">
        <f t="shared" si="180"/>
        <v>1</v>
      </c>
      <c r="G3853" s="178" t="e">
        <f t="shared" si="181"/>
        <v>#N/A</v>
      </c>
      <c r="H3853" s="178" t="e">
        <f t="shared" si="182"/>
        <v>#N/A</v>
      </c>
    </row>
    <row r="3854" spans="6:8" x14ac:dyDescent="0.2">
      <c r="F3854" s="178">
        <f t="shared" si="180"/>
        <v>1</v>
      </c>
      <c r="G3854" s="178" t="e">
        <f t="shared" si="181"/>
        <v>#N/A</v>
      </c>
      <c r="H3854" s="178" t="e">
        <f t="shared" si="182"/>
        <v>#N/A</v>
      </c>
    </row>
    <row r="3855" spans="6:8" x14ac:dyDescent="0.2">
      <c r="F3855" s="178">
        <f t="shared" si="180"/>
        <v>1</v>
      </c>
      <c r="G3855" s="178" t="e">
        <f t="shared" si="181"/>
        <v>#N/A</v>
      </c>
      <c r="H3855" s="178" t="e">
        <f t="shared" si="182"/>
        <v>#N/A</v>
      </c>
    </row>
    <row r="3856" spans="6:8" x14ac:dyDescent="0.2">
      <c r="F3856" s="178">
        <f t="shared" si="180"/>
        <v>1</v>
      </c>
      <c r="G3856" s="178" t="e">
        <f t="shared" si="181"/>
        <v>#N/A</v>
      </c>
      <c r="H3856" s="178" t="e">
        <f t="shared" si="182"/>
        <v>#N/A</v>
      </c>
    </row>
    <row r="3857" spans="6:8" x14ac:dyDescent="0.2">
      <c r="F3857" s="178">
        <f t="shared" si="180"/>
        <v>1</v>
      </c>
      <c r="G3857" s="178" t="e">
        <f t="shared" si="181"/>
        <v>#N/A</v>
      </c>
      <c r="H3857" s="178" t="e">
        <f t="shared" si="182"/>
        <v>#N/A</v>
      </c>
    </row>
    <row r="3858" spans="6:8" x14ac:dyDescent="0.2">
      <c r="F3858" s="178">
        <f t="shared" si="180"/>
        <v>1</v>
      </c>
      <c r="G3858" s="178" t="e">
        <f t="shared" si="181"/>
        <v>#N/A</v>
      </c>
      <c r="H3858" s="178" t="e">
        <f t="shared" si="182"/>
        <v>#N/A</v>
      </c>
    </row>
    <row r="3859" spans="6:8" x14ac:dyDescent="0.2">
      <c r="F3859" s="178">
        <f t="shared" si="180"/>
        <v>1</v>
      </c>
      <c r="G3859" s="178" t="e">
        <f t="shared" si="181"/>
        <v>#N/A</v>
      </c>
      <c r="H3859" s="178" t="e">
        <f t="shared" si="182"/>
        <v>#N/A</v>
      </c>
    </row>
    <row r="3860" spans="6:8" x14ac:dyDescent="0.2">
      <c r="F3860" s="178">
        <f t="shared" si="180"/>
        <v>1</v>
      </c>
      <c r="G3860" s="178" t="e">
        <f t="shared" si="181"/>
        <v>#N/A</v>
      </c>
      <c r="H3860" s="178" t="e">
        <f t="shared" si="182"/>
        <v>#N/A</v>
      </c>
    </row>
    <row r="3861" spans="6:8" x14ac:dyDescent="0.2">
      <c r="F3861" s="178">
        <f t="shared" si="180"/>
        <v>1</v>
      </c>
      <c r="G3861" s="178" t="e">
        <f t="shared" si="181"/>
        <v>#N/A</v>
      </c>
      <c r="H3861" s="178" t="e">
        <f t="shared" si="182"/>
        <v>#N/A</v>
      </c>
    </row>
    <row r="3862" spans="6:8" x14ac:dyDescent="0.2">
      <c r="F3862" s="178">
        <f t="shared" si="180"/>
        <v>1</v>
      </c>
      <c r="G3862" s="178" t="e">
        <f t="shared" si="181"/>
        <v>#N/A</v>
      </c>
      <c r="H3862" s="178" t="e">
        <f t="shared" si="182"/>
        <v>#N/A</v>
      </c>
    </row>
    <row r="3863" spans="6:8" x14ac:dyDescent="0.2">
      <c r="F3863" s="178">
        <f t="shared" si="180"/>
        <v>1</v>
      </c>
      <c r="G3863" s="178" t="e">
        <f t="shared" si="181"/>
        <v>#N/A</v>
      </c>
      <c r="H3863" s="178" t="e">
        <f t="shared" si="182"/>
        <v>#N/A</v>
      </c>
    </row>
    <row r="3864" spans="6:8" x14ac:dyDescent="0.2">
      <c r="F3864" s="178">
        <f t="shared" si="180"/>
        <v>1</v>
      </c>
      <c r="G3864" s="178" t="e">
        <f t="shared" si="181"/>
        <v>#N/A</v>
      </c>
      <c r="H3864" s="178" t="e">
        <f t="shared" si="182"/>
        <v>#N/A</v>
      </c>
    </row>
    <row r="3865" spans="6:8" x14ac:dyDescent="0.2">
      <c r="F3865" s="178">
        <f t="shared" si="180"/>
        <v>1</v>
      </c>
      <c r="G3865" s="178" t="e">
        <f t="shared" si="181"/>
        <v>#N/A</v>
      </c>
      <c r="H3865" s="178" t="e">
        <f t="shared" si="182"/>
        <v>#N/A</v>
      </c>
    </row>
    <row r="3866" spans="6:8" x14ac:dyDescent="0.2">
      <c r="F3866" s="178">
        <f t="shared" si="180"/>
        <v>1</v>
      </c>
      <c r="G3866" s="178" t="e">
        <f t="shared" si="181"/>
        <v>#N/A</v>
      </c>
      <c r="H3866" s="178" t="e">
        <f t="shared" si="182"/>
        <v>#N/A</v>
      </c>
    </row>
    <row r="3867" spans="6:8" x14ac:dyDescent="0.2">
      <c r="F3867" s="178">
        <f t="shared" si="180"/>
        <v>1</v>
      </c>
      <c r="G3867" s="178" t="e">
        <f t="shared" si="181"/>
        <v>#N/A</v>
      </c>
      <c r="H3867" s="178" t="e">
        <f t="shared" si="182"/>
        <v>#N/A</v>
      </c>
    </row>
    <row r="3868" spans="6:8" x14ac:dyDescent="0.2">
      <c r="F3868" s="178">
        <f t="shared" si="180"/>
        <v>1</v>
      </c>
      <c r="G3868" s="178" t="e">
        <f t="shared" si="181"/>
        <v>#N/A</v>
      </c>
      <c r="H3868" s="178" t="e">
        <f t="shared" si="182"/>
        <v>#N/A</v>
      </c>
    </row>
    <row r="3869" spans="6:8" x14ac:dyDescent="0.2">
      <c r="F3869" s="178">
        <f t="shared" si="180"/>
        <v>1</v>
      </c>
      <c r="G3869" s="178" t="e">
        <f t="shared" si="181"/>
        <v>#N/A</v>
      </c>
      <c r="H3869" s="178" t="e">
        <f t="shared" si="182"/>
        <v>#N/A</v>
      </c>
    </row>
    <row r="3870" spans="6:8" x14ac:dyDescent="0.2">
      <c r="F3870" s="178">
        <f t="shared" si="180"/>
        <v>1</v>
      </c>
      <c r="G3870" s="178" t="e">
        <f t="shared" si="181"/>
        <v>#N/A</v>
      </c>
      <c r="H3870" s="178" t="e">
        <f t="shared" si="182"/>
        <v>#N/A</v>
      </c>
    </row>
    <row r="3871" spans="6:8" x14ac:dyDescent="0.2">
      <c r="F3871" s="178">
        <f t="shared" si="180"/>
        <v>1</v>
      </c>
      <c r="G3871" s="178" t="e">
        <f t="shared" si="181"/>
        <v>#N/A</v>
      </c>
      <c r="H3871" s="178" t="e">
        <f t="shared" si="182"/>
        <v>#N/A</v>
      </c>
    </row>
    <row r="3872" spans="6:8" x14ac:dyDescent="0.2">
      <c r="F3872" s="178">
        <f t="shared" si="180"/>
        <v>1</v>
      </c>
      <c r="G3872" s="178" t="e">
        <f t="shared" si="181"/>
        <v>#N/A</v>
      </c>
      <c r="H3872" s="178" t="e">
        <f t="shared" si="182"/>
        <v>#N/A</v>
      </c>
    </row>
    <row r="3873" spans="6:8" x14ac:dyDescent="0.2">
      <c r="F3873" s="178">
        <f t="shared" si="180"/>
        <v>1</v>
      </c>
      <c r="G3873" s="178" t="e">
        <f t="shared" si="181"/>
        <v>#N/A</v>
      </c>
      <c r="H3873" s="178" t="e">
        <f t="shared" si="182"/>
        <v>#N/A</v>
      </c>
    </row>
    <row r="3874" spans="6:8" x14ac:dyDescent="0.2">
      <c r="F3874" s="178">
        <f t="shared" si="180"/>
        <v>1</v>
      </c>
      <c r="G3874" s="178" t="e">
        <f t="shared" si="181"/>
        <v>#N/A</v>
      </c>
      <c r="H3874" s="178" t="e">
        <f t="shared" si="182"/>
        <v>#N/A</v>
      </c>
    </row>
    <row r="3875" spans="6:8" x14ac:dyDescent="0.2">
      <c r="F3875" s="178">
        <f t="shared" si="180"/>
        <v>1</v>
      </c>
      <c r="G3875" s="178" t="e">
        <f t="shared" si="181"/>
        <v>#N/A</v>
      </c>
      <c r="H3875" s="178" t="e">
        <f t="shared" si="182"/>
        <v>#N/A</v>
      </c>
    </row>
    <row r="3876" spans="6:8" x14ac:dyDescent="0.2">
      <c r="F3876" s="178">
        <f t="shared" si="180"/>
        <v>1</v>
      </c>
      <c r="G3876" s="178" t="e">
        <f t="shared" si="181"/>
        <v>#N/A</v>
      </c>
      <c r="H3876" s="178" t="e">
        <f t="shared" si="182"/>
        <v>#N/A</v>
      </c>
    </row>
    <row r="3877" spans="6:8" x14ac:dyDescent="0.2">
      <c r="F3877" s="178">
        <f t="shared" si="180"/>
        <v>1</v>
      </c>
      <c r="G3877" s="178" t="e">
        <f t="shared" si="181"/>
        <v>#N/A</v>
      </c>
      <c r="H3877" s="178" t="e">
        <f t="shared" si="182"/>
        <v>#N/A</v>
      </c>
    </row>
    <row r="3878" spans="6:8" x14ac:dyDescent="0.2">
      <c r="F3878" s="178">
        <f t="shared" si="180"/>
        <v>1</v>
      </c>
      <c r="G3878" s="178" t="e">
        <f t="shared" si="181"/>
        <v>#N/A</v>
      </c>
      <c r="H3878" s="178" t="e">
        <f t="shared" si="182"/>
        <v>#N/A</v>
      </c>
    </row>
    <row r="3879" spans="6:8" x14ac:dyDescent="0.2">
      <c r="F3879" s="178">
        <f t="shared" si="180"/>
        <v>1</v>
      </c>
      <c r="G3879" s="178" t="e">
        <f t="shared" si="181"/>
        <v>#N/A</v>
      </c>
      <c r="H3879" s="178" t="e">
        <f t="shared" si="182"/>
        <v>#N/A</v>
      </c>
    </row>
    <row r="3880" spans="6:8" x14ac:dyDescent="0.2">
      <c r="F3880" s="178">
        <f t="shared" si="180"/>
        <v>1</v>
      </c>
      <c r="G3880" s="178" t="e">
        <f t="shared" si="181"/>
        <v>#N/A</v>
      </c>
      <c r="H3880" s="178" t="e">
        <f t="shared" si="182"/>
        <v>#N/A</v>
      </c>
    </row>
    <row r="3881" spans="6:8" x14ac:dyDescent="0.2">
      <c r="F3881" s="178">
        <f t="shared" si="180"/>
        <v>1</v>
      </c>
      <c r="G3881" s="178" t="e">
        <f t="shared" si="181"/>
        <v>#N/A</v>
      </c>
      <c r="H3881" s="178" t="e">
        <f t="shared" si="182"/>
        <v>#N/A</v>
      </c>
    </row>
    <row r="3882" spans="6:8" x14ac:dyDescent="0.2">
      <c r="F3882" s="178">
        <f t="shared" si="180"/>
        <v>1</v>
      </c>
      <c r="G3882" s="178" t="e">
        <f t="shared" si="181"/>
        <v>#N/A</v>
      </c>
      <c r="H3882" s="178" t="e">
        <f t="shared" si="182"/>
        <v>#N/A</v>
      </c>
    </row>
    <row r="3883" spans="6:8" x14ac:dyDescent="0.2">
      <c r="F3883" s="178">
        <f t="shared" si="180"/>
        <v>1</v>
      </c>
      <c r="G3883" s="178" t="e">
        <f t="shared" si="181"/>
        <v>#N/A</v>
      </c>
      <c r="H3883" s="178" t="e">
        <f t="shared" si="182"/>
        <v>#N/A</v>
      </c>
    </row>
    <row r="3884" spans="6:8" x14ac:dyDescent="0.2">
      <c r="F3884" s="178">
        <f t="shared" si="180"/>
        <v>1</v>
      </c>
      <c r="G3884" s="178" t="e">
        <f t="shared" si="181"/>
        <v>#N/A</v>
      </c>
      <c r="H3884" s="178" t="e">
        <f t="shared" si="182"/>
        <v>#N/A</v>
      </c>
    </row>
    <row r="3885" spans="6:8" x14ac:dyDescent="0.2">
      <c r="F3885" s="178">
        <f t="shared" si="180"/>
        <v>1</v>
      </c>
      <c r="G3885" s="178" t="e">
        <f t="shared" si="181"/>
        <v>#N/A</v>
      </c>
      <c r="H3885" s="178" t="e">
        <f t="shared" si="182"/>
        <v>#N/A</v>
      </c>
    </row>
    <row r="3886" spans="6:8" x14ac:dyDescent="0.2">
      <c r="F3886" s="178">
        <f t="shared" si="180"/>
        <v>1</v>
      </c>
      <c r="G3886" s="178" t="e">
        <f t="shared" si="181"/>
        <v>#N/A</v>
      </c>
      <c r="H3886" s="178" t="e">
        <f t="shared" si="182"/>
        <v>#N/A</v>
      </c>
    </row>
    <row r="3887" spans="6:8" x14ac:dyDescent="0.2">
      <c r="F3887" s="178">
        <f t="shared" si="180"/>
        <v>1</v>
      </c>
      <c r="G3887" s="178" t="e">
        <f t="shared" si="181"/>
        <v>#N/A</v>
      </c>
      <c r="H3887" s="178" t="e">
        <f t="shared" si="182"/>
        <v>#N/A</v>
      </c>
    </row>
    <row r="3888" spans="6:8" x14ac:dyDescent="0.2">
      <c r="F3888" s="178">
        <f t="shared" si="180"/>
        <v>1</v>
      </c>
      <c r="G3888" s="178" t="e">
        <f t="shared" si="181"/>
        <v>#N/A</v>
      </c>
      <c r="H3888" s="178" t="e">
        <f t="shared" si="182"/>
        <v>#N/A</v>
      </c>
    </row>
    <row r="3889" spans="6:8" x14ac:dyDescent="0.2">
      <c r="F3889" s="178">
        <f t="shared" si="180"/>
        <v>1</v>
      </c>
      <c r="G3889" s="178" t="e">
        <f t="shared" si="181"/>
        <v>#N/A</v>
      </c>
      <c r="H3889" s="178" t="e">
        <f t="shared" si="182"/>
        <v>#N/A</v>
      </c>
    </row>
    <row r="3890" spans="6:8" x14ac:dyDescent="0.2">
      <c r="F3890" s="178">
        <f t="shared" si="180"/>
        <v>1</v>
      </c>
      <c r="G3890" s="178" t="e">
        <f t="shared" si="181"/>
        <v>#N/A</v>
      </c>
      <c r="H3890" s="178" t="e">
        <f t="shared" si="182"/>
        <v>#N/A</v>
      </c>
    </row>
    <row r="3891" spans="6:8" x14ac:dyDescent="0.2">
      <c r="F3891" s="178">
        <f t="shared" si="180"/>
        <v>1</v>
      </c>
      <c r="G3891" s="178" t="e">
        <f t="shared" si="181"/>
        <v>#N/A</v>
      </c>
      <c r="H3891" s="178" t="e">
        <f t="shared" si="182"/>
        <v>#N/A</v>
      </c>
    </row>
    <row r="3892" spans="6:8" x14ac:dyDescent="0.2">
      <c r="F3892" s="178">
        <f t="shared" si="180"/>
        <v>1</v>
      </c>
      <c r="G3892" s="178" t="e">
        <f t="shared" si="181"/>
        <v>#N/A</v>
      </c>
      <c r="H3892" s="178" t="e">
        <f t="shared" si="182"/>
        <v>#N/A</v>
      </c>
    </row>
    <row r="3893" spans="6:8" x14ac:dyDescent="0.2">
      <c r="F3893" s="178">
        <f t="shared" si="180"/>
        <v>1</v>
      </c>
      <c r="G3893" s="178" t="e">
        <f t="shared" si="181"/>
        <v>#N/A</v>
      </c>
      <c r="H3893" s="178" t="e">
        <f t="shared" si="182"/>
        <v>#N/A</v>
      </c>
    </row>
    <row r="3894" spans="6:8" x14ac:dyDescent="0.2">
      <c r="F3894" s="178">
        <f t="shared" si="180"/>
        <v>1</v>
      </c>
      <c r="G3894" s="178" t="e">
        <f t="shared" si="181"/>
        <v>#N/A</v>
      </c>
      <c r="H3894" s="178" t="e">
        <f t="shared" si="182"/>
        <v>#N/A</v>
      </c>
    </row>
    <row r="3895" spans="6:8" x14ac:dyDescent="0.2">
      <c r="F3895" s="178">
        <f t="shared" si="180"/>
        <v>1</v>
      </c>
      <c r="G3895" s="178" t="e">
        <f t="shared" si="181"/>
        <v>#N/A</v>
      </c>
      <c r="H3895" s="178" t="e">
        <f t="shared" si="182"/>
        <v>#N/A</v>
      </c>
    </row>
    <row r="3896" spans="6:8" x14ac:dyDescent="0.2">
      <c r="F3896" s="178">
        <f t="shared" si="180"/>
        <v>1</v>
      </c>
      <c r="G3896" s="178" t="e">
        <f t="shared" si="181"/>
        <v>#N/A</v>
      </c>
      <c r="H3896" s="178" t="e">
        <f t="shared" si="182"/>
        <v>#N/A</v>
      </c>
    </row>
    <row r="3897" spans="6:8" x14ac:dyDescent="0.2">
      <c r="F3897" s="178">
        <f t="shared" si="180"/>
        <v>1</v>
      </c>
      <c r="G3897" s="178" t="e">
        <f t="shared" si="181"/>
        <v>#N/A</v>
      </c>
      <c r="H3897" s="178" t="e">
        <f t="shared" si="182"/>
        <v>#N/A</v>
      </c>
    </row>
    <row r="3898" spans="6:8" x14ac:dyDescent="0.2">
      <c r="F3898" s="178">
        <f t="shared" si="180"/>
        <v>1</v>
      </c>
      <c r="G3898" s="178" t="e">
        <f t="shared" si="181"/>
        <v>#N/A</v>
      </c>
      <c r="H3898" s="178" t="e">
        <f t="shared" si="182"/>
        <v>#N/A</v>
      </c>
    </row>
    <row r="3899" spans="6:8" x14ac:dyDescent="0.2">
      <c r="F3899" s="178">
        <f t="shared" si="180"/>
        <v>1</v>
      </c>
      <c r="G3899" s="178" t="e">
        <f t="shared" si="181"/>
        <v>#N/A</v>
      </c>
      <c r="H3899" s="178" t="e">
        <f t="shared" si="182"/>
        <v>#N/A</v>
      </c>
    </row>
    <row r="3900" spans="6:8" x14ac:dyDescent="0.2">
      <c r="F3900" s="178">
        <f t="shared" si="180"/>
        <v>1</v>
      </c>
      <c r="G3900" s="178" t="e">
        <f t="shared" si="181"/>
        <v>#N/A</v>
      </c>
      <c r="H3900" s="178" t="e">
        <f t="shared" si="182"/>
        <v>#N/A</v>
      </c>
    </row>
    <row r="3901" spans="6:8" x14ac:dyDescent="0.2">
      <c r="F3901" s="178">
        <f t="shared" si="180"/>
        <v>1</v>
      </c>
      <c r="G3901" s="178" t="e">
        <f t="shared" si="181"/>
        <v>#N/A</v>
      </c>
      <c r="H3901" s="178" t="e">
        <f t="shared" si="182"/>
        <v>#N/A</v>
      </c>
    </row>
    <row r="3902" spans="6:8" x14ac:dyDescent="0.2">
      <c r="F3902" s="178">
        <f t="shared" si="180"/>
        <v>1</v>
      </c>
      <c r="G3902" s="178" t="e">
        <f t="shared" si="181"/>
        <v>#N/A</v>
      </c>
      <c r="H3902" s="178" t="e">
        <f t="shared" si="182"/>
        <v>#N/A</v>
      </c>
    </row>
    <row r="3903" spans="6:8" x14ac:dyDescent="0.2">
      <c r="F3903" s="178">
        <f t="shared" si="180"/>
        <v>1</v>
      </c>
      <c r="G3903" s="178" t="e">
        <f t="shared" si="181"/>
        <v>#N/A</v>
      </c>
      <c r="H3903" s="178" t="e">
        <f t="shared" si="182"/>
        <v>#N/A</v>
      </c>
    </row>
    <row r="3904" spans="6:8" x14ac:dyDescent="0.2">
      <c r="F3904" s="178">
        <f t="shared" si="180"/>
        <v>1</v>
      </c>
      <c r="G3904" s="178" t="e">
        <f t="shared" si="181"/>
        <v>#N/A</v>
      </c>
      <c r="H3904" s="178" t="e">
        <f t="shared" si="182"/>
        <v>#N/A</v>
      </c>
    </row>
    <row r="3905" spans="6:8" x14ac:dyDescent="0.2">
      <c r="F3905" s="178">
        <f t="shared" si="180"/>
        <v>1</v>
      </c>
      <c r="G3905" s="178" t="e">
        <f t="shared" si="181"/>
        <v>#N/A</v>
      </c>
      <c r="H3905" s="178" t="e">
        <f t="shared" si="182"/>
        <v>#N/A</v>
      </c>
    </row>
    <row r="3906" spans="6:8" x14ac:dyDescent="0.2">
      <c r="F3906" s="178">
        <f t="shared" si="180"/>
        <v>1</v>
      </c>
      <c r="G3906" s="178" t="e">
        <f t="shared" si="181"/>
        <v>#N/A</v>
      </c>
      <c r="H3906" s="178" t="e">
        <f t="shared" si="182"/>
        <v>#N/A</v>
      </c>
    </row>
    <row r="3907" spans="6:8" x14ac:dyDescent="0.2">
      <c r="F3907" s="178">
        <f t="shared" ref="F3907:F3970" si="183">IF(REF_DT&lt;PromptMonth,1,INDEX(BucketTable,MATCH($A3907,SumMonths,0),1))</f>
        <v>1</v>
      </c>
      <c r="G3907" s="178" t="e">
        <f t="shared" ref="G3907:G3970" si="184">INDEX(Book_Type,MATCH($B3907,Book,0),1)</f>
        <v>#N/A</v>
      </c>
      <c r="H3907" s="178" t="e">
        <f t="shared" ref="H3907:H3970" si="185">$F3907&amp;$G3907</f>
        <v>#N/A</v>
      </c>
    </row>
    <row r="3908" spans="6:8" x14ac:dyDescent="0.2">
      <c r="F3908" s="178">
        <f t="shared" si="183"/>
        <v>1</v>
      </c>
      <c r="G3908" s="178" t="e">
        <f t="shared" si="184"/>
        <v>#N/A</v>
      </c>
      <c r="H3908" s="178" t="e">
        <f t="shared" si="185"/>
        <v>#N/A</v>
      </c>
    </row>
    <row r="3909" spans="6:8" x14ac:dyDescent="0.2">
      <c r="F3909" s="178">
        <f t="shared" si="183"/>
        <v>1</v>
      </c>
      <c r="G3909" s="178" t="e">
        <f t="shared" si="184"/>
        <v>#N/A</v>
      </c>
      <c r="H3909" s="178" t="e">
        <f t="shared" si="185"/>
        <v>#N/A</v>
      </c>
    </row>
    <row r="3910" spans="6:8" x14ac:dyDescent="0.2">
      <c r="F3910" s="178">
        <f t="shared" si="183"/>
        <v>1</v>
      </c>
      <c r="G3910" s="178" t="e">
        <f t="shared" si="184"/>
        <v>#N/A</v>
      </c>
      <c r="H3910" s="178" t="e">
        <f t="shared" si="185"/>
        <v>#N/A</v>
      </c>
    </row>
    <row r="3911" spans="6:8" x14ac:dyDescent="0.2">
      <c r="F3911" s="178">
        <f t="shared" si="183"/>
        <v>1</v>
      </c>
      <c r="G3911" s="178" t="e">
        <f t="shared" si="184"/>
        <v>#N/A</v>
      </c>
      <c r="H3911" s="178" t="e">
        <f t="shared" si="185"/>
        <v>#N/A</v>
      </c>
    </row>
    <row r="3912" spans="6:8" x14ac:dyDescent="0.2">
      <c r="F3912" s="178">
        <f t="shared" si="183"/>
        <v>1</v>
      </c>
      <c r="G3912" s="178" t="e">
        <f t="shared" si="184"/>
        <v>#N/A</v>
      </c>
      <c r="H3912" s="178" t="e">
        <f t="shared" si="185"/>
        <v>#N/A</v>
      </c>
    </row>
    <row r="3913" spans="6:8" x14ac:dyDescent="0.2">
      <c r="F3913" s="178">
        <f t="shared" si="183"/>
        <v>1</v>
      </c>
      <c r="G3913" s="178" t="e">
        <f t="shared" si="184"/>
        <v>#N/A</v>
      </c>
      <c r="H3913" s="178" t="e">
        <f t="shared" si="185"/>
        <v>#N/A</v>
      </c>
    </row>
    <row r="3914" spans="6:8" x14ac:dyDescent="0.2">
      <c r="F3914" s="178">
        <f t="shared" si="183"/>
        <v>1</v>
      </c>
      <c r="G3914" s="178" t="e">
        <f t="shared" si="184"/>
        <v>#N/A</v>
      </c>
      <c r="H3914" s="178" t="e">
        <f t="shared" si="185"/>
        <v>#N/A</v>
      </c>
    </row>
    <row r="3915" spans="6:8" x14ac:dyDescent="0.2">
      <c r="F3915" s="178">
        <f t="shared" si="183"/>
        <v>1</v>
      </c>
      <c r="G3915" s="178" t="e">
        <f t="shared" si="184"/>
        <v>#N/A</v>
      </c>
      <c r="H3915" s="178" t="e">
        <f t="shared" si="185"/>
        <v>#N/A</v>
      </c>
    </row>
    <row r="3916" spans="6:8" x14ac:dyDescent="0.2">
      <c r="F3916" s="178">
        <f t="shared" si="183"/>
        <v>1</v>
      </c>
      <c r="G3916" s="178" t="e">
        <f t="shared" si="184"/>
        <v>#N/A</v>
      </c>
      <c r="H3916" s="178" t="e">
        <f t="shared" si="185"/>
        <v>#N/A</v>
      </c>
    </row>
    <row r="3917" spans="6:8" x14ac:dyDescent="0.2">
      <c r="F3917" s="178">
        <f t="shared" si="183"/>
        <v>1</v>
      </c>
      <c r="G3917" s="178" t="e">
        <f t="shared" si="184"/>
        <v>#N/A</v>
      </c>
      <c r="H3917" s="178" t="e">
        <f t="shared" si="185"/>
        <v>#N/A</v>
      </c>
    </row>
    <row r="3918" spans="6:8" x14ac:dyDescent="0.2">
      <c r="F3918" s="178">
        <f t="shared" si="183"/>
        <v>1</v>
      </c>
      <c r="G3918" s="178" t="e">
        <f t="shared" si="184"/>
        <v>#N/A</v>
      </c>
      <c r="H3918" s="178" t="e">
        <f t="shared" si="185"/>
        <v>#N/A</v>
      </c>
    </row>
    <row r="3919" spans="6:8" x14ac:dyDescent="0.2">
      <c r="F3919" s="178">
        <f t="shared" si="183"/>
        <v>1</v>
      </c>
      <c r="G3919" s="178" t="e">
        <f t="shared" si="184"/>
        <v>#N/A</v>
      </c>
      <c r="H3919" s="178" t="e">
        <f t="shared" si="185"/>
        <v>#N/A</v>
      </c>
    </row>
    <row r="3920" spans="6:8" x14ac:dyDescent="0.2">
      <c r="F3920" s="178">
        <f t="shared" si="183"/>
        <v>1</v>
      </c>
      <c r="G3920" s="178" t="e">
        <f t="shared" si="184"/>
        <v>#N/A</v>
      </c>
      <c r="H3920" s="178" t="e">
        <f t="shared" si="185"/>
        <v>#N/A</v>
      </c>
    </row>
    <row r="3921" spans="6:8" x14ac:dyDescent="0.2">
      <c r="F3921" s="178">
        <f t="shared" si="183"/>
        <v>1</v>
      </c>
      <c r="G3921" s="178" t="e">
        <f t="shared" si="184"/>
        <v>#N/A</v>
      </c>
      <c r="H3921" s="178" t="e">
        <f t="shared" si="185"/>
        <v>#N/A</v>
      </c>
    </row>
    <row r="3922" spans="6:8" x14ac:dyDescent="0.2">
      <c r="F3922" s="178">
        <f t="shared" si="183"/>
        <v>1</v>
      </c>
      <c r="G3922" s="178" t="e">
        <f t="shared" si="184"/>
        <v>#N/A</v>
      </c>
      <c r="H3922" s="178" t="e">
        <f t="shared" si="185"/>
        <v>#N/A</v>
      </c>
    </row>
    <row r="3923" spans="6:8" x14ac:dyDescent="0.2">
      <c r="F3923" s="178">
        <f t="shared" si="183"/>
        <v>1</v>
      </c>
      <c r="G3923" s="178" t="e">
        <f t="shared" si="184"/>
        <v>#N/A</v>
      </c>
      <c r="H3923" s="178" t="e">
        <f t="shared" si="185"/>
        <v>#N/A</v>
      </c>
    </row>
    <row r="3924" spans="6:8" x14ac:dyDescent="0.2">
      <c r="F3924" s="178">
        <f t="shared" si="183"/>
        <v>1</v>
      </c>
      <c r="G3924" s="178" t="e">
        <f t="shared" si="184"/>
        <v>#N/A</v>
      </c>
      <c r="H3924" s="178" t="e">
        <f t="shared" si="185"/>
        <v>#N/A</v>
      </c>
    </row>
    <row r="3925" spans="6:8" x14ac:dyDescent="0.2">
      <c r="F3925" s="178">
        <f t="shared" si="183"/>
        <v>1</v>
      </c>
      <c r="G3925" s="178" t="e">
        <f t="shared" si="184"/>
        <v>#N/A</v>
      </c>
      <c r="H3925" s="178" t="e">
        <f t="shared" si="185"/>
        <v>#N/A</v>
      </c>
    </row>
    <row r="3926" spans="6:8" x14ac:dyDescent="0.2">
      <c r="F3926" s="178">
        <f t="shared" si="183"/>
        <v>1</v>
      </c>
      <c r="G3926" s="178" t="e">
        <f t="shared" si="184"/>
        <v>#N/A</v>
      </c>
      <c r="H3926" s="178" t="e">
        <f t="shared" si="185"/>
        <v>#N/A</v>
      </c>
    </row>
    <row r="3927" spans="6:8" x14ac:dyDescent="0.2">
      <c r="F3927" s="178">
        <f t="shared" si="183"/>
        <v>1</v>
      </c>
      <c r="G3927" s="178" t="e">
        <f t="shared" si="184"/>
        <v>#N/A</v>
      </c>
      <c r="H3927" s="178" t="e">
        <f t="shared" si="185"/>
        <v>#N/A</v>
      </c>
    </row>
    <row r="3928" spans="6:8" x14ac:dyDescent="0.2">
      <c r="F3928" s="178">
        <f t="shared" si="183"/>
        <v>1</v>
      </c>
      <c r="G3928" s="178" t="e">
        <f t="shared" si="184"/>
        <v>#N/A</v>
      </c>
      <c r="H3928" s="178" t="e">
        <f t="shared" si="185"/>
        <v>#N/A</v>
      </c>
    </row>
    <row r="3929" spans="6:8" x14ac:dyDescent="0.2">
      <c r="F3929" s="178">
        <f t="shared" si="183"/>
        <v>1</v>
      </c>
      <c r="G3929" s="178" t="e">
        <f t="shared" si="184"/>
        <v>#N/A</v>
      </c>
      <c r="H3929" s="178" t="e">
        <f t="shared" si="185"/>
        <v>#N/A</v>
      </c>
    </row>
    <row r="3930" spans="6:8" x14ac:dyDescent="0.2">
      <c r="F3930" s="178">
        <f t="shared" si="183"/>
        <v>1</v>
      </c>
      <c r="G3930" s="178" t="e">
        <f t="shared" si="184"/>
        <v>#N/A</v>
      </c>
      <c r="H3930" s="178" t="e">
        <f t="shared" si="185"/>
        <v>#N/A</v>
      </c>
    </row>
    <row r="3931" spans="6:8" x14ac:dyDescent="0.2">
      <c r="F3931" s="178">
        <f t="shared" si="183"/>
        <v>1</v>
      </c>
      <c r="G3931" s="178" t="e">
        <f t="shared" si="184"/>
        <v>#N/A</v>
      </c>
      <c r="H3931" s="178" t="e">
        <f t="shared" si="185"/>
        <v>#N/A</v>
      </c>
    </row>
    <row r="3932" spans="6:8" x14ac:dyDescent="0.2">
      <c r="F3932" s="178">
        <f t="shared" si="183"/>
        <v>1</v>
      </c>
      <c r="G3932" s="178" t="e">
        <f t="shared" si="184"/>
        <v>#N/A</v>
      </c>
      <c r="H3932" s="178" t="e">
        <f t="shared" si="185"/>
        <v>#N/A</v>
      </c>
    </row>
    <row r="3933" spans="6:8" x14ac:dyDescent="0.2">
      <c r="F3933" s="178">
        <f t="shared" si="183"/>
        <v>1</v>
      </c>
      <c r="G3933" s="178" t="e">
        <f t="shared" si="184"/>
        <v>#N/A</v>
      </c>
      <c r="H3933" s="178" t="e">
        <f t="shared" si="185"/>
        <v>#N/A</v>
      </c>
    </row>
    <row r="3934" spans="6:8" x14ac:dyDescent="0.2">
      <c r="F3934" s="178">
        <f t="shared" si="183"/>
        <v>1</v>
      </c>
      <c r="G3934" s="178" t="e">
        <f t="shared" si="184"/>
        <v>#N/A</v>
      </c>
      <c r="H3934" s="178" t="e">
        <f t="shared" si="185"/>
        <v>#N/A</v>
      </c>
    </row>
    <row r="3935" spans="6:8" x14ac:dyDescent="0.2">
      <c r="F3935" s="178">
        <f t="shared" si="183"/>
        <v>1</v>
      </c>
      <c r="G3935" s="178" t="e">
        <f t="shared" si="184"/>
        <v>#N/A</v>
      </c>
      <c r="H3935" s="178" t="e">
        <f t="shared" si="185"/>
        <v>#N/A</v>
      </c>
    </row>
    <row r="3936" spans="6:8" x14ac:dyDescent="0.2">
      <c r="F3936" s="178">
        <f t="shared" si="183"/>
        <v>1</v>
      </c>
      <c r="G3936" s="178" t="e">
        <f t="shared" si="184"/>
        <v>#N/A</v>
      </c>
      <c r="H3936" s="178" t="e">
        <f t="shared" si="185"/>
        <v>#N/A</v>
      </c>
    </row>
    <row r="3937" spans="6:8" x14ac:dyDescent="0.2">
      <c r="F3937" s="178">
        <f t="shared" si="183"/>
        <v>1</v>
      </c>
      <c r="G3937" s="178" t="e">
        <f t="shared" si="184"/>
        <v>#N/A</v>
      </c>
      <c r="H3937" s="178" t="e">
        <f t="shared" si="185"/>
        <v>#N/A</v>
      </c>
    </row>
    <row r="3938" spans="6:8" x14ac:dyDescent="0.2">
      <c r="F3938" s="178">
        <f t="shared" si="183"/>
        <v>1</v>
      </c>
      <c r="G3938" s="178" t="e">
        <f t="shared" si="184"/>
        <v>#N/A</v>
      </c>
      <c r="H3938" s="178" t="e">
        <f t="shared" si="185"/>
        <v>#N/A</v>
      </c>
    </row>
    <row r="3939" spans="6:8" x14ac:dyDescent="0.2">
      <c r="F3939" s="178">
        <f t="shared" si="183"/>
        <v>1</v>
      </c>
      <c r="G3939" s="178" t="e">
        <f t="shared" si="184"/>
        <v>#N/A</v>
      </c>
      <c r="H3939" s="178" t="e">
        <f t="shared" si="185"/>
        <v>#N/A</v>
      </c>
    </row>
    <row r="3940" spans="6:8" x14ac:dyDescent="0.2">
      <c r="F3940" s="178">
        <f t="shared" si="183"/>
        <v>1</v>
      </c>
      <c r="G3940" s="178" t="e">
        <f t="shared" si="184"/>
        <v>#N/A</v>
      </c>
      <c r="H3940" s="178" t="e">
        <f t="shared" si="185"/>
        <v>#N/A</v>
      </c>
    </row>
    <row r="3941" spans="6:8" x14ac:dyDescent="0.2">
      <c r="F3941" s="178">
        <f t="shared" si="183"/>
        <v>1</v>
      </c>
      <c r="G3941" s="178" t="e">
        <f t="shared" si="184"/>
        <v>#N/A</v>
      </c>
      <c r="H3941" s="178" t="e">
        <f t="shared" si="185"/>
        <v>#N/A</v>
      </c>
    </row>
    <row r="3942" spans="6:8" x14ac:dyDescent="0.2">
      <c r="F3942" s="178">
        <f t="shared" si="183"/>
        <v>1</v>
      </c>
      <c r="G3942" s="178" t="e">
        <f t="shared" si="184"/>
        <v>#N/A</v>
      </c>
      <c r="H3942" s="178" t="e">
        <f t="shared" si="185"/>
        <v>#N/A</v>
      </c>
    </row>
    <row r="3943" spans="6:8" x14ac:dyDescent="0.2">
      <c r="F3943" s="178">
        <f t="shared" si="183"/>
        <v>1</v>
      </c>
      <c r="G3943" s="178" t="e">
        <f t="shared" si="184"/>
        <v>#N/A</v>
      </c>
      <c r="H3943" s="178" t="e">
        <f t="shared" si="185"/>
        <v>#N/A</v>
      </c>
    </row>
    <row r="3944" spans="6:8" x14ac:dyDescent="0.2">
      <c r="F3944" s="178">
        <f t="shared" si="183"/>
        <v>1</v>
      </c>
      <c r="G3944" s="178" t="e">
        <f t="shared" si="184"/>
        <v>#N/A</v>
      </c>
      <c r="H3944" s="178" t="e">
        <f t="shared" si="185"/>
        <v>#N/A</v>
      </c>
    </row>
    <row r="3945" spans="6:8" x14ac:dyDescent="0.2">
      <c r="F3945" s="178">
        <f t="shared" si="183"/>
        <v>1</v>
      </c>
      <c r="G3945" s="178" t="e">
        <f t="shared" si="184"/>
        <v>#N/A</v>
      </c>
      <c r="H3945" s="178" t="e">
        <f t="shared" si="185"/>
        <v>#N/A</v>
      </c>
    </row>
    <row r="3946" spans="6:8" x14ac:dyDescent="0.2">
      <c r="F3946" s="178">
        <f t="shared" si="183"/>
        <v>1</v>
      </c>
      <c r="G3946" s="178" t="e">
        <f t="shared" si="184"/>
        <v>#N/A</v>
      </c>
      <c r="H3946" s="178" t="e">
        <f t="shared" si="185"/>
        <v>#N/A</v>
      </c>
    </row>
    <row r="3947" spans="6:8" x14ac:dyDescent="0.2">
      <c r="F3947" s="178">
        <f t="shared" si="183"/>
        <v>1</v>
      </c>
      <c r="G3947" s="178" t="e">
        <f t="shared" si="184"/>
        <v>#N/A</v>
      </c>
      <c r="H3947" s="178" t="e">
        <f t="shared" si="185"/>
        <v>#N/A</v>
      </c>
    </row>
    <row r="3948" spans="6:8" x14ac:dyDescent="0.2">
      <c r="F3948" s="178">
        <f t="shared" si="183"/>
        <v>1</v>
      </c>
      <c r="G3948" s="178" t="e">
        <f t="shared" si="184"/>
        <v>#N/A</v>
      </c>
      <c r="H3948" s="178" t="e">
        <f t="shared" si="185"/>
        <v>#N/A</v>
      </c>
    </row>
    <row r="3949" spans="6:8" x14ac:dyDescent="0.2">
      <c r="F3949" s="178">
        <f t="shared" si="183"/>
        <v>1</v>
      </c>
      <c r="G3949" s="178" t="e">
        <f t="shared" si="184"/>
        <v>#N/A</v>
      </c>
      <c r="H3949" s="178" t="e">
        <f t="shared" si="185"/>
        <v>#N/A</v>
      </c>
    </row>
    <row r="3950" spans="6:8" x14ac:dyDescent="0.2">
      <c r="F3950" s="178">
        <f t="shared" si="183"/>
        <v>1</v>
      </c>
      <c r="G3950" s="178" t="e">
        <f t="shared" si="184"/>
        <v>#N/A</v>
      </c>
      <c r="H3950" s="178" t="e">
        <f t="shared" si="185"/>
        <v>#N/A</v>
      </c>
    </row>
    <row r="3951" spans="6:8" x14ac:dyDescent="0.2">
      <c r="F3951" s="178">
        <f t="shared" si="183"/>
        <v>1</v>
      </c>
      <c r="G3951" s="178" t="e">
        <f t="shared" si="184"/>
        <v>#N/A</v>
      </c>
      <c r="H3951" s="178" t="e">
        <f t="shared" si="185"/>
        <v>#N/A</v>
      </c>
    </row>
    <row r="3952" spans="6:8" x14ac:dyDescent="0.2">
      <c r="F3952" s="178">
        <f t="shared" si="183"/>
        <v>1</v>
      </c>
      <c r="G3952" s="178" t="e">
        <f t="shared" si="184"/>
        <v>#N/A</v>
      </c>
      <c r="H3952" s="178" t="e">
        <f t="shared" si="185"/>
        <v>#N/A</v>
      </c>
    </row>
    <row r="3953" spans="6:8" x14ac:dyDescent="0.2">
      <c r="F3953" s="178">
        <f t="shared" si="183"/>
        <v>1</v>
      </c>
      <c r="G3953" s="178" t="e">
        <f t="shared" si="184"/>
        <v>#N/A</v>
      </c>
      <c r="H3953" s="178" t="e">
        <f t="shared" si="185"/>
        <v>#N/A</v>
      </c>
    </row>
    <row r="3954" spans="6:8" x14ac:dyDescent="0.2">
      <c r="F3954" s="178">
        <f t="shared" si="183"/>
        <v>1</v>
      </c>
      <c r="G3954" s="178" t="e">
        <f t="shared" si="184"/>
        <v>#N/A</v>
      </c>
      <c r="H3954" s="178" t="e">
        <f t="shared" si="185"/>
        <v>#N/A</v>
      </c>
    </row>
    <row r="3955" spans="6:8" x14ac:dyDescent="0.2">
      <c r="F3955" s="178">
        <f t="shared" si="183"/>
        <v>1</v>
      </c>
      <c r="G3955" s="178" t="e">
        <f t="shared" si="184"/>
        <v>#N/A</v>
      </c>
      <c r="H3955" s="178" t="e">
        <f t="shared" si="185"/>
        <v>#N/A</v>
      </c>
    </row>
    <row r="3956" spans="6:8" x14ac:dyDescent="0.2">
      <c r="F3956" s="178">
        <f t="shared" si="183"/>
        <v>1</v>
      </c>
      <c r="G3956" s="178" t="e">
        <f t="shared" si="184"/>
        <v>#N/A</v>
      </c>
      <c r="H3956" s="178" t="e">
        <f t="shared" si="185"/>
        <v>#N/A</v>
      </c>
    </row>
    <row r="3957" spans="6:8" x14ac:dyDescent="0.2">
      <c r="F3957" s="178">
        <f t="shared" si="183"/>
        <v>1</v>
      </c>
      <c r="G3957" s="178" t="e">
        <f t="shared" si="184"/>
        <v>#N/A</v>
      </c>
      <c r="H3957" s="178" t="e">
        <f t="shared" si="185"/>
        <v>#N/A</v>
      </c>
    </row>
    <row r="3958" spans="6:8" x14ac:dyDescent="0.2">
      <c r="F3958" s="178">
        <f t="shared" si="183"/>
        <v>1</v>
      </c>
      <c r="G3958" s="178" t="e">
        <f t="shared" si="184"/>
        <v>#N/A</v>
      </c>
      <c r="H3958" s="178" t="e">
        <f t="shared" si="185"/>
        <v>#N/A</v>
      </c>
    </row>
    <row r="3959" spans="6:8" x14ac:dyDescent="0.2">
      <c r="F3959" s="178">
        <f t="shared" si="183"/>
        <v>1</v>
      </c>
      <c r="G3959" s="178" t="e">
        <f t="shared" si="184"/>
        <v>#N/A</v>
      </c>
      <c r="H3959" s="178" t="e">
        <f t="shared" si="185"/>
        <v>#N/A</v>
      </c>
    </row>
    <row r="3960" spans="6:8" x14ac:dyDescent="0.2">
      <c r="F3960" s="178">
        <f t="shared" si="183"/>
        <v>1</v>
      </c>
      <c r="G3960" s="178" t="e">
        <f t="shared" si="184"/>
        <v>#N/A</v>
      </c>
      <c r="H3960" s="178" t="e">
        <f t="shared" si="185"/>
        <v>#N/A</v>
      </c>
    </row>
    <row r="3961" spans="6:8" x14ac:dyDescent="0.2">
      <c r="F3961" s="178">
        <f t="shared" si="183"/>
        <v>1</v>
      </c>
      <c r="G3961" s="178" t="e">
        <f t="shared" si="184"/>
        <v>#N/A</v>
      </c>
      <c r="H3961" s="178" t="e">
        <f t="shared" si="185"/>
        <v>#N/A</v>
      </c>
    </row>
    <row r="3962" spans="6:8" x14ac:dyDescent="0.2">
      <c r="F3962" s="178">
        <f t="shared" si="183"/>
        <v>1</v>
      </c>
      <c r="G3962" s="178" t="e">
        <f t="shared" si="184"/>
        <v>#N/A</v>
      </c>
      <c r="H3962" s="178" t="e">
        <f t="shared" si="185"/>
        <v>#N/A</v>
      </c>
    </row>
    <row r="3963" spans="6:8" x14ac:dyDescent="0.2">
      <c r="F3963" s="178">
        <f t="shared" si="183"/>
        <v>1</v>
      </c>
      <c r="G3963" s="178" t="e">
        <f t="shared" si="184"/>
        <v>#N/A</v>
      </c>
      <c r="H3963" s="178" t="e">
        <f t="shared" si="185"/>
        <v>#N/A</v>
      </c>
    </row>
    <row r="3964" spans="6:8" x14ac:dyDescent="0.2">
      <c r="F3964" s="178">
        <f t="shared" si="183"/>
        <v>1</v>
      </c>
      <c r="G3964" s="178" t="e">
        <f t="shared" si="184"/>
        <v>#N/A</v>
      </c>
      <c r="H3964" s="178" t="e">
        <f t="shared" si="185"/>
        <v>#N/A</v>
      </c>
    </row>
    <row r="3965" spans="6:8" x14ac:dyDescent="0.2">
      <c r="F3965" s="178">
        <f t="shared" si="183"/>
        <v>1</v>
      </c>
      <c r="G3965" s="178" t="e">
        <f t="shared" si="184"/>
        <v>#N/A</v>
      </c>
      <c r="H3965" s="178" t="e">
        <f t="shared" si="185"/>
        <v>#N/A</v>
      </c>
    </row>
    <row r="3966" spans="6:8" x14ac:dyDescent="0.2">
      <c r="F3966" s="178">
        <f t="shared" si="183"/>
        <v>1</v>
      </c>
      <c r="G3966" s="178" t="e">
        <f t="shared" si="184"/>
        <v>#N/A</v>
      </c>
      <c r="H3966" s="178" t="e">
        <f t="shared" si="185"/>
        <v>#N/A</v>
      </c>
    </row>
    <row r="3967" spans="6:8" x14ac:dyDescent="0.2">
      <c r="F3967" s="178">
        <f t="shared" si="183"/>
        <v>1</v>
      </c>
      <c r="G3967" s="178" t="e">
        <f t="shared" si="184"/>
        <v>#N/A</v>
      </c>
      <c r="H3967" s="178" t="e">
        <f t="shared" si="185"/>
        <v>#N/A</v>
      </c>
    </row>
    <row r="3968" spans="6:8" x14ac:dyDescent="0.2">
      <c r="F3968" s="178">
        <f t="shared" si="183"/>
        <v>1</v>
      </c>
      <c r="G3968" s="178" t="e">
        <f t="shared" si="184"/>
        <v>#N/A</v>
      </c>
      <c r="H3968" s="178" t="e">
        <f t="shared" si="185"/>
        <v>#N/A</v>
      </c>
    </row>
    <row r="3969" spans="6:8" x14ac:dyDescent="0.2">
      <c r="F3969" s="178">
        <f t="shared" si="183"/>
        <v>1</v>
      </c>
      <c r="G3969" s="178" t="e">
        <f t="shared" si="184"/>
        <v>#N/A</v>
      </c>
      <c r="H3969" s="178" t="e">
        <f t="shared" si="185"/>
        <v>#N/A</v>
      </c>
    </row>
    <row r="3970" spans="6:8" x14ac:dyDescent="0.2">
      <c r="F3970" s="178">
        <f t="shared" si="183"/>
        <v>1</v>
      </c>
      <c r="G3970" s="178" t="e">
        <f t="shared" si="184"/>
        <v>#N/A</v>
      </c>
      <c r="H3970" s="178" t="e">
        <f t="shared" si="185"/>
        <v>#N/A</v>
      </c>
    </row>
    <row r="3971" spans="6:8" x14ac:dyDescent="0.2">
      <c r="F3971" s="178">
        <f t="shared" ref="F3971:F4034" si="186">IF(REF_DT&lt;PromptMonth,1,INDEX(BucketTable,MATCH($A3971,SumMonths,0),1))</f>
        <v>1</v>
      </c>
      <c r="G3971" s="178" t="e">
        <f t="shared" ref="G3971:G4034" si="187">INDEX(Book_Type,MATCH($B3971,Book,0),1)</f>
        <v>#N/A</v>
      </c>
      <c r="H3971" s="178" t="e">
        <f t="shared" ref="H3971:H4034" si="188">$F3971&amp;$G3971</f>
        <v>#N/A</v>
      </c>
    </row>
    <row r="3972" spans="6:8" x14ac:dyDescent="0.2">
      <c r="F3972" s="178">
        <f t="shared" si="186"/>
        <v>1</v>
      </c>
      <c r="G3972" s="178" t="e">
        <f t="shared" si="187"/>
        <v>#N/A</v>
      </c>
      <c r="H3972" s="178" t="e">
        <f t="shared" si="188"/>
        <v>#N/A</v>
      </c>
    </row>
    <row r="3973" spans="6:8" x14ac:dyDescent="0.2">
      <c r="F3973" s="178">
        <f t="shared" si="186"/>
        <v>1</v>
      </c>
      <c r="G3973" s="178" t="e">
        <f t="shared" si="187"/>
        <v>#N/A</v>
      </c>
      <c r="H3973" s="178" t="e">
        <f t="shared" si="188"/>
        <v>#N/A</v>
      </c>
    </row>
    <row r="3974" spans="6:8" x14ac:dyDescent="0.2">
      <c r="F3974" s="178">
        <f t="shared" si="186"/>
        <v>1</v>
      </c>
      <c r="G3974" s="178" t="e">
        <f t="shared" si="187"/>
        <v>#N/A</v>
      </c>
      <c r="H3974" s="178" t="e">
        <f t="shared" si="188"/>
        <v>#N/A</v>
      </c>
    </row>
    <row r="3975" spans="6:8" x14ac:dyDescent="0.2">
      <c r="F3975" s="178">
        <f t="shared" si="186"/>
        <v>1</v>
      </c>
      <c r="G3975" s="178" t="e">
        <f t="shared" si="187"/>
        <v>#N/A</v>
      </c>
      <c r="H3975" s="178" t="e">
        <f t="shared" si="188"/>
        <v>#N/A</v>
      </c>
    </row>
    <row r="3976" spans="6:8" x14ac:dyDescent="0.2">
      <c r="F3976" s="178">
        <f t="shared" si="186"/>
        <v>1</v>
      </c>
      <c r="G3976" s="178" t="e">
        <f t="shared" si="187"/>
        <v>#N/A</v>
      </c>
      <c r="H3976" s="178" t="e">
        <f t="shared" si="188"/>
        <v>#N/A</v>
      </c>
    </row>
    <row r="3977" spans="6:8" x14ac:dyDescent="0.2">
      <c r="F3977" s="178">
        <f t="shared" si="186"/>
        <v>1</v>
      </c>
      <c r="G3977" s="178" t="e">
        <f t="shared" si="187"/>
        <v>#N/A</v>
      </c>
      <c r="H3977" s="178" t="e">
        <f t="shared" si="188"/>
        <v>#N/A</v>
      </c>
    </row>
    <row r="3978" spans="6:8" x14ac:dyDescent="0.2">
      <c r="F3978" s="178">
        <f t="shared" si="186"/>
        <v>1</v>
      </c>
      <c r="G3978" s="178" t="e">
        <f t="shared" si="187"/>
        <v>#N/A</v>
      </c>
      <c r="H3978" s="178" t="e">
        <f t="shared" si="188"/>
        <v>#N/A</v>
      </c>
    </row>
    <row r="3979" spans="6:8" x14ac:dyDescent="0.2">
      <c r="F3979" s="178">
        <f t="shared" si="186"/>
        <v>1</v>
      </c>
      <c r="G3979" s="178" t="e">
        <f t="shared" si="187"/>
        <v>#N/A</v>
      </c>
      <c r="H3979" s="178" t="e">
        <f t="shared" si="188"/>
        <v>#N/A</v>
      </c>
    </row>
    <row r="3980" spans="6:8" x14ac:dyDescent="0.2">
      <c r="F3980" s="178">
        <f t="shared" si="186"/>
        <v>1</v>
      </c>
      <c r="G3980" s="178" t="e">
        <f t="shared" si="187"/>
        <v>#N/A</v>
      </c>
      <c r="H3980" s="178" t="e">
        <f t="shared" si="188"/>
        <v>#N/A</v>
      </c>
    </row>
    <row r="3981" spans="6:8" x14ac:dyDescent="0.2">
      <c r="F3981" s="178">
        <f t="shared" si="186"/>
        <v>1</v>
      </c>
      <c r="G3981" s="178" t="e">
        <f t="shared" si="187"/>
        <v>#N/A</v>
      </c>
      <c r="H3981" s="178" t="e">
        <f t="shared" si="188"/>
        <v>#N/A</v>
      </c>
    </row>
    <row r="3982" spans="6:8" x14ac:dyDescent="0.2">
      <c r="F3982" s="178">
        <f t="shared" si="186"/>
        <v>1</v>
      </c>
      <c r="G3982" s="178" t="e">
        <f t="shared" si="187"/>
        <v>#N/A</v>
      </c>
      <c r="H3982" s="178" t="e">
        <f t="shared" si="188"/>
        <v>#N/A</v>
      </c>
    </row>
    <row r="3983" spans="6:8" x14ac:dyDescent="0.2">
      <c r="F3983" s="178">
        <f t="shared" si="186"/>
        <v>1</v>
      </c>
      <c r="G3983" s="178" t="e">
        <f t="shared" si="187"/>
        <v>#N/A</v>
      </c>
      <c r="H3983" s="178" t="e">
        <f t="shared" si="188"/>
        <v>#N/A</v>
      </c>
    </row>
    <row r="3984" spans="6:8" x14ac:dyDescent="0.2">
      <c r="F3984" s="178">
        <f t="shared" si="186"/>
        <v>1</v>
      </c>
      <c r="G3984" s="178" t="e">
        <f t="shared" si="187"/>
        <v>#N/A</v>
      </c>
      <c r="H3984" s="178" t="e">
        <f t="shared" si="188"/>
        <v>#N/A</v>
      </c>
    </row>
    <row r="3985" spans="6:8" x14ac:dyDescent="0.2">
      <c r="F3985" s="178">
        <f t="shared" si="186"/>
        <v>1</v>
      </c>
      <c r="G3985" s="178" t="e">
        <f t="shared" si="187"/>
        <v>#N/A</v>
      </c>
      <c r="H3985" s="178" t="e">
        <f t="shared" si="188"/>
        <v>#N/A</v>
      </c>
    </row>
    <row r="3986" spans="6:8" x14ac:dyDescent="0.2">
      <c r="F3986" s="178">
        <f t="shared" si="186"/>
        <v>1</v>
      </c>
      <c r="G3986" s="178" t="e">
        <f t="shared" si="187"/>
        <v>#N/A</v>
      </c>
      <c r="H3986" s="178" t="e">
        <f t="shared" si="188"/>
        <v>#N/A</v>
      </c>
    </row>
    <row r="3987" spans="6:8" x14ac:dyDescent="0.2">
      <c r="F3987" s="178">
        <f t="shared" si="186"/>
        <v>1</v>
      </c>
      <c r="G3987" s="178" t="e">
        <f t="shared" si="187"/>
        <v>#N/A</v>
      </c>
      <c r="H3987" s="178" t="e">
        <f t="shared" si="188"/>
        <v>#N/A</v>
      </c>
    </row>
    <row r="3988" spans="6:8" x14ac:dyDescent="0.2">
      <c r="F3988" s="178">
        <f t="shared" si="186"/>
        <v>1</v>
      </c>
      <c r="G3988" s="178" t="e">
        <f t="shared" si="187"/>
        <v>#N/A</v>
      </c>
      <c r="H3988" s="178" t="e">
        <f t="shared" si="188"/>
        <v>#N/A</v>
      </c>
    </row>
    <row r="3989" spans="6:8" x14ac:dyDescent="0.2">
      <c r="F3989" s="178">
        <f t="shared" si="186"/>
        <v>1</v>
      </c>
      <c r="G3989" s="178" t="e">
        <f t="shared" si="187"/>
        <v>#N/A</v>
      </c>
      <c r="H3989" s="178" t="e">
        <f t="shared" si="188"/>
        <v>#N/A</v>
      </c>
    </row>
    <row r="3990" spans="6:8" x14ac:dyDescent="0.2">
      <c r="F3990" s="178">
        <f t="shared" si="186"/>
        <v>1</v>
      </c>
      <c r="G3990" s="178" t="e">
        <f t="shared" si="187"/>
        <v>#N/A</v>
      </c>
      <c r="H3990" s="178" t="e">
        <f t="shared" si="188"/>
        <v>#N/A</v>
      </c>
    </row>
    <row r="3991" spans="6:8" x14ac:dyDescent="0.2">
      <c r="F3991" s="178">
        <f t="shared" si="186"/>
        <v>1</v>
      </c>
      <c r="G3991" s="178" t="e">
        <f t="shared" si="187"/>
        <v>#N/A</v>
      </c>
      <c r="H3991" s="178" t="e">
        <f t="shared" si="188"/>
        <v>#N/A</v>
      </c>
    </row>
    <row r="3992" spans="6:8" x14ac:dyDescent="0.2">
      <c r="F3992" s="178">
        <f t="shared" si="186"/>
        <v>1</v>
      </c>
      <c r="G3992" s="178" t="e">
        <f t="shared" si="187"/>
        <v>#N/A</v>
      </c>
      <c r="H3992" s="178" t="e">
        <f t="shared" si="188"/>
        <v>#N/A</v>
      </c>
    </row>
    <row r="3993" spans="6:8" x14ac:dyDescent="0.2">
      <c r="F3993" s="178">
        <f t="shared" si="186"/>
        <v>1</v>
      </c>
      <c r="G3993" s="178" t="e">
        <f t="shared" si="187"/>
        <v>#N/A</v>
      </c>
      <c r="H3993" s="178" t="e">
        <f t="shared" si="188"/>
        <v>#N/A</v>
      </c>
    </row>
    <row r="3994" spans="6:8" x14ac:dyDescent="0.2">
      <c r="F3994" s="178">
        <f t="shared" si="186"/>
        <v>1</v>
      </c>
      <c r="G3994" s="178" t="e">
        <f t="shared" si="187"/>
        <v>#N/A</v>
      </c>
      <c r="H3994" s="178" t="e">
        <f t="shared" si="188"/>
        <v>#N/A</v>
      </c>
    </row>
    <row r="3995" spans="6:8" x14ac:dyDescent="0.2">
      <c r="F3995" s="178">
        <f t="shared" si="186"/>
        <v>1</v>
      </c>
      <c r="G3995" s="178" t="e">
        <f t="shared" si="187"/>
        <v>#N/A</v>
      </c>
      <c r="H3995" s="178" t="e">
        <f t="shared" si="188"/>
        <v>#N/A</v>
      </c>
    </row>
    <row r="3996" spans="6:8" x14ac:dyDescent="0.2">
      <c r="F3996" s="178">
        <f t="shared" si="186"/>
        <v>1</v>
      </c>
      <c r="G3996" s="178" t="e">
        <f t="shared" si="187"/>
        <v>#N/A</v>
      </c>
      <c r="H3996" s="178" t="e">
        <f t="shared" si="188"/>
        <v>#N/A</v>
      </c>
    </row>
    <row r="3997" spans="6:8" x14ac:dyDescent="0.2">
      <c r="F3997" s="178">
        <f t="shared" si="186"/>
        <v>1</v>
      </c>
      <c r="G3997" s="178" t="e">
        <f t="shared" si="187"/>
        <v>#N/A</v>
      </c>
      <c r="H3997" s="178" t="e">
        <f t="shared" si="188"/>
        <v>#N/A</v>
      </c>
    </row>
    <row r="3998" spans="6:8" x14ac:dyDescent="0.2">
      <c r="F3998" s="178">
        <f t="shared" si="186"/>
        <v>1</v>
      </c>
      <c r="G3998" s="178" t="e">
        <f t="shared" si="187"/>
        <v>#N/A</v>
      </c>
      <c r="H3998" s="178" t="e">
        <f t="shared" si="188"/>
        <v>#N/A</v>
      </c>
    </row>
    <row r="3999" spans="6:8" x14ac:dyDescent="0.2">
      <c r="F3999" s="178">
        <f t="shared" si="186"/>
        <v>1</v>
      </c>
      <c r="G3999" s="178" t="e">
        <f t="shared" si="187"/>
        <v>#N/A</v>
      </c>
      <c r="H3999" s="178" t="e">
        <f t="shared" si="188"/>
        <v>#N/A</v>
      </c>
    </row>
    <row r="4000" spans="6:8" x14ac:dyDescent="0.2">
      <c r="F4000" s="178">
        <f t="shared" si="186"/>
        <v>1</v>
      </c>
      <c r="G4000" s="178" t="e">
        <f t="shared" si="187"/>
        <v>#N/A</v>
      </c>
      <c r="H4000" s="178" t="e">
        <f t="shared" si="188"/>
        <v>#N/A</v>
      </c>
    </row>
    <row r="4001" spans="6:8" x14ac:dyDescent="0.2">
      <c r="F4001" s="178">
        <f t="shared" si="186"/>
        <v>1</v>
      </c>
      <c r="G4001" s="178" t="e">
        <f t="shared" si="187"/>
        <v>#N/A</v>
      </c>
      <c r="H4001" s="178" t="e">
        <f t="shared" si="188"/>
        <v>#N/A</v>
      </c>
    </row>
    <row r="4002" spans="6:8" x14ac:dyDescent="0.2">
      <c r="F4002" s="178">
        <f t="shared" si="186"/>
        <v>1</v>
      </c>
      <c r="G4002" s="178" t="e">
        <f t="shared" si="187"/>
        <v>#N/A</v>
      </c>
      <c r="H4002" s="178" t="e">
        <f t="shared" si="188"/>
        <v>#N/A</v>
      </c>
    </row>
    <row r="4003" spans="6:8" x14ac:dyDescent="0.2">
      <c r="F4003" s="178">
        <f t="shared" si="186"/>
        <v>1</v>
      </c>
      <c r="G4003" s="178" t="e">
        <f t="shared" si="187"/>
        <v>#N/A</v>
      </c>
      <c r="H4003" s="178" t="e">
        <f t="shared" si="188"/>
        <v>#N/A</v>
      </c>
    </row>
    <row r="4004" spans="6:8" x14ac:dyDescent="0.2">
      <c r="F4004" s="178">
        <f t="shared" si="186"/>
        <v>1</v>
      </c>
      <c r="G4004" s="178" t="e">
        <f t="shared" si="187"/>
        <v>#N/A</v>
      </c>
      <c r="H4004" s="178" t="e">
        <f t="shared" si="188"/>
        <v>#N/A</v>
      </c>
    </row>
    <row r="4005" spans="6:8" x14ac:dyDescent="0.2">
      <c r="F4005" s="178">
        <f t="shared" si="186"/>
        <v>1</v>
      </c>
      <c r="G4005" s="178" t="e">
        <f t="shared" si="187"/>
        <v>#N/A</v>
      </c>
      <c r="H4005" s="178" t="e">
        <f t="shared" si="188"/>
        <v>#N/A</v>
      </c>
    </row>
    <row r="4006" spans="6:8" x14ac:dyDescent="0.2">
      <c r="F4006" s="178">
        <f t="shared" si="186"/>
        <v>1</v>
      </c>
      <c r="G4006" s="178" t="e">
        <f t="shared" si="187"/>
        <v>#N/A</v>
      </c>
      <c r="H4006" s="178" t="e">
        <f t="shared" si="188"/>
        <v>#N/A</v>
      </c>
    </row>
    <row r="4007" spans="6:8" x14ac:dyDescent="0.2">
      <c r="F4007" s="178">
        <f t="shared" si="186"/>
        <v>1</v>
      </c>
      <c r="G4007" s="178" t="e">
        <f t="shared" si="187"/>
        <v>#N/A</v>
      </c>
      <c r="H4007" s="178" t="e">
        <f t="shared" si="188"/>
        <v>#N/A</v>
      </c>
    </row>
    <row r="4008" spans="6:8" x14ac:dyDescent="0.2">
      <c r="F4008" s="178">
        <f t="shared" si="186"/>
        <v>1</v>
      </c>
      <c r="G4008" s="178" t="e">
        <f t="shared" si="187"/>
        <v>#N/A</v>
      </c>
      <c r="H4008" s="178" t="e">
        <f t="shared" si="188"/>
        <v>#N/A</v>
      </c>
    </row>
    <row r="4009" spans="6:8" x14ac:dyDescent="0.2">
      <c r="F4009" s="178">
        <f t="shared" si="186"/>
        <v>1</v>
      </c>
      <c r="G4009" s="178" t="e">
        <f t="shared" si="187"/>
        <v>#N/A</v>
      </c>
      <c r="H4009" s="178" t="e">
        <f t="shared" si="188"/>
        <v>#N/A</v>
      </c>
    </row>
    <row r="4010" spans="6:8" x14ac:dyDescent="0.2">
      <c r="F4010" s="178">
        <f t="shared" si="186"/>
        <v>1</v>
      </c>
      <c r="G4010" s="178" t="e">
        <f t="shared" si="187"/>
        <v>#N/A</v>
      </c>
      <c r="H4010" s="178" t="e">
        <f t="shared" si="188"/>
        <v>#N/A</v>
      </c>
    </row>
    <row r="4011" spans="6:8" x14ac:dyDescent="0.2">
      <c r="F4011" s="178">
        <f t="shared" si="186"/>
        <v>1</v>
      </c>
      <c r="G4011" s="178" t="e">
        <f t="shared" si="187"/>
        <v>#N/A</v>
      </c>
      <c r="H4011" s="178" t="e">
        <f t="shared" si="188"/>
        <v>#N/A</v>
      </c>
    </row>
    <row r="4012" spans="6:8" x14ac:dyDescent="0.2">
      <c r="F4012" s="178">
        <f t="shared" si="186"/>
        <v>1</v>
      </c>
      <c r="G4012" s="178" t="e">
        <f t="shared" si="187"/>
        <v>#N/A</v>
      </c>
      <c r="H4012" s="178" t="e">
        <f t="shared" si="188"/>
        <v>#N/A</v>
      </c>
    </row>
    <row r="4013" spans="6:8" x14ac:dyDescent="0.2">
      <c r="F4013" s="178">
        <f t="shared" si="186"/>
        <v>1</v>
      </c>
      <c r="G4013" s="178" t="e">
        <f t="shared" si="187"/>
        <v>#N/A</v>
      </c>
      <c r="H4013" s="178" t="e">
        <f t="shared" si="188"/>
        <v>#N/A</v>
      </c>
    </row>
    <row r="4014" spans="6:8" x14ac:dyDescent="0.2">
      <c r="F4014" s="178">
        <f t="shared" si="186"/>
        <v>1</v>
      </c>
      <c r="G4014" s="178" t="e">
        <f t="shared" si="187"/>
        <v>#N/A</v>
      </c>
      <c r="H4014" s="178" t="e">
        <f t="shared" si="188"/>
        <v>#N/A</v>
      </c>
    </row>
    <row r="4015" spans="6:8" x14ac:dyDescent="0.2">
      <c r="F4015" s="178">
        <f t="shared" si="186"/>
        <v>1</v>
      </c>
      <c r="G4015" s="178" t="e">
        <f t="shared" si="187"/>
        <v>#N/A</v>
      </c>
      <c r="H4015" s="178" t="e">
        <f t="shared" si="188"/>
        <v>#N/A</v>
      </c>
    </row>
    <row r="4016" spans="6:8" x14ac:dyDescent="0.2">
      <c r="F4016" s="178">
        <f t="shared" si="186"/>
        <v>1</v>
      </c>
      <c r="G4016" s="178" t="e">
        <f t="shared" si="187"/>
        <v>#N/A</v>
      </c>
      <c r="H4016" s="178" t="e">
        <f t="shared" si="188"/>
        <v>#N/A</v>
      </c>
    </row>
    <row r="4017" spans="6:8" x14ac:dyDescent="0.2">
      <c r="F4017" s="178">
        <f t="shared" si="186"/>
        <v>1</v>
      </c>
      <c r="G4017" s="178" t="e">
        <f t="shared" si="187"/>
        <v>#N/A</v>
      </c>
      <c r="H4017" s="178" t="e">
        <f t="shared" si="188"/>
        <v>#N/A</v>
      </c>
    </row>
    <row r="4018" spans="6:8" x14ac:dyDescent="0.2">
      <c r="F4018" s="178">
        <f t="shared" si="186"/>
        <v>1</v>
      </c>
      <c r="G4018" s="178" t="e">
        <f t="shared" si="187"/>
        <v>#N/A</v>
      </c>
      <c r="H4018" s="178" t="e">
        <f t="shared" si="188"/>
        <v>#N/A</v>
      </c>
    </row>
    <row r="4019" spans="6:8" x14ac:dyDescent="0.2">
      <c r="F4019" s="178">
        <f t="shared" si="186"/>
        <v>1</v>
      </c>
      <c r="G4019" s="178" t="e">
        <f t="shared" si="187"/>
        <v>#N/A</v>
      </c>
      <c r="H4019" s="178" t="e">
        <f t="shared" si="188"/>
        <v>#N/A</v>
      </c>
    </row>
    <row r="4020" spans="6:8" x14ac:dyDescent="0.2">
      <c r="F4020" s="178">
        <f t="shared" si="186"/>
        <v>1</v>
      </c>
      <c r="G4020" s="178" t="e">
        <f t="shared" si="187"/>
        <v>#N/A</v>
      </c>
      <c r="H4020" s="178" t="e">
        <f t="shared" si="188"/>
        <v>#N/A</v>
      </c>
    </row>
    <row r="4021" spans="6:8" x14ac:dyDescent="0.2">
      <c r="F4021" s="178">
        <f t="shared" si="186"/>
        <v>1</v>
      </c>
      <c r="G4021" s="178" t="e">
        <f t="shared" si="187"/>
        <v>#N/A</v>
      </c>
      <c r="H4021" s="178" t="e">
        <f t="shared" si="188"/>
        <v>#N/A</v>
      </c>
    </row>
    <row r="4022" spans="6:8" x14ac:dyDescent="0.2">
      <c r="F4022" s="178">
        <f t="shared" si="186"/>
        <v>1</v>
      </c>
      <c r="G4022" s="178" t="e">
        <f t="shared" si="187"/>
        <v>#N/A</v>
      </c>
      <c r="H4022" s="178" t="e">
        <f t="shared" si="188"/>
        <v>#N/A</v>
      </c>
    </row>
    <row r="4023" spans="6:8" x14ac:dyDescent="0.2">
      <c r="F4023" s="178">
        <f t="shared" si="186"/>
        <v>1</v>
      </c>
      <c r="G4023" s="178" t="e">
        <f t="shared" si="187"/>
        <v>#N/A</v>
      </c>
      <c r="H4023" s="178" t="e">
        <f t="shared" si="188"/>
        <v>#N/A</v>
      </c>
    </row>
    <row r="4024" spans="6:8" x14ac:dyDescent="0.2">
      <c r="F4024" s="178">
        <f t="shared" si="186"/>
        <v>1</v>
      </c>
      <c r="G4024" s="178" t="e">
        <f t="shared" si="187"/>
        <v>#N/A</v>
      </c>
      <c r="H4024" s="178" t="e">
        <f t="shared" si="188"/>
        <v>#N/A</v>
      </c>
    </row>
    <row r="4025" spans="6:8" x14ac:dyDescent="0.2">
      <c r="F4025" s="178">
        <f t="shared" si="186"/>
        <v>1</v>
      </c>
      <c r="G4025" s="178" t="e">
        <f t="shared" si="187"/>
        <v>#N/A</v>
      </c>
      <c r="H4025" s="178" t="e">
        <f t="shared" si="188"/>
        <v>#N/A</v>
      </c>
    </row>
    <row r="4026" spans="6:8" x14ac:dyDescent="0.2">
      <c r="F4026" s="178">
        <f t="shared" si="186"/>
        <v>1</v>
      </c>
      <c r="G4026" s="178" t="e">
        <f t="shared" si="187"/>
        <v>#N/A</v>
      </c>
      <c r="H4026" s="178" t="e">
        <f t="shared" si="188"/>
        <v>#N/A</v>
      </c>
    </row>
    <row r="4027" spans="6:8" x14ac:dyDescent="0.2">
      <c r="F4027" s="178">
        <f t="shared" si="186"/>
        <v>1</v>
      </c>
      <c r="G4027" s="178" t="e">
        <f t="shared" si="187"/>
        <v>#N/A</v>
      </c>
      <c r="H4027" s="178" t="e">
        <f t="shared" si="188"/>
        <v>#N/A</v>
      </c>
    </row>
    <row r="4028" spans="6:8" x14ac:dyDescent="0.2">
      <c r="F4028" s="178">
        <f t="shared" si="186"/>
        <v>1</v>
      </c>
      <c r="G4028" s="178" t="e">
        <f t="shared" si="187"/>
        <v>#N/A</v>
      </c>
      <c r="H4028" s="178" t="e">
        <f t="shared" si="188"/>
        <v>#N/A</v>
      </c>
    </row>
    <row r="4029" spans="6:8" x14ac:dyDescent="0.2">
      <c r="F4029" s="178">
        <f t="shared" si="186"/>
        <v>1</v>
      </c>
      <c r="G4029" s="178" t="e">
        <f t="shared" si="187"/>
        <v>#N/A</v>
      </c>
      <c r="H4029" s="178" t="e">
        <f t="shared" si="188"/>
        <v>#N/A</v>
      </c>
    </row>
    <row r="4030" spans="6:8" x14ac:dyDescent="0.2">
      <c r="F4030" s="178">
        <f t="shared" si="186"/>
        <v>1</v>
      </c>
      <c r="G4030" s="178" t="e">
        <f t="shared" si="187"/>
        <v>#N/A</v>
      </c>
      <c r="H4030" s="178" t="e">
        <f t="shared" si="188"/>
        <v>#N/A</v>
      </c>
    </row>
    <row r="4031" spans="6:8" x14ac:dyDescent="0.2">
      <c r="F4031" s="178">
        <f t="shared" si="186"/>
        <v>1</v>
      </c>
      <c r="G4031" s="178" t="e">
        <f t="shared" si="187"/>
        <v>#N/A</v>
      </c>
      <c r="H4031" s="178" t="e">
        <f t="shared" si="188"/>
        <v>#N/A</v>
      </c>
    </row>
    <row r="4032" spans="6:8" x14ac:dyDescent="0.2">
      <c r="F4032" s="178">
        <f t="shared" si="186"/>
        <v>1</v>
      </c>
      <c r="G4032" s="178" t="e">
        <f t="shared" si="187"/>
        <v>#N/A</v>
      </c>
      <c r="H4032" s="178" t="e">
        <f t="shared" si="188"/>
        <v>#N/A</v>
      </c>
    </row>
    <row r="4033" spans="6:8" x14ac:dyDescent="0.2">
      <c r="F4033" s="178">
        <f t="shared" si="186"/>
        <v>1</v>
      </c>
      <c r="G4033" s="178" t="e">
        <f t="shared" si="187"/>
        <v>#N/A</v>
      </c>
      <c r="H4033" s="178" t="e">
        <f t="shared" si="188"/>
        <v>#N/A</v>
      </c>
    </row>
    <row r="4034" spans="6:8" x14ac:dyDescent="0.2">
      <c r="F4034" s="178">
        <f t="shared" si="186"/>
        <v>1</v>
      </c>
      <c r="G4034" s="178" t="e">
        <f t="shared" si="187"/>
        <v>#N/A</v>
      </c>
      <c r="H4034" s="178" t="e">
        <f t="shared" si="188"/>
        <v>#N/A</v>
      </c>
    </row>
    <row r="4035" spans="6:8" x14ac:dyDescent="0.2">
      <c r="F4035" s="178">
        <f t="shared" ref="F4035:F4098" si="189">IF(REF_DT&lt;PromptMonth,1,INDEX(BucketTable,MATCH($A4035,SumMonths,0),1))</f>
        <v>1</v>
      </c>
      <c r="G4035" s="178" t="e">
        <f t="shared" ref="G4035:G4098" si="190">INDEX(Book_Type,MATCH($B4035,Book,0),1)</f>
        <v>#N/A</v>
      </c>
      <c r="H4035" s="178" t="e">
        <f t="shared" ref="H4035:H4098" si="191">$F4035&amp;$G4035</f>
        <v>#N/A</v>
      </c>
    </row>
    <row r="4036" spans="6:8" x14ac:dyDescent="0.2">
      <c r="F4036" s="178">
        <f t="shared" si="189"/>
        <v>1</v>
      </c>
      <c r="G4036" s="178" t="e">
        <f t="shared" si="190"/>
        <v>#N/A</v>
      </c>
      <c r="H4036" s="178" t="e">
        <f t="shared" si="191"/>
        <v>#N/A</v>
      </c>
    </row>
    <row r="4037" spans="6:8" x14ac:dyDescent="0.2">
      <c r="F4037" s="178">
        <f t="shared" si="189"/>
        <v>1</v>
      </c>
      <c r="G4037" s="178" t="e">
        <f t="shared" si="190"/>
        <v>#N/A</v>
      </c>
      <c r="H4037" s="178" t="e">
        <f t="shared" si="191"/>
        <v>#N/A</v>
      </c>
    </row>
    <row r="4038" spans="6:8" x14ac:dyDescent="0.2">
      <c r="F4038" s="178">
        <f t="shared" si="189"/>
        <v>1</v>
      </c>
      <c r="G4038" s="178" t="e">
        <f t="shared" si="190"/>
        <v>#N/A</v>
      </c>
      <c r="H4038" s="178" t="e">
        <f t="shared" si="191"/>
        <v>#N/A</v>
      </c>
    </row>
    <row r="4039" spans="6:8" x14ac:dyDescent="0.2">
      <c r="F4039" s="178">
        <f t="shared" si="189"/>
        <v>1</v>
      </c>
      <c r="G4039" s="178" t="e">
        <f t="shared" si="190"/>
        <v>#N/A</v>
      </c>
      <c r="H4039" s="178" t="e">
        <f t="shared" si="191"/>
        <v>#N/A</v>
      </c>
    </row>
    <row r="4040" spans="6:8" x14ac:dyDescent="0.2">
      <c r="F4040" s="178">
        <f t="shared" si="189"/>
        <v>1</v>
      </c>
      <c r="G4040" s="178" t="e">
        <f t="shared" si="190"/>
        <v>#N/A</v>
      </c>
      <c r="H4040" s="178" t="e">
        <f t="shared" si="191"/>
        <v>#N/A</v>
      </c>
    </row>
    <row r="4041" spans="6:8" x14ac:dyDescent="0.2">
      <c r="F4041" s="178">
        <f t="shared" si="189"/>
        <v>1</v>
      </c>
      <c r="G4041" s="178" t="e">
        <f t="shared" si="190"/>
        <v>#N/A</v>
      </c>
      <c r="H4041" s="178" t="e">
        <f t="shared" si="191"/>
        <v>#N/A</v>
      </c>
    </row>
    <row r="4042" spans="6:8" x14ac:dyDescent="0.2">
      <c r="F4042" s="178">
        <f t="shared" si="189"/>
        <v>1</v>
      </c>
      <c r="G4042" s="178" t="e">
        <f t="shared" si="190"/>
        <v>#N/A</v>
      </c>
      <c r="H4042" s="178" t="e">
        <f t="shared" si="191"/>
        <v>#N/A</v>
      </c>
    </row>
    <row r="4043" spans="6:8" x14ac:dyDescent="0.2">
      <c r="F4043" s="178">
        <f t="shared" si="189"/>
        <v>1</v>
      </c>
      <c r="G4043" s="178" t="e">
        <f t="shared" si="190"/>
        <v>#N/A</v>
      </c>
      <c r="H4043" s="178" t="e">
        <f t="shared" si="191"/>
        <v>#N/A</v>
      </c>
    </row>
    <row r="4044" spans="6:8" x14ac:dyDescent="0.2">
      <c r="F4044" s="178">
        <f t="shared" si="189"/>
        <v>1</v>
      </c>
      <c r="G4044" s="178" t="e">
        <f t="shared" si="190"/>
        <v>#N/A</v>
      </c>
      <c r="H4044" s="178" t="e">
        <f t="shared" si="191"/>
        <v>#N/A</v>
      </c>
    </row>
    <row r="4045" spans="6:8" x14ac:dyDescent="0.2">
      <c r="F4045" s="178">
        <f t="shared" si="189"/>
        <v>1</v>
      </c>
      <c r="G4045" s="178" t="e">
        <f t="shared" si="190"/>
        <v>#N/A</v>
      </c>
      <c r="H4045" s="178" t="e">
        <f t="shared" si="191"/>
        <v>#N/A</v>
      </c>
    </row>
    <row r="4046" spans="6:8" x14ac:dyDescent="0.2">
      <c r="F4046" s="178">
        <f t="shared" si="189"/>
        <v>1</v>
      </c>
      <c r="G4046" s="178" t="e">
        <f t="shared" si="190"/>
        <v>#N/A</v>
      </c>
      <c r="H4046" s="178" t="e">
        <f t="shared" si="191"/>
        <v>#N/A</v>
      </c>
    </row>
    <row r="4047" spans="6:8" x14ac:dyDescent="0.2">
      <c r="F4047" s="178">
        <f t="shared" si="189"/>
        <v>1</v>
      </c>
      <c r="G4047" s="178" t="e">
        <f t="shared" si="190"/>
        <v>#N/A</v>
      </c>
      <c r="H4047" s="178" t="e">
        <f t="shared" si="191"/>
        <v>#N/A</v>
      </c>
    </row>
    <row r="4048" spans="6:8" x14ac:dyDescent="0.2">
      <c r="F4048" s="178">
        <f t="shared" si="189"/>
        <v>1</v>
      </c>
      <c r="G4048" s="178" t="e">
        <f t="shared" si="190"/>
        <v>#N/A</v>
      </c>
      <c r="H4048" s="178" t="e">
        <f t="shared" si="191"/>
        <v>#N/A</v>
      </c>
    </row>
    <row r="4049" spans="6:8" x14ac:dyDescent="0.2">
      <c r="F4049" s="178">
        <f t="shared" si="189"/>
        <v>1</v>
      </c>
      <c r="G4049" s="178" t="e">
        <f t="shared" si="190"/>
        <v>#N/A</v>
      </c>
      <c r="H4049" s="178" t="e">
        <f t="shared" si="191"/>
        <v>#N/A</v>
      </c>
    </row>
    <row r="4050" spans="6:8" x14ac:dyDescent="0.2">
      <c r="F4050" s="178">
        <f t="shared" si="189"/>
        <v>1</v>
      </c>
      <c r="G4050" s="178" t="e">
        <f t="shared" si="190"/>
        <v>#N/A</v>
      </c>
      <c r="H4050" s="178" t="e">
        <f t="shared" si="191"/>
        <v>#N/A</v>
      </c>
    </row>
    <row r="4051" spans="6:8" x14ac:dyDescent="0.2">
      <c r="F4051" s="178">
        <f t="shared" si="189"/>
        <v>1</v>
      </c>
      <c r="G4051" s="178" t="e">
        <f t="shared" si="190"/>
        <v>#N/A</v>
      </c>
      <c r="H4051" s="178" t="e">
        <f t="shared" si="191"/>
        <v>#N/A</v>
      </c>
    </row>
    <row r="4052" spans="6:8" x14ac:dyDescent="0.2">
      <c r="F4052" s="178">
        <f t="shared" si="189"/>
        <v>1</v>
      </c>
      <c r="G4052" s="178" t="e">
        <f t="shared" si="190"/>
        <v>#N/A</v>
      </c>
      <c r="H4052" s="178" t="e">
        <f t="shared" si="191"/>
        <v>#N/A</v>
      </c>
    </row>
    <row r="4053" spans="6:8" x14ac:dyDescent="0.2">
      <c r="F4053" s="178">
        <f t="shared" si="189"/>
        <v>1</v>
      </c>
      <c r="G4053" s="178" t="e">
        <f t="shared" si="190"/>
        <v>#N/A</v>
      </c>
      <c r="H4053" s="178" t="e">
        <f t="shared" si="191"/>
        <v>#N/A</v>
      </c>
    </row>
    <row r="4054" spans="6:8" x14ac:dyDescent="0.2">
      <c r="F4054" s="178">
        <f t="shared" si="189"/>
        <v>1</v>
      </c>
      <c r="G4054" s="178" t="e">
        <f t="shared" si="190"/>
        <v>#N/A</v>
      </c>
      <c r="H4054" s="178" t="e">
        <f t="shared" si="191"/>
        <v>#N/A</v>
      </c>
    </row>
    <row r="4055" spans="6:8" x14ac:dyDescent="0.2">
      <c r="F4055" s="178">
        <f t="shared" si="189"/>
        <v>1</v>
      </c>
      <c r="G4055" s="178" t="e">
        <f t="shared" si="190"/>
        <v>#N/A</v>
      </c>
      <c r="H4055" s="178" t="e">
        <f t="shared" si="191"/>
        <v>#N/A</v>
      </c>
    </row>
    <row r="4056" spans="6:8" x14ac:dyDescent="0.2">
      <c r="F4056" s="178">
        <f t="shared" si="189"/>
        <v>1</v>
      </c>
      <c r="G4056" s="178" t="e">
        <f t="shared" si="190"/>
        <v>#N/A</v>
      </c>
      <c r="H4056" s="178" t="e">
        <f t="shared" si="191"/>
        <v>#N/A</v>
      </c>
    </row>
    <row r="4057" spans="6:8" x14ac:dyDescent="0.2">
      <c r="F4057" s="178">
        <f t="shared" si="189"/>
        <v>1</v>
      </c>
      <c r="G4057" s="178" t="e">
        <f t="shared" si="190"/>
        <v>#N/A</v>
      </c>
      <c r="H4057" s="178" t="e">
        <f t="shared" si="191"/>
        <v>#N/A</v>
      </c>
    </row>
    <row r="4058" spans="6:8" x14ac:dyDescent="0.2">
      <c r="F4058" s="178">
        <f t="shared" si="189"/>
        <v>1</v>
      </c>
      <c r="G4058" s="178" t="e">
        <f t="shared" si="190"/>
        <v>#N/A</v>
      </c>
      <c r="H4058" s="178" t="e">
        <f t="shared" si="191"/>
        <v>#N/A</v>
      </c>
    </row>
    <row r="4059" spans="6:8" x14ac:dyDescent="0.2">
      <c r="F4059" s="178">
        <f t="shared" si="189"/>
        <v>1</v>
      </c>
      <c r="G4059" s="178" t="e">
        <f t="shared" si="190"/>
        <v>#N/A</v>
      </c>
      <c r="H4059" s="178" t="e">
        <f t="shared" si="191"/>
        <v>#N/A</v>
      </c>
    </row>
    <row r="4060" spans="6:8" x14ac:dyDescent="0.2">
      <c r="F4060" s="178">
        <f t="shared" si="189"/>
        <v>1</v>
      </c>
      <c r="G4060" s="178" t="e">
        <f t="shared" si="190"/>
        <v>#N/A</v>
      </c>
      <c r="H4060" s="178" t="e">
        <f t="shared" si="191"/>
        <v>#N/A</v>
      </c>
    </row>
    <row r="4061" spans="6:8" x14ac:dyDescent="0.2">
      <c r="F4061" s="178">
        <f t="shared" si="189"/>
        <v>1</v>
      </c>
      <c r="G4061" s="178" t="e">
        <f t="shared" si="190"/>
        <v>#N/A</v>
      </c>
      <c r="H4061" s="178" t="e">
        <f t="shared" si="191"/>
        <v>#N/A</v>
      </c>
    </row>
    <row r="4062" spans="6:8" x14ac:dyDescent="0.2">
      <c r="F4062" s="178">
        <f t="shared" si="189"/>
        <v>1</v>
      </c>
      <c r="G4062" s="178" t="e">
        <f t="shared" si="190"/>
        <v>#N/A</v>
      </c>
      <c r="H4062" s="178" t="e">
        <f t="shared" si="191"/>
        <v>#N/A</v>
      </c>
    </row>
    <row r="4063" spans="6:8" x14ac:dyDescent="0.2">
      <c r="F4063" s="178">
        <f t="shared" si="189"/>
        <v>1</v>
      </c>
      <c r="G4063" s="178" t="e">
        <f t="shared" si="190"/>
        <v>#N/A</v>
      </c>
      <c r="H4063" s="178" t="e">
        <f t="shared" si="191"/>
        <v>#N/A</v>
      </c>
    </row>
    <row r="4064" spans="6:8" x14ac:dyDescent="0.2">
      <c r="F4064" s="178">
        <f t="shared" si="189"/>
        <v>1</v>
      </c>
      <c r="G4064" s="178" t="e">
        <f t="shared" si="190"/>
        <v>#N/A</v>
      </c>
      <c r="H4064" s="178" t="e">
        <f t="shared" si="191"/>
        <v>#N/A</v>
      </c>
    </row>
    <row r="4065" spans="6:8" x14ac:dyDescent="0.2">
      <c r="F4065" s="178">
        <f t="shared" si="189"/>
        <v>1</v>
      </c>
      <c r="G4065" s="178" t="e">
        <f t="shared" si="190"/>
        <v>#N/A</v>
      </c>
      <c r="H4065" s="178" t="e">
        <f t="shared" si="191"/>
        <v>#N/A</v>
      </c>
    </row>
    <row r="4066" spans="6:8" x14ac:dyDescent="0.2">
      <c r="F4066" s="178">
        <f t="shared" si="189"/>
        <v>1</v>
      </c>
      <c r="G4066" s="178" t="e">
        <f t="shared" si="190"/>
        <v>#N/A</v>
      </c>
      <c r="H4066" s="178" t="e">
        <f t="shared" si="191"/>
        <v>#N/A</v>
      </c>
    </row>
    <row r="4067" spans="6:8" x14ac:dyDescent="0.2">
      <c r="F4067" s="178">
        <f t="shared" si="189"/>
        <v>1</v>
      </c>
      <c r="G4067" s="178" t="e">
        <f t="shared" si="190"/>
        <v>#N/A</v>
      </c>
      <c r="H4067" s="178" t="e">
        <f t="shared" si="191"/>
        <v>#N/A</v>
      </c>
    </row>
    <row r="4068" spans="6:8" x14ac:dyDescent="0.2">
      <c r="F4068" s="178">
        <f t="shared" si="189"/>
        <v>1</v>
      </c>
      <c r="G4068" s="178" t="e">
        <f t="shared" si="190"/>
        <v>#N/A</v>
      </c>
      <c r="H4068" s="178" t="e">
        <f t="shared" si="191"/>
        <v>#N/A</v>
      </c>
    </row>
    <row r="4069" spans="6:8" x14ac:dyDescent="0.2">
      <c r="F4069" s="178">
        <f t="shared" si="189"/>
        <v>1</v>
      </c>
      <c r="G4069" s="178" t="e">
        <f t="shared" si="190"/>
        <v>#N/A</v>
      </c>
      <c r="H4069" s="178" t="e">
        <f t="shared" si="191"/>
        <v>#N/A</v>
      </c>
    </row>
    <row r="4070" spans="6:8" x14ac:dyDescent="0.2">
      <c r="F4070" s="178">
        <f t="shared" si="189"/>
        <v>1</v>
      </c>
      <c r="G4070" s="178" t="e">
        <f t="shared" si="190"/>
        <v>#N/A</v>
      </c>
      <c r="H4070" s="178" t="e">
        <f t="shared" si="191"/>
        <v>#N/A</v>
      </c>
    </row>
    <row r="4071" spans="6:8" x14ac:dyDescent="0.2">
      <c r="F4071" s="178">
        <f t="shared" si="189"/>
        <v>1</v>
      </c>
      <c r="G4071" s="178" t="e">
        <f t="shared" si="190"/>
        <v>#N/A</v>
      </c>
      <c r="H4071" s="178" t="e">
        <f t="shared" si="191"/>
        <v>#N/A</v>
      </c>
    </row>
    <row r="4072" spans="6:8" x14ac:dyDescent="0.2">
      <c r="F4072" s="178">
        <f t="shared" si="189"/>
        <v>1</v>
      </c>
      <c r="G4072" s="178" t="e">
        <f t="shared" si="190"/>
        <v>#N/A</v>
      </c>
      <c r="H4072" s="178" t="e">
        <f t="shared" si="191"/>
        <v>#N/A</v>
      </c>
    </row>
    <row r="4073" spans="6:8" x14ac:dyDescent="0.2">
      <c r="F4073" s="178">
        <f t="shared" si="189"/>
        <v>1</v>
      </c>
      <c r="G4073" s="178" t="e">
        <f t="shared" si="190"/>
        <v>#N/A</v>
      </c>
      <c r="H4073" s="178" t="e">
        <f t="shared" si="191"/>
        <v>#N/A</v>
      </c>
    </row>
    <row r="4074" spans="6:8" x14ac:dyDescent="0.2">
      <c r="F4074" s="178">
        <f t="shared" si="189"/>
        <v>1</v>
      </c>
      <c r="G4074" s="178" t="e">
        <f t="shared" si="190"/>
        <v>#N/A</v>
      </c>
      <c r="H4074" s="178" t="e">
        <f t="shared" si="191"/>
        <v>#N/A</v>
      </c>
    </row>
    <row r="4075" spans="6:8" x14ac:dyDescent="0.2">
      <c r="F4075" s="178">
        <f t="shared" si="189"/>
        <v>1</v>
      </c>
      <c r="G4075" s="178" t="e">
        <f t="shared" si="190"/>
        <v>#N/A</v>
      </c>
      <c r="H4075" s="178" t="e">
        <f t="shared" si="191"/>
        <v>#N/A</v>
      </c>
    </row>
    <row r="4076" spans="6:8" x14ac:dyDescent="0.2">
      <c r="F4076" s="178">
        <f t="shared" si="189"/>
        <v>1</v>
      </c>
      <c r="G4076" s="178" t="e">
        <f t="shared" si="190"/>
        <v>#N/A</v>
      </c>
      <c r="H4076" s="178" t="e">
        <f t="shared" si="191"/>
        <v>#N/A</v>
      </c>
    </row>
    <row r="4077" spans="6:8" x14ac:dyDescent="0.2">
      <c r="F4077" s="178">
        <f t="shared" si="189"/>
        <v>1</v>
      </c>
      <c r="G4077" s="178" t="e">
        <f t="shared" si="190"/>
        <v>#N/A</v>
      </c>
      <c r="H4077" s="178" t="e">
        <f t="shared" si="191"/>
        <v>#N/A</v>
      </c>
    </row>
    <row r="4078" spans="6:8" x14ac:dyDescent="0.2">
      <c r="F4078" s="178">
        <f t="shared" si="189"/>
        <v>1</v>
      </c>
      <c r="G4078" s="178" t="e">
        <f t="shared" si="190"/>
        <v>#N/A</v>
      </c>
      <c r="H4078" s="178" t="e">
        <f t="shared" si="191"/>
        <v>#N/A</v>
      </c>
    </row>
    <row r="4079" spans="6:8" x14ac:dyDescent="0.2">
      <c r="F4079" s="178">
        <f t="shared" si="189"/>
        <v>1</v>
      </c>
      <c r="G4079" s="178" t="e">
        <f t="shared" si="190"/>
        <v>#N/A</v>
      </c>
      <c r="H4079" s="178" t="e">
        <f t="shared" si="191"/>
        <v>#N/A</v>
      </c>
    </row>
    <row r="4080" spans="6:8" x14ac:dyDescent="0.2">
      <c r="F4080" s="178">
        <f t="shared" si="189"/>
        <v>1</v>
      </c>
      <c r="G4080" s="178" t="e">
        <f t="shared" si="190"/>
        <v>#N/A</v>
      </c>
      <c r="H4080" s="178" t="e">
        <f t="shared" si="191"/>
        <v>#N/A</v>
      </c>
    </row>
    <row r="4081" spans="6:8" x14ac:dyDescent="0.2">
      <c r="F4081" s="178">
        <f t="shared" si="189"/>
        <v>1</v>
      </c>
      <c r="G4081" s="178" t="e">
        <f t="shared" si="190"/>
        <v>#N/A</v>
      </c>
      <c r="H4081" s="178" t="e">
        <f t="shared" si="191"/>
        <v>#N/A</v>
      </c>
    </row>
    <row r="4082" spans="6:8" x14ac:dyDescent="0.2">
      <c r="F4082" s="178">
        <f t="shared" si="189"/>
        <v>1</v>
      </c>
      <c r="G4082" s="178" t="e">
        <f t="shared" si="190"/>
        <v>#N/A</v>
      </c>
      <c r="H4082" s="178" t="e">
        <f t="shared" si="191"/>
        <v>#N/A</v>
      </c>
    </row>
    <row r="4083" spans="6:8" x14ac:dyDescent="0.2">
      <c r="F4083" s="178">
        <f t="shared" si="189"/>
        <v>1</v>
      </c>
      <c r="G4083" s="178" t="e">
        <f t="shared" si="190"/>
        <v>#N/A</v>
      </c>
      <c r="H4083" s="178" t="e">
        <f t="shared" si="191"/>
        <v>#N/A</v>
      </c>
    </row>
    <row r="4084" spans="6:8" x14ac:dyDescent="0.2">
      <c r="F4084" s="178">
        <f t="shared" si="189"/>
        <v>1</v>
      </c>
      <c r="G4084" s="178" t="e">
        <f t="shared" si="190"/>
        <v>#N/A</v>
      </c>
      <c r="H4084" s="178" t="e">
        <f t="shared" si="191"/>
        <v>#N/A</v>
      </c>
    </row>
    <row r="4085" spans="6:8" x14ac:dyDescent="0.2">
      <c r="F4085" s="178">
        <f t="shared" si="189"/>
        <v>1</v>
      </c>
      <c r="G4085" s="178" t="e">
        <f t="shared" si="190"/>
        <v>#N/A</v>
      </c>
      <c r="H4085" s="178" t="e">
        <f t="shared" si="191"/>
        <v>#N/A</v>
      </c>
    </row>
    <row r="4086" spans="6:8" x14ac:dyDescent="0.2">
      <c r="F4086" s="178">
        <f t="shared" si="189"/>
        <v>1</v>
      </c>
      <c r="G4086" s="178" t="e">
        <f t="shared" si="190"/>
        <v>#N/A</v>
      </c>
      <c r="H4086" s="178" t="e">
        <f t="shared" si="191"/>
        <v>#N/A</v>
      </c>
    </row>
    <row r="4087" spans="6:8" x14ac:dyDescent="0.2">
      <c r="F4087" s="178">
        <f t="shared" si="189"/>
        <v>1</v>
      </c>
      <c r="G4087" s="178" t="e">
        <f t="shared" si="190"/>
        <v>#N/A</v>
      </c>
      <c r="H4087" s="178" t="e">
        <f t="shared" si="191"/>
        <v>#N/A</v>
      </c>
    </row>
    <row r="4088" spans="6:8" x14ac:dyDescent="0.2">
      <c r="F4088" s="178">
        <f t="shared" si="189"/>
        <v>1</v>
      </c>
      <c r="G4088" s="178" t="e">
        <f t="shared" si="190"/>
        <v>#N/A</v>
      </c>
      <c r="H4088" s="178" t="e">
        <f t="shared" si="191"/>
        <v>#N/A</v>
      </c>
    </row>
    <row r="4089" spans="6:8" x14ac:dyDescent="0.2">
      <c r="F4089" s="178">
        <f t="shared" si="189"/>
        <v>1</v>
      </c>
      <c r="G4089" s="178" t="e">
        <f t="shared" si="190"/>
        <v>#N/A</v>
      </c>
      <c r="H4089" s="178" t="e">
        <f t="shared" si="191"/>
        <v>#N/A</v>
      </c>
    </row>
    <row r="4090" spans="6:8" x14ac:dyDescent="0.2">
      <c r="F4090" s="178">
        <f t="shared" si="189"/>
        <v>1</v>
      </c>
      <c r="G4090" s="178" t="e">
        <f t="shared" si="190"/>
        <v>#N/A</v>
      </c>
      <c r="H4090" s="178" t="e">
        <f t="shared" si="191"/>
        <v>#N/A</v>
      </c>
    </row>
    <row r="4091" spans="6:8" x14ac:dyDescent="0.2">
      <c r="F4091" s="178">
        <f t="shared" si="189"/>
        <v>1</v>
      </c>
      <c r="G4091" s="178" t="e">
        <f t="shared" si="190"/>
        <v>#N/A</v>
      </c>
      <c r="H4091" s="178" t="e">
        <f t="shared" si="191"/>
        <v>#N/A</v>
      </c>
    </row>
    <row r="4092" spans="6:8" x14ac:dyDescent="0.2">
      <c r="F4092" s="178">
        <f t="shared" si="189"/>
        <v>1</v>
      </c>
      <c r="G4092" s="178" t="e">
        <f t="shared" si="190"/>
        <v>#N/A</v>
      </c>
      <c r="H4092" s="178" t="e">
        <f t="shared" si="191"/>
        <v>#N/A</v>
      </c>
    </row>
    <row r="4093" spans="6:8" x14ac:dyDescent="0.2">
      <c r="F4093" s="178">
        <f t="shared" si="189"/>
        <v>1</v>
      </c>
      <c r="G4093" s="178" t="e">
        <f t="shared" si="190"/>
        <v>#N/A</v>
      </c>
      <c r="H4093" s="178" t="e">
        <f t="shared" si="191"/>
        <v>#N/A</v>
      </c>
    </row>
    <row r="4094" spans="6:8" x14ac:dyDescent="0.2">
      <c r="F4094" s="178">
        <f t="shared" si="189"/>
        <v>1</v>
      </c>
      <c r="G4094" s="178" t="e">
        <f t="shared" si="190"/>
        <v>#N/A</v>
      </c>
      <c r="H4094" s="178" t="e">
        <f t="shared" si="191"/>
        <v>#N/A</v>
      </c>
    </row>
    <row r="4095" spans="6:8" x14ac:dyDescent="0.2">
      <c r="F4095" s="178">
        <f t="shared" si="189"/>
        <v>1</v>
      </c>
      <c r="G4095" s="178" t="e">
        <f t="shared" si="190"/>
        <v>#N/A</v>
      </c>
      <c r="H4095" s="178" t="e">
        <f t="shared" si="191"/>
        <v>#N/A</v>
      </c>
    </row>
    <row r="4096" spans="6:8" x14ac:dyDescent="0.2">
      <c r="F4096" s="178">
        <f t="shared" si="189"/>
        <v>1</v>
      </c>
      <c r="G4096" s="178" t="e">
        <f t="shared" si="190"/>
        <v>#N/A</v>
      </c>
      <c r="H4096" s="178" t="e">
        <f t="shared" si="191"/>
        <v>#N/A</v>
      </c>
    </row>
    <row r="4097" spans="6:8" x14ac:dyDescent="0.2">
      <c r="F4097" s="178">
        <f t="shared" si="189"/>
        <v>1</v>
      </c>
      <c r="G4097" s="178" t="e">
        <f t="shared" si="190"/>
        <v>#N/A</v>
      </c>
      <c r="H4097" s="178" t="e">
        <f t="shared" si="191"/>
        <v>#N/A</v>
      </c>
    </row>
    <row r="4098" spans="6:8" x14ac:dyDescent="0.2">
      <c r="F4098" s="178">
        <f t="shared" si="189"/>
        <v>1</v>
      </c>
      <c r="G4098" s="178" t="e">
        <f t="shared" si="190"/>
        <v>#N/A</v>
      </c>
      <c r="H4098" s="178" t="e">
        <f t="shared" si="191"/>
        <v>#N/A</v>
      </c>
    </row>
    <row r="4099" spans="6:8" x14ac:dyDescent="0.2">
      <c r="F4099" s="178">
        <f t="shared" ref="F4099:F4162" si="192">IF(REF_DT&lt;PromptMonth,1,INDEX(BucketTable,MATCH($A4099,SumMonths,0),1))</f>
        <v>1</v>
      </c>
      <c r="G4099" s="178" t="e">
        <f t="shared" ref="G4099:G4162" si="193">INDEX(Book_Type,MATCH($B4099,Book,0),1)</f>
        <v>#N/A</v>
      </c>
      <c r="H4099" s="178" t="e">
        <f t="shared" ref="H4099:H4162" si="194">$F4099&amp;$G4099</f>
        <v>#N/A</v>
      </c>
    </row>
    <row r="4100" spans="6:8" x14ac:dyDescent="0.2">
      <c r="F4100" s="178">
        <f t="shared" si="192"/>
        <v>1</v>
      </c>
      <c r="G4100" s="178" t="e">
        <f t="shared" si="193"/>
        <v>#N/A</v>
      </c>
      <c r="H4100" s="178" t="e">
        <f t="shared" si="194"/>
        <v>#N/A</v>
      </c>
    </row>
    <row r="4101" spans="6:8" x14ac:dyDescent="0.2">
      <c r="F4101" s="178">
        <f t="shared" si="192"/>
        <v>1</v>
      </c>
      <c r="G4101" s="178" t="e">
        <f t="shared" si="193"/>
        <v>#N/A</v>
      </c>
      <c r="H4101" s="178" t="e">
        <f t="shared" si="194"/>
        <v>#N/A</v>
      </c>
    </row>
    <row r="4102" spans="6:8" x14ac:dyDescent="0.2">
      <c r="F4102" s="178">
        <f t="shared" si="192"/>
        <v>1</v>
      </c>
      <c r="G4102" s="178" t="e">
        <f t="shared" si="193"/>
        <v>#N/A</v>
      </c>
      <c r="H4102" s="178" t="e">
        <f t="shared" si="194"/>
        <v>#N/A</v>
      </c>
    </row>
    <row r="4103" spans="6:8" x14ac:dyDescent="0.2">
      <c r="F4103" s="178">
        <f t="shared" si="192"/>
        <v>1</v>
      </c>
      <c r="G4103" s="178" t="e">
        <f t="shared" si="193"/>
        <v>#N/A</v>
      </c>
      <c r="H4103" s="178" t="e">
        <f t="shared" si="194"/>
        <v>#N/A</v>
      </c>
    </row>
    <row r="4104" spans="6:8" x14ac:dyDescent="0.2">
      <c r="F4104" s="178">
        <f t="shared" si="192"/>
        <v>1</v>
      </c>
      <c r="G4104" s="178" t="e">
        <f t="shared" si="193"/>
        <v>#N/A</v>
      </c>
      <c r="H4104" s="178" t="e">
        <f t="shared" si="194"/>
        <v>#N/A</v>
      </c>
    </row>
    <row r="4105" spans="6:8" x14ac:dyDescent="0.2">
      <c r="F4105" s="178">
        <f t="shared" si="192"/>
        <v>1</v>
      </c>
      <c r="G4105" s="178" t="e">
        <f t="shared" si="193"/>
        <v>#N/A</v>
      </c>
      <c r="H4105" s="178" t="e">
        <f t="shared" si="194"/>
        <v>#N/A</v>
      </c>
    </row>
    <row r="4106" spans="6:8" x14ac:dyDescent="0.2">
      <c r="F4106" s="178">
        <f t="shared" si="192"/>
        <v>1</v>
      </c>
      <c r="G4106" s="178" t="e">
        <f t="shared" si="193"/>
        <v>#N/A</v>
      </c>
      <c r="H4106" s="178" t="e">
        <f t="shared" si="194"/>
        <v>#N/A</v>
      </c>
    </row>
    <row r="4107" spans="6:8" x14ac:dyDescent="0.2">
      <c r="F4107" s="178">
        <f t="shared" si="192"/>
        <v>1</v>
      </c>
      <c r="G4107" s="178" t="e">
        <f t="shared" si="193"/>
        <v>#N/A</v>
      </c>
      <c r="H4107" s="178" t="e">
        <f t="shared" si="194"/>
        <v>#N/A</v>
      </c>
    </row>
    <row r="4108" spans="6:8" x14ac:dyDescent="0.2">
      <c r="F4108" s="178">
        <f t="shared" si="192"/>
        <v>1</v>
      </c>
      <c r="G4108" s="178" t="e">
        <f t="shared" si="193"/>
        <v>#N/A</v>
      </c>
      <c r="H4108" s="178" t="e">
        <f t="shared" si="194"/>
        <v>#N/A</v>
      </c>
    </row>
    <row r="4109" spans="6:8" x14ac:dyDescent="0.2">
      <c r="F4109" s="178">
        <f t="shared" si="192"/>
        <v>1</v>
      </c>
      <c r="G4109" s="178" t="e">
        <f t="shared" si="193"/>
        <v>#N/A</v>
      </c>
      <c r="H4109" s="178" t="e">
        <f t="shared" si="194"/>
        <v>#N/A</v>
      </c>
    </row>
    <row r="4110" spans="6:8" x14ac:dyDescent="0.2">
      <c r="F4110" s="178">
        <f t="shared" si="192"/>
        <v>1</v>
      </c>
      <c r="G4110" s="178" t="e">
        <f t="shared" si="193"/>
        <v>#N/A</v>
      </c>
      <c r="H4110" s="178" t="e">
        <f t="shared" si="194"/>
        <v>#N/A</v>
      </c>
    </row>
    <row r="4111" spans="6:8" x14ac:dyDescent="0.2">
      <c r="F4111" s="178">
        <f t="shared" si="192"/>
        <v>1</v>
      </c>
      <c r="G4111" s="178" t="e">
        <f t="shared" si="193"/>
        <v>#N/A</v>
      </c>
      <c r="H4111" s="178" t="e">
        <f t="shared" si="194"/>
        <v>#N/A</v>
      </c>
    </row>
    <row r="4112" spans="6:8" x14ac:dyDescent="0.2">
      <c r="F4112" s="178">
        <f t="shared" si="192"/>
        <v>1</v>
      </c>
      <c r="G4112" s="178" t="e">
        <f t="shared" si="193"/>
        <v>#N/A</v>
      </c>
      <c r="H4112" s="178" t="e">
        <f t="shared" si="194"/>
        <v>#N/A</v>
      </c>
    </row>
    <row r="4113" spans="6:8" x14ac:dyDescent="0.2">
      <c r="F4113" s="178">
        <f t="shared" si="192"/>
        <v>1</v>
      </c>
      <c r="G4113" s="178" t="e">
        <f t="shared" si="193"/>
        <v>#N/A</v>
      </c>
      <c r="H4113" s="178" t="e">
        <f t="shared" si="194"/>
        <v>#N/A</v>
      </c>
    </row>
    <row r="4114" spans="6:8" x14ac:dyDescent="0.2">
      <c r="F4114" s="178">
        <f t="shared" si="192"/>
        <v>1</v>
      </c>
      <c r="G4114" s="178" t="e">
        <f t="shared" si="193"/>
        <v>#N/A</v>
      </c>
      <c r="H4114" s="178" t="e">
        <f t="shared" si="194"/>
        <v>#N/A</v>
      </c>
    </row>
    <row r="4115" spans="6:8" x14ac:dyDescent="0.2">
      <c r="F4115" s="178">
        <f t="shared" si="192"/>
        <v>1</v>
      </c>
      <c r="G4115" s="178" t="e">
        <f t="shared" si="193"/>
        <v>#N/A</v>
      </c>
      <c r="H4115" s="178" t="e">
        <f t="shared" si="194"/>
        <v>#N/A</v>
      </c>
    </row>
    <row r="4116" spans="6:8" x14ac:dyDescent="0.2">
      <c r="F4116" s="178">
        <f t="shared" si="192"/>
        <v>1</v>
      </c>
      <c r="G4116" s="178" t="e">
        <f t="shared" si="193"/>
        <v>#N/A</v>
      </c>
      <c r="H4116" s="178" t="e">
        <f t="shared" si="194"/>
        <v>#N/A</v>
      </c>
    </row>
    <row r="4117" spans="6:8" x14ac:dyDescent="0.2">
      <c r="F4117" s="178">
        <f t="shared" si="192"/>
        <v>1</v>
      </c>
      <c r="G4117" s="178" t="e">
        <f t="shared" si="193"/>
        <v>#N/A</v>
      </c>
      <c r="H4117" s="178" t="e">
        <f t="shared" si="194"/>
        <v>#N/A</v>
      </c>
    </row>
    <row r="4118" spans="6:8" x14ac:dyDescent="0.2">
      <c r="F4118" s="178">
        <f t="shared" si="192"/>
        <v>1</v>
      </c>
      <c r="G4118" s="178" t="e">
        <f t="shared" si="193"/>
        <v>#N/A</v>
      </c>
      <c r="H4118" s="178" t="e">
        <f t="shared" si="194"/>
        <v>#N/A</v>
      </c>
    </row>
    <row r="4119" spans="6:8" x14ac:dyDescent="0.2">
      <c r="F4119" s="178">
        <f t="shared" si="192"/>
        <v>1</v>
      </c>
      <c r="G4119" s="178" t="e">
        <f t="shared" si="193"/>
        <v>#N/A</v>
      </c>
      <c r="H4119" s="178" t="e">
        <f t="shared" si="194"/>
        <v>#N/A</v>
      </c>
    </row>
    <row r="4120" spans="6:8" x14ac:dyDescent="0.2">
      <c r="F4120" s="178">
        <f t="shared" si="192"/>
        <v>1</v>
      </c>
      <c r="G4120" s="178" t="e">
        <f t="shared" si="193"/>
        <v>#N/A</v>
      </c>
      <c r="H4120" s="178" t="e">
        <f t="shared" si="194"/>
        <v>#N/A</v>
      </c>
    </row>
    <row r="4121" spans="6:8" x14ac:dyDescent="0.2">
      <c r="F4121" s="178">
        <f t="shared" si="192"/>
        <v>1</v>
      </c>
      <c r="G4121" s="178" t="e">
        <f t="shared" si="193"/>
        <v>#N/A</v>
      </c>
      <c r="H4121" s="178" t="e">
        <f t="shared" si="194"/>
        <v>#N/A</v>
      </c>
    </row>
    <row r="4122" spans="6:8" x14ac:dyDescent="0.2">
      <c r="F4122" s="178">
        <f t="shared" si="192"/>
        <v>1</v>
      </c>
      <c r="G4122" s="178" t="e">
        <f t="shared" si="193"/>
        <v>#N/A</v>
      </c>
      <c r="H4122" s="178" t="e">
        <f t="shared" si="194"/>
        <v>#N/A</v>
      </c>
    </row>
    <row r="4123" spans="6:8" x14ac:dyDescent="0.2">
      <c r="F4123" s="178">
        <f t="shared" si="192"/>
        <v>1</v>
      </c>
      <c r="G4123" s="178" t="e">
        <f t="shared" si="193"/>
        <v>#N/A</v>
      </c>
      <c r="H4123" s="178" t="e">
        <f t="shared" si="194"/>
        <v>#N/A</v>
      </c>
    </row>
    <row r="4124" spans="6:8" x14ac:dyDescent="0.2">
      <c r="F4124" s="178">
        <f t="shared" si="192"/>
        <v>1</v>
      </c>
      <c r="G4124" s="178" t="e">
        <f t="shared" si="193"/>
        <v>#N/A</v>
      </c>
      <c r="H4124" s="178" t="e">
        <f t="shared" si="194"/>
        <v>#N/A</v>
      </c>
    </row>
    <row r="4125" spans="6:8" x14ac:dyDescent="0.2">
      <c r="F4125" s="178">
        <f t="shared" si="192"/>
        <v>1</v>
      </c>
      <c r="G4125" s="178" t="e">
        <f t="shared" si="193"/>
        <v>#N/A</v>
      </c>
      <c r="H4125" s="178" t="e">
        <f t="shared" si="194"/>
        <v>#N/A</v>
      </c>
    </row>
    <row r="4126" spans="6:8" x14ac:dyDescent="0.2">
      <c r="F4126" s="178">
        <f t="shared" si="192"/>
        <v>1</v>
      </c>
      <c r="G4126" s="178" t="e">
        <f t="shared" si="193"/>
        <v>#N/A</v>
      </c>
      <c r="H4126" s="178" t="e">
        <f t="shared" si="194"/>
        <v>#N/A</v>
      </c>
    </row>
    <row r="4127" spans="6:8" x14ac:dyDescent="0.2">
      <c r="F4127" s="178">
        <f t="shared" si="192"/>
        <v>1</v>
      </c>
      <c r="G4127" s="178" t="e">
        <f t="shared" si="193"/>
        <v>#N/A</v>
      </c>
      <c r="H4127" s="178" t="e">
        <f t="shared" si="194"/>
        <v>#N/A</v>
      </c>
    </row>
    <row r="4128" spans="6:8" x14ac:dyDescent="0.2">
      <c r="F4128" s="178">
        <f t="shared" si="192"/>
        <v>1</v>
      </c>
      <c r="G4128" s="178" t="e">
        <f t="shared" si="193"/>
        <v>#N/A</v>
      </c>
      <c r="H4128" s="178" t="e">
        <f t="shared" si="194"/>
        <v>#N/A</v>
      </c>
    </row>
    <row r="4129" spans="6:8" x14ac:dyDescent="0.2">
      <c r="F4129" s="178">
        <f t="shared" si="192"/>
        <v>1</v>
      </c>
      <c r="G4129" s="178" t="e">
        <f t="shared" si="193"/>
        <v>#N/A</v>
      </c>
      <c r="H4129" s="178" t="e">
        <f t="shared" si="194"/>
        <v>#N/A</v>
      </c>
    </row>
    <row r="4130" spans="6:8" x14ac:dyDescent="0.2">
      <c r="F4130" s="178">
        <f t="shared" si="192"/>
        <v>1</v>
      </c>
      <c r="G4130" s="178" t="e">
        <f t="shared" si="193"/>
        <v>#N/A</v>
      </c>
      <c r="H4130" s="178" t="e">
        <f t="shared" si="194"/>
        <v>#N/A</v>
      </c>
    </row>
    <row r="4131" spans="6:8" x14ac:dyDescent="0.2">
      <c r="F4131" s="178">
        <f t="shared" si="192"/>
        <v>1</v>
      </c>
      <c r="G4131" s="178" t="e">
        <f t="shared" si="193"/>
        <v>#N/A</v>
      </c>
      <c r="H4131" s="178" t="e">
        <f t="shared" si="194"/>
        <v>#N/A</v>
      </c>
    </row>
    <row r="4132" spans="6:8" x14ac:dyDescent="0.2">
      <c r="F4132" s="178">
        <f t="shared" si="192"/>
        <v>1</v>
      </c>
      <c r="G4132" s="178" t="e">
        <f t="shared" si="193"/>
        <v>#N/A</v>
      </c>
      <c r="H4132" s="178" t="e">
        <f t="shared" si="194"/>
        <v>#N/A</v>
      </c>
    </row>
    <row r="4133" spans="6:8" x14ac:dyDescent="0.2">
      <c r="F4133" s="178">
        <f t="shared" si="192"/>
        <v>1</v>
      </c>
      <c r="G4133" s="178" t="e">
        <f t="shared" si="193"/>
        <v>#N/A</v>
      </c>
      <c r="H4133" s="178" t="e">
        <f t="shared" si="194"/>
        <v>#N/A</v>
      </c>
    </row>
    <row r="4134" spans="6:8" x14ac:dyDescent="0.2">
      <c r="F4134" s="178">
        <f t="shared" si="192"/>
        <v>1</v>
      </c>
      <c r="G4134" s="178" t="e">
        <f t="shared" si="193"/>
        <v>#N/A</v>
      </c>
      <c r="H4134" s="178" t="e">
        <f t="shared" si="194"/>
        <v>#N/A</v>
      </c>
    </row>
    <row r="4135" spans="6:8" x14ac:dyDescent="0.2">
      <c r="F4135" s="178">
        <f t="shared" si="192"/>
        <v>1</v>
      </c>
      <c r="G4135" s="178" t="e">
        <f t="shared" si="193"/>
        <v>#N/A</v>
      </c>
      <c r="H4135" s="178" t="e">
        <f t="shared" si="194"/>
        <v>#N/A</v>
      </c>
    </row>
    <row r="4136" spans="6:8" x14ac:dyDescent="0.2">
      <c r="F4136" s="178">
        <f t="shared" si="192"/>
        <v>1</v>
      </c>
      <c r="G4136" s="178" t="e">
        <f t="shared" si="193"/>
        <v>#N/A</v>
      </c>
      <c r="H4136" s="178" t="e">
        <f t="shared" si="194"/>
        <v>#N/A</v>
      </c>
    </row>
    <row r="4137" spans="6:8" x14ac:dyDescent="0.2">
      <c r="F4137" s="178">
        <f t="shared" si="192"/>
        <v>1</v>
      </c>
      <c r="G4137" s="178" t="e">
        <f t="shared" si="193"/>
        <v>#N/A</v>
      </c>
      <c r="H4137" s="178" t="e">
        <f t="shared" si="194"/>
        <v>#N/A</v>
      </c>
    </row>
    <row r="4138" spans="6:8" x14ac:dyDescent="0.2">
      <c r="F4138" s="178">
        <f t="shared" si="192"/>
        <v>1</v>
      </c>
      <c r="G4138" s="178" t="e">
        <f t="shared" si="193"/>
        <v>#N/A</v>
      </c>
      <c r="H4138" s="178" t="e">
        <f t="shared" si="194"/>
        <v>#N/A</v>
      </c>
    </row>
    <row r="4139" spans="6:8" x14ac:dyDescent="0.2">
      <c r="F4139" s="178">
        <f t="shared" si="192"/>
        <v>1</v>
      </c>
      <c r="G4139" s="178" t="e">
        <f t="shared" si="193"/>
        <v>#N/A</v>
      </c>
      <c r="H4139" s="178" t="e">
        <f t="shared" si="194"/>
        <v>#N/A</v>
      </c>
    </row>
    <row r="4140" spans="6:8" x14ac:dyDescent="0.2">
      <c r="F4140" s="178">
        <f t="shared" si="192"/>
        <v>1</v>
      </c>
      <c r="G4140" s="178" t="e">
        <f t="shared" si="193"/>
        <v>#N/A</v>
      </c>
      <c r="H4140" s="178" t="e">
        <f t="shared" si="194"/>
        <v>#N/A</v>
      </c>
    </row>
    <row r="4141" spans="6:8" x14ac:dyDescent="0.2">
      <c r="F4141" s="178">
        <f t="shared" si="192"/>
        <v>1</v>
      </c>
      <c r="G4141" s="178" t="e">
        <f t="shared" si="193"/>
        <v>#N/A</v>
      </c>
      <c r="H4141" s="178" t="e">
        <f t="shared" si="194"/>
        <v>#N/A</v>
      </c>
    </row>
    <row r="4142" spans="6:8" x14ac:dyDescent="0.2">
      <c r="F4142" s="178">
        <f t="shared" si="192"/>
        <v>1</v>
      </c>
      <c r="G4142" s="178" t="e">
        <f t="shared" si="193"/>
        <v>#N/A</v>
      </c>
      <c r="H4142" s="178" t="e">
        <f t="shared" si="194"/>
        <v>#N/A</v>
      </c>
    </row>
    <row r="4143" spans="6:8" x14ac:dyDescent="0.2">
      <c r="F4143" s="178">
        <f t="shared" si="192"/>
        <v>1</v>
      </c>
      <c r="G4143" s="178" t="e">
        <f t="shared" si="193"/>
        <v>#N/A</v>
      </c>
      <c r="H4143" s="178" t="e">
        <f t="shared" si="194"/>
        <v>#N/A</v>
      </c>
    </row>
    <row r="4144" spans="6:8" x14ac:dyDescent="0.2">
      <c r="F4144" s="178">
        <f t="shared" si="192"/>
        <v>1</v>
      </c>
      <c r="G4144" s="178" t="e">
        <f t="shared" si="193"/>
        <v>#N/A</v>
      </c>
      <c r="H4144" s="178" t="e">
        <f t="shared" si="194"/>
        <v>#N/A</v>
      </c>
    </row>
    <row r="4145" spans="6:8" x14ac:dyDescent="0.2">
      <c r="F4145" s="178">
        <f t="shared" si="192"/>
        <v>1</v>
      </c>
      <c r="G4145" s="178" t="e">
        <f t="shared" si="193"/>
        <v>#N/A</v>
      </c>
      <c r="H4145" s="178" t="e">
        <f t="shared" si="194"/>
        <v>#N/A</v>
      </c>
    </row>
    <row r="4146" spans="6:8" x14ac:dyDescent="0.2">
      <c r="F4146" s="178">
        <f t="shared" si="192"/>
        <v>1</v>
      </c>
      <c r="G4146" s="178" t="e">
        <f t="shared" si="193"/>
        <v>#N/A</v>
      </c>
      <c r="H4146" s="178" t="e">
        <f t="shared" si="194"/>
        <v>#N/A</v>
      </c>
    </row>
    <row r="4147" spans="6:8" x14ac:dyDescent="0.2">
      <c r="F4147" s="178">
        <f t="shared" si="192"/>
        <v>1</v>
      </c>
      <c r="G4147" s="178" t="e">
        <f t="shared" si="193"/>
        <v>#N/A</v>
      </c>
      <c r="H4147" s="178" t="e">
        <f t="shared" si="194"/>
        <v>#N/A</v>
      </c>
    </row>
    <row r="4148" spans="6:8" x14ac:dyDescent="0.2">
      <c r="F4148" s="178">
        <f t="shared" si="192"/>
        <v>1</v>
      </c>
      <c r="G4148" s="178" t="e">
        <f t="shared" si="193"/>
        <v>#N/A</v>
      </c>
      <c r="H4148" s="178" t="e">
        <f t="shared" si="194"/>
        <v>#N/A</v>
      </c>
    </row>
    <row r="4149" spans="6:8" x14ac:dyDescent="0.2">
      <c r="F4149" s="178">
        <f t="shared" si="192"/>
        <v>1</v>
      </c>
      <c r="G4149" s="178" t="e">
        <f t="shared" si="193"/>
        <v>#N/A</v>
      </c>
      <c r="H4149" s="178" t="e">
        <f t="shared" si="194"/>
        <v>#N/A</v>
      </c>
    </row>
    <row r="4150" spans="6:8" x14ac:dyDescent="0.2">
      <c r="F4150" s="178">
        <f t="shared" si="192"/>
        <v>1</v>
      </c>
      <c r="G4150" s="178" t="e">
        <f t="shared" si="193"/>
        <v>#N/A</v>
      </c>
      <c r="H4150" s="178" t="e">
        <f t="shared" si="194"/>
        <v>#N/A</v>
      </c>
    </row>
    <row r="4151" spans="6:8" x14ac:dyDescent="0.2">
      <c r="F4151" s="178">
        <f t="shared" si="192"/>
        <v>1</v>
      </c>
      <c r="G4151" s="178" t="e">
        <f t="shared" si="193"/>
        <v>#N/A</v>
      </c>
      <c r="H4151" s="178" t="e">
        <f t="shared" si="194"/>
        <v>#N/A</v>
      </c>
    </row>
    <row r="4152" spans="6:8" x14ac:dyDescent="0.2">
      <c r="F4152" s="178">
        <f t="shared" si="192"/>
        <v>1</v>
      </c>
      <c r="G4152" s="178" t="e">
        <f t="shared" si="193"/>
        <v>#N/A</v>
      </c>
      <c r="H4152" s="178" t="e">
        <f t="shared" si="194"/>
        <v>#N/A</v>
      </c>
    </row>
    <row r="4153" spans="6:8" x14ac:dyDescent="0.2">
      <c r="F4153" s="178">
        <f t="shared" si="192"/>
        <v>1</v>
      </c>
      <c r="G4153" s="178" t="e">
        <f t="shared" si="193"/>
        <v>#N/A</v>
      </c>
      <c r="H4153" s="178" t="e">
        <f t="shared" si="194"/>
        <v>#N/A</v>
      </c>
    </row>
    <row r="4154" spans="6:8" x14ac:dyDescent="0.2">
      <c r="F4154" s="178">
        <f t="shared" si="192"/>
        <v>1</v>
      </c>
      <c r="G4154" s="178" t="e">
        <f t="shared" si="193"/>
        <v>#N/A</v>
      </c>
      <c r="H4154" s="178" t="e">
        <f t="shared" si="194"/>
        <v>#N/A</v>
      </c>
    </row>
    <row r="4155" spans="6:8" x14ac:dyDescent="0.2">
      <c r="F4155" s="178">
        <f t="shared" si="192"/>
        <v>1</v>
      </c>
      <c r="G4155" s="178" t="e">
        <f t="shared" si="193"/>
        <v>#N/A</v>
      </c>
      <c r="H4155" s="178" t="e">
        <f t="shared" si="194"/>
        <v>#N/A</v>
      </c>
    </row>
    <row r="4156" spans="6:8" x14ac:dyDescent="0.2">
      <c r="F4156" s="178">
        <f t="shared" si="192"/>
        <v>1</v>
      </c>
      <c r="G4156" s="178" t="e">
        <f t="shared" si="193"/>
        <v>#N/A</v>
      </c>
      <c r="H4156" s="178" t="e">
        <f t="shared" si="194"/>
        <v>#N/A</v>
      </c>
    </row>
    <row r="4157" spans="6:8" x14ac:dyDescent="0.2">
      <c r="F4157" s="178">
        <f t="shared" si="192"/>
        <v>1</v>
      </c>
      <c r="G4157" s="178" t="e">
        <f t="shared" si="193"/>
        <v>#N/A</v>
      </c>
      <c r="H4157" s="178" t="e">
        <f t="shared" si="194"/>
        <v>#N/A</v>
      </c>
    </row>
    <row r="4158" spans="6:8" x14ac:dyDescent="0.2">
      <c r="F4158" s="178">
        <f t="shared" si="192"/>
        <v>1</v>
      </c>
      <c r="G4158" s="178" t="e">
        <f t="shared" si="193"/>
        <v>#N/A</v>
      </c>
      <c r="H4158" s="178" t="e">
        <f t="shared" si="194"/>
        <v>#N/A</v>
      </c>
    </row>
    <row r="4159" spans="6:8" x14ac:dyDescent="0.2">
      <c r="F4159" s="178">
        <f t="shared" si="192"/>
        <v>1</v>
      </c>
      <c r="G4159" s="178" t="e">
        <f t="shared" si="193"/>
        <v>#N/A</v>
      </c>
      <c r="H4159" s="178" t="e">
        <f t="shared" si="194"/>
        <v>#N/A</v>
      </c>
    </row>
    <row r="4160" spans="6:8" x14ac:dyDescent="0.2">
      <c r="F4160" s="178">
        <f t="shared" si="192"/>
        <v>1</v>
      </c>
      <c r="G4160" s="178" t="e">
        <f t="shared" si="193"/>
        <v>#N/A</v>
      </c>
      <c r="H4160" s="178" t="e">
        <f t="shared" si="194"/>
        <v>#N/A</v>
      </c>
    </row>
    <row r="4161" spans="6:8" x14ac:dyDescent="0.2">
      <c r="F4161" s="178">
        <f t="shared" si="192"/>
        <v>1</v>
      </c>
      <c r="G4161" s="178" t="e">
        <f t="shared" si="193"/>
        <v>#N/A</v>
      </c>
      <c r="H4161" s="178" t="e">
        <f t="shared" si="194"/>
        <v>#N/A</v>
      </c>
    </row>
    <row r="4162" spans="6:8" x14ac:dyDescent="0.2">
      <c r="F4162" s="178">
        <f t="shared" si="192"/>
        <v>1</v>
      </c>
      <c r="G4162" s="178" t="e">
        <f t="shared" si="193"/>
        <v>#N/A</v>
      </c>
      <c r="H4162" s="178" t="e">
        <f t="shared" si="194"/>
        <v>#N/A</v>
      </c>
    </row>
    <row r="4163" spans="6:8" x14ac:dyDescent="0.2">
      <c r="F4163" s="178">
        <f t="shared" ref="F4163:F4226" si="195">IF(REF_DT&lt;PromptMonth,1,INDEX(BucketTable,MATCH($A4163,SumMonths,0),1))</f>
        <v>1</v>
      </c>
      <c r="G4163" s="178" t="e">
        <f t="shared" ref="G4163:G4226" si="196">INDEX(Book_Type,MATCH($B4163,Book,0),1)</f>
        <v>#N/A</v>
      </c>
      <c r="H4163" s="178" t="e">
        <f t="shared" ref="H4163:H4226" si="197">$F4163&amp;$G4163</f>
        <v>#N/A</v>
      </c>
    </row>
    <row r="4164" spans="6:8" x14ac:dyDescent="0.2">
      <c r="F4164" s="178">
        <f t="shared" si="195"/>
        <v>1</v>
      </c>
      <c r="G4164" s="178" t="e">
        <f t="shared" si="196"/>
        <v>#N/A</v>
      </c>
      <c r="H4164" s="178" t="e">
        <f t="shared" si="197"/>
        <v>#N/A</v>
      </c>
    </row>
    <row r="4165" spans="6:8" x14ac:dyDescent="0.2">
      <c r="F4165" s="178">
        <f t="shared" si="195"/>
        <v>1</v>
      </c>
      <c r="G4165" s="178" t="e">
        <f t="shared" si="196"/>
        <v>#N/A</v>
      </c>
      <c r="H4165" s="178" t="e">
        <f t="shared" si="197"/>
        <v>#N/A</v>
      </c>
    </row>
    <row r="4166" spans="6:8" x14ac:dyDescent="0.2">
      <c r="F4166" s="178">
        <f t="shared" si="195"/>
        <v>1</v>
      </c>
      <c r="G4166" s="178" t="e">
        <f t="shared" si="196"/>
        <v>#N/A</v>
      </c>
      <c r="H4166" s="178" t="e">
        <f t="shared" si="197"/>
        <v>#N/A</v>
      </c>
    </row>
    <row r="4167" spans="6:8" x14ac:dyDescent="0.2">
      <c r="F4167" s="178">
        <f t="shared" si="195"/>
        <v>1</v>
      </c>
      <c r="G4167" s="178" t="e">
        <f t="shared" si="196"/>
        <v>#N/A</v>
      </c>
      <c r="H4167" s="178" t="e">
        <f t="shared" si="197"/>
        <v>#N/A</v>
      </c>
    </row>
    <row r="4168" spans="6:8" x14ac:dyDescent="0.2">
      <c r="F4168" s="178">
        <f t="shared" si="195"/>
        <v>1</v>
      </c>
      <c r="G4168" s="178" t="e">
        <f t="shared" si="196"/>
        <v>#N/A</v>
      </c>
      <c r="H4168" s="178" t="e">
        <f t="shared" si="197"/>
        <v>#N/A</v>
      </c>
    </row>
    <row r="4169" spans="6:8" x14ac:dyDescent="0.2">
      <c r="F4169" s="178">
        <f t="shared" si="195"/>
        <v>1</v>
      </c>
      <c r="G4169" s="178" t="e">
        <f t="shared" si="196"/>
        <v>#N/A</v>
      </c>
      <c r="H4169" s="178" t="e">
        <f t="shared" si="197"/>
        <v>#N/A</v>
      </c>
    </row>
    <row r="4170" spans="6:8" x14ac:dyDescent="0.2">
      <c r="F4170" s="178">
        <f t="shared" si="195"/>
        <v>1</v>
      </c>
      <c r="G4170" s="178" t="e">
        <f t="shared" si="196"/>
        <v>#N/A</v>
      </c>
      <c r="H4170" s="178" t="e">
        <f t="shared" si="197"/>
        <v>#N/A</v>
      </c>
    </row>
    <row r="4171" spans="6:8" x14ac:dyDescent="0.2">
      <c r="F4171" s="178">
        <f t="shared" si="195"/>
        <v>1</v>
      </c>
      <c r="G4171" s="178" t="e">
        <f t="shared" si="196"/>
        <v>#N/A</v>
      </c>
      <c r="H4171" s="178" t="e">
        <f t="shared" si="197"/>
        <v>#N/A</v>
      </c>
    </row>
    <row r="4172" spans="6:8" x14ac:dyDescent="0.2">
      <c r="F4172" s="178">
        <f t="shared" si="195"/>
        <v>1</v>
      </c>
      <c r="G4172" s="178" t="e">
        <f t="shared" si="196"/>
        <v>#N/A</v>
      </c>
      <c r="H4172" s="178" t="e">
        <f t="shared" si="197"/>
        <v>#N/A</v>
      </c>
    </row>
    <row r="4173" spans="6:8" x14ac:dyDescent="0.2">
      <c r="F4173" s="178">
        <f t="shared" si="195"/>
        <v>1</v>
      </c>
      <c r="G4173" s="178" t="e">
        <f t="shared" si="196"/>
        <v>#N/A</v>
      </c>
      <c r="H4173" s="178" t="e">
        <f t="shared" si="197"/>
        <v>#N/A</v>
      </c>
    </row>
    <row r="4174" spans="6:8" x14ac:dyDescent="0.2">
      <c r="F4174" s="178">
        <f t="shared" si="195"/>
        <v>1</v>
      </c>
      <c r="G4174" s="178" t="e">
        <f t="shared" si="196"/>
        <v>#N/A</v>
      </c>
      <c r="H4174" s="178" t="e">
        <f t="shared" si="197"/>
        <v>#N/A</v>
      </c>
    </row>
    <row r="4175" spans="6:8" x14ac:dyDescent="0.2">
      <c r="F4175" s="178">
        <f t="shared" si="195"/>
        <v>1</v>
      </c>
      <c r="G4175" s="178" t="e">
        <f t="shared" si="196"/>
        <v>#N/A</v>
      </c>
      <c r="H4175" s="178" t="e">
        <f t="shared" si="197"/>
        <v>#N/A</v>
      </c>
    </row>
    <row r="4176" spans="6:8" x14ac:dyDescent="0.2">
      <c r="F4176" s="178">
        <f t="shared" si="195"/>
        <v>1</v>
      </c>
      <c r="G4176" s="178" t="e">
        <f t="shared" si="196"/>
        <v>#N/A</v>
      </c>
      <c r="H4176" s="178" t="e">
        <f t="shared" si="197"/>
        <v>#N/A</v>
      </c>
    </row>
    <row r="4177" spans="6:8" x14ac:dyDescent="0.2">
      <c r="F4177" s="178">
        <f t="shared" si="195"/>
        <v>1</v>
      </c>
      <c r="G4177" s="178" t="e">
        <f t="shared" si="196"/>
        <v>#N/A</v>
      </c>
      <c r="H4177" s="178" t="e">
        <f t="shared" si="197"/>
        <v>#N/A</v>
      </c>
    </row>
    <row r="4178" spans="6:8" x14ac:dyDescent="0.2">
      <c r="F4178" s="178">
        <f t="shared" si="195"/>
        <v>1</v>
      </c>
      <c r="G4178" s="178" t="e">
        <f t="shared" si="196"/>
        <v>#N/A</v>
      </c>
      <c r="H4178" s="178" t="e">
        <f t="shared" si="197"/>
        <v>#N/A</v>
      </c>
    </row>
    <row r="4179" spans="6:8" x14ac:dyDescent="0.2">
      <c r="F4179" s="178">
        <f t="shared" si="195"/>
        <v>1</v>
      </c>
      <c r="G4179" s="178" t="e">
        <f t="shared" si="196"/>
        <v>#N/A</v>
      </c>
      <c r="H4179" s="178" t="e">
        <f t="shared" si="197"/>
        <v>#N/A</v>
      </c>
    </row>
    <row r="4180" spans="6:8" x14ac:dyDescent="0.2">
      <c r="F4180" s="178">
        <f t="shared" si="195"/>
        <v>1</v>
      </c>
      <c r="G4180" s="178" t="e">
        <f t="shared" si="196"/>
        <v>#N/A</v>
      </c>
      <c r="H4180" s="178" t="e">
        <f t="shared" si="197"/>
        <v>#N/A</v>
      </c>
    </row>
    <row r="4181" spans="6:8" x14ac:dyDescent="0.2">
      <c r="F4181" s="178">
        <f t="shared" si="195"/>
        <v>1</v>
      </c>
      <c r="G4181" s="178" t="e">
        <f t="shared" si="196"/>
        <v>#N/A</v>
      </c>
      <c r="H4181" s="178" t="e">
        <f t="shared" si="197"/>
        <v>#N/A</v>
      </c>
    </row>
    <row r="4182" spans="6:8" x14ac:dyDescent="0.2">
      <c r="F4182" s="178">
        <f t="shared" si="195"/>
        <v>1</v>
      </c>
      <c r="G4182" s="178" t="e">
        <f t="shared" si="196"/>
        <v>#N/A</v>
      </c>
      <c r="H4182" s="178" t="e">
        <f t="shared" si="197"/>
        <v>#N/A</v>
      </c>
    </row>
    <row r="4183" spans="6:8" x14ac:dyDescent="0.2">
      <c r="F4183" s="178">
        <f t="shared" si="195"/>
        <v>1</v>
      </c>
      <c r="G4183" s="178" t="e">
        <f t="shared" si="196"/>
        <v>#N/A</v>
      </c>
      <c r="H4183" s="178" t="e">
        <f t="shared" si="197"/>
        <v>#N/A</v>
      </c>
    </row>
    <row r="4184" spans="6:8" x14ac:dyDescent="0.2">
      <c r="F4184" s="178">
        <f t="shared" si="195"/>
        <v>1</v>
      </c>
      <c r="G4184" s="178" t="e">
        <f t="shared" si="196"/>
        <v>#N/A</v>
      </c>
      <c r="H4184" s="178" t="e">
        <f t="shared" si="197"/>
        <v>#N/A</v>
      </c>
    </row>
    <row r="4185" spans="6:8" x14ac:dyDescent="0.2">
      <c r="F4185" s="178">
        <f t="shared" si="195"/>
        <v>1</v>
      </c>
      <c r="G4185" s="178" t="e">
        <f t="shared" si="196"/>
        <v>#N/A</v>
      </c>
      <c r="H4185" s="178" t="e">
        <f t="shared" si="197"/>
        <v>#N/A</v>
      </c>
    </row>
    <row r="4186" spans="6:8" x14ac:dyDescent="0.2">
      <c r="F4186" s="178">
        <f t="shared" si="195"/>
        <v>1</v>
      </c>
      <c r="G4186" s="178" t="e">
        <f t="shared" si="196"/>
        <v>#N/A</v>
      </c>
      <c r="H4186" s="178" t="e">
        <f t="shared" si="197"/>
        <v>#N/A</v>
      </c>
    </row>
    <row r="4187" spans="6:8" x14ac:dyDescent="0.2">
      <c r="F4187" s="178">
        <f t="shared" si="195"/>
        <v>1</v>
      </c>
      <c r="G4187" s="178" t="e">
        <f t="shared" si="196"/>
        <v>#N/A</v>
      </c>
      <c r="H4187" s="178" t="e">
        <f t="shared" si="197"/>
        <v>#N/A</v>
      </c>
    </row>
    <row r="4188" spans="6:8" x14ac:dyDescent="0.2">
      <c r="F4188" s="178">
        <f t="shared" si="195"/>
        <v>1</v>
      </c>
      <c r="G4188" s="178" t="e">
        <f t="shared" si="196"/>
        <v>#N/A</v>
      </c>
      <c r="H4188" s="178" t="e">
        <f t="shared" si="197"/>
        <v>#N/A</v>
      </c>
    </row>
    <row r="4189" spans="6:8" x14ac:dyDescent="0.2">
      <c r="F4189" s="178">
        <f t="shared" si="195"/>
        <v>1</v>
      </c>
      <c r="G4189" s="178" t="e">
        <f t="shared" si="196"/>
        <v>#N/A</v>
      </c>
      <c r="H4189" s="178" t="e">
        <f t="shared" si="197"/>
        <v>#N/A</v>
      </c>
    </row>
    <row r="4190" spans="6:8" x14ac:dyDescent="0.2">
      <c r="F4190" s="178">
        <f t="shared" si="195"/>
        <v>1</v>
      </c>
      <c r="G4190" s="178" t="e">
        <f t="shared" si="196"/>
        <v>#N/A</v>
      </c>
      <c r="H4190" s="178" t="e">
        <f t="shared" si="197"/>
        <v>#N/A</v>
      </c>
    </row>
    <row r="4191" spans="6:8" x14ac:dyDescent="0.2">
      <c r="F4191" s="178">
        <f t="shared" si="195"/>
        <v>1</v>
      </c>
      <c r="G4191" s="178" t="e">
        <f t="shared" si="196"/>
        <v>#N/A</v>
      </c>
      <c r="H4191" s="178" t="e">
        <f t="shared" si="197"/>
        <v>#N/A</v>
      </c>
    </row>
    <row r="4192" spans="6:8" x14ac:dyDescent="0.2">
      <c r="F4192" s="178">
        <f t="shared" si="195"/>
        <v>1</v>
      </c>
      <c r="G4192" s="178" t="e">
        <f t="shared" si="196"/>
        <v>#N/A</v>
      </c>
      <c r="H4192" s="178" t="e">
        <f t="shared" si="197"/>
        <v>#N/A</v>
      </c>
    </row>
    <row r="4193" spans="6:8" x14ac:dyDescent="0.2">
      <c r="F4193" s="178">
        <f t="shared" si="195"/>
        <v>1</v>
      </c>
      <c r="G4193" s="178" t="e">
        <f t="shared" si="196"/>
        <v>#N/A</v>
      </c>
      <c r="H4193" s="178" t="e">
        <f t="shared" si="197"/>
        <v>#N/A</v>
      </c>
    </row>
    <row r="4194" spans="6:8" x14ac:dyDescent="0.2">
      <c r="F4194" s="178">
        <f t="shared" si="195"/>
        <v>1</v>
      </c>
      <c r="G4194" s="178" t="e">
        <f t="shared" si="196"/>
        <v>#N/A</v>
      </c>
      <c r="H4194" s="178" t="e">
        <f t="shared" si="197"/>
        <v>#N/A</v>
      </c>
    </row>
    <row r="4195" spans="6:8" x14ac:dyDescent="0.2">
      <c r="F4195" s="178">
        <f t="shared" si="195"/>
        <v>1</v>
      </c>
      <c r="G4195" s="178" t="e">
        <f t="shared" si="196"/>
        <v>#N/A</v>
      </c>
      <c r="H4195" s="178" t="e">
        <f t="shared" si="197"/>
        <v>#N/A</v>
      </c>
    </row>
    <row r="4196" spans="6:8" x14ac:dyDescent="0.2">
      <c r="F4196" s="178">
        <f t="shared" si="195"/>
        <v>1</v>
      </c>
      <c r="G4196" s="178" t="e">
        <f t="shared" si="196"/>
        <v>#N/A</v>
      </c>
      <c r="H4196" s="178" t="e">
        <f t="shared" si="197"/>
        <v>#N/A</v>
      </c>
    </row>
    <row r="4197" spans="6:8" x14ac:dyDescent="0.2">
      <c r="F4197" s="178">
        <f t="shared" si="195"/>
        <v>1</v>
      </c>
      <c r="G4197" s="178" t="e">
        <f t="shared" si="196"/>
        <v>#N/A</v>
      </c>
      <c r="H4197" s="178" t="e">
        <f t="shared" si="197"/>
        <v>#N/A</v>
      </c>
    </row>
    <row r="4198" spans="6:8" x14ac:dyDescent="0.2">
      <c r="F4198" s="178">
        <f t="shared" si="195"/>
        <v>1</v>
      </c>
      <c r="G4198" s="178" t="e">
        <f t="shared" si="196"/>
        <v>#N/A</v>
      </c>
      <c r="H4198" s="178" t="e">
        <f t="shared" si="197"/>
        <v>#N/A</v>
      </c>
    </row>
    <row r="4199" spans="6:8" x14ac:dyDescent="0.2">
      <c r="F4199" s="178">
        <f t="shared" si="195"/>
        <v>1</v>
      </c>
      <c r="G4199" s="178" t="e">
        <f t="shared" si="196"/>
        <v>#N/A</v>
      </c>
      <c r="H4199" s="178" t="e">
        <f t="shared" si="197"/>
        <v>#N/A</v>
      </c>
    </row>
    <row r="4200" spans="6:8" x14ac:dyDescent="0.2">
      <c r="F4200" s="178">
        <f t="shared" si="195"/>
        <v>1</v>
      </c>
      <c r="G4200" s="178" t="e">
        <f t="shared" si="196"/>
        <v>#N/A</v>
      </c>
      <c r="H4200" s="178" t="e">
        <f t="shared" si="197"/>
        <v>#N/A</v>
      </c>
    </row>
    <row r="4201" spans="6:8" x14ac:dyDescent="0.2">
      <c r="F4201" s="178">
        <f t="shared" si="195"/>
        <v>1</v>
      </c>
      <c r="G4201" s="178" t="e">
        <f t="shared" si="196"/>
        <v>#N/A</v>
      </c>
      <c r="H4201" s="178" t="e">
        <f t="shared" si="197"/>
        <v>#N/A</v>
      </c>
    </row>
    <row r="4202" spans="6:8" x14ac:dyDescent="0.2">
      <c r="F4202" s="178">
        <f t="shared" si="195"/>
        <v>1</v>
      </c>
      <c r="G4202" s="178" t="e">
        <f t="shared" si="196"/>
        <v>#N/A</v>
      </c>
      <c r="H4202" s="178" t="e">
        <f t="shared" si="197"/>
        <v>#N/A</v>
      </c>
    </row>
    <row r="4203" spans="6:8" x14ac:dyDescent="0.2">
      <c r="F4203" s="178">
        <f t="shared" si="195"/>
        <v>1</v>
      </c>
      <c r="G4203" s="178" t="e">
        <f t="shared" si="196"/>
        <v>#N/A</v>
      </c>
      <c r="H4203" s="178" t="e">
        <f t="shared" si="197"/>
        <v>#N/A</v>
      </c>
    </row>
    <row r="4204" spans="6:8" x14ac:dyDescent="0.2">
      <c r="F4204" s="178">
        <f t="shared" si="195"/>
        <v>1</v>
      </c>
      <c r="G4204" s="178" t="e">
        <f t="shared" si="196"/>
        <v>#N/A</v>
      </c>
      <c r="H4204" s="178" t="e">
        <f t="shared" si="197"/>
        <v>#N/A</v>
      </c>
    </row>
    <row r="4205" spans="6:8" x14ac:dyDescent="0.2">
      <c r="F4205" s="178">
        <f t="shared" si="195"/>
        <v>1</v>
      </c>
      <c r="G4205" s="178" t="e">
        <f t="shared" si="196"/>
        <v>#N/A</v>
      </c>
      <c r="H4205" s="178" t="e">
        <f t="shared" si="197"/>
        <v>#N/A</v>
      </c>
    </row>
    <row r="4206" spans="6:8" x14ac:dyDescent="0.2">
      <c r="F4206" s="178">
        <f t="shared" si="195"/>
        <v>1</v>
      </c>
      <c r="G4206" s="178" t="e">
        <f t="shared" si="196"/>
        <v>#N/A</v>
      </c>
      <c r="H4206" s="178" t="e">
        <f t="shared" si="197"/>
        <v>#N/A</v>
      </c>
    </row>
    <row r="4207" spans="6:8" x14ac:dyDescent="0.2">
      <c r="F4207" s="178">
        <f t="shared" si="195"/>
        <v>1</v>
      </c>
      <c r="G4207" s="178" t="e">
        <f t="shared" si="196"/>
        <v>#N/A</v>
      </c>
      <c r="H4207" s="178" t="e">
        <f t="shared" si="197"/>
        <v>#N/A</v>
      </c>
    </row>
    <row r="4208" spans="6:8" x14ac:dyDescent="0.2">
      <c r="F4208" s="178">
        <f t="shared" si="195"/>
        <v>1</v>
      </c>
      <c r="G4208" s="178" t="e">
        <f t="shared" si="196"/>
        <v>#N/A</v>
      </c>
      <c r="H4208" s="178" t="e">
        <f t="shared" si="197"/>
        <v>#N/A</v>
      </c>
    </row>
    <row r="4209" spans="6:8" x14ac:dyDescent="0.2">
      <c r="F4209" s="178">
        <f t="shared" si="195"/>
        <v>1</v>
      </c>
      <c r="G4209" s="178" t="e">
        <f t="shared" si="196"/>
        <v>#N/A</v>
      </c>
      <c r="H4209" s="178" t="e">
        <f t="shared" si="197"/>
        <v>#N/A</v>
      </c>
    </row>
    <row r="4210" spans="6:8" x14ac:dyDescent="0.2">
      <c r="F4210" s="178">
        <f t="shared" si="195"/>
        <v>1</v>
      </c>
      <c r="G4210" s="178" t="e">
        <f t="shared" si="196"/>
        <v>#N/A</v>
      </c>
      <c r="H4210" s="178" t="e">
        <f t="shared" si="197"/>
        <v>#N/A</v>
      </c>
    </row>
    <row r="4211" spans="6:8" x14ac:dyDescent="0.2">
      <c r="F4211" s="178">
        <f t="shared" si="195"/>
        <v>1</v>
      </c>
      <c r="G4211" s="178" t="e">
        <f t="shared" si="196"/>
        <v>#N/A</v>
      </c>
      <c r="H4211" s="178" t="e">
        <f t="shared" si="197"/>
        <v>#N/A</v>
      </c>
    </row>
    <row r="4212" spans="6:8" x14ac:dyDescent="0.2">
      <c r="F4212" s="178">
        <f t="shared" si="195"/>
        <v>1</v>
      </c>
      <c r="G4212" s="178" t="e">
        <f t="shared" si="196"/>
        <v>#N/A</v>
      </c>
      <c r="H4212" s="178" t="e">
        <f t="shared" si="197"/>
        <v>#N/A</v>
      </c>
    </row>
    <row r="4213" spans="6:8" x14ac:dyDescent="0.2">
      <c r="F4213" s="178">
        <f t="shared" si="195"/>
        <v>1</v>
      </c>
      <c r="G4213" s="178" t="e">
        <f t="shared" si="196"/>
        <v>#N/A</v>
      </c>
      <c r="H4213" s="178" t="e">
        <f t="shared" si="197"/>
        <v>#N/A</v>
      </c>
    </row>
    <row r="4214" spans="6:8" x14ac:dyDescent="0.2">
      <c r="F4214" s="178">
        <f t="shared" si="195"/>
        <v>1</v>
      </c>
      <c r="G4214" s="178" t="e">
        <f t="shared" si="196"/>
        <v>#N/A</v>
      </c>
      <c r="H4214" s="178" t="e">
        <f t="shared" si="197"/>
        <v>#N/A</v>
      </c>
    </row>
    <row r="4215" spans="6:8" x14ac:dyDescent="0.2">
      <c r="F4215" s="178">
        <f t="shared" si="195"/>
        <v>1</v>
      </c>
      <c r="G4215" s="178" t="e">
        <f t="shared" si="196"/>
        <v>#N/A</v>
      </c>
      <c r="H4215" s="178" t="e">
        <f t="shared" si="197"/>
        <v>#N/A</v>
      </c>
    </row>
    <row r="4216" spans="6:8" x14ac:dyDescent="0.2">
      <c r="F4216" s="178">
        <f t="shared" si="195"/>
        <v>1</v>
      </c>
      <c r="G4216" s="178" t="e">
        <f t="shared" si="196"/>
        <v>#N/A</v>
      </c>
      <c r="H4216" s="178" t="e">
        <f t="shared" si="197"/>
        <v>#N/A</v>
      </c>
    </row>
    <row r="4217" spans="6:8" x14ac:dyDescent="0.2">
      <c r="F4217" s="178">
        <f t="shared" si="195"/>
        <v>1</v>
      </c>
      <c r="G4217" s="178" t="e">
        <f t="shared" si="196"/>
        <v>#N/A</v>
      </c>
      <c r="H4217" s="178" t="e">
        <f t="shared" si="197"/>
        <v>#N/A</v>
      </c>
    </row>
    <row r="4218" spans="6:8" x14ac:dyDescent="0.2">
      <c r="F4218" s="178">
        <f t="shared" si="195"/>
        <v>1</v>
      </c>
      <c r="G4218" s="178" t="e">
        <f t="shared" si="196"/>
        <v>#N/A</v>
      </c>
      <c r="H4218" s="178" t="e">
        <f t="shared" si="197"/>
        <v>#N/A</v>
      </c>
    </row>
    <row r="4219" spans="6:8" x14ac:dyDescent="0.2">
      <c r="F4219" s="178">
        <f t="shared" si="195"/>
        <v>1</v>
      </c>
      <c r="G4219" s="178" t="e">
        <f t="shared" si="196"/>
        <v>#N/A</v>
      </c>
      <c r="H4219" s="178" t="e">
        <f t="shared" si="197"/>
        <v>#N/A</v>
      </c>
    </row>
    <row r="4220" spans="6:8" x14ac:dyDescent="0.2">
      <c r="F4220" s="178">
        <f t="shared" si="195"/>
        <v>1</v>
      </c>
      <c r="G4220" s="178" t="e">
        <f t="shared" si="196"/>
        <v>#N/A</v>
      </c>
      <c r="H4220" s="178" t="e">
        <f t="shared" si="197"/>
        <v>#N/A</v>
      </c>
    </row>
    <row r="4221" spans="6:8" x14ac:dyDescent="0.2">
      <c r="F4221" s="178">
        <f t="shared" si="195"/>
        <v>1</v>
      </c>
      <c r="G4221" s="178" t="e">
        <f t="shared" si="196"/>
        <v>#N/A</v>
      </c>
      <c r="H4221" s="178" t="e">
        <f t="shared" si="197"/>
        <v>#N/A</v>
      </c>
    </row>
    <row r="4222" spans="6:8" x14ac:dyDescent="0.2">
      <c r="F4222" s="178">
        <f t="shared" si="195"/>
        <v>1</v>
      </c>
      <c r="G4222" s="178" t="e">
        <f t="shared" si="196"/>
        <v>#N/A</v>
      </c>
      <c r="H4222" s="178" t="e">
        <f t="shared" si="197"/>
        <v>#N/A</v>
      </c>
    </row>
    <row r="4223" spans="6:8" x14ac:dyDescent="0.2">
      <c r="F4223" s="178">
        <f t="shared" si="195"/>
        <v>1</v>
      </c>
      <c r="G4223" s="178" t="e">
        <f t="shared" si="196"/>
        <v>#N/A</v>
      </c>
      <c r="H4223" s="178" t="e">
        <f t="shared" si="197"/>
        <v>#N/A</v>
      </c>
    </row>
    <row r="4224" spans="6:8" x14ac:dyDescent="0.2">
      <c r="F4224" s="178">
        <f t="shared" si="195"/>
        <v>1</v>
      </c>
      <c r="G4224" s="178" t="e">
        <f t="shared" si="196"/>
        <v>#N/A</v>
      </c>
      <c r="H4224" s="178" t="e">
        <f t="shared" si="197"/>
        <v>#N/A</v>
      </c>
    </row>
    <row r="4225" spans="6:8" x14ac:dyDescent="0.2">
      <c r="F4225" s="178">
        <f t="shared" si="195"/>
        <v>1</v>
      </c>
      <c r="G4225" s="178" t="e">
        <f t="shared" si="196"/>
        <v>#N/A</v>
      </c>
      <c r="H4225" s="178" t="e">
        <f t="shared" si="197"/>
        <v>#N/A</v>
      </c>
    </row>
    <row r="4226" spans="6:8" x14ac:dyDescent="0.2">
      <c r="F4226" s="178">
        <f t="shared" si="195"/>
        <v>1</v>
      </c>
      <c r="G4226" s="178" t="e">
        <f t="shared" si="196"/>
        <v>#N/A</v>
      </c>
      <c r="H4226" s="178" t="e">
        <f t="shared" si="197"/>
        <v>#N/A</v>
      </c>
    </row>
    <row r="4227" spans="6:8" x14ac:dyDescent="0.2">
      <c r="F4227" s="178">
        <f t="shared" ref="F4227:F4290" si="198">IF(REF_DT&lt;PromptMonth,1,INDEX(BucketTable,MATCH($A4227,SumMonths,0),1))</f>
        <v>1</v>
      </c>
      <c r="G4227" s="178" t="e">
        <f t="shared" ref="G4227:G4290" si="199">INDEX(Book_Type,MATCH($B4227,Book,0),1)</f>
        <v>#N/A</v>
      </c>
      <c r="H4227" s="178" t="e">
        <f t="shared" ref="H4227:H4290" si="200">$F4227&amp;$G4227</f>
        <v>#N/A</v>
      </c>
    </row>
    <row r="4228" spans="6:8" x14ac:dyDescent="0.2">
      <c r="F4228" s="178">
        <f t="shared" si="198"/>
        <v>1</v>
      </c>
      <c r="G4228" s="178" t="e">
        <f t="shared" si="199"/>
        <v>#N/A</v>
      </c>
      <c r="H4228" s="178" t="e">
        <f t="shared" si="200"/>
        <v>#N/A</v>
      </c>
    </row>
    <row r="4229" spans="6:8" x14ac:dyDescent="0.2">
      <c r="F4229" s="178">
        <f t="shared" si="198"/>
        <v>1</v>
      </c>
      <c r="G4229" s="178" t="e">
        <f t="shared" si="199"/>
        <v>#N/A</v>
      </c>
      <c r="H4229" s="178" t="e">
        <f t="shared" si="200"/>
        <v>#N/A</v>
      </c>
    </row>
    <row r="4230" spans="6:8" x14ac:dyDescent="0.2">
      <c r="F4230" s="178">
        <f t="shared" si="198"/>
        <v>1</v>
      </c>
      <c r="G4230" s="178" t="e">
        <f t="shared" si="199"/>
        <v>#N/A</v>
      </c>
      <c r="H4230" s="178" t="e">
        <f t="shared" si="200"/>
        <v>#N/A</v>
      </c>
    </row>
    <row r="4231" spans="6:8" x14ac:dyDescent="0.2">
      <c r="F4231" s="178">
        <f t="shared" si="198"/>
        <v>1</v>
      </c>
      <c r="G4231" s="178" t="e">
        <f t="shared" si="199"/>
        <v>#N/A</v>
      </c>
      <c r="H4231" s="178" t="e">
        <f t="shared" si="200"/>
        <v>#N/A</v>
      </c>
    </row>
    <row r="4232" spans="6:8" x14ac:dyDescent="0.2">
      <c r="F4232" s="178">
        <f t="shared" si="198"/>
        <v>1</v>
      </c>
      <c r="G4232" s="178" t="e">
        <f t="shared" si="199"/>
        <v>#N/A</v>
      </c>
      <c r="H4232" s="178" t="e">
        <f t="shared" si="200"/>
        <v>#N/A</v>
      </c>
    </row>
    <row r="4233" spans="6:8" x14ac:dyDescent="0.2">
      <c r="F4233" s="178">
        <f t="shared" si="198"/>
        <v>1</v>
      </c>
      <c r="G4233" s="178" t="e">
        <f t="shared" si="199"/>
        <v>#N/A</v>
      </c>
      <c r="H4233" s="178" t="e">
        <f t="shared" si="200"/>
        <v>#N/A</v>
      </c>
    </row>
    <row r="4234" spans="6:8" x14ac:dyDescent="0.2">
      <c r="F4234" s="178">
        <f t="shared" si="198"/>
        <v>1</v>
      </c>
      <c r="G4234" s="178" t="e">
        <f t="shared" si="199"/>
        <v>#N/A</v>
      </c>
      <c r="H4234" s="178" t="e">
        <f t="shared" si="200"/>
        <v>#N/A</v>
      </c>
    </row>
    <row r="4235" spans="6:8" x14ac:dyDescent="0.2">
      <c r="F4235" s="178">
        <f t="shared" si="198"/>
        <v>1</v>
      </c>
      <c r="G4235" s="178" t="e">
        <f t="shared" si="199"/>
        <v>#N/A</v>
      </c>
      <c r="H4235" s="178" t="e">
        <f t="shared" si="200"/>
        <v>#N/A</v>
      </c>
    </row>
    <row r="4236" spans="6:8" x14ac:dyDescent="0.2">
      <c r="F4236" s="178">
        <f t="shared" si="198"/>
        <v>1</v>
      </c>
      <c r="G4236" s="178" t="e">
        <f t="shared" si="199"/>
        <v>#N/A</v>
      </c>
      <c r="H4236" s="178" t="e">
        <f t="shared" si="200"/>
        <v>#N/A</v>
      </c>
    </row>
    <row r="4237" spans="6:8" x14ac:dyDescent="0.2">
      <c r="F4237" s="178">
        <f t="shared" si="198"/>
        <v>1</v>
      </c>
      <c r="G4237" s="178" t="e">
        <f t="shared" si="199"/>
        <v>#N/A</v>
      </c>
      <c r="H4237" s="178" t="e">
        <f t="shared" si="200"/>
        <v>#N/A</v>
      </c>
    </row>
    <row r="4238" spans="6:8" x14ac:dyDescent="0.2">
      <c r="F4238" s="178">
        <f t="shared" si="198"/>
        <v>1</v>
      </c>
      <c r="G4238" s="178" t="e">
        <f t="shared" si="199"/>
        <v>#N/A</v>
      </c>
      <c r="H4238" s="178" t="e">
        <f t="shared" si="200"/>
        <v>#N/A</v>
      </c>
    </row>
    <row r="4239" spans="6:8" x14ac:dyDescent="0.2">
      <c r="F4239" s="178">
        <f t="shared" si="198"/>
        <v>1</v>
      </c>
      <c r="G4239" s="178" t="e">
        <f t="shared" si="199"/>
        <v>#N/A</v>
      </c>
      <c r="H4239" s="178" t="e">
        <f t="shared" si="200"/>
        <v>#N/A</v>
      </c>
    </row>
    <row r="4240" spans="6:8" x14ac:dyDescent="0.2">
      <c r="F4240" s="178">
        <f t="shared" si="198"/>
        <v>1</v>
      </c>
      <c r="G4240" s="178" t="e">
        <f t="shared" si="199"/>
        <v>#N/A</v>
      </c>
      <c r="H4240" s="178" t="e">
        <f t="shared" si="200"/>
        <v>#N/A</v>
      </c>
    </row>
    <row r="4241" spans="6:8" x14ac:dyDescent="0.2">
      <c r="F4241" s="178">
        <f t="shared" si="198"/>
        <v>1</v>
      </c>
      <c r="G4241" s="178" t="e">
        <f t="shared" si="199"/>
        <v>#N/A</v>
      </c>
      <c r="H4241" s="178" t="e">
        <f t="shared" si="200"/>
        <v>#N/A</v>
      </c>
    </row>
    <row r="4242" spans="6:8" x14ac:dyDescent="0.2">
      <c r="F4242" s="178">
        <f t="shared" si="198"/>
        <v>1</v>
      </c>
      <c r="G4242" s="178" t="e">
        <f t="shared" si="199"/>
        <v>#N/A</v>
      </c>
      <c r="H4242" s="178" t="e">
        <f t="shared" si="200"/>
        <v>#N/A</v>
      </c>
    </row>
    <row r="4243" spans="6:8" x14ac:dyDescent="0.2">
      <c r="F4243" s="178">
        <f t="shared" si="198"/>
        <v>1</v>
      </c>
      <c r="G4243" s="178" t="e">
        <f t="shared" si="199"/>
        <v>#N/A</v>
      </c>
      <c r="H4243" s="178" t="e">
        <f t="shared" si="200"/>
        <v>#N/A</v>
      </c>
    </row>
    <row r="4244" spans="6:8" x14ac:dyDescent="0.2">
      <c r="F4244" s="178">
        <f t="shared" si="198"/>
        <v>1</v>
      </c>
      <c r="G4244" s="178" t="e">
        <f t="shared" si="199"/>
        <v>#N/A</v>
      </c>
      <c r="H4244" s="178" t="e">
        <f t="shared" si="200"/>
        <v>#N/A</v>
      </c>
    </row>
    <row r="4245" spans="6:8" x14ac:dyDescent="0.2">
      <c r="F4245" s="178">
        <f t="shared" si="198"/>
        <v>1</v>
      </c>
      <c r="G4245" s="178" t="e">
        <f t="shared" si="199"/>
        <v>#N/A</v>
      </c>
      <c r="H4245" s="178" t="e">
        <f t="shared" si="200"/>
        <v>#N/A</v>
      </c>
    </row>
    <row r="4246" spans="6:8" x14ac:dyDescent="0.2">
      <c r="F4246" s="178">
        <f t="shared" si="198"/>
        <v>1</v>
      </c>
      <c r="G4246" s="178" t="e">
        <f t="shared" si="199"/>
        <v>#N/A</v>
      </c>
      <c r="H4246" s="178" t="e">
        <f t="shared" si="200"/>
        <v>#N/A</v>
      </c>
    </row>
    <row r="4247" spans="6:8" x14ac:dyDescent="0.2">
      <c r="F4247" s="178">
        <f t="shared" si="198"/>
        <v>1</v>
      </c>
      <c r="G4247" s="178" t="e">
        <f t="shared" si="199"/>
        <v>#N/A</v>
      </c>
      <c r="H4247" s="178" t="e">
        <f t="shared" si="200"/>
        <v>#N/A</v>
      </c>
    </row>
    <row r="4248" spans="6:8" x14ac:dyDescent="0.2">
      <c r="F4248" s="178">
        <f t="shared" si="198"/>
        <v>1</v>
      </c>
      <c r="G4248" s="178" t="e">
        <f t="shared" si="199"/>
        <v>#N/A</v>
      </c>
      <c r="H4248" s="178" t="e">
        <f t="shared" si="200"/>
        <v>#N/A</v>
      </c>
    </row>
    <row r="4249" spans="6:8" x14ac:dyDescent="0.2">
      <c r="F4249" s="178">
        <f t="shared" si="198"/>
        <v>1</v>
      </c>
      <c r="G4249" s="178" t="e">
        <f t="shared" si="199"/>
        <v>#N/A</v>
      </c>
      <c r="H4249" s="178" t="e">
        <f t="shared" si="200"/>
        <v>#N/A</v>
      </c>
    </row>
    <row r="4250" spans="6:8" x14ac:dyDescent="0.2">
      <c r="F4250" s="178">
        <f t="shared" si="198"/>
        <v>1</v>
      </c>
      <c r="G4250" s="178" t="e">
        <f t="shared" si="199"/>
        <v>#N/A</v>
      </c>
      <c r="H4250" s="178" t="e">
        <f t="shared" si="200"/>
        <v>#N/A</v>
      </c>
    </row>
    <row r="4251" spans="6:8" x14ac:dyDescent="0.2">
      <c r="F4251" s="178">
        <f t="shared" si="198"/>
        <v>1</v>
      </c>
      <c r="G4251" s="178" t="e">
        <f t="shared" si="199"/>
        <v>#N/A</v>
      </c>
      <c r="H4251" s="178" t="e">
        <f t="shared" si="200"/>
        <v>#N/A</v>
      </c>
    </row>
    <row r="4252" spans="6:8" x14ac:dyDescent="0.2">
      <c r="F4252" s="178">
        <f t="shared" si="198"/>
        <v>1</v>
      </c>
      <c r="G4252" s="178" t="e">
        <f t="shared" si="199"/>
        <v>#N/A</v>
      </c>
      <c r="H4252" s="178" t="e">
        <f t="shared" si="200"/>
        <v>#N/A</v>
      </c>
    </row>
    <row r="4253" spans="6:8" x14ac:dyDescent="0.2">
      <c r="F4253" s="178">
        <f t="shared" si="198"/>
        <v>1</v>
      </c>
      <c r="G4253" s="178" t="e">
        <f t="shared" si="199"/>
        <v>#N/A</v>
      </c>
      <c r="H4253" s="178" t="e">
        <f t="shared" si="200"/>
        <v>#N/A</v>
      </c>
    </row>
    <row r="4254" spans="6:8" x14ac:dyDescent="0.2">
      <c r="F4254" s="178">
        <f t="shared" si="198"/>
        <v>1</v>
      </c>
      <c r="G4254" s="178" t="e">
        <f t="shared" si="199"/>
        <v>#N/A</v>
      </c>
      <c r="H4254" s="178" t="e">
        <f t="shared" si="200"/>
        <v>#N/A</v>
      </c>
    </row>
    <row r="4255" spans="6:8" x14ac:dyDescent="0.2">
      <c r="F4255" s="178">
        <f t="shared" si="198"/>
        <v>1</v>
      </c>
      <c r="G4255" s="178" t="e">
        <f t="shared" si="199"/>
        <v>#N/A</v>
      </c>
      <c r="H4255" s="178" t="e">
        <f t="shared" si="200"/>
        <v>#N/A</v>
      </c>
    </row>
    <row r="4256" spans="6:8" x14ac:dyDescent="0.2">
      <c r="F4256" s="178">
        <f t="shared" si="198"/>
        <v>1</v>
      </c>
      <c r="G4256" s="178" t="e">
        <f t="shared" si="199"/>
        <v>#N/A</v>
      </c>
      <c r="H4256" s="178" t="e">
        <f t="shared" si="200"/>
        <v>#N/A</v>
      </c>
    </row>
    <row r="4257" spans="6:8" x14ac:dyDescent="0.2">
      <c r="F4257" s="178">
        <f t="shared" si="198"/>
        <v>1</v>
      </c>
      <c r="G4257" s="178" t="e">
        <f t="shared" si="199"/>
        <v>#N/A</v>
      </c>
      <c r="H4257" s="178" t="e">
        <f t="shared" si="200"/>
        <v>#N/A</v>
      </c>
    </row>
    <row r="4258" spans="6:8" x14ac:dyDescent="0.2">
      <c r="F4258" s="178">
        <f t="shared" si="198"/>
        <v>1</v>
      </c>
      <c r="G4258" s="178" t="e">
        <f t="shared" si="199"/>
        <v>#N/A</v>
      </c>
      <c r="H4258" s="178" t="e">
        <f t="shared" si="200"/>
        <v>#N/A</v>
      </c>
    </row>
    <row r="4259" spans="6:8" x14ac:dyDescent="0.2">
      <c r="F4259" s="178">
        <f t="shared" si="198"/>
        <v>1</v>
      </c>
      <c r="G4259" s="178" t="e">
        <f t="shared" si="199"/>
        <v>#N/A</v>
      </c>
      <c r="H4259" s="178" t="e">
        <f t="shared" si="200"/>
        <v>#N/A</v>
      </c>
    </row>
    <row r="4260" spans="6:8" x14ac:dyDescent="0.2">
      <c r="F4260" s="178">
        <f t="shared" si="198"/>
        <v>1</v>
      </c>
      <c r="G4260" s="178" t="e">
        <f t="shared" si="199"/>
        <v>#N/A</v>
      </c>
      <c r="H4260" s="178" t="e">
        <f t="shared" si="200"/>
        <v>#N/A</v>
      </c>
    </row>
    <row r="4261" spans="6:8" x14ac:dyDescent="0.2">
      <c r="F4261" s="178">
        <f t="shared" si="198"/>
        <v>1</v>
      </c>
      <c r="G4261" s="178" t="e">
        <f t="shared" si="199"/>
        <v>#N/A</v>
      </c>
      <c r="H4261" s="178" t="e">
        <f t="shared" si="200"/>
        <v>#N/A</v>
      </c>
    </row>
    <row r="4262" spans="6:8" x14ac:dyDescent="0.2">
      <c r="F4262" s="178">
        <f t="shared" si="198"/>
        <v>1</v>
      </c>
      <c r="G4262" s="178" t="e">
        <f t="shared" si="199"/>
        <v>#N/A</v>
      </c>
      <c r="H4262" s="178" t="e">
        <f t="shared" si="200"/>
        <v>#N/A</v>
      </c>
    </row>
    <row r="4263" spans="6:8" x14ac:dyDescent="0.2">
      <c r="F4263" s="178">
        <f t="shared" si="198"/>
        <v>1</v>
      </c>
      <c r="G4263" s="178" t="e">
        <f t="shared" si="199"/>
        <v>#N/A</v>
      </c>
      <c r="H4263" s="178" t="e">
        <f t="shared" si="200"/>
        <v>#N/A</v>
      </c>
    </row>
    <row r="4264" spans="6:8" x14ac:dyDescent="0.2">
      <c r="F4264" s="178">
        <f t="shared" si="198"/>
        <v>1</v>
      </c>
      <c r="G4264" s="178" t="e">
        <f t="shared" si="199"/>
        <v>#N/A</v>
      </c>
      <c r="H4264" s="178" t="e">
        <f t="shared" si="200"/>
        <v>#N/A</v>
      </c>
    </row>
    <row r="4265" spans="6:8" x14ac:dyDescent="0.2">
      <c r="F4265" s="178">
        <f t="shared" si="198"/>
        <v>1</v>
      </c>
      <c r="G4265" s="178" t="e">
        <f t="shared" si="199"/>
        <v>#N/A</v>
      </c>
      <c r="H4265" s="178" t="e">
        <f t="shared" si="200"/>
        <v>#N/A</v>
      </c>
    </row>
    <row r="4266" spans="6:8" x14ac:dyDescent="0.2">
      <c r="F4266" s="178">
        <f t="shared" si="198"/>
        <v>1</v>
      </c>
      <c r="G4266" s="178" t="e">
        <f t="shared" si="199"/>
        <v>#N/A</v>
      </c>
      <c r="H4266" s="178" t="e">
        <f t="shared" si="200"/>
        <v>#N/A</v>
      </c>
    </row>
    <row r="4267" spans="6:8" x14ac:dyDescent="0.2">
      <c r="F4267" s="178">
        <f t="shared" si="198"/>
        <v>1</v>
      </c>
      <c r="G4267" s="178" t="e">
        <f t="shared" si="199"/>
        <v>#N/A</v>
      </c>
      <c r="H4267" s="178" t="e">
        <f t="shared" si="200"/>
        <v>#N/A</v>
      </c>
    </row>
    <row r="4268" spans="6:8" x14ac:dyDescent="0.2">
      <c r="F4268" s="178">
        <f t="shared" si="198"/>
        <v>1</v>
      </c>
      <c r="G4268" s="178" t="e">
        <f t="shared" si="199"/>
        <v>#N/A</v>
      </c>
      <c r="H4268" s="178" t="e">
        <f t="shared" si="200"/>
        <v>#N/A</v>
      </c>
    </row>
    <row r="4269" spans="6:8" x14ac:dyDescent="0.2">
      <c r="F4269" s="178">
        <f t="shared" si="198"/>
        <v>1</v>
      </c>
      <c r="G4269" s="178" t="e">
        <f t="shared" si="199"/>
        <v>#N/A</v>
      </c>
      <c r="H4269" s="178" t="e">
        <f t="shared" si="200"/>
        <v>#N/A</v>
      </c>
    </row>
    <row r="4270" spans="6:8" x14ac:dyDescent="0.2">
      <c r="F4270" s="178">
        <f t="shared" si="198"/>
        <v>1</v>
      </c>
      <c r="G4270" s="178" t="e">
        <f t="shared" si="199"/>
        <v>#N/A</v>
      </c>
      <c r="H4270" s="178" t="e">
        <f t="shared" si="200"/>
        <v>#N/A</v>
      </c>
    </row>
    <row r="4271" spans="6:8" x14ac:dyDescent="0.2">
      <c r="F4271" s="178">
        <f t="shared" si="198"/>
        <v>1</v>
      </c>
      <c r="G4271" s="178" t="e">
        <f t="shared" si="199"/>
        <v>#N/A</v>
      </c>
      <c r="H4271" s="178" t="e">
        <f t="shared" si="200"/>
        <v>#N/A</v>
      </c>
    </row>
    <row r="4272" spans="6:8" x14ac:dyDescent="0.2">
      <c r="F4272" s="178">
        <f t="shared" si="198"/>
        <v>1</v>
      </c>
      <c r="G4272" s="178" t="e">
        <f t="shared" si="199"/>
        <v>#N/A</v>
      </c>
      <c r="H4272" s="178" t="e">
        <f t="shared" si="200"/>
        <v>#N/A</v>
      </c>
    </row>
    <row r="4273" spans="6:8" x14ac:dyDescent="0.2">
      <c r="F4273" s="178">
        <f t="shared" si="198"/>
        <v>1</v>
      </c>
      <c r="G4273" s="178" t="e">
        <f t="shared" si="199"/>
        <v>#N/A</v>
      </c>
      <c r="H4273" s="178" t="e">
        <f t="shared" si="200"/>
        <v>#N/A</v>
      </c>
    </row>
    <row r="4274" spans="6:8" x14ac:dyDescent="0.2">
      <c r="F4274" s="178">
        <f t="shared" si="198"/>
        <v>1</v>
      </c>
      <c r="G4274" s="178" t="e">
        <f t="shared" si="199"/>
        <v>#N/A</v>
      </c>
      <c r="H4274" s="178" t="e">
        <f t="shared" si="200"/>
        <v>#N/A</v>
      </c>
    </row>
    <row r="4275" spans="6:8" x14ac:dyDescent="0.2">
      <c r="F4275" s="178">
        <f t="shared" si="198"/>
        <v>1</v>
      </c>
      <c r="G4275" s="178" t="e">
        <f t="shared" si="199"/>
        <v>#N/A</v>
      </c>
      <c r="H4275" s="178" t="e">
        <f t="shared" si="200"/>
        <v>#N/A</v>
      </c>
    </row>
    <row r="4276" spans="6:8" x14ac:dyDescent="0.2">
      <c r="F4276" s="178">
        <f t="shared" si="198"/>
        <v>1</v>
      </c>
      <c r="G4276" s="178" t="e">
        <f t="shared" si="199"/>
        <v>#N/A</v>
      </c>
      <c r="H4276" s="178" t="e">
        <f t="shared" si="200"/>
        <v>#N/A</v>
      </c>
    </row>
    <row r="4277" spans="6:8" x14ac:dyDescent="0.2">
      <c r="F4277" s="178">
        <f t="shared" si="198"/>
        <v>1</v>
      </c>
      <c r="G4277" s="178" t="e">
        <f t="shared" si="199"/>
        <v>#N/A</v>
      </c>
      <c r="H4277" s="178" t="e">
        <f t="shared" si="200"/>
        <v>#N/A</v>
      </c>
    </row>
    <row r="4278" spans="6:8" x14ac:dyDescent="0.2">
      <c r="F4278" s="178">
        <f t="shared" si="198"/>
        <v>1</v>
      </c>
      <c r="G4278" s="178" t="e">
        <f t="shared" si="199"/>
        <v>#N/A</v>
      </c>
      <c r="H4278" s="178" t="e">
        <f t="shared" si="200"/>
        <v>#N/A</v>
      </c>
    </row>
    <row r="4279" spans="6:8" x14ac:dyDescent="0.2">
      <c r="F4279" s="178">
        <f t="shared" si="198"/>
        <v>1</v>
      </c>
      <c r="G4279" s="178" t="e">
        <f t="shared" si="199"/>
        <v>#N/A</v>
      </c>
      <c r="H4279" s="178" t="e">
        <f t="shared" si="200"/>
        <v>#N/A</v>
      </c>
    </row>
    <row r="4280" spans="6:8" x14ac:dyDescent="0.2">
      <c r="F4280" s="178">
        <f t="shared" si="198"/>
        <v>1</v>
      </c>
      <c r="G4280" s="178" t="e">
        <f t="shared" si="199"/>
        <v>#N/A</v>
      </c>
      <c r="H4280" s="178" t="e">
        <f t="shared" si="200"/>
        <v>#N/A</v>
      </c>
    </row>
    <row r="4281" spans="6:8" x14ac:dyDescent="0.2">
      <c r="F4281" s="178">
        <f t="shared" si="198"/>
        <v>1</v>
      </c>
      <c r="G4281" s="178" t="e">
        <f t="shared" si="199"/>
        <v>#N/A</v>
      </c>
      <c r="H4281" s="178" t="e">
        <f t="shared" si="200"/>
        <v>#N/A</v>
      </c>
    </row>
    <row r="4282" spans="6:8" x14ac:dyDescent="0.2">
      <c r="F4282" s="178">
        <f t="shared" si="198"/>
        <v>1</v>
      </c>
      <c r="G4282" s="178" t="e">
        <f t="shared" si="199"/>
        <v>#N/A</v>
      </c>
      <c r="H4282" s="178" t="e">
        <f t="shared" si="200"/>
        <v>#N/A</v>
      </c>
    </row>
    <row r="4283" spans="6:8" x14ac:dyDescent="0.2">
      <c r="F4283" s="178">
        <f t="shared" si="198"/>
        <v>1</v>
      </c>
      <c r="G4283" s="178" t="e">
        <f t="shared" si="199"/>
        <v>#N/A</v>
      </c>
      <c r="H4283" s="178" t="e">
        <f t="shared" si="200"/>
        <v>#N/A</v>
      </c>
    </row>
    <row r="4284" spans="6:8" x14ac:dyDescent="0.2">
      <c r="F4284" s="178">
        <f t="shared" si="198"/>
        <v>1</v>
      </c>
      <c r="G4284" s="178" t="e">
        <f t="shared" si="199"/>
        <v>#N/A</v>
      </c>
      <c r="H4284" s="178" t="e">
        <f t="shared" si="200"/>
        <v>#N/A</v>
      </c>
    </row>
    <row r="4285" spans="6:8" x14ac:dyDescent="0.2">
      <c r="F4285" s="178">
        <f t="shared" si="198"/>
        <v>1</v>
      </c>
      <c r="G4285" s="178" t="e">
        <f t="shared" si="199"/>
        <v>#N/A</v>
      </c>
      <c r="H4285" s="178" t="e">
        <f t="shared" si="200"/>
        <v>#N/A</v>
      </c>
    </row>
    <row r="4286" spans="6:8" x14ac:dyDescent="0.2">
      <c r="F4286" s="178">
        <f t="shared" si="198"/>
        <v>1</v>
      </c>
      <c r="G4286" s="178" t="e">
        <f t="shared" si="199"/>
        <v>#N/A</v>
      </c>
      <c r="H4286" s="178" t="e">
        <f t="shared" si="200"/>
        <v>#N/A</v>
      </c>
    </row>
    <row r="4287" spans="6:8" x14ac:dyDescent="0.2">
      <c r="F4287" s="178">
        <f t="shared" si="198"/>
        <v>1</v>
      </c>
      <c r="G4287" s="178" t="e">
        <f t="shared" si="199"/>
        <v>#N/A</v>
      </c>
      <c r="H4287" s="178" t="e">
        <f t="shared" si="200"/>
        <v>#N/A</v>
      </c>
    </row>
    <row r="4288" spans="6:8" x14ac:dyDescent="0.2">
      <c r="F4288" s="178">
        <f t="shared" si="198"/>
        <v>1</v>
      </c>
      <c r="G4288" s="178" t="e">
        <f t="shared" si="199"/>
        <v>#N/A</v>
      </c>
      <c r="H4288" s="178" t="e">
        <f t="shared" si="200"/>
        <v>#N/A</v>
      </c>
    </row>
    <row r="4289" spans="6:8" x14ac:dyDescent="0.2">
      <c r="F4289" s="178">
        <f t="shared" si="198"/>
        <v>1</v>
      </c>
      <c r="G4289" s="178" t="e">
        <f t="shared" si="199"/>
        <v>#N/A</v>
      </c>
      <c r="H4289" s="178" t="e">
        <f t="shared" si="200"/>
        <v>#N/A</v>
      </c>
    </row>
    <row r="4290" spans="6:8" x14ac:dyDescent="0.2">
      <c r="F4290" s="178">
        <f t="shared" si="198"/>
        <v>1</v>
      </c>
      <c r="G4290" s="178" t="e">
        <f t="shared" si="199"/>
        <v>#N/A</v>
      </c>
      <c r="H4290" s="178" t="e">
        <f t="shared" si="200"/>
        <v>#N/A</v>
      </c>
    </row>
    <row r="4291" spans="6:8" x14ac:dyDescent="0.2">
      <c r="F4291" s="178">
        <f t="shared" ref="F4291:F4354" si="201">IF(REF_DT&lt;PromptMonth,1,INDEX(BucketTable,MATCH($A4291,SumMonths,0),1))</f>
        <v>1</v>
      </c>
      <c r="G4291" s="178" t="e">
        <f t="shared" ref="G4291:G4354" si="202">INDEX(Book_Type,MATCH($B4291,Book,0),1)</f>
        <v>#N/A</v>
      </c>
      <c r="H4291" s="178" t="e">
        <f t="shared" ref="H4291:H4354" si="203">$F4291&amp;$G4291</f>
        <v>#N/A</v>
      </c>
    </row>
    <row r="4292" spans="6:8" x14ac:dyDescent="0.2">
      <c r="F4292" s="178">
        <f t="shared" si="201"/>
        <v>1</v>
      </c>
      <c r="G4292" s="178" t="e">
        <f t="shared" si="202"/>
        <v>#N/A</v>
      </c>
      <c r="H4292" s="178" t="e">
        <f t="shared" si="203"/>
        <v>#N/A</v>
      </c>
    </row>
    <row r="4293" spans="6:8" x14ac:dyDescent="0.2">
      <c r="F4293" s="178">
        <f t="shared" si="201"/>
        <v>1</v>
      </c>
      <c r="G4293" s="178" t="e">
        <f t="shared" si="202"/>
        <v>#N/A</v>
      </c>
      <c r="H4293" s="178" t="e">
        <f t="shared" si="203"/>
        <v>#N/A</v>
      </c>
    </row>
    <row r="4294" spans="6:8" x14ac:dyDescent="0.2">
      <c r="F4294" s="178">
        <f t="shared" si="201"/>
        <v>1</v>
      </c>
      <c r="G4294" s="178" t="e">
        <f t="shared" si="202"/>
        <v>#N/A</v>
      </c>
      <c r="H4294" s="178" t="e">
        <f t="shared" si="203"/>
        <v>#N/A</v>
      </c>
    </row>
    <row r="4295" spans="6:8" x14ac:dyDescent="0.2">
      <c r="F4295" s="178">
        <f t="shared" si="201"/>
        <v>1</v>
      </c>
      <c r="G4295" s="178" t="e">
        <f t="shared" si="202"/>
        <v>#N/A</v>
      </c>
      <c r="H4295" s="178" t="e">
        <f t="shared" si="203"/>
        <v>#N/A</v>
      </c>
    </row>
    <row r="4296" spans="6:8" x14ac:dyDescent="0.2">
      <c r="F4296" s="178">
        <f t="shared" si="201"/>
        <v>1</v>
      </c>
      <c r="G4296" s="178" t="e">
        <f t="shared" si="202"/>
        <v>#N/A</v>
      </c>
      <c r="H4296" s="178" t="e">
        <f t="shared" si="203"/>
        <v>#N/A</v>
      </c>
    </row>
    <row r="4297" spans="6:8" x14ac:dyDescent="0.2">
      <c r="F4297" s="178">
        <f t="shared" si="201"/>
        <v>1</v>
      </c>
      <c r="G4297" s="178" t="e">
        <f t="shared" si="202"/>
        <v>#N/A</v>
      </c>
      <c r="H4297" s="178" t="e">
        <f t="shared" si="203"/>
        <v>#N/A</v>
      </c>
    </row>
    <row r="4298" spans="6:8" x14ac:dyDescent="0.2">
      <c r="F4298" s="178">
        <f t="shared" si="201"/>
        <v>1</v>
      </c>
      <c r="G4298" s="178" t="e">
        <f t="shared" si="202"/>
        <v>#N/A</v>
      </c>
      <c r="H4298" s="178" t="e">
        <f t="shared" si="203"/>
        <v>#N/A</v>
      </c>
    </row>
    <row r="4299" spans="6:8" x14ac:dyDescent="0.2">
      <c r="F4299" s="178">
        <f t="shared" si="201"/>
        <v>1</v>
      </c>
      <c r="G4299" s="178" t="e">
        <f t="shared" si="202"/>
        <v>#N/A</v>
      </c>
      <c r="H4299" s="178" t="e">
        <f t="shared" si="203"/>
        <v>#N/A</v>
      </c>
    </row>
    <row r="4300" spans="6:8" x14ac:dyDescent="0.2">
      <c r="F4300" s="178">
        <f t="shared" si="201"/>
        <v>1</v>
      </c>
      <c r="G4300" s="178" t="e">
        <f t="shared" si="202"/>
        <v>#N/A</v>
      </c>
      <c r="H4300" s="178" t="e">
        <f t="shared" si="203"/>
        <v>#N/A</v>
      </c>
    </row>
    <row r="4301" spans="6:8" x14ac:dyDescent="0.2">
      <c r="F4301" s="178">
        <f t="shared" si="201"/>
        <v>1</v>
      </c>
      <c r="G4301" s="178" t="e">
        <f t="shared" si="202"/>
        <v>#N/A</v>
      </c>
      <c r="H4301" s="178" t="e">
        <f t="shared" si="203"/>
        <v>#N/A</v>
      </c>
    </row>
    <row r="4302" spans="6:8" x14ac:dyDescent="0.2">
      <c r="F4302" s="178">
        <f t="shared" si="201"/>
        <v>1</v>
      </c>
      <c r="G4302" s="178" t="e">
        <f t="shared" si="202"/>
        <v>#N/A</v>
      </c>
      <c r="H4302" s="178" t="e">
        <f t="shared" si="203"/>
        <v>#N/A</v>
      </c>
    </row>
    <row r="4303" spans="6:8" x14ac:dyDescent="0.2">
      <c r="F4303" s="178">
        <f t="shared" si="201"/>
        <v>1</v>
      </c>
      <c r="G4303" s="178" t="e">
        <f t="shared" si="202"/>
        <v>#N/A</v>
      </c>
      <c r="H4303" s="178" t="e">
        <f t="shared" si="203"/>
        <v>#N/A</v>
      </c>
    </row>
    <row r="4304" spans="6:8" x14ac:dyDescent="0.2">
      <c r="F4304" s="178">
        <f t="shared" si="201"/>
        <v>1</v>
      </c>
      <c r="G4304" s="178" t="e">
        <f t="shared" si="202"/>
        <v>#N/A</v>
      </c>
      <c r="H4304" s="178" t="e">
        <f t="shared" si="203"/>
        <v>#N/A</v>
      </c>
    </row>
    <row r="4305" spans="6:8" x14ac:dyDescent="0.2">
      <c r="F4305" s="178">
        <f t="shared" si="201"/>
        <v>1</v>
      </c>
      <c r="G4305" s="178" t="e">
        <f t="shared" si="202"/>
        <v>#N/A</v>
      </c>
      <c r="H4305" s="178" t="e">
        <f t="shared" si="203"/>
        <v>#N/A</v>
      </c>
    </row>
    <row r="4306" spans="6:8" x14ac:dyDescent="0.2">
      <c r="F4306" s="178">
        <f t="shared" si="201"/>
        <v>1</v>
      </c>
      <c r="G4306" s="178" t="e">
        <f t="shared" si="202"/>
        <v>#N/A</v>
      </c>
      <c r="H4306" s="178" t="e">
        <f t="shared" si="203"/>
        <v>#N/A</v>
      </c>
    </row>
    <row r="4307" spans="6:8" x14ac:dyDescent="0.2">
      <c r="F4307" s="178">
        <f t="shared" si="201"/>
        <v>1</v>
      </c>
      <c r="G4307" s="178" t="e">
        <f t="shared" si="202"/>
        <v>#N/A</v>
      </c>
      <c r="H4307" s="178" t="e">
        <f t="shared" si="203"/>
        <v>#N/A</v>
      </c>
    </row>
    <row r="4308" spans="6:8" x14ac:dyDescent="0.2">
      <c r="F4308" s="178">
        <f t="shared" si="201"/>
        <v>1</v>
      </c>
      <c r="G4308" s="178" t="e">
        <f t="shared" si="202"/>
        <v>#N/A</v>
      </c>
      <c r="H4308" s="178" t="e">
        <f t="shared" si="203"/>
        <v>#N/A</v>
      </c>
    </row>
    <row r="4309" spans="6:8" x14ac:dyDescent="0.2">
      <c r="F4309" s="178">
        <f t="shared" si="201"/>
        <v>1</v>
      </c>
      <c r="G4309" s="178" t="e">
        <f t="shared" si="202"/>
        <v>#N/A</v>
      </c>
      <c r="H4309" s="178" t="e">
        <f t="shared" si="203"/>
        <v>#N/A</v>
      </c>
    </row>
    <row r="4310" spans="6:8" x14ac:dyDescent="0.2">
      <c r="F4310" s="178">
        <f t="shared" si="201"/>
        <v>1</v>
      </c>
      <c r="G4310" s="178" t="e">
        <f t="shared" si="202"/>
        <v>#N/A</v>
      </c>
      <c r="H4310" s="178" t="e">
        <f t="shared" si="203"/>
        <v>#N/A</v>
      </c>
    </row>
    <row r="4311" spans="6:8" x14ac:dyDescent="0.2">
      <c r="F4311" s="178">
        <f t="shared" si="201"/>
        <v>1</v>
      </c>
      <c r="G4311" s="178" t="e">
        <f t="shared" si="202"/>
        <v>#N/A</v>
      </c>
      <c r="H4311" s="178" t="e">
        <f t="shared" si="203"/>
        <v>#N/A</v>
      </c>
    </row>
    <row r="4312" spans="6:8" x14ac:dyDescent="0.2">
      <c r="F4312" s="178">
        <f t="shared" si="201"/>
        <v>1</v>
      </c>
      <c r="G4312" s="178" t="e">
        <f t="shared" si="202"/>
        <v>#N/A</v>
      </c>
      <c r="H4312" s="178" t="e">
        <f t="shared" si="203"/>
        <v>#N/A</v>
      </c>
    </row>
    <row r="4313" spans="6:8" x14ac:dyDescent="0.2">
      <c r="F4313" s="178">
        <f t="shared" si="201"/>
        <v>1</v>
      </c>
      <c r="G4313" s="178" t="e">
        <f t="shared" si="202"/>
        <v>#N/A</v>
      </c>
      <c r="H4313" s="178" t="e">
        <f t="shared" si="203"/>
        <v>#N/A</v>
      </c>
    </row>
    <row r="4314" spans="6:8" x14ac:dyDescent="0.2">
      <c r="F4314" s="178">
        <f t="shared" si="201"/>
        <v>1</v>
      </c>
      <c r="G4314" s="178" t="e">
        <f t="shared" si="202"/>
        <v>#N/A</v>
      </c>
      <c r="H4314" s="178" t="e">
        <f t="shared" si="203"/>
        <v>#N/A</v>
      </c>
    </row>
    <row r="4315" spans="6:8" x14ac:dyDescent="0.2">
      <c r="F4315" s="178">
        <f t="shared" si="201"/>
        <v>1</v>
      </c>
      <c r="G4315" s="178" t="e">
        <f t="shared" si="202"/>
        <v>#N/A</v>
      </c>
      <c r="H4315" s="178" t="e">
        <f t="shared" si="203"/>
        <v>#N/A</v>
      </c>
    </row>
    <row r="4316" spans="6:8" x14ac:dyDescent="0.2">
      <c r="F4316" s="178">
        <f t="shared" si="201"/>
        <v>1</v>
      </c>
      <c r="G4316" s="178" t="e">
        <f t="shared" si="202"/>
        <v>#N/A</v>
      </c>
      <c r="H4316" s="178" t="e">
        <f t="shared" si="203"/>
        <v>#N/A</v>
      </c>
    </row>
    <row r="4317" spans="6:8" x14ac:dyDescent="0.2">
      <c r="F4317" s="178">
        <f t="shared" si="201"/>
        <v>1</v>
      </c>
      <c r="G4317" s="178" t="e">
        <f t="shared" si="202"/>
        <v>#N/A</v>
      </c>
      <c r="H4317" s="178" t="e">
        <f t="shared" si="203"/>
        <v>#N/A</v>
      </c>
    </row>
    <row r="4318" spans="6:8" x14ac:dyDescent="0.2">
      <c r="F4318" s="178">
        <f t="shared" si="201"/>
        <v>1</v>
      </c>
      <c r="G4318" s="178" t="e">
        <f t="shared" si="202"/>
        <v>#N/A</v>
      </c>
      <c r="H4318" s="178" t="e">
        <f t="shared" si="203"/>
        <v>#N/A</v>
      </c>
    </row>
    <row r="4319" spans="6:8" x14ac:dyDescent="0.2">
      <c r="F4319" s="178">
        <f t="shared" si="201"/>
        <v>1</v>
      </c>
      <c r="G4319" s="178" t="e">
        <f t="shared" si="202"/>
        <v>#N/A</v>
      </c>
      <c r="H4319" s="178" t="e">
        <f t="shared" si="203"/>
        <v>#N/A</v>
      </c>
    </row>
    <row r="4320" spans="6:8" x14ac:dyDescent="0.2">
      <c r="F4320" s="178">
        <f t="shared" si="201"/>
        <v>1</v>
      </c>
      <c r="G4320" s="178" t="e">
        <f t="shared" si="202"/>
        <v>#N/A</v>
      </c>
      <c r="H4320" s="178" t="e">
        <f t="shared" si="203"/>
        <v>#N/A</v>
      </c>
    </row>
    <row r="4321" spans="6:8" x14ac:dyDescent="0.2">
      <c r="F4321" s="178">
        <f t="shared" si="201"/>
        <v>1</v>
      </c>
      <c r="G4321" s="178" t="e">
        <f t="shared" si="202"/>
        <v>#N/A</v>
      </c>
      <c r="H4321" s="178" t="e">
        <f t="shared" si="203"/>
        <v>#N/A</v>
      </c>
    </row>
    <row r="4322" spans="6:8" x14ac:dyDescent="0.2">
      <c r="F4322" s="178">
        <f t="shared" si="201"/>
        <v>1</v>
      </c>
      <c r="G4322" s="178" t="e">
        <f t="shared" si="202"/>
        <v>#N/A</v>
      </c>
      <c r="H4322" s="178" t="e">
        <f t="shared" si="203"/>
        <v>#N/A</v>
      </c>
    </row>
    <row r="4323" spans="6:8" x14ac:dyDescent="0.2">
      <c r="F4323" s="178">
        <f t="shared" si="201"/>
        <v>1</v>
      </c>
      <c r="G4323" s="178" t="e">
        <f t="shared" si="202"/>
        <v>#N/A</v>
      </c>
      <c r="H4323" s="178" t="e">
        <f t="shared" si="203"/>
        <v>#N/A</v>
      </c>
    </row>
    <row r="4324" spans="6:8" x14ac:dyDescent="0.2">
      <c r="F4324" s="178">
        <f t="shared" si="201"/>
        <v>1</v>
      </c>
      <c r="G4324" s="178" t="e">
        <f t="shared" si="202"/>
        <v>#N/A</v>
      </c>
      <c r="H4324" s="178" t="e">
        <f t="shared" si="203"/>
        <v>#N/A</v>
      </c>
    </row>
    <row r="4325" spans="6:8" x14ac:dyDescent="0.2">
      <c r="F4325" s="178">
        <f t="shared" si="201"/>
        <v>1</v>
      </c>
      <c r="G4325" s="178" t="e">
        <f t="shared" si="202"/>
        <v>#N/A</v>
      </c>
      <c r="H4325" s="178" t="e">
        <f t="shared" si="203"/>
        <v>#N/A</v>
      </c>
    </row>
    <row r="4326" spans="6:8" x14ac:dyDescent="0.2">
      <c r="F4326" s="178">
        <f t="shared" si="201"/>
        <v>1</v>
      </c>
      <c r="G4326" s="178" t="e">
        <f t="shared" si="202"/>
        <v>#N/A</v>
      </c>
      <c r="H4326" s="178" t="e">
        <f t="shared" si="203"/>
        <v>#N/A</v>
      </c>
    </row>
    <row r="4327" spans="6:8" x14ac:dyDescent="0.2">
      <c r="F4327" s="178">
        <f t="shared" si="201"/>
        <v>1</v>
      </c>
      <c r="G4327" s="178" t="e">
        <f t="shared" si="202"/>
        <v>#N/A</v>
      </c>
      <c r="H4327" s="178" t="e">
        <f t="shared" si="203"/>
        <v>#N/A</v>
      </c>
    </row>
    <row r="4328" spans="6:8" x14ac:dyDescent="0.2">
      <c r="F4328" s="178">
        <f t="shared" si="201"/>
        <v>1</v>
      </c>
      <c r="G4328" s="178" t="e">
        <f t="shared" si="202"/>
        <v>#N/A</v>
      </c>
      <c r="H4328" s="178" t="e">
        <f t="shared" si="203"/>
        <v>#N/A</v>
      </c>
    </row>
    <row r="4329" spans="6:8" x14ac:dyDescent="0.2">
      <c r="F4329" s="178">
        <f t="shared" si="201"/>
        <v>1</v>
      </c>
      <c r="G4329" s="178" t="e">
        <f t="shared" si="202"/>
        <v>#N/A</v>
      </c>
      <c r="H4329" s="178" t="e">
        <f t="shared" si="203"/>
        <v>#N/A</v>
      </c>
    </row>
    <row r="4330" spans="6:8" x14ac:dyDescent="0.2">
      <c r="F4330" s="178">
        <f t="shared" si="201"/>
        <v>1</v>
      </c>
      <c r="G4330" s="178" t="e">
        <f t="shared" si="202"/>
        <v>#N/A</v>
      </c>
      <c r="H4330" s="178" t="e">
        <f t="shared" si="203"/>
        <v>#N/A</v>
      </c>
    </row>
    <row r="4331" spans="6:8" x14ac:dyDescent="0.2">
      <c r="F4331" s="178">
        <f t="shared" si="201"/>
        <v>1</v>
      </c>
      <c r="G4331" s="178" t="e">
        <f t="shared" si="202"/>
        <v>#N/A</v>
      </c>
      <c r="H4331" s="178" t="e">
        <f t="shared" si="203"/>
        <v>#N/A</v>
      </c>
    </row>
    <row r="4332" spans="6:8" x14ac:dyDescent="0.2">
      <c r="F4332" s="178">
        <f t="shared" si="201"/>
        <v>1</v>
      </c>
      <c r="G4332" s="178" t="e">
        <f t="shared" si="202"/>
        <v>#N/A</v>
      </c>
      <c r="H4332" s="178" t="e">
        <f t="shared" si="203"/>
        <v>#N/A</v>
      </c>
    </row>
    <row r="4333" spans="6:8" x14ac:dyDescent="0.2">
      <c r="F4333" s="178">
        <f t="shared" si="201"/>
        <v>1</v>
      </c>
      <c r="G4333" s="178" t="e">
        <f t="shared" si="202"/>
        <v>#N/A</v>
      </c>
      <c r="H4333" s="178" t="e">
        <f t="shared" si="203"/>
        <v>#N/A</v>
      </c>
    </row>
    <row r="4334" spans="6:8" x14ac:dyDescent="0.2">
      <c r="F4334" s="178">
        <f t="shared" si="201"/>
        <v>1</v>
      </c>
      <c r="G4334" s="178" t="e">
        <f t="shared" si="202"/>
        <v>#N/A</v>
      </c>
      <c r="H4334" s="178" t="e">
        <f t="shared" si="203"/>
        <v>#N/A</v>
      </c>
    </row>
    <row r="4335" spans="6:8" x14ac:dyDescent="0.2">
      <c r="F4335" s="178">
        <f t="shared" si="201"/>
        <v>1</v>
      </c>
      <c r="G4335" s="178" t="e">
        <f t="shared" si="202"/>
        <v>#N/A</v>
      </c>
      <c r="H4335" s="178" t="e">
        <f t="shared" si="203"/>
        <v>#N/A</v>
      </c>
    </row>
    <row r="4336" spans="6:8" x14ac:dyDescent="0.2">
      <c r="F4336" s="178">
        <f t="shared" si="201"/>
        <v>1</v>
      </c>
      <c r="G4336" s="178" t="e">
        <f t="shared" si="202"/>
        <v>#N/A</v>
      </c>
      <c r="H4336" s="178" t="e">
        <f t="shared" si="203"/>
        <v>#N/A</v>
      </c>
    </row>
    <row r="4337" spans="6:8" x14ac:dyDescent="0.2">
      <c r="F4337" s="178">
        <f t="shared" si="201"/>
        <v>1</v>
      </c>
      <c r="G4337" s="178" t="e">
        <f t="shared" si="202"/>
        <v>#N/A</v>
      </c>
      <c r="H4337" s="178" t="e">
        <f t="shared" si="203"/>
        <v>#N/A</v>
      </c>
    </row>
    <row r="4338" spans="6:8" x14ac:dyDescent="0.2">
      <c r="F4338" s="178">
        <f t="shared" si="201"/>
        <v>1</v>
      </c>
      <c r="G4338" s="178" t="e">
        <f t="shared" si="202"/>
        <v>#N/A</v>
      </c>
      <c r="H4338" s="178" t="e">
        <f t="shared" si="203"/>
        <v>#N/A</v>
      </c>
    </row>
    <row r="4339" spans="6:8" x14ac:dyDescent="0.2">
      <c r="F4339" s="178">
        <f t="shared" si="201"/>
        <v>1</v>
      </c>
      <c r="G4339" s="178" t="e">
        <f t="shared" si="202"/>
        <v>#N/A</v>
      </c>
      <c r="H4339" s="178" t="e">
        <f t="shared" si="203"/>
        <v>#N/A</v>
      </c>
    </row>
    <row r="4340" spans="6:8" x14ac:dyDescent="0.2">
      <c r="F4340" s="178">
        <f t="shared" si="201"/>
        <v>1</v>
      </c>
      <c r="G4340" s="178" t="e">
        <f t="shared" si="202"/>
        <v>#N/A</v>
      </c>
      <c r="H4340" s="178" t="e">
        <f t="shared" si="203"/>
        <v>#N/A</v>
      </c>
    </row>
    <row r="4341" spans="6:8" x14ac:dyDescent="0.2">
      <c r="F4341" s="178">
        <f t="shared" si="201"/>
        <v>1</v>
      </c>
      <c r="G4341" s="178" t="e">
        <f t="shared" si="202"/>
        <v>#N/A</v>
      </c>
      <c r="H4341" s="178" t="e">
        <f t="shared" si="203"/>
        <v>#N/A</v>
      </c>
    </row>
    <row r="4342" spans="6:8" x14ac:dyDescent="0.2">
      <c r="F4342" s="178">
        <f t="shared" si="201"/>
        <v>1</v>
      </c>
      <c r="G4342" s="178" t="e">
        <f t="shared" si="202"/>
        <v>#N/A</v>
      </c>
      <c r="H4342" s="178" t="e">
        <f t="shared" si="203"/>
        <v>#N/A</v>
      </c>
    </row>
    <row r="4343" spans="6:8" x14ac:dyDescent="0.2">
      <c r="F4343" s="178">
        <f t="shared" si="201"/>
        <v>1</v>
      </c>
      <c r="G4343" s="178" t="e">
        <f t="shared" si="202"/>
        <v>#N/A</v>
      </c>
      <c r="H4343" s="178" t="e">
        <f t="shared" si="203"/>
        <v>#N/A</v>
      </c>
    </row>
    <row r="4344" spans="6:8" x14ac:dyDescent="0.2">
      <c r="F4344" s="178">
        <f t="shared" si="201"/>
        <v>1</v>
      </c>
      <c r="G4344" s="178" t="e">
        <f t="shared" si="202"/>
        <v>#N/A</v>
      </c>
      <c r="H4344" s="178" t="e">
        <f t="shared" si="203"/>
        <v>#N/A</v>
      </c>
    </row>
    <row r="4345" spans="6:8" x14ac:dyDescent="0.2">
      <c r="F4345" s="178">
        <f t="shared" si="201"/>
        <v>1</v>
      </c>
      <c r="G4345" s="178" t="e">
        <f t="shared" si="202"/>
        <v>#N/A</v>
      </c>
      <c r="H4345" s="178" t="e">
        <f t="shared" si="203"/>
        <v>#N/A</v>
      </c>
    </row>
    <row r="4346" spans="6:8" x14ac:dyDescent="0.2">
      <c r="F4346" s="178">
        <f t="shared" si="201"/>
        <v>1</v>
      </c>
      <c r="G4346" s="178" t="e">
        <f t="shared" si="202"/>
        <v>#N/A</v>
      </c>
      <c r="H4346" s="178" t="e">
        <f t="shared" si="203"/>
        <v>#N/A</v>
      </c>
    </row>
    <row r="4347" spans="6:8" x14ac:dyDescent="0.2">
      <c r="F4347" s="178">
        <f t="shared" si="201"/>
        <v>1</v>
      </c>
      <c r="G4347" s="178" t="e">
        <f t="shared" si="202"/>
        <v>#N/A</v>
      </c>
      <c r="H4347" s="178" t="e">
        <f t="shared" si="203"/>
        <v>#N/A</v>
      </c>
    </row>
    <row r="4348" spans="6:8" x14ac:dyDescent="0.2">
      <c r="F4348" s="178">
        <f t="shared" si="201"/>
        <v>1</v>
      </c>
      <c r="G4348" s="178" t="e">
        <f t="shared" si="202"/>
        <v>#N/A</v>
      </c>
      <c r="H4348" s="178" t="e">
        <f t="shared" si="203"/>
        <v>#N/A</v>
      </c>
    </row>
    <row r="4349" spans="6:8" x14ac:dyDescent="0.2">
      <c r="F4349" s="178">
        <f t="shared" si="201"/>
        <v>1</v>
      </c>
      <c r="G4349" s="178" t="e">
        <f t="shared" si="202"/>
        <v>#N/A</v>
      </c>
      <c r="H4349" s="178" t="e">
        <f t="shared" si="203"/>
        <v>#N/A</v>
      </c>
    </row>
    <row r="4350" spans="6:8" x14ac:dyDescent="0.2">
      <c r="F4350" s="178">
        <f t="shared" si="201"/>
        <v>1</v>
      </c>
      <c r="G4350" s="178" t="e">
        <f t="shared" si="202"/>
        <v>#N/A</v>
      </c>
      <c r="H4350" s="178" t="e">
        <f t="shared" si="203"/>
        <v>#N/A</v>
      </c>
    </row>
    <row r="4351" spans="6:8" x14ac:dyDescent="0.2">
      <c r="F4351" s="178">
        <f t="shared" si="201"/>
        <v>1</v>
      </c>
      <c r="G4351" s="178" t="e">
        <f t="shared" si="202"/>
        <v>#N/A</v>
      </c>
      <c r="H4351" s="178" t="e">
        <f t="shared" si="203"/>
        <v>#N/A</v>
      </c>
    </row>
    <row r="4352" spans="6:8" x14ac:dyDescent="0.2">
      <c r="F4352" s="178">
        <f t="shared" si="201"/>
        <v>1</v>
      </c>
      <c r="G4352" s="178" t="e">
        <f t="shared" si="202"/>
        <v>#N/A</v>
      </c>
      <c r="H4352" s="178" t="e">
        <f t="shared" si="203"/>
        <v>#N/A</v>
      </c>
    </row>
    <row r="4353" spans="6:8" x14ac:dyDescent="0.2">
      <c r="F4353" s="178">
        <f t="shared" si="201"/>
        <v>1</v>
      </c>
      <c r="G4353" s="178" t="e">
        <f t="shared" si="202"/>
        <v>#N/A</v>
      </c>
      <c r="H4353" s="178" t="e">
        <f t="shared" si="203"/>
        <v>#N/A</v>
      </c>
    </row>
    <row r="4354" spans="6:8" x14ac:dyDescent="0.2">
      <c r="F4354" s="178">
        <f t="shared" si="201"/>
        <v>1</v>
      </c>
      <c r="G4354" s="178" t="e">
        <f t="shared" si="202"/>
        <v>#N/A</v>
      </c>
      <c r="H4354" s="178" t="e">
        <f t="shared" si="203"/>
        <v>#N/A</v>
      </c>
    </row>
    <row r="4355" spans="6:8" x14ac:dyDescent="0.2">
      <c r="F4355" s="178">
        <f t="shared" ref="F4355:F4418" si="204">IF(REF_DT&lt;PromptMonth,1,INDEX(BucketTable,MATCH($A4355,SumMonths,0),1))</f>
        <v>1</v>
      </c>
      <c r="G4355" s="178" t="e">
        <f t="shared" ref="G4355:G4418" si="205">INDEX(Book_Type,MATCH($B4355,Book,0),1)</f>
        <v>#N/A</v>
      </c>
      <c r="H4355" s="178" t="e">
        <f t="shared" ref="H4355:H4418" si="206">$F4355&amp;$G4355</f>
        <v>#N/A</v>
      </c>
    </row>
    <row r="4356" spans="6:8" x14ac:dyDescent="0.2">
      <c r="F4356" s="178">
        <f t="shared" si="204"/>
        <v>1</v>
      </c>
      <c r="G4356" s="178" t="e">
        <f t="shared" si="205"/>
        <v>#N/A</v>
      </c>
      <c r="H4356" s="178" t="e">
        <f t="shared" si="206"/>
        <v>#N/A</v>
      </c>
    </row>
    <row r="4357" spans="6:8" x14ac:dyDescent="0.2">
      <c r="F4357" s="178">
        <f t="shared" si="204"/>
        <v>1</v>
      </c>
      <c r="G4357" s="178" t="e">
        <f t="shared" si="205"/>
        <v>#N/A</v>
      </c>
      <c r="H4357" s="178" t="e">
        <f t="shared" si="206"/>
        <v>#N/A</v>
      </c>
    </row>
    <row r="4358" spans="6:8" x14ac:dyDescent="0.2">
      <c r="F4358" s="178">
        <f t="shared" si="204"/>
        <v>1</v>
      </c>
      <c r="G4358" s="178" t="e">
        <f t="shared" si="205"/>
        <v>#N/A</v>
      </c>
      <c r="H4358" s="178" t="e">
        <f t="shared" si="206"/>
        <v>#N/A</v>
      </c>
    </row>
    <row r="4359" spans="6:8" x14ac:dyDescent="0.2">
      <c r="F4359" s="178">
        <f t="shared" si="204"/>
        <v>1</v>
      </c>
      <c r="G4359" s="178" t="e">
        <f t="shared" si="205"/>
        <v>#N/A</v>
      </c>
      <c r="H4359" s="178" t="e">
        <f t="shared" si="206"/>
        <v>#N/A</v>
      </c>
    </row>
    <row r="4360" spans="6:8" x14ac:dyDescent="0.2">
      <c r="F4360" s="178">
        <f t="shared" si="204"/>
        <v>1</v>
      </c>
      <c r="G4360" s="178" t="e">
        <f t="shared" si="205"/>
        <v>#N/A</v>
      </c>
      <c r="H4360" s="178" t="e">
        <f t="shared" si="206"/>
        <v>#N/A</v>
      </c>
    </row>
    <row r="4361" spans="6:8" x14ac:dyDescent="0.2">
      <c r="F4361" s="178">
        <f t="shared" si="204"/>
        <v>1</v>
      </c>
      <c r="G4361" s="178" t="e">
        <f t="shared" si="205"/>
        <v>#N/A</v>
      </c>
      <c r="H4361" s="178" t="e">
        <f t="shared" si="206"/>
        <v>#N/A</v>
      </c>
    </row>
    <row r="4362" spans="6:8" x14ac:dyDescent="0.2">
      <c r="F4362" s="178">
        <f t="shared" si="204"/>
        <v>1</v>
      </c>
      <c r="G4362" s="178" t="e">
        <f t="shared" si="205"/>
        <v>#N/A</v>
      </c>
      <c r="H4362" s="178" t="e">
        <f t="shared" si="206"/>
        <v>#N/A</v>
      </c>
    </row>
    <row r="4363" spans="6:8" x14ac:dyDescent="0.2">
      <c r="F4363" s="178">
        <f t="shared" si="204"/>
        <v>1</v>
      </c>
      <c r="G4363" s="178" t="e">
        <f t="shared" si="205"/>
        <v>#N/A</v>
      </c>
      <c r="H4363" s="178" t="e">
        <f t="shared" si="206"/>
        <v>#N/A</v>
      </c>
    </row>
    <row r="4364" spans="6:8" x14ac:dyDescent="0.2">
      <c r="F4364" s="178">
        <f t="shared" si="204"/>
        <v>1</v>
      </c>
      <c r="G4364" s="178" t="e">
        <f t="shared" si="205"/>
        <v>#N/A</v>
      </c>
      <c r="H4364" s="178" t="e">
        <f t="shared" si="206"/>
        <v>#N/A</v>
      </c>
    </row>
    <row r="4365" spans="6:8" x14ac:dyDescent="0.2">
      <c r="F4365" s="178">
        <f t="shared" si="204"/>
        <v>1</v>
      </c>
      <c r="G4365" s="178" t="e">
        <f t="shared" si="205"/>
        <v>#N/A</v>
      </c>
      <c r="H4365" s="178" t="e">
        <f t="shared" si="206"/>
        <v>#N/A</v>
      </c>
    </row>
    <row r="4366" spans="6:8" x14ac:dyDescent="0.2">
      <c r="F4366" s="178">
        <f t="shared" si="204"/>
        <v>1</v>
      </c>
      <c r="G4366" s="178" t="e">
        <f t="shared" si="205"/>
        <v>#N/A</v>
      </c>
      <c r="H4366" s="178" t="e">
        <f t="shared" si="206"/>
        <v>#N/A</v>
      </c>
    </row>
    <row r="4367" spans="6:8" x14ac:dyDescent="0.2">
      <c r="F4367" s="178">
        <f t="shared" si="204"/>
        <v>1</v>
      </c>
      <c r="G4367" s="178" t="e">
        <f t="shared" si="205"/>
        <v>#N/A</v>
      </c>
      <c r="H4367" s="178" t="e">
        <f t="shared" si="206"/>
        <v>#N/A</v>
      </c>
    </row>
    <row r="4368" spans="6:8" x14ac:dyDescent="0.2">
      <c r="F4368" s="178">
        <f t="shared" si="204"/>
        <v>1</v>
      </c>
      <c r="G4368" s="178" t="e">
        <f t="shared" si="205"/>
        <v>#N/A</v>
      </c>
      <c r="H4368" s="178" t="e">
        <f t="shared" si="206"/>
        <v>#N/A</v>
      </c>
    </row>
    <row r="4369" spans="6:8" x14ac:dyDescent="0.2">
      <c r="F4369" s="178">
        <f t="shared" si="204"/>
        <v>1</v>
      </c>
      <c r="G4369" s="178" t="e">
        <f t="shared" si="205"/>
        <v>#N/A</v>
      </c>
      <c r="H4369" s="178" t="e">
        <f t="shared" si="206"/>
        <v>#N/A</v>
      </c>
    </row>
    <row r="4370" spans="6:8" x14ac:dyDescent="0.2">
      <c r="F4370" s="178">
        <f t="shared" si="204"/>
        <v>1</v>
      </c>
      <c r="G4370" s="178" t="e">
        <f t="shared" si="205"/>
        <v>#N/A</v>
      </c>
      <c r="H4370" s="178" t="e">
        <f t="shared" si="206"/>
        <v>#N/A</v>
      </c>
    </row>
    <row r="4371" spans="6:8" x14ac:dyDescent="0.2">
      <c r="F4371" s="178">
        <f t="shared" si="204"/>
        <v>1</v>
      </c>
      <c r="G4371" s="178" t="e">
        <f t="shared" si="205"/>
        <v>#N/A</v>
      </c>
      <c r="H4371" s="178" t="e">
        <f t="shared" si="206"/>
        <v>#N/A</v>
      </c>
    </row>
    <row r="4372" spans="6:8" x14ac:dyDescent="0.2">
      <c r="F4372" s="178">
        <f t="shared" si="204"/>
        <v>1</v>
      </c>
      <c r="G4372" s="178" t="e">
        <f t="shared" si="205"/>
        <v>#N/A</v>
      </c>
      <c r="H4372" s="178" t="e">
        <f t="shared" si="206"/>
        <v>#N/A</v>
      </c>
    </row>
    <row r="4373" spans="6:8" x14ac:dyDescent="0.2">
      <c r="F4373" s="178">
        <f t="shared" si="204"/>
        <v>1</v>
      </c>
      <c r="G4373" s="178" t="e">
        <f t="shared" si="205"/>
        <v>#N/A</v>
      </c>
      <c r="H4373" s="178" t="e">
        <f t="shared" si="206"/>
        <v>#N/A</v>
      </c>
    </row>
    <row r="4374" spans="6:8" x14ac:dyDescent="0.2">
      <c r="F4374" s="178">
        <f t="shared" si="204"/>
        <v>1</v>
      </c>
      <c r="G4374" s="178" t="e">
        <f t="shared" si="205"/>
        <v>#N/A</v>
      </c>
      <c r="H4374" s="178" t="e">
        <f t="shared" si="206"/>
        <v>#N/A</v>
      </c>
    </row>
    <row r="4375" spans="6:8" x14ac:dyDescent="0.2">
      <c r="F4375" s="178">
        <f t="shared" si="204"/>
        <v>1</v>
      </c>
      <c r="G4375" s="178" t="e">
        <f t="shared" si="205"/>
        <v>#N/A</v>
      </c>
      <c r="H4375" s="178" t="e">
        <f t="shared" si="206"/>
        <v>#N/A</v>
      </c>
    </row>
    <row r="4376" spans="6:8" x14ac:dyDescent="0.2">
      <c r="F4376" s="178">
        <f t="shared" si="204"/>
        <v>1</v>
      </c>
      <c r="G4376" s="178" t="e">
        <f t="shared" si="205"/>
        <v>#N/A</v>
      </c>
      <c r="H4376" s="178" t="e">
        <f t="shared" si="206"/>
        <v>#N/A</v>
      </c>
    </row>
    <row r="4377" spans="6:8" x14ac:dyDescent="0.2">
      <c r="F4377" s="178">
        <f t="shared" si="204"/>
        <v>1</v>
      </c>
      <c r="G4377" s="178" t="e">
        <f t="shared" si="205"/>
        <v>#N/A</v>
      </c>
      <c r="H4377" s="178" t="e">
        <f t="shared" si="206"/>
        <v>#N/A</v>
      </c>
    </row>
    <row r="4378" spans="6:8" x14ac:dyDescent="0.2">
      <c r="F4378" s="178">
        <f t="shared" si="204"/>
        <v>1</v>
      </c>
      <c r="G4378" s="178" t="e">
        <f t="shared" si="205"/>
        <v>#N/A</v>
      </c>
      <c r="H4378" s="178" t="e">
        <f t="shared" si="206"/>
        <v>#N/A</v>
      </c>
    </row>
    <row r="4379" spans="6:8" x14ac:dyDescent="0.2">
      <c r="F4379" s="178">
        <f t="shared" si="204"/>
        <v>1</v>
      </c>
      <c r="G4379" s="178" t="e">
        <f t="shared" si="205"/>
        <v>#N/A</v>
      </c>
      <c r="H4379" s="178" t="e">
        <f t="shared" si="206"/>
        <v>#N/A</v>
      </c>
    </row>
    <row r="4380" spans="6:8" x14ac:dyDescent="0.2">
      <c r="F4380" s="178">
        <f t="shared" si="204"/>
        <v>1</v>
      </c>
      <c r="G4380" s="178" t="e">
        <f t="shared" si="205"/>
        <v>#N/A</v>
      </c>
      <c r="H4380" s="178" t="e">
        <f t="shared" si="206"/>
        <v>#N/A</v>
      </c>
    </row>
    <row r="4381" spans="6:8" x14ac:dyDescent="0.2">
      <c r="F4381" s="178">
        <f t="shared" si="204"/>
        <v>1</v>
      </c>
      <c r="G4381" s="178" t="e">
        <f t="shared" si="205"/>
        <v>#N/A</v>
      </c>
      <c r="H4381" s="178" t="e">
        <f t="shared" si="206"/>
        <v>#N/A</v>
      </c>
    </row>
    <row r="4382" spans="6:8" x14ac:dyDescent="0.2">
      <c r="F4382" s="178">
        <f t="shared" si="204"/>
        <v>1</v>
      </c>
      <c r="G4382" s="178" t="e">
        <f t="shared" si="205"/>
        <v>#N/A</v>
      </c>
      <c r="H4382" s="178" t="e">
        <f t="shared" si="206"/>
        <v>#N/A</v>
      </c>
    </row>
    <row r="4383" spans="6:8" x14ac:dyDescent="0.2">
      <c r="F4383" s="178">
        <f t="shared" si="204"/>
        <v>1</v>
      </c>
      <c r="G4383" s="178" t="e">
        <f t="shared" si="205"/>
        <v>#N/A</v>
      </c>
      <c r="H4383" s="178" t="e">
        <f t="shared" si="206"/>
        <v>#N/A</v>
      </c>
    </row>
    <row r="4384" spans="6:8" x14ac:dyDescent="0.2">
      <c r="F4384" s="178">
        <f t="shared" si="204"/>
        <v>1</v>
      </c>
      <c r="G4384" s="178" t="e">
        <f t="shared" si="205"/>
        <v>#N/A</v>
      </c>
      <c r="H4384" s="178" t="e">
        <f t="shared" si="206"/>
        <v>#N/A</v>
      </c>
    </row>
    <row r="4385" spans="6:8" x14ac:dyDescent="0.2">
      <c r="F4385" s="178">
        <f t="shared" si="204"/>
        <v>1</v>
      </c>
      <c r="G4385" s="178" t="e">
        <f t="shared" si="205"/>
        <v>#N/A</v>
      </c>
      <c r="H4385" s="178" t="e">
        <f t="shared" si="206"/>
        <v>#N/A</v>
      </c>
    </row>
    <row r="4386" spans="6:8" x14ac:dyDescent="0.2">
      <c r="F4386" s="178">
        <f t="shared" si="204"/>
        <v>1</v>
      </c>
      <c r="G4386" s="178" t="e">
        <f t="shared" si="205"/>
        <v>#N/A</v>
      </c>
      <c r="H4386" s="178" t="e">
        <f t="shared" si="206"/>
        <v>#N/A</v>
      </c>
    </row>
    <row r="4387" spans="6:8" x14ac:dyDescent="0.2">
      <c r="F4387" s="178">
        <f t="shared" si="204"/>
        <v>1</v>
      </c>
      <c r="G4387" s="178" t="e">
        <f t="shared" si="205"/>
        <v>#N/A</v>
      </c>
      <c r="H4387" s="178" t="e">
        <f t="shared" si="206"/>
        <v>#N/A</v>
      </c>
    </row>
    <row r="4388" spans="6:8" x14ac:dyDescent="0.2">
      <c r="F4388" s="178">
        <f t="shared" si="204"/>
        <v>1</v>
      </c>
      <c r="G4388" s="178" t="e">
        <f t="shared" si="205"/>
        <v>#N/A</v>
      </c>
      <c r="H4388" s="178" t="e">
        <f t="shared" si="206"/>
        <v>#N/A</v>
      </c>
    </row>
    <row r="4389" spans="6:8" x14ac:dyDescent="0.2">
      <c r="F4389" s="178">
        <f t="shared" si="204"/>
        <v>1</v>
      </c>
      <c r="G4389" s="178" t="e">
        <f t="shared" si="205"/>
        <v>#N/A</v>
      </c>
      <c r="H4389" s="178" t="e">
        <f t="shared" si="206"/>
        <v>#N/A</v>
      </c>
    </row>
    <row r="4390" spans="6:8" x14ac:dyDescent="0.2">
      <c r="F4390" s="178">
        <f t="shared" si="204"/>
        <v>1</v>
      </c>
      <c r="G4390" s="178" t="e">
        <f t="shared" si="205"/>
        <v>#N/A</v>
      </c>
      <c r="H4390" s="178" t="e">
        <f t="shared" si="206"/>
        <v>#N/A</v>
      </c>
    </row>
    <row r="4391" spans="6:8" x14ac:dyDescent="0.2">
      <c r="F4391" s="178">
        <f t="shared" si="204"/>
        <v>1</v>
      </c>
      <c r="G4391" s="178" t="e">
        <f t="shared" si="205"/>
        <v>#N/A</v>
      </c>
      <c r="H4391" s="178" t="e">
        <f t="shared" si="206"/>
        <v>#N/A</v>
      </c>
    </row>
    <row r="4392" spans="6:8" x14ac:dyDescent="0.2">
      <c r="F4392" s="178">
        <f t="shared" si="204"/>
        <v>1</v>
      </c>
      <c r="G4392" s="178" t="e">
        <f t="shared" si="205"/>
        <v>#N/A</v>
      </c>
      <c r="H4392" s="178" t="e">
        <f t="shared" si="206"/>
        <v>#N/A</v>
      </c>
    </row>
    <row r="4393" spans="6:8" x14ac:dyDescent="0.2">
      <c r="F4393" s="178">
        <f t="shared" si="204"/>
        <v>1</v>
      </c>
      <c r="G4393" s="178" t="e">
        <f t="shared" si="205"/>
        <v>#N/A</v>
      </c>
      <c r="H4393" s="178" t="e">
        <f t="shared" si="206"/>
        <v>#N/A</v>
      </c>
    </row>
    <row r="4394" spans="6:8" x14ac:dyDescent="0.2">
      <c r="F4394" s="178">
        <f t="shared" si="204"/>
        <v>1</v>
      </c>
      <c r="G4394" s="178" t="e">
        <f t="shared" si="205"/>
        <v>#N/A</v>
      </c>
      <c r="H4394" s="178" t="e">
        <f t="shared" si="206"/>
        <v>#N/A</v>
      </c>
    </row>
    <row r="4395" spans="6:8" x14ac:dyDescent="0.2">
      <c r="F4395" s="178">
        <f t="shared" si="204"/>
        <v>1</v>
      </c>
      <c r="G4395" s="178" t="e">
        <f t="shared" si="205"/>
        <v>#N/A</v>
      </c>
      <c r="H4395" s="178" t="e">
        <f t="shared" si="206"/>
        <v>#N/A</v>
      </c>
    </row>
    <row r="4396" spans="6:8" x14ac:dyDescent="0.2">
      <c r="F4396" s="178">
        <f t="shared" si="204"/>
        <v>1</v>
      </c>
      <c r="G4396" s="178" t="e">
        <f t="shared" si="205"/>
        <v>#N/A</v>
      </c>
      <c r="H4396" s="178" t="e">
        <f t="shared" si="206"/>
        <v>#N/A</v>
      </c>
    </row>
    <row r="4397" spans="6:8" x14ac:dyDescent="0.2">
      <c r="F4397" s="178">
        <f t="shared" si="204"/>
        <v>1</v>
      </c>
      <c r="G4397" s="178" t="e">
        <f t="shared" si="205"/>
        <v>#N/A</v>
      </c>
      <c r="H4397" s="178" t="e">
        <f t="shared" si="206"/>
        <v>#N/A</v>
      </c>
    </row>
    <row r="4398" spans="6:8" x14ac:dyDescent="0.2">
      <c r="F4398" s="178">
        <f t="shared" si="204"/>
        <v>1</v>
      </c>
      <c r="G4398" s="178" t="e">
        <f t="shared" si="205"/>
        <v>#N/A</v>
      </c>
      <c r="H4398" s="178" t="e">
        <f t="shared" si="206"/>
        <v>#N/A</v>
      </c>
    </row>
    <row r="4399" spans="6:8" x14ac:dyDescent="0.2">
      <c r="F4399" s="178">
        <f t="shared" si="204"/>
        <v>1</v>
      </c>
      <c r="G4399" s="178" t="e">
        <f t="shared" si="205"/>
        <v>#N/A</v>
      </c>
      <c r="H4399" s="178" t="e">
        <f t="shared" si="206"/>
        <v>#N/A</v>
      </c>
    </row>
    <row r="4400" spans="6:8" x14ac:dyDescent="0.2">
      <c r="F4400" s="178">
        <f t="shared" si="204"/>
        <v>1</v>
      </c>
      <c r="G4400" s="178" t="e">
        <f t="shared" si="205"/>
        <v>#N/A</v>
      </c>
      <c r="H4400" s="178" t="e">
        <f t="shared" si="206"/>
        <v>#N/A</v>
      </c>
    </row>
    <row r="4401" spans="6:8" x14ac:dyDescent="0.2">
      <c r="F4401" s="178">
        <f t="shared" si="204"/>
        <v>1</v>
      </c>
      <c r="G4401" s="178" t="e">
        <f t="shared" si="205"/>
        <v>#N/A</v>
      </c>
      <c r="H4401" s="178" t="e">
        <f t="shared" si="206"/>
        <v>#N/A</v>
      </c>
    </row>
    <row r="4402" spans="6:8" x14ac:dyDescent="0.2">
      <c r="F4402" s="178">
        <f t="shared" si="204"/>
        <v>1</v>
      </c>
      <c r="G4402" s="178" t="e">
        <f t="shared" si="205"/>
        <v>#N/A</v>
      </c>
      <c r="H4402" s="178" t="e">
        <f t="shared" si="206"/>
        <v>#N/A</v>
      </c>
    </row>
    <row r="4403" spans="6:8" x14ac:dyDescent="0.2">
      <c r="F4403" s="178">
        <f t="shared" si="204"/>
        <v>1</v>
      </c>
      <c r="G4403" s="178" t="e">
        <f t="shared" si="205"/>
        <v>#N/A</v>
      </c>
      <c r="H4403" s="178" t="e">
        <f t="shared" si="206"/>
        <v>#N/A</v>
      </c>
    </row>
    <row r="4404" spans="6:8" x14ac:dyDescent="0.2">
      <c r="F4404" s="178">
        <f t="shared" si="204"/>
        <v>1</v>
      </c>
      <c r="G4404" s="178" t="e">
        <f t="shared" si="205"/>
        <v>#N/A</v>
      </c>
      <c r="H4404" s="178" t="e">
        <f t="shared" si="206"/>
        <v>#N/A</v>
      </c>
    </row>
    <row r="4405" spans="6:8" x14ac:dyDescent="0.2">
      <c r="F4405" s="178">
        <f t="shared" si="204"/>
        <v>1</v>
      </c>
      <c r="G4405" s="178" t="e">
        <f t="shared" si="205"/>
        <v>#N/A</v>
      </c>
      <c r="H4405" s="178" t="e">
        <f t="shared" si="206"/>
        <v>#N/A</v>
      </c>
    </row>
    <row r="4406" spans="6:8" x14ac:dyDescent="0.2">
      <c r="F4406" s="178">
        <f t="shared" si="204"/>
        <v>1</v>
      </c>
      <c r="G4406" s="178" t="e">
        <f t="shared" si="205"/>
        <v>#N/A</v>
      </c>
      <c r="H4406" s="178" t="e">
        <f t="shared" si="206"/>
        <v>#N/A</v>
      </c>
    </row>
    <row r="4407" spans="6:8" x14ac:dyDescent="0.2">
      <c r="F4407" s="178">
        <f t="shared" si="204"/>
        <v>1</v>
      </c>
      <c r="G4407" s="178" t="e">
        <f t="shared" si="205"/>
        <v>#N/A</v>
      </c>
      <c r="H4407" s="178" t="e">
        <f t="shared" si="206"/>
        <v>#N/A</v>
      </c>
    </row>
    <row r="4408" spans="6:8" x14ac:dyDescent="0.2">
      <c r="F4408" s="178">
        <f t="shared" si="204"/>
        <v>1</v>
      </c>
      <c r="G4408" s="178" t="e">
        <f t="shared" si="205"/>
        <v>#N/A</v>
      </c>
      <c r="H4408" s="178" t="e">
        <f t="shared" si="206"/>
        <v>#N/A</v>
      </c>
    </row>
    <row r="4409" spans="6:8" x14ac:dyDescent="0.2">
      <c r="F4409" s="178">
        <f t="shared" si="204"/>
        <v>1</v>
      </c>
      <c r="G4409" s="178" t="e">
        <f t="shared" si="205"/>
        <v>#N/A</v>
      </c>
      <c r="H4409" s="178" t="e">
        <f t="shared" si="206"/>
        <v>#N/A</v>
      </c>
    </row>
    <row r="4410" spans="6:8" x14ac:dyDescent="0.2">
      <c r="F4410" s="178">
        <f t="shared" si="204"/>
        <v>1</v>
      </c>
      <c r="G4410" s="178" t="e">
        <f t="shared" si="205"/>
        <v>#N/A</v>
      </c>
      <c r="H4410" s="178" t="e">
        <f t="shared" si="206"/>
        <v>#N/A</v>
      </c>
    </row>
    <row r="4411" spans="6:8" x14ac:dyDescent="0.2">
      <c r="F4411" s="178">
        <f t="shared" si="204"/>
        <v>1</v>
      </c>
      <c r="G4411" s="178" t="e">
        <f t="shared" si="205"/>
        <v>#N/A</v>
      </c>
      <c r="H4411" s="178" t="e">
        <f t="shared" si="206"/>
        <v>#N/A</v>
      </c>
    </row>
    <row r="4412" spans="6:8" x14ac:dyDescent="0.2">
      <c r="F4412" s="178">
        <f t="shared" si="204"/>
        <v>1</v>
      </c>
      <c r="G4412" s="178" t="e">
        <f t="shared" si="205"/>
        <v>#N/A</v>
      </c>
      <c r="H4412" s="178" t="e">
        <f t="shared" si="206"/>
        <v>#N/A</v>
      </c>
    </row>
    <row r="4413" spans="6:8" x14ac:dyDescent="0.2">
      <c r="F4413" s="178">
        <f t="shared" si="204"/>
        <v>1</v>
      </c>
      <c r="G4413" s="178" t="e">
        <f t="shared" si="205"/>
        <v>#N/A</v>
      </c>
      <c r="H4413" s="178" t="e">
        <f t="shared" si="206"/>
        <v>#N/A</v>
      </c>
    </row>
    <row r="4414" spans="6:8" x14ac:dyDescent="0.2">
      <c r="F4414" s="178">
        <f t="shared" si="204"/>
        <v>1</v>
      </c>
      <c r="G4414" s="178" t="e">
        <f t="shared" si="205"/>
        <v>#N/A</v>
      </c>
      <c r="H4414" s="178" t="e">
        <f t="shared" si="206"/>
        <v>#N/A</v>
      </c>
    </row>
    <row r="4415" spans="6:8" x14ac:dyDescent="0.2">
      <c r="F4415" s="178">
        <f t="shared" si="204"/>
        <v>1</v>
      </c>
      <c r="G4415" s="178" t="e">
        <f t="shared" si="205"/>
        <v>#N/A</v>
      </c>
      <c r="H4415" s="178" t="e">
        <f t="shared" si="206"/>
        <v>#N/A</v>
      </c>
    </row>
    <row r="4416" spans="6:8" x14ac:dyDescent="0.2">
      <c r="F4416" s="178">
        <f t="shared" si="204"/>
        <v>1</v>
      </c>
      <c r="G4416" s="178" t="e">
        <f t="shared" si="205"/>
        <v>#N/A</v>
      </c>
      <c r="H4416" s="178" t="e">
        <f t="shared" si="206"/>
        <v>#N/A</v>
      </c>
    </row>
    <row r="4417" spans="6:8" x14ac:dyDescent="0.2">
      <c r="F4417" s="178">
        <f t="shared" si="204"/>
        <v>1</v>
      </c>
      <c r="G4417" s="178" t="e">
        <f t="shared" si="205"/>
        <v>#N/A</v>
      </c>
      <c r="H4417" s="178" t="e">
        <f t="shared" si="206"/>
        <v>#N/A</v>
      </c>
    </row>
    <row r="4418" spans="6:8" x14ac:dyDescent="0.2">
      <c r="F4418" s="178">
        <f t="shared" si="204"/>
        <v>1</v>
      </c>
      <c r="G4418" s="178" t="e">
        <f t="shared" si="205"/>
        <v>#N/A</v>
      </c>
      <c r="H4418" s="178" t="e">
        <f t="shared" si="206"/>
        <v>#N/A</v>
      </c>
    </row>
    <row r="4419" spans="6:8" x14ac:dyDescent="0.2">
      <c r="F4419" s="178">
        <f t="shared" ref="F4419:F4482" si="207">IF(REF_DT&lt;PromptMonth,1,INDEX(BucketTable,MATCH($A4419,SumMonths,0),1))</f>
        <v>1</v>
      </c>
      <c r="G4419" s="178" t="e">
        <f t="shared" ref="G4419:G4482" si="208">INDEX(Book_Type,MATCH($B4419,Book,0),1)</f>
        <v>#N/A</v>
      </c>
      <c r="H4419" s="178" t="e">
        <f t="shared" ref="H4419:H4482" si="209">$F4419&amp;$G4419</f>
        <v>#N/A</v>
      </c>
    </row>
    <row r="4420" spans="6:8" x14ac:dyDescent="0.2">
      <c r="F4420" s="178">
        <f t="shared" si="207"/>
        <v>1</v>
      </c>
      <c r="G4420" s="178" t="e">
        <f t="shared" si="208"/>
        <v>#N/A</v>
      </c>
      <c r="H4420" s="178" t="e">
        <f t="shared" si="209"/>
        <v>#N/A</v>
      </c>
    </row>
    <row r="4421" spans="6:8" x14ac:dyDescent="0.2">
      <c r="F4421" s="178">
        <f t="shared" si="207"/>
        <v>1</v>
      </c>
      <c r="G4421" s="178" t="e">
        <f t="shared" si="208"/>
        <v>#N/A</v>
      </c>
      <c r="H4421" s="178" t="e">
        <f t="shared" si="209"/>
        <v>#N/A</v>
      </c>
    </row>
    <row r="4422" spans="6:8" x14ac:dyDescent="0.2">
      <c r="F4422" s="178">
        <f t="shared" si="207"/>
        <v>1</v>
      </c>
      <c r="G4422" s="178" t="e">
        <f t="shared" si="208"/>
        <v>#N/A</v>
      </c>
      <c r="H4422" s="178" t="e">
        <f t="shared" si="209"/>
        <v>#N/A</v>
      </c>
    </row>
    <row r="4423" spans="6:8" x14ac:dyDescent="0.2">
      <c r="F4423" s="178">
        <f t="shared" si="207"/>
        <v>1</v>
      </c>
      <c r="G4423" s="178" t="e">
        <f t="shared" si="208"/>
        <v>#N/A</v>
      </c>
      <c r="H4423" s="178" t="e">
        <f t="shared" si="209"/>
        <v>#N/A</v>
      </c>
    </row>
    <row r="4424" spans="6:8" x14ac:dyDescent="0.2">
      <c r="F4424" s="178">
        <f t="shared" si="207"/>
        <v>1</v>
      </c>
      <c r="G4424" s="178" t="e">
        <f t="shared" si="208"/>
        <v>#N/A</v>
      </c>
      <c r="H4424" s="178" t="e">
        <f t="shared" si="209"/>
        <v>#N/A</v>
      </c>
    </row>
    <row r="4425" spans="6:8" x14ac:dyDescent="0.2">
      <c r="F4425" s="178">
        <f t="shared" si="207"/>
        <v>1</v>
      </c>
      <c r="G4425" s="178" t="e">
        <f t="shared" si="208"/>
        <v>#N/A</v>
      </c>
      <c r="H4425" s="178" t="e">
        <f t="shared" si="209"/>
        <v>#N/A</v>
      </c>
    </row>
    <row r="4426" spans="6:8" x14ac:dyDescent="0.2">
      <c r="F4426" s="178">
        <f t="shared" si="207"/>
        <v>1</v>
      </c>
      <c r="G4426" s="178" t="e">
        <f t="shared" si="208"/>
        <v>#N/A</v>
      </c>
      <c r="H4426" s="178" t="e">
        <f t="shared" si="209"/>
        <v>#N/A</v>
      </c>
    </row>
    <row r="4427" spans="6:8" x14ac:dyDescent="0.2">
      <c r="F4427" s="178">
        <f t="shared" si="207"/>
        <v>1</v>
      </c>
      <c r="G4427" s="178" t="e">
        <f t="shared" si="208"/>
        <v>#N/A</v>
      </c>
      <c r="H4427" s="178" t="e">
        <f t="shared" si="209"/>
        <v>#N/A</v>
      </c>
    </row>
    <row r="4428" spans="6:8" x14ac:dyDescent="0.2">
      <c r="F4428" s="178">
        <f t="shared" si="207"/>
        <v>1</v>
      </c>
      <c r="G4428" s="178" t="e">
        <f t="shared" si="208"/>
        <v>#N/A</v>
      </c>
      <c r="H4428" s="178" t="e">
        <f t="shared" si="209"/>
        <v>#N/A</v>
      </c>
    </row>
    <row r="4429" spans="6:8" x14ac:dyDescent="0.2">
      <c r="F4429" s="178">
        <f t="shared" si="207"/>
        <v>1</v>
      </c>
      <c r="G4429" s="178" t="e">
        <f t="shared" si="208"/>
        <v>#N/A</v>
      </c>
      <c r="H4429" s="178" t="e">
        <f t="shared" si="209"/>
        <v>#N/A</v>
      </c>
    </row>
    <row r="4430" spans="6:8" x14ac:dyDescent="0.2">
      <c r="F4430" s="178">
        <f t="shared" si="207"/>
        <v>1</v>
      </c>
      <c r="G4430" s="178" t="e">
        <f t="shared" si="208"/>
        <v>#N/A</v>
      </c>
      <c r="H4430" s="178" t="e">
        <f t="shared" si="209"/>
        <v>#N/A</v>
      </c>
    </row>
    <row r="4431" spans="6:8" x14ac:dyDescent="0.2">
      <c r="F4431" s="178">
        <f t="shared" si="207"/>
        <v>1</v>
      </c>
      <c r="G4431" s="178" t="e">
        <f t="shared" si="208"/>
        <v>#N/A</v>
      </c>
      <c r="H4431" s="178" t="e">
        <f t="shared" si="209"/>
        <v>#N/A</v>
      </c>
    </row>
    <row r="4432" spans="6:8" x14ac:dyDescent="0.2">
      <c r="F4432" s="178">
        <f t="shared" si="207"/>
        <v>1</v>
      </c>
      <c r="G4432" s="178" t="e">
        <f t="shared" si="208"/>
        <v>#N/A</v>
      </c>
      <c r="H4432" s="178" t="e">
        <f t="shared" si="209"/>
        <v>#N/A</v>
      </c>
    </row>
    <row r="4433" spans="6:8" x14ac:dyDescent="0.2">
      <c r="F4433" s="178">
        <f t="shared" si="207"/>
        <v>1</v>
      </c>
      <c r="G4433" s="178" t="e">
        <f t="shared" si="208"/>
        <v>#N/A</v>
      </c>
      <c r="H4433" s="178" t="e">
        <f t="shared" si="209"/>
        <v>#N/A</v>
      </c>
    </row>
    <row r="4434" spans="6:8" x14ac:dyDescent="0.2">
      <c r="F4434" s="178">
        <f t="shared" si="207"/>
        <v>1</v>
      </c>
      <c r="G4434" s="178" t="e">
        <f t="shared" si="208"/>
        <v>#N/A</v>
      </c>
      <c r="H4434" s="178" t="e">
        <f t="shared" si="209"/>
        <v>#N/A</v>
      </c>
    </row>
    <row r="4435" spans="6:8" x14ac:dyDescent="0.2">
      <c r="F4435" s="178">
        <f t="shared" si="207"/>
        <v>1</v>
      </c>
      <c r="G4435" s="178" t="e">
        <f t="shared" si="208"/>
        <v>#N/A</v>
      </c>
      <c r="H4435" s="178" t="e">
        <f t="shared" si="209"/>
        <v>#N/A</v>
      </c>
    </row>
    <row r="4436" spans="6:8" x14ac:dyDescent="0.2">
      <c r="F4436" s="178">
        <f t="shared" si="207"/>
        <v>1</v>
      </c>
      <c r="G4436" s="178" t="e">
        <f t="shared" si="208"/>
        <v>#N/A</v>
      </c>
      <c r="H4436" s="178" t="e">
        <f t="shared" si="209"/>
        <v>#N/A</v>
      </c>
    </row>
    <row r="4437" spans="6:8" x14ac:dyDescent="0.2">
      <c r="F4437" s="178">
        <f t="shared" si="207"/>
        <v>1</v>
      </c>
      <c r="G4437" s="178" t="e">
        <f t="shared" si="208"/>
        <v>#N/A</v>
      </c>
      <c r="H4437" s="178" t="e">
        <f t="shared" si="209"/>
        <v>#N/A</v>
      </c>
    </row>
    <row r="4438" spans="6:8" x14ac:dyDescent="0.2">
      <c r="F4438" s="178">
        <f t="shared" si="207"/>
        <v>1</v>
      </c>
      <c r="G4438" s="178" t="e">
        <f t="shared" si="208"/>
        <v>#N/A</v>
      </c>
      <c r="H4438" s="178" t="e">
        <f t="shared" si="209"/>
        <v>#N/A</v>
      </c>
    </row>
    <row r="4439" spans="6:8" x14ac:dyDescent="0.2">
      <c r="F4439" s="178">
        <f t="shared" si="207"/>
        <v>1</v>
      </c>
      <c r="G4439" s="178" t="e">
        <f t="shared" si="208"/>
        <v>#N/A</v>
      </c>
      <c r="H4439" s="178" t="e">
        <f t="shared" si="209"/>
        <v>#N/A</v>
      </c>
    </row>
    <row r="4440" spans="6:8" x14ac:dyDescent="0.2">
      <c r="F4440" s="178">
        <f t="shared" si="207"/>
        <v>1</v>
      </c>
      <c r="G4440" s="178" t="e">
        <f t="shared" si="208"/>
        <v>#N/A</v>
      </c>
      <c r="H4440" s="178" t="e">
        <f t="shared" si="209"/>
        <v>#N/A</v>
      </c>
    </row>
    <row r="4441" spans="6:8" x14ac:dyDescent="0.2">
      <c r="F4441" s="178">
        <f t="shared" si="207"/>
        <v>1</v>
      </c>
      <c r="G4441" s="178" t="e">
        <f t="shared" si="208"/>
        <v>#N/A</v>
      </c>
      <c r="H4441" s="178" t="e">
        <f t="shared" si="209"/>
        <v>#N/A</v>
      </c>
    </row>
    <row r="4442" spans="6:8" x14ac:dyDescent="0.2">
      <c r="F4442" s="178">
        <f t="shared" si="207"/>
        <v>1</v>
      </c>
      <c r="G4442" s="178" t="e">
        <f t="shared" si="208"/>
        <v>#N/A</v>
      </c>
      <c r="H4442" s="178" t="e">
        <f t="shared" si="209"/>
        <v>#N/A</v>
      </c>
    </row>
    <row r="4443" spans="6:8" x14ac:dyDescent="0.2">
      <c r="F4443" s="178">
        <f t="shared" si="207"/>
        <v>1</v>
      </c>
      <c r="G4443" s="178" t="e">
        <f t="shared" si="208"/>
        <v>#N/A</v>
      </c>
      <c r="H4443" s="178" t="e">
        <f t="shared" si="209"/>
        <v>#N/A</v>
      </c>
    </row>
    <row r="4444" spans="6:8" x14ac:dyDescent="0.2">
      <c r="F4444" s="178">
        <f t="shared" si="207"/>
        <v>1</v>
      </c>
      <c r="G4444" s="178" t="e">
        <f t="shared" si="208"/>
        <v>#N/A</v>
      </c>
      <c r="H4444" s="178" t="e">
        <f t="shared" si="209"/>
        <v>#N/A</v>
      </c>
    </row>
    <row r="4445" spans="6:8" x14ac:dyDescent="0.2">
      <c r="F4445" s="178">
        <f t="shared" si="207"/>
        <v>1</v>
      </c>
      <c r="G4445" s="178" t="e">
        <f t="shared" si="208"/>
        <v>#N/A</v>
      </c>
      <c r="H4445" s="178" t="e">
        <f t="shared" si="209"/>
        <v>#N/A</v>
      </c>
    </row>
    <row r="4446" spans="6:8" x14ac:dyDescent="0.2">
      <c r="F4446" s="178">
        <f t="shared" si="207"/>
        <v>1</v>
      </c>
      <c r="G4446" s="178" t="e">
        <f t="shared" si="208"/>
        <v>#N/A</v>
      </c>
      <c r="H4446" s="178" t="e">
        <f t="shared" si="209"/>
        <v>#N/A</v>
      </c>
    </row>
    <row r="4447" spans="6:8" x14ac:dyDescent="0.2">
      <c r="F4447" s="178">
        <f t="shared" si="207"/>
        <v>1</v>
      </c>
      <c r="G4447" s="178" t="e">
        <f t="shared" si="208"/>
        <v>#N/A</v>
      </c>
      <c r="H4447" s="178" t="e">
        <f t="shared" si="209"/>
        <v>#N/A</v>
      </c>
    </row>
    <row r="4448" spans="6:8" x14ac:dyDescent="0.2">
      <c r="F4448" s="178">
        <f t="shared" si="207"/>
        <v>1</v>
      </c>
      <c r="G4448" s="178" t="e">
        <f t="shared" si="208"/>
        <v>#N/A</v>
      </c>
      <c r="H4448" s="178" t="e">
        <f t="shared" si="209"/>
        <v>#N/A</v>
      </c>
    </row>
    <row r="4449" spans="6:8" x14ac:dyDescent="0.2">
      <c r="F4449" s="178">
        <f t="shared" si="207"/>
        <v>1</v>
      </c>
      <c r="G4449" s="178" t="e">
        <f t="shared" si="208"/>
        <v>#N/A</v>
      </c>
      <c r="H4449" s="178" t="e">
        <f t="shared" si="209"/>
        <v>#N/A</v>
      </c>
    </row>
    <row r="4450" spans="6:8" x14ac:dyDescent="0.2">
      <c r="F4450" s="178">
        <f t="shared" si="207"/>
        <v>1</v>
      </c>
      <c r="G4450" s="178" t="e">
        <f t="shared" si="208"/>
        <v>#N/A</v>
      </c>
      <c r="H4450" s="178" t="e">
        <f t="shared" si="209"/>
        <v>#N/A</v>
      </c>
    </row>
    <row r="4451" spans="6:8" x14ac:dyDescent="0.2">
      <c r="F4451" s="178">
        <f t="shared" si="207"/>
        <v>1</v>
      </c>
      <c r="G4451" s="178" t="e">
        <f t="shared" si="208"/>
        <v>#N/A</v>
      </c>
      <c r="H4451" s="178" t="e">
        <f t="shared" si="209"/>
        <v>#N/A</v>
      </c>
    </row>
    <row r="4452" spans="6:8" x14ac:dyDescent="0.2">
      <c r="F4452" s="178">
        <f t="shared" si="207"/>
        <v>1</v>
      </c>
      <c r="G4452" s="178" t="e">
        <f t="shared" si="208"/>
        <v>#N/A</v>
      </c>
      <c r="H4452" s="178" t="e">
        <f t="shared" si="209"/>
        <v>#N/A</v>
      </c>
    </row>
    <row r="4453" spans="6:8" x14ac:dyDescent="0.2">
      <c r="F4453" s="178">
        <f t="shared" si="207"/>
        <v>1</v>
      </c>
      <c r="G4453" s="178" t="e">
        <f t="shared" si="208"/>
        <v>#N/A</v>
      </c>
      <c r="H4453" s="178" t="e">
        <f t="shared" si="209"/>
        <v>#N/A</v>
      </c>
    </row>
    <row r="4454" spans="6:8" x14ac:dyDescent="0.2">
      <c r="F4454" s="178">
        <f t="shared" si="207"/>
        <v>1</v>
      </c>
      <c r="G4454" s="178" t="e">
        <f t="shared" si="208"/>
        <v>#N/A</v>
      </c>
      <c r="H4454" s="178" t="e">
        <f t="shared" si="209"/>
        <v>#N/A</v>
      </c>
    </row>
    <row r="4455" spans="6:8" x14ac:dyDescent="0.2">
      <c r="F4455" s="178">
        <f t="shared" si="207"/>
        <v>1</v>
      </c>
      <c r="G4455" s="178" t="e">
        <f t="shared" si="208"/>
        <v>#N/A</v>
      </c>
      <c r="H4455" s="178" t="e">
        <f t="shared" si="209"/>
        <v>#N/A</v>
      </c>
    </row>
    <row r="4456" spans="6:8" x14ac:dyDescent="0.2">
      <c r="F4456" s="178">
        <f t="shared" si="207"/>
        <v>1</v>
      </c>
      <c r="G4456" s="178" t="e">
        <f t="shared" si="208"/>
        <v>#N/A</v>
      </c>
      <c r="H4456" s="178" t="e">
        <f t="shared" si="209"/>
        <v>#N/A</v>
      </c>
    </row>
    <row r="4457" spans="6:8" x14ac:dyDescent="0.2">
      <c r="F4457" s="178">
        <f t="shared" si="207"/>
        <v>1</v>
      </c>
      <c r="G4457" s="178" t="e">
        <f t="shared" si="208"/>
        <v>#N/A</v>
      </c>
      <c r="H4457" s="178" t="e">
        <f t="shared" si="209"/>
        <v>#N/A</v>
      </c>
    </row>
    <row r="4458" spans="6:8" x14ac:dyDescent="0.2">
      <c r="F4458" s="178">
        <f t="shared" si="207"/>
        <v>1</v>
      </c>
      <c r="G4458" s="178" t="e">
        <f t="shared" si="208"/>
        <v>#N/A</v>
      </c>
      <c r="H4458" s="178" t="e">
        <f t="shared" si="209"/>
        <v>#N/A</v>
      </c>
    </row>
    <row r="4459" spans="6:8" x14ac:dyDescent="0.2">
      <c r="F4459" s="178">
        <f t="shared" si="207"/>
        <v>1</v>
      </c>
      <c r="G4459" s="178" t="e">
        <f t="shared" si="208"/>
        <v>#N/A</v>
      </c>
      <c r="H4459" s="178" t="e">
        <f t="shared" si="209"/>
        <v>#N/A</v>
      </c>
    </row>
    <row r="4460" spans="6:8" x14ac:dyDescent="0.2">
      <c r="F4460" s="178">
        <f t="shared" si="207"/>
        <v>1</v>
      </c>
      <c r="G4460" s="178" t="e">
        <f t="shared" si="208"/>
        <v>#N/A</v>
      </c>
      <c r="H4460" s="178" t="e">
        <f t="shared" si="209"/>
        <v>#N/A</v>
      </c>
    </row>
    <row r="4461" spans="6:8" x14ac:dyDescent="0.2">
      <c r="F4461" s="178">
        <f t="shared" si="207"/>
        <v>1</v>
      </c>
      <c r="G4461" s="178" t="e">
        <f t="shared" si="208"/>
        <v>#N/A</v>
      </c>
      <c r="H4461" s="178" t="e">
        <f t="shared" si="209"/>
        <v>#N/A</v>
      </c>
    </row>
    <row r="4462" spans="6:8" x14ac:dyDescent="0.2">
      <c r="F4462" s="178">
        <f t="shared" si="207"/>
        <v>1</v>
      </c>
      <c r="G4462" s="178" t="e">
        <f t="shared" si="208"/>
        <v>#N/A</v>
      </c>
      <c r="H4462" s="178" t="e">
        <f t="shared" si="209"/>
        <v>#N/A</v>
      </c>
    </row>
    <row r="4463" spans="6:8" x14ac:dyDescent="0.2">
      <c r="F4463" s="178">
        <f t="shared" si="207"/>
        <v>1</v>
      </c>
      <c r="G4463" s="178" t="e">
        <f t="shared" si="208"/>
        <v>#N/A</v>
      </c>
      <c r="H4463" s="178" t="e">
        <f t="shared" si="209"/>
        <v>#N/A</v>
      </c>
    </row>
    <row r="4464" spans="6:8" x14ac:dyDescent="0.2">
      <c r="F4464" s="178">
        <f t="shared" si="207"/>
        <v>1</v>
      </c>
      <c r="G4464" s="178" t="e">
        <f t="shared" si="208"/>
        <v>#N/A</v>
      </c>
      <c r="H4464" s="178" t="e">
        <f t="shared" si="209"/>
        <v>#N/A</v>
      </c>
    </row>
    <row r="4465" spans="6:8" x14ac:dyDescent="0.2">
      <c r="F4465" s="178">
        <f t="shared" si="207"/>
        <v>1</v>
      </c>
      <c r="G4465" s="178" t="e">
        <f t="shared" si="208"/>
        <v>#N/A</v>
      </c>
      <c r="H4465" s="178" t="e">
        <f t="shared" si="209"/>
        <v>#N/A</v>
      </c>
    </row>
    <row r="4466" spans="6:8" x14ac:dyDescent="0.2">
      <c r="F4466" s="178">
        <f t="shared" si="207"/>
        <v>1</v>
      </c>
      <c r="G4466" s="178" t="e">
        <f t="shared" si="208"/>
        <v>#N/A</v>
      </c>
      <c r="H4466" s="178" t="e">
        <f t="shared" si="209"/>
        <v>#N/A</v>
      </c>
    </row>
    <row r="4467" spans="6:8" x14ac:dyDescent="0.2">
      <c r="F4467" s="178">
        <f t="shared" si="207"/>
        <v>1</v>
      </c>
      <c r="G4467" s="178" t="e">
        <f t="shared" si="208"/>
        <v>#N/A</v>
      </c>
      <c r="H4467" s="178" t="e">
        <f t="shared" si="209"/>
        <v>#N/A</v>
      </c>
    </row>
    <row r="4468" spans="6:8" x14ac:dyDescent="0.2">
      <c r="F4468" s="178">
        <f t="shared" si="207"/>
        <v>1</v>
      </c>
      <c r="G4468" s="178" t="e">
        <f t="shared" si="208"/>
        <v>#N/A</v>
      </c>
      <c r="H4468" s="178" t="e">
        <f t="shared" si="209"/>
        <v>#N/A</v>
      </c>
    </row>
    <row r="4469" spans="6:8" x14ac:dyDescent="0.2">
      <c r="F4469" s="178">
        <f t="shared" si="207"/>
        <v>1</v>
      </c>
      <c r="G4469" s="178" t="e">
        <f t="shared" si="208"/>
        <v>#N/A</v>
      </c>
      <c r="H4469" s="178" t="e">
        <f t="shared" si="209"/>
        <v>#N/A</v>
      </c>
    </row>
    <row r="4470" spans="6:8" x14ac:dyDescent="0.2">
      <c r="F4470" s="178">
        <f t="shared" si="207"/>
        <v>1</v>
      </c>
      <c r="G4470" s="178" t="e">
        <f t="shared" si="208"/>
        <v>#N/A</v>
      </c>
      <c r="H4470" s="178" t="e">
        <f t="shared" si="209"/>
        <v>#N/A</v>
      </c>
    </row>
    <row r="4471" spans="6:8" x14ac:dyDescent="0.2">
      <c r="F4471" s="178">
        <f t="shared" si="207"/>
        <v>1</v>
      </c>
      <c r="G4471" s="178" t="e">
        <f t="shared" si="208"/>
        <v>#N/A</v>
      </c>
      <c r="H4471" s="178" t="e">
        <f t="shared" si="209"/>
        <v>#N/A</v>
      </c>
    </row>
    <row r="4472" spans="6:8" x14ac:dyDescent="0.2">
      <c r="F4472" s="178">
        <f t="shared" si="207"/>
        <v>1</v>
      </c>
      <c r="G4472" s="178" t="e">
        <f t="shared" si="208"/>
        <v>#N/A</v>
      </c>
      <c r="H4472" s="178" t="e">
        <f t="shared" si="209"/>
        <v>#N/A</v>
      </c>
    </row>
    <row r="4473" spans="6:8" x14ac:dyDescent="0.2">
      <c r="F4473" s="178">
        <f t="shared" si="207"/>
        <v>1</v>
      </c>
      <c r="G4473" s="178" t="e">
        <f t="shared" si="208"/>
        <v>#N/A</v>
      </c>
      <c r="H4473" s="178" t="e">
        <f t="shared" si="209"/>
        <v>#N/A</v>
      </c>
    </row>
    <row r="4474" spans="6:8" x14ac:dyDescent="0.2">
      <c r="F4474" s="178">
        <f t="shared" si="207"/>
        <v>1</v>
      </c>
      <c r="G4474" s="178" t="e">
        <f t="shared" si="208"/>
        <v>#N/A</v>
      </c>
      <c r="H4474" s="178" t="e">
        <f t="shared" si="209"/>
        <v>#N/A</v>
      </c>
    </row>
    <row r="4475" spans="6:8" x14ac:dyDescent="0.2">
      <c r="F4475" s="178">
        <f t="shared" si="207"/>
        <v>1</v>
      </c>
      <c r="G4475" s="178" t="e">
        <f t="shared" si="208"/>
        <v>#N/A</v>
      </c>
      <c r="H4475" s="178" t="e">
        <f t="shared" si="209"/>
        <v>#N/A</v>
      </c>
    </row>
    <row r="4476" spans="6:8" x14ac:dyDescent="0.2">
      <c r="F4476" s="178">
        <f t="shared" si="207"/>
        <v>1</v>
      </c>
      <c r="G4476" s="178" t="e">
        <f t="shared" si="208"/>
        <v>#N/A</v>
      </c>
      <c r="H4476" s="178" t="e">
        <f t="shared" si="209"/>
        <v>#N/A</v>
      </c>
    </row>
    <row r="4477" spans="6:8" x14ac:dyDescent="0.2">
      <c r="F4477" s="178">
        <f t="shared" si="207"/>
        <v>1</v>
      </c>
      <c r="G4477" s="178" t="e">
        <f t="shared" si="208"/>
        <v>#N/A</v>
      </c>
      <c r="H4477" s="178" t="e">
        <f t="shared" si="209"/>
        <v>#N/A</v>
      </c>
    </row>
    <row r="4478" spans="6:8" x14ac:dyDescent="0.2">
      <c r="F4478" s="178">
        <f t="shared" si="207"/>
        <v>1</v>
      </c>
      <c r="G4478" s="178" t="e">
        <f t="shared" si="208"/>
        <v>#N/A</v>
      </c>
      <c r="H4478" s="178" t="e">
        <f t="shared" si="209"/>
        <v>#N/A</v>
      </c>
    </row>
    <row r="4479" spans="6:8" x14ac:dyDescent="0.2">
      <c r="F4479" s="178">
        <f t="shared" si="207"/>
        <v>1</v>
      </c>
      <c r="G4479" s="178" t="e">
        <f t="shared" si="208"/>
        <v>#N/A</v>
      </c>
      <c r="H4479" s="178" t="e">
        <f t="shared" si="209"/>
        <v>#N/A</v>
      </c>
    </row>
    <row r="4480" spans="6:8" x14ac:dyDescent="0.2">
      <c r="F4480" s="178">
        <f t="shared" si="207"/>
        <v>1</v>
      </c>
      <c r="G4480" s="178" t="e">
        <f t="shared" si="208"/>
        <v>#N/A</v>
      </c>
      <c r="H4480" s="178" t="e">
        <f t="shared" si="209"/>
        <v>#N/A</v>
      </c>
    </row>
    <row r="4481" spans="6:8" x14ac:dyDescent="0.2">
      <c r="F4481" s="178">
        <f t="shared" si="207"/>
        <v>1</v>
      </c>
      <c r="G4481" s="178" t="e">
        <f t="shared" si="208"/>
        <v>#N/A</v>
      </c>
      <c r="H4481" s="178" t="e">
        <f t="shared" si="209"/>
        <v>#N/A</v>
      </c>
    </row>
    <row r="4482" spans="6:8" x14ac:dyDescent="0.2">
      <c r="F4482" s="178">
        <f t="shared" si="207"/>
        <v>1</v>
      </c>
      <c r="G4482" s="178" t="e">
        <f t="shared" si="208"/>
        <v>#N/A</v>
      </c>
      <c r="H4482" s="178" t="e">
        <f t="shared" si="209"/>
        <v>#N/A</v>
      </c>
    </row>
    <row r="4483" spans="6:8" x14ac:dyDescent="0.2">
      <c r="F4483" s="178">
        <f t="shared" ref="F4483:F4546" si="210">IF(REF_DT&lt;PromptMonth,1,INDEX(BucketTable,MATCH($A4483,SumMonths,0),1))</f>
        <v>1</v>
      </c>
      <c r="G4483" s="178" t="e">
        <f t="shared" ref="G4483:G4546" si="211">INDEX(Book_Type,MATCH($B4483,Book,0),1)</f>
        <v>#N/A</v>
      </c>
      <c r="H4483" s="178" t="e">
        <f t="shared" ref="H4483:H4546" si="212">$F4483&amp;$G4483</f>
        <v>#N/A</v>
      </c>
    </row>
    <row r="4484" spans="6:8" x14ac:dyDescent="0.2">
      <c r="F4484" s="178">
        <f t="shared" si="210"/>
        <v>1</v>
      </c>
      <c r="G4484" s="178" t="e">
        <f t="shared" si="211"/>
        <v>#N/A</v>
      </c>
      <c r="H4484" s="178" t="e">
        <f t="shared" si="212"/>
        <v>#N/A</v>
      </c>
    </row>
    <row r="4485" spans="6:8" x14ac:dyDescent="0.2">
      <c r="F4485" s="178">
        <f t="shared" si="210"/>
        <v>1</v>
      </c>
      <c r="G4485" s="178" t="e">
        <f t="shared" si="211"/>
        <v>#N/A</v>
      </c>
      <c r="H4485" s="178" t="e">
        <f t="shared" si="212"/>
        <v>#N/A</v>
      </c>
    </row>
    <row r="4486" spans="6:8" x14ac:dyDescent="0.2">
      <c r="F4486" s="178">
        <f t="shared" si="210"/>
        <v>1</v>
      </c>
      <c r="G4486" s="178" t="e">
        <f t="shared" si="211"/>
        <v>#N/A</v>
      </c>
      <c r="H4486" s="178" t="e">
        <f t="shared" si="212"/>
        <v>#N/A</v>
      </c>
    </row>
    <row r="4487" spans="6:8" x14ac:dyDescent="0.2">
      <c r="F4487" s="178">
        <f t="shared" si="210"/>
        <v>1</v>
      </c>
      <c r="G4487" s="178" t="e">
        <f t="shared" si="211"/>
        <v>#N/A</v>
      </c>
      <c r="H4487" s="178" t="e">
        <f t="shared" si="212"/>
        <v>#N/A</v>
      </c>
    </row>
    <row r="4488" spans="6:8" x14ac:dyDescent="0.2">
      <c r="F4488" s="178">
        <f t="shared" si="210"/>
        <v>1</v>
      </c>
      <c r="G4488" s="178" t="e">
        <f t="shared" si="211"/>
        <v>#N/A</v>
      </c>
      <c r="H4488" s="178" t="e">
        <f t="shared" si="212"/>
        <v>#N/A</v>
      </c>
    </row>
    <row r="4489" spans="6:8" x14ac:dyDescent="0.2">
      <c r="F4489" s="178">
        <f t="shared" si="210"/>
        <v>1</v>
      </c>
      <c r="G4489" s="178" t="e">
        <f t="shared" si="211"/>
        <v>#N/A</v>
      </c>
      <c r="H4489" s="178" t="e">
        <f t="shared" si="212"/>
        <v>#N/A</v>
      </c>
    </row>
    <row r="4490" spans="6:8" x14ac:dyDescent="0.2">
      <c r="F4490" s="178">
        <f t="shared" si="210"/>
        <v>1</v>
      </c>
      <c r="G4490" s="178" t="e">
        <f t="shared" si="211"/>
        <v>#N/A</v>
      </c>
      <c r="H4490" s="178" t="e">
        <f t="shared" si="212"/>
        <v>#N/A</v>
      </c>
    </row>
    <row r="4491" spans="6:8" x14ac:dyDescent="0.2">
      <c r="F4491" s="178">
        <f t="shared" si="210"/>
        <v>1</v>
      </c>
      <c r="G4491" s="178" t="e">
        <f t="shared" si="211"/>
        <v>#N/A</v>
      </c>
      <c r="H4491" s="178" t="e">
        <f t="shared" si="212"/>
        <v>#N/A</v>
      </c>
    </row>
    <row r="4492" spans="6:8" x14ac:dyDescent="0.2">
      <c r="F4492" s="178">
        <f t="shared" si="210"/>
        <v>1</v>
      </c>
      <c r="G4492" s="178" t="e">
        <f t="shared" si="211"/>
        <v>#N/A</v>
      </c>
      <c r="H4492" s="178" t="e">
        <f t="shared" si="212"/>
        <v>#N/A</v>
      </c>
    </row>
    <row r="4493" spans="6:8" x14ac:dyDescent="0.2">
      <c r="F4493" s="178">
        <f t="shared" si="210"/>
        <v>1</v>
      </c>
      <c r="G4493" s="178" t="e">
        <f t="shared" si="211"/>
        <v>#N/A</v>
      </c>
      <c r="H4493" s="178" t="e">
        <f t="shared" si="212"/>
        <v>#N/A</v>
      </c>
    </row>
    <row r="4494" spans="6:8" x14ac:dyDescent="0.2">
      <c r="F4494" s="178">
        <f t="shared" si="210"/>
        <v>1</v>
      </c>
      <c r="G4494" s="178" t="e">
        <f t="shared" si="211"/>
        <v>#N/A</v>
      </c>
      <c r="H4494" s="178" t="e">
        <f t="shared" si="212"/>
        <v>#N/A</v>
      </c>
    </row>
    <row r="4495" spans="6:8" x14ac:dyDescent="0.2">
      <c r="F4495" s="178">
        <f t="shared" si="210"/>
        <v>1</v>
      </c>
      <c r="G4495" s="178" t="e">
        <f t="shared" si="211"/>
        <v>#N/A</v>
      </c>
      <c r="H4495" s="178" t="e">
        <f t="shared" si="212"/>
        <v>#N/A</v>
      </c>
    </row>
    <row r="4496" spans="6:8" x14ac:dyDescent="0.2">
      <c r="F4496" s="178">
        <f t="shared" si="210"/>
        <v>1</v>
      </c>
      <c r="G4496" s="178" t="e">
        <f t="shared" si="211"/>
        <v>#N/A</v>
      </c>
      <c r="H4496" s="178" t="e">
        <f t="shared" si="212"/>
        <v>#N/A</v>
      </c>
    </row>
    <row r="4497" spans="6:8" x14ac:dyDescent="0.2">
      <c r="F4497" s="178">
        <f t="shared" si="210"/>
        <v>1</v>
      </c>
      <c r="G4497" s="178" t="e">
        <f t="shared" si="211"/>
        <v>#N/A</v>
      </c>
      <c r="H4497" s="178" t="e">
        <f t="shared" si="212"/>
        <v>#N/A</v>
      </c>
    </row>
    <row r="4498" spans="6:8" x14ac:dyDescent="0.2">
      <c r="F4498" s="178">
        <f t="shared" si="210"/>
        <v>1</v>
      </c>
      <c r="G4498" s="178" t="e">
        <f t="shared" si="211"/>
        <v>#N/A</v>
      </c>
      <c r="H4498" s="178" t="e">
        <f t="shared" si="212"/>
        <v>#N/A</v>
      </c>
    </row>
    <row r="4499" spans="6:8" x14ac:dyDescent="0.2">
      <c r="F4499" s="178">
        <f t="shared" si="210"/>
        <v>1</v>
      </c>
      <c r="G4499" s="178" t="e">
        <f t="shared" si="211"/>
        <v>#N/A</v>
      </c>
      <c r="H4499" s="178" t="e">
        <f t="shared" si="212"/>
        <v>#N/A</v>
      </c>
    </row>
    <row r="4500" spans="6:8" x14ac:dyDescent="0.2">
      <c r="F4500" s="178">
        <f t="shared" si="210"/>
        <v>1</v>
      </c>
      <c r="G4500" s="178" t="e">
        <f t="shared" si="211"/>
        <v>#N/A</v>
      </c>
      <c r="H4500" s="178" t="e">
        <f t="shared" si="212"/>
        <v>#N/A</v>
      </c>
    </row>
    <row r="4501" spans="6:8" x14ac:dyDescent="0.2">
      <c r="F4501" s="178">
        <f t="shared" si="210"/>
        <v>1</v>
      </c>
      <c r="G4501" s="178" t="e">
        <f t="shared" si="211"/>
        <v>#N/A</v>
      </c>
      <c r="H4501" s="178" t="e">
        <f t="shared" si="212"/>
        <v>#N/A</v>
      </c>
    </row>
    <row r="4502" spans="6:8" x14ac:dyDescent="0.2">
      <c r="F4502" s="178">
        <f t="shared" si="210"/>
        <v>1</v>
      </c>
      <c r="G4502" s="178" t="e">
        <f t="shared" si="211"/>
        <v>#N/A</v>
      </c>
      <c r="H4502" s="178" t="e">
        <f t="shared" si="212"/>
        <v>#N/A</v>
      </c>
    </row>
    <row r="4503" spans="6:8" x14ac:dyDescent="0.2">
      <c r="F4503" s="178">
        <f t="shared" si="210"/>
        <v>1</v>
      </c>
      <c r="G4503" s="178" t="e">
        <f t="shared" si="211"/>
        <v>#N/A</v>
      </c>
      <c r="H4503" s="178" t="e">
        <f t="shared" si="212"/>
        <v>#N/A</v>
      </c>
    </row>
    <row r="4504" spans="6:8" x14ac:dyDescent="0.2">
      <c r="F4504" s="178">
        <f t="shared" si="210"/>
        <v>1</v>
      </c>
      <c r="G4504" s="178" t="e">
        <f t="shared" si="211"/>
        <v>#N/A</v>
      </c>
      <c r="H4504" s="178" t="e">
        <f t="shared" si="212"/>
        <v>#N/A</v>
      </c>
    </row>
    <row r="4505" spans="6:8" x14ac:dyDescent="0.2">
      <c r="F4505" s="178">
        <f t="shared" si="210"/>
        <v>1</v>
      </c>
      <c r="G4505" s="178" t="e">
        <f t="shared" si="211"/>
        <v>#N/A</v>
      </c>
      <c r="H4505" s="178" t="e">
        <f t="shared" si="212"/>
        <v>#N/A</v>
      </c>
    </row>
    <row r="4506" spans="6:8" x14ac:dyDescent="0.2">
      <c r="F4506" s="178">
        <f t="shared" si="210"/>
        <v>1</v>
      </c>
      <c r="G4506" s="178" t="e">
        <f t="shared" si="211"/>
        <v>#N/A</v>
      </c>
      <c r="H4506" s="178" t="e">
        <f t="shared" si="212"/>
        <v>#N/A</v>
      </c>
    </row>
    <row r="4507" spans="6:8" x14ac:dyDescent="0.2">
      <c r="F4507" s="178">
        <f t="shared" si="210"/>
        <v>1</v>
      </c>
      <c r="G4507" s="178" t="e">
        <f t="shared" si="211"/>
        <v>#N/A</v>
      </c>
      <c r="H4507" s="178" t="e">
        <f t="shared" si="212"/>
        <v>#N/A</v>
      </c>
    </row>
    <row r="4508" spans="6:8" x14ac:dyDescent="0.2">
      <c r="F4508" s="178">
        <f t="shared" si="210"/>
        <v>1</v>
      </c>
      <c r="G4508" s="178" t="e">
        <f t="shared" si="211"/>
        <v>#N/A</v>
      </c>
      <c r="H4508" s="178" t="e">
        <f t="shared" si="212"/>
        <v>#N/A</v>
      </c>
    </row>
    <row r="4509" spans="6:8" x14ac:dyDescent="0.2">
      <c r="F4509" s="178">
        <f t="shared" si="210"/>
        <v>1</v>
      </c>
      <c r="G4509" s="178" t="e">
        <f t="shared" si="211"/>
        <v>#N/A</v>
      </c>
      <c r="H4509" s="178" t="e">
        <f t="shared" si="212"/>
        <v>#N/A</v>
      </c>
    </row>
    <row r="4510" spans="6:8" x14ac:dyDescent="0.2">
      <c r="F4510" s="178">
        <f t="shared" si="210"/>
        <v>1</v>
      </c>
      <c r="G4510" s="178" t="e">
        <f t="shared" si="211"/>
        <v>#N/A</v>
      </c>
      <c r="H4510" s="178" t="e">
        <f t="shared" si="212"/>
        <v>#N/A</v>
      </c>
    </row>
    <row r="4511" spans="6:8" x14ac:dyDescent="0.2">
      <c r="F4511" s="178">
        <f t="shared" si="210"/>
        <v>1</v>
      </c>
      <c r="G4511" s="178" t="e">
        <f t="shared" si="211"/>
        <v>#N/A</v>
      </c>
      <c r="H4511" s="178" t="e">
        <f t="shared" si="212"/>
        <v>#N/A</v>
      </c>
    </row>
    <row r="4512" spans="6:8" x14ac:dyDescent="0.2">
      <c r="F4512" s="178">
        <f t="shared" si="210"/>
        <v>1</v>
      </c>
      <c r="G4512" s="178" t="e">
        <f t="shared" si="211"/>
        <v>#N/A</v>
      </c>
      <c r="H4512" s="178" t="e">
        <f t="shared" si="212"/>
        <v>#N/A</v>
      </c>
    </row>
    <row r="4513" spans="6:8" x14ac:dyDescent="0.2">
      <c r="F4513" s="178">
        <f t="shared" si="210"/>
        <v>1</v>
      </c>
      <c r="G4513" s="178" t="e">
        <f t="shared" si="211"/>
        <v>#N/A</v>
      </c>
      <c r="H4513" s="178" t="e">
        <f t="shared" si="212"/>
        <v>#N/A</v>
      </c>
    </row>
    <row r="4514" spans="6:8" x14ac:dyDescent="0.2">
      <c r="F4514" s="178">
        <f t="shared" si="210"/>
        <v>1</v>
      </c>
      <c r="G4514" s="178" t="e">
        <f t="shared" si="211"/>
        <v>#N/A</v>
      </c>
      <c r="H4514" s="178" t="e">
        <f t="shared" si="212"/>
        <v>#N/A</v>
      </c>
    </row>
    <row r="4515" spans="6:8" x14ac:dyDescent="0.2">
      <c r="F4515" s="178">
        <f t="shared" si="210"/>
        <v>1</v>
      </c>
      <c r="G4515" s="178" t="e">
        <f t="shared" si="211"/>
        <v>#N/A</v>
      </c>
      <c r="H4515" s="178" t="e">
        <f t="shared" si="212"/>
        <v>#N/A</v>
      </c>
    </row>
    <row r="4516" spans="6:8" x14ac:dyDescent="0.2">
      <c r="F4516" s="178">
        <f t="shared" si="210"/>
        <v>1</v>
      </c>
      <c r="G4516" s="178" t="e">
        <f t="shared" si="211"/>
        <v>#N/A</v>
      </c>
      <c r="H4516" s="178" t="e">
        <f t="shared" si="212"/>
        <v>#N/A</v>
      </c>
    </row>
    <row r="4517" spans="6:8" x14ac:dyDescent="0.2">
      <c r="F4517" s="178">
        <f t="shared" si="210"/>
        <v>1</v>
      </c>
      <c r="G4517" s="178" t="e">
        <f t="shared" si="211"/>
        <v>#N/A</v>
      </c>
      <c r="H4517" s="178" t="e">
        <f t="shared" si="212"/>
        <v>#N/A</v>
      </c>
    </row>
    <row r="4518" spans="6:8" x14ac:dyDescent="0.2">
      <c r="F4518" s="178">
        <f t="shared" si="210"/>
        <v>1</v>
      </c>
      <c r="G4518" s="178" t="e">
        <f t="shared" si="211"/>
        <v>#N/A</v>
      </c>
      <c r="H4518" s="178" t="e">
        <f t="shared" si="212"/>
        <v>#N/A</v>
      </c>
    </row>
    <row r="4519" spans="6:8" x14ac:dyDescent="0.2">
      <c r="F4519" s="178">
        <f t="shared" si="210"/>
        <v>1</v>
      </c>
      <c r="G4519" s="178" t="e">
        <f t="shared" si="211"/>
        <v>#N/A</v>
      </c>
      <c r="H4519" s="178" t="e">
        <f t="shared" si="212"/>
        <v>#N/A</v>
      </c>
    </row>
    <row r="4520" spans="6:8" x14ac:dyDescent="0.2">
      <c r="F4520" s="178">
        <f t="shared" si="210"/>
        <v>1</v>
      </c>
      <c r="G4520" s="178" t="e">
        <f t="shared" si="211"/>
        <v>#N/A</v>
      </c>
      <c r="H4520" s="178" t="e">
        <f t="shared" si="212"/>
        <v>#N/A</v>
      </c>
    </row>
    <row r="4521" spans="6:8" x14ac:dyDescent="0.2">
      <c r="F4521" s="178">
        <f t="shared" si="210"/>
        <v>1</v>
      </c>
      <c r="G4521" s="178" t="e">
        <f t="shared" si="211"/>
        <v>#N/A</v>
      </c>
      <c r="H4521" s="178" t="e">
        <f t="shared" si="212"/>
        <v>#N/A</v>
      </c>
    </row>
    <row r="4522" spans="6:8" x14ac:dyDescent="0.2">
      <c r="F4522" s="178">
        <f t="shared" si="210"/>
        <v>1</v>
      </c>
      <c r="G4522" s="178" t="e">
        <f t="shared" si="211"/>
        <v>#N/A</v>
      </c>
      <c r="H4522" s="178" t="e">
        <f t="shared" si="212"/>
        <v>#N/A</v>
      </c>
    </row>
    <row r="4523" spans="6:8" x14ac:dyDescent="0.2">
      <c r="F4523" s="178">
        <f t="shared" si="210"/>
        <v>1</v>
      </c>
      <c r="G4523" s="178" t="e">
        <f t="shared" si="211"/>
        <v>#N/A</v>
      </c>
      <c r="H4523" s="178" t="e">
        <f t="shared" si="212"/>
        <v>#N/A</v>
      </c>
    </row>
    <row r="4524" spans="6:8" x14ac:dyDescent="0.2">
      <c r="F4524" s="178">
        <f t="shared" si="210"/>
        <v>1</v>
      </c>
      <c r="G4524" s="178" t="e">
        <f t="shared" si="211"/>
        <v>#N/A</v>
      </c>
      <c r="H4524" s="178" t="e">
        <f t="shared" si="212"/>
        <v>#N/A</v>
      </c>
    </row>
    <row r="4525" spans="6:8" x14ac:dyDescent="0.2">
      <c r="F4525" s="178">
        <f t="shared" si="210"/>
        <v>1</v>
      </c>
      <c r="G4525" s="178" t="e">
        <f t="shared" si="211"/>
        <v>#N/A</v>
      </c>
      <c r="H4525" s="178" t="e">
        <f t="shared" si="212"/>
        <v>#N/A</v>
      </c>
    </row>
    <row r="4526" spans="6:8" x14ac:dyDescent="0.2">
      <c r="F4526" s="178">
        <f t="shared" si="210"/>
        <v>1</v>
      </c>
      <c r="G4526" s="178" t="e">
        <f t="shared" si="211"/>
        <v>#N/A</v>
      </c>
      <c r="H4526" s="178" t="e">
        <f t="shared" si="212"/>
        <v>#N/A</v>
      </c>
    </row>
    <row r="4527" spans="6:8" x14ac:dyDescent="0.2">
      <c r="F4527" s="178">
        <f t="shared" si="210"/>
        <v>1</v>
      </c>
      <c r="G4527" s="178" t="e">
        <f t="shared" si="211"/>
        <v>#N/A</v>
      </c>
      <c r="H4527" s="178" t="e">
        <f t="shared" si="212"/>
        <v>#N/A</v>
      </c>
    </row>
    <row r="4528" spans="6:8" x14ac:dyDescent="0.2">
      <c r="F4528" s="178">
        <f t="shared" si="210"/>
        <v>1</v>
      </c>
      <c r="G4528" s="178" t="e">
        <f t="shared" si="211"/>
        <v>#N/A</v>
      </c>
      <c r="H4528" s="178" t="e">
        <f t="shared" si="212"/>
        <v>#N/A</v>
      </c>
    </row>
    <row r="4529" spans="6:8" x14ac:dyDescent="0.2">
      <c r="F4529" s="178">
        <f t="shared" si="210"/>
        <v>1</v>
      </c>
      <c r="G4529" s="178" t="e">
        <f t="shared" si="211"/>
        <v>#N/A</v>
      </c>
      <c r="H4529" s="178" t="e">
        <f t="shared" si="212"/>
        <v>#N/A</v>
      </c>
    </row>
    <row r="4530" spans="6:8" x14ac:dyDescent="0.2">
      <c r="F4530" s="178">
        <f t="shared" si="210"/>
        <v>1</v>
      </c>
      <c r="G4530" s="178" t="e">
        <f t="shared" si="211"/>
        <v>#N/A</v>
      </c>
      <c r="H4530" s="178" t="e">
        <f t="shared" si="212"/>
        <v>#N/A</v>
      </c>
    </row>
    <row r="4531" spans="6:8" x14ac:dyDescent="0.2">
      <c r="F4531" s="178">
        <f t="shared" si="210"/>
        <v>1</v>
      </c>
      <c r="G4531" s="178" t="e">
        <f t="shared" si="211"/>
        <v>#N/A</v>
      </c>
      <c r="H4531" s="178" t="e">
        <f t="shared" si="212"/>
        <v>#N/A</v>
      </c>
    </row>
    <row r="4532" spans="6:8" x14ac:dyDescent="0.2">
      <c r="F4532" s="178">
        <f t="shared" si="210"/>
        <v>1</v>
      </c>
      <c r="G4532" s="178" t="e">
        <f t="shared" si="211"/>
        <v>#N/A</v>
      </c>
      <c r="H4532" s="178" t="e">
        <f t="shared" si="212"/>
        <v>#N/A</v>
      </c>
    </row>
    <row r="4533" spans="6:8" x14ac:dyDescent="0.2">
      <c r="F4533" s="178">
        <f t="shared" si="210"/>
        <v>1</v>
      </c>
      <c r="G4533" s="178" t="e">
        <f t="shared" si="211"/>
        <v>#N/A</v>
      </c>
      <c r="H4533" s="178" t="e">
        <f t="shared" si="212"/>
        <v>#N/A</v>
      </c>
    </row>
    <row r="4534" spans="6:8" x14ac:dyDescent="0.2">
      <c r="F4534" s="178">
        <f t="shared" si="210"/>
        <v>1</v>
      </c>
      <c r="G4534" s="178" t="e">
        <f t="shared" si="211"/>
        <v>#N/A</v>
      </c>
      <c r="H4534" s="178" t="e">
        <f t="shared" si="212"/>
        <v>#N/A</v>
      </c>
    </row>
    <row r="4535" spans="6:8" x14ac:dyDescent="0.2">
      <c r="F4535" s="178">
        <f t="shared" si="210"/>
        <v>1</v>
      </c>
      <c r="G4535" s="178" t="e">
        <f t="shared" si="211"/>
        <v>#N/A</v>
      </c>
      <c r="H4535" s="178" t="e">
        <f t="shared" si="212"/>
        <v>#N/A</v>
      </c>
    </row>
    <row r="4536" spans="6:8" x14ac:dyDescent="0.2">
      <c r="F4536" s="178">
        <f t="shared" si="210"/>
        <v>1</v>
      </c>
      <c r="G4536" s="178" t="e">
        <f t="shared" si="211"/>
        <v>#N/A</v>
      </c>
      <c r="H4536" s="178" t="e">
        <f t="shared" si="212"/>
        <v>#N/A</v>
      </c>
    </row>
    <row r="4537" spans="6:8" x14ac:dyDescent="0.2">
      <c r="F4537" s="178">
        <f t="shared" si="210"/>
        <v>1</v>
      </c>
      <c r="G4537" s="178" t="e">
        <f t="shared" si="211"/>
        <v>#N/A</v>
      </c>
      <c r="H4537" s="178" t="e">
        <f t="shared" si="212"/>
        <v>#N/A</v>
      </c>
    </row>
    <row r="4538" spans="6:8" x14ac:dyDescent="0.2">
      <c r="F4538" s="178">
        <f t="shared" si="210"/>
        <v>1</v>
      </c>
      <c r="G4538" s="178" t="e">
        <f t="shared" si="211"/>
        <v>#N/A</v>
      </c>
      <c r="H4538" s="178" t="e">
        <f t="shared" si="212"/>
        <v>#N/A</v>
      </c>
    </row>
    <row r="4539" spans="6:8" x14ac:dyDescent="0.2">
      <c r="F4539" s="178">
        <f t="shared" si="210"/>
        <v>1</v>
      </c>
      <c r="G4539" s="178" t="e">
        <f t="shared" si="211"/>
        <v>#N/A</v>
      </c>
      <c r="H4539" s="178" t="e">
        <f t="shared" si="212"/>
        <v>#N/A</v>
      </c>
    </row>
    <row r="4540" spans="6:8" x14ac:dyDescent="0.2">
      <c r="F4540" s="178">
        <f t="shared" si="210"/>
        <v>1</v>
      </c>
      <c r="G4540" s="178" t="e">
        <f t="shared" si="211"/>
        <v>#N/A</v>
      </c>
      <c r="H4540" s="178" t="e">
        <f t="shared" si="212"/>
        <v>#N/A</v>
      </c>
    </row>
    <row r="4541" spans="6:8" x14ac:dyDescent="0.2">
      <c r="F4541" s="178">
        <f t="shared" si="210"/>
        <v>1</v>
      </c>
      <c r="G4541" s="178" t="e">
        <f t="shared" si="211"/>
        <v>#N/A</v>
      </c>
      <c r="H4541" s="178" t="e">
        <f t="shared" si="212"/>
        <v>#N/A</v>
      </c>
    </row>
    <row r="4542" spans="6:8" x14ac:dyDescent="0.2">
      <c r="F4542" s="178">
        <f t="shared" si="210"/>
        <v>1</v>
      </c>
      <c r="G4542" s="178" t="e">
        <f t="shared" si="211"/>
        <v>#N/A</v>
      </c>
      <c r="H4542" s="178" t="e">
        <f t="shared" si="212"/>
        <v>#N/A</v>
      </c>
    </row>
    <row r="4543" spans="6:8" x14ac:dyDescent="0.2">
      <c r="F4543" s="178">
        <f t="shared" si="210"/>
        <v>1</v>
      </c>
      <c r="G4543" s="178" t="e">
        <f t="shared" si="211"/>
        <v>#N/A</v>
      </c>
      <c r="H4543" s="178" t="e">
        <f t="shared" si="212"/>
        <v>#N/A</v>
      </c>
    </row>
    <row r="4544" spans="6:8" x14ac:dyDescent="0.2">
      <c r="F4544" s="178">
        <f t="shared" si="210"/>
        <v>1</v>
      </c>
      <c r="G4544" s="178" t="e">
        <f t="shared" si="211"/>
        <v>#N/A</v>
      </c>
      <c r="H4544" s="178" t="e">
        <f t="shared" si="212"/>
        <v>#N/A</v>
      </c>
    </row>
    <row r="4545" spans="6:8" x14ac:dyDescent="0.2">
      <c r="F4545" s="178">
        <f t="shared" si="210"/>
        <v>1</v>
      </c>
      <c r="G4545" s="178" t="e">
        <f t="shared" si="211"/>
        <v>#N/A</v>
      </c>
      <c r="H4545" s="178" t="e">
        <f t="shared" si="212"/>
        <v>#N/A</v>
      </c>
    </row>
    <row r="4546" spans="6:8" x14ac:dyDescent="0.2">
      <c r="F4546" s="178">
        <f t="shared" si="210"/>
        <v>1</v>
      </c>
      <c r="G4546" s="178" t="e">
        <f t="shared" si="211"/>
        <v>#N/A</v>
      </c>
      <c r="H4546" s="178" t="e">
        <f t="shared" si="212"/>
        <v>#N/A</v>
      </c>
    </row>
    <row r="4547" spans="6:8" x14ac:dyDescent="0.2">
      <c r="F4547" s="178">
        <f t="shared" ref="F4547:F4610" si="213">IF(REF_DT&lt;PromptMonth,1,INDEX(BucketTable,MATCH($A4547,SumMonths,0),1))</f>
        <v>1</v>
      </c>
      <c r="G4547" s="178" t="e">
        <f t="shared" ref="G4547:G4610" si="214">INDEX(Book_Type,MATCH($B4547,Book,0),1)</f>
        <v>#N/A</v>
      </c>
      <c r="H4547" s="178" t="e">
        <f t="shared" ref="H4547:H4610" si="215">$F4547&amp;$G4547</f>
        <v>#N/A</v>
      </c>
    </row>
    <row r="4548" spans="6:8" x14ac:dyDescent="0.2">
      <c r="F4548" s="178">
        <f t="shared" si="213"/>
        <v>1</v>
      </c>
      <c r="G4548" s="178" t="e">
        <f t="shared" si="214"/>
        <v>#N/A</v>
      </c>
      <c r="H4548" s="178" t="e">
        <f t="shared" si="215"/>
        <v>#N/A</v>
      </c>
    </row>
    <row r="4549" spans="6:8" x14ac:dyDescent="0.2">
      <c r="F4549" s="178">
        <f t="shared" si="213"/>
        <v>1</v>
      </c>
      <c r="G4549" s="178" t="e">
        <f t="shared" si="214"/>
        <v>#N/A</v>
      </c>
      <c r="H4549" s="178" t="e">
        <f t="shared" si="215"/>
        <v>#N/A</v>
      </c>
    </row>
    <row r="4550" spans="6:8" x14ac:dyDescent="0.2">
      <c r="F4550" s="178">
        <f t="shared" si="213"/>
        <v>1</v>
      </c>
      <c r="G4550" s="178" t="e">
        <f t="shared" si="214"/>
        <v>#N/A</v>
      </c>
      <c r="H4550" s="178" t="e">
        <f t="shared" si="215"/>
        <v>#N/A</v>
      </c>
    </row>
    <row r="4551" spans="6:8" x14ac:dyDescent="0.2">
      <c r="F4551" s="178">
        <f t="shared" si="213"/>
        <v>1</v>
      </c>
      <c r="G4551" s="178" t="e">
        <f t="shared" si="214"/>
        <v>#N/A</v>
      </c>
      <c r="H4551" s="178" t="e">
        <f t="shared" si="215"/>
        <v>#N/A</v>
      </c>
    </row>
    <row r="4552" spans="6:8" x14ac:dyDescent="0.2">
      <c r="F4552" s="178">
        <f t="shared" si="213"/>
        <v>1</v>
      </c>
      <c r="G4552" s="178" t="e">
        <f t="shared" si="214"/>
        <v>#N/A</v>
      </c>
      <c r="H4552" s="178" t="e">
        <f t="shared" si="215"/>
        <v>#N/A</v>
      </c>
    </row>
    <row r="4553" spans="6:8" x14ac:dyDescent="0.2">
      <c r="F4553" s="178">
        <f t="shared" si="213"/>
        <v>1</v>
      </c>
      <c r="G4553" s="178" t="e">
        <f t="shared" si="214"/>
        <v>#N/A</v>
      </c>
      <c r="H4553" s="178" t="e">
        <f t="shared" si="215"/>
        <v>#N/A</v>
      </c>
    </row>
    <row r="4554" spans="6:8" x14ac:dyDescent="0.2">
      <c r="F4554" s="178">
        <f t="shared" si="213"/>
        <v>1</v>
      </c>
      <c r="G4554" s="178" t="e">
        <f t="shared" si="214"/>
        <v>#N/A</v>
      </c>
      <c r="H4554" s="178" t="e">
        <f t="shared" si="215"/>
        <v>#N/A</v>
      </c>
    </row>
    <row r="4555" spans="6:8" x14ac:dyDescent="0.2">
      <c r="F4555" s="178">
        <f t="shared" si="213"/>
        <v>1</v>
      </c>
      <c r="G4555" s="178" t="e">
        <f t="shared" si="214"/>
        <v>#N/A</v>
      </c>
      <c r="H4555" s="178" t="e">
        <f t="shared" si="215"/>
        <v>#N/A</v>
      </c>
    </row>
    <row r="4556" spans="6:8" x14ac:dyDescent="0.2">
      <c r="F4556" s="178">
        <f t="shared" si="213"/>
        <v>1</v>
      </c>
      <c r="G4556" s="178" t="e">
        <f t="shared" si="214"/>
        <v>#N/A</v>
      </c>
      <c r="H4556" s="178" t="e">
        <f t="shared" si="215"/>
        <v>#N/A</v>
      </c>
    </row>
    <row r="4557" spans="6:8" x14ac:dyDescent="0.2">
      <c r="F4557" s="178">
        <f t="shared" si="213"/>
        <v>1</v>
      </c>
      <c r="G4557" s="178" t="e">
        <f t="shared" si="214"/>
        <v>#N/A</v>
      </c>
      <c r="H4557" s="178" t="e">
        <f t="shared" si="215"/>
        <v>#N/A</v>
      </c>
    </row>
    <row r="4558" spans="6:8" x14ac:dyDescent="0.2">
      <c r="F4558" s="178">
        <f t="shared" si="213"/>
        <v>1</v>
      </c>
      <c r="G4558" s="178" t="e">
        <f t="shared" si="214"/>
        <v>#N/A</v>
      </c>
      <c r="H4558" s="178" t="e">
        <f t="shared" si="215"/>
        <v>#N/A</v>
      </c>
    </row>
    <row r="4559" spans="6:8" x14ac:dyDescent="0.2">
      <c r="F4559" s="178">
        <f t="shared" si="213"/>
        <v>1</v>
      </c>
      <c r="G4559" s="178" t="e">
        <f t="shared" si="214"/>
        <v>#N/A</v>
      </c>
      <c r="H4559" s="178" t="e">
        <f t="shared" si="215"/>
        <v>#N/A</v>
      </c>
    </row>
    <row r="4560" spans="6:8" x14ac:dyDescent="0.2">
      <c r="F4560" s="178">
        <f t="shared" si="213"/>
        <v>1</v>
      </c>
      <c r="G4560" s="178" t="e">
        <f t="shared" si="214"/>
        <v>#N/A</v>
      </c>
      <c r="H4560" s="178" t="e">
        <f t="shared" si="215"/>
        <v>#N/A</v>
      </c>
    </row>
    <row r="4561" spans="6:8" x14ac:dyDescent="0.2">
      <c r="F4561" s="178">
        <f t="shared" si="213"/>
        <v>1</v>
      </c>
      <c r="G4561" s="178" t="e">
        <f t="shared" si="214"/>
        <v>#N/A</v>
      </c>
      <c r="H4561" s="178" t="e">
        <f t="shared" si="215"/>
        <v>#N/A</v>
      </c>
    </row>
    <row r="4562" spans="6:8" x14ac:dyDescent="0.2">
      <c r="F4562" s="178">
        <f t="shared" si="213"/>
        <v>1</v>
      </c>
      <c r="G4562" s="178" t="e">
        <f t="shared" si="214"/>
        <v>#N/A</v>
      </c>
      <c r="H4562" s="178" t="e">
        <f t="shared" si="215"/>
        <v>#N/A</v>
      </c>
    </row>
    <row r="4563" spans="6:8" x14ac:dyDescent="0.2">
      <c r="F4563" s="178">
        <f t="shared" si="213"/>
        <v>1</v>
      </c>
      <c r="G4563" s="178" t="e">
        <f t="shared" si="214"/>
        <v>#N/A</v>
      </c>
      <c r="H4563" s="178" t="e">
        <f t="shared" si="215"/>
        <v>#N/A</v>
      </c>
    </row>
    <row r="4564" spans="6:8" x14ac:dyDescent="0.2">
      <c r="F4564" s="178">
        <f t="shared" si="213"/>
        <v>1</v>
      </c>
      <c r="G4564" s="178" t="e">
        <f t="shared" si="214"/>
        <v>#N/A</v>
      </c>
      <c r="H4564" s="178" t="e">
        <f t="shared" si="215"/>
        <v>#N/A</v>
      </c>
    </row>
    <row r="4565" spans="6:8" x14ac:dyDescent="0.2">
      <c r="F4565" s="178">
        <f t="shared" si="213"/>
        <v>1</v>
      </c>
      <c r="G4565" s="178" t="e">
        <f t="shared" si="214"/>
        <v>#N/A</v>
      </c>
      <c r="H4565" s="178" t="e">
        <f t="shared" si="215"/>
        <v>#N/A</v>
      </c>
    </row>
    <row r="4566" spans="6:8" x14ac:dyDescent="0.2">
      <c r="F4566" s="178">
        <f t="shared" si="213"/>
        <v>1</v>
      </c>
      <c r="G4566" s="178" t="e">
        <f t="shared" si="214"/>
        <v>#N/A</v>
      </c>
      <c r="H4566" s="178" t="e">
        <f t="shared" si="215"/>
        <v>#N/A</v>
      </c>
    </row>
    <row r="4567" spans="6:8" x14ac:dyDescent="0.2">
      <c r="F4567" s="178">
        <f t="shared" si="213"/>
        <v>1</v>
      </c>
      <c r="G4567" s="178" t="e">
        <f t="shared" si="214"/>
        <v>#N/A</v>
      </c>
      <c r="H4567" s="178" t="e">
        <f t="shared" si="215"/>
        <v>#N/A</v>
      </c>
    </row>
    <row r="4568" spans="6:8" x14ac:dyDescent="0.2">
      <c r="F4568" s="178">
        <f t="shared" si="213"/>
        <v>1</v>
      </c>
      <c r="G4568" s="178" t="e">
        <f t="shared" si="214"/>
        <v>#N/A</v>
      </c>
      <c r="H4568" s="178" t="e">
        <f t="shared" si="215"/>
        <v>#N/A</v>
      </c>
    </row>
    <row r="4569" spans="6:8" x14ac:dyDescent="0.2">
      <c r="F4569" s="178">
        <f t="shared" si="213"/>
        <v>1</v>
      </c>
      <c r="G4569" s="178" t="e">
        <f t="shared" si="214"/>
        <v>#N/A</v>
      </c>
      <c r="H4569" s="178" t="e">
        <f t="shared" si="215"/>
        <v>#N/A</v>
      </c>
    </row>
    <row r="4570" spans="6:8" x14ac:dyDescent="0.2">
      <c r="F4570" s="178">
        <f t="shared" si="213"/>
        <v>1</v>
      </c>
      <c r="G4570" s="178" t="e">
        <f t="shared" si="214"/>
        <v>#N/A</v>
      </c>
      <c r="H4570" s="178" t="e">
        <f t="shared" si="215"/>
        <v>#N/A</v>
      </c>
    </row>
    <row r="4571" spans="6:8" x14ac:dyDescent="0.2">
      <c r="F4571" s="178">
        <f t="shared" si="213"/>
        <v>1</v>
      </c>
      <c r="G4571" s="178" t="e">
        <f t="shared" si="214"/>
        <v>#N/A</v>
      </c>
      <c r="H4571" s="178" t="e">
        <f t="shared" si="215"/>
        <v>#N/A</v>
      </c>
    </row>
    <row r="4572" spans="6:8" x14ac:dyDescent="0.2">
      <c r="F4572" s="178">
        <f t="shared" si="213"/>
        <v>1</v>
      </c>
      <c r="G4572" s="178" t="e">
        <f t="shared" si="214"/>
        <v>#N/A</v>
      </c>
      <c r="H4572" s="178" t="e">
        <f t="shared" si="215"/>
        <v>#N/A</v>
      </c>
    </row>
    <row r="4573" spans="6:8" x14ac:dyDescent="0.2">
      <c r="F4573" s="178">
        <f t="shared" si="213"/>
        <v>1</v>
      </c>
      <c r="G4573" s="178" t="e">
        <f t="shared" si="214"/>
        <v>#N/A</v>
      </c>
      <c r="H4573" s="178" t="e">
        <f t="shared" si="215"/>
        <v>#N/A</v>
      </c>
    </row>
    <row r="4574" spans="6:8" x14ac:dyDescent="0.2">
      <c r="F4574" s="178">
        <f t="shared" si="213"/>
        <v>1</v>
      </c>
      <c r="G4574" s="178" t="e">
        <f t="shared" si="214"/>
        <v>#N/A</v>
      </c>
      <c r="H4574" s="178" t="e">
        <f t="shared" si="215"/>
        <v>#N/A</v>
      </c>
    </row>
    <row r="4575" spans="6:8" x14ac:dyDescent="0.2">
      <c r="F4575" s="178">
        <f t="shared" si="213"/>
        <v>1</v>
      </c>
      <c r="G4575" s="178" t="e">
        <f t="shared" si="214"/>
        <v>#N/A</v>
      </c>
      <c r="H4575" s="178" t="e">
        <f t="shared" si="215"/>
        <v>#N/A</v>
      </c>
    </row>
    <row r="4576" spans="6:8" x14ac:dyDescent="0.2">
      <c r="F4576" s="178">
        <f t="shared" si="213"/>
        <v>1</v>
      </c>
      <c r="G4576" s="178" t="e">
        <f t="shared" si="214"/>
        <v>#N/A</v>
      </c>
      <c r="H4576" s="178" t="e">
        <f t="shared" si="215"/>
        <v>#N/A</v>
      </c>
    </row>
    <row r="4577" spans="6:8" x14ac:dyDescent="0.2">
      <c r="F4577" s="178">
        <f t="shared" si="213"/>
        <v>1</v>
      </c>
      <c r="G4577" s="178" t="e">
        <f t="shared" si="214"/>
        <v>#N/A</v>
      </c>
      <c r="H4577" s="178" t="e">
        <f t="shared" si="215"/>
        <v>#N/A</v>
      </c>
    </row>
    <row r="4578" spans="6:8" x14ac:dyDescent="0.2">
      <c r="F4578" s="178">
        <f t="shared" si="213"/>
        <v>1</v>
      </c>
      <c r="G4578" s="178" t="e">
        <f t="shared" si="214"/>
        <v>#N/A</v>
      </c>
      <c r="H4578" s="178" t="e">
        <f t="shared" si="215"/>
        <v>#N/A</v>
      </c>
    </row>
    <row r="4579" spans="6:8" x14ac:dyDescent="0.2">
      <c r="F4579" s="178">
        <f t="shared" si="213"/>
        <v>1</v>
      </c>
      <c r="G4579" s="178" t="e">
        <f t="shared" si="214"/>
        <v>#N/A</v>
      </c>
      <c r="H4579" s="178" t="e">
        <f t="shared" si="215"/>
        <v>#N/A</v>
      </c>
    </row>
    <row r="4580" spans="6:8" x14ac:dyDescent="0.2">
      <c r="F4580" s="178">
        <f t="shared" si="213"/>
        <v>1</v>
      </c>
      <c r="G4580" s="178" t="e">
        <f t="shared" si="214"/>
        <v>#N/A</v>
      </c>
      <c r="H4580" s="178" t="e">
        <f t="shared" si="215"/>
        <v>#N/A</v>
      </c>
    </row>
    <row r="4581" spans="6:8" x14ac:dyDescent="0.2">
      <c r="F4581" s="178">
        <f t="shared" si="213"/>
        <v>1</v>
      </c>
      <c r="G4581" s="178" t="e">
        <f t="shared" si="214"/>
        <v>#N/A</v>
      </c>
      <c r="H4581" s="178" t="e">
        <f t="shared" si="215"/>
        <v>#N/A</v>
      </c>
    </row>
    <row r="4582" spans="6:8" x14ac:dyDescent="0.2">
      <c r="F4582" s="178">
        <f t="shared" si="213"/>
        <v>1</v>
      </c>
      <c r="G4582" s="178" t="e">
        <f t="shared" si="214"/>
        <v>#N/A</v>
      </c>
      <c r="H4582" s="178" t="e">
        <f t="shared" si="215"/>
        <v>#N/A</v>
      </c>
    </row>
    <row r="4583" spans="6:8" x14ac:dyDescent="0.2">
      <c r="F4583" s="178">
        <f t="shared" si="213"/>
        <v>1</v>
      </c>
      <c r="G4583" s="178" t="e">
        <f t="shared" si="214"/>
        <v>#N/A</v>
      </c>
      <c r="H4583" s="178" t="e">
        <f t="shared" si="215"/>
        <v>#N/A</v>
      </c>
    </row>
    <row r="4584" spans="6:8" x14ac:dyDescent="0.2">
      <c r="F4584" s="178">
        <f t="shared" si="213"/>
        <v>1</v>
      </c>
      <c r="G4584" s="178" t="e">
        <f t="shared" si="214"/>
        <v>#N/A</v>
      </c>
      <c r="H4584" s="178" t="e">
        <f t="shared" si="215"/>
        <v>#N/A</v>
      </c>
    </row>
    <row r="4585" spans="6:8" x14ac:dyDescent="0.2">
      <c r="F4585" s="178">
        <f t="shared" si="213"/>
        <v>1</v>
      </c>
      <c r="G4585" s="178" t="e">
        <f t="shared" si="214"/>
        <v>#N/A</v>
      </c>
      <c r="H4585" s="178" t="e">
        <f t="shared" si="215"/>
        <v>#N/A</v>
      </c>
    </row>
    <row r="4586" spans="6:8" x14ac:dyDescent="0.2">
      <c r="F4586" s="178">
        <f t="shared" si="213"/>
        <v>1</v>
      </c>
      <c r="G4586" s="178" t="e">
        <f t="shared" si="214"/>
        <v>#N/A</v>
      </c>
      <c r="H4586" s="178" t="e">
        <f t="shared" si="215"/>
        <v>#N/A</v>
      </c>
    </row>
    <row r="4587" spans="6:8" x14ac:dyDescent="0.2">
      <c r="F4587" s="178">
        <f t="shared" si="213"/>
        <v>1</v>
      </c>
      <c r="G4587" s="178" t="e">
        <f t="shared" si="214"/>
        <v>#N/A</v>
      </c>
      <c r="H4587" s="178" t="e">
        <f t="shared" si="215"/>
        <v>#N/A</v>
      </c>
    </row>
    <row r="4588" spans="6:8" x14ac:dyDescent="0.2">
      <c r="F4588" s="178">
        <f t="shared" si="213"/>
        <v>1</v>
      </c>
      <c r="G4588" s="178" t="e">
        <f t="shared" si="214"/>
        <v>#N/A</v>
      </c>
      <c r="H4588" s="178" t="e">
        <f t="shared" si="215"/>
        <v>#N/A</v>
      </c>
    </row>
    <row r="4589" spans="6:8" x14ac:dyDescent="0.2">
      <c r="F4589" s="178">
        <f t="shared" si="213"/>
        <v>1</v>
      </c>
      <c r="G4589" s="178" t="e">
        <f t="shared" si="214"/>
        <v>#N/A</v>
      </c>
      <c r="H4589" s="178" t="e">
        <f t="shared" si="215"/>
        <v>#N/A</v>
      </c>
    </row>
    <row r="4590" spans="6:8" x14ac:dyDescent="0.2">
      <c r="F4590" s="178">
        <f t="shared" si="213"/>
        <v>1</v>
      </c>
      <c r="G4590" s="178" t="e">
        <f t="shared" si="214"/>
        <v>#N/A</v>
      </c>
      <c r="H4590" s="178" t="e">
        <f t="shared" si="215"/>
        <v>#N/A</v>
      </c>
    </row>
    <row r="4591" spans="6:8" x14ac:dyDescent="0.2">
      <c r="F4591" s="178">
        <f t="shared" si="213"/>
        <v>1</v>
      </c>
      <c r="G4591" s="178" t="e">
        <f t="shared" si="214"/>
        <v>#N/A</v>
      </c>
      <c r="H4591" s="178" t="e">
        <f t="shared" si="215"/>
        <v>#N/A</v>
      </c>
    </row>
    <row r="4592" spans="6:8" x14ac:dyDescent="0.2">
      <c r="F4592" s="178">
        <f t="shared" si="213"/>
        <v>1</v>
      </c>
      <c r="G4592" s="178" t="e">
        <f t="shared" si="214"/>
        <v>#N/A</v>
      </c>
      <c r="H4592" s="178" t="e">
        <f t="shared" si="215"/>
        <v>#N/A</v>
      </c>
    </row>
    <row r="4593" spans="6:8" x14ac:dyDescent="0.2">
      <c r="F4593" s="178">
        <f t="shared" si="213"/>
        <v>1</v>
      </c>
      <c r="G4593" s="178" t="e">
        <f t="shared" si="214"/>
        <v>#N/A</v>
      </c>
      <c r="H4593" s="178" t="e">
        <f t="shared" si="215"/>
        <v>#N/A</v>
      </c>
    </row>
    <row r="4594" spans="6:8" x14ac:dyDescent="0.2">
      <c r="F4594" s="178">
        <f t="shared" si="213"/>
        <v>1</v>
      </c>
      <c r="G4594" s="178" t="e">
        <f t="shared" si="214"/>
        <v>#N/A</v>
      </c>
      <c r="H4594" s="178" t="e">
        <f t="shared" si="215"/>
        <v>#N/A</v>
      </c>
    </row>
    <row r="4595" spans="6:8" x14ac:dyDescent="0.2">
      <c r="F4595" s="178">
        <f t="shared" si="213"/>
        <v>1</v>
      </c>
      <c r="G4595" s="178" t="e">
        <f t="shared" si="214"/>
        <v>#N/A</v>
      </c>
      <c r="H4595" s="178" t="e">
        <f t="shared" si="215"/>
        <v>#N/A</v>
      </c>
    </row>
    <row r="4596" spans="6:8" x14ac:dyDescent="0.2">
      <c r="F4596" s="178">
        <f t="shared" si="213"/>
        <v>1</v>
      </c>
      <c r="G4596" s="178" t="e">
        <f t="shared" si="214"/>
        <v>#N/A</v>
      </c>
      <c r="H4596" s="178" t="e">
        <f t="shared" si="215"/>
        <v>#N/A</v>
      </c>
    </row>
    <row r="4597" spans="6:8" x14ac:dyDescent="0.2">
      <c r="F4597" s="178">
        <f t="shared" si="213"/>
        <v>1</v>
      </c>
      <c r="G4597" s="178" t="e">
        <f t="shared" si="214"/>
        <v>#N/A</v>
      </c>
      <c r="H4597" s="178" t="e">
        <f t="shared" si="215"/>
        <v>#N/A</v>
      </c>
    </row>
    <row r="4598" spans="6:8" x14ac:dyDescent="0.2">
      <c r="F4598" s="178">
        <f t="shared" si="213"/>
        <v>1</v>
      </c>
      <c r="G4598" s="178" t="e">
        <f t="shared" si="214"/>
        <v>#N/A</v>
      </c>
      <c r="H4598" s="178" t="e">
        <f t="shared" si="215"/>
        <v>#N/A</v>
      </c>
    </row>
    <row r="4599" spans="6:8" x14ac:dyDescent="0.2">
      <c r="F4599" s="178">
        <f t="shared" si="213"/>
        <v>1</v>
      </c>
      <c r="G4599" s="178" t="e">
        <f t="shared" si="214"/>
        <v>#N/A</v>
      </c>
      <c r="H4599" s="178" t="e">
        <f t="shared" si="215"/>
        <v>#N/A</v>
      </c>
    </row>
    <row r="4600" spans="6:8" x14ac:dyDescent="0.2">
      <c r="F4600" s="178">
        <f t="shared" si="213"/>
        <v>1</v>
      </c>
      <c r="G4600" s="178" t="e">
        <f t="shared" si="214"/>
        <v>#N/A</v>
      </c>
      <c r="H4600" s="178" t="e">
        <f t="shared" si="215"/>
        <v>#N/A</v>
      </c>
    </row>
    <row r="4601" spans="6:8" x14ac:dyDescent="0.2">
      <c r="F4601" s="178">
        <f t="shared" si="213"/>
        <v>1</v>
      </c>
      <c r="G4601" s="178" t="e">
        <f t="shared" si="214"/>
        <v>#N/A</v>
      </c>
      <c r="H4601" s="178" t="e">
        <f t="shared" si="215"/>
        <v>#N/A</v>
      </c>
    </row>
    <row r="4602" spans="6:8" x14ac:dyDescent="0.2">
      <c r="F4602" s="178">
        <f t="shared" si="213"/>
        <v>1</v>
      </c>
      <c r="G4602" s="178" t="e">
        <f t="shared" si="214"/>
        <v>#N/A</v>
      </c>
      <c r="H4602" s="178" t="e">
        <f t="shared" si="215"/>
        <v>#N/A</v>
      </c>
    </row>
    <row r="4603" spans="6:8" x14ac:dyDescent="0.2">
      <c r="F4603" s="178">
        <f t="shared" si="213"/>
        <v>1</v>
      </c>
      <c r="G4603" s="178" t="e">
        <f t="shared" si="214"/>
        <v>#N/A</v>
      </c>
      <c r="H4603" s="178" t="e">
        <f t="shared" si="215"/>
        <v>#N/A</v>
      </c>
    </row>
    <row r="4604" spans="6:8" x14ac:dyDescent="0.2">
      <c r="F4604" s="178">
        <f t="shared" si="213"/>
        <v>1</v>
      </c>
      <c r="G4604" s="178" t="e">
        <f t="shared" si="214"/>
        <v>#N/A</v>
      </c>
      <c r="H4604" s="178" t="e">
        <f t="shared" si="215"/>
        <v>#N/A</v>
      </c>
    </row>
    <row r="4605" spans="6:8" x14ac:dyDescent="0.2">
      <c r="F4605" s="178">
        <f t="shared" si="213"/>
        <v>1</v>
      </c>
      <c r="G4605" s="178" t="e">
        <f t="shared" si="214"/>
        <v>#N/A</v>
      </c>
      <c r="H4605" s="178" t="e">
        <f t="shared" si="215"/>
        <v>#N/A</v>
      </c>
    </row>
    <row r="4606" spans="6:8" x14ac:dyDescent="0.2">
      <c r="F4606" s="178">
        <f t="shared" si="213"/>
        <v>1</v>
      </c>
      <c r="G4606" s="178" t="e">
        <f t="shared" si="214"/>
        <v>#N/A</v>
      </c>
      <c r="H4606" s="178" t="e">
        <f t="shared" si="215"/>
        <v>#N/A</v>
      </c>
    </row>
    <row r="4607" spans="6:8" x14ac:dyDescent="0.2">
      <c r="F4607" s="178">
        <f t="shared" si="213"/>
        <v>1</v>
      </c>
      <c r="G4607" s="178" t="e">
        <f t="shared" si="214"/>
        <v>#N/A</v>
      </c>
      <c r="H4607" s="178" t="e">
        <f t="shared" si="215"/>
        <v>#N/A</v>
      </c>
    </row>
    <row r="4608" spans="6:8" x14ac:dyDescent="0.2">
      <c r="F4608" s="178">
        <f t="shared" si="213"/>
        <v>1</v>
      </c>
      <c r="G4608" s="178" t="e">
        <f t="shared" si="214"/>
        <v>#N/A</v>
      </c>
      <c r="H4608" s="178" t="e">
        <f t="shared" si="215"/>
        <v>#N/A</v>
      </c>
    </row>
    <row r="4609" spans="6:8" x14ac:dyDescent="0.2">
      <c r="F4609" s="178">
        <f t="shared" si="213"/>
        <v>1</v>
      </c>
      <c r="G4609" s="178" t="e">
        <f t="shared" si="214"/>
        <v>#N/A</v>
      </c>
      <c r="H4609" s="178" t="e">
        <f t="shared" si="215"/>
        <v>#N/A</v>
      </c>
    </row>
    <row r="4610" spans="6:8" x14ac:dyDescent="0.2">
      <c r="F4610" s="178">
        <f t="shared" si="213"/>
        <v>1</v>
      </c>
      <c r="G4610" s="178" t="e">
        <f t="shared" si="214"/>
        <v>#N/A</v>
      </c>
      <c r="H4610" s="178" t="e">
        <f t="shared" si="215"/>
        <v>#N/A</v>
      </c>
    </row>
    <row r="4611" spans="6:8" x14ac:dyDescent="0.2">
      <c r="F4611" s="178">
        <f t="shared" ref="F4611:F4674" si="216">IF(REF_DT&lt;PromptMonth,1,INDEX(BucketTable,MATCH($A4611,SumMonths,0),1))</f>
        <v>1</v>
      </c>
      <c r="G4611" s="178" t="e">
        <f t="shared" ref="G4611:G4674" si="217">INDEX(Book_Type,MATCH($B4611,Book,0),1)</f>
        <v>#N/A</v>
      </c>
      <c r="H4611" s="178" t="e">
        <f t="shared" ref="H4611:H4674" si="218">$F4611&amp;$G4611</f>
        <v>#N/A</v>
      </c>
    </row>
    <row r="4612" spans="6:8" x14ac:dyDescent="0.2">
      <c r="F4612" s="178">
        <f t="shared" si="216"/>
        <v>1</v>
      </c>
      <c r="G4612" s="178" t="e">
        <f t="shared" si="217"/>
        <v>#N/A</v>
      </c>
      <c r="H4612" s="178" t="e">
        <f t="shared" si="218"/>
        <v>#N/A</v>
      </c>
    </row>
    <row r="4613" spans="6:8" x14ac:dyDescent="0.2">
      <c r="F4613" s="178">
        <f t="shared" si="216"/>
        <v>1</v>
      </c>
      <c r="G4613" s="178" t="e">
        <f t="shared" si="217"/>
        <v>#N/A</v>
      </c>
      <c r="H4613" s="178" t="e">
        <f t="shared" si="218"/>
        <v>#N/A</v>
      </c>
    </row>
    <row r="4614" spans="6:8" x14ac:dyDescent="0.2">
      <c r="F4614" s="178">
        <f t="shared" si="216"/>
        <v>1</v>
      </c>
      <c r="G4614" s="178" t="e">
        <f t="shared" si="217"/>
        <v>#N/A</v>
      </c>
      <c r="H4614" s="178" t="e">
        <f t="shared" si="218"/>
        <v>#N/A</v>
      </c>
    </row>
    <row r="4615" spans="6:8" x14ac:dyDescent="0.2">
      <c r="F4615" s="178">
        <f t="shared" si="216"/>
        <v>1</v>
      </c>
      <c r="G4615" s="178" t="e">
        <f t="shared" si="217"/>
        <v>#N/A</v>
      </c>
      <c r="H4615" s="178" t="e">
        <f t="shared" si="218"/>
        <v>#N/A</v>
      </c>
    </row>
    <row r="4616" spans="6:8" x14ac:dyDescent="0.2">
      <c r="F4616" s="178">
        <f t="shared" si="216"/>
        <v>1</v>
      </c>
      <c r="G4616" s="178" t="e">
        <f t="shared" si="217"/>
        <v>#N/A</v>
      </c>
      <c r="H4616" s="178" t="e">
        <f t="shared" si="218"/>
        <v>#N/A</v>
      </c>
    </row>
    <row r="4617" spans="6:8" x14ac:dyDescent="0.2">
      <c r="F4617" s="178">
        <f t="shared" si="216"/>
        <v>1</v>
      </c>
      <c r="G4617" s="178" t="e">
        <f t="shared" si="217"/>
        <v>#N/A</v>
      </c>
      <c r="H4617" s="178" t="e">
        <f t="shared" si="218"/>
        <v>#N/A</v>
      </c>
    </row>
    <row r="4618" spans="6:8" x14ac:dyDescent="0.2">
      <c r="F4618" s="178">
        <f t="shared" si="216"/>
        <v>1</v>
      </c>
      <c r="G4618" s="178" t="e">
        <f t="shared" si="217"/>
        <v>#N/A</v>
      </c>
      <c r="H4618" s="178" t="e">
        <f t="shared" si="218"/>
        <v>#N/A</v>
      </c>
    </row>
    <row r="4619" spans="6:8" x14ac:dyDescent="0.2">
      <c r="F4619" s="178">
        <f t="shared" si="216"/>
        <v>1</v>
      </c>
      <c r="G4619" s="178" t="e">
        <f t="shared" si="217"/>
        <v>#N/A</v>
      </c>
      <c r="H4619" s="178" t="e">
        <f t="shared" si="218"/>
        <v>#N/A</v>
      </c>
    </row>
    <row r="4620" spans="6:8" x14ac:dyDescent="0.2">
      <c r="F4620" s="178">
        <f t="shared" si="216"/>
        <v>1</v>
      </c>
      <c r="G4620" s="178" t="e">
        <f t="shared" si="217"/>
        <v>#N/A</v>
      </c>
      <c r="H4620" s="178" t="e">
        <f t="shared" si="218"/>
        <v>#N/A</v>
      </c>
    </row>
    <row r="4621" spans="6:8" x14ac:dyDescent="0.2">
      <c r="F4621" s="178">
        <f t="shared" si="216"/>
        <v>1</v>
      </c>
      <c r="G4621" s="178" t="e">
        <f t="shared" si="217"/>
        <v>#N/A</v>
      </c>
      <c r="H4621" s="178" t="e">
        <f t="shared" si="218"/>
        <v>#N/A</v>
      </c>
    </row>
    <row r="4622" spans="6:8" x14ac:dyDescent="0.2">
      <c r="F4622" s="178">
        <f t="shared" si="216"/>
        <v>1</v>
      </c>
      <c r="G4622" s="178" t="e">
        <f t="shared" si="217"/>
        <v>#N/A</v>
      </c>
      <c r="H4622" s="178" t="e">
        <f t="shared" si="218"/>
        <v>#N/A</v>
      </c>
    </row>
    <row r="4623" spans="6:8" x14ac:dyDescent="0.2">
      <c r="F4623" s="178">
        <f t="shared" si="216"/>
        <v>1</v>
      </c>
      <c r="G4623" s="178" t="e">
        <f t="shared" si="217"/>
        <v>#N/A</v>
      </c>
      <c r="H4623" s="178" t="e">
        <f t="shared" si="218"/>
        <v>#N/A</v>
      </c>
    </row>
    <row r="4624" spans="6:8" x14ac:dyDescent="0.2">
      <c r="F4624" s="178">
        <f t="shared" si="216"/>
        <v>1</v>
      </c>
      <c r="G4624" s="178" t="e">
        <f t="shared" si="217"/>
        <v>#N/A</v>
      </c>
      <c r="H4624" s="178" t="e">
        <f t="shared" si="218"/>
        <v>#N/A</v>
      </c>
    </row>
    <row r="4625" spans="6:8" x14ac:dyDescent="0.2">
      <c r="F4625" s="178">
        <f t="shared" si="216"/>
        <v>1</v>
      </c>
      <c r="G4625" s="178" t="e">
        <f t="shared" si="217"/>
        <v>#N/A</v>
      </c>
      <c r="H4625" s="178" t="e">
        <f t="shared" si="218"/>
        <v>#N/A</v>
      </c>
    </row>
    <row r="4626" spans="6:8" x14ac:dyDescent="0.2">
      <c r="F4626" s="178">
        <f t="shared" si="216"/>
        <v>1</v>
      </c>
      <c r="G4626" s="178" t="e">
        <f t="shared" si="217"/>
        <v>#N/A</v>
      </c>
      <c r="H4626" s="178" t="e">
        <f t="shared" si="218"/>
        <v>#N/A</v>
      </c>
    </row>
    <row r="4627" spans="6:8" x14ac:dyDescent="0.2">
      <c r="F4627" s="178">
        <f t="shared" si="216"/>
        <v>1</v>
      </c>
      <c r="G4627" s="178" t="e">
        <f t="shared" si="217"/>
        <v>#N/A</v>
      </c>
      <c r="H4627" s="178" t="e">
        <f t="shared" si="218"/>
        <v>#N/A</v>
      </c>
    </row>
    <row r="4628" spans="6:8" x14ac:dyDescent="0.2">
      <c r="F4628" s="178">
        <f t="shared" si="216"/>
        <v>1</v>
      </c>
      <c r="G4628" s="178" t="e">
        <f t="shared" si="217"/>
        <v>#N/A</v>
      </c>
      <c r="H4628" s="178" t="e">
        <f t="shared" si="218"/>
        <v>#N/A</v>
      </c>
    </row>
    <row r="4629" spans="6:8" x14ac:dyDescent="0.2">
      <c r="F4629" s="178">
        <f t="shared" si="216"/>
        <v>1</v>
      </c>
      <c r="G4629" s="178" t="e">
        <f t="shared" si="217"/>
        <v>#N/A</v>
      </c>
      <c r="H4629" s="178" t="e">
        <f t="shared" si="218"/>
        <v>#N/A</v>
      </c>
    </row>
    <row r="4630" spans="6:8" x14ac:dyDescent="0.2">
      <c r="F4630" s="178">
        <f t="shared" si="216"/>
        <v>1</v>
      </c>
      <c r="G4630" s="178" t="e">
        <f t="shared" si="217"/>
        <v>#N/A</v>
      </c>
      <c r="H4630" s="178" t="e">
        <f t="shared" si="218"/>
        <v>#N/A</v>
      </c>
    </row>
    <row r="4631" spans="6:8" x14ac:dyDescent="0.2">
      <c r="F4631" s="178">
        <f t="shared" si="216"/>
        <v>1</v>
      </c>
      <c r="G4631" s="178" t="e">
        <f t="shared" si="217"/>
        <v>#N/A</v>
      </c>
      <c r="H4631" s="178" t="e">
        <f t="shared" si="218"/>
        <v>#N/A</v>
      </c>
    </row>
    <row r="4632" spans="6:8" x14ac:dyDescent="0.2">
      <c r="F4632" s="178">
        <f t="shared" si="216"/>
        <v>1</v>
      </c>
      <c r="G4632" s="178" t="e">
        <f t="shared" si="217"/>
        <v>#N/A</v>
      </c>
      <c r="H4632" s="178" t="e">
        <f t="shared" si="218"/>
        <v>#N/A</v>
      </c>
    </row>
    <row r="4633" spans="6:8" x14ac:dyDescent="0.2">
      <c r="F4633" s="178">
        <f t="shared" si="216"/>
        <v>1</v>
      </c>
      <c r="G4633" s="178" t="e">
        <f t="shared" si="217"/>
        <v>#N/A</v>
      </c>
      <c r="H4633" s="178" t="e">
        <f t="shared" si="218"/>
        <v>#N/A</v>
      </c>
    </row>
    <row r="4634" spans="6:8" x14ac:dyDescent="0.2">
      <c r="F4634" s="178">
        <f t="shared" si="216"/>
        <v>1</v>
      </c>
      <c r="G4634" s="178" t="e">
        <f t="shared" si="217"/>
        <v>#N/A</v>
      </c>
      <c r="H4634" s="178" t="e">
        <f t="shared" si="218"/>
        <v>#N/A</v>
      </c>
    </row>
    <row r="4635" spans="6:8" x14ac:dyDescent="0.2">
      <c r="F4635" s="178">
        <f t="shared" si="216"/>
        <v>1</v>
      </c>
      <c r="G4635" s="178" t="e">
        <f t="shared" si="217"/>
        <v>#N/A</v>
      </c>
      <c r="H4635" s="178" t="e">
        <f t="shared" si="218"/>
        <v>#N/A</v>
      </c>
    </row>
    <row r="4636" spans="6:8" x14ac:dyDescent="0.2">
      <c r="F4636" s="178">
        <f t="shared" si="216"/>
        <v>1</v>
      </c>
      <c r="G4636" s="178" t="e">
        <f t="shared" si="217"/>
        <v>#N/A</v>
      </c>
      <c r="H4636" s="178" t="e">
        <f t="shared" si="218"/>
        <v>#N/A</v>
      </c>
    </row>
    <row r="4637" spans="6:8" x14ac:dyDescent="0.2">
      <c r="F4637" s="178">
        <f t="shared" si="216"/>
        <v>1</v>
      </c>
      <c r="G4637" s="178" t="e">
        <f t="shared" si="217"/>
        <v>#N/A</v>
      </c>
      <c r="H4637" s="178" t="e">
        <f t="shared" si="218"/>
        <v>#N/A</v>
      </c>
    </row>
    <row r="4638" spans="6:8" x14ac:dyDescent="0.2">
      <c r="F4638" s="178">
        <f t="shared" si="216"/>
        <v>1</v>
      </c>
      <c r="G4638" s="178" t="e">
        <f t="shared" si="217"/>
        <v>#N/A</v>
      </c>
      <c r="H4638" s="178" t="e">
        <f t="shared" si="218"/>
        <v>#N/A</v>
      </c>
    </row>
    <row r="4639" spans="6:8" x14ac:dyDescent="0.2">
      <c r="F4639" s="178">
        <f t="shared" si="216"/>
        <v>1</v>
      </c>
      <c r="G4639" s="178" t="e">
        <f t="shared" si="217"/>
        <v>#N/A</v>
      </c>
      <c r="H4639" s="178" t="e">
        <f t="shared" si="218"/>
        <v>#N/A</v>
      </c>
    </row>
    <row r="4640" spans="6:8" x14ac:dyDescent="0.2">
      <c r="F4640" s="178">
        <f t="shared" si="216"/>
        <v>1</v>
      </c>
      <c r="G4640" s="178" t="e">
        <f t="shared" si="217"/>
        <v>#N/A</v>
      </c>
      <c r="H4640" s="178" t="e">
        <f t="shared" si="218"/>
        <v>#N/A</v>
      </c>
    </row>
    <row r="4641" spans="6:8" x14ac:dyDescent="0.2">
      <c r="F4641" s="178">
        <f t="shared" si="216"/>
        <v>1</v>
      </c>
      <c r="G4641" s="178" t="e">
        <f t="shared" si="217"/>
        <v>#N/A</v>
      </c>
      <c r="H4641" s="178" t="e">
        <f t="shared" si="218"/>
        <v>#N/A</v>
      </c>
    </row>
    <row r="4642" spans="6:8" x14ac:dyDescent="0.2">
      <c r="F4642" s="178">
        <f t="shared" si="216"/>
        <v>1</v>
      </c>
      <c r="G4642" s="178" t="e">
        <f t="shared" si="217"/>
        <v>#N/A</v>
      </c>
      <c r="H4642" s="178" t="e">
        <f t="shared" si="218"/>
        <v>#N/A</v>
      </c>
    </row>
    <row r="4643" spans="6:8" x14ac:dyDescent="0.2">
      <c r="F4643" s="178">
        <f t="shared" si="216"/>
        <v>1</v>
      </c>
      <c r="G4643" s="178" t="e">
        <f t="shared" si="217"/>
        <v>#N/A</v>
      </c>
      <c r="H4643" s="178" t="e">
        <f t="shared" si="218"/>
        <v>#N/A</v>
      </c>
    </row>
    <row r="4644" spans="6:8" x14ac:dyDescent="0.2">
      <c r="F4644" s="178">
        <f t="shared" si="216"/>
        <v>1</v>
      </c>
      <c r="G4644" s="178" t="e">
        <f t="shared" si="217"/>
        <v>#N/A</v>
      </c>
      <c r="H4644" s="178" t="e">
        <f t="shared" si="218"/>
        <v>#N/A</v>
      </c>
    </row>
    <row r="4645" spans="6:8" x14ac:dyDescent="0.2">
      <c r="F4645" s="178">
        <f t="shared" si="216"/>
        <v>1</v>
      </c>
      <c r="G4645" s="178" t="e">
        <f t="shared" si="217"/>
        <v>#N/A</v>
      </c>
      <c r="H4645" s="178" t="e">
        <f t="shared" si="218"/>
        <v>#N/A</v>
      </c>
    </row>
    <row r="4646" spans="6:8" x14ac:dyDescent="0.2">
      <c r="F4646" s="178">
        <f t="shared" si="216"/>
        <v>1</v>
      </c>
      <c r="G4646" s="178" t="e">
        <f t="shared" si="217"/>
        <v>#N/A</v>
      </c>
      <c r="H4646" s="178" t="e">
        <f t="shared" si="218"/>
        <v>#N/A</v>
      </c>
    </row>
    <row r="4647" spans="6:8" x14ac:dyDescent="0.2">
      <c r="F4647" s="178">
        <f t="shared" si="216"/>
        <v>1</v>
      </c>
      <c r="G4647" s="178" t="e">
        <f t="shared" si="217"/>
        <v>#N/A</v>
      </c>
      <c r="H4647" s="178" t="e">
        <f t="shared" si="218"/>
        <v>#N/A</v>
      </c>
    </row>
    <row r="4648" spans="6:8" x14ac:dyDescent="0.2">
      <c r="F4648" s="178">
        <f t="shared" si="216"/>
        <v>1</v>
      </c>
      <c r="G4648" s="178" t="e">
        <f t="shared" si="217"/>
        <v>#N/A</v>
      </c>
      <c r="H4648" s="178" t="e">
        <f t="shared" si="218"/>
        <v>#N/A</v>
      </c>
    </row>
    <row r="4649" spans="6:8" x14ac:dyDescent="0.2">
      <c r="F4649" s="178">
        <f t="shared" si="216"/>
        <v>1</v>
      </c>
      <c r="G4649" s="178" t="e">
        <f t="shared" si="217"/>
        <v>#N/A</v>
      </c>
      <c r="H4649" s="178" t="e">
        <f t="shared" si="218"/>
        <v>#N/A</v>
      </c>
    </row>
    <row r="4650" spans="6:8" x14ac:dyDescent="0.2">
      <c r="F4650" s="178">
        <f t="shared" si="216"/>
        <v>1</v>
      </c>
      <c r="G4650" s="178" t="e">
        <f t="shared" si="217"/>
        <v>#N/A</v>
      </c>
      <c r="H4650" s="178" t="e">
        <f t="shared" si="218"/>
        <v>#N/A</v>
      </c>
    </row>
    <row r="4651" spans="6:8" x14ac:dyDescent="0.2">
      <c r="F4651" s="178">
        <f t="shared" si="216"/>
        <v>1</v>
      </c>
      <c r="G4651" s="178" t="e">
        <f t="shared" si="217"/>
        <v>#N/A</v>
      </c>
      <c r="H4651" s="178" t="e">
        <f t="shared" si="218"/>
        <v>#N/A</v>
      </c>
    </row>
    <row r="4652" spans="6:8" x14ac:dyDescent="0.2">
      <c r="F4652" s="178">
        <f t="shared" si="216"/>
        <v>1</v>
      </c>
      <c r="G4652" s="178" t="e">
        <f t="shared" si="217"/>
        <v>#N/A</v>
      </c>
      <c r="H4652" s="178" t="e">
        <f t="shared" si="218"/>
        <v>#N/A</v>
      </c>
    </row>
    <row r="4653" spans="6:8" x14ac:dyDescent="0.2">
      <c r="F4653" s="178">
        <f t="shared" si="216"/>
        <v>1</v>
      </c>
      <c r="G4653" s="178" t="e">
        <f t="shared" si="217"/>
        <v>#N/A</v>
      </c>
      <c r="H4653" s="178" t="e">
        <f t="shared" si="218"/>
        <v>#N/A</v>
      </c>
    </row>
    <row r="4654" spans="6:8" x14ac:dyDescent="0.2">
      <c r="F4654" s="178">
        <f t="shared" si="216"/>
        <v>1</v>
      </c>
      <c r="G4654" s="178" t="e">
        <f t="shared" si="217"/>
        <v>#N/A</v>
      </c>
      <c r="H4654" s="178" t="e">
        <f t="shared" si="218"/>
        <v>#N/A</v>
      </c>
    </row>
    <row r="4655" spans="6:8" x14ac:dyDescent="0.2">
      <c r="F4655" s="178">
        <f t="shared" si="216"/>
        <v>1</v>
      </c>
      <c r="G4655" s="178" t="e">
        <f t="shared" si="217"/>
        <v>#N/A</v>
      </c>
      <c r="H4655" s="178" t="e">
        <f t="shared" si="218"/>
        <v>#N/A</v>
      </c>
    </row>
    <row r="4656" spans="6:8" x14ac:dyDescent="0.2">
      <c r="F4656" s="178">
        <f t="shared" si="216"/>
        <v>1</v>
      </c>
      <c r="G4656" s="178" t="e">
        <f t="shared" si="217"/>
        <v>#N/A</v>
      </c>
      <c r="H4656" s="178" t="e">
        <f t="shared" si="218"/>
        <v>#N/A</v>
      </c>
    </row>
    <row r="4657" spans="6:8" x14ac:dyDescent="0.2">
      <c r="F4657" s="178">
        <f t="shared" si="216"/>
        <v>1</v>
      </c>
      <c r="G4657" s="178" t="e">
        <f t="shared" si="217"/>
        <v>#N/A</v>
      </c>
      <c r="H4657" s="178" t="e">
        <f t="shared" si="218"/>
        <v>#N/A</v>
      </c>
    </row>
    <row r="4658" spans="6:8" x14ac:dyDescent="0.2">
      <c r="F4658" s="178">
        <f t="shared" si="216"/>
        <v>1</v>
      </c>
      <c r="G4658" s="178" t="e">
        <f t="shared" si="217"/>
        <v>#N/A</v>
      </c>
      <c r="H4658" s="178" t="e">
        <f t="shared" si="218"/>
        <v>#N/A</v>
      </c>
    </row>
    <row r="4659" spans="6:8" x14ac:dyDescent="0.2">
      <c r="F4659" s="178">
        <f t="shared" si="216"/>
        <v>1</v>
      </c>
      <c r="G4659" s="178" t="e">
        <f t="shared" si="217"/>
        <v>#N/A</v>
      </c>
      <c r="H4659" s="178" t="e">
        <f t="shared" si="218"/>
        <v>#N/A</v>
      </c>
    </row>
    <row r="4660" spans="6:8" x14ac:dyDescent="0.2">
      <c r="F4660" s="178">
        <f t="shared" si="216"/>
        <v>1</v>
      </c>
      <c r="G4660" s="178" t="e">
        <f t="shared" si="217"/>
        <v>#N/A</v>
      </c>
      <c r="H4660" s="178" t="e">
        <f t="shared" si="218"/>
        <v>#N/A</v>
      </c>
    </row>
    <row r="4661" spans="6:8" x14ac:dyDescent="0.2">
      <c r="F4661" s="178">
        <f t="shared" si="216"/>
        <v>1</v>
      </c>
      <c r="G4661" s="178" t="e">
        <f t="shared" si="217"/>
        <v>#N/A</v>
      </c>
      <c r="H4661" s="178" t="e">
        <f t="shared" si="218"/>
        <v>#N/A</v>
      </c>
    </row>
    <row r="4662" spans="6:8" x14ac:dyDescent="0.2">
      <c r="F4662" s="178">
        <f t="shared" si="216"/>
        <v>1</v>
      </c>
      <c r="G4662" s="178" t="e">
        <f t="shared" si="217"/>
        <v>#N/A</v>
      </c>
      <c r="H4662" s="178" t="e">
        <f t="shared" si="218"/>
        <v>#N/A</v>
      </c>
    </row>
    <row r="4663" spans="6:8" x14ac:dyDescent="0.2">
      <c r="F4663" s="178">
        <f t="shared" si="216"/>
        <v>1</v>
      </c>
      <c r="G4663" s="178" t="e">
        <f t="shared" si="217"/>
        <v>#N/A</v>
      </c>
      <c r="H4663" s="178" t="e">
        <f t="shared" si="218"/>
        <v>#N/A</v>
      </c>
    </row>
    <row r="4664" spans="6:8" x14ac:dyDescent="0.2">
      <c r="F4664" s="178">
        <f t="shared" si="216"/>
        <v>1</v>
      </c>
      <c r="G4664" s="178" t="e">
        <f t="shared" si="217"/>
        <v>#N/A</v>
      </c>
      <c r="H4664" s="178" t="e">
        <f t="shared" si="218"/>
        <v>#N/A</v>
      </c>
    </row>
    <row r="4665" spans="6:8" x14ac:dyDescent="0.2">
      <c r="F4665" s="178">
        <f t="shared" si="216"/>
        <v>1</v>
      </c>
      <c r="G4665" s="178" t="e">
        <f t="shared" si="217"/>
        <v>#N/A</v>
      </c>
      <c r="H4665" s="178" t="e">
        <f t="shared" si="218"/>
        <v>#N/A</v>
      </c>
    </row>
    <row r="4666" spans="6:8" x14ac:dyDescent="0.2">
      <c r="F4666" s="178">
        <f t="shared" si="216"/>
        <v>1</v>
      </c>
      <c r="G4666" s="178" t="e">
        <f t="shared" si="217"/>
        <v>#N/A</v>
      </c>
      <c r="H4666" s="178" t="e">
        <f t="shared" si="218"/>
        <v>#N/A</v>
      </c>
    </row>
    <row r="4667" spans="6:8" x14ac:dyDescent="0.2">
      <c r="F4667" s="178">
        <f t="shared" si="216"/>
        <v>1</v>
      </c>
      <c r="G4667" s="178" t="e">
        <f t="shared" si="217"/>
        <v>#N/A</v>
      </c>
      <c r="H4667" s="178" t="e">
        <f t="shared" si="218"/>
        <v>#N/A</v>
      </c>
    </row>
    <row r="4668" spans="6:8" x14ac:dyDescent="0.2">
      <c r="F4668" s="178">
        <f t="shared" si="216"/>
        <v>1</v>
      </c>
      <c r="G4668" s="178" t="e">
        <f t="shared" si="217"/>
        <v>#N/A</v>
      </c>
      <c r="H4668" s="178" t="e">
        <f t="shared" si="218"/>
        <v>#N/A</v>
      </c>
    </row>
    <row r="4669" spans="6:8" x14ac:dyDescent="0.2">
      <c r="F4669" s="178">
        <f t="shared" si="216"/>
        <v>1</v>
      </c>
      <c r="G4669" s="178" t="e">
        <f t="shared" si="217"/>
        <v>#N/A</v>
      </c>
      <c r="H4669" s="178" t="e">
        <f t="shared" si="218"/>
        <v>#N/A</v>
      </c>
    </row>
    <row r="4670" spans="6:8" x14ac:dyDescent="0.2">
      <c r="F4670" s="178">
        <f t="shared" si="216"/>
        <v>1</v>
      </c>
      <c r="G4670" s="178" t="e">
        <f t="shared" si="217"/>
        <v>#N/A</v>
      </c>
      <c r="H4670" s="178" t="e">
        <f t="shared" si="218"/>
        <v>#N/A</v>
      </c>
    </row>
    <row r="4671" spans="6:8" x14ac:dyDescent="0.2">
      <c r="F4671" s="178">
        <f t="shared" si="216"/>
        <v>1</v>
      </c>
      <c r="G4671" s="178" t="e">
        <f t="shared" si="217"/>
        <v>#N/A</v>
      </c>
      <c r="H4671" s="178" t="e">
        <f t="shared" si="218"/>
        <v>#N/A</v>
      </c>
    </row>
    <row r="4672" spans="6:8" x14ac:dyDescent="0.2">
      <c r="F4672" s="178">
        <f t="shared" si="216"/>
        <v>1</v>
      </c>
      <c r="G4672" s="178" t="e">
        <f t="shared" si="217"/>
        <v>#N/A</v>
      </c>
      <c r="H4672" s="178" t="e">
        <f t="shared" si="218"/>
        <v>#N/A</v>
      </c>
    </row>
    <row r="4673" spans="6:8" x14ac:dyDescent="0.2">
      <c r="F4673" s="178">
        <f t="shared" si="216"/>
        <v>1</v>
      </c>
      <c r="G4673" s="178" t="e">
        <f t="shared" si="217"/>
        <v>#N/A</v>
      </c>
      <c r="H4673" s="178" t="e">
        <f t="shared" si="218"/>
        <v>#N/A</v>
      </c>
    </row>
    <row r="4674" spans="6:8" x14ac:dyDescent="0.2">
      <c r="F4674" s="178">
        <f t="shared" si="216"/>
        <v>1</v>
      </c>
      <c r="G4674" s="178" t="e">
        <f t="shared" si="217"/>
        <v>#N/A</v>
      </c>
      <c r="H4674" s="178" t="e">
        <f t="shared" si="218"/>
        <v>#N/A</v>
      </c>
    </row>
    <row r="4675" spans="6:8" x14ac:dyDescent="0.2">
      <c r="F4675" s="178">
        <f t="shared" ref="F4675:F4738" si="219">IF(REF_DT&lt;PromptMonth,1,INDEX(BucketTable,MATCH($A4675,SumMonths,0),1))</f>
        <v>1</v>
      </c>
      <c r="G4675" s="178" t="e">
        <f t="shared" ref="G4675:G4738" si="220">INDEX(Book_Type,MATCH($B4675,Book,0),1)</f>
        <v>#N/A</v>
      </c>
      <c r="H4675" s="178" t="e">
        <f t="shared" ref="H4675:H4738" si="221">$F4675&amp;$G4675</f>
        <v>#N/A</v>
      </c>
    </row>
    <row r="4676" spans="6:8" x14ac:dyDescent="0.2">
      <c r="F4676" s="178">
        <f t="shared" si="219"/>
        <v>1</v>
      </c>
      <c r="G4676" s="178" t="e">
        <f t="shared" si="220"/>
        <v>#N/A</v>
      </c>
      <c r="H4676" s="178" t="e">
        <f t="shared" si="221"/>
        <v>#N/A</v>
      </c>
    </row>
    <row r="4677" spans="6:8" x14ac:dyDescent="0.2">
      <c r="F4677" s="178">
        <f t="shared" si="219"/>
        <v>1</v>
      </c>
      <c r="G4677" s="178" t="e">
        <f t="shared" si="220"/>
        <v>#N/A</v>
      </c>
      <c r="H4677" s="178" t="e">
        <f t="shared" si="221"/>
        <v>#N/A</v>
      </c>
    </row>
    <row r="4678" spans="6:8" x14ac:dyDescent="0.2">
      <c r="F4678" s="178">
        <f t="shared" si="219"/>
        <v>1</v>
      </c>
      <c r="G4678" s="178" t="e">
        <f t="shared" si="220"/>
        <v>#N/A</v>
      </c>
      <c r="H4678" s="178" t="e">
        <f t="shared" si="221"/>
        <v>#N/A</v>
      </c>
    </row>
    <row r="4679" spans="6:8" x14ac:dyDescent="0.2">
      <c r="F4679" s="178">
        <f t="shared" si="219"/>
        <v>1</v>
      </c>
      <c r="G4679" s="178" t="e">
        <f t="shared" si="220"/>
        <v>#N/A</v>
      </c>
      <c r="H4679" s="178" t="e">
        <f t="shared" si="221"/>
        <v>#N/A</v>
      </c>
    </row>
    <row r="4680" spans="6:8" x14ac:dyDescent="0.2">
      <c r="F4680" s="178">
        <f t="shared" si="219"/>
        <v>1</v>
      </c>
      <c r="G4680" s="178" t="e">
        <f t="shared" si="220"/>
        <v>#N/A</v>
      </c>
      <c r="H4680" s="178" t="e">
        <f t="shared" si="221"/>
        <v>#N/A</v>
      </c>
    </row>
    <row r="4681" spans="6:8" x14ac:dyDescent="0.2">
      <c r="F4681" s="178">
        <f t="shared" si="219"/>
        <v>1</v>
      </c>
      <c r="G4681" s="178" t="e">
        <f t="shared" si="220"/>
        <v>#N/A</v>
      </c>
      <c r="H4681" s="178" t="e">
        <f t="shared" si="221"/>
        <v>#N/A</v>
      </c>
    </row>
    <row r="4682" spans="6:8" x14ac:dyDescent="0.2">
      <c r="F4682" s="178">
        <f t="shared" si="219"/>
        <v>1</v>
      </c>
      <c r="G4682" s="178" t="e">
        <f t="shared" si="220"/>
        <v>#N/A</v>
      </c>
      <c r="H4682" s="178" t="e">
        <f t="shared" si="221"/>
        <v>#N/A</v>
      </c>
    </row>
    <row r="4683" spans="6:8" x14ac:dyDescent="0.2">
      <c r="F4683" s="178">
        <f t="shared" si="219"/>
        <v>1</v>
      </c>
      <c r="G4683" s="178" t="e">
        <f t="shared" si="220"/>
        <v>#N/A</v>
      </c>
      <c r="H4683" s="178" t="e">
        <f t="shared" si="221"/>
        <v>#N/A</v>
      </c>
    </row>
    <row r="4684" spans="6:8" x14ac:dyDescent="0.2">
      <c r="F4684" s="178">
        <f t="shared" si="219"/>
        <v>1</v>
      </c>
      <c r="G4684" s="178" t="e">
        <f t="shared" si="220"/>
        <v>#N/A</v>
      </c>
      <c r="H4684" s="178" t="e">
        <f t="shared" si="221"/>
        <v>#N/A</v>
      </c>
    </row>
    <row r="4685" spans="6:8" x14ac:dyDescent="0.2">
      <c r="F4685" s="178">
        <f t="shared" si="219"/>
        <v>1</v>
      </c>
      <c r="G4685" s="178" t="e">
        <f t="shared" si="220"/>
        <v>#N/A</v>
      </c>
      <c r="H4685" s="178" t="e">
        <f t="shared" si="221"/>
        <v>#N/A</v>
      </c>
    </row>
    <row r="4686" spans="6:8" x14ac:dyDescent="0.2">
      <c r="F4686" s="178">
        <f t="shared" si="219"/>
        <v>1</v>
      </c>
      <c r="G4686" s="178" t="e">
        <f t="shared" si="220"/>
        <v>#N/A</v>
      </c>
      <c r="H4686" s="178" t="e">
        <f t="shared" si="221"/>
        <v>#N/A</v>
      </c>
    </row>
    <row r="4687" spans="6:8" x14ac:dyDescent="0.2">
      <c r="F4687" s="178">
        <f t="shared" si="219"/>
        <v>1</v>
      </c>
      <c r="G4687" s="178" t="e">
        <f t="shared" si="220"/>
        <v>#N/A</v>
      </c>
      <c r="H4687" s="178" t="e">
        <f t="shared" si="221"/>
        <v>#N/A</v>
      </c>
    </row>
    <row r="4688" spans="6:8" x14ac:dyDescent="0.2">
      <c r="F4688" s="178">
        <f t="shared" si="219"/>
        <v>1</v>
      </c>
      <c r="G4688" s="178" t="e">
        <f t="shared" si="220"/>
        <v>#N/A</v>
      </c>
      <c r="H4688" s="178" t="e">
        <f t="shared" si="221"/>
        <v>#N/A</v>
      </c>
    </row>
    <row r="4689" spans="6:8" x14ac:dyDescent="0.2">
      <c r="F4689" s="178">
        <f t="shared" si="219"/>
        <v>1</v>
      </c>
      <c r="G4689" s="178" t="e">
        <f t="shared" si="220"/>
        <v>#N/A</v>
      </c>
      <c r="H4689" s="178" t="e">
        <f t="shared" si="221"/>
        <v>#N/A</v>
      </c>
    </row>
    <row r="4690" spans="6:8" x14ac:dyDescent="0.2">
      <c r="F4690" s="178">
        <f t="shared" si="219"/>
        <v>1</v>
      </c>
      <c r="G4690" s="178" t="e">
        <f t="shared" si="220"/>
        <v>#N/A</v>
      </c>
      <c r="H4690" s="178" t="e">
        <f t="shared" si="221"/>
        <v>#N/A</v>
      </c>
    </row>
    <row r="4691" spans="6:8" x14ac:dyDescent="0.2">
      <c r="F4691" s="178">
        <f t="shared" si="219"/>
        <v>1</v>
      </c>
      <c r="G4691" s="178" t="e">
        <f t="shared" si="220"/>
        <v>#N/A</v>
      </c>
      <c r="H4691" s="178" t="e">
        <f t="shared" si="221"/>
        <v>#N/A</v>
      </c>
    </row>
    <row r="4692" spans="6:8" x14ac:dyDescent="0.2">
      <c r="F4692" s="178">
        <f t="shared" si="219"/>
        <v>1</v>
      </c>
      <c r="G4692" s="178" t="e">
        <f t="shared" si="220"/>
        <v>#N/A</v>
      </c>
      <c r="H4692" s="178" t="e">
        <f t="shared" si="221"/>
        <v>#N/A</v>
      </c>
    </row>
    <row r="4693" spans="6:8" x14ac:dyDescent="0.2">
      <c r="F4693" s="178">
        <f t="shared" si="219"/>
        <v>1</v>
      </c>
      <c r="G4693" s="178" t="e">
        <f t="shared" si="220"/>
        <v>#N/A</v>
      </c>
      <c r="H4693" s="178" t="e">
        <f t="shared" si="221"/>
        <v>#N/A</v>
      </c>
    </row>
    <row r="4694" spans="6:8" x14ac:dyDescent="0.2">
      <c r="F4694" s="178">
        <f t="shared" si="219"/>
        <v>1</v>
      </c>
      <c r="G4694" s="178" t="e">
        <f t="shared" si="220"/>
        <v>#N/A</v>
      </c>
      <c r="H4694" s="178" t="e">
        <f t="shared" si="221"/>
        <v>#N/A</v>
      </c>
    </row>
    <row r="4695" spans="6:8" x14ac:dyDescent="0.2">
      <c r="F4695" s="178">
        <f t="shared" si="219"/>
        <v>1</v>
      </c>
      <c r="G4695" s="178" t="e">
        <f t="shared" si="220"/>
        <v>#N/A</v>
      </c>
      <c r="H4695" s="178" t="e">
        <f t="shared" si="221"/>
        <v>#N/A</v>
      </c>
    </row>
    <row r="4696" spans="6:8" x14ac:dyDescent="0.2">
      <c r="F4696" s="178">
        <f t="shared" si="219"/>
        <v>1</v>
      </c>
      <c r="G4696" s="178" t="e">
        <f t="shared" si="220"/>
        <v>#N/A</v>
      </c>
      <c r="H4696" s="178" t="e">
        <f t="shared" si="221"/>
        <v>#N/A</v>
      </c>
    </row>
    <row r="4697" spans="6:8" x14ac:dyDescent="0.2">
      <c r="F4697" s="178">
        <f t="shared" si="219"/>
        <v>1</v>
      </c>
      <c r="G4697" s="178" t="e">
        <f t="shared" si="220"/>
        <v>#N/A</v>
      </c>
      <c r="H4697" s="178" t="e">
        <f t="shared" si="221"/>
        <v>#N/A</v>
      </c>
    </row>
    <row r="4698" spans="6:8" x14ac:dyDescent="0.2">
      <c r="F4698" s="178">
        <f t="shared" si="219"/>
        <v>1</v>
      </c>
      <c r="G4698" s="178" t="e">
        <f t="shared" si="220"/>
        <v>#N/A</v>
      </c>
      <c r="H4698" s="178" t="e">
        <f t="shared" si="221"/>
        <v>#N/A</v>
      </c>
    </row>
    <row r="4699" spans="6:8" x14ac:dyDescent="0.2">
      <c r="F4699" s="178">
        <f t="shared" si="219"/>
        <v>1</v>
      </c>
      <c r="G4699" s="178" t="e">
        <f t="shared" si="220"/>
        <v>#N/A</v>
      </c>
      <c r="H4699" s="178" t="e">
        <f t="shared" si="221"/>
        <v>#N/A</v>
      </c>
    </row>
    <row r="4700" spans="6:8" x14ac:dyDescent="0.2">
      <c r="F4700" s="178">
        <f t="shared" si="219"/>
        <v>1</v>
      </c>
      <c r="G4700" s="178" t="e">
        <f t="shared" si="220"/>
        <v>#N/A</v>
      </c>
      <c r="H4700" s="178" t="e">
        <f t="shared" si="221"/>
        <v>#N/A</v>
      </c>
    </row>
    <row r="4701" spans="6:8" x14ac:dyDescent="0.2">
      <c r="F4701" s="178">
        <f t="shared" si="219"/>
        <v>1</v>
      </c>
      <c r="G4701" s="178" t="e">
        <f t="shared" si="220"/>
        <v>#N/A</v>
      </c>
      <c r="H4701" s="178" t="e">
        <f t="shared" si="221"/>
        <v>#N/A</v>
      </c>
    </row>
    <row r="4702" spans="6:8" x14ac:dyDescent="0.2">
      <c r="F4702" s="178">
        <f t="shared" si="219"/>
        <v>1</v>
      </c>
      <c r="G4702" s="178" t="e">
        <f t="shared" si="220"/>
        <v>#N/A</v>
      </c>
      <c r="H4702" s="178" t="e">
        <f t="shared" si="221"/>
        <v>#N/A</v>
      </c>
    </row>
    <row r="4703" spans="6:8" x14ac:dyDescent="0.2">
      <c r="F4703" s="178">
        <f t="shared" si="219"/>
        <v>1</v>
      </c>
      <c r="G4703" s="178" t="e">
        <f t="shared" si="220"/>
        <v>#N/A</v>
      </c>
      <c r="H4703" s="178" t="e">
        <f t="shared" si="221"/>
        <v>#N/A</v>
      </c>
    </row>
    <row r="4704" spans="6:8" x14ac:dyDescent="0.2">
      <c r="F4704" s="178">
        <f t="shared" si="219"/>
        <v>1</v>
      </c>
      <c r="G4704" s="178" t="e">
        <f t="shared" si="220"/>
        <v>#N/A</v>
      </c>
      <c r="H4704" s="178" t="e">
        <f t="shared" si="221"/>
        <v>#N/A</v>
      </c>
    </row>
    <row r="4705" spans="6:8" x14ac:dyDescent="0.2">
      <c r="F4705" s="178">
        <f t="shared" si="219"/>
        <v>1</v>
      </c>
      <c r="G4705" s="178" t="e">
        <f t="shared" si="220"/>
        <v>#N/A</v>
      </c>
      <c r="H4705" s="178" t="e">
        <f t="shared" si="221"/>
        <v>#N/A</v>
      </c>
    </row>
    <row r="4706" spans="6:8" x14ac:dyDescent="0.2">
      <c r="F4706" s="178">
        <f t="shared" si="219"/>
        <v>1</v>
      </c>
      <c r="G4706" s="178" t="e">
        <f t="shared" si="220"/>
        <v>#N/A</v>
      </c>
      <c r="H4706" s="178" t="e">
        <f t="shared" si="221"/>
        <v>#N/A</v>
      </c>
    </row>
    <row r="4707" spans="6:8" x14ac:dyDescent="0.2">
      <c r="F4707" s="178">
        <f t="shared" si="219"/>
        <v>1</v>
      </c>
      <c r="G4707" s="178" t="e">
        <f t="shared" si="220"/>
        <v>#N/A</v>
      </c>
      <c r="H4707" s="178" t="e">
        <f t="shared" si="221"/>
        <v>#N/A</v>
      </c>
    </row>
    <row r="4708" spans="6:8" x14ac:dyDescent="0.2">
      <c r="F4708" s="178">
        <f t="shared" si="219"/>
        <v>1</v>
      </c>
      <c r="G4708" s="178" t="e">
        <f t="shared" si="220"/>
        <v>#N/A</v>
      </c>
      <c r="H4708" s="178" t="e">
        <f t="shared" si="221"/>
        <v>#N/A</v>
      </c>
    </row>
    <row r="4709" spans="6:8" x14ac:dyDescent="0.2">
      <c r="F4709" s="178">
        <f t="shared" si="219"/>
        <v>1</v>
      </c>
      <c r="G4709" s="178" t="e">
        <f t="shared" si="220"/>
        <v>#N/A</v>
      </c>
      <c r="H4709" s="178" t="e">
        <f t="shared" si="221"/>
        <v>#N/A</v>
      </c>
    </row>
    <row r="4710" spans="6:8" x14ac:dyDescent="0.2">
      <c r="F4710" s="178">
        <f t="shared" si="219"/>
        <v>1</v>
      </c>
      <c r="G4710" s="178" t="e">
        <f t="shared" si="220"/>
        <v>#N/A</v>
      </c>
      <c r="H4710" s="178" t="e">
        <f t="shared" si="221"/>
        <v>#N/A</v>
      </c>
    </row>
    <row r="4711" spans="6:8" x14ac:dyDescent="0.2">
      <c r="F4711" s="178">
        <f t="shared" si="219"/>
        <v>1</v>
      </c>
      <c r="G4711" s="178" t="e">
        <f t="shared" si="220"/>
        <v>#N/A</v>
      </c>
      <c r="H4711" s="178" t="e">
        <f t="shared" si="221"/>
        <v>#N/A</v>
      </c>
    </row>
    <row r="4712" spans="6:8" x14ac:dyDescent="0.2">
      <c r="F4712" s="178">
        <f t="shared" si="219"/>
        <v>1</v>
      </c>
      <c r="G4712" s="178" t="e">
        <f t="shared" si="220"/>
        <v>#N/A</v>
      </c>
      <c r="H4712" s="178" t="e">
        <f t="shared" si="221"/>
        <v>#N/A</v>
      </c>
    </row>
    <row r="4713" spans="6:8" x14ac:dyDescent="0.2">
      <c r="F4713" s="178">
        <f t="shared" si="219"/>
        <v>1</v>
      </c>
      <c r="G4713" s="178" t="e">
        <f t="shared" si="220"/>
        <v>#N/A</v>
      </c>
      <c r="H4713" s="178" t="e">
        <f t="shared" si="221"/>
        <v>#N/A</v>
      </c>
    </row>
    <row r="4714" spans="6:8" x14ac:dyDescent="0.2">
      <c r="F4714" s="178">
        <f t="shared" si="219"/>
        <v>1</v>
      </c>
      <c r="G4714" s="178" t="e">
        <f t="shared" si="220"/>
        <v>#N/A</v>
      </c>
      <c r="H4714" s="178" t="e">
        <f t="shared" si="221"/>
        <v>#N/A</v>
      </c>
    </row>
    <row r="4715" spans="6:8" x14ac:dyDescent="0.2">
      <c r="F4715" s="178">
        <f t="shared" si="219"/>
        <v>1</v>
      </c>
      <c r="G4715" s="178" t="e">
        <f t="shared" si="220"/>
        <v>#N/A</v>
      </c>
      <c r="H4715" s="178" t="e">
        <f t="shared" si="221"/>
        <v>#N/A</v>
      </c>
    </row>
    <row r="4716" spans="6:8" x14ac:dyDescent="0.2">
      <c r="F4716" s="178">
        <f t="shared" si="219"/>
        <v>1</v>
      </c>
      <c r="G4716" s="178" t="e">
        <f t="shared" si="220"/>
        <v>#N/A</v>
      </c>
      <c r="H4716" s="178" t="e">
        <f t="shared" si="221"/>
        <v>#N/A</v>
      </c>
    </row>
    <row r="4717" spans="6:8" x14ac:dyDescent="0.2">
      <c r="F4717" s="178">
        <f t="shared" si="219"/>
        <v>1</v>
      </c>
      <c r="G4717" s="178" t="e">
        <f t="shared" si="220"/>
        <v>#N/A</v>
      </c>
      <c r="H4717" s="178" t="e">
        <f t="shared" si="221"/>
        <v>#N/A</v>
      </c>
    </row>
    <row r="4718" spans="6:8" x14ac:dyDescent="0.2">
      <c r="F4718" s="178">
        <f t="shared" si="219"/>
        <v>1</v>
      </c>
      <c r="G4718" s="178" t="e">
        <f t="shared" si="220"/>
        <v>#N/A</v>
      </c>
      <c r="H4718" s="178" t="e">
        <f t="shared" si="221"/>
        <v>#N/A</v>
      </c>
    </row>
    <row r="4719" spans="6:8" x14ac:dyDescent="0.2">
      <c r="F4719" s="178">
        <f t="shared" si="219"/>
        <v>1</v>
      </c>
      <c r="G4719" s="178" t="e">
        <f t="shared" si="220"/>
        <v>#N/A</v>
      </c>
      <c r="H4719" s="178" t="e">
        <f t="shared" si="221"/>
        <v>#N/A</v>
      </c>
    </row>
    <row r="4720" spans="6:8" x14ac:dyDescent="0.2">
      <c r="F4720" s="178">
        <f t="shared" si="219"/>
        <v>1</v>
      </c>
      <c r="G4720" s="178" t="e">
        <f t="shared" si="220"/>
        <v>#N/A</v>
      </c>
      <c r="H4720" s="178" t="e">
        <f t="shared" si="221"/>
        <v>#N/A</v>
      </c>
    </row>
    <row r="4721" spans="6:8" x14ac:dyDescent="0.2">
      <c r="F4721" s="178">
        <f t="shared" si="219"/>
        <v>1</v>
      </c>
      <c r="G4721" s="178" t="e">
        <f t="shared" si="220"/>
        <v>#N/A</v>
      </c>
      <c r="H4721" s="178" t="e">
        <f t="shared" si="221"/>
        <v>#N/A</v>
      </c>
    </row>
    <row r="4722" spans="6:8" x14ac:dyDescent="0.2">
      <c r="F4722" s="178">
        <f t="shared" si="219"/>
        <v>1</v>
      </c>
      <c r="G4722" s="178" t="e">
        <f t="shared" si="220"/>
        <v>#N/A</v>
      </c>
      <c r="H4722" s="178" t="e">
        <f t="shared" si="221"/>
        <v>#N/A</v>
      </c>
    </row>
    <row r="4723" spans="6:8" x14ac:dyDescent="0.2">
      <c r="F4723" s="178">
        <f t="shared" si="219"/>
        <v>1</v>
      </c>
      <c r="G4723" s="178" t="e">
        <f t="shared" si="220"/>
        <v>#N/A</v>
      </c>
      <c r="H4723" s="178" t="e">
        <f t="shared" si="221"/>
        <v>#N/A</v>
      </c>
    </row>
    <row r="4724" spans="6:8" x14ac:dyDescent="0.2">
      <c r="F4724" s="178">
        <f t="shared" si="219"/>
        <v>1</v>
      </c>
      <c r="G4724" s="178" t="e">
        <f t="shared" si="220"/>
        <v>#N/A</v>
      </c>
      <c r="H4724" s="178" t="e">
        <f t="shared" si="221"/>
        <v>#N/A</v>
      </c>
    </row>
    <row r="4725" spans="6:8" x14ac:dyDescent="0.2">
      <c r="F4725" s="178">
        <f t="shared" si="219"/>
        <v>1</v>
      </c>
      <c r="G4725" s="178" t="e">
        <f t="shared" si="220"/>
        <v>#N/A</v>
      </c>
      <c r="H4725" s="178" t="e">
        <f t="shared" si="221"/>
        <v>#N/A</v>
      </c>
    </row>
    <row r="4726" spans="6:8" x14ac:dyDescent="0.2">
      <c r="F4726" s="178">
        <f t="shared" si="219"/>
        <v>1</v>
      </c>
      <c r="G4726" s="178" t="e">
        <f t="shared" si="220"/>
        <v>#N/A</v>
      </c>
      <c r="H4726" s="178" t="e">
        <f t="shared" si="221"/>
        <v>#N/A</v>
      </c>
    </row>
    <row r="4727" spans="6:8" x14ac:dyDescent="0.2">
      <c r="F4727" s="178">
        <f t="shared" si="219"/>
        <v>1</v>
      </c>
      <c r="G4727" s="178" t="e">
        <f t="shared" si="220"/>
        <v>#N/A</v>
      </c>
      <c r="H4727" s="178" t="e">
        <f t="shared" si="221"/>
        <v>#N/A</v>
      </c>
    </row>
    <row r="4728" spans="6:8" x14ac:dyDescent="0.2">
      <c r="F4728" s="178">
        <f t="shared" si="219"/>
        <v>1</v>
      </c>
      <c r="G4728" s="178" t="e">
        <f t="shared" si="220"/>
        <v>#N/A</v>
      </c>
      <c r="H4728" s="178" t="e">
        <f t="shared" si="221"/>
        <v>#N/A</v>
      </c>
    </row>
    <row r="4729" spans="6:8" x14ac:dyDescent="0.2">
      <c r="F4729" s="178">
        <f t="shared" si="219"/>
        <v>1</v>
      </c>
      <c r="G4729" s="178" t="e">
        <f t="shared" si="220"/>
        <v>#N/A</v>
      </c>
      <c r="H4729" s="178" t="e">
        <f t="shared" si="221"/>
        <v>#N/A</v>
      </c>
    </row>
    <row r="4730" spans="6:8" x14ac:dyDescent="0.2">
      <c r="F4730" s="178">
        <f t="shared" si="219"/>
        <v>1</v>
      </c>
      <c r="G4730" s="178" t="e">
        <f t="shared" si="220"/>
        <v>#N/A</v>
      </c>
      <c r="H4730" s="178" t="e">
        <f t="shared" si="221"/>
        <v>#N/A</v>
      </c>
    </row>
    <row r="4731" spans="6:8" x14ac:dyDescent="0.2">
      <c r="F4731" s="178">
        <f t="shared" si="219"/>
        <v>1</v>
      </c>
      <c r="G4731" s="178" t="e">
        <f t="shared" si="220"/>
        <v>#N/A</v>
      </c>
      <c r="H4731" s="178" t="e">
        <f t="shared" si="221"/>
        <v>#N/A</v>
      </c>
    </row>
    <row r="4732" spans="6:8" x14ac:dyDescent="0.2">
      <c r="F4732" s="178">
        <f t="shared" si="219"/>
        <v>1</v>
      </c>
      <c r="G4732" s="178" t="e">
        <f t="shared" si="220"/>
        <v>#N/A</v>
      </c>
      <c r="H4732" s="178" t="e">
        <f t="shared" si="221"/>
        <v>#N/A</v>
      </c>
    </row>
    <row r="4733" spans="6:8" x14ac:dyDescent="0.2">
      <c r="F4733" s="178">
        <f t="shared" si="219"/>
        <v>1</v>
      </c>
      <c r="G4733" s="178" t="e">
        <f t="shared" si="220"/>
        <v>#N/A</v>
      </c>
      <c r="H4733" s="178" t="e">
        <f t="shared" si="221"/>
        <v>#N/A</v>
      </c>
    </row>
    <row r="4734" spans="6:8" x14ac:dyDescent="0.2">
      <c r="F4734" s="178">
        <f t="shared" si="219"/>
        <v>1</v>
      </c>
      <c r="G4734" s="178" t="e">
        <f t="shared" si="220"/>
        <v>#N/A</v>
      </c>
      <c r="H4734" s="178" t="e">
        <f t="shared" si="221"/>
        <v>#N/A</v>
      </c>
    </row>
    <row r="4735" spans="6:8" x14ac:dyDescent="0.2">
      <c r="F4735" s="178">
        <f t="shared" si="219"/>
        <v>1</v>
      </c>
      <c r="G4735" s="178" t="e">
        <f t="shared" si="220"/>
        <v>#N/A</v>
      </c>
      <c r="H4735" s="178" t="e">
        <f t="shared" si="221"/>
        <v>#N/A</v>
      </c>
    </row>
    <row r="4736" spans="6:8" x14ac:dyDescent="0.2">
      <c r="F4736" s="178">
        <f t="shared" si="219"/>
        <v>1</v>
      </c>
      <c r="G4736" s="178" t="e">
        <f t="shared" si="220"/>
        <v>#N/A</v>
      </c>
      <c r="H4736" s="178" t="e">
        <f t="shared" si="221"/>
        <v>#N/A</v>
      </c>
    </row>
    <row r="4737" spans="6:8" x14ac:dyDescent="0.2">
      <c r="F4737" s="178">
        <f t="shared" si="219"/>
        <v>1</v>
      </c>
      <c r="G4737" s="178" t="e">
        <f t="shared" si="220"/>
        <v>#N/A</v>
      </c>
      <c r="H4737" s="178" t="e">
        <f t="shared" si="221"/>
        <v>#N/A</v>
      </c>
    </row>
    <row r="4738" spans="6:8" x14ac:dyDescent="0.2">
      <c r="F4738" s="178">
        <f t="shared" si="219"/>
        <v>1</v>
      </c>
      <c r="G4738" s="178" t="e">
        <f t="shared" si="220"/>
        <v>#N/A</v>
      </c>
      <c r="H4738" s="178" t="e">
        <f t="shared" si="221"/>
        <v>#N/A</v>
      </c>
    </row>
    <row r="4739" spans="6:8" x14ac:dyDescent="0.2">
      <c r="F4739" s="178">
        <f t="shared" ref="F4739:F4802" si="222">IF(REF_DT&lt;PromptMonth,1,INDEX(BucketTable,MATCH($A4739,SumMonths,0),1))</f>
        <v>1</v>
      </c>
      <c r="G4739" s="178" t="e">
        <f t="shared" ref="G4739:G4802" si="223">INDEX(Book_Type,MATCH($B4739,Book,0),1)</f>
        <v>#N/A</v>
      </c>
      <c r="H4739" s="178" t="e">
        <f t="shared" ref="H4739:H4802" si="224">$F4739&amp;$G4739</f>
        <v>#N/A</v>
      </c>
    </row>
    <row r="4740" spans="6:8" x14ac:dyDescent="0.2">
      <c r="F4740" s="178">
        <f t="shared" si="222"/>
        <v>1</v>
      </c>
      <c r="G4740" s="178" t="e">
        <f t="shared" si="223"/>
        <v>#N/A</v>
      </c>
      <c r="H4740" s="178" t="e">
        <f t="shared" si="224"/>
        <v>#N/A</v>
      </c>
    </row>
    <row r="4741" spans="6:8" x14ac:dyDescent="0.2">
      <c r="F4741" s="178">
        <f t="shared" si="222"/>
        <v>1</v>
      </c>
      <c r="G4741" s="178" t="e">
        <f t="shared" si="223"/>
        <v>#N/A</v>
      </c>
      <c r="H4741" s="178" t="e">
        <f t="shared" si="224"/>
        <v>#N/A</v>
      </c>
    </row>
    <row r="4742" spans="6:8" x14ac:dyDescent="0.2">
      <c r="F4742" s="178">
        <f t="shared" si="222"/>
        <v>1</v>
      </c>
      <c r="G4742" s="178" t="e">
        <f t="shared" si="223"/>
        <v>#N/A</v>
      </c>
      <c r="H4742" s="178" t="e">
        <f t="shared" si="224"/>
        <v>#N/A</v>
      </c>
    </row>
    <row r="4743" spans="6:8" x14ac:dyDescent="0.2">
      <c r="F4743" s="178">
        <f t="shared" si="222"/>
        <v>1</v>
      </c>
      <c r="G4743" s="178" t="e">
        <f t="shared" si="223"/>
        <v>#N/A</v>
      </c>
      <c r="H4743" s="178" t="e">
        <f t="shared" si="224"/>
        <v>#N/A</v>
      </c>
    </row>
    <row r="4744" spans="6:8" x14ac:dyDescent="0.2">
      <c r="F4744" s="178">
        <f t="shared" si="222"/>
        <v>1</v>
      </c>
      <c r="G4744" s="178" t="e">
        <f t="shared" si="223"/>
        <v>#N/A</v>
      </c>
      <c r="H4744" s="178" t="e">
        <f t="shared" si="224"/>
        <v>#N/A</v>
      </c>
    </row>
    <row r="4745" spans="6:8" x14ac:dyDescent="0.2">
      <c r="F4745" s="178">
        <f t="shared" si="222"/>
        <v>1</v>
      </c>
      <c r="G4745" s="178" t="e">
        <f t="shared" si="223"/>
        <v>#N/A</v>
      </c>
      <c r="H4745" s="178" t="e">
        <f t="shared" si="224"/>
        <v>#N/A</v>
      </c>
    </row>
    <row r="4746" spans="6:8" x14ac:dyDescent="0.2">
      <c r="F4746" s="178">
        <f t="shared" si="222"/>
        <v>1</v>
      </c>
      <c r="G4746" s="178" t="e">
        <f t="shared" si="223"/>
        <v>#N/A</v>
      </c>
      <c r="H4746" s="178" t="e">
        <f t="shared" si="224"/>
        <v>#N/A</v>
      </c>
    </row>
    <row r="4747" spans="6:8" x14ac:dyDescent="0.2">
      <c r="F4747" s="178">
        <f t="shared" si="222"/>
        <v>1</v>
      </c>
      <c r="G4747" s="178" t="e">
        <f t="shared" si="223"/>
        <v>#N/A</v>
      </c>
      <c r="H4747" s="178" t="e">
        <f t="shared" si="224"/>
        <v>#N/A</v>
      </c>
    </row>
    <row r="4748" spans="6:8" x14ac:dyDescent="0.2">
      <c r="F4748" s="178">
        <f t="shared" si="222"/>
        <v>1</v>
      </c>
      <c r="G4748" s="178" t="e">
        <f t="shared" si="223"/>
        <v>#N/A</v>
      </c>
      <c r="H4748" s="178" t="e">
        <f t="shared" si="224"/>
        <v>#N/A</v>
      </c>
    </row>
    <row r="4749" spans="6:8" x14ac:dyDescent="0.2">
      <c r="F4749" s="178">
        <f t="shared" si="222"/>
        <v>1</v>
      </c>
      <c r="G4749" s="178" t="e">
        <f t="shared" si="223"/>
        <v>#N/A</v>
      </c>
      <c r="H4749" s="178" t="e">
        <f t="shared" si="224"/>
        <v>#N/A</v>
      </c>
    </row>
    <row r="4750" spans="6:8" x14ac:dyDescent="0.2">
      <c r="F4750" s="178">
        <f t="shared" si="222"/>
        <v>1</v>
      </c>
      <c r="G4750" s="178" t="e">
        <f t="shared" si="223"/>
        <v>#N/A</v>
      </c>
      <c r="H4750" s="178" t="e">
        <f t="shared" si="224"/>
        <v>#N/A</v>
      </c>
    </row>
    <row r="4751" spans="6:8" x14ac:dyDescent="0.2">
      <c r="F4751" s="178">
        <f t="shared" si="222"/>
        <v>1</v>
      </c>
      <c r="G4751" s="178" t="e">
        <f t="shared" si="223"/>
        <v>#N/A</v>
      </c>
      <c r="H4751" s="178" t="e">
        <f t="shared" si="224"/>
        <v>#N/A</v>
      </c>
    </row>
    <row r="4752" spans="6:8" x14ac:dyDescent="0.2">
      <c r="F4752" s="178">
        <f t="shared" si="222"/>
        <v>1</v>
      </c>
      <c r="G4752" s="178" t="e">
        <f t="shared" si="223"/>
        <v>#N/A</v>
      </c>
      <c r="H4752" s="178" t="e">
        <f t="shared" si="224"/>
        <v>#N/A</v>
      </c>
    </row>
    <row r="4753" spans="6:8" x14ac:dyDescent="0.2">
      <c r="F4753" s="178">
        <f t="shared" si="222"/>
        <v>1</v>
      </c>
      <c r="G4753" s="178" t="e">
        <f t="shared" si="223"/>
        <v>#N/A</v>
      </c>
      <c r="H4753" s="178" t="e">
        <f t="shared" si="224"/>
        <v>#N/A</v>
      </c>
    </row>
    <row r="4754" spans="6:8" x14ac:dyDescent="0.2">
      <c r="F4754" s="178">
        <f t="shared" si="222"/>
        <v>1</v>
      </c>
      <c r="G4754" s="178" t="e">
        <f t="shared" si="223"/>
        <v>#N/A</v>
      </c>
      <c r="H4754" s="178" t="e">
        <f t="shared" si="224"/>
        <v>#N/A</v>
      </c>
    </row>
    <row r="4755" spans="6:8" x14ac:dyDescent="0.2">
      <c r="F4755" s="178">
        <f t="shared" si="222"/>
        <v>1</v>
      </c>
      <c r="G4755" s="178" t="e">
        <f t="shared" si="223"/>
        <v>#N/A</v>
      </c>
      <c r="H4755" s="178" t="e">
        <f t="shared" si="224"/>
        <v>#N/A</v>
      </c>
    </row>
    <row r="4756" spans="6:8" x14ac:dyDescent="0.2">
      <c r="F4756" s="178">
        <f t="shared" si="222"/>
        <v>1</v>
      </c>
      <c r="G4756" s="178" t="e">
        <f t="shared" si="223"/>
        <v>#N/A</v>
      </c>
      <c r="H4756" s="178" t="e">
        <f t="shared" si="224"/>
        <v>#N/A</v>
      </c>
    </row>
    <row r="4757" spans="6:8" x14ac:dyDescent="0.2">
      <c r="F4757" s="178">
        <f t="shared" si="222"/>
        <v>1</v>
      </c>
      <c r="G4757" s="178" t="e">
        <f t="shared" si="223"/>
        <v>#N/A</v>
      </c>
      <c r="H4757" s="178" t="e">
        <f t="shared" si="224"/>
        <v>#N/A</v>
      </c>
    </row>
    <row r="4758" spans="6:8" x14ac:dyDescent="0.2">
      <c r="F4758" s="178">
        <f t="shared" si="222"/>
        <v>1</v>
      </c>
      <c r="G4758" s="178" t="e">
        <f t="shared" si="223"/>
        <v>#N/A</v>
      </c>
      <c r="H4758" s="178" t="e">
        <f t="shared" si="224"/>
        <v>#N/A</v>
      </c>
    </row>
    <row r="4759" spans="6:8" x14ac:dyDescent="0.2">
      <c r="F4759" s="178">
        <f t="shared" si="222"/>
        <v>1</v>
      </c>
      <c r="G4759" s="178" t="e">
        <f t="shared" si="223"/>
        <v>#N/A</v>
      </c>
      <c r="H4759" s="178" t="e">
        <f t="shared" si="224"/>
        <v>#N/A</v>
      </c>
    </row>
    <row r="4760" spans="6:8" x14ac:dyDescent="0.2">
      <c r="F4760" s="178">
        <f t="shared" si="222"/>
        <v>1</v>
      </c>
      <c r="G4760" s="178" t="e">
        <f t="shared" si="223"/>
        <v>#N/A</v>
      </c>
      <c r="H4760" s="178" t="e">
        <f t="shared" si="224"/>
        <v>#N/A</v>
      </c>
    </row>
    <row r="4761" spans="6:8" x14ac:dyDescent="0.2">
      <c r="F4761" s="178">
        <f t="shared" si="222"/>
        <v>1</v>
      </c>
      <c r="G4761" s="178" t="e">
        <f t="shared" si="223"/>
        <v>#N/A</v>
      </c>
      <c r="H4761" s="178" t="e">
        <f t="shared" si="224"/>
        <v>#N/A</v>
      </c>
    </row>
    <row r="4762" spans="6:8" x14ac:dyDescent="0.2">
      <c r="F4762" s="178">
        <f t="shared" si="222"/>
        <v>1</v>
      </c>
      <c r="G4762" s="178" t="e">
        <f t="shared" si="223"/>
        <v>#N/A</v>
      </c>
      <c r="H4762" s="178" t="e">
        <f t="shared" si="224"/>
        <v>#N/A</v>
      </c>
    </row>
    <row r="4763" spans="6:8" x14ac:dyDescent="0.2">
      <c r="F4763" s="178">
        <f t="shared" si="222"/>
        <v>1</v>
      </c>
      <c r="G4763" s="178" t="e">
        <f t="shared" si="223"/>
        <v>#N/A</v>
      </c>
      <c r="H4763" s="178" t="e">
        <f t="shared" si="224"/>
        <v>#N/A</v>
      </c>
    </row>
    <row r="4764" spans="6:8" x14ac:dyDescent="0.2">
      <c r="F4764" s="178">
        <f t="shared" si="222"/>
        <v>1</v>
      </c>
      <c r="G4764" s="178" t="e">
        <f t="shared" si="223"/>
        <v>#N/A</v>
      </c>
      <c r="H4764" s="178" t="e">
        <f t="shared" si="224"/>
        <v>#N/A</v>
      </c>
    </row>
    <row r="4765" spans="6:8" x14ac:dyDescent="0.2">
      <c r="F4765" s="178">
        <f t="shared" si="222"/>
        <v>1</v>
      </c>
      <c r="G4765" s="178" t="e">
        <f t="shared" si="223"/>
        <v>#N/A</v>
      </c>
      <c r="H4765" s="178" t="e">
        <f t="shared" si="224"/>
        <v>#N/A</v>
      </c>
    </row>
    <row r="4766" spans="6:8" x14ac:dyDescent="0.2">
      <c r="F4766" s="178">
        <f t="shared" si="222"/>
        <v>1</v>
      </c>
      <c r="G4766" s="178" t="e">
        <f t="shared" si="223"/>
        <v>#N/A</v>
      </c>
      <c r="H4766" s="178" t="e">
        <f t="shared" si="224"/>
        <v>#N/A</v>
      </c>
    </row>
    <row r="4767" spans="6:8" x14ac:dyDescent="0.2">
      <c r="F4767" s="178">
        <f t="shared" si="222"/>
        <v>1</v>
      </c>
      <c r="G4767" s="178" t="e">
        <f t="shared" si="223"/>
        <v>#N/A</v>
      </c>
      <c r="H4767" s="178" t="e">
        <f t="shared" si="224"/>
        <v>#N/A</v>
      </c>
    </row>
    <row r="4768" spans="6:8" x14ac:dyDescent="0.2">
      <c r="F4768" s="178">
        <f t="shared" si="222"/>
        <v>1</v>
      </c>
      <c r="G4768" s="178" t="e">
        <f t="shared" si="223"/>
        <v>#N/A</v>
      </c>
      <c r="H4768" s="178" t="e">
        <f t="shared" si="224"/>
        <v>#N/A</v>
      </c>
    </row>
    <row r="4769" spans="6:8" x14ac:dyDescent="0.2">
      <c r="F4769" s="178">
        <f t="shared" si="222"/>
        <v>1</v>
      </c>
      <c r="G4769" s="178" t="e">
        <f t="shared" si="223"/>
        <v>#N/A</v>
      </c>
      <c r="H4769" s="178" t="e">
        <f t="shared" si="224"/>
        <v>#N/A</v>
      </c>
    </row>
    <row r="4770" spans="6:8" x14ac:dyDescent="0.2">
      <c r="F4770" s="178">
        <f t="shared" si="222"/>
        <v>1</v>
      </c>
      <c r="G4770" s="178" t="e">
        <f t="shared" si="223"/>
        <v>#N/A</v>
      </c>
      <c r="H4770" s="178" t="e">
        <f t="shared" si="224"/>
        <v>#N/A</v>
      </c>
    </row>
    <row r="4771" spans="6:8" x14ac:dyDescent="0.2">
      <c r="F4771" s="178">
        <f t="shared" si="222"/>
        <v>1</v>
      </c>
      <c r="G4771" s="178" t="e">
        <f t="shared" si="223"/>
        <v>#N/A</v>
      </c>
      <c r="H4771" s="178" t="e">
        <f t="shared" si="224"/>
        <v>#N/A</v>
      </c>
    </row>
    <row r="4772" spans="6:8" x14ac:dyDescent="0.2">
      <c r="F4772" s="178">
        <f t="shared" si="222"/>
        <v>1</v>
      </c>
      <c r="G4772" s="178" t="e">
        <f t="shared" si="223"/>
        <v>#N/A</v>
      </c>
      <c r="H4772" s="178" t="e">
        <f t="shared" si="224"/>
        <v>#N/A</v>
      </c>
    </row>
    <row r="4773" spans="6:8" x14ac:dyDescent="0.2">
      <c r="F4773" s="178">
        <f t="shared" si="222"/>
        <v>1</v>
      </c>
      <c r="G4773" s="178" t="e">
        <f t="shared" si="223"/>
        <v>#N/A</v>
      </c>
      <c r="H4773" s="178" t="e">
        <f t="shared" si="224"/>
        <v>#N/A</v>
      </c>
    </row>
    <row r="4774" spans="6:8" x14ac:dyDescent="0.2">
      <c r="F4774" s="178">
        <f t="shared" si="222"/>
        <v>1</v>
      </c>
      <c r="G4774" s="178" t="e">
        <f t="shared" si="223"/>
        <v>#N/A</v>
      </c>
      <c r="H4774" s="178" t="e">
        <f t="shared" si="224"/>
        <v>#N/A</v>
      </c>
    </row>
    <row r="4775" spans="6:8" x14ac:dyDescent="0.2">
      <c r="F4775" s="178">
        <f t="shared" si="222"/>
        <v>1</v>
      </c>
      <c r="G4775" s="178" t="e">
        <f t="shared" si="223"/>
        <v>#N/A</v>
      </c>
      <c r="H4775" s="178" t="e">
        <f t="shared" si="224"/>
        <v>#N/A</v>
      </c>
    </row>
    <row r="4776" spans="6:8" x14ac:dyDescent="0.2">
      <c r="F4776" s="178">
        <f t="shared" si="222"/>
        <v>1</v>
      </c>
      <c r="G4776" s="178" t="e">
        <f t="shared" si="223"/>
        <v>#N/A</v>
      </c>
      <c r="H4776" s="178" t="e">
        <f t="shared" si="224"/>
        <v>#N/A</v>
      </c>
    </row>
    <row r="4777" spans="6:8" x14ac:dyDescent="0.2">
      <c r="F4777" s="178">
        <f t="shared" si="222"/>
        <v>1</v>
      </c>
      <c r="G4777" s="178" t="e">
        <f t="shared" si="223"/>
        <v>#N/A</v>
      </c>
      <c r="H4777" s="178" t="e">
        <f t="shared" si="224"/>
        <v>#N/A</v>
      </c>
    </row>
    <row r="4778" spans="6:8" x14ac:dyDescent="0.2">
      <c r="F4778" s="178">
        <f t="shared" si="222"/>
        <v>1</v>
      </c>
      <c r="G4778" s="178" t="e">
        <f t="shared" si="223"/>
        <v>#N/A</v>
      </c>
      <c r="H4778" s="178" t="e">
        <f t="shared" si="224"/>
        <v>#N/A</v>
      </c>
    </row>
    <row r="4779" spans="6:8" x14ac:dyDescent="0.2">
      <c r="F4779" s="178">
        <f t="shared" si="222"/>
        <v>1</v>
      </c>
      <c r="G4779" s="178" t="e">
        <f t="shared" si="223"/>
        <v>#N/A</v>
      </c>
      <c r="H4779" s="178" t="e">
        <f t="shared" si="224"/>
        <v>#N/A</v>
      </c>
    </row>
    <row r="4780" spans="6:8" x14ac:dyDescent="0.2">
      <c r="F4780" s="178">
        <f t="shared" si="222"/>
        <v>1</v>
      </c>
      <c r="G4780" s="178" t="e">
        <f t="shared" si="223"/>
        <v>#N/A</v>
      </c>
      <c r="H4780" s="178" t="e">
        <f t="shared" si="224"/>
        <v>#N/A</v>
      </c>
    </row>
    <row r="4781" spans="6:8" x14ac:dyDescent="0.2">
      <c r="F4781" s="178">
        <f t="shared" si="222"/>
        <v>1</v>
      </c>
      <c r="G4781" s="178" t="e">
        <f t="shared" si="223"/>
        <v>#N/A</v>
      </c>
      <c r="H4781" s="178" t="e">
        <f t="shared" si="224"/>
        <v>#N/A</v>
      </c>
    </row>
    <row r="4782" spans="6:8" x14ac:dyDescent="0.2">
      <c r="F4782" s="178">
        <f t="shared" si="222"/>
        <v>1</v>
      </c>
      <c r="G4782" s="178" t="e">
        <f t="shared" si="223"/>
        <v>#N/A</v>
      </c>
      <c r="H4782" s="178" t="e">
        <f t="shared" si="224"/>
        <v>#N/A</v>
      </c>
    </row>
    <row r="4783" spans="6:8" x14ac:dyDescent="0.2">
      <c r="F4783" s="178">
        <f t="shared" si="222"/>
        <v>1</v>
      </c>
      <c r="G4783" s="178" t="e">
        <f t="shared" si="223"/>
        <v>#N/A</v>
      </c>
      <c r="H4783" s="178" t="e">
        <f t="shared" si="224"/>
        <v>#N/A</v>
      </c>
    </row>
    <row r="4784" spans="6:8" x14ac:dyDescent="0.2">
      <c r="F4784" s="178">
        <f t="shared" si="222"/>
        <v>1</v>
      </c>
      <c r="G4784" s="178" t="e">
        <f t="shared" si="223"/>
        <v>#N/A</v>
      </c>
      <c r="H4784" s="178" t="e">
        <f t="shared" si="224"/>
        <v>#N/A</v>
      </c>
    </row>
    <row r="4785" spans="6:8" x14ac:dyDescent="0.2">
      <c r="F4785" s="178">
        <f t="shared" si="222"/>
        <v>1</v>
      </c>
      <c r="G4785" s="178" t="e">
        <f t="shared" si="223"/>
        <v>#N/A</v>
      </c>
      <c r="H4785" s="178" t="e">
        <f t="shared" si="224"/>
        <v>#N/A</v>
      </c>
    </row>
    <row r="4786" spans="6:8" x14ac:dyDescent="0.2">
      <c r="F4786" s="178">
        <f t="shared" si="222"/>
        <v>1</v>
      </c>
      <c r="G4786" s="178" t="e">
        <f t="shared" si="223"/>
        <v>#N/A</v>
      </c>
      <c r="H4786" s="178" t="e">
        <f t="shared" si="224"/>
        <v>#N/A</v>
      </c>
    </row>
    <row r="4787" spans="6:8" x14ac:dyDescent="0.2">
      <c r="F4787" s="178">
        <f t="shared" si="222"/>
        <v>1</v>
      </c>
      <c r="G4787" s="178" t="e">
        <f t="shared" si="223"/>
        <v>#N/A</v>
      </c>
      <c r="H4787" s="178" t="e">
        <f t="shared" si="224"/>
        <v>#N/A</v>
      </c>
    </row>
    <row r="4788" spans="6:8" x14ac:dyDescent="0.2">
      <c r="F4788" s="178">
        <f t="shared" si="222"/>
        <v>1</v>
      </c>
      <c r="G4788" s="178" t="e">
        <f t="shared" si="223"/>
        <v>#N/A</v>
      </c>
      <c r="H4788" s="178" t="e">
        <f t="shared" si="224"/>
        <v>#N/A</v>
      </c>
    </row>
    <row r="4789" spans="6:8" x14ac:dyDescent="0.2">
      <c r="F4789" s="178">
        <f t="shared" si="222"/>
        <v>1</v>
      </c>
      <c r="G4789" s="178" t="e">
        <f t="shared" si="223"/>
        <v>#N/A</v>
      </c>
      <c r="H4789" s="178" t="e">
        <f t="shared" si="224"/>
        <v>#N/A</v>
      </c>
    </row>
    <row r="4790" spans="6:8" x14ac:dyDescent="0.2">
      <c r="F4790" s="178">
        <f t="shared" si="222"/>
        <v>1</v>
      </c>
      <c r="G4790" s="178" t="e">
        <f t="shared" si="223"/>
        <v>#N/A</v>
      </c>
      <c r="H4790" s="178" t="e">
        <f t="shared" si="224"/>
        <v>#N/A</v>
      </c>
    </row>
    <row r="4791" spans="6:8" x14ac:dyDescent="0.2">
      <c r="F4791" s="178">
        <f t="shared" si="222"/>
        <v>1</v>
      </c>
      <c r="G4791" s="178" t="e">
        <f t="shared" si="223"/>
        <v>#N/A</v>
      </c>
      <c r="H4791" s="178" t="e">
        <f t="shared" si="224"/>
        <v>#N/A</v>
      </c>
    </row>
    <row r="4792" spans="6:8" x14ac:dyDescent="0.2">
      <c r="F4792" s="178">
        <f t="shared" si="222"/>
        <v>1</v>
      </c>
      <c r="G4792" s="178" t="e">
        <f t="shared" si="223"/>
        <v>#N/A</v>
      </c>
      <c r="H4792" s="178" t="e">
        <f t="shared" si="224"/>
        <v>#N/A</v>
      </c>
    </row>
    <row r="4793" spans="6:8" x14ac:dyDescent="0.2">
      <c r="F4793" s="178">
        <f t="shared" si="222"/>
        <v>1</v>
      </c>
      <c r="G4793" s="178" t="e">
        <f t="shared" si="223"/>
        <v>#N/A</v>
      </c>
      <c r="H4793" s="178" t="e">
        <f t="shared" si="224"/>
        <v>#N/A</v>
      </c>
    </row>
    <row r="4794" spans="6:8" x14ac:dyDescent="0.2">
      <c r="F4794" s="178">
        <f t="shared" si="222"/>
        <v>1</v>
      </c>
      <c r="G4794" s="178" t="e">
        <f t="shared" si="223"/>
        <v>#N/A</v>
      </c>
      <c r="H4794" s="178" t="e">
        <f t="shared" si="224"/>
        <v>#N/A</v>
      </c>
    </row>
    <row r="4795" spans="6:8" x14ac:dyDescent="0.2">
      <c r="F4795" s="178">
        <f t="shared" si="222"/>
        <v>1</v>
      </c>
      <c r="G4795" s="178" t="e">
        <f t="shared" si="223"/>
        <v>#N/A</v>
      </c>
      <c r="H4795" s="178" t="e">
        <f t="shared" si="224"/>
        <v>#N/A</v>
      </c>
    </row>
    <row r="4796" spans="6:8" x14ac:dyDescent="0.2">
      <c r="F4796" s="178">
        <f t="shared" si="222"/>
        <v>1</v>
      </c>
      <c r="G4796" s="178" t="e">
        <f t="shared" si="223"/>
        <v>#N/A</v>
      </c>
      <c r="H4796" s="178" t="e">
        <f t="shared" si="224"/>
        <v>#N/A</v>
      </c>
    </row>
    <row r="4797" spans="6:8" x14ac:dyDescent="0.2">
      <c r="F4797" s="178">
        <f t="shared" si="222"/>
        <v>1</v>
      </c>
      <c r="G4797" s="178" t="e">
        <f t="shared" si="223"/>
        <v>#N/A</v>
      </c>
      <c r="H4797" s="178" t="e">
        <f t="shared" si="224"/>
        <v>#N/A</v>
      </c>
    </row>
    <row r="4798" spans="6:8" x14ac:dyDescent="0.2">
      <c r="F4798" s="178">
        <f t="shared" si="222"/>
        <v>1</v>
      </c>
      <c r="G4798" s="178" t="e">
        <f t="shared" si="223"/>
        <v>#N/A</v>
      </c>
      <c r="H4798" s="178" t="e">
        <f t="shared" si="224"/>
        <v>#N/A</v>
      </c>
    </row>
    <row r="4799" spans="6:8" x14ac:dyDescent="0.2">
      <c r="F4799" s="178">
        <f t="shared" si="222"/>
        <v>1</v>
      </c>
      <c r="G4799" s="178" t="e">
        <f t="shared" si="223"/>
        <v>#N/A</v>
      </c>
      <c r="H4799" s="178" t="e">
        <f t="shared" si="224"/>
        <v>#N/A</v>
      </c>
    </row>
    <row r="4800" spans="6:8" x14ac:dyDescent="0.2">
      <c r="F4800" s="178">
        <f t="shared" si="222"/>
        <v>1</v>
      </c>
      <c r="G4800" s="178" t="e">
        <f t="shared" si="223"/>
        <v>#N/A</v>
      </c>
      <c r="H4800" s="178" t="e">
        <f t="shared" si="224"/>
        <v>#N/A</v>
      </c>
    </row>
    <row r="4801" spans="6:8" x14ac:dyDescent="0.2">
      <c r="F4801" s="178">
        <f t="shared" si="222"/>
        <v>1</v>
      </c>
      <c r="G4801" s="178" t="e">
        <f t="shared" si="223"/>
        <v>#N/A</v>
      </c>
      <c r="H4801" s="178" t="e">
        <f t="shared" si="224"/>
        <v>#N/A</v>
      </c>
    </row>
    <row r="4802" spans="6:8" x14ac:dyDescent="0.2">
      <c r="F4802" s="178">
        <f t="shared" si="222"/>
        <v>1</v>
      </c>
      <c r="G4802" s="178" t="e">
        <f t="shared" si="223"/>
        <v>#N/A</v>
      </c>
      <c r="H4802" s="178" t="e">
        <f t="shared" si="224"/>
        <v>#N/A</v>
      </c>
    </row>
    <row r="4803" spans="6:8" x14ac:dyDescent="0.2">
      <c r="F4803" s="178">
        <f t="shared" ref="F4803:F4866" si="225">IF(REF_DT&lt;PromptMonth,1,INDEX(BucketTable,MATCH($A4803,SumMonths,0),1))</f>
        <v>1</v>
      </c>
      <c r="G4803" s="178" t="e">
        <f t="shared" ref="G4803:G4866" si="226">INDEX(Book_Type,MATCH($B4803,Book,0),1)</f>
        <v>#N/A</v>
      </c>
      <c r="H4803" s="178" t="e">
        <f t="shared" ref="H4803:H4866" si="227">$F4803&amp;$G4803</f>
        <v>#N/A</v>
      </c>
    </row>
    <row r="4804" spans="6:8" x14ac:dyDescent="0.2">
      <c r="F4804" s="178">
        <f t="shared" si="225"/>
        <v>1</v>
      </c>
      <c r="G4804" s="178" t="e">
        <f t="shared" si="226"/>
        <v>#N/A</v>
      </c>
      <c r="H4804" s="178" t="e">
        <f t="shared" si="227"/>
        <v>#N/A</v>
      </c>
    </row>
    <row r="4805" spans="6:8" x14ac:dyDescent="0.2">
      <c r="F4805" s="178">
        <f t="shared" si="225"/>
        <v>1</v>
      </c>
      <c r="G4805" s="178" t="e">
        <f t="shared" si="226"/>
        <v>#N/A</v>
      </c>
      <c r="H4805" s="178" t="e">
        <f t="shared" si="227"/>
        <v>#N/A</v>
      </c>
    </row>
    <row r="4806" spans="6:8" x14ac:dyDescent="0.2">
      <c r="F4806" s="178">
        <f t="shared" si="225"/>
        <v>1</v>
      </c>
      <c r="G4806" s="178" t="e">
        <f t="shared" si="226"/>
        <v>#N/A</v>
      </c>
      <c r="H4806" s="178" t="e">
        <f t="shared" si="227"/>
        <v>#N/A</v>
      </c>
    </row>
    <row r="4807" spans="6:8" x14ac:dyDescent="0.2">
      <c r="F4807" s="178">
        <f t="shared" si="225"/>
        <v>1</v>
      </c>
      <c r="G4807" s="178" t="e">
        <f t="shared" si="226"/>
        <v>#N/A</v>
      </c>
      <c r="H4807" s="178" t="e">
        <f t="shared" si="227"/>
        <v>#N/A</v>
      </c>
    </row>
    <row r="4808" spans="6:8" x14ac:dyDescent="0.2">
      <c r="F4808" s="178">
        <f t="shared" si="225"/>
        <v>1</v>
      </c>
      <c r="G4808" s="178" t="e">
        <f t="shared" si="226"/>
        <v>#N/A</v>
      </c>
      <c r="H4808" s="178" t="e">
        <f t="shared" si="227"/>
        <v>#N/A</v>
      </c>
    </row>
    <row r="4809" spans="6:8" x14ac:dyDescent="0.2">
      <c r="F4809" s="178">
        <f t="shared" si="225"/>
        <v>1</v>
      </c>
      <c r="G4809" s="178" t="e">
        <f t="shared" si="226"/>
        <v>#N/A</v>
      </c>
      <c r="H4809" s="178" t="e">
        <f t="shared" si="227"/>
        <v>#N/A</v>
      </c>
    </row>
    <row r="4810" spans="6:8" x14ac:dyDescent="0.2">
      <c r="F4810" s="178">
        <f t="shared" si="225"/>
        <v>1</v>
      </c>
      <c r="G4810" s="178" t="e">
        <f t="shared" si="226"/>
        <v>#N/A</v>
      </c>
      <c r="H4810" s="178" t="e">
        <f t="shared" si="227"/>
        <v>#N/A</v>
      </c>
    </row>
    <row r="4811" spans="6:8" x14ac:dyDescent="0.2">
      <c r="F4811" s="178">
        <f t="shared" si="225"/>
        <v>1</v>
      </c>
      <c r="G4811" s="178" t="e">
        <f t="shared" si="226"/>
        <v>#N/A</v>
      </c>
      <c r="H4811" s="178" t="e">
        <f t="shared" si="227"/>
        <v>#N/A</v>
      </c>
    </row>
    <row r="4812" spans="6:8" x14ac:dyDescent="0.2">
      <c r="F4812" s="178">
        <f t="shared" si="225"/>
        <v>1</v>
      </c>
      <c r="G4812" s="178" t="e">
        <f t="shared" si="226"/>
        <v>#N/A</v>
      </c>
      <c r="H4812" s="178" t="e">
        <f t="shared" si="227"/>
        <v>#N/A</v>
      </c>
    </row>
    <row r="4813" spans="6:8" x14ac:dyDescent="0.2">
      <c r="F4813" s="178">
        <f t="shared" si="225"/>
        <v>1</v>
      </c>
      <c r="G4813" s="178" t="e">
        <f t="shared" si="226"/>
        <v>#N/A</v>
      </c>
      <c r="H4813" s="178" t="e">
        <f t="shared" si="227"/>
        <v>#N/A</v>
      </c>
    </row>
    <row r="4814" spans="6:8" x14ac:dyDescent="0.2">
      <c r="F4814" s="178">
        <f t="shared" si="225"/>
        <v>1</v>
      </c>
      <c r="G4814" s="178" t="e">
        <f t="shared" si="226"/>
        <v>#N/A</v>
      </c>
      <c r="H4814" s="178" t="e">
        <f t="shared" si="227"/>
        <v>#N/A</v>
      </c>
    </row>
    <row r="4815" spans="6:8" x14ac:dyDescent="0.2">
      <c r="F4815" s="178">
        <f t="shared" si="225"/>
        <v>1</v>
      </c>
      <c r="G4815" s="178" t="e">
        <f t="shared" si="226"/>
        <v>#N/A</v>
      </c>
      <c r="H4815" s="178" t="e">
        <f t="shared" si="227"/>
        <v>#N/A</v>
      </c>
    </row>
    <row r="4816" spans="6:8" x14ac:dyDescent="0.2">
      <c r="F4816" s="178">
        <f t="shared" si="225"/>
        <v>1</v>
      </c>
      <c r="G4816" s="178" t="e">
        <f t="shared" si="226"/>
        <v>#N/A</v>
      </c>
      <c r="H4816" s="178" t="e">
        <f t="shared" si="227"/>
        <v>#N/A</v>
      </c>
    </row>
    <row r="4817" spans="6:8" x14ac:dyDescent="0.2">
      <c r="F4817" s="178">
        <f t="shared" si="225"/>
        <v>1</v>
      </c>
      <c r="G4817" s="178" t="e">
        <f t="shared" si="226"/>
        <v>#N/A</v>
      </c>
      <c r="H4817" s="178" t="e">
        <f t="shared" si="227"/>
        <v>#N/A</v>
      </c>
    </row>
    <row r="4818" spans="6:8" x14ac:dyDescent="0.2">
      <c r="F4818" s="178">
        <f t="shared" si="225"/>
        <v>1</v>
      </c>
      <c r="G4818" s="178" t="e">
        <f t="shared" si="226"/>
        <v>#N/A</v>
      </c>
      <c r="H4818" s="178" t="e">
        <f t="shared" si="227"/>
        <v>#N/A</v>
      </c>
    </row>
    <row r="4819" spans="6:8" x14ac:dyDescent="0.2">
      <c r="F4819" s="178">
        <f t="shared" si="225"/>
        <v>1</v>
      </c>
      <c r="G4819" s="178" t="e">
        <f t="shared" si="226"/>
        <v>#N/A</v>
      </c>
      <c r="H4819" s="178" t="e">
        <f t="shared" si="227"/>
        <v>#N/A</v>
      </c>
    </row>
    <row r="4820" spans="6:8" x14ac:dyDescent="0.2">
      <c r="F4820" s="178">
        <f t="shared" si="225"/>
        <v>1</v>
      </c>
      <c r="G4820" s="178" t="e">
        <f t="shared" si="226"/>
        <v>#N/A</v>
      </c>
      <c r="H4820" s="178" t="e">
        <f t="shared" si="227"/>
        <v>#N/A</v>
      </c>
    </row>
    <row r="4821" spans="6:8" x14ac:dyDescent="0.2">
      <c r="F4821" s="178">
        <f t="shared" si="225"/>
        <v>1</v>
      </c>
      <c r="G4821" s="178" t="e">
        <f t="shared" si="226"/>
        <v>#N/A</v>
      </c>
      <c r="H4821" s="178" t="e">
        <f t="shared" si="227"/>
        <v>#N/A</v>
      </c>
    </row>
    <row r="4822" spans="6:8" x14ac:dyDescent="0.2">
      <c r="F4822" s="178">
        <f t="shared" si="225"/>
        <v>1</v>
      </c>
      <c r="G4822" s="178" t="e">
        <f t="shared" si="226"/>
        <v>#N/A</v>
      </c>
      <c r="H4822" s="178" t="e">
        <f t="shared" si="227"/>
        <v>#N/A</v>
      </c>
    </row>
    <row r="4823" spans="6:8" x14ac:dyDescent="0.2">
      <c r="F4823" s="178">
        <f t="shared" si="225"/>
        <v>1</v>
      </c>
      <c r="G4823" s="178" t="e">
        <f t="shared" si="226"/>
        <v>#N/A</v>
      </c>
      <c r="H4823" s="178" t="e">
        <f t="shared" si="227"/>
        <v>#N/A</v>
      </c>
    </row>
    <row r="4824" spans="6:8" x14ac:dyDescent="0.2">
      <c r="F4824" s="178">
        <f t="shared" si="225"/>
        <v>1</v>
      </c>
      <c r="G4824" s="178" t="e">
        <f t="shared" si="226"/>
        <v>#N/A</v>
      </c>
      <c r="H4824" s="178" t="e">
        <f t="shared" si="227"/>
        <v>#N/A</v>
      </c>
    </row>
    <row r="4825" spans="6:8" x14ac:dyDescent="0.2">
      <c r="F4825" s="178">
        <f t="shared" si="225"/>
        <v>1</v>
      </c>
      <c r="G4825" s="178" t="e">
        <f t="shared" si="226"/>
        <v>#N/A</v>
      </c>
      <c r="H4825" s="178" t="e">
        <f t="shared" si="227"/>
        <v>#N/A</v>
      </c>
    </row>
    <row r="4826" spans="6:8" x14ac:dyDescent="0.2">
      <c r="F4826" s="178">
        <f t="shared" si="225"/>
        <v>1</v>
      </c>
      <c r="G4826" s="178" t="e">
        <f t="shared" si="226"/>
        <v>#N/A</v>
      </c>
      <c r="H4826" s="178" t="e">
        <f t="shared" si="227"/>
        <v>#N/A</v>
      </c>
    </row>
    <row r="4827" spans="6:8" x14ac:dyDescent="0.2">
      <c r="F4827" s="178">
        <f t="shared" si="225"/>
        <v>1</v>
      </c>
      <c r="G4827" s="178" t="e">
        <f t="shared" si="226"/>
        <v>#N/A</v>
      </c>
      <c r="H4827" s="178" t="e">
        <f t="shared" si="227"/>
        <v>#N/A</v>
      </c>
    </row>
    <row r="4828" spans="6:8" x14ac:dyDescent="0.2">
      <c r="F4828" s="178">
        <f t="shared" si="225"/>
        <v>1</v>
      </c>
      <c r="G4828" s="178" t="e">
        <f t="shared" si="226"/>
        <v>#N/A</v>
      </c>
      <c r="H4828" s="178" t="e">
        <f t="shared" si="227"/>
        <v>#N/A</v>
      </c>
    </row>
    <row r="4829" spans="6:8" x14ac:dyDescent="0.2">
      <c r="F4829" s="178">
        <f t="shared" si="225"/>
        <v>1</v>
      </c>
      <c r="G4829" s="178" t="e">
        <f t="shared" si="226"/>
        <v>#N/A</v>
      </c>
      <c r="H4829" s="178" t="e">
        <f t="shared" si="227"/>
        <v>#N/A</v>
      </c>
    </row>
    <row r="4830" spans="6:8" x14ac:dyDescent="0.2">
      <c r="F4830" s="178">
        <f t="shared" si="225"/>
        <v>1</v>
      </c>
      <c r="G4830" s="178" t="e">
        <f t="shared" si="226"/>
        <v>#N/A</v>
      </c>
      <c r="H4830" s="178" t="e">
        <f t="shared" si="227"/>
        <v>#N/A</v>
      </c>
    </row>
    <row r="4831" spans="6:8" x14ac:dyDescent="0.2">
      <c r="F4831" s="178">
        <f t="shared" si="225"/>
        <v>1</v>
      </c>
      <c r="G4831" s="178" t="e">
        <f t="shared" si="226"/>
        <v>#N/A</v>
      </c>
      <c r="H4831" s="178" t="e">
        <f t="shared" si="227"/>
        <v>#N/A</v>
      </c>
    </row>
    <row r="4832" spans="6:8" x14ac:dyDescent="0.2">
      <c r="F4832" s="178">
        <f t="shared" si="225"/>
        <v>1</v>
      </c>
      <c r="G4832" s="178" t="e">
        <f t="shared" si="226"/>
        <v>#N/A</v>
      </c>
      <c r="H4832" s="178" t="e">
        <f t="shared" si="227"/>
        <v>#N/A</v>
      </c>
    </row>
    <row r="4833" spans="6:8" x14ac:dyDescent="0.2">
      <c r="F4833" s="178">
        <f t="shared" si="225"/>
        <v>1</v>
      </c>
      <c r="G4833" s="178" t="e">
        <f t="shared" si="226"/>
        <v>#N/A</v>
      </c>
      <c r="H4833" s="178" t="e">
        <f t="shared" si="227"/>
        <v>#N/A</v>
      </c>
    </row>
    <row r="4834" spans="6:8" x14ac:dyDescent="0.2">
      <c r="F4834" s="178">
        <f t="shared" si="225"/>
        <v>1</v>
      </c>
      <c r="G4834" s="178" t="e">
        <f t="shared" si="226"/>
        <v>#N/A</v>
      </c>
      <c r="H4834" s="178" t="e">
        <f t="shared" si="227"/>
        <v>#N/A</v>
      </c>
    </row>
    <row r="4835" spans="6:8" x14ac:dyDescent="0.2">
      <c r="F4835" s="178">
        <f t="shared" si="225"/>
        <v>1</v>
      </c>
      <c r="G4835" s="178" t="e">
        <f t="shared" si="226"/>
        <v>#N/A</v>
      </c>
      <c r="H4835" s="178" t="e">
        <f t="shared" si="227"/>
        <v>#N/A</v>
      </c>
    </row>
    <row r="4836" spans="6:8" x14ac:dyDescent="0.2">
      <c r="F4836" s="178">
        <f t="shared" si="225"/>
        <v>1</v>
      </c>
      <c r="G4836" s="178" t="e">
        <f t="shared" si="226"/>
        <v>#N/A</v>
      </c>
      <c r="H4836" s="178" t="e">
        <f t="shared" si="227"/>
        <v>#N/A</v>
      </c>
    </row>
    <row r="4837" spans="6:8" x14ac:dyDescent="0.2">
      <c r="F4837" s="178">
        <f t="shared" si="225"/>
        <v>1</v>
      </c>
      <c r="G4837" s="178" t="e">
        <f t="shared" si="226"/>
        <v>#N/A</v>
      </c>
      <c r="H4837" s="178" t="e">
        <f t="shared" si="227"/>
        <v>#N/A</v>
      </c>
    </row>
    <row r="4838" spans="6:8" x14ac:dyDescent="0.2">
      <c r="F4838" s="178">
        <f t="shared" si="225"/>
        <v>1</v>
      </c>
      <c r="G4838" s="178" t="e">
        <f t="shared" si="226"/>
        <v>#N/A</v>
      </c>
      <c r="H4838" s="178" t="e">
        <f t="shared" si="227"/>
        <v>#N/A</v>
      </c>
    </row>
    <row r="4839" spans="6:8" x14ac:dyDescent="0.2">
      <c r="F4839" s="178">
        <f t="shared" si="225"/>
        <v>1</v>
      </c>
      <c r="G4839" s="178" t="e">
        <f t="shared" si="226"/>
        <v>#N/A</v>
      </c>
      <c r="H4839" s="178" t="e">
        <f t="shared" si="227"/>
        <v>#N/A</v>
      </c>
    </row>
    <row r="4840" spans="6:8" x14ac:dyDescent="0.2">
      <c r="F4840" s="178">
        <f t="shared" si="225"/>
        <v>1</v>
      </c>
      <c r="G4840" s="178" t="e">
        <f t="shared" si="226"/>
        <v>#N/A</v>
      </c>
      <c r="H4840" s="178" t="e">
        <f t="shared" si="227"/>
        <v>#N/A</v>
      </c>
    </row>
    <row r="4841" spans="6:8" x14ac:dyDescent="0.2">
      <c r="F4841" s="178">
        <f t="shared" si="225"/>
        <v>1</v>
      </c>
      <c r="G4841" s="178" t="e">
        <f t="shared" si="226"/>
        <v>#N/A</v>
      </c>
      <c r="H4841" s="178" t="e">
        <f t="shared" si="227"/>
        <v>#N/A</v>
      </c>
    </row>
    <row r="4842" spans="6:8" x14ac:dyDescent="0.2">
      <c r="F4842" s="178">
        <f t="shared" si="225"/>
        <v>1</v>
      </c>
      <c r="G4842" s="178" t="e">
        <f t="shared" si="226"/>
        <v>#N/A</v>
      </c>
      <c r="H4842" s="178" t="e">
        <f t="shared" si="227"/>
        <v>#N/A</v>
      </c>
    </row>
    <row r="4843" spans="6:8" x14ac:dyDescent="0.2">
      <c r="F4843" s="178">
        <f t="shared" si="225"/>
        <v>1</v>
      </c>
      <c r="G4843" s="178" t="e">
        <f t="shared" si="226"/>
        <v>#N/A</v>
      </c>
      <c r="H4843" s="178" t="e">
        <f t="shared" si="227"/>
        <v>#N/A</v>
      </c>
    </row>
    <row r="4844" spans="6:8" x14ac:dyDescent="0.2">
      <c r="F4844" s="178">
        <f t="shared" si="225"/>
        <v>1</v>
      </c>
      <c r="G4844" s="178" t="e">
        <f t="shared" si="226"/>
        <v>#N/A</v>
      </c>
      <c r="H4844" s="178" t="e">
        <f t="shared" si="227"/>
        <v>#N/A</v>
      </c>
    </row>
    <row r="4845" spans="6:8" x14ac:dyDescent="0.2">
      <c r="F4845" s="178">
        <f t="shared" si="225"/>
        <v>1</v>
      </c>
      <c r="G4845" s="178" t="e">
        <f t="shared" si="226"/>
        <v>#N/A</v>
      </c>
      <c r="H4845" s="178" t="e">
        <f t="shared" si="227"/>
        <v>#N/A</v>
      </c>
    </row>
    <row r="4846" spans="6:8" x14ac:dyDescent="0.2">
      <c r="F4846" s="178">
        <f t="shared" si="225"/>
        <v>1</v>
      </c>
      <c r="G4846" s="178" t="e">
        <f t="shared" si="226"/>
        <v>#N/A</v>
      </c>
      <c r="H4846" s="178" t="e">
        <f t="shared" si="227"/>
        <v>#N/A</v>
      </c>
    </row>
    <row r="4847" spans="6:8" x14ac:dyDescent="0.2">
      <c r="F4847" s="178">
        <f t="shared" si="225"/>
        <v>1</v>
      </c>
      <c r="G4847" s="178" t="e">
        <f t="shared" si="226"/>
        <v>#N/A</v>
      </c>
      <c r="H4847" s="178" t="e">
        <f t="shared" si="227"/>
        <v>#N/A</v>
      </c>
    </row>
    <row r="4848" spans="6:8" x14ac:dyDescent="0.2">
      <c r="F4848" s="178">
        <f t="shared" si="225"/>
        <v>1</v>
      </c>
      <c r="G4848" s="178" t="e">
        <f t="shared" si="226"/>
        <v>#N/A</v>
      </c>
      <c r="H4848" s="178" t="e">
        <f t="shared" si="227"/>
        <v>#N/A</v>
      </c>
    </row>
    <row r="4849" spans="6:8" x14ac:dyDescent="0.2">
      <c r="F4849" s="178">
        <f t="shared" si="225"/>
        <v>1</v>
      </c>
      <c r="G4849" s="178" t="e">
        <f t="shared" si="226"/>
        <v>#N/A</v>
      </c>
      <c r="H4849" s="178" t="e">
        <f t="shared" si="227"/>
        <v>#N/A</v>
      </c>
    </row>
    <row r="4850" spans="6:8" x14ac:dyDescent="0.2">
      <c r="F4850" s="178">
        <f t="shared" si="225"/>
        <v>1</v>
      </c>
      <c r="G4850" s="178" t="e">
        <f t="shared" si="226"/>
        <v>#N/A</v>
      </c>
      <c r="H4850" s="178" t="e">
        <f t="shared" si="227"/>
        <v>#N/A</v>
      </c>
    </row>
    <row r="4851" spans="6:8" x14ac:dyDescent="0.2">
      <c r="F4851" s="178">
        <f t="shared" si="225"/>
        <v>1</v>
      </c>
      <c r="G4851" s="178" t="e">
        <f t="shared" si="226"/>
        <v>#N/A</v>
      </c>
      <c r="H4851" s="178" t="e">
        <f t="shared" si="227"/>
        <v>#N/A</v>
      </c>
    </row>
    <row r="4852" spans="6:8" x14ac:dyDescent="0.2">
      <c r="F4852" s="178">
        <f t="shared" si="225"/>
        <v>1</v>
      </c>
      <c r="G4852" s="178" t="e">
        <f t="shared" si="226"/>
        <v>#N/A</v>
      </c>
      <c r="H4852" s="178" t="e">
        <f t="shared" si="227"/>
        <v>#N/A</v>
      </c>
    </row>
    <row r="4853" spans="6:8" x14ac:dyDescent="0.2">
      <c r="F4853" s="178">
        <f t="shared" si="225"/>
        <v>1</v>
      </c>
      <c r="G4853" s="178" t="e">
        <f t="shared" si="226"/>
        <v>#N/A</v>
      </c>
      <c r="H4853" s="178" t="e">
        <f t="shared" si="227"/>
        <v>#N/A</v>
      </c>
    </row>
    <row r="4854" spans="6:8" x14ac:dyDescent="0.2">
      <c r="F4854" s="178">
        <f t="shared" si="225"/>
        <v>1</v>
      </c>
      <c r="G4854" s="178" t="e">
        <f t="shared" si="226"/>
        <v>#N/A</v>
      </c>
      <c r="H4854" s="178" t="e">
        <f t="shared" si="227"/>
        <v>#N/A</v>
      </c>
    </row>
    <row r="4855" spans="6:8" x14ac:dyDescent="0.2">
      <c r="F4855" s="178">
        <f t="shared" si="225"/>
        <v>1</v>
      </c>
      <c r="G4855" s="178" t="e">
        <f t="shared" si="226"/>
        <v>#N/A</v>
      </c>
      <c r="H4855" s="178" t="e">
        <f t="shared" si="227"/>
        <v>#N/A</v>
      </c>
    </row>
    <row r="4856" spans="6:8" x14ac:dyDescent="0.2">
      <c r="F4856" s="178">
        <f t="shared" si="225"/>
        <v>1</v>
      </c>
      <c r="G4856" s="178" t="e">
        <f t="shared" si="226"/>
        <v>#N/A</v>
      </c>
      <c r="H4856" s="178" t="e">
        <f t="shared" si="227"/>
        <v>#N/A</v>
      </c>
    </row>
    <row r="4857" spans="6:8" x14ac:dyDescent="0.2">
      <c r="F4857" s="178">
        <f t="shared" si="225"/>
        <v>1</v>
      </c>
      <c r="G4857" s="178" t="e">
        <f t="shared" si="226"/>
        <v>#N/A</v>
      </c>
      <c r="H4857" s="178" t="e">
        <f t="shared" si="227"/>
        <v>#N/A</v>
      </c>
    </row>
    <row r="4858" spans="6:8" x14ac:dyDescent="0.2">
      <c r="F4858" s="178">
        <f t="shared" si="225"/>
        <v>1</v>
      </c>
      <c r="G4858" s="178" t="e">
        <f t="shared" si="226"/>
        <v>#N/A</v>
      </c>
      <c r="H4858" s="178" t="e">
        <f t="shared" si="227"/>
        <v>#N/A</v>
      </c>
    </row>
    <row r="4859" spans="6:8" x14ac:dyDescent="0.2">
      <c r="F4859" s="178">
        <f t="shared" si="225"/>
        <v>1</v>
      </c>
      <c r="G4859" s="178" t="e">
        <f t="shared" si="226"/>
        <v>#N/A</v>
      </c>
      <c r="H4859" s="178" t="e">
        <f t="shared" si="227"/>
        <v>#N/A</v>
      </c>
    </row>
    <row r="4860" spans="6:8" x14ac:dyDescent="0.2">
      <c r="F4860" s="178">
        <f t="shared" si="225"/>
        <v>1</v>
      </c>
      <c r="G4860" s="178" t="e">
        <f t="shared" si="226"/>
        <v>#N/A</v>
      </c>
      <c r="H4860" s="178" t="e">
        <f t="shared" si="227"/>
        <v>#N/A</v>
      </c>
    </row>
    <row r="4861" spans="6:8" x14ac:dyDescent="0.2">
      <c r="F4861" s="178">
        <f t="shared" si="225"/>
        <v>1</v>
      </c>
      <c r="G4861" s="178" t="e">
        <f t="shared" si="226"/>
        <v>#N/A</v>
      </c>
      <c r="H4861" s="178" t="e">
        <f t="shared" si="227"/>
        <v>#N/A</v>
      </c>
    </row>
    <row r="4862" spans="6:8" x14ac:dyDescent="0.2">
      <c r="F4862" s="178">
        <f t="shared" si="225"/>
        <v>1</v>
      </c>
      <c r="G4862" s="178" t="e">
        <f t="shared" si="226"/>
        <v>#N/A</v>
      </c>
      <c r="H4862" s="178" t="e">
        <f t="shared" si="227"/>
        <v>#N/A</v>
      </c>
    </row>
    <row r="4863" spans="6:8" x14ac:dyDescent="0.2">
      <c r="F4863" s="178">
        <f t="shared" si="225"/>
        <v>1</v>
      </c>
      <c r="G4863" s="178" t="e">
        <f t="shared" si="226"/>
        <v>#N/A</v>
      </c>
      <c r="H4863" s="178" t="e">
        <f t="shared" si="227"/>
        <v>#N/A</v>
      </c>
    </row>
    <row r="4864" spans="6:8" x14ac:dyDescent="0.2">
      <c r="F4864" s="178">
        <f t="shared" si="225"/>
        <v>1</v>
      </c>
      <c r="G4864" s="178" t="e">
        <f t="shared" si="226"/>
        <v>#N/A</v>
      </c>
      <c r="H4864" s="178" t="e">
        <f t="shared" si="227"/>
        <v>#N/A</v>
      </c>
    </row>
    <row r="4865" spans="6:8" x14ac:dyDescent="0.2">
      <c r="F4865" s="178">
        <f t="shared" si="225"/>
        <v>1</v>
      </c>
      <c r="G4865" s="178" t="e">
        <f t="shared" si="226"/>
        <v>#N/A</v>
      </c>
      <c r="H4865" s="178" t="e">
        <f t="shared" si="227"/>
        <v>#N/A</v>
      </c>
    </row>
    <row r="4866" spans="6:8" x14ac:dyDescent="0.2">
      <c r="F4866" s="178">
        <f t="shared" si="225"/>
        <v>1</v>
      </c>
      <c r="G4866" s="178" t="e">
        <f t="shared" si="226"/>
        <v>#N/A</v>
      </c>
      <c r="H4866" s="178" t="e">
        <f t="shared" si="227"/>
        <v>#N/A</v>
      </c>
    </row>
    <row r="4867" spans="6:8" x14ac:dyDescent="0.2">
      <c r="F4867" s="178">
        <f t="shared" ref="F4867:F4930" si="228">IF(REF_DT&lt;PromptMonth,1,INDEX(BucketTable,MATCH($A4867,SumMonths,0),1))</f>
        <v>1</v>
      </c>
      <c r="G4867" s="178" t="e">
        <f t="shared" ref="G4867:G4930" si="229">INDEX(Book_Type,MATCH($B4867,Book,0),1)</f>
        <v>#N/A</v>
      </c>
      <c r="H4867" s="178" t="e">
        <f t="shared" ref="H4867:H4930" si="230">$F4867&amp;$G4867</f>
        <v>#N/A</v>
      </c>
    </row>
    <row r="4868" spans="6:8" x14ac:dyDescent="0.2">
      <c r="F4868" s="178">
        <f t="shared" si="228"/>
        <v>1</v>
      </c>
      <c r="G4868" s="178" t="e">
        <f t="shared" si="229"/>
        <v>#N/A</v>
      </c>
      <c r="H4868" s="178" t="e">
        <f t="shared" si="230"/>
        <v>#N/A</v>
      </c>
    </row>
    <row r="4869" spans="6:8" x14ac:dyDescent="0.2">
      <c r="F4869" s="178">
        <f t="shared" si="228"/>
        <v>1</v>
      </c>
      <c r="G4869" s="178" t="e">
        <f t="shared" si="229"/>
        <v>#N/A</v>
      </c>
      <c r="H4869" s="178" t="e">
        <f t="shared" si="230"/>
        <v>#N/A</v>
      </c>
    </row>
    <row r="4870" spans="6:8" x14ac:dyDescent="0.2">
      <c r="F4870" s="178">
        <f t="shared" si="228"/>
        <v>1</v>
      </c>
      <c r="G4870" s="178" t="e">
        <f t="shared" si="229"/>
        <v>#N/A</v>
      </c>
      <c r="H4870" s="178" t="e">
        <f t="shared" si="230"/>
        <v>#N/A</v>
      </c>
    </row>
    <row r="4871" spans="6:8" x14ac:dyDescent="0.2">
      <c r="F4871" s="178">
        <f t="shared" si="228"/>
        <v>1</v>
      </c>
      <c r="G4871" s="178" t="e">
        <f t="shared" si="229"/>
        <v>#N/A</v>
      </c>
      <c r="H4871" s="178" t="e">
        <f t="shared" si="230"/>
        <v>#N/A</v>
      </c>
    </row>
    <row r="4872" spans="6:8" x14ac:dyDescent="0.2">
      <c r="F4872" s="178">
        <f t="shared" si="228"/>
        <v>1</v>
      </c>
      <c r="G4872" s="178" t="e">
        <f t="shared" si="229"/>
        <v>#N/A</v>
      </c>
      <c r="H4872" s="178" t="e">
        <f t="shared" si="230"/>
        <v>#N/A</v>
      </c>
    </row>
    <row r="4873" spans="6:8" x14ac:dyDescent="0.2">
      <c r="F4873" s="178">
        <f t="shared" si="228"/>
        <v>1</v>
      </c>
      <c r="G4873" s="178" t="e">
        <f t="shared" si="229"/>
        <v>#N/A</v>
      </c>
      <c r="H4873" s="178" t="e">
        <f t="shared" si="230"/>
        <v>#N/A</v>
      </c>
    </row>
    <row r="4874" spans="6:8" x14ac:dyDescent="0.2">
      <c r="F4874" s="178">
        <f t="shared" si="228"/>
        <v>1</v>
      </c>
      <c r="G4874" s="178" t="e">
        <f t="shared" si="229"/>
        <v>#N/A</v>
      </c>
      <c r="H4874" s="178" t="e">
        <f t="shared" si="230"/>
        <v>#N/A</v>
      </c>
    </row>
    <row r="4875" spans="6:8" x14ac:dyDescent="0.2">
      <c r="F4875" s="178">
        <f t="shared" si="228"/>
        <v>1</v>
      </c>
      <c r="G4875" s="178" t="e">
        <f t="shared" si="229"/>
        <v>#N/A</v>
      </c>
      <c r="H4875" s="178" t="e">
        <f t="shared" si="230"/>
        <v>#N/A</v>
      </c>
    </row>
    <row r="4876" spans="6:8" x14ac:dyDescent="0.2">
      <c r="F4876" s="178">
        <f t="shared" si="228"/>
        <v>1</v>
      </c>
      <c r="G4876" s="178" t="e">
        <f t="shared" si="229"/>
        <v>#N/A</v>
      </c>
      <c r="H4876" s="178" t="e">
        <f t="shared" si="230"/>
        <v>#N/A</v>
      </c>
    </row>
    <row r="4877" spans="6:8" x14ac:dyDescent="0.2">
      <c r="F4877" s="178">
        <f t="shared" si="228"/>
        <v>1</v>
      </c>
      <c r="G4877" s="178" t="e">
        <f t="shared" si="229"/>
        <v>#N/A</v>
      </c>
      <c r="H4877" s="178" t="e">
        <f t="shared" si="230"/>
        <v>#N/A</v>
      </c>
    </row>
    <row r="4878" spans="6:8" x14ac:dyDescent="0.2">
      <c r="F4878" s="178">
        <f t="shared" si="228"/>
        <v>1</v>
      </c>
      <c r="G4878" s="178" t="e">
        <f t="shared" si="229"/>
        <v>#N/A</v>
      </c>
      <c r="H4878" s="178" t="e">
        <f t="shared" si="230"/>
        <v>#N/A</v>
      </c>
    </row>
    <row r="4879" spans="6:8" x14ac:dyDescent="0.2">
      <c r="F4879" s="178">
        <f t="shared" si="228"/>
        <v>1</v>
      </c>
      <c r="G4879" s="178" t="e">
        <f t="shared" si="229"/>
        <v>#N/A</v>
      </c>
      <c r="H4879" s="178" t="e">
        <f t="shared" si="230"/>
        <v>#N/A</v>
      </c>
    </row>
    <row r="4880" spans="6:8" x14ac:dyDescent="0.2">
      <c r="F4880" s="178">
        <f t="shared" si="228"/>
        <v>1</v>
      </c>
      <c r="G4880" s="178" t="e">
        <f t="shared" si="229"/>
        <v>#N/A</v>
      </c>
      <c r="H4880" s="178" t="e">
        <f t="shared" si="230"/>
        <v>#N/A</v>
      </c>
    </row>
    <row r="4881" spans="6:8" x14ac:dyDescent="0.2">
      <c r="F4881" s="178">
        <f t="shared" si="228"/>
        <v>1</v>
      </c>
      <c r="G4881" s="178" t="e">
        <f t="shared" si="229"/>
        <v>#N/A</v>
      </c>
      <c r="H4881" s="178" t="e">
        <f t="shared" si="230"/>
        <v>#N/A</v>
      </c>
    </row>
    <row r="4882" spans="6:8" x14ac:dyDescent="0.2">
      <c r="F4882" s="178">
        <f t="shared" si="228"/>
        <v>1</v>
      </c>
      <c r="G4882" s="178" t="e">
        <f t="shared" si="229"/>
        <v>#N/A</v>
      </c>
      <c r="H4882" s="178" t="e">
        <f t="shared" si="230"/>
        <v>#N/A</v>
      </c>
    </row>
    <row r="4883" spans="6:8" x14ac:dyDescent="0.2">
      <c r="F4883" s="178">
        <f t="shared" si="228"/>
        <v>1</v>
      </c>
      <c r="G4883" s="178" t="e">
        <f t="shared" si="229"/>
        <v>#N/A</v>
      </c>
      <c r="H4883" s="178" t="e">
        <f t="shared" si="230"/>
        <v>#N/A</v>
      </c>
    </row>
    <row r="4884" spans="6:8" x14ac:dyDescent="0.2">
      <c r="F4884" s="178">
        <f t="shared" si="228"/>
        <v>1</v>
      </c>
      <c r="G4884" s="178" t="e">
        <f t="shared" si="229"/>
        <v>#N/A</v>
      </c>
      <c r="H4884" s="178" t="e">
        <f t="shared" si="230"/>
        <v>#N/A</v>
      </c>
    </row>
    <row r="4885" spans="6:8" x14ac:dyDescent="0.2">
      <c r="F4885" s="178">
        <f t="shared" si="228"/>
        <v>1</v>
      </c>
      <c r="G4885" s="178" t="e">
        <f t="shared" si="229"/>
        <v>#N/A</v>
      </c>
      <c r="H4885" s="178" t="e">
        <f t="shared" si="230"/>
        <v>#N/A</v>
      </c>
    </row>
    <row r="4886" spans="6:8" x14ac:dyDescent="0.2">
      <c r="F4886" s="178">
        <f t="shared" si="228"/>
        <v>1</v>
      </c>
      <c r="G4886" s="178" t="e">
        <f t="shared" si="229"/>
        <v>#N/A</v>
      </c>
      <c r="H4886" s="178" t="e">
        <f t="shared" si="230"/>
        <v>#N/A</v>
      </c>
    </row>
    <row r="4887" spans="6:8" x14ac:dyDescent="0.2">
      <c r="F4887" s="178">
        <f t="shared" si="228"/>
        <v>1</v>
      </c>
      <c r="G4887" s="178" t="e">
        <f t="shared" si="229"/>
        <v>#N/A</v>
      </c>
      <c r="H4887" s="178" t="e">
        <f t="shared" si="230"/>
        <v>#N/A</v>
      </c>
    </row>
    <row r="4888" spans="6:8" x14ac:dyDescent="0.2">
      <c r="F4888" s="178">
        <f t="shared" si="228"/>
        <v>1</v>
      </c>
      <c r="G4888" s="178" t="e">
        <f t="shared" si="229"/>
        <v>#N/A</v>
      </c>
      <c r="H4888" s="178" t="e">
        <f t="shared" si="230"/>
        <v>#N/A</v>
      </c>
    </row>
    <row r="4889" spans="6:8" x14ac:dyDescent="0.2">
      <c r="F4889" s="178">
        <f t="shared" si="228"/>
        <v>1</v>
      </c>
      <c r="G4889" s="178" t="e">
        <f t="shared" si="229"/>
        <v>#N/A</v>
      </c>
      <c r="H4889" s="178" t="e">
        <f t="shared" si="230"/>
        <v>#N/A</v>
      </c>
    </row>
    <row r="4890" spans="6:8" x14ac:dyDescent="0.2">
      <c r="F4890" s="178">
        <f t="shared" si="228"/>
        <v>1</v>
      </c>
      <c r="G4890" s="178" t="e">
        <f t="shared" si="229"/>
        <v>#N/A</v>
      </c>
      <c r="H4890" s="178" t="e">
        <f t="shared" si="230"/>
        <v>#N/A</v>
      </c>
    </row>
    <row r="4891" spans="6:8" x14ac:dyDescent="0.2">
      <c r="F4891" s="178">
        <f t="shared" si="228"/>
        <v>1</v>
      </c>
      <c r="G4891" s="178" t="e">
        <f t="shared" si="229"/>
        <v>#N/A</v>
      </c>
      <c r="H4891" s="178" t="e">
        <f t="shared" si="230"/>
        <v>#N/A</v>
      </c>
    </row>
    <row r="4892" spans="6:8" x14ac:dyDescent="0.2">
      <c r="F4892" s="178">
        <f t="shared" si="228"/>
        <v>1</v>
      </c>
      <c r="G4892" s="178" t="e">
        <f t="shared" si="229"/>
        <v>#N/A</v>
      </c>
      <c r="H4892" s="178" t="e">
        <f t="shared" si="230"/>
        <v>#N/A</v>
      </c>
    </row>
    <row r="4893" spans="6:8" x14ac:dyDescent="0.2">
      <c r="F4893" s="178">
        <f t="shared" si="228"/>
        <v>1</v>
      </c>
      <c r="G4893" s="178" t="e">
        <f t="shared" si="229"/>
        <v>#N/A</v>
      </c>
      <c r="H4893" s="178" t="e">
        <f t="shared" si="230"/>
        <v>#N/A</v>
      </c>
    </row>
    <row r="4894" spans="6:8" x14ac:dyDescent="0.2">
      <c r="F4894" s="178">
        <f t="shared" si="228"/>
        <v>1</v>
      </c>
      <c r="G4894" s="178" t="e">
        <f t="shared" si="229"/>
        <v>#N/A</v>
      </c>
      <c r="H4894" s="178" t="e">
        <f t="shared" si="230"/>
        <v>#N/A</v>
      </c>
    </row>
    <row r="4895" spans="6:8" x14ac:dyDescent="0.2">
      <c r="F4895" s="178">
        <f t="shared" si="228"/>
        <v>1</v>
      </c>
      <c r="G4895" s="178" t="e">
        <f t="shared" si="229"/>
        <v>#N/A</v>
      </c>
      <c r="H4895" s="178" t="e">
        <f t="shared" si="230"/>
        <v>#N/A</v>
      </c>
    </row>
    <row r="4896" spans="6:8" x14ac:dyDescent="0.2">
      <c r="F4896" s="178">
        <f t="shared" si="228"/>
        <v>1</v>
      </c>
      <c r="G4896" s="178" t="e">
        <f t="shared" si="229"/>
        <v>#N/A</v>
      </c>
      <c r="H4896" s="178" t="e">
        <f t="shared" si="230"/>
        <v>#N/A</v>
      </c>
    </row>
    <row r="4897" spans="6:8" x14ac:dyDescent="0.2">
      <c r="F4897" s="178">
        <f t="shared" si="228"/>
        <v>1</v>
      </c>
      <c r="G4897" s="178" t="e">
        <f t="shared" si="229"/>
        <v>#N/A</v>
      </c>
      <c r="H4897" s="178" t="e">
        <f t="shared" si="230"/>
        <v>#N/A</v>
      </c>
    </row>
    <row r="4898" spans="6:8" x14ac:dyDescent="0.2">
      <c r="F4898" s="178">
        <f t="shared" si="228"/>
        <v>1</v>
      </c>
      <c r="G4898" s="178" t="e">
        <f t="shared" si="229"/>
        <v>#N/A</v>
      </c>
      <c r="H4898" s="178" t="e">
        <f t="shared" si="230"/>
        <v>#N/A</v>
      </c>
    </row>
    <row r="4899" spans="6:8" x14ac:dyDescent="0.2">
      <c r="F4899" s="178">
        <f t="shared" si="228"/>
        <v>1</v>
      </c>
      <c r="G4899" s="178" t="e">
        <f t="shared" si="229"/>
        <v>#N/A</v>
      </c>
      <c r="H4899" s="178" t="e">
        <f t="shared" si="230"/>
        <v>#N/A</v>
      </c>
    </row>
    <row r="4900" spans="6:8" x14ac:dyDescent="0.2">
      <c r="F4900" s="178">
        <f t="shared" si="228"/>
        <v>1</v>
      </c>
      <c r="G4900" s="178" t="e">
        <f t="shared" si="229"/>
        <v>#N/A</v>
      </c>
      <c r="H4900" s="178" t="e">
        <f t="shared" si="230"/>
        <v>#N/A</v>
      </c>
    </row>
    <row r="4901" spans="6:8" x14ac:dyDescent="0.2">
      <c r="F4901" s="178">
        <f t="shared" si="228"/>
        <v>1</v>
      </c>
      <c r="G4901" s="178" t="e">
        <f t="shared" si="229"/>
        <v>#N/A</v>
      </c>
      <c r="H4901" s="178" t="e">
        <f t="shared" si="230"/>
        <v>#N/A</v>
      </c>
    </row>
    <row r="4902" spans="6:8" x14ac:dyDescent="0.2">
      <c r="F4902" s="178">
        <f t="shared" si="228"/>
        <v>1</v>
      </c>
      <c r="G4902" s="178" t="e">
        <f t="shared" si="229"/>
        <v>#N/A</v>
      </c>
      <c r="H4902" s="178" t="e">
        <f t="shared" si="230"/>
        <v>#N/A</v>
      </c>
    </row>
    <row r="4903" spans="6:8" x14ac:dyDescent="0.2">
      <c r="F4903" s="178">
        <f t="shared" si="228"/>
        <v>1</v>
      </c>
      <c r="G4903" s="178" t="e">
        <f t="shared" si="229"/>
        <v>#N/A</v>
      </c>
      <c r="H4903" s="178" t="e">
        <f t="shared" si="230"/>
        <v>#N/A</v>
      </c>
    </row>
    <row r="4904" spans="6:8" x14ac:dyDescent="0.2">
      <c r="F4904" s="178">
        <f t="shared" si="228"/>
        <v>1</v>
      </c>
      <c r="G4904" s="178" t="e">
        <f t="shared" si="229"/>
        <v>#N/A</v>
      </c>
      <c r="H4904" s="178" t="e">
        <f t="shared" si="230"/>
        <v>#N/A</v>
      </c>
    </row>
    <row r="4905" spans="6:8" x14ac:dyDescent="0.2">
      <c r="F4905" s="178">
        <f t="shared" si="228"/>
        <v>1</v>
      </c>
      <c r="G4905" s="178" t="e">
        <f t="shared" si="229"/>
        <v>#N/A</v>
      </c>
      <c r="H4905" s="178" t="e">
        <f t="shared" si="230"/>
        <v>#N/A</v>
      </c>
    </row>
    <row r="4906" spans="6:8" x14ac:dyDescent="0.2">
      <c r="F4906" s="178">
        <f t="shared" si="228"/>
        <v>1</v>
      </c>
      <c r="G4906" s="178" t="e">
        <f t="shared" si="229"/>
        <v>#N/A</v>
      </c>
      <c r="H4906" s="178" t="e">
        <f t="shared" si="230"/>
        <v>#N/A</v>
      </c>
    </row>
    <row r="4907" spans="6:8" x14ac:dyDescent="0.2">
      <c r="F4907" s="178">
        <f t="shared" si="228"/>
        <v>1</v>
      </c>
      <c r="G4907" s="178" t="e">
        <f t="shared" si="229"/>
        <v>#N/A</v>
      </c>
      <c r="H4907" s="178" t="e">
        <f t="shared" si="230"/>
        <v>#N/A</v>
      </c>
    </row>
    <row r="4908" spans="6:8" x14ac:dyDescent="0.2">
      <c r="F4908" s="178">
        <f t="shared" si="228"/>
        <v>1</v>
      </c>
      <c r="G4908" s="178" t="e">
        <f t="shared" si="229"/>
        <v>#N/A</v>
      </c>
      <c r="H4908" s="178" t="e">
        <f t="shared" si="230"/>
        <v>#N/A</v>
      </c>
    </row>
    <row r="4909" spans="6:8" x14ac:dyDescent="0.2">
      <c r="F4909" s="178">
        <f t="shared" si="228"/>
        <v>1</v>
      </c>
      <c r="G4909" s="178" t="e">
        <f t="shared" si="229"/>
        <v>#N/A</v>
      </c>
      <c r="H4909" s="178" t="e">
        <f t="shared" si="230"/>
        <v>#N/A</v>
      </c>
    </row>
    <row r="4910" spans="6:8" x14ac:dyDescent="0.2">
      <c r="F4910" s="178">
        <f t="shared" si="228"/>
        <v>1</v>
      </c>
      <c r="G4910" s="178" t="e">
        <f t="shared" si="229"/>
        <v>#N/A</v>
      </c>
      <c r="H4910" s="178" t="e">
        <f t="shared" si="230"/>
        <v>#N/A</v>
      </c>
    </row>
    <row r="4911" spans="6:8" x14ac:dyDescent="0.2">
      <c r="F4911" s="178">
        <f t="shared" si="228"/>
        <v>1</v>
      </c>
      <c r="G4911" s="178" t="e">
        <f t="shared" si="229"/>
        <v>#N/A</v>
      </c>
      <c r="H4911" s="178" t="e">
        <f t="shared" si="230"/>
        <v>#N/A</v>
      </c>
    </row>
    <row r="4912" spans="6:8" x14ac:dyDescent="0.2">
      <c r="F4912" s="178">
        <f t="shared" si="228"/>
        <v>1</v>
      </c>
      <c r="G4912" s="178" t="e">
        <f t="shared" si="229"/>
        <v>#N/A</v>
      </c>
      <c r="H4912" s="178" t="e">
        <f t="shared" si="230"/>
        <v>#N/A</v>
      </c>
    </row>
    <row r="4913" spans="6:8" x14ac:dyDescent="0.2">
      <c r="F4913" s="178">
        <f t="shared" si="228"/>
        <v>1</v>
      </c>
      <c r="G4913" s="178" t="e">
        <f t="shared" si="229"/>
        <v>#N/A</v>
      </c>
      <c r="H4913" s="178" t="e">
        <f t="shared" si="230"/>
        <v>#N/A</v>
      </c>
    </row>
    <row r="4914" spans="6:8" x14ac:dyDescent="0.2">
      <c r="F4914" s="178">
        <f t="shared" si="228"/>
        <v>1</v>
      </c>
      <c r="G4914" s="178" t="e">
        <f t="shared" si="229"/>
        <v>#N/A</v>
      </c>
      <c r="H4914" s="178" t="e">
        <f t="shared" si="230"/>
        <v>#N/A</v>
      </c>
    </row>
    <row r="4915" spans="6:8" x14ac:dyDescent="0.2">
      <c r="F4915" s="178">
        <f t="shared" si="228"/>
        <v>1</v>
      </c>
      <c r="G4915" s="178" t="e">
        <f t="shared" si="229"/>
        <v>#N/A</v>
      </c>
      <c r="H4915" s="178" t="e">
        <f t="shared" si="230"/>
        <v>#N/A</v>
      </c>
    </row>
    <row r="4916" spans="6:8" x14ac:dyDescent="0.2">
      <c r="F4916" s="178">
        <f t="shared" si="228"/>
        <v>1</v>
      </c>
      <c r="G4916" s="178" t="e">
        <f t="shared" si="229"/>
        <v>#N/A</v>
      </c>
      <c r="H4916" s="178" t="e">
        <f t="shared" si="230"/>
        <v>#N/A</v>
      </c>
    </row>
    <row r="4917" spans="6:8" x14ac:dyDescent="0.2">
      <c r="F4917" s="178">
        <f t="shared" si="228"/>
        <v>1</v>
      </c>
      <c r="G4917" s="178" t="e">
        <f t="shared" si="229"/>
        <v>#N/A</v>
      </c>
      <c r="H4917" s="178" t="e">
        <f t="shared" si="230"/>
        <v>#N/A</v>
      </c>
    </row>
    <row r="4918" spans="6:8" x14ac:dyDescent="0.2">
      <c r="F4918" s="178">
        <f t="shared" si="228"/>
        <v>1</v>
      </c>
      <c r="G4918" s="178" t="e">
        <f t="shared" si="229"/>
        <v>#N/A</v>
      </c>
      <c r="H4918" s="178" t="e">
        <f t="shared" si="230"/>
        <v>#N/A</v>
      </c>
    </row>
    <row r="4919" spans="6:8" x14ac:dyDescent="0.2">
      <c r="F4919" s="178">
        <f t="shared" si="228"/>
        <v>1</v>
      </c>
      <c r="G4919" s="178" t="e">
        <f t="shared" si="229"/>
        <v>#N/A</v>
      </c>
      <c r="H4919" s="178" t="e">
        <f t="shared" si="230"/>
        <v>#N/A</v>
      </c>
    </row>
    <row r="4920" spans="6:8" x14ac:dyDescent="0.2">
      <c r="F4920" s="178">
        <f t="shared" si="228"/>
        <v>1</v>
      </c>
      <c r="G4920" s="178" t="e">
        <f t="shared" si="229"/>
        <v>#N/A</v>
      </c>
      <c r="H4920" s="178" t="e">
        <f t="shared" si="230"/>
        <v>#N/A</v>
      </c>
    </row>
    <row r="4921" spans="6:8" x14ac:dyDescent="0.2">
      <c r="F4921" s="178">
        <f t="shared" si="228"/>
        <v>1</v>
      </c>
      <c r="G4921" s="178" t="e">
        <f t="shared" si="229"/>
        <v>#N/A</v>
      </c>
      <c r="H4921" s="178" t="e">
        <f t="shared" si="230"/>
        <v>#N/A</v>
      </c>
    </row>
    <row r="4922" spans="6:8" x14ac:dyDescent="0.2">
      <c r="F4922" s="178">
        <f t="shared" si="228"/>
        <v>1</v>
      </c>
      <c r="G4922" s="178" t="e">
        <f t="shared" si="229"/>
        <v>#N/A</v>
      </c>
      <c r="H4922" s="178" t="e">
        <f t="shared" si="230"/>
        <v>#N/A</v>
      </c>
    </row>
    <row r="4923" spans="6:8" x14ac:dyDescent="0.2">
      <c r="F4923" s="178">
        <f t="shared" si="228"/>
        <v>1</v>
      </c>
      <c r="G4923" s="178" t="e">
        <f t="shared" si="229"/>
        <v>#N/A</v>
      </c>
      <c r="H4923" s="178" t="e">
        <f t="shared" si="230"/>
        <v>#N/A</v>
      </c>
    </row>
    <row r="4924" spans="6:8" x14ac:dyDescent="0.2">
      <c r="F4924" s="178">
        <f t="shared" si="228"/>
        <v>1</v>
      </c>
      <c r="G4924" s="178" t="e">
        <f t="shared" si="229"/>
        <v>#N/A</v>
      </c>
      <c r="H4924" s="178" t="e">
        <f t="shared" si="230"/>
        <v>#N/A</v>
      </c>
    </row>
    <row r="4925" spans="6:8" x14ac:dyDescent="0.2">
      <c r="F4925" s="178">
        <f t="shared" si="228"/>
        <v>1</v>
      </c>
      <c r="G4925" s="178" t="e">
        <f t="shared" si="229"/>
        <v>#N/A</v>
      </c>
      <c r="H4925" s="178" t="e">
        <f t="shared" si="230"/>
        <v>#N/A</v>
      </c>
    </row>
    <row r="4926" spans="6:8" x14ac:dyDescent="0.2">
      <c r="F4926" s="178">
        <f t="shared" si="228"/>
        <v>1</v>
      </c>
      <c r="G4926" s="178" t="e">
        <f t="shared" si="229"/>
        <v>#N/A</v>
      </c>
      <c r="H4926" s="178" t="e">
        <f t="shared" si="230"/>
        <v>#N/A</v>
      </c>
    </row>
    <row r="4927" spans="6:8" x14ac:dyDescent="0.2">
      <c r="F4927" s="178">
        <f t="shared" si="228"/>
        <v>1</v>
      </c>
      <c r="G4927" s="178" t="e">
        <f t="shared" si="229"/>
        <v>#N/A</v>
      </c>
      <c r="H4927" s="178" t="e">
        <f t="shared" si="230"/>
        <v>#N/A</v>
      </c>
    </row>
    <row r="4928" spans="6:8" x14ac:dyDescent="0.2">
      <c r="F4928" s="178">
        <f t="shared" si="228"/>
        <v>1</v>
      </c>
      <c r="G4928" s="178" t="e">
        <f t="shared" si="229"/>
        <v>#N/A</v>
      </c>
      <c r="H4928" s="178" t="e">
        <f t="shared" si="230"/>
        <v>#N/A</v>
      </c>
    </row>
    <row r="4929" spans="6:8" x14ac:dyDescent="0.2">
      <c r="F4929" s="178">
        <f t="shared" si="228"/>
        <v>1</v>
      </c>
      <c r="G4929" s="178" t="e">
        <f t="shared" si="229"/>
        <v>#N/A</v>
      </c>
      <c r="H4929" s="178" t="e">
        <f t="shared" si="230"/>
        <v>#N/A</v>
      </c>
    </row>
    <row r="4930" spans="6:8" x14ac:dyDescent="0.2">
      <c r="F4930" s="178">
        <f t="shared" si="228"/>
        <v>1</v>
      </c>
      <c r="G4930" s="178" t="e">
        <f t="shared" si="229"/>
        <v>#N/A</v>
      </c>
      <c r="H4930" s="178" t="e">
        <f t="shared" si="230"/>
        <v>#N/A</v>
      </c>
    </row>
    <row r="4931" spans="6:8" x14ac:dyDescent="0.2">
      <c r="F4931" s="178">
        <f t="shared" ref="F4931:F4994" si="231">IF(REF_DT&lt;PromptMonth,1,INDEX(BucketTable,MATCH($A4931,SumMonths,0),1))</f>
        <v>1</v>
      </c>
      <c r="G4931" s="178" t="e">
        <f t="shared" ref="G4931:G4994" si="232">INDEX(Book_Type,MATCH($B4931,Book,0),1)</f>
        <v>#N/A</v>
      </c>
      <c r="H4931" s="178" t="e">
        <f t="shared" ref="H4931:H4994" si="233">$F4931&amp;$G4931</f>
        <v>#N/A</v>
      </c>
    </row>
    <row r="4932" spans="6:8" x14ac:dyDescent="0.2">
      <c r="F4932" s="178">
        <f t="shared" si="231"/>
        <v>1</v>
      </c>
      <c r="G4932" s="178" t="e">
        <f t="shared" si="232"/>
        <v>#N/A</v>
      </c>
      <c r="H4932" s="178" t="e">
        <f t="shared" si="233"/>
        <v>#N/A</v>
      </c>
    </row>
    <row r="4933" spans="6:8" x14ac:dyDescent="0.2">
      <c r="F4933" s="178">
        <f t="shared" si="231"/>
        <v>1</v>
      </c>
      <c r="G4933" s="178" t="e">
        <f t="shared" si="232"/>
        <v>#N/A</v>
      </c>
      <c r="H4933" s="178" t="e">
        <f t="shared" si="233"/>
        <v>#N/A</v>
      </c>
    </row>
    <row r="4934" spans="6:8" x14ac:dyDescent="0.2">
      <c r="F4934" s="178">
        <f t="shared" si="231"/>
        <v>1</v>
      </c>
      <c r="G4934" s="178" t="e">
        <f t="shared" si="232"/>
        <v>#N/A</v>
      </c>
      <c r="H4934" s="178" t="e">
        <f t="shared" si="233"/>
        <v>#N/A</v>
      </c>
    </row>
    <row r="4935" spans="6:8" x14ac:dyDescent="0.2">
      <c r="F4935" s="178">
        <f t="shared" si="231"/>
        <v>1</v>
      </c>
      <c r="G4935" s="178" t="e">
        <f t="shared" si="232"/>
        <v>#N/A</v>
      </c>
      <c r="H4935" s="178" t="e">
        <f t="shared" si="233"/>
        <v>#N/A</v>
      </c>
    </row>
    <row r="4936" spans="6:8" x14ac:dyDescent="0.2">
      <c r="F4936" s="178">
        <f t="shared" si="231"/>
        <v>1</v>
      </c>
      <c r="G4936" s="178" t="e">
        <f t="shared" si="232"/>
        <v>#N/A</v>
      </c>
      <c r="H4936" s="178" t="e">
        <f t="shared" si="233"/>
        <v>#N/A</v>
      </c>
    </row>
    <row r="4937" spans="6:8" x14ac:dyDescent="0.2">
      <c r="F4937" s="178">
        <f t="shared" si="231"/>
        <v>1</v>
      </c>
      <c r="G4937" s="178" t="e">
        <f t="shared" si="232"/>
        <v>#N/A</v>
      </c>
      <c r="H4937" s="178" t="e">
        <f t="shared" si="233"/>
        <v>#N/A</v>
      </c>
    </row>
    <row r="4938" spans="6:8" x14ac:dyDescent="0.2">
      <c r="F4938" s="178">
        <f t="shared" si="231"/>
        <v>1</v>
      </c>
      <c r="G4938" s="178" t="e">
        <f t="shared" si="232"/>
        <v>#N/A</v>
      </c>
      <c r="H4938" s="178" t="e">
        <f t="shared" si="233"/>
        <v>#N/A</v>
      </c>
    </row>
    <row r="4939" spans="6:8" x14ac:dyDescent="0.2">
      <c r="F4939" s="178">
        <f t="shared" si="231"/>
        <v>1</v>
      </c>
      <c r="G4939" s="178" t="e">
        <f t="shared" si="232"/>
        <v>#N/A</v>
      </c>
      <c r="H4939" s="178" t="e">
        <f t="shared" si="233"/>
        <v>#N/A</v>
      </c>
    </row>
    <row r="4940" spans="6:8" x14ac:dyDescent="0.2">
      <c r="F4940" s="178">
        <f t="shared" si="231"/>
        <v>1</v>
      </c>
      <c r="G4940" s="178" t="e">
        <f t="shared" si="232"/>
        <v>#N/A</v>
      </c>
      <c r="H4940" s="178" t="e">
        <f t="shared" si="233"/>
        <v>#N/A</v>
      </c>
    </row>
    <row r="4941" spans="6:8" x14ac:dyDescent="0.2">
      <c r="F4941" s="178">
        <f t="shared" si="231"/>
        <v>1</v>
      </c>
      <c r="G4941" s="178" t="e">
        <f t="shared" si="232"/>
        <v>#N/A</v>
      </c>
      <c r="H4941" s="178" t="e">
        <f t="shared" si="233"/>
        <v>#N/A</v>
      </c>
    </row>
    <row r="4942" spans="6:8" x14ac:dyDescent="0.2">
      <c r="F4942" s="178">
        <f t="shared" si="231"/>
        <v>1</v>
      </c>
      <c r="G4942" s="178" t="e">
        <f t="shared" si="232"/>
        <v>#N/A</v>
      </c>
      <c r="H4942" s="178" t="e">
        <f t="shared" si="233"/>
        <v>#N/A</v>
      </c>
    </row>
    <row r="4943" spans="6:8" x14ac:dyDescent="0.2">
      <c r="F4943" s="178">
        <f t="shared" si="231"/>
        <v>1</v>
      </c>
      <c r="G4943" s="178" t="e">
        <f t="shared" si="232"/>
        <v>#N/A</v>
      </c>
      <c r="H4943" s="178" t="e">
        <f t="shared" si="233"/>
        <v>#N/A</v>
      </c>
    </row>
    <row r="4944" spans="6:8" x14ac:dyDescent="0.2">
      <c r="F4944" s="178">
        <f t="shared" si="231"/>
        <v>1</v>
      </c>
      <c r="G4944" s="178" t="e">
        <f t="shared" si="232"/>
        <v>#N/A</v>
      </c>
      <c r="H4944" s="178" t="e">
        <f t="shared" si="233"/>
        <v>#N/A</v>
      </c>
    </row>
    <row r="4945" spans="6:8" x14ac:dyDescent="0.2">
      <c r="F4945" s="178">
        <f t="shared" si="231"/>
        <v>1</v>
      </c>
      <c r="G4945" s="178" t="e">
        <f t="shared" si="232"/>
        <v>#N/A</v>
      </c>
      <c r="H4945" s="178" t="e">
        <f t="shared" si="233"/>
        <v>#N/A</v>
      </c>
    </row>
    <row r="4946" spans="6:8" x14ac:dyDescent="0.2">
      <c r="F4946" s="178">
        <f t="shared" si="231"/>
        <v>1</v>
      </c>
      <c r="G4946" s="178" t="e">
        <f t="shared" si="232"/>
        <v>#N/A</v>
      </c>
      <c r="H4946" s="178" t="e">
        <f t="shared" si="233"/>
        <v>#N/A</v>
      </c>
    </row>
    <row r="4947" spans="6:8" x14ac:dyDescent="0.2">
      <c r="F4947" s="178">
        <f t="shared" si="231"/>
        <v>1</v>
      </c>
      <c r="G4947" s="178" t="e">
        <f t="shared" si="232"/>
        <v>#N/A</v>
      </c>
      <c r="H4947" s="178" t="e">
        <f t="shared" si="233"/>
        <v>#N/A</v>
      </c>
    </row>
    <row r="4948" spans="6:8" x14ac:dyDescent="0.2">
      <c r="F4948" s="178">
        <f t="shared" si="231"/>
        <v>1</v>
      </c>
      <c r="G4948" s="178" t="e">
        <f t="shared" si="232"/>
        <v>#N/A</v>
      </c>
      <c r="H4948" s="178" t="e">
        <f t="shared" si="233"/>
        <v>#N/A</v>
      </c>
    </row>
    <row r="4949" spans="6:8" x14ac:dyDescent="0.2">
      <c r="F4949" s="178">
        <f t="shared" si="231"/>
        <v>1</v>
      </c>
      <c r="G4949" s="178" t="e">
        <f t="shared" si="232"/>
        <v>#N/A</v>
      </c>
      <c r="H4949" s="178" t="e">
        <f t="shared" si="233"/>
        <v>#N/A</v>
      </c>
    </row>
    <row r="4950" spans="6:8" x14ac:dyDescent="0.2">
      <c r="F4950" s="178">
        <f t="shared" si="231"/>
        <v>1</v>
      </c>
      <c r="G4950" s="178" t="e">
        <f t="shared" si="232"/>
        <v>#N/A</v>
      </c>
      <c r="H4950" s="178" t="e">
        <f t="shared" si="233"/>
        <v>#N/A</v>
      </c>
    </row>
    <row r="4951" spans="6:8" x14ac:dyDescent="0.2">
      <c r="F4951" s="178">
        <f t="shared" si="231"/>
        <v>1</v>
      </c>
      <c r="G4951" s="178" t="e">
        <f t="shared" si="232"/>
        <v>#N/A</v>
      </c>
      <c r="H4951" s="178" t="e">
        <f t="shared" si="233"/>
        <v>#N/A</v>
      </c>
    </row>
    <row r="4952" spans="6:8" x14ac:dyDescent="0.2">
      <c r="F4952" s="178">
        <f t="shared" si="231"/>
        <v>1</v>
      </c>
      <c r="G4952" s="178" t="e">
        <f t="shared" si="232"/>
        <v>#N/A</v>
      </c>
      <c r="H4952" s="178" t="e">
        <f t="shared" si="233"/>
        <v>#N/A</v>
      </c>
    </row>
    <row r="4953" spans="6:8" x14ac:dyDescent="0.2">
      <c r="F4953" s="178">
        <f t="shared" si="231"/>
        <v>1</v>
      </c>
      <c r="G4953" s="178" t="e">
        <f t="shared" si="232"/>
        <v>#N/A</v>
      </c>
      <c r="H4953" s="178" t="e">
        <f t="shared" si="233"/>
        <v>#N/A</v>
      </c>
    </row>
    <row r="4954" spans="6:8" x14ac:dyDescent="0.2">
      <c r="F4954" s="178">
        <f t="shared" si="231"/>
        <v>1</v>
      </c>
      <c r="G4954" s="178" t="e">
        <f t="shared" si="232"/>
        <v>#N/A</v>
      </c>
      <c r="H4954" s="178" t="e">
        <f t="shared" si="233"/>
        <v>#N/A</v>
      </c>
    </row>
    <row r="4955" spans="6:8" x14ac:dyDescent="0.2">
      <c r="F4955" s="178">
        <f t="shared" si="231"/>
        <v>1</v>
      </c>
      <c r="G4955" s="178" t="e">
        <f t="shared" si="232"/>
        <v>#N/A</v>
      </c>
      <c r="H4955" s="178" t="e">
        <f t="shared" si="233"/>
        <v>#N/A</v>
      </c>
    </row>
    <row r="4956" spans="6:8" x14ac:dyDescent="0.2">
      <c r="F4956" s="178">
        <f t="shared" si="231"/>
        <v>1</v>
      </c>
      <c r="G4956" s="178" t="e">
        <f t="shared" si="232"/>
        <v>#N/A</v>
      </c>
      <c r="H4956" s="178" t="e">
        <f t="shared" si="233"/>
        <v>#N/A</v>
      </c>
    </row>
    <row r="4957" spans="6:8" x14ac:dyDescent="0.2">
      <c r="F4957" s="178">
        <f t="shared" si="231"/>
        <v>1</v>
      </c>
      <c r="G4957" s="178" t="e">
        <f t="shared" si="232"/>
        <v>#N/A</v>
      </c>
      <c r="H4957" s="178" t="e">
        <f t="shared" si="233"/>
        <v>#N/A</v>
      </c>
    </row>
    <row r="4958" spans="6:8" x14ac:dyDescent="0.2">
      <c r="F4958" s="178">
        <f t="shared" si="231"/>
        <v>1</v>
      </c>
      <c r="G4958" s="178" t="e">
        <f t="shared" si="232"/>
        <v>#N/A</v>
      </c>
      <c r="H4958" s="178" t="e">
        <f t="shared" si="233"/>
        <v>#N/A</v>
      </c>
    </row>
    <row r="4959" spans="6:8" x14ac:dyDescent="0.2">
      <c r="F4959" s="178">
        <f t="shared" si="231"/>
        <v>1</v>
      </c>
      <c r="G4959" s="178" t="e">
        <f t="shared" si="232"/>
        <v>#N/A</v>
      </c>
      <c r="H4959" s="178" t="e">
        <f t="shared" si="233"/>
        <v>#N/A</v>
      </c>
    </row>
    <row r="4960" spans="6:8" x14ac:dyDescent="0.2">
      <c r="F4960" s="178">
        <f t="shared" si="231"/>
        <v>1</v>
      </c>
      <c r="G4960" s="178" t="e">
        <f t="shared" si="232"/>
        <v>#N/A</v>
      </c>
      <c r="H4960" s="178" t="e">
        <f t="shared" si="233"/>
        <v>#N/A</v>
      </c>
    </row>
    <row r="4961" spans="6:8" x14ac:dyDescent="0.2">
      <c r="F4961" s="178">
        <f t="shared" si="231"/>
        <v>1</v>
      </c>
      <c r="G4961" s="178" t="e">
        <f t="shared" si="232"/>
        <v>#N/A</v>
      </c>
      <c r="H4961" s="178" t="e">
        <f t="shared" si="233"/>
        <v>#N/A</v>
      </c>
    </row>
    <row r="4962" spans="6:8" x14ac:dyDescent="0.2">
      <c r="F4962" s="178">
        <f t="shared" si="231"/>
        <v>1</v>
      </c>
      <c r="G4962" s="178" t="e">
        <f t="shared" si="232"/>
        <v>#N/A</v>
      </c>
      <c r="H4962" s="178" t="e">
        <f t="shared" si="233"/>
        <v>#N/A</v>
      </c>
    </row>
    <row r="4963" spans="6:8" x14ac:dyDescent="0.2">
      <c r="F4963" s="178">
        <f t="shared" si="231"/>
        <v>1</v>
      </c>
      <c r="G4963" s="178" t="e">
        <f t="shared" si="232"/>
        <v>#N/A</v>
      </c>
      <c r="H4963" s="178" t="e">
        <f t="shared" si="233"/>
        <v>#N/A</v>
      </c>
    </row>
    <row r="4964" spans="6:8" x14ac:dyDescent="0.2">
      <c r="F4964" s="178">
        <f t="shared" si="231"/>
        <v>1</v>
      </c>
      <c r="G4964" s="178" t="e">
        <f t="shared" si="232"/>
        <v>#N/A</v>
      </c>
      <c r="H4964" s="178" t="e">
        <f t="shared" si="233"/>
        <v>#N/A</v>
      </c>
    </row>
    <row r="4965" spans="6:8" x14ac:dyDescent="0.2">
      <c r="F4965" s="178">
        <f t="shared" si="231"/>
        <v>1</v>
      </c>
      <c r="G4965" s="178" t="e">
        <f t="shared" si="232"/>
        <v>#N/A</v>
      </c>
      <c r="H4965" s="178" t="e">
        <f t="shared" si="233"/>
        <v>#N/A</v>
      </c>
    </row>
    <row r="4966" spans="6:8" x14ac:dyDescent="0.2">
      <c r="F4966" s="178">
        <f t="shared" si="231"/>
        <v>1</v>
      </c>
      <c r="G4966" s="178" t="e">
        <f t="shared" si="232"/>
        <v>#N/A</v>
      </c>
      <c r="H4966" s="178" t="e">
        <f t="shared" si="233"/>
        <v>#N/A</v>
      </c>
    </row>
    <row r="4967" spans="6:8" x14ac:dyDescent="0.2">
      <c r="F4967" s="178">
        <f t="shared" si="231"/>
        <v>1</v>
      </c>
      <c r="G4967" s="178" t="e">
        <f t="shared" si="232"/>
        <v>#N/A</v>
      </c>
      <c r="H4967" s="178" t="e">
        <f t="shared" si="233"/>
        <v>#N/A</v>
      </c>
    </row>
    <row r="4968" spans="6:8" x14ac:dyDescent="0.2">
      <c r="F4968" s="178">
        <f t="shared" si="231"/>
        <v>1</v>
      </c>
      <c r="G4968" s="178" t="e">
        <f t="shared" si="232"/>
        <v>#N/A</v>
      </c>
      <c r="H4968" s="178" t="e">
        <f t="shared" si="233"/>
        <v>#N/A</v>
      </c>
    </row>
    <row r="4969" spans="6:8" x14ac:dyDescent="0.2">
      <c r="F4969" s="178">
        <f t="shared" si="231"/>
        <v>1</v>
      </c>
      <c r="G4969" s="178" t="e">
        <f t="shared" si="232"/>
        <v>#N/A</v>
      </c>
      <c r="H4969" s="178" t="e">
        <f t="shared" si="233"/>
        <v>#N/A</v>
      </c>
    </row>
    <row r="4970" spans="6:8" x14ac:dyDescent="0.2">
      <c r="F4970" s="178">
        <f t="shared" si="231"/>
        <v>1</v>
      </c>
      <c r="G4970" s="178" t="e">
        <f t="shared" si="232"/>
        <v>#N/A</v>
      </c>
      <c r="H4970" s="178" t="e">
        <f t="shared" si="233"/>
        <v>#N/A</v>
      </c>
    </row>
    <row r="4971" spans="6:8" x14ac:dyDescent="0.2">
      <c r="F4971" s="178">
        <f t="shared" si="231"/>
        <v>1</v>
      </c>
      <c r="G4971" s="178" t="e">
        <f t="shared" si="232"/>
        <v>#N/A</v>
      </c>
      <c r="H4971" s="178" t="e">
        <f t="shared" si="233"/>
        <v>#N/A</v>
      </c>
    </row>
    <row r="4972" spans="6:8" x14ac:dyDescent="0.2">
      <c r="F4972" s="178">
        <f t="shared" si="231"/>
        <v>1</v>
      </c>
      <c r="G4972" s="178" t="e">
        <f t="shared" si="232"/>
        <v>#N/A</v>
      </c>
      <c r="H4972" s="178" t="e">
        <f t="shared" si="233"/>
        <v>#N/A</v>
      </c>
    </row>
    <row r="4973" spans="6:8" x14ac:dyDescent="0.2">
      <c r="F4973" s="178">
        <f t="shared" si="231"/>
        <v>1</v>
      </c>
      <c r="G4973" s="178" t="e">
        <f t="shared" si="232"/>
        <v>#N/A</v>
      </c>
      <c r="H4973" s="178" t="e">
        <f t="shared" si="233"/>
        <v>#N/A</v>
      </c>
    </row>
    <row r="4974" spans="6:8" x14ac:dyDescent="0.2">
      <c r="F4974" s="178">
        <f t="shared" si="231"/>
        <v>1</v>
      </c>
      <c r="G4974" s="178" t="e">
        <f t="shared" si="232"/>
        <v>#N/A</v>
      </c>
      <c r="H4974" s="178" t="e">
        <f t="shared" si="233"/>
        <v>#N/A</v>
      </c>
    </row>
    <row r="4975" spans="6:8" x14ac:dyDescent="0.2">
      <c r="F4975" s="178">
        <f t="shared" si="231"/>
        <v>1</v>
      </c>
      <c r="G4975" s="178" t="e">
        <f t="shared" si="232"/>
        <v>#N/A</v>
      </c>
      <c r="H4975" s="178" t="e">
        <f t="shared" si="233"/>
        <v>#N/A</v>
      </c>
    </row>
    <row r="4976" spans="6:8" x14ac:dyDescent="0.2">
      <c r="F4976" s="178">
        <f t="shared" si="231"/>
        <v>1</v>
      </c>
      <c r="G4976" s="178" t="e">
        <f t="shared" si="232"/>
        <v>#N/A</v>
      </c>
      <c r="H4976" s="178" t="e">
        <f t="shared" si="233"/>
        <v>#N/A</v>
      </c>
    </row>
    <row r="4977" spans="6:8" x14ac:dyDescent="0.2">
      <c r="F4977" s="178">
        <f t="shared" si="231"/>
        <v>1</v>
      </c>
      <c r="G4977" s="178" t="e">
        <f t="shared" si="232"/>
        <v>#N/A</v>
      </c>
      <c r="H4977" s="178" t="e">
        <f t="shared" si="233"/>
        <v>#N/A</v>
      </c>
    </row>
    <row r="4978" spans="6:8" x14ac:dyDescent="0.2">
      <c r="F4978" s="178">
        <f t="shared" si="231"/>
        <v>1</v>
      </c>
      <c r="G4978" s="178" t="e">
        <f t="shared" si="232"/>
        <v>#N/A</v>
      </c>
      <c r="H4978" s="178" t="e">
        <f t="shared" si="233"/>
        <v>#N/A</v>
      </c>
    </row>
    <row r="4979" spans="6:8" x14ac:dyDescent="0.2">
      <c r="F4979" s="178">
        <f t="shared" si="231"/>
        <v>1</v>
      </c>
      <c r="G4979" s="178" t="e">
        <f t="shared" si="232"/>
        <v>#N/A</v>
      </c>
      <c r="H4979" s="178" t="e">
        <f t="shared" si="233"/>
        <v>#N/A</v>
      </c>
    </row>
    <row r="4980" spans="6:8" x14ac:dyDescent="0.2">
      <c r="F4980" s="178">
        <f t="shared" si="231"/>
        <v>1</v>
      </c>
      <c r="G4980" s="178" t="e">
        <f t="shared" si="232"/>
        <v>#N/A</v>
      </c>
      <c r="H4980" s="178" t="e">
        <f t="shared" si="233"/>
        <v>#N/A</v>
      </c>
    </row>
    <row r="4981" spans="6:8" x14ac:dyDescent="0.2">
      <c r="F4981" s="178">
        <f t="shared" si="231"/>
        <v>1</v>
      </c>
      <c r="G4981" s="178" t="e">
        <f t="shared" si="232"/>
        <v>#N/A</v>
      </c>
      <c r="H4981" s="178" t="e">
        <f t="shared" si="233"/>
        <v>#N/A</v>
      </c>
    </row>
    <row r="4982" spans="6:8" x14ac:dyDescent="0.2">
      <c r="F4982" s="178">
        <f t="shared" si="231"/>
        <v>1</v>
      </c>
      <c r="G4982" s="178" t="e">
        <f t="shared" si="232"/>
        <v>#N/A</v>
      </c>
      <c r="H4982" s="178" t="e">
        <f t="shared" si="233"/>
        <v>#N/A</v>
      </c>
    </row>
    <row r="4983" spans="6:8" x14ac:dyDescent="0.2">
      <c r="F4983" s="178">
        <f t="shared" si="231"/>
        <v>1</v>
      </c>
      <c r="G4983" s="178" t="e">
        <f t="shared" si="232"/>
        <v>#N/A</v>
      </c>
      <c r="H4983" s="178" t="e">
        <f t="shared" si="233"/>
        <v>#N/A</v>
      </c>
    </row>
    <row r="4984" spans="6:8" x14ac:dyDescent="0.2">
      <c r="F4984" s="178">
        <f t="shared" si="231"/>
        <v>1</v>
      </c>
      <c r="G4984" s="178" t="e">
        <f t="shared" si="232"/>
        <v>#N/A</v>
      </c>
      <c r="H4984" s="178" t="e">
        <f t="shared" si="233"/>
        <v>#N/A</v>
      </c>
    </row>
    <row r="4985" spans="6:8" x14ac:dyDescent="0.2">
      <c r="F4985" s="178">
        <f t="shared" si="231"/>
        <v>1</v>
      </c>
      <c r="G4985" s="178" t="e">
        <f t="shared" si="232"/>
        <v>#N/A</v>
      </c>
      <c r="H4985" s="178" t="e">
        <f t="shared" si="233"/>
        <v>#N/A</v>
      </c>
    </row>
    <row r="4986" spans="6:8" x14ac:dyDescent="0.2">
      <c r="F4986" s="178">
        <f t="shared" si="231"/>
        <v>1</v>
      </c>
      <c r="G4986" s="178" t="e">
        <f t="shared" si="232"/>
        <v>#N/A</v>
      </c>
      <c r="H4986" s="178" t="e">
        <f t="shared" si="233"/>
        <v>#N/A</v>
      </c>
    </row>
    <row r="4987" spans="6:8" x14ac:dyDescent="0.2">
      <c r="F4987" s="178">
        <f t="shared" si="231"/>
        <v>1</v>
      </c>
      <c r="G4987" s="178" t="e">
        <f t="shared" si="232"/>
        <v>#N/A</v>
      </c>
      <c r="H4987" s="178" t="e">
        <f t="shared" si="233"/>
        <v>#N/A</v>
      </c>
    </row>
    <row r="4988" spans="6:8" x14ac:dyDescent="0.2">
      <c r="F4988" s="178">
        <f t="shared" si="231"/>
        <v>1</v>
      </c>
      <c r="G4988" s="178" t="e">
        <f t="shared" si="232"/>
        <v>#N/A</v>
      </c>
      <c r="H4988" s="178" t="e">
        <f t="shared" si="233"/>
        <v>#N/A</v>
      </c>
    </row>
    <row r="4989" spans="6:8" x14ac:dyDescent="0.2">
      <c r="F4989" s="178">
        <f t="shared" si="231"/>
        <v>1</v>
      </c>
      <c r="G4989" s="178" t="e">
        <f t="shared" si="232"/>
        <v>#N/A</v>
      </c>
      <c r="H4989" s="178" t="e">
        <f t="shared" si="233"/>
        <v>#N/A</v>
      </c>
    </row>
    <row r="4990" spans="6:8" x14ac:dyDescent="0.2">
      <c r="F4990" s="178">
        <f t="shared" si="231"/>
        <v>1</v>
      </c>
      <c r="G4990" s="178" t="e">
        <f t="shared" si="232"/>
        <v>#N/A</v>
      </c>
      <c r="H4990" s="178" t="e">
        <f t="shared" si="233"/>
        <v>#N/A</v>
      </c>
    </row>
    <row r="4991" spans="6:8" x14ac:dyDescent="0.2">
      <c r="F4991" s="178">
        <f t="shared" si="231"/>
        <v>1</v>
      </c>
      <c r="G4991" s="178" t="e">
        <f t="shared" si="232"/>
        <v>#N/A</v>
      </c>
      <c r="H4991" s="178" t="e">
        <f t="shared" si="233"/>
        <v>#N/A</v>
      </c>
    </row>
    <row r="4992" spans="6:8" x14ac:dyDescent="0.2">
      <c r="F4992" s="178">
        <f t="shared" si="231"/>
        <v>1</v>
      </c>
      <c r="G4992" s="178" t="e">
        <f t="shared" si="232"/>
        <v>#N/A</v>
      </c>
      <c r="H4992" s="178" t="e">
        <f t="shared" si="233"/>
        <v>#N/A</v>
      </c>
    </row>
    <row r="4993" spans="6:8" x14ac:dyDescent="0.2">
      <c r="F4993" s="178">
        <f t="shared" si="231"/>
        <v>1</v>
      </c>
      <c r="G4993" s="178" t="e">
        <f t="shared" si="232"/>
        <v>#N/A</v>
      </c>
      <c r="H4993" s="178" t="e">
        <f t="shared" si="233"/>
        <v>#N/A</v>
      </c>
    </row>
    <row r="4994" spans="6:8" x14ac:dyDescent="0.2">
      <c r="F4994" s="178">
        <f t="shared" si="231"/>
        <v>1</v>
      </c>
      <c r="G4994" s="178" t="e">
        <f t="shared" si="232"/>
        <v>#N/A</v>
      </c>
      <c r="H4994" s="178" t="e">
        <f t="shared" si="233"/>
        <v>#N/A</v>
      </c>
    </row>
    <row r="4995" spans="6:8" x14ac:dyDescent="0.2">
      <c r="F4995" s="178">
        <f t="shared" ref="F4995:F5058" si="234">IF(REF_DT&lt;PromptMonth,1,INDEX(BucketTable,MATCH($A4995,SumMonths,0),1))</f>
        <v>1</v>
      </c>
      <c r="G4995" s="178" t="e">
        <f t="shared" ref="G4995:G5058" si="235">INDEX(Book_Type,MATCH($B4995,Book,0),1)</f>
        <v>#N/A</v>
      </c>
      <c r="H4995" s="178" t="e">
        <f t="shared" ref="H4995:H5058" si="236">$F4995&amp;$G4995</f>
        <v>#N/A</v>
      </c>
    </row>
    <row r="4996" spans="6:8" x14ac:dyDescent="0.2">
      <c r="F4996" s="178">
        <f t="shared" si="234"/>
        <v>1</v>
      </c>
      <c r="G4996" s="178" t="e">
        <f t="shared" si="235"/>
        <v>#N/A</v>
      </c>
      <c r="H4996" s="178" t="e">
        <f t="shared" si="236"/>
        <v>#N/A</v>
      </c>
    </row>
    <row r="4997" spans="6:8" x14ac:dyDescent="0.2">
      <c r="F4997" s="178">
        <f t="shared" si="234"/>
        <v>1</v>
      </c>
      <c r="G4997" s="178" t="e">
        <f t="shared" si="235"/>
        <v>#N/A</v>
      </c>
      <c r="H4997" s="178" t="e">
        <f t="shared" si="236"/>
        <v>#N/A</v>
      </c>
    </row>
    <row r="4998" spans="6:8" x14ac:dyDescent="0.2">
      <c r="F4998" s="178">
        <f t="shared" si="234"/>
        <v>1</v>
      </c>
      <c r="G4998" s="178" t="e">
        <f t="shared" si="235"/>
        <v>#N/A</v>
      </c>
      <c r="H4998" s="178" t="e">
        <f t="shared" si="236"/>
        <v>#N/A</v>
      </c>
    </row>
    <row r="4999" spans="6:8" x14ac:dyDescent="0.2">
      <c r="F4999" s="178">
        <f t="shared" si="234"/>
        <v>1</v>
      </c>
      <c r="G4999" s="178" t="e">
        <f t="shared" si="235"/>
        <v>#N/A</v>
      </c>
      <c r="H4999" s="178" t="e">
        <f t="shared" si="236"/>
        <v>#N/A</v>
      </c>
    </row>
    <row r="5000" spans="6:8" x14ac:dyDescent="0.2">
      <c r="F5000" s="178">
        <f t="shared" si="234"/>
        <v>1</v>
      </c>
      <c r="G5000" s="178" t="e">
        <f t="shared" si="235"/>
        <v>#N/A</v>
      </c>
      <c r="H5000" s="178" t="e">
        <f t="shared" si="236"/>
        <v>#N/A</v>
      </c>
    </row>
    <row r="5001" spans="6:8" x14ac:dyDescent="0.2">
      <c r="F5001" s="178">
        <f t="shared" si="234"/>
        <v>1</v>
      </c>
      <c r="G5001" s="178" t="e">
        <f t="shared" si="235"/>
        <v>#N/A</v>
      </c>
      <c r="H5001" s="178" t="e">
        <f t="shared" si="236"/>
        <v>#N/A</v>
      </c>
    </row>
    <row r="5002" spans="6:8" x14ac:dyDescent="0.2">
      <c r="F5002" s="178">
        <f t="shared" si="234"/>
        <v>1</v>
      </c>
      <c r="G5002" s="178" t="e">
        <f t="shared" si="235"/>
        <v>#N/A</v>
      </c>
      <c r="H5002" s="178" t="e">
        <f t="shared" si="236"/>
        <v>#N/A</v>
      </c>
    </row>
    <row r="5003" spans="6:8" x14ac:dyDescent="0.2">
      <c r="F5003" s="178">
        <f t="shared" si="234"/>
        <v>1</v>
      </c>
      <c r="G5003" s="178" t="e">
        <f t="shared" si="235"/>
        <v>#N/A</v>
      </c>
      <c r="H5003" s="178" t="e">
        <f t="shared" si="236"/>
        <v>#N/A</v>
      </c>
    </row>
    <row r="5004" spans="6:8" x14ac:dyDescent="0.2">
      <c r="F5004" s="178">
        <f t="shared" si="234"/>
        <v>1</v>
      </c>
      <c r="G5004" s="178" t="e">
        <f t="shared" si="235"/>
        <v>#N/A</v>
      </c>
      <c r="H5004" s="178" t="e">
        <f t="shared" si="236"/>
        <v>#N/A</v>
      </c>
    </row>
    <row r="5005" spans="6:8" x14ac:dyDescent="0.2">
      <c r="F5005" s="178">
        <f t="shared" si="234"/>
        <v>1</v>
      </c>
      <c r="G5005" s="178" t="e">
        <f t="shared" si="235"/>
        <v>#N/A</v>
      </c>
      <c r="H5005" s="178" t="e">
        <f t="shared" si="236"/>
        <v>#N/A</v>
      </c>
    </row>
    <row r="5006" spans="6:8" x14ac:dyDescent="0.2">
      <c r="F5006" s="178">
        <f t="shared" si="234"/>
        <v>1</v>
      </c>
      <c r="G5006" s="178" t="e">
        <f t="shared" si="235"/>
        <v>#N/A</v>
      </c>
      <c r="H5006" s="178" t="e">
        <f t="shared" si="236"/>
        <v>#N/A</v>
      </c>
    </row>
    <row r="5007" spans="6:8" x14ac:dyDescent="0.2">
      <c r="F5007" s="178">
        <f t="shared" si="234"/>
        <v>1</v>
      </c>
      <c r="G5007" s="178" t="e">
        <f t="shared" si="235"/>
        <v>#N/A</v>
      </c>
      <c r="H5007" s="178" t="e">
        <f t="shared" si="236"/>
        <v>#N/A</v>
      </c>
    </row>
    <row r="5008" spans="6:8" x14ac:dyDescent="0.2">
      <c r="F5008" s="178">
        <f t="shared" si="234"/>
        <v>1</v>
      </c>
      <c r="G5008" s="178" t="e">
        <f t="shared" si="235"/>
        <v>#N/A</v>
      </c>
      <c r="H5008" s="178" t="e">
        <f t="shared" si="236"/>
        <v>#N/A</v>
      </c>
    </row>
    <row r="5009" spans="6:8" x14ac:dyDescent="0.2">
      <c r="F5009" s="178">
        <f t="shared" si="234"/>
        <v>1</v>
      </c>
      <c r="G5009" s="178" t="e">
        <f t="shared" si="235"/>
        <v>#N/A</v>
      </c>
      <c r="H5009" s="178" t="e">
        <f t="shared" si="236"/>
        <v>#N/A</v>
      </c>
    </row>
    <row r="5010" spans="6:8" x14ac:dyDescent="0.2">
      <c r="F5010" s="178">
        <f t="shared" si="234"/>
        <v>1</v>
      </c>
      <c r="G5010" s="178" t="e">
        <f t="shared" si="235"/>
        <v>#N/A</v>
      </c>
      <c r="H5010" s="178" t="e">
        <f t="shared" si="236"/>
        <v>#N/A</v>
      </c>
    </row>
    <row r="5011" spans="6:8" x14ac:dyDescent="0.2">
      <c r="F5011" s="178">
        <f t="shared" si="234"/>
        <v>1</v>
      </c>
      <c r="G5011" s="178" t="e">
        <f t="shared" si="235"/>
        <v>#N/A</v>
      </c>
      <c r="H5011" s="178" t="e">
        <f t="shared" si="236"/>
        <v>#N/A</v>
      </c>
    </row>
    <row r="5012" spans="6:8" x14ac:dyDescent="0.2">
      <c r="F5012" s="178">
        <f t="shared" si="234"/>
        <v>1</v>
      </c>
      <c r="G5012" s="178" t="e">
        <f t="shared" si="235"/>
        <v>#N/A</v>
      </c>
      <c r="H5012" s="178" t="e">
        <f t="shared" si="236"/>
        <v>#N/A</v>
      </c>
    </row>
    <row r="5013" spans="6:8" x14ac:dyDescent="0.2">
      <c r="F5013" s="178">
        <f t="shared" si="234"/>
        <v>1</v>
      </c>
      <c r="G5013" s="178" t="e">
        <f t="shared" si="235"/>
        <v>#N/A</v>
      </c>
      <c r="H5013" s="178" t="e">
        <f t="shared" si="236"/>
        <v>#N/A</v>
      </c>
    </row>
    <row r="5014" spans="6:8" x14ac:dyDescent="0.2">
      <c r="F5014" s="178">
        <f t="shared" si="234"/>
        <v>1</v>
      </c>
      <c r="G5014" s="178" t="e">
        <f t="shared" si="235"/>
        <v>#N/A</v>
      </c>
      <c r="H5014" s="178" t="e">
        <f t="shared" si="236"/>
        <v>#N/A</v>
      </c>
    </row>
    <row r="5015" spans="6:8" x14ac:dyDescent="0.2">
      <c r="F5015" s="178">
        <f t="shared" si="234"/>
        <v>1</v>
      </c>
      <c r="G5015" s="178" t="e">
        <f t="shared" si="235"/>
        <v>#N/A</v>
      </c>
      <c r="H5015" s="178" t="e">
        <f t="shared" si="236"/>
        <v>#N/A</v>
      </c>
    </row>
    <row r="5016" spans="6:8" x14ac:dyDescent="0.2">
      <c r="F5016" s="178">
        <f t="shared" si="234"/>
        <v>1</v>
      </c>
      <c r="G5016" s="178" t="e">
        <f t="shared" si="235"/>
        <v>#N/A</v>
      </c>
      <c r="H5016" s="178" t="e">
        <f t="shared" si="236"/>
        <v>#N/A</v>
      </c>
    </row>
    <row r="5017" spans="6:8" x14ac:dyDescent="0.2">
      <c r="F5017" s="178">
        <f t="shared" si="234"/>
        <v>1</v>
      </c>
      <c r="G5017" s="178" t="e">
        <f t="shared" si="235"/>
        <v>#N/A</v>
      </c>
      <c r="H5017" s="178" t="e">
        <f t="shared" si="236"/>
        <v>#N/A</v>
      </c>
    </row>
    <row r="5018" spans="6:8" x14ac:dyDescent="0.2">
      <c r="F5018" s="178">
        <f t="shared" si="234"/>
        <v>1</v>
      </c>
      <c r="G5018" s="178" t="e">
        <f t="shared" si="235"/>
        <v>#N/A</v>
      </c>
      <c r="H5018" s="178" t="e">
        <f t="shared" si="236"/>
        <v>#N/A</v>
      </c>
    </row>
    <row r="5019" spans="6:8" x14ac:dyDescent="0.2">
      <c r="F5019" s="178">
        <f t="shared" si="234"/>
        <v>1</v>
      </c>
      <c r="G5019" s="178" t="e">
        <f t="shared" si="235"/>
        <v>#N/A</v>
      </c>
      <c r="H5019" s="178" t="e">
        <f t="shared" si="236"/>
        <v>#N/A</v>
      </c>
    </row>
    <row r="5020" spans="6:8" x14ac:dyDescent="0.2">
      <c r="F5020" s="178">
        <f t="shared" si="234"/>
        <v>1</v>
      </c>
      <c r="G5020" s="178" t="e">
        <f t="shared" si="235"/>
        <v>#N/A</v>
      </c>
      <c r="H5020" s="178" t="e">
        <f t="shared" si="236"/>
        <v>#N/A</v>
      </c>
    </row>
    <row r="5021" spans="6:8" x14ac:dyDescent="0.2">
      <c r="F5021" s="178">
        <f t="shared" si="234"/>
        <v>1</v>
      </c>
      <c r="G5021" s="178" t="e">
        <f t="shared" si="235"/>
        <v>#N/A</v>
      </c>
      <c r="H5021" s="178" t="e">
        <f t="shared" si="236"/>
        <v>#N/A</v>
      </c>
    </row>
    <row r="5022" spans="6:8" x14ac:dyDescent="0.2">
      <c r="F5022" s="178">
        <f t="shared" si="234"/>
        <v>1</v>
      </c>
      <c r="G5022" s="178" t="e">
        <f t="shared" si="235"/>
        <v>#N/A</v>
      </c>
      <c r="H5022" s="178" t="e">
        <f t="shared" si="236"/>
        <v>#N/A</v>
      </c>
    </row>
    <row r="5023" spans="6:8" x14ac:dyDescent="0.2">
      <c r="F5023" s="178">
        <f t="shared" si="234"/>
        <v>1</v>
      </c>
      <c r="G5023" s="178" t="e">
        <f t="shared" si="235"/>
        <v>#N/A</v>
      </c>
      <c r="H5023" s="178" t="e">
        <f t="shared" si="236"/>
        <v>#N/A</v>
      </c>
    </row>
    <row r="5024" spans="6:8" x14ac:dyDescent="0.2">
      <c r="F5024" s="178">
        <f t="shared" si="234"/>
        <v>1</v>
      </c>
      <c r="G5024" s="178" t="e">
        <f t="shared" si="235"/>
        <v>#N/A</v>
      </c>
      <c r="H5024" s="178" t="e">
        <f t="shared" si="236"/>
        <v>#N/A</v>
      </c>
    </row>
    <row r="5025" spans="6:8" x14ac:dyDescent="0.2">
      <c r="F5025" s="178">
        <f t="shared" si="234"/>
        <v>1</v>
      </c>
      <c r="G5025" s="178" t="e">
        <f t="shared" si="235"/>
        <v>#N/A</v>
      </c>
      <c r="H5025" s="178" t="e">
        <f t="shared" si="236"/>
        <v>#N/A</v>
      </c>
    </row>
    <row r="5026" spans="6:8" x14ac:dyDescent="0.2">
      <c r="F5026" s="178">
        <f t="shared" si="234"/>
        <v>1</v>
      </c>
      <c r="G5026" s="178" t="e">
        <f t="shared" si="235"/>
        <v>#N/A</v>
      </c>
      <c r="H5026" s="178" t="e">
        <f t="shared" si="236"/>
        <v>#N/A</v>
      </c>
    </row>
    <row r="5027" spans="6:8" x14ac:dyDescent="0.2">
      <c r="F5027" s="178">
        <f t="shared" si="234"/>
        <v>1</v>
      </c>
      <c r="G5027" s="178" t="e">
        <f t="shared" si="235"/>
        <v>#N/A</v>
      </c>
      <c r="H5027" s="178" t="e">
        <f t="shared" si="236"/>
        <v>#N/A</v>
      </c>
    </row>
    <row r="5028" spans="6:8" x14ac:dyDescent="0.2">
      <c r="F5028" s="178">
        <f t="shared" si="234"/>
        <v>1</v>
      </c>
      <c r="G5028" s="178" t="e">
        <f t="shared" si="235"/>
        <v>#N/A</v>
      </c>
      <c r="H5028" s="178" t="e">
        <f t="shared" si="236"/>
        <v>#N/A</v>
      </c>
    </row>
    <row r="5029" spans="6:8" x14ac:dyDescent="0.2">
      <c r="F5029" s="178">
        <f t="shared" si="234"/>
        <v>1</v>
      </c>
      <c r="G5029" s="178" t="e">
        <f t="shared" si="235"/>
        <v>#N/A</v>
      </c>
      <c r="H5029" s="178" t="e">
        <f t="shared" si="236"/>
        <v>#N/A</v>
      </c>
    </row>
    <row r="5030" spans="6:8" x14ac:dyDescent="0.2">
      <c r="F5030" s="178">
        <f t="shared" si="234"/>
        <v>1</v>
      </c>
      <c r="G5030" s="178" t="e">
        <f t="shared" si="235"/>
        <v>#N/A</v>
      </c>
      <c r="H5030" s="178" t="e">
        <f t="shared" si="236"/>
        <v>#N/A</v>
      </c>
    </row>
    <row r="5031" spans="6:8" x14ac:dyDescent="0.2">
      <c r="F5031" s="178">
        <f t="shared" si="234"/>
        <v>1</v>
      </c>
      <c r="G5031" s="178" t="e">
        <f t="shared" si="235"/>
        <v>#N/A</v>
      </c>
      <c r="H5031" s="178" t="e">
        <f t="shared" si="236"/>
        <v>#N/A</v>
      </c>
    </row>
    <row r="5032" spans="6:8" x14ac:dyDescent="0.2">
      <c r="F5032" s="178">
        <f t="shared" si="234"/>
        <v>1</v>
      </c>
      <c r="G5032" s="178" t="e">
        <f t="shared" si="235"/>
        <v>#N/A</v>
      </c>
      <c r="H5032" s="178" t="e">
        <f t="shared" si="236"/>
        <v>#N/A</v>
      </c>
    </row>
    <row r="5033" spans="6:8" x14ac:dyDescent="0.2">
      <c r="F5033" s="178">
        <f t="shared" si="234"/>
        <v>1</v>
      </c>
      <c r="G5033" s="178" t="e">
        <f t="shared" si="235"/>
        <v>#N/A</v>
      </c>
      <c r="H5033" s="178" t="e">
        <f t="shared" si="236"/>
        <v>#N/A</v>
      </c>
    </row>
    <row r="5034" spans="6:8" x14ac:dyDescent="0.2">
      <c r="F5034" s="178">
        <f t="shared" si="234"/>
        <v>1</v>
      </c>
      <c r="G5034" s="178" t="e">
        <f t="shared" si="235"/>
        <v>#N/A</v>
      </c>
      <c r="H5034" s="178" t="e">
        <f t="shared" si="236"/>
        <v>#N/A</v>
      </c>
    </row>
    <row r="5035" spans="6:8" x14ac:dyDescent="0.2">
      <c r="F5035" s="178">
        <f t="shared" si="234"/>
        <v>1</v>
      </c>
      <c r="G5035" s="178" t="e">
        <f t="shared" si="235"/>
        <v>#N/A</v>
      </c>
      <c r="H5035" s="178" t="e">
        <f t="shared" si="236"/>
        <v>#N/A</v>
      </c>
    </row>
    <row r="5036" spans="6:8" x14ac:dyDescent="0.2">
      <c r="F5036" s="178">
        <f t="shared" si="234"/>
        <v>1</v>
      </c>
      <c r="G5036" s="178" t="e">
        <f t="shared" si="235"/>
        <v>#N/A</v>
      </c>
      <c r="H5036" s="178" t="e">
        <f t="shared" si="236"/>
        <v>#N/A</v>
      </c>
    </row>
    <row r="5037" spans="6:8" x14ac:dyDescent="0.2">
      <c r="F5037" s="178">
        <f t="shared" si="234"/>
        <v>1</v>
      </c>
      <c r="G5037" s="178" t="e">
        <f t="shared" si="235"/>
        <v>#N/A</v>
      </c>
      <c r="H5037" s="178" t="e">
        <f t="shared" si="236"/>
        <v>#N/A</v>
      </c>
    </row>
    <row r="5038" spans="6:8" x14ac:dyDescent="0.2">
      <c r="F5038" s="178">
        <f t="shared" si="234"/>
        <v>1</v>
      </c>
      <c r="G5038" s="178" t="e">
        <f t="shared" si="235"/>
        <v>#N/A</v>
      </c>
      <c r="H5038" s="178" t="e">
        <f t="shared" si="236"/>
        <v>#N/A</v>
      </c>
    </row>
    <row r="5039" spans="6:8" x14ac:dyDescent="0.2">
      <c r="F5039" s="178">
        <f t="shared" si="234"/>
        <v>1</v>
      </c>
      <c r="G5039" s="178" t="e">
        <f t="shared" si="235"/>
        <v>#N/A</v>
      </c>
      <c r="H5039" s="178" t="e">
        <f t="shared" si="236"/>
        <v>#N/A</v>
      </c>
    </row>
    <row r="5040" spans="6:8" x14ac:dyDescent="0.2">
      <c r="F5040" s="178">
        <f t="shared" si="234"/>
        <v>1</v>
      </c>
      <c r="G5040" s="178" t="e">
        <f t="shared" si="235"/>
        <v>#N/A</v>
      </c>
      <c r="H5040" s="178" t="e">
        <f t="shared" si="236"/>
        <v>#N/A</v>
      </c>
    </row>
    <row r="5041" spans="6:8" x14ac:dyDescent="0.2">
      <c r="F5041" s="178">
        <f t="shared" si="234"/>
        <v>1</v>
      </c>
      <c r="G5041" s="178" t="e">
        <f t="shared" si="235"/>
        <v>#N/A</v>
      </c>
      <c r="H5041" s="178" t="e">
        <f t="shared" si="236"/>
        <v>#N/A</v>
      </c>
    </row>
    <row r="5042" spans="6:8" x14ac:dyDescent="0.2">
      <c r="F5042" s="178">
        <f t="shared" si="234"/>
        <v>1</v>
      </c>
      <c r="G5042" s="178" t="e">
        <f t="shared" si="235"/>
        <v>#N/A</v>
      </c>
      <c r="H5042" s="178" t="e">
        <f t="shared" si="236"/>
        <v>#N/A</v>
      </c>
    </row>
    <row r="5043" spans="6:8" x14ac:dyDescent="0.2">
      <c r="F5043" s="178">
        <f t="shared" si="234"/>
        <v>1</v>
      </c>
      <c r="G5043" s="178" t="e">
        <f t="shared" si="235"/>
        <v>#N/A</v>
      </c>
      <c r="H5043" s="178" t="e">
        <f t="shared" si="236"/>
        <v>#N/A</v>
      </c>
    </row>
    <row r="5044" spans="6:8" x14ac:dyDescent="0.2">
      <c r="F5044" s="178">
        <f t="shared" si="234"/>
        <v>1</v>
      </c>
      <c r="G5044" s="178" t="e">
        <f t="shared" si="235"/>
        <v>#N/A</v>
      </c>
      <c r="H5044" s="178" t="e">
        <f t="shared" si="236"/>
        <v>#N/A</v>
      </c>
    </row>
    <row r="5045" spans="6:8" x14ac:dyDescent="0.2">
      <c r="F5045" s="178">
        <f t="shared" si="234"/>
        <v>1</v>
      </c>
      <c r="G5045" s="178" t="e">
        <f t="shared" si="235"/>
        <v>#N/A</v>
      </c>
      <c r="H5045" s="178" t="e">
        <f t="shared" si="236"/>
        <v>#N/A</v>
      </c>
    </row>
    <row r="5046" spans="6:8" x14ac:dyDescent="0.2">
      <c r="F5046" s="178">
        <f t="shared" si="234"/>
        <v>1</v>
      </c>
      <c r="G5046" s="178" t="e">
        <f t="shared" si="235"/>
        <v>#N/A</v>
      </c>
      <c r="H5046" s="178" t="e">
        <f t="shared" si="236"/>
        <v>#N/A</v>
      </c>
    </row>
    <row r="5047" spans="6:8" x14ac:dyDescent="0.2">
      <c r="F5047" s="178">
        <f t="shared" si="234"/>
        <v>1</v>
      </c>
      <c r="G5047" s="178" t="e">
        <f t="shared" si="235"/>
        <v>#N/A</v>
      </c>
      <c r="H5047" s="178" t="e">
        <f t="shared" si="236"/>
        <v>#N/A</v>
      </c>
    </row>
    <row r="5048" spans="6:8" x14ac:dyDescent="0.2">
      <c r="F5048" s="178">
        <f t="shared" si="234"/>
        <v>1</v>
      </c>
      <c r="G5048" s="178" t="e">
        <f t="shared" si="235"/>
        <v>#N/A</v>
      </c>
      <c r="H5048" s="178" t="e">
        <f t="shared" si="236"/>
        <v>#N/A</v>
      </c>
    </row>
    <row r="5049" spans="6:8" x14ac:dyDescent="0.2">
      <c r="F5049" s="178">
        <f t="shared" si="234"/>
        <v>1</v>
      </c>
      <c r="G5049" s="178" t="e">
        <f t="shared" si="235"/>
        <v>#N/A</v>
      </c>
      <c r="H5049" s="178" t="e">
        <f t="shared" si="236"/>
        <v>#N/A</v>
      </c>
    </row>
    <row r="5050" spans="6:8" x14ac:dyDescent="0.2">
      <c r="F5050" s="178">
        <f t="shared" si="234"/>
        <v>1</v>
      </c>
      <c r="G5050" s="178" t="e">
        <f t="shared" si="235"/>
        <v>#N/A</v>
      </c>
      <c r="H5050" s="178" t="e">
        <f t="shared" si="236"/>
        <v>#N/A</v>
      </c>
    </row>
    <row r="5051" spans="6:8" x14ac:dyDescent="0.2">
      <c r="F5051" s="178">
        <f t="shared" si="234"/>
        <v>1</v>
      </c>
      <c r="G5051" s="178" t="e">
        <f t="shared" si="235"/>
        <v>#N/A</v>
      </c>
      <c r="H5051" s="178" t="e">
        <f t="shared" si="236"/>
        <v>#N/A</v>
      </c>
    </row>
    <row r="5052" spans="6:8" x14ac:dyDescent="0.2">
      <c r="F5052" s="178">
        <f t="shared" si="234"/>
        <v>1</v>
      </c>
      <c r="G5052" s="178" t="e">
        <f t="shared" si="235"/>
        <v>#N/A</v>
      </c>
      <c r="H5052" s="178" t="e">
        <f t="shared" si="236"/>
        <v>#N/A</v>
      </c>
    </row>
    <row r="5053" spans="6:8" x14ac:dyDescent="0.2">
      <c r="F5053" s="178">
        <f t="shared" si="234"/>
        <v>1</v>
      </c>
      <c r="G5053" s="178" t="e">
        <f t="shared" si="235"/>
        <v>#N/A</v>
      </c>
      <c r="H5053" s="178" t="e">
        <f t="shared" si="236"/>
        <v>#N/A</v>
      </c>
    </row>
    <row r="5054" spans="6:8" x14ac:dyDescent="0.2">
      <c r="F5054" s="178">
        <f t="shared" si="234"/>
        <v>1</v>
      </c>
      <c r="G5054" s="178" t="e">
        <f t="shared" si="235"/>
        <v>#N/A</v>
      </c>
      <c r="H5054" s="178" t="e">
        <f t="shared" si="236"/>
        <v>#N/A</v>
      </c>
    </row>
    <row r="5055" spans="6:8" x14ac:dyDescent="0.2">
      <c r="F5055" s="178">
        <f t="shared" si="234"/>
        <v>1</v>
      </c>
      <c r="G5055" s="178" t="e">
        <f t="shared" si="235"/>
        <v>#N/A</v>
      </c>
      <c r="H5055" s="178" t="e">
        <f t="shared" si="236"/>
        <v>#N/A</v>
      </c>
    </row>
    <row r="5056" spans="6:8" x14ac:dyDescent="0.2">
      <c r="F5056" s="178">
        <f t="shared" si="234"/>
        <v>1</v>
      </c>
      <c r="G5056" s="178" t="e">
        <f t="shared" si="235"/>
        <v>#N/A</v>
      </c>
      <c r="H5056" s="178" t="e">
        <f t="shared" si="236"/>
        <v>#N/A</v>
      </c>
    </row>
    <row r="5057" spans="6:8" x14ac:dyDescent="0.2">
      <c r="F5057" s="178">
        <f t="shared" si="234"/>
        <v>1</v>
      </c>
      <c r="G5057" s="178" t="e">
        <f t="shared" si="235"/>
        <v>#N/A</v>
      </c>
      <c r="H5057" s="178" t="e">
        <f t="shared" si="236"/>
        <v>#N/A</v>
      </c>
    </row>
    <row r="5058" spans="6:8" x14ac:dyDescent="0.2">
      <c r="F5058" s="178">
        <f t="shared" si="234"/>
        <v>1</v>
      </c>
      <c r="G5058" s="178" t="e">
        <f t="shared" si="235"/>
        <v>#N/A</v>
      </c>
      <c r="H5058" s="178" t="e">
        <f t="shared" si="236"/>
        <v>#N/A</v>
      </c>
    </row>
    <row r="5059" spans="6:8" x14ac:dyDescent="0.2">
      <c r="F5059" s="178">
        <f t="shared" ref="F5059:F5122" si="237">IF(REF_DT&lt;PromptMonth,1,INDEX(BucketTable,MATCH($A5059,SumMonths,0),1))</f>
        <v>1</v>
      </c>
      <c r="G5059" s="178" t="e">
        <f t="shared" ref="G5059:G5122" si="238">INDEX(Book_Type,MATCH($B5059,Book,0),1)</f>
        <v>#N/A</v>
      </c>
      <c r="H5059" s="178" t="e">
        <f t="shared" ref="H5059:H5122" si="239">$F5059&amp;$G5059</f>
        <v>#N/A</v>
      </c>
    </row>
    <row r="5060" spans="6:8" x14ac:dyDescent="0.2">
      <c r="F5060" s="178">
        <f t="shared" si="237"/>
        <v>1</v>
      </c>
      <c r="G5060" s="178" t="e">
        <f t="shared" si="238"/>
        <v>#N/A</v>
      </c>
      <c r="H5060" s="178" t="e">
        <f t="shared" si="239"/>
        <v>#N/A</v>
      </c>
    </row>
    <row r="5061" spans="6:8" x14ac:dyDescent="0.2">
      <c r="F5061" s="178">
        <f t="shared" si="237"/>
        <v>1</v>
      </c>
      <c r="G5061" s="178" t="e">
        <f t="shared" si="238"/>
        <v>#N/A</v>
      </c>
      <c r="H5061" s="178" t="e">
        <f t="shared" si="239"/>
        <v>#N/A</v>
      </c>
    </row>
    <row r="5062" spans="6:8" x14ac:dyDescent="0.2">
      <c r="F5062" s="178">
        <f t="shared" si="237"/>
        <v>1</v>
      </c>
      <c r="G5062" s="178" t="e">
        <f t="shared" si="238"/>
        <v>#N/A</v>
      </c>
      <c r="H5062" s="178" t="e">
        <f t="shared" si="239"/>
        <v>#N/A</v>
      </c>
    </row>
    <row r="5063" spans="6:8" x14ac:dyDescent="0.2">
      <c r="F5063" s="178">
        <f t="shared" si="237"/>
        <v>1</v>
      </c>
      <c r="G5063" s="178" t="e">
        <f t="shared" si="238"/>
        <v>#N/A</v>
      </c>
      <c r="H5063" s="178" t="e">
        <f t="shared" si="239"/>
        <v>#N/A</v>
      </c>
    </row>
    <row r="5064" spans="6:8" x14ac:dyDescent="0.2">
      <c r="F5064" s="178">
        <f t="shared" si="237"/>
        <v>1</v>
      </c>
      <c r="G5064" s="178" t="e">
        <f t="shared" si="238"/>
        <v>#N/A</v>
      </c>
      <c r="H5064" s="178" t="e">
        <f t="shared" si="239"/>
        <v>#N/A</v>
      </c>
    </row>
    <row r="5065" spans="6:8" x14ac:dyDescent="0.2">
      <c r="F5065" s="178">
        <f t="shared" si="237"/>
        <v>1</v>
      </c>
      <c r="G5065" s="178" t="e">
        <f t="shared" si="238"/>
        <v>#N/A</v>
      </c>
      <c r="H5065" s="178" t="e">
        <f t="shared" si="239"/>
        <v>#N/A</v>
      </c>
    </row>
    <row r="5066" spans="6:8" x14ac:dyDescent="0.2">
      <c r="F5066" s="178">
        <f t="shared" si="237"/>
        <v>1</v>
      </c>
      <c r="G5066" s="178" t="e">
        <f t="shared" si="238"/>
        <v>#N/A</v>
      </c>
      <c r="H5066" s="178" t="e">
        <f t="shared" si="239"/>
        <v>#N/A</v>
      </c>
    </row>
    <row r="5067" spans="6:8" x14ac:dyDescent="0.2">
      <c r="F5067" s="178">
        <f t="shared" si="237"/>
        <v>1</v>
      </c>
      <c r="G5067" s="178" t="e">
        <f t="shared" si="238"/>
        <v>#N/A</v>
      </c>
      <c r="H5067" s="178" t="e">
        <f t="shared" si="239"/>
        <v>#N/A</v>
      </c>
    </row>
    <row r="5068" spans="6:8" x14ac:dyDescent="0.2">
      <c r="F5068" s="178">
        <f t="shared" si="237"/>
        <v>1</v>
      </c>
      <c r="G5068" s="178" t="e">
        <f t="shared" si="238"/>
        <v>#N/A</v>
      </c>
      <c r="H5068" s="178" t="e">
        <f t="shared" si="239"/>
        <v>#N/A</v>
      </c>
    </row>
    <row r="5069" spans="6:8" x14ac:dyDescent="0.2">
      <c r="F5069" s="178">
        <f t="shared" si="237"/>
        <v>1</v>
      </c>
      <c r="G5069" s="178" t="e">
        <f t="shared" si="238"/>
        <v>#N/A</v>
      </c>
      <c r="H5069" s="178" t="e">
        <f t="shared" si="239"/>
        <v>#N/A</v>
      </c>
    </row>
    <row r="5070" spans="6:8" x14ac:dyDescent="0.2">
      <c r="F5070" s="178">
        <f t="shared" si="237"/>
        <v>1</v>
      </c>
      <c r="G5070" s="178" t="e">
        <f t="shared" si="238"/>
        <v>#N/A</v>
      </c>
      <c r="H5070" s="178" t="e">
        <f t="shared" si="239"/>
        <v>#N/A</v>
      </c>
    </row>
    <row r="5071" spans="6:8" x14ac:dyDescent="0.2">
      <c r="F5071" s="178">
        <f t="shared" si="237"/>
        <v>1</v>
      </c>
      <c r="G5071" s="178" t="e">
        <f t="shared" si="238"/>
        <v>#N/A</v>
      </c>
      <c r="H5071" s="178" t="e">
        <f t="shared" si="239"/>
        <v>#N/A</v>
      </c>
    </row>
    <row r="5072" spans="6:8" x14ac:dyDescent="0.2">
      <c r="F5072" s="178">
        <f t="shared" si="237"/>
        <v>1</v>
      </c>
      <c r="G5072" s="178" t="e">
        <f t="shared" si="238"/>
        <v>#N/A</v>
      </c>
      <c r="H5072" s="178" t="e">
        <f t="shared" si="239"/>
        <v>#N/A</v>
      </c>
    </row>
    <row r="5073" spans="6:8" x14ac:dyDescent="0.2">
      <c r="F5073" s="178">
        <f t="shared" si="237"/>
        <v>1</v>
      </c>
      <c r="G5073" s="178" t="e">
        <f t="shared" si="238"/>
        <v>#N/A</v>
      </c>
      <c r="H5073" s="178" t="e">
        <f t="shared" si="239"/>
        <v>#N/A</v>
      </c>
    </row>
    <row r="5074" spans="6:8" x14ac:dyDescent="0.2">
      <c r="F5074" s="178">
        <f t="shared" si="237"/>
        <v>1</v>
      </c>
      <c r="G5074" s="178" t="e">
        <f t="shared" si="238"/>
        <v>#N/A</v>
      </c>
      <c r="H5074" s="178" t="e">
        <f t="shared" si="239"/>
        <v>#N/A</v>
      </c>
    </row>
    <row r="5075" spans="6:8" x14ac:dyDescent="0.2">
      <c r="F5075" s="178">
        <f t="shared" si="237"/>
        <v>1</v>
      </c>
      <c r="G5075" s="178" t="e">
        <f t="shared" si="238"/>
        <v>#N/A</v>
      </c>
      <c r="H5075" s="178" t="e">
        <f t="shared" si="239"/>
        <v>#N/A</v>
      </c>
    </row>
    <row r="5076" spans="6:8" x14ac:dyDescent="0.2">
      <c r="F5076" s="178">
        <f t="shared" si="237"/>
        <v>1</v>
      </c>
      <c r="G5076" s="178" t="e">
        <f t="shared" si="238"/>
        <v>#N/A</v>
      </c>
      <c r="H5076" s="178" t="e">
        <f t="shared" si="239"/>
        <v>#N/A</v>
      </c>
    </row>
    <row r="5077" spans="6:8" x14ac:dyDescent="0.2">
      <c r="F5077" s="178">
        <f t="shared" si="237"/>
        <v>1</v>
      </c>
      <c r="G5077" s="178" t="e">
        <f t="shared" si="238"/>
        <v>#N/A</v>
      </c>
      <c r="H5077" s="178" t="e">
        <f t="shared" si="239"/>
        <v>#N/A</v>
      </c>
    </row>
    <row r="5078" spans="6:8" x14ac:dyDescent="0.2">
      <c r="F5078" s="178">
        <f t="shared" si="237"/>
        <v>1</v>
      </c>
      <c r="G5078" s="178" t="e">
        <f t="shared" si="238"/>
        <v>#N/A</v>
      </c>
      <c r="H5078" s="178" t="e">
        <f t="shared" si="239"/>
        <v>#N/A</v>
      </c>
    </row>
    <row r="5079" spans="6:8" x14ac:dyDescent="0.2">
      <c r="F5079" s="178">
        <f t="shared" si="237"/>
        <v>1</v>
      </c>
      <c r="G5079" s="178" t="e">
        <f t="shared" si="238"/>
        <v>#N/A</v>
      </c>
      <c r="H5079" s="178" t="e">
        <f t="shared" si="239"/>
        <v>#N/A</v>
      </c>
    </row>
    <row r="5080" spans="6:8" x14ac:dyDescent="0.2">
      <c r="F5080" s="178">
        <f t="shared" si="237"/>
        <v>1</v>
      </c>
      <c r="G5080" s="178" t="e">
        <f t="shared" si="238"/>
        <v>#N/A</v>
      </c>
      <c r="H5080" s="178" t="e">
        <f t="shared" si="239"/>
        <v>#N/A</v>
      </c>
    </row>
    <row r="5081" spans="6:8" x14ac:dyDescent="0.2">
      <c r="F5081" s="178">
        <f t="shared" si="237"/>
        <v>1</v>
      </c>
      <c r="G5081" s="178" t="e">
        <f t="shared" si="238"/>
        <v>#N/A</v>
      </c>
      <c r="H5081" s="178" t="e">
        <f t="shared" si="239"/>
        <v>#N/A</v>
      </c>
    </row>
    <row r="5082" spans="6:8" x14ac:dyDescent="0.2">
      <c r="F5082" s="178">
        <f t="shared" si="237"/>
        <v>1</v>
      </c>
      <c r="G5082" s="178" t="e">
        <f t="shared" si="238"/>
        <v>#N/A</v>
      </c>
      <c r="H5082" s="178" t="e">
        <f t="shared" si="239"/>
        <v>#N/A</v>
      </c>
    </row>
    <row r="5083" spans="6:8" x14ac:dyDescent="0.2">
      <c r="F5083" s="178">
        <f t="shared" si="237"/>
        <v>1</v>
      </c>
      <c r="G5083" s="178" t="e">
        <f t="shared" si="238"/>
        <v>#N/A</v>
      </c>
      <c r="H5083" s="178" t="e">
        <f t="shared" si="239"/>
        <v>#N/A</v>
      </c>
    </row>
    <row r="5084" spans="6:8" x14ac:dyDescent="0.2">
      <c r="F5084" s="178">
        <f t="shared" si="237"/>
        <v>1</v>
      </c>
      <c r="G5084" s="178" t="e">
        <f t="shared" si="238"/>
        <v>#N/A</v>
      </c>
      <c r="H5084" s="178" t="e">
        <f t="shared" si="239"/>
        <v>#N/A</v>
      </c>
    </row>
    <row r="5085" spans="6:8" x14ac:dyDescent="0.2">
      <c r="F5085" s="178">
        <f t="shared" si="237"/>
        <v>1</v>
      </c>
      <c r="G5085" s="178" t="e">
        <f t="shared" si="238"/>
        <v>#N/A</v>
      </c>
      <c r="H5085" s="178" t="e">
        <f t="shared" si="239"/>
        <v>#N/A</v>
      </c>
    </row>
    <row r="5086" spans="6:8" x14ac:dyDescent="0.2">
      <c r="F5086" s="178">
        <f t="shared" si="237"/>
        <v>1</v>
      </c>
      <c r="G5086" s="178" t="e">
        <f t="shared" si="238"/>
        <v>#N/A</v>
      </c>
      <c r="H5086" s="178" t="e">
        <f t="shared" si="239"/>
        <v>#N/A</v>
      </c>
    </row>
    <row r="5087" spans="6:8" x14ac:dyDescent="0.2">
      <c r="F5087" s="178">
        <f t="shared" si="237"/>
        <v>1</v>
      </c>
      <c r="G5087" s="178" t="e">
        <f t="shared" si="238"/>
        <v>#N/A</v>
      </c>
      <c r="H5087" s="178" t="e">
        <f t="shared" si="239"/>
        <v>#N/A</v>
      </c>
    </row>
    <row r="5088" spans="6:8" x14ac:dyDescent="0.2">
      <c r="F5088" s="178">
        <f t="shared" si="237"/>
        <v>1</v>
      </c>
      <c r="G5088" s="178" t="e">
        <f t="shared" si="238"/>
        <v>#N/A</v>
      </c>
      <c r="H5088" s="178" t="e">
        <f t="shared" si="239"/>
        <v>#N/A</v>
      </c>
    </row>
    <row r="5089" spans="6:8" x14ac:dyDescent="0.2">
      <c r="F5089" s="178">
        <f t="shared" si="237"/>
        <v>1</v>
      </c>
      <c r="G5089" s="178" t="e">
        <f t="shared" si="238"/>
        <v>#N/A</v>
      </c>
      <c r="H5089" s="178" t="e">
        <f t="shared" si="239"/>
        <v>#N/A</v>
      </c>
    </row>
    <row r="5090" spans="6:8" x14ac:dyDescent="0.2">
      <c r="F5090" s="178">
        <f t="shared" si="237"/>
        <v>1</v>
      </c>
      <c r="G5090" s="178" t="e">
        <f t="shared" si="238"/>
        <v>#N/A</v>
      </c>
      <c r="H5090" s="178" t="e">
        <f t="shared" si="239"/>
        <v>#N/A</v>
      </c>
    </row>
    <row r="5091" spans="6:8" x14ac:dyDescent="0.2">
      <c r="F5091" s="178">
        <f t="shared" si="237"/>
        <v>1</v>
      </c>
      <c r="G5091" s="178" t="e">
        <f t="shared" si="238"/>
        <v>#N/A</v>
      </c>
      <c r="H5091" s="178" t="e">
        <f t="shared" si="239"/>
        <v>#N/A</v>
      </c>
    </row>
    <row r="5092" spans="6:8" x14ac:dyDescent="0.2">
      <c r="F5092" s="178">
        <f t="shared" si="237"/>
        <v>1</v>
      </c>
      <c r="G5092" s="178" t="e">
        <f t="shared" si="238"/>
        <v>#N/A</v>
      </c>
      <c r="H5092" s="178" t="e">
        <f t="shared" si="239"/>
        <v>#N/A</v>
      </c>
    </row>
    <row r="5093" spans="6:8" x14ac:dyDescent="0.2">
      <c r="F5093" s="178">
        <f t="shared" si="237"/>
        <v>1</v>
      </c>
      <c r="G5093" s="178" t="e">
        <f t="shared" si="238"/>
        <v>#N/A</v>
      </c>
      <c r="H5093" s="178" t="e">
        <f t="shared" si="239"/>
        <v>#N/A</v>
      </c>
    </row>
    <row r="5094" spans="6:8" x14ac:dyDescent="0.2">
      <c r="F5094" s="178">
        <f t="shared" si="237"/>
        <v>1</v>
      </c>
      <c r="G5094" s="178" t="e">
        <f t="shared" si="238"/>
        <v>#N/A</v>
      </c>
      <c r="H5094" s="178" t="e">
        <f t="shared" si="239"/>
        <v>#N/A</v>
      </c>
    </row>
    <row r="5095" spans="6:8" x14ac:dyDescent="0.2">
      <c r="F5095" s="178">
        <f t="shared" si="237"/>
        <v>1</v>
      </c>
      <c r="G5095" s="178" t="e">
        <f t="shared" si="238"/>
        <v>#N/A</v>
      </c>
      <c r="H5095" s="178" t="e">
        <f t="shared" si="239"/>
        <v>#N/A</v>
      </c>
    </row>
    <row r="5096" spans="6:8" x14ac:dyDescent="0.2">
      <c r="F5096" s="178">
        <f t="shared" si="237"/>
        <v>1</v>
      </c>
      <c r="G5096" s="178" t="e">
        <f t="shared" si="238"/>
        <v>#N/A</v>
      </c>
      <c r="H5096" s="178" t="e">
        <f t="shared" si="239"/>
        <v>#N/A</v>
      </c>
    </row>
    <row r="5097" spans="6:8" x14ac:dyDescent="0.2">
      <c r="F5097" s="178">
        <f t="shared" si="237"/>
        <v>1</v>
      </c>
      <c r="G5097" s="178" t="e">
        <f t="shared" si="238"/>
        <v>#N/A</v>
      </c>
      <c r="H5097" s="178" t="e">
        <f t="shared" si="239"/>
        <v>#N/A</v>
      </c>
    </row>
    <row r="5098" spans="6:8" x14ac:dyDescent="0.2">
      <c r="F5098" s="178">
        <f t="shared" si="237"/>
        <v>1</v>
      </c>
      <c r="G5098" s="178" t="e">
        <f t="shared" si="238"/>
        <v>#N/A</v>
      </c>
      <c r="H5098" s="178" t="e">
        <f t="shared" si="239"/>
        <v>#N/A</v>
      </c>
    </row>
    <row r="5099" spans="6:8" x14ac:dyDescent="0.2">
      <c r="F5099" s="178">
        <f t="shared" si="237"/>
        <v>1</v>
      </c>
      <c r="G5099" s="178" t="e">
        <f t="shared" si="238"/>
        <v>#N/A</v>
      </c>
      <c r="H5099" s="178" t="e">
        <f t="shared" si="239"/>
        <v>#N/A</v>
      </c>
    </row>
    <row r="5100" spans="6:8" x14ac:dyDescent="0.2">
      <c r="F5100" s="178">
        <f t="shared" si="237"/>
        <v>1</v>
      </c>
      <c r="G5100" s="178" t="e">
        <f t="shared" si="238"/>
        <v>#N/A</v>
      </c>
      <c r="H5100" s="178" t="e">
        <f t="shared" si="239"/>
        <v>#N/A</v>
      </c>
    </row>
    <row r="5101" spans="6:8" x14ac:dyDescent="0.2">
      <c r="F5101" s="178">
        <f t="shared" si="237"/>
        <v>1</v>
      </c>
      <c r="G5101" s="178" t="e">
        <f t="shared" si="238"/>
        <v>#N/A</v>
      </c>
      <c r="H5101" s="178" t="e">
        <f t="shared" si="239"/>
        <v>#N/A</v>
      </c>
    </row>
    <row r="5102" spans="6:8" x14ac:dyDescent="0.2">
      <c r="F5102" s="178">
        <f t="shared" si="237"/>
        <v>1</v>
      </c>
      <c r="G5102" s="178" t="e">
        <f t="shared" si="238"/>
        <v>#N/A</v>
      </c>
      <c r="H5102" s="178" t="e">
        <f t="shared" si="239"/>
        <v>#N/A</v>
      </c>
    </row>
    <row r="5103" spans="6:8" x14ac:dyDescent="0.2">
      <c r="F5103" s="178">
        <f t="shared" si="237"/>
        <v>1</v>
      </c>
      <c r="G5103" s="178" t="e">
        <f t="shared" si="238"/>
        <v>#N/A</v>
      </c>
      <c r="H5103" s="178" t="e">
        <f t="shared" si="239"/>
        <v>#N/A</v>
      </c>
    </row>
    <row r="5104" spans="6:8" x14ac:dyDescent="0.2">
      <c r="F5104" s="178">
        <f t="shared" si="237"/>
        <v>1</v>
      </c>
      <c r="G5104" s="178" t="e">
        <f t="shared" si="238"/>
        <v>#N/A</v>
      </c>
      <c r="H5104" s="178" t="e">
        <f t="shared" si="239"/>
        <v>#N/A</v>
      </c>
    </row>
    <row r="5105" spans="6:8" x14ac:dyDescent="0.2">
      <c r="F5105" s="178">
        <f t="shared" si="237"/>
        <v>1</v>
      </c>
      <c r="G5105" s="178" t="e">
        <f t="shared" si="238"/>
        <v>#N/A</v>
      </c>
      <c r="H5105" s="178" t="e">
        <f t="shared" si="239"/>
        <v>#N/A</v>
      </c>
    </row>
    <row r="5106" spans="6:8" x14ac:dyDescent="0.2">
      <c r="F5106" s="178">
        <f t="shared" si="237"/>
        <v>1</v>
      </c>
      <c r="G5106" s="178" t="e">
        <f t="shared" si="238"/>
        <v>#N/A</v>
      </c>
      <c r="H5106" s="178" t="e">
        <f t="shared" si="239"/>
        <v>#N/A</v>
      </c>
    </row>
    <row r="5107" spans="6:8" x14ac:dyDescent="0.2">
      <c r="F5107" s="178">
        <f t="shared" si="237"/>
        <v>1</v>
      </c>
      <c r="G5107" s="178" t="e">
        <f t="shared" si="238"/>
        <v>#N/A</v>
      </c>
      <c r="H5107" s="178" t="e">
        <f t="shared" si="239"/>
        <v>#N/A</v>
      </c>
    </row>
    <row r="5108" spans="6:8" x14ac:dyDescent="0.2">
      <c r="F5108" s="178">
        <f t="shared" si="237"/>
        <v>1</v>
      </c>
      <c r="G5108" s="178" t="e">
        <f t="shared" si="238"/>
        <v>#N/A</v>
      </c>
      <c r="H5108" s="178" t="e">
        <f t="shared" si="239"/>
        <v>#N/A</v>
      </c>
    </row>
    <row r="5109" spans="6:8" x14ac:dyDescent="0.2">
      <c r="F5109" s="178">
        <f t="shared" si="237"/>
        <v>1</v>
      </c>
      <c r="G5109" s="178" t="e">
        <f t="shared" si="238"/>
        <v>#N/A</v>
      </c>
      <c r="H5109" s="178" t="e">
        <f t="shared" si="239"/>
        <v>#N/A</v>
      </c>
    </row>
    <row r="5110" spans="6:8" x14ac:dyDescent="0.2">
      <c r="F5110" s="178">
        <f t="shared" si="237"/>
        <v>1</v>
      </c>
      <c r="G5110" s="178" t="e">
        <f t="shared" si="238"/>
        <v>#N/A</v>
      </c>
      <c r="H5110" s="178" t="e">
        <f t="shared" si="239"/>
        <v>#N/A</v>
      </c>
    </row>
    <row r="5111" spans="6:8" x14ac:dyDescent="0.2">
      <c r="F5111" s="178">
        <f t="shared" si="237"/>
        <v>1</v>
      </c>
      <c r="G5111" s="178" t="e">
        <f t="shared" si="238"/>
        <v>#N/A</v>
      </c>
      <c r="H5111" s="178" t="e">
        <f t="shared" si="239"/>
        <v>#N/A</v>
      </c>
    </row>
    <row r="5112" spans="6:8" x14ac:dyDescent="0.2">
      <c r="F5112" s="178">
        <f t="shared" si="237"/>
        <v>1</v>
      </c>
      <c r="G5112" s="178" t="e">
        <f t="shared" si="238"/>
        <v>#N/A</v>
      </c>
      <c r="H5112" s="178" t="e">
        <f t="shared" si="239"/>
        <v>#N/A</v>
      </c>
    </row>
    <row r="5113" spans="6:8" x14ac:dyDescent="0.2">
      <c r="F5113" s="178">
        <f t="shared" si="237"/>
        <v>1</v>
      </c>
      <c r="G5113" s="178" t="e">
        <f t="shared" si="238"/>
        <v>#N/A</v>
      </c>
      <c r="H5113" s="178" t="e">
        <f t="shared" si="239"/>
        <v>#N/A</v>
      </c>
    </row>
    <row r="5114" spans="6:8" x14ac:dyDescent="0.2">
      <c r="F5114" s="178">
        <f t="shared" si="237"/>
        <v>1</v>
      </c>
      <c r="G5114" s="178" t="e">
        <f t="shared" si="238"/>
        <v>#N/A</v>
      </c>
      <c r="H5114" s="178" t="e">
        <f t="shared" si="239"/>
        <v>#N/A</v>
      </c>
    </row>
    <row r="5115" spans="6:8" x14ac:dyDescent="0.2">
      <c r="F5115" s="178">
        <f t="shared" si="237"/>
        <v>1</v>
      </c>
      <c r="G5115" s="178" t="e">
        <f t="shared" si="238"/>
        <v>#N/A</v>
      </c>
      <c r="H5115" s="178" t="e">
        <f t="shared" si="239"/>
        <v>#N/A</v>
      </c>
    </row>
    <row r="5116" spans="6:8" x14ac:dyDescent="0.2">
      <c r="F5116" s="178">
        <f t="shared" si="237"/>
        <v>1</v>
      </c>
      <c r="G5116" s="178" t="e">
        <f t="shared" si="238"/>
        <v>#N/A</v>
      </c>
      <c r="H5116" s="178" t="e">
        <f t="shared" si="239"/>
        <v>#N/A</v>
      </c>
    </row>
    <row r="5117" spans="6:8" x14ac:dyDescent="0.2">
      <c r="F5117" s="178">
        <f t="shared" si="237"/>
        <v>1</v>
      </c>
      <c r="G5117" s="178" t="e">
        <f t="shared" si="238"/>
        <v>#N/A</v>
      </c>
      <c r="H5117" s="178" t="e">
        <f t="shared" si="239"/>
        <v>#N/A</v>
      </c>
    </row>
    <row r="5118" spans="6:8" x14ac:dyDescent="0.2">
      <c r="F5118" s="178">
        <f t="shared" si="237"/>
        <v>1</v>
      </c>
      <c r="G5118" s="178" t="e">
        <f t="shared" si="238"/>
        <v>#N/A</v>
      </c>
      <c r="H5118" s="178" t="e">
        <f t="shared" si="239"/>
        <v>#N/A</v>
      </c>
    </row>
    <row r="5119" spans="6:8" x14ac:dyDescent="0.2">
      <c r="F5119" s="178">
        <f t="shared" si="237"/>
        <v>1</v>
      </c>
      <c r="G5119" s="178" t="e">
        <f t="shared" si="238"/>
        <v>#N/A</v>
      </c>
      <c r="H5119" s="178" t="e">
        <f t="shared" si="239"/>
        <v>#N/A</v>
      </c>
    </row>
    <row r="5120" spans="6:8" x14ac:dyDescent="0.2">
      <c r="F5120" s="178">
        <f t="shared" si="237"/>
        <v>1</v>
      </c>
      <c r="G5120" s="178" t="e">
        <f t="shared" si="238"/>
        <v>#N/A</v>
      </c>
      <c r="H5120" s="178" t="e">
        <f t="shared" si="239"/>
        <v>#N/A</v>
      </c>
    </row>
    <row r="5121" spans="6:8" x14ac:dyDescent="0.2">
      <c r="F5121" s="178">
        <f t="shared" si="237"/>
        <v>1</v>
      </c>
      <c r="G5121" s="178" t="e">
        <f t="shared" si="238"/>
        <v>#N/A</v>
      </c>
      <c r="H5121" s="178" t="e">
        <f t="shared" si="239"/>
        <v>#N/A</v>
      </c>
    </row>
    <row r="5122" spans="6:8" x14ac:dyDescent="0.2">
      <c r="F5122" s="178">
        <f t="shared" si="237"/>
        <v>1</v>
      </c>
      <c r="G5122" s="178" t="e">
        <f t="shared" si="238"/>
        <v>#N/A</v>
      </c>
      <c r="H5122" s="178" t="e">
        <f t="shared" si="239"/>
        <v>#N/A</v>
      </c>
    </row>
    <row r="5123" spans="6:8" x14ac:dyDescent="0.2">
      <c r="F5123" s="178">
        <f t="shared" ref="F5123:F5186" si="240">IF(REF_DT&lt;PromptMonth,1,INDEX(BucketTable,MATCH($A5123,SumMonths,0),1))</f>
        <v>1</v>
      </c>
      <c r="G5123" s="178" t="e">
        <f t="shared" ref="G5123:G5186" si="241">INDEX(Book_Type,MATCH($B5123,Book,0),1)</f>
        <v>#N/A</v>
      </c>
      <c r="H5123" s="178" t="e">
        <f t="shared" ref="H5123:H5186" si="242">$F5123&amp;$G5123</f>
        <v>#N/A</v>
      </c>
    </row>
    <row r="5124" spans="6:8" x14ac:dyDescent="0.2">
      <c r="F5124" s="178">
        <f t="shared" si="240"/>
        <v>1</v>
      </c>
      <c r="G5124" s="178" t="e">
        <f t="shared" si="241"/>
        <v>#N/A</v>
      </c>
      <c r="H5124" s="178" t="e">
        <f t="shared" si="242"/>
        <v>#N/A</v>
      </c>
    </row>
    <row r="5125" spans="6:8" x14ac:dyDescent="0.2">
      <c r="F5125" s="178">
        <f t="shared" si="240"/>
        <v>1</v>
      </c>
      <c r="G5125" s="178" t="e">
        <f t="shared" si="241"/>
        <v>#N/A</v>
      </c>
      <c r="H5125" s="178" t="e">
        <f t="shared" si="242"/>
        <v>#N/A</v>
      </c>
    </row>
    <row r="5126" spans="6:8" x14ac:dyDescent="0.2">
      <c r="F5126" s="178">
        <f t="shared" si="240"/>
        <v>1</v>
      </c>
      <c r="G5126" s="178" t="e">
        <f t="shared" si="241"/>
        <v>#N/A</v>
      </c>
      <c r="H5126" s="178" t="e">
        <f t="shared" si="242"/>
        <v>#N/A</v>
      </c>
    </row>
    <row r="5127" spans="6:8" x14ac:dyDescent="0.2">
      <c r="F5127" s="178">
        <f t="shared" si="240"/>
        <v>1</v>
      </c>
      <c r="G5127" s="178" t="e">
        <f t="shared" si="241"/>
        <v>#N/A</v>
      </c>
      <c r="H5127" s="178" t="e">
        <f t="shared" si="242"/>
        <v>#N/A</v>
      </c>
    </row>
    <row r="5128" spans="6:8" x14ac:dyDescent="0.2">
      <c r="F5128" s="178">
        <f t="shared" si="240"/>
        <v>1</v>
      </c>
      <c r="G5128" s="178" t="e">
        <f t="shared" si="241"/>
        <v>#N/A</v>
      </c>
      <c r="H5128" s="178" t="e">
        <f t="shared" si="242"/>
        <v>#N/A</v>
      </c>
    </row>
    <row r="5129" spans="6:8" x14ac:dyDescent="0.2">
      <c r="F5129" s="178">
        <f t="shared" si="240"/>
        <v>1</v>
      </c>
      <c r="G5129" s="178" t="e">
        <f t="shared" si="241"/>
        <v>#N/A</v>
      </c>
      <c r="H5129" s="178" t="e">
        <f t="shared" si="242"/>
        <v>#N/A</v>
      </c>
    </row>
    <row r="5130" spans="6:8" x14ac:dyDescent="0.2">
      <c r="F5130" s="178">
        <f t="shared" si="240"/>
        <v>1</v>
      </c>
      <c r="G5130" s="178" t="e">
        <f t="shared" si="241"/>
        <v>#N/A</v>
      </c>
      <c r="H5130" s="178" t="e">
        <f t="shared" si="242"/>
        <v>#N/A</v>
      </c>
    </row>
    <row r="5131" spans="6:8" x14ac:dyDescent="0.2">
      <c r="F5131" s="178">
        <f t="shared" si="240"/>
        <v>1</v>
      </c>
      <c r="G5131" s="178" t="e">
        <f t="shared" si="241"/>
        <v>#N/A</v>
      </c>
      <c r="H5131" s="178" t="e">
        <f t="shared" si="242"/>
        <v>#N/A</v>
      </c>
    </row>
    <row r="5132" spans="6:8" x14ac:dyDescent="0.2">
      <c r="F5132" s="178">
        <f t="shared" si="240"/>
        <v>1</v>
      </c>
      <c r="G5132" s="178" t="e">
        <f t="shared" si="241"/>
        <v>#N/A</v>
      </c>
      <c r="H5132" s="178" t="e">
        <f t="shared" si="242"/>
        <v>#N/A</v>
      </c>
    </row>
    <row r="5133" spans="6:8" x14ac:dyDescent="0.2">
      <c r="F5133" s="178">
        <f t="shared" si="240"/>
        <v>1</v>
      </c>
      <c r="G5133" s="178" t="e">
        <f t="shared" si="241"/>
        <v>#N/A</v>
      </c>
      <c r="H5133" s="178" t="e">
        <f t="shared" si="242"/>
        <v>#N/A</v>
      </c>
    </row>
    <row r="5134" spans="6:8" x14ac:dyDescent="0.2">
      <c r="F5134" s="178">
        <f t="shared" si="240"/>
        <v>1</v>
      </c>
      <c r="G5134" s="178" t="e">
        <f t="shared" si="241"/>
        <v>#N/A</v>
      </c>
      <c r="H5134" s="178" t="e">
        <f t="shared" si="242"/>
        <v>#N/A</v>
      </c>
    </row>
    <row r="5135" spans="6:8" x14ac:dyDescent="0.2">
      <c r="F5135" s="178">
        <f t="shared" si="240"/>
        <v>1</v>
      </c>
      <c r="G5135" s="178" t="e">
        <f t="shared" si="241"/>
        <v>#N/A</v>
      </c>
      <c r="H5135" s="178" t="e">
        <f t="shared" si="242"/>
        <v>#N/A</v>
      </c>
    </row>
    <row r="5136" spans="6:8" x14ac:dyDescent="0.2">
      <c r="F5136" s="178">
        <f t="shared" si="240"/>
        <v>1</v>
      </c>
      <c r="G5136" s="178" t="e">
        <f t="shared" si="241"/>
        <v>#N/A</v>
      </c>
      <c r="H5136" s="178" t="e">
        <f t="shared" si="242"/>
        <v>#N/A</v>
      </c>
    </row>
    <row r="5137" spans="6:8" x14ac:dyDescent="0.2">
      <c r="F5137" s="178">
        <f t="shared" si="240"/>
        <v>1</v>
      </c>
      <c r="G5137" s="178" t="e">
        <f t="shared" si="241"/>
        <v>#N/A</v>
      </c>
      <c r="H5137" s="178" t="e">
        <f t="shared" si="242"/>
        <v>#N/A</v>
      </c>
    </row>
    <row r="5138" spans="6:8" x14ac:dyDescent="0.2">
      <c r="F5138" s="178">
        <f t="shared" si="240"/>
        <v>1</v>
      </c>
      <c r="G5138" s="178" t="e">
        <f t="shared" si="241"/>
        <v>#N/A</v>
      </c>
      <c r="H5138" s="178" t="e">
        <f t="shared" si="242"/>
        <v>#N/A</v>
      </c>
    </row>
    <row r="5139" spans="6:8" x14ac:dyDescent="0.2">
      <c r="F5139" s="178">
        <f t="shared" si="240"/>
        <v>1</v>
      </c>
      <c r="G5139" s="178" t="e">
        <f t="shared" si="241"/>
        <v>#N/A</v>
      </c>
      <c r="H5139" s="178" t="e">
        <f t="shared" si="242"/>
        <v>#N/A</v>
      </c>
    </row>
    <row r="5140" spans="6:8" x14ac:dyDescent="0.2">
      <c r="F5140" s="178">
        <f t="shared" si="240"/>
        <v>1</v>
      </c>
      <c r="G5140" s="178" t="e">
        <f t="shared" si="241"/>
        <v>#N/A</v>
      </c>
      <c r="H5140" s="178" t="e">
        <f t="shared" si="242"/>
        <v>#N/A</v>
      </c>
    </row>
    <row r="5141" spans="6:8" x14ac:dyDescent="0.2">
      <c r="F5141" s="178">
        <f t="shared" si="240"/>
        <v>1</v>
      </c>
      <c r="G5141" s="178" t="e">
        <f t="shared" si="241"/>
        <v>#N/A</v>
      </c>
      <c r="H5141" s="178" t="e">
        <f t="shared" si="242"/>
        <v>#N/A</v>
      </c>
    </row>
    <row r="5142" spans="6:8" x14ac:dyDescent="0.2">
      <c r="F5142" s="178">
        <f t="shared" si="240"/>
        <v>1</v>
      </c>
      <c r="G5142" s="178" t="e">
        <f t="shared" si="241"/>
        <v>#N/A</v>
      </c>
      <c r="H5142" s="178" t="e">
        <f t="shared" si="242"/>
        <v>#N/A</v>
      </c>
    </row>
    <row r="5143" spans="6:8" x14ac:dyDescent="0.2">
      <c r="F5143" s="178">
        <f t="shared" si="240"/>
        <v>1</v>
      </c>
      <c r="G5143" s="178" t="e">
        <f t="shared" si="241"/>
        <v>#N/A</v>
      </c>
      <c r="H5143" s="178" t="e">
        <f t="shared" si="242"/>
        <v>#N/A</v>
      </c>
    </row>
    <row r="5144" spans="6:8" x14ac:dyDescent="0.2">
      <c r="F5144" s="178">
        <f t="shared" si="240"/>
        <v>1</v>
      </c>
      <c r="G5144" s="178" t="e">
        <f t="shared" si="241"/>
        <v>#N/A</v>
      </c>
      <c r="H5144" s="178" t="e">
        <f t="shared" si="242"/>
        <v>#N/A</v>
      </c>
    </row>
    <row r="5145" spans="6:8" x14ac:dyDescent="0.2">
      <c r="F5145" s="178">
        <f t="shared" si="240"/>
        <v>1</v>
      </c>
      <c r="G5145" s="178" t="e">
        <f t="shared" si="241"/>
        <v>#N/A</v>
      </c>
      <c r="H5145" s="178" t="e">
        <f t="shared" si="242"/>
        <v>#N/A</v>
      </c>
    </row>
    <row r="5146" spans="6:8" x14ac:dyDescent="0.2">
      <c r="F5146" s="178">
        <f t="shared" si="240"/>
        <v>1</v>
      </c>
      <c r="G5146" s="178" t="e">
        <f t="shared" si="241"/>
        <v>#N/A</v>
      </c>
      <c r="H5146" s="178" t="e">
        <f t="shared" si="242"/>
        <v>#N/A</v>
      </c>
    </row>
    <row r="5147" spans="6:8" x14ac:dyDescent="0.2">
      <c r="F5147" s="178">
        <f t="shared" si="240"/>
        <v>1</v>
      </c>
      <c r="G5147" s="178" t="e">
        <f t="shared" si="241"/>
        <v>#N/A</v>
      </c>
      <c r="H5147" s="178" t="e">
        <f t="shared" si="242"/>
        <v>#N/A</v>
      </c>
    </row>
    <row r="5148" spans="6:8" x14ac:dyDescent="0.2">
      <c r="F5148" s="178">
        <f t="shared" si="240"/>
        <v>1</v>
      </c>
      <c r="G5148" s="178" t="e">
        <f t="shared" si="241"/>
        <v>#N/A</v>
      </c>
      <c r="H5148" s="178" t="e">
        <f t="shared" si="242"/>
        <v>#N/A</v>
      </c>
    </row>
    <row r="5149" spans="6:8" x14ac:dyDescent="0.2">
      <c r="F5149" s="178">
        <f t="shared" si="240"/>
        <v>1</v>
      </c>
      <c r="G5149" s="178" t="e">
        <f t="shared" si="241"/>
        <v>#N/A</v>
      </c>
      <c r="H5149" s="178" t="e">
        <f t="shared" si="242"/>
        <v>#N/A</v>
      </c>
    </row>
    <row r="5150" spans="6:8" x14ac:dyDescent="0.2">
      <c r="F5150" s="178">
        <f t="shared" si="240"/>
        <v>1</v>
      </c>
      <c r="G5150" s="178" t="e">
        <f t="shared" si="241"/>
        <v>#N/A</v>
      </c>
      <c r="H5150" s="178" t="e">
        <f t="shared" si="242"/>
        <v>#N/A</v>
      </c>
    </row>
    <row r="5151" spans="6:8" x14ac:dyDescent="0.2">
      <c r="F5151" s="178">
        <f t="shared" si="240"/>
        <v>1</v>
      </c>
      <c r="G5151" s="178" t="e">
        <f t="shared" si="241"/>
        <v>#N/A</v>
      </c>
      <c r="H5151" s="178" t="e">
        <f t="shared" si="242"/>
        <v>#N/A</v>
      </c>
    </row>
    <row r="5152" spans="6:8" x14ac:dyDescent="0.2">
      <c r="F5152" s="178">
        <f t="shared" si="240"/>
        <v>1</v>
      </c>
      <c r="G5152" s="178" t="e">
        <f t="shared" si="241"/>
        <v>#N/A</v>
      </c>
      <c r="H5152" s="178" t="e">
        <f t="shared" si="242"/>
        <v>#N/A</v>
      </c>
    </row>
    <row r="5153" spans="6:8" x14ac:dyDescent="0.2">
      <c r="F5153" s="178">
        <f t="shared" si="240"/>
        <v>1</v>
      </c>
      <c r="G5153" s="178" t="e">
        <f t="shared" si="241"/>
        <v>#N/A</v>
      </c>
      <c r="H5153" s="178" t="e">
        <f t="shared" si="242"/>
        <v>#N/A</v>
      </c>
    </row>
    <row r="5154" spans="6:8" x14ac:dyDescent="0.2">
      <c r="F5154" s="178">
        <f t="shared" si="240"/>
        <v>1</v>
      </c>
      <c r="G5154" s="178" t="e">
        <f t="shared" si="241"/>
        <v>#N/A</v>
      </c>
      <c r="H5154" s="178" t="e">
        <f t="shared" si="242"/>
        <v>#N/A</v>
      </c>
    </row>
    <row r="5155" spans="6:8" x14ac:dyDescent="0.2">
      <c r="F5155" s="178">
        <f t="shared" si="240"/>
        <v>1</v>
      </c>
      <c r="G5155" s="178" t="e">
        <f t="shared" si="241"/>
        <v>#N/A</v>
      </c>
      <c r="H5155" s="178" t="e">
        <f t="shared" si="242"/>
        <v>#N/A</v>
      </c>
    </row>
    <row r="5156" spans="6:8" x14ac:dyDescent="0.2">
      <c r="F5156" s="178">
        <f t="shared" si="240"/>
        <v>1</v>
      </c>
      <c r="G5156" s="178" t="e">
        <f t="shared" si="241"/>
        <v>#N/A</v>
      </c>
      <c r="H5156" s="178" t="e">
        <f t="shared" si="242"/>
        <v>#N/A</v>
      </c>
    </row>
    <row r="5157" spans="6:8" x14ac:dyDescent="0.2">
      <c r="F5157" s="178">
        <f t="shared" si="240"/>
        <v>1</v>
      </c>
      <c r="G5157" s="178" t="e">
        <f t="shared" si="241"/>
        <v>#N/A</v>
      </c>
      <c r="H5157" s="178" t="e">
        <f t="shared" si="242"/>
        <v>#N/A</v>
      </c>
    </row>
    <row r="5158" spans="6:8" x14ac:dyDescent="0.2">
      <c r="F5158" s="178">
        <f t="shared" si="240"/>
        <v>1</v>
      </c>
      <c r="G5158" s="178" t="e">
        <f t="shared" si="241"/>
        <v>#N/A</v>
      </c>
      <c r="H5158" s="178" t="e">
        <f t="shared" si="242"/>
        <v>#N/A</v>
      </c>
    </row>
    <row r="5159" spans="6:8" x14ac:dyDescent="0.2">
      <c r="F5159" s="178">
        <f t="shared" si="240"/>
        <v>1</v>
      </c>
      <c r="G5159" s="178" t="e">
        <f t="shared" si="241"/>
        <v>#N/A</v>
      </c>
      <c r="H5159" s="178" t="e">
        <f t="shared" si="242"/>
        <v>#N/A</v>
      </c>
    </row>
    <row r="5160" spans="6:8" x14ac:dyDescent="0.2">
      <c r="F5160" s="178">
        <f t="shared" si="240"/>
        <v>1</v>
      </c>
      <c r="G5160" s="178" t="e">
        <f t="shared" si="241"/>
        <v>#N/A</v>
      </c>
      <c r="H5160" s="178" t="e">
        <f t="shared" si="242"/>
        <v>#N/A</v>
      </c>
    </row>
    <row r="5161" spans="6:8" x14ac:dyDescent="0.2">
      <c r="F5161" s="178">
        <f t="shared" si="240"/>
        <v>1</v>
      </c>
      <c r="G5161" s="178" t="e">
        <f t="shared" si="241"/>
        <v>#N/A</v>
      </c>
      <c r="H5161" s="178" t="e">
        <f t="shared" si="242"/>
        <v>#N/A</v>
      </c>
    </row>
    <row r="5162" spans="6:8" x14ac:dyDescent="0.2">
      <c r="F5162" s="178">
        <f t="shared" si="240"/>
        <v>1</v>
      </c>
      <c r="G5162" s="178" t="e">
        <f t="shared" si="241"/>
        <v>#N/A</v>
      </c>
      <c r="H5162" s="178" t="e">
        <f t="shared" si="242"/>
        <v>#N/A</v>
      </c>
    </row>
    <row r="5163" spans="6:8" x14ac:dyDescent="0.2">
      <c r="F5163" s="178">
        <f t="shared" si="240"/>
        <v>1</v>
      </c>
      <c r="G5163" s="178" t="e">
        <f t="shared" si="241"/>
        <v>#N/A</v>
      </c>
      <c r="H5163" s="178" t="e">
        <f t="shared" si="242"/>
        <v>#N/A</v>
      </c>
    </row>
    <row r="5164" spans="6:8" x14ac:dyDescent="0.2">
      <c r="F5164" s="178">
        <f t="shared" si="240"/>
        <v>1</v>
      </c>
      <c r="G5164" s="178" t="e">
        <f t="shared" si="241"/>
        <v>#N/A</v>
      </c>
      <c r="H5164" s="178" t="e">
        <f t="shared" si="242"/>
        <v>#N/A</v>
      </c>
    </row>
    <row r="5165" spans="6:8" x14ac:dyDescent="0.2">
      <c r="F5165" s="178">
        <f t="shared" si="240"/>
        <v>1</v>
      </c>
      <c r="G5165" s="178" t="e">
        <f t="shared" si="241"/>
        <v>#N/A</v>
      </c>
      <c r="H5165" s="178" t="e">
        <f t="shared" si="242"/>
        <v>#N/A</v>
      </c>
    </row>
    <row r="5166" spans="6:8" x14ac:dyDescent="0.2">
      <c r="F5166" s="178">
        <f t="shared" si="240"/>
        <v>1</v>
      </c>
      <c r="G5166" s="178" t="e">
        <f t="shared" si="241"/>
        <v>#N/A</v>
      </c>
      <c r="H5166" s="178" t="e">
        <f t="shared" si="242"/>
        <v>#N/A</v>
      </c>
    </row>
    <row r="5167" spans="6:8" x14ac:dyDescent="0.2">
      <c r="F5167" s="178">
        <f t="shared" si="240"/>
        <v>1</v>
      </c>
      <c r="G5167" s="178" t="e">
        <f t="shared" si="241"/>
        <v>#N/A</v>
      </c>
      <c r="H5167" s="178" t="e">
        <f t="shared" si="242"/>
        <v>#N/A</v>
      </c>
    </row>
    <row r="5168" spans="6:8" x14ac:dyDescent="0.2">
      <c r="F5168" s="178">
        <f t="shared" si="240"/>
        <v>1</v>
      </c>
      <c r="G5168" s="178" t="e">
        <f t="shared" si="241"/>
        <v>#N/A</v>
      </c>
      <c r="H5168" s="178" t="e">
        <f t="shared" si="242"/>
        <v>#N/A</v>
      </c>
    </row>
    <row r="5169" spans="6:8" x14ac:dyDescent="0.2">
      <c r="F5169" s="178">
        <f t="shared" si="240"/>
        <v>1</v>
      </c>
      <c r="G5169" s="178" t="e">
        <f t="shared" si="241"/>
        <v>#N/A</v>
      </c>
      <c r="H5169" s="178" t="e">
        <f t="shared" si="242"/>
        <v>#N/A</v>
      </c>
    </row>
    <row r="5170" spans="6:8" x14ac:dyDescent="0.2">
      <c r="F5170" s="178">
        <f t="shared" si="240"/>
        <v>1</v>
      </c>
      <c r="G5170" s="178" t="e">
        <f t="shared" si="241"/>
        <v>#N/A</v>
      </c>
      <c r="H5170" s="178" t="e">
        <f t="shared" si="242"/>
        <v>#N/A</v>
      </c>
    </row>
    <row r="5171" spans="6:8" x14ac:dyDescent="0.2">
      <c r="F5171" s="178">
        <f t="shared" si="240"/>
        <v>1</v>
      </c>
      <c r="G5171" s="178" t="e">
        <f t="shared" si="241"/>
        <v>#N/A</v>
      </c>
      <c r="H5171" s="178" t="e">
        <f t="shared" si="242"/>
        <v>#N/A</v>
      </c>
    </row>
    <row r="5172" spans="6:8" x14ac:dyDescent="0.2">
      <c r="F5172" s="178">
        <f t="shared" si="240"/>
        <v>1</v>
      </c>
      <c r="G5172" s="178" t="e">
        <f t="shared" si="241"/>
        <v>#N/A</v>
      </c>
      <c r="H5172" s="178" t="e">
        <f t="shared" si="242"/>
        <v>#N/A</v>
      </c>
    </row>
    <row r="5173" spans="6:8" x14ac:dyDescent="0.2">
      <c r="F5173" s="178">
        <f t="shared" si="240"/>
        <v>1</v>
      </c>
      <c r="G5173" s="178" t="e">
        <f t="shared" si="241"/>
        <v>#N/A</v>
      </c>
      <c r="H5173" s="178" t="e">
        <f t="shared" si="242"/>
        <v>#N/A</v>
      </c>
    </row>
    <row r="5174" spans="6:8" x14ac:dyDescent="0.2">
      <c r="F5174" s="178">
        <f t="shared" si="240"/>
        <v>1</v>
      </c>
      <c r="G5174" s="178" t="e">
        <f t="shared" si="241"/>
        <v>#N/A</v>
      </c>
      <c r="H5174" s="178" t="e">
        <f t="shared" si="242"/>
        <v>#N/A</v>
      </c>
    </row>
    <row r="5175" spans="6:8" x14ac:dyDescent="0.2">
      <c r="F5175" s="178">
        <f t="shared" si="240"/>
        <v>1</v>
      </c>
      <c r="G5175" s="178" t="e">
        <f t="shared" si="241"/>
        <v>#N/A</v>
      </c>
      <c r="H5175" s="178" t="e">
        <f t="shared" si="242"/>
        <v>#N/A</v>
      </c>
    </row>
    <row r="5176" spans="6:8" x14ac:dyDescent="0.2">
      <c r="F5176" s="178">
        <f t="shared" si="240"/>
        <v>1</v>
      </c>
      <c r="G5176" s="178" t="e">
        <f t="shared" si="241"/>
        <v>#N/A</v>
      </c>
      <c r="H5176" s="178" t="e">
        <f t="shared" si="242"/>
        <v>#N/A</v>
      </c>
    </row>
    <row r="5177" spans="6:8" x14ac:dyDescent="0.2">
      <c r="F5177" s="178">
        <f t="shared" si="240"/>
        <v>1</v>
      </c>
      <c r="G5177" s="178" t="e">
        <f t="shared" si="241"/>
        <v>#N/A</v>
      </c>
      <c r="H5177" s="178" t="e">
        <f t="shared" si="242"/>
        <v>#N/A</v>
      </c>
    </row>
    <row r="5178" spans="6:8" x14ac:dyDescent="0.2">
      <c r="F5178" s="178">
        <f t="shared" si="240"/>
        <v>1</v>
      </c>
      <c r="G5178" s="178" t="e">
        <f t="shared" si="241"/>
        <v>#N/A</v>
      </c>
      <c r="H5178" s="178" t="e">
        <f t="shared" si="242"/>
        <v>#N/A</v>
      </c>
    </row>
    <row r="5179" spans="6:8" x14ac:dyDescent="0.2">
      <c r="F5179" s="178">
        <f t="shared" si="240"/>
        <v>1</v>
      </c>
      <c r="G5179" s="178" t="e">
        <f t="shared" si="241"/>
        <v>#N/A</v>
      </c>
      <c r="H5179" s="178" t="e">
        <f t="shared" si="242"/>
        <v>#N/A</v>
      </c>
    </row>
    <row r="5180" spans="6:8" x14ac:dyDescent="0.2">
      <c r="F5180" s="178">
        <f t="shared" si="240"/>
        <v>1</v>
      </c>
      <c r="G5180" s="178" t="e">
        <f t="shared" si="241"/>
        <v>#N/A</v>
      </c>
      <c r="H5180" s="178" t="e">
        <f t="shared" si="242"/>
        <v>#N/A</v>
      </c>
    </row>
    <row r="5181" spans="6:8" x14ac:dyDescent="0.2">
      <c r="F5181" s="178">
        <f t="shared" si="240"/>
        <v>1</v>
      </c>
      <c r="G5181" s="178" t="e">
        <f t="shared" si="241"/>
        <v>#N/A</v>
      </c>
      <c r="H5181" s="178" t="e">
        <f t="shared" si="242"/>
        <v>#N/A</v>
      </c>
    </row>
    <row r="5182" spans="6:8" x14ac:dyDescent="0.2">
      <c r="F5182" s="178">
        <f t="shared" si="240"/>
        <v>1</v>
      </c>
      <c r="G5182" s="178" t="e">
        <f t="shared" si="241"/>
        <v>#N/A</v>
      </c>
      <c r="H5182" s="178" t="e">
        <f t="shared" si="242"/>
        <v>#N/A</v>
      </c>
    </row>
    <row r="5183" spans="6:8" x14ac:dyDescent="0.2">
      <c r="F5183" s="178">
        <f t="shared" si="240"/>
        <v>1</v>
      </c>
      <c r="G5183" s="178" t="e">
        <f t="shared" si="241"/>
        <v>#N/A</v>
      </c>
      <c r="H5183" s="178" t="e">
        <f t="shared" si="242"/>
        <v>#N/A</v>
      </c>
    </row>
    <row r="5184" spans="6:8" x14ac:dyDescent="0.2">
      <c r="F5184" s="178">
        <f t="shared" si="240"/>
        <v>1</v>
      </c>
      <c r="G5184" s="178" t="e">
        <f t="shared" si="241"/>
        <v>#N/A</v>
      </c>
      <c r="H5184" s="178" t="e">
        <f t="shared" si="242"/>
        <v>#N/A</v>
      </c>
    </row>
    <row r="5185" spans="6:8" x14ac:dyDescent="0.2">
      <c r="F5185" s="178">
        <f t="shared" si="240"/>
        <v>1</v>
      </c>
      <c r="G5185" s="178" t="e">
        <f t="shared" si="241"/>
        <v>#N/A</v>
      </c>
      <c r="H5185" s="178" t="e">
        <f t="shared" si="242"/>
        <v>#N/A</v>
      </c>
    </row>
    <row r="5186" spans="6:8" x14ac:dyDescent="0.2">
      <c r="F5186" s="178">
        <f t="shared" si="240"/>
        <v>1</v>
      </c>
      <c r="G5186" s="178" t="e">
        <f t="shared" si="241"/>
        <v>#N/A</v>
      </c>
      <c r="H5186" s="178" t="e">
        <f t="shared" si="242"/>
        <v>#N/A</v>
      </c>
    </row>
    <row r="5187" spans="6:8" x14ac:dyDescent="0.2">
      <c r="F5187" s="178">
        <f t="shared" ref="F5187:F5250" si="243">IF(REF_DT&lt;PromptMonth,1,INDEX(BucketTable,MATCH($A5187,SumMonths,0),1))</f>
        <v>1</v>
      </c>
      <c r="G5187" s="178" t="e">
        <f t="shared" ref="G5187:G5250" si="244">INDEX(Book_Type,MATCH($B5187,Book,0),1)</f>
        <v>#N/A</v>
      </c>
      <c r="H5187" s="178" t="e">
        <f t="shared" ref="H5187:H5250" si="245">$F5187&amp;$G5187</f>
        <v>#N/A</v>
      </c>
    </row>
    <row r="5188" spans="6:8" x14ac:dyDescent="0.2">
      <c r="F5188" s="178">
        <f t="shared" si="243"/>
        <v>1</v>
      </c>
      <c r="G5188" s="178" t="e">
        <f t="shared" si="244"/>
        <v>#N/A</v>
      </c>
      <c r="H5188" s="178" t="e">
        <f t="shared" si="245"/>
        <v>#N/A</v>
      </c>
    </row>
    <row r="5189" spans="6:8" x14ac:dyDescent="0.2">
      <c r="F5189" s="178">
        <f t="shared" si="243"/>
        <v>1</v>
      </c>
      <c r="G5189" s="178" t="e">
        <f t="shared" si="244"/>
        <v>#N/A</v>
      </c>
      <c r="H5189" s="178" t="e">
        <f t="shared" si="245"/>
        <v>#N/A</v>
      </c>
    </row>
    <row r="5190" spans="6:8" x14ac:dyDescent="0.2">
      <c r="F5190" s="178">
        <f t="shared" si="243"/>
        <v>1</v>
      </c>
      <c r="G5190" s="178" t="e">
        <f t="shared" si="244"/>
        <v>#N/A</v>
      </c>
      <c r="H5190" s="178" t="e">
        <f t="shared" si="245"/>
        <v>#N/A</v>
      </c>
    </row>
    <row r="5191" spans="6:8" x14ac:dyDescent="0.2">
      <c r="F5191" s="178">
        <f t="shared" si="243"/>
        <v>1</v>
      </c>
      <c r="G5191" s="178" t="e">
        <f t="shared" si="244"/>
        <v>#N/A</v>
      </c>
      <c r="H5191" s="178" t="e">
        <f t="shared" si="245"/>
        <v>#N/A</v>
      </c>
    </row>
    <row r="5192" spans="6:8" x14ac:dyDescent="0.2">
      <c r="F5192" s="178">
        <f t="shared" si="243"/>
        <v>1</v>
      </c>
      <c r="G5192" s="178" t="e">
        <f t="shared" si="244"/>
        <v>#N/A</v>
      </c>
      <c r="H5192" s="178" t="e">
        <f t="shared" si="245"/>
        <v>#N/A</v>
      </c>
    </row>
    <row r="5193" spans="6:8" x14ac:dyDescent="0.2">
      <c r="F5193" s="178">
        <f t="shared" si="243"/>
        <v>1</v>
      </c>
      <c r="G5193" s="178" t="e">
        <f t="shared" si="244"/>
        <v>#N/A</v>
      </c>
      <c r="H5193" s="178" t="e">
        <f t="shared" si="245"/>
        <v>#N/A</v>
      </c>
    </row>
    <row r="5194" spans="6:8" x14ac:dyDescent="0.2">
      <c r="F5194" s="178">
        <f t="shared" si="243"/>
        <v>1</v>
      </c>
      <c r="G5194" s="178" t="e">
        <f t="shared" si="244"/>
        <v>#N/A</v>
      </c>
      <c r="H5194" s="178" t="e">
        <f t="shared" si="245"/>
        <v>#N/A</v>
      </c>
    </row>
    <row r="5195" spans="6:8" x14ac:dyDescent="0.2">
      <c r="F5195" s="178">
        <f t="shared" si="243"/>
        <v>1</v>
      </c>
      <c r="G5195" s="178" t="e">
        <f t="shared" si="244"/>
        <v>#N/A</v>
      </c>
      <c r="H5195" s="178" t="e">
        <f t="shared" si="245"/>
        <v>#N/A</v>
      </c>
    </row>
    <row r="5196" spans="6:8" x14ac:dyDescent="0.2">
      <c r="F5196" s="178">
        <f t="shared" si="243"/>
        <v>1</v>
      </c>
      <c r="G5196" s="178" t="e">
        <f t="shared" si="244"/>
        <v>#N/A</v>
      </c>
      <c r="H5196" s="178" t="e">
        <f t="shared" si="245"/>
        <v>#N/A</v>
      </c>
    </row>
    <row r="5197" spans="6:8" x14ac:dyDescent="0.2">
      <c r="F5197" s="178">
        <f t="shared" si="243"/>
        <v>1</v>
      </c>
      <c r="G5197" s="178" t="e">
        <f t="shared" si="244"/>
        <v>#N/A</v>
      </c>
      <c r="H5197" s="178" t="e">
        <f t="shared" si="245"/>
        <v>#N/A</v>
      </c>
    </row>
    <row r="5198" spans="6:8" x14ac:dyDescent="0.2">
      <c r="F5198" s="178">
        <f t="shared" si="243"/>
        <v>1</v>
      </c>
      <c r="G5198" s="178" t="e">
        <f t="shared" si="244"/>
        <v>#N/A</v>
      </c>
      <c r="H5198" s="178" t="e">
        <f t="shared" si="245"/>
        <v>#N/A</v>
      </c>
    </row>
    <row r="5199" spans="6:8" x14ac:dyDescent="0.2">
      <c r="F5199" s="178">
        <f t="shared" si="243"/>
        <v>1</v>
      </c>
      <c r="G5199" s="178" t="e">
        <f t="shared" si="244"/>
        <v>#N/A</v>
      </c>
      <c r="H5199" s="178" t="e">
        <f t="shared" si="245"/>
        <v>#N/A</v>
      </c>
    </row>
    <row r="5200" spans="6:8" x14ac:dyDescent="0.2">
      <c r="F5200" s="178">
        <f t="shared" si="243"/>
        <v>1</v>
      </c>
      <c r="G5200" s="178" t="e">
        <f t="shared" si="244"/>
        <v>#N/A</v>
      </c>
      <c r="H5200" s="178" t="e">
        <f t="shared" si="245"/>
        <v>#N/A</v>
      </c>
    </row>
    <row r="5201" spans="6:8" x14ac:dyDescent="0.2">
      <c r="F5201" s="178">
        <f t="shared" si="243"/>
        <v>1</v>
      </c>
      <c r="G5201" s="178" t="e">
        <f t="shared" si="244"/>
        <v>#N/A</v>
      </c>
      <c r="H5201" s="178" t="e">
        <f t="shared" si="245"/>
        <v>#N/A</v>
      </c>
    </row>
    <row r="5202" spans="6:8" x14ac:dyDescent="0.2">
      <c r="F5202" s="178">
        <f t="shared" si="243"/>
        <v>1</v>
      </c>
      <c r="G5202" s="178" t="e">
        <f t="shared" si="244"/>
        <v>#N/A</v>
      </c>
      <c r="H5202" s="178" t="e">
        <f t="shared" si="245"/>
        <v>#N/A</v>
      </c>
    </row>
    <row r="5203" spans="6:8" x14ac:dyDescent="0.2">
      <c r="F5203" s="178">
        <f t="shared" si="243"/>
        <v>1</v>
      </c>
      <c r="G5203" s="178" t="e">
        <f t="shared" si="244"/>
        <v>#N/A</v>
      </c>
      <c r="H5203" s="178" t="e">
        <f t="shared" si="245"/>
        <v>#N/A</v>
      </c>
    </row>
    <row r="5204" spans="6:8" x14ac:dyDescent="0.2">
      <c r="F5204" s="178">
        <f t="shared" si="243"/>
        <v>1</v>
      </c>
      <c r="G5204" s="178" t="e">
        <f t="shared" si="244"/>
        <v>#N/A</v>
      </c>
      <c r="H5204" s="178" t="e">
        <f t="shared" si="245"/>
        <v>#N/A</v>
      </c>
    </row>
    <row r="5205" spans="6:8" x14ac:dyDescent="0.2">
      <c r="F5205" s="178">
        <f t="shared" si="243"/>
        <v>1</v>
      </c>
      <c r="G5205" s="178" t="e">
        <f t="shared" si="244"/>
        <v>#N/A</v>
      </c>
      <c r="H5205" s="178" t="e">
        <f t="shared" si="245"/>
        <v>#N/A</v>
      </c>
    </row>
    <row r="5206" spans="6:8" x14ac:dyDescent="0.2">
      <c r="F5206" s="178">
        <f t="shared" si="243"/>
        <v>1</v>
      </c>
      <c r="G5206" s="178" t="e">
        <f t="shared" si="244"/>
        <v>#N/A</v>
      </c>
      <c r="H5206" s="178" t="e">
        <f t="shared" si="245"/>
        <v>#N/A</v>
      </c>
    </row>
    <row r="5207" spans="6:8" x14ac:dyDescent="0.2">
      <c r="F5207" s="178">
        <f t="shared" si="243"/>
        <v>1</v>
      </c>
      <c r="G5207" s="178" t="e">
        <f t="shared" si="244"/>
        <v>#N/A</v>
      </c>
      <c r="H5207" s="178" t="e">
        <f t="shared" si="245"/>
        <v>#N/A</v>
      </c>
    </row>
    <row r="5208" spans="6:8" x14ac:dyDescent="0.2">
      <c r="F5208" s="178">
        <f t="shared" si="243"/>
        <v>1</v>
      </c>
      <c r="G5208" s="178" t="e">
        <f t="shared" si="244"/>
        <v>#N/A</v>
      </c>
      <c r="H5208" s="178" t="e">
        <f t="shared" si="245"/>
        <v>#N/A</v>
      </c>
    </row>
    <row r="5209" spans="6:8" x14ac:dyDescent="0.2">
      <c r="F5209" s="178">
        <f t="shared" si="243"/>
        <v>1</v>
      </c>
      <c r="G5209" s="178" t="e">
        <f t="shared" si="244"/>
        <v>#N/A</v>
      </c>
      <c r="H5209" s="178" t="e">
        <f t="shared" si="245"/>
        <v>#N/A</v>
      </c>
    </row>
    <row r="5210" spans="6:8" x14ac:dyDescent="0.2">
      <c r="F5210" s="178">
        <f t="shared" si="243"/>
        <v>1</v>
      </c>
      <c r="G5210" s="178" t="e">
        <f t="shared" si="244"/>
        <v>#N/A</v>
      </c>
      <c r="H5210" s="178" t="e">
        <f t="shared" si="245"/>
        <v>#N/A</v>
      </c>
    </row>
    <row r="5211" spans="6:8" x14ac:dyDescent="0.2">
      <c r="F5211" s="178">
        <f t="shared" si="243"/>
        <v>1</v>
      </c>
      <c r="G5211" s="178" t="e">
        <f t="shared" si="244"/>
        <v>#N/A</v>
      </c>
      <c r="H5211" s="178" t="e">
        <f t="shared" si="245"/>
        <v>#N/A</v>
      </c>
    </row>
    <row r="5212" spans="6:8" x14ac:dyDescent="0.2">
      <c r="F5212" s="178">
        <f t="shared" si="243"/>
        <v>1</v>
      </c>
      <c r="G5212" s="178" t="e">
        <f t="shared" si="244"/>
        <v>#N/A</v>
      </c>
      <c r="H5212" s="178" t="e">
        <f t="shared" si="245"/>
        <v>#N/A</v>
      </c>
    </row>
    <row r="5213" spans="6:8" x14ac:dyDescent="0.2">
      <c r="F5213" s="178">
        <f t="shared" si="243"/>
        <v>1</v>
      </c>
      <c r="G5213" s="178" t="e">
        <f t="shared" si="244"/>
        <v>#N/A</v>
      </c>
      <c r="H5213" s="178" t="e">
        <f t="shared" si="245"/>
        <v>#N/A</v>
      </c>
    </row>
    <row r="5214" spans="6:8" x14ac:dyDescent="0.2">
      <c r="F5214" s="178">
        <f t="shared" si="243"/>
        <v>1</v>
      </c>
      <c r="G5214" s="178" t="e">
        <f t="shared" si="244"/>
        <v>#N/A</v>
      </c>
      <c r="H5214" s="178" t="e">
        <f t="shared" si="245"/>
        <v>#N/A</v>
      </c>
    </row>
    <row r="5215" spans="6:8" x14ac:dyDescent="0.2">
      <c r="F5215" s="178">
        <f t="shared" si="243"/>
        <v>1</v>
      </c>
      <c r="G5215" s="178" t="e">
        <f t="shared" si="244"/>
        <v>#N/A</v>
      </c>
      <c r="H5215" s="178" t="e">
        <f t="shared" si="245"/>
        <v>#N/A</v>
      </c>
    </row>
    <row r="5216" spans="6:8" x14ac:dyDescent="0.2">
      <c r="F5216" s="178">
        <f t="shared" si="243"/>
        <v>1</v>
      </c>
      <c r="G5216" s="178" t="e">
        <f t="shared" si="244"/>
        <v>#N/A</v>
      </c>
      <c r="H5216" s="178" t="e">
        <f t="shared" si="245"/>
        <v>#N/A</v>
      </c>
    </row>
    <row r="5217" spans="6:8" x14ac:dyDescent="0.2">
      <c r="F5217" s="178">
        <f t="shared" si="243"/>
        <v>1</v>
      </c>
      <c r="G5217" s="178" t="e">
        <f t="shared" si="244"/>
        <v>#N/A</v>
      </c>
      <c r="H5217" s="178" t="e">
        <f t="shared" si="245"/>
        <v>#N/A</v>
      </c>
    </row>
    <row r="5218" spans="6:8" x14ac:dyDescent="0.2">
      <c r="F5218" s="178">
        <f t="shared" si="243"/>
        <v>1</v>
      </c>
      <c r="G5218" s="178" t="e">
        <f t="shared" si="244"/>
        <v>#N/A</v>
      </c>
      <c r="H5218" s="178" t="e">
        <f t="shared" si="245"/>
        <v>#N/A</v>
      </c>
    </row>
    <row r="5219" spans="6:8" x14ac:dyDescent="0.2">
      <c r="F5219" s="178">
        <f t="shared" si="243"/>
        <v>1</v>
      </c>
      <c r="G5219" s="178" t="e">
        <f t="shared" si="244"/>
        <v>#N/A</v>
      </c>
      <c r="H5219" s="178" t="e">
        <f t="shared" si="245"/>
        <v>#N/A</v>
      </c>
    </row>
    <row r="5220" spans="6:8" x14ac:dyDescent="0.2">
      <c r="F5220" s="178">
        <f t="shared" si="243"/>
        <v>1</v>
      </c>
      <c r="G5220" s="178" t="e">
        <f t="shared" si="244"/>
        <v>#N/A</v>
      </c>
      <c r="H5220" s="178" t="e">
        <f t="shared" si="245"/>
        <v>#N/A</v>
      </c>
    </row>
    <row r="5221" spans="6:8" x14ac:dyDescent="0.2">
      <c r="F5221" s="178">
        <f t="shared" si="243"/>
        <v>1</v>
      </c>
      <c r="G5221" s="178" t="e">
        <f t="shared" si="244"/>
        <v>#N/A</v>
      </c>
      <c r="H5221" s="178" t="e">
        <f t="shared" si="245"/>
        <v>#N/A</v>
      </c>
    </row>
    <row r="5222" spans="6:8" x14ac:dyDescent="0.2">
      <c r="F5222" s="178">
        <f t="shared" si="243"/>
        <v>1</v>
      </c>
      <c r="G5222" s="178" t="e">
        <f t="shared" si="244"/>
        <v>#N/A</v>
      </c>
      <c r="H5222" s="178" t="e">
        <f t="shared" si="245"/>
        <v>#N/A</v>
      </c>
    </row>
    <row r="5223" spans="6:8" x14ac:dyDescent="0.2">
      <c r="F5223" s="178">
        <f t="shared" si="243"/>
        <v>1</v>
      </c>
      <c r="G5223" s="178" t="e">
        <f t="shared" si="244"/>
        <v>#N/A</v>
      </c>
      <c r="H5223" s="178" t="e">
        <f t="shared" si="245"/>
        <v>#N/A</v>
      </c>
    </row>
    <row r="5224" spans="6:8" x14ac:dyDescent="0.2">
      <c r="F5224" s="178">
        <f t="shared" si="243"/>
        <v>1</v>
      </c>
      <c r="G5224" s="178" t="e">
        <f t="shared" si="244"/>
        <v>#N/A</v>
      </c>
      <c r="H5224" s="178" t="e">
        <f t="shared" si="245"/>
        <v>#N/A</v>
      </c>
    </row>
    <row r="5225" spans="6:8" x14ac:dyDescent="0.2">
      <c r="F5225" s="178">
        <f t="shared" si="243"/>
        <v>1</v>
      </c>
      <c r="G5225" s="178" t="e">
        <f t="shared" si="244"/>
        <v>#N/A</v>
      </c>
      <c r="H5225" s="178" t="e">
        <f t="shared" si="245"/>
        <v>#N/A</v>
      </c>
    </row>
    <row r="5226" spans="6:8" x14ac:dyDescent="0.2">
      <c r="F5226" s="178">
        <f t="shared" si="243"/>
        <v>1</v>
      </c>
      <c r="G5226" s="178" t="e">
        <f t="shared" si="244"/>
        <v>#N/A</v>
      </c>
      <c r="H5226" s="178" t="e">
        <f t="shared" si="245"/>
        <v>#N/A</v>
      </c>
    </row>
    <row r="5227" spans="6:8" x14ac:dyDescent="0.2">
      <c r="F5227" s="178">
        <f t="shared" si="243"/>
        <v>1</v>
      </c>
      <c r="G5227" s="178" t="e">
        <f t="shared" si="244"/>
        <v>#N/A</v>
      </c>
      <c r="H5227" s="178" t="e">
        <f t="shared" si="245"/>
        <v>#N/A</v>
      </c>
    </row>
    <row r="5228" spans="6:8" x14ac:dyDescent="0.2">
      <c r="F5228" s="178">
        <f t="shared" si="243"/>
        <v>1</v>
      </c>
      <c r="G5228" s="178" t="e">
        <f t="shared" si="244"/>
        <v>#N/A</v>
      </c>
      <c r="H5228" s="178" t="e">
        <f t="shared" si="245"/>
        <v>#N/A</v>
      </c>
    </row>
    <row r="5229" spans="6:8" x14ac:dyDescent="0.2">
      <c r="F5229" s="178">
        <f t="shared" si="243"/>
        <v>1</v>
      </c>
      <c r="G5229" s="178" t="e">
        <f t="shared" si="244"/>
        <v>#N/A</v>
      </c>
      <c r="H5229" s="178" t="e">
        <f t="shared" si="245"/>
        <v>#N/A</v>
      </c>
    </row>
    <row r="5230" spans="6:8" x14ac:dyDescent="0.2">
      <c r="F5230" s="178">
        <f t="shared" si="243"/>
        <v>1</v>
      </c>
      <c r="G5230" s="178" t="e">
        <f t="shared" si="244"/>
        <v>#N/A</v>
      </c>
      <c r="H5230" s="178" t="e">
        <f t="shared" si="245"/>
        <v>#N/A</v>
      </c>
    </row>
    <row r="5231" spans="6:8" x14ac:dyDescent="0.2">
      <c r="F5231" s="178">
        <f t="shared" si="243"/>
        <v>1</v>
      </c>
      <c r="G5231" s="178" t="e">
        <f t="shared" si="244"/>
        <v>#N/A</v>
      </c>
      <c r="H5231" s="178" t="e">
        <f t="shared" si="245"/>
        <v>#N/A</v>
      </c>
    </row>
    <row r="5232" spans="6:8" x14ac:dyDescent="0.2">
      <c r="F5232" s="178">
        <f t="shared" si="243"/>
        <v>1</v>
      </c>
      <c r="G5232" s="178" t="e">
        <f t="shared" si="244"/>
        <v>#N/A</v>
      </c>
      <c r="H5232" s="178" t="e">
        <f t="shared" si="245"/>
        <v>#N/A</v>
      </c>
    </row>
    <row r="5233" spans="6:8" x14ac:dyDescent="0.2">
      <c r="F5233" s="178">
        <f t="shared" si="243"/>
        <v>1</v>
      </c>
      <c r="G5233" s="178" t="e">
        <f t="shared" si="244"/>
        <v>#N/A</v>
      </c>
      <c r="H5233" s="178" t="e">
        <f t="shared" si="245"/>
        <v>#N/A</v>
      </c>
    </row>
    <row r="5234" spans="6:8" x14ac:dyDescent="0.2">
      <c r="F5234" s="178">
        <f t="shared" si="243"/>
        <v>1</v>
      </c>
      <c r="G5234" s="178" t="e">
        <f t="shared" si="244"/>
        <v>#N/A</v>
      </c>
      <c r="H5234" s="178" t="e">
        <f t="shared" si="245"/>
        <v>#N/A</v>
      </c>
    </row>
    <row r="5235" spans="6:8" x14ac:dyDescent="0.2">
      <c r="F5235" s="178">
        <f t="shared" si="243"/>
        <v>1</v>
      </c>
      <c r="G5235" s="178" t="e">
        <f t="shared" si="244"/>
        <v>#N/A</v>
      </c>
      <c r="H5235" s="178" t="e">
        <f t="shared" si="245"/>
        <v>#N/A</v>
      </c>
    </row>
    <row r="5236" spans="6:8" x14ac:dyDescent="0.2">
      <c r="F5236" s="178">
        <f t="shared" si="243"/>
        <v>1</v>
      </c>
      <c r="G5236" s="178" t="e">
        <f t="shared" si="244"/>
        <v>#N/A</v>
      </c>
      <c r="H5236" s="178" t="e">
        <f t="shared" si="245"/>
        <v>#N/A</v>
      </c>
    </row>
    <row r="5237" spans="6:8" x14ac:dyDescent="0.2">
      <c r="F5237" s="178">
        <f t="shared" si="243"/>
        <v>1</v>
      </c>
      <c r="G5237" s="178" t="e">
        <f t="shared" si="244"/>
        <v>#N/A</v>
      </c>
      <c r="H5237" s="178" t="e">
        <f t="shared" si="245"/>
        <v>#N/A</v>
      </c>
    </row>
    <row r="5238" spans="6:8" x14ac:dyDescent="0.2">
      <c r="F5238" s="178">
        <f t="shared" si="243"/>
        <v>1</v>
      </c>
      <c r="G5238" s="178" t="e">
        <f t="shared" si="244"/>
        <v>#N/A</v>
      </c>
      <c r="H5238" s="178" t="e">
        <f t="shared" si="245"/>
        <v>#N/A</v>
      </c>
    </row>
    <row r="5239" spans="6:8" x14ac:dyDescent="0.2">
      <c r="F5239" s="178">
        <f t="shared" si="243"/>
        <v>1</v>
      </c>
      <c r="G5239" s="178" t="e">
        <f t="shared" si="244"/>
        <v>#N/A</v>
      </c>
      <c r="H5239" s="178" t="e">
        <f t="shared" si="245"/>
        <v>#N/A</v>
      </c>
    </row>
    <row r="5240" spans="6:8" x14ac:dyDescent="0.2">
      <c r="F5240" s="178">
        <f t="shared" si="243"/>
        <v>1</v>
      </c>
      <c r="G5240" s="178" t="e">
        <f t="shared" si="244"/>
        <v>#N/A</v>
      </c>
      <c r="H5240" s="178" t="e">
        <f t="shared" si="245"/>
        <v>#N/A</v>
      </c>
    </row>
    <row r="5241" spans="6:8" x14ac:dyDescent="0.2">
      <c r="F5241" s="178">
        <f t="shared" si="243"/>
        <v>1</v>
      </c>
      <c r="G5241" s="178" t="e">
        <f t="shared" si="244"/>
        <v>#N/A</v>
      </c>
      <c r="H5241" s="178" t="e">
        <f t="shared" si="245"/>
        <v>#N/A</v>
      </c>
    </row>
    <row r="5242" spans="6:8" x14ac:dyDescent="0.2">
      <c r="F5242" s="178">
        <f t="shared" si="243"/>
        <v>1</v>
      </c>
      <c r="G5242" s="178" t="e">
        <f t="shared" si="244"/>
        <v>#N/A</v>
      </c>
      <c r="H5242" s="178" t="e">
        <f t="shared" si="245"/>
        <v>#N/A</v>
      </c>
    </row>
    <row r="5243" spans="6:8" x14ac:dyDescent="0.2">
      <c r="F5243" s="178">
        <f t="shared" si="243"/>
        <v>1</v>
      </c>
      <c r="G5243" s="178" t="e">
        <f t="shared" si="244"/>
        <v>#N/A</v>
      </c>
      <c r="H5243" s="178" t="e">
        <f t="shared" si="245"/>
        <v>#N/A</v>
      </c>
    </row>
    <row r="5244" spans="6:8" x14ac:dyDescent="0.2">
      <c r="F5244" s="178">
        <f t="shared" si="243"/>
        <v>1</v>
      </c>
      <c r="G5244" s="178" t="e">
        <f t="shared" si="244"/>
        <v>#N/A</v>
      </c>
      <c r="H5244" s="178" t="e">
        <f t="shared" si="245"/>
        <v>#N/A</v>
      </c>
    </row>
    <row r="5245" spans="6:8" x14ac:dyDescent="0.2">
      <c r="F5245" s="178">
        <f t="shared" si="243"/>
        <v>1</v>
      </c>
      <c r="G5245" s="178" t="e">
        <f t="shared" si="244"/>
        <v>#N/A</v>
      </c>
      <c r="H5245" s="178" t="e">
        <f t="shared" si="245"/>
        <v>#N/A</v>
      </c>
    </row>
    <row r="5246" spans="6:8" x14ac:dyDescent="0.2">
      <c r="F5246" s="178">
        <f t="shared" si="243"/>
        <v>1</v>
      </c>
      <c r="G5246" s="178" t="e">
        <f t="shared" si="244"/>
        <v>#N/A</v>
      </c>
      <c r="H5246" s="178" t="e">
        <f t="shared" si="245"/>
        <v>#N/A</v>
      </c>
    </row>
    <row r="5247" spans="6:8" x14ac:dyDescent="0.2">
      <c r="F5247" s="178">
        <f t="shared" si="243"/>
        <v>1</v>
      </c>
      <c r="G5247" s="178" t="e">
        <f t="shared" si="244"/>
        <v>#N/A</v>
      </c>
      <c r="H5247" s="178" t="e">
        <f t="shared" si="245"/>
        <v>#N/A</v>
      </c>
    </row>
    <row r="5248" spans="6:8" x14ac:dyDescent="0.2">
      <c r="F5248" s="178">
        <f t="shared" si="243"/>
        <v>1</v>
      </c>
      <c r="G5248" s="178" t="e">
        <f t="shared" si="244"/>
        <v>#N/A</v>
      </c>
      <c r="H5248" s="178" t="e">
        <f t="shared" si="245"/>
        <v>#N/A</v>
      </c>
    </row>
    <row r="5249" spans="6:8" x14ac:dyDescent="0.2">
      <c r="F5249" s="178">
        <f t="shared" si="243"/>
        <v>1</v>
      </c>
      <c r="G5249" s="178" t="e">
        <f t="shared" si="244"/>
        <v>#N/A</v>
      </c>
      <c r="H5249" s="178" t="e">
        <f t="shared" si="245"/>
        <v>#N/A</v>
      </c>
    </row>
    <row r="5250" spans="6:8" x14ac:dyDescent="0.2">
      <c r="F5250" s="178">
        <f t="shared" si="243"/>
        <v>1</v>
      </c>
      <c r="G5250" s="178" t="e">
        <f t="shared" si="244"/>
        <v>#N/A</v>
      </c>
      <c r="H5250" s="178" t="e">
        <f t="shared" si="245"/>
        <v>#N/A</v>
      </c>
    </row>
    <row r="5251" spans="6:8" x14ac:dyDescent="0.2">
      <c r="F5251" s="178">
        <f t="shared" ref="F5251:F5314" si="246">IF(REF_DT&lt;PromptMonth,1,INDEX(BucketTable,MATCH($A5251,SumMonths,0),1))</f>
        <v>1</v>
      </c>
      <c r="G5251" s="178" t="e">
        <f t="shared" ref="G5251:G5314" si="247">INDEX(Book_Type,MATCH($B5251,Book,0),1)</f>
        <v>#N/A</v>
      </c>
      <c r="H5251" s="178" t="e">
        <f t="shared" ref="H5251:H5314" si="248">$F5251&amp;$G5251</f>
        <v>#N/A</v>
      </c>
    </row>
    <row r="5252" spans="6:8" x14ac:dyDescent="0.2">
      <c r="F5252" s="178">
        <f t="shared" si="246"/>
        <v>1</v>
      </c>
      <c r="G5252" s="178" t="e">
        <f t="shared" si="247"/>
        <v>#N/A</v>
      </c>
      <c r="H5252" s="178" t="e">
        <f t="shared" si="248"/>
        <v>#N/A</v>
      </c>
    </row>
    <row r="5253" spans="6:8" x14ac:dyDescent="0.2">
      <c r="F5253" s="178">
        <f t="shared" si="246"/>
        <v>1</v>
      </c>
      <c r="G5253" s="178" t="e">
        <f t="shared" si="247"/>
        <v>#N/A</v>
      </c>
      <c r="H5253" s="178" t="e">
        <f t="shared" si="248"/>
        <v>#N/A</v>
      </c>
    </row>
    <row r="5254" spans="6:8" x14ac:dyDescent="0.2">
      <c r="F5254" s="178">
        <f t="shared" si="246"/>
        <v>1</v>
      </c>
      <c r="G5254" s="178" t="e">
        <f t="shared" si="247"/>
        <v>#N/A</v>
      </c>
      <c r="H5254" s="178" t="e">
        <f t="shared" si="248"/>
        <v>#N/A</v>
      </c>
    </row>
    <row r="5255" spans="6:8" x14ac:dyDescent="0.2">
      <c r="F5255" s="178">
        <f t="shared" si="246"/>
        <v>1</v>
      </c>
      <c r="G5255" s="178" t="e">
        <f t="shared" si="247"/>
        <v>#N/A</v>
      </c>
      <c r="H5255" s="178" t="e">
        <f t="shared" si="248"/>
        <v>#N/A</v>
      </c>
    </row>
    <row r="5256" spans="6:8" x14ac:dyDescent="0.2">
      <c r="F5256" s="178">
        <f t="shared" si="246"/>
        <v>1</v>
      </c>
      <c r="G5256" s="178" t="e">
        <f t="shared" si="247"/>
        <v>#N/A</v>
      </c>
      <c r="H5256" s="178" t="e">
        <f t="shared" si="248"/>
        <v>#N/A</v>
      </c>
    </row>
    <row r="5257" spans="6:8" x14ac:dyDescent="0.2">
      <c r="F5257" s="178">
        <f t="shared" si="246"/>
        <v>1</v>
      </c>
      <c r="G5257" s="178" t="e">
        <f t="shared" si="247"/>
        <v>#N/A</v>
      </c>
      <c r="H5257" s="178" t="e">
        <f t="shared" si="248"/>
        <v>#N/A</v>
      </c>
    </row>
    <row r="5258" spans="6:8" x14ac:dyDescent="0.2">
      <c r="F5258" s="178">
        <f t="shared" si="246"/>
        <v>1</v>
      </c>
      <c r="G5258" s="178" t="e">
        <f t="shared" si="247"/>
        <v>#N/A</v>
      </c>
      <c r="H5258" s="178" t="e">
        <f t="shared" si="248"/>
        <v>#N/A</v>
      </c>
    </row>
    <row r="5259" spans="6:8" x14ac:dyDescent="0.2">
      <c r="F5259" s="178">
        <f t="shared" si="246"/>
        <v>1</v>
      </c>
      <c r="G5259" s="178" t="e">
        <f t="shared" si="247"/>
        <v>#N/A</v>
      </c>
      <c r="H5259" s="178" t="e">
        <f t="shared" si="248"/>
        <v>#N/A</v>
      </c>
    </row>
    <row r="5260" spans="6:8" x14ac:dyDescent="0.2">
      <c r="F5260" s="178">
        <f t="shared" si="246"/>
        <v>1</v>
      </c>
      <c r="G5260" s="178" t="e">
        <f t="shared" si="247"/>
        <v>#N/A</v>
      </c>
      <c r="H5260" s="178" t="e">
        <f t="shared" si="248"/>
        <v>#N/A</v>
      </c>
    </row>
    <row r="5261" spans="6:8" x14ac:dyDescent="0.2">
      <c r="F5261" s="178">
        <f t="shared" si="246"/>
        <v>1</v>
      </c>
      <c r="G5261" s="178" t="e">
        <f t="shared" si="247"/>
        <v>#N/A</v>
      </c>
      <c r="H5261" s="178" t="e">
        <f t="shared" si="248"/>
        <v>#N/A</v>
      </c>
    </row>
    <row r="5262" spans="6:8" x14ac:dyDescent="0.2">
      <c r="F5262" s="178">
        <f t="shared" si="246"/>
        <v>1</v>
      </c>
      <c r="G5262" s="178" t="e">
        <f t="shared" si="247"/>
        <v>#N/A</v>
      </c>
      <c r="H5262" s="178" t="e">
        <f t="shared" si="248"/>
        <v>#N/A</v>
      </c>
    </row>
    <row r="5263" spans="6:8" x14ac:dyDescent="0.2">
      <c r="F5263" s="178">
        <f t="shared" si="246"/>
        <v>1</v>
      </c>
      <c r="G5263" s="178" t="e">
        <f t="shared" si="247"/>
        <v>#N/A</v>
      </c>
      <c r="H5263" s="178" t="e">
        <f t="shared" si="248"/>
        <v>#N/A</v>
      </c>
    </row>
    <row r="5264" spans="6:8" x14ac:dyDescent="0.2">
      <c r="F5264" s="178">
        <f t="shared" si="246"/>
        <v>1</v>
      </c>
      <c r="G5264" s="178" t="e">
        <f t="shared" si="247"/>
        <v>#N/A</v>
      </c>
      <c r="H5264" s="178" t="e">
        <f t="shared" si="248"/>
        <v>#N/A</v>
      </c>
    </row>
    <row r="5265" spans="6:8" x14ac:dyDescent="0.2">
      <c r="F5265" s="178">
        <f t="shared" si="246"/>
        <v>1</v>
      </c>
      <c r="G5265" s="178" t="e">
        <f t="shared" si="247"/>
        <v>#N/A</v>
      </c>
      <c r="H5265" s="178" t="e">
        <f t="shared" si="248"/>
        <v>#N/A</v>
      </c>
    </row>
    <row r="5266" spans="6:8" x14ac:dyDescent="0.2">
      <c r="F5266" s="178">
        <f t="shared" si="246"/>
        <v>1</v>
      </c>
      <c r="G5266" s="178" t="e">
        <f t="shared" si="247"/>
        <v>#N/A</v>
      </c>
      <c r="H5266" s="178" t="e">
        <f t="shared" si="248"/>
        <v>#N/A</v>
      </c>
    </row>
    <row r="5267" spans="6:8" x14ac:dyDescent="0.2">
      <c r="F5267" s="178">
        <f t="shared" si="246"/>
        <v>1</v>
      </c>
      <c r="G5267" s="178" t="e">
        <f t="shared" si="247"/>
        <v>#N/A</v>
      </c>
      <c r="H5267" s="178" t="e">
        <f t="shared" si="248"/>
        <v>#N/A</v>
      </c>
    </row>
    <row r="5268" spans="6:8" x14ac:dyDescent="0.2">
      <c r="F5268" s="178">
        <f t="shared" si="246"/>
        <v>1</v>
      </c>
      <c r="G5268" s="178" t="e">
        <f t="shared" si="247"/>
        <v>#N/A</v>
      </c>
      <c r="H5268" s="178" t="e">
        <f t="shared" si="248"/>
        <v>#N/A</v>
      </c>
    </row>
    <row r="5269" spans="6:8" x14ac:dyDescent="0.2">
      <c r="F5269" s="178">
        <f t="shared" si="246"/>
        <v>1</v>
      </c>
      <c r="G5269" s="178" t="e">
        <f t="shared" si="247"/>
        <v>#N/A</v>
      </c>
      <c r="H5269" s="178" t="e">
        <f t="shared" si="248"/>
        <v>#N/A</v>
      </c>
    </row>
    <row r="5270" spans="6:8" x14ac:dyDescent="0.2">
      <c r="F5270" s="178">
        <f t="shared" si="246"/>
        <v>1</v>
      </c>
      <c r="G5270" s="178" t="e">
        <f t="shared" si="247"/>
        <v>#N/A</v>
      </c>
      <c r="H5270" s="178" t="e">
        <f t="shared" si="248"/>
        <v>#N/A</v>
      </c>
    </row>
    <row r="5271" spans="6:8" x14ac:dyDescent="0.2">
      <c r="F5271" s="178">
        <f t="shared" si="246"/>
        <v>1</v>
      </c>
      <c r="G5271" s="178" t="e">
        <f t="shared" si="247"/>
        <v>#N/A</v>
      </c>
      <c r="H5271" s="178" t="e">
        <f t="shared" si="248"/>
        <v>#N/A</v>
      </c>
    </row>
    <row r="5272" spans="6:8" x14ac:dyDescent="0.2">
      <c r="F5272" s="178">
        <f t="shared" si="246"/>
        <v>1</v>
      </c>
      <c r="G5272" s="178" t="e">
        <f t="shared" si="247"/>
        <v>#N/A</v>
      </c>
      <c r="H5272" s="178" t="e">
        <f t="shared" si="248"/>
        <v>#N/A</v>
      </c>
    </row>
    <row r="5273" spans="6:8" x14ac:dyDescent="0.2">
      <c r="F5273" s="178">
        <f t="shared" si="246"/>
        <v>1</v>
      </c>
      <c r="G5273" s="178" t="e">
        <f t="shared" si="247"/>
        <v>#N/A</v>
      </c>
      <c r="H5273" s="178" t="e">
        <f t="shared" si="248"/>
        <v>#N/A</v>
      </c>
    </row>
    <row r="5274" spans="6:8" x14ac:dyDescent="0.2">
      <c r="F5274" s="178">
        <f t="shared" si="246"/>
        <v>1</v>
      </c>
      <c r="G5274" s="178" t="e">
        <f t="shared" si="247"/>
        <v>#N/A</v>
      </c>
      <c r="H5274" s="178" t="e">
        <f t="shared" si="248"/>
        <v>#N/A</v>
      </c>
    </row>
    <row r="5275" spans="6:8" x14ac:dyDescent="0.2">
      <c r="F5275" s="178">
        <f t="shared" si="246"/>
        <v>1</v>
      </c>
      <c r="G5275" s="178" t="e">
        <f t="shared" si="247"/>
        <v>#N/A</v>
      </c>
      <c r="H5275" s="178" t="e">
        <f t="shared" si="248"/>
        <v>#N/A</v>
      </c>
    </row>
    <row r="5276" spans="6:8" x14ac:dyDescent="0.2">
      <c r="F5276" s="178">
        <f t="shared" si="246"/>
        <v>1</v>
      </c>
      <c r="G5276" s="178" t="e">
        <f t="shared" si="247"/>
        <v>#N/A</v>
      </c>
      <c r="H5276" s="178" t="e">
        <f t="shared" si="248"/>
        <v>#N/A</v>
      </c>
    </row>
    <row r="5277" spans="6:8" x14ac:dyDescent="0.2">
      <c r="F5277" s="178">
        <f t="shared" si="246"/>
        <v>1</v>
      </c>
      <c r="G5277" s="178" t="e">
        <f t="shared" si="247"/>
        <v>#N/A</v>
      </c>
      <c r="H5277" s="178" t="e">
        <f t="shared" si="248"/>
        <v>#N/A</v>
      </c>
    </row>
    <row r="5278" spans="6:8" x14ac:dyDescent="0.2">
      <c r="F5278" s="178">
        <f t="shared" si="246"/>
        <v>1</v>
      </c>
      <c r="G5278" s="178" t="e">
        <f t="shared" si="247"/>
        <v>#N/A</v>
      </c>
      <c r="H5278" s="178" t="e">
        <f t="shared" si="248"/>
        <v>#N/A</v>
      </c>
    </row>
    <row r="5279" spans="6:8" x14ac:dyDescent="0.2">
      <c r="F5279" s="178">
        <f t="shared" si="246"/>
        <v>1</v>
      </c>
      <c r="G5279" s="178" t="e">
        <f t="shared" si="247"/>
        <v>#N/A</v>
      </c>
      <c r="H5279" s="178" t="e">
        <f t="shared" si="248"/>
        <v>#N/A</v>
      </c>
    </row>
    <row r="5280" spans="6:8" x14ac:dyDescent="0.2">
      <c r="F5280" s="178">
        <f t="shared" si="246"/>
        <v>1</v>
      </c>
      <c r="G5280" s="178" t="e">
        <f t="shared" si="247"/>
        <v>#N/A</v>
      </c>
      <c r="H5280" s="178" t="e">
        <f t="shared" si="248"/>
        <v>#N/A</v>
      </c>
    </row>
    <row r="5281" spans="6:8" x14ac:dyDescent="0.2">
      <c r="F5281" s="178">
        <f t="shared" si="246"/>
        <v>1</v>
      </c>
      <c r="G5281" s="178" t="e">
        <f t="shared" si="247"/>
        <v>#N/A</v>
      </c>
      <c r="H5281" s="178" t="e">
        <f t="shared" si="248"/>
        <v>#N/A</v>
      </c>
    </row>
    <row r="5282" spans="6:8" x14ac:dyDescent="0.2">
      <c r="F5282" s="178">
        <f t="shared" si="246"/>
        <v>1</v>
      </c>
      <c r="G5282" s="178" t="e">
        <f t="shared" si="247"/>
        <v>#N/A</v>
      </c>
      <c r="H5282" s="178" t="e">
        <f t="shared" si="248"/>
        <v>#N/A</v>
      </c>
    </row>
    <row r="5283" spans="6:8" x14ac:dyDescent="0.2">
      <c r="F5283" s="178">
        <f t="shared" si="246"/>
        <v>1</v>
      </c>
      <c r="G5283" s="178" t="e">
        <f t="shared" si="247"/>
        <v>#N/A</v>
      </c>
      <c r="H5283" s="178" t="e">
        <f t="shared" si="248"/>
        <v>#N/A</v>
      </c>
    </row>
    <row r="5284" spans="6:8" x14ac:dyDescent="0.2">
      <c r="F5284" s="178">
        <f t="shared" si="246"/>
        <v>1</v>
      </c>
      <c r="G5284" s="178" t="e">
        <f t="shared" si="247"/>
        <v>#N/A</v>
      </c>
      <c r="H5284" s="178" t="e">
        <f t="shared" si="248"/>
        <v>#N/A</v>
      </c>
    </row>
    <row r="5285" spans="6:8" x14ac:dyDescent="0.2">
      <c r="F5285" s="178">
        <f t="shared" si="246"/>
        <v>1</v>
      </c>
      <c r="G5285" s="178" t="e">
        <f t="shared" si="247"/>
        <v>#N/A</v>
      </c>
      <c r="H5285" s="178" t="e">
        <f t="shared" si="248"/>
        <v>#N/A</v>
      </c>
    </row>
    <row r="5286" spans="6:8" x14ac:dyDescent="0.2">
      <c r="F5286" s="178">
        <f t="shared" si="246"/>
        <v>1</v>
      </c>
      <c r="G5286" s="178" t="e">
        <f t="shared" si="247"/>
        <v>#N/A</v>
      </c>
      <c r="H5286" s="178" t="e">
        <f t="shared" si="248"/>
        <v>#N/A</v>
      </c>
    </row>
    <row r="5287" spans="6:8" x14ac:dyDescent="0.2">
      <c r="F5287" s="178">
        <f t="shared" si="246"/>
        <v>1</v>
      </c>
      <c r="G5287" s="178" t="e">
        <f t="shared" si="247"/>
        <v>#N/A</v>
      </c>
      <c r="H5287" s="178" t="e">
        <f t="shared" si="248"/>
        <v>#N/A</v>
      </c>
    </row>
    <row r="5288" spans="6:8" x14ac:dyDescent="0.2">
      <c r="F5288" s="178">
        <f t="shared" si="246"/>
        <v>1</v>
      </c>
      <c r="G5288" s="178" t="e">
        <f t="shared" si="247"/>
        <v>#N/A</v>
      </c>
      <c r="H5288" s="178" t="e">
        <f t="shared" si="248"/>
        <v>#N/A</v>
      </c>
    </row>
    <row r="5289" spans="6:8" x14ac:dyDescent="0.2">
      <c r="F5289" s="178">
        <f t="shared" si="246"/>
        <v>1</v>
      </c>
      <c r="G5289" s="178" t="e">
        <f t="shared" si="247"/>
        <v>#N/A</v>
      </c>
      <c r="H5289" s="178" t="e">
        <f t="shared" si="248"/>
        <v>#N/A</v>
      </c>
    </row>
    <row r="5290" spans="6:8" x14ac:dyDescent="0.2">
      <c r="F5290" s="178">
        <f t="shared" si="246"/>
        <v>1</v>
      </c>
      <c r="G5290" s="178" t="e">
        <f t="shared" si="247"/>
        <v>#N/A</v>
      </c>
      <c r="H5290" s="178" t="e">
        <f t="shared" si="248"/>
        <v>#N/A</v>
      </c>
    </row>
    <row r="5291" spans="6:8" x14ac:dyDescent="0.2">
      <c r="F5291" s="178">
        <f t="shared" si="246"/>
        <v>1</v>
      </c>
      <c r="G5291" s="178" t="e">
        <f t="shared" si="247"/>
        <v>#N/A</v>
      </c>
      <c r="H5291" s="178" t="e">
        <f t="shared" si="248"/>
        <v>#N/A</v>
      </c>
    </row>
    <row r="5292" spans="6:8" x14ac:dyDescent="0.2">
      <c r="F5292" s="178">
        <f t="shared" si="246"/>
        <v>1</v>
      </c>
      <c r="G5292" s="178" t="e">
        <f t="shared" si="247"/>
        <v>#N/A</v>
      </c>
      <c r="H5292" s="178" t="e">
        <f t="shared" si="248"/>
        <v>#N/A</v>
      </c>
    </row>
    <row r="5293" spans="6:8" x14ac:dyDescent="0.2">
      <c r="F5293" s="178">
        <f t="shared" si="246"/>
        <v>1</v>
      </c>
      <c r="G5293" s="178" t="e">
        <f t="shared" si="247"/>
        <v>#N/A</v>
      </c>
      <c r="H5293" s="178" t="e">
        <f t="shared" si="248"/>
        <v>#N/A</v>
      </c>
    </row>
    <row r="5294" spans="6:8" x14ac:dyDescent="0.2">
      <c r="F5294" s="178">
        <f t="shared" si="246"/>
        <v>1</v>
      </c>
      <c r="G5294" s="178" t="e">
        <f t="shared" si="247"/>
        <v>#N/A</v>
      </c>
      <c r="H5294" s="178" t="e">
        <f t="shared" si="248"/>
        <v>#N/A</v>
      </c>
    </row>
    <row r="5295" spans="6:8" x14ac:dyDescent="0.2">
      <c r="F5295" s="178">
        <f t="shared" si="246"/>
        <v>1</v>
      </c>
      <c r="G5295" s="178" t="e">
        <f t="shared" si="247"/>
        <v>#N/A</v>
      </c>
      <c r="H5295" s="178" t="e">
        <f t="shared" si="248"/>
        <v>#N/A</v>
      </c>
    </row>
    <row r="5296" spans="6:8" x14ac:dyDescent="0.2">
      <c r="F5296" s="178">
        <f t="shared" si="246"/>
        <v>1</v>
      </c>
      <c r="G5296" s="178" t="e">
        <f t="shared" si="247"/>
        <v>#N/A</v>
      </c>
      <c r="H5296" s="178" t="e">
        <f t="shared" si="248"/>
        <v>#N/A</v>
      </c>
    </row>
    <row r="5297" spans="6:8" x14ac:dyDescent="0.2">
      <c r="F5297" s="178">
        <f t="shared" si="246"/>
        <v>1</v>
      </c>
      <c r="G5297" s="178" t="e">
        <f t="shared" si="247"/>
        <v>#N/A</v>
      </c>
      <c r="H5297" s="178" t="e">
        <f t="shared" si="248"/>
        <v>#N/A</v>
      </c>
    </row>
    <row r="5298" spans="6:8" x14ac:dyDescent="0.2">
      <c r="F5298" s="178">
        <f t="shared" si="246"/>
        <v>1</v>
      </c>
      <c r="G5298" s="178" t="e">
        <f t="shared" si="247"/>
        <v>#N/A</v>
      </c>
      <c r="H5298" s="178" t="e">
        <f t="shared" si="248"/>
        <v>#N/A</v>
      </c>
    </row>
    <row r="5299" spans="6:8" x14ac:dyDescent="0.2">
      <c r="F5299" s="178">
        <f t="shared" si="246"/>
        <v>1</v>
      </c>
      <c r="G5299" s="178" t="e">
        <f t="shared" si="247"/>
        <v>#N/A</v>
      </c>
      <c r="H5299" s="178" t="e">
        <f t="shared" si="248"/>
        <v>#N/A</v>
      </c>
    </row>
    <row r="5300" spans="6:8" x14ac:dyDescent="0.2">
      <c r="F5300" s="178">
        <f t="shared" si="246"/>
        <v>1</v>
      </c>
      <c r="G5300" s="178" t="e">
        <f t="shared" si="247"/>
        <v>#N/A</v>
      </c>
      <c r="H5300" s="178" t="e">
        <f t="shared" si="248"/>
        <v>#N/A</v>
      </c>
    </row>
    <row r="5301" spans="6:8" x14ac:dyDescent="0.2">
      <c r="F5301" s="178">
        <f t="shared" si="246"/>
        <v>1</v>
      </c>
      <c r="G5301" s="178" t="e">
        <f t="shared" si="247"/>
        <v>#N/A</v>
      </c>
      <c r="H5301" s="178" t="e">
        <f t="shared" si="248"/>
        <v>#N/A</v>
      </c>
    </row>
    <row r="5302" spans="6:8" x14ac:dyDescent="0.2">
      <c r="F5302" s="178">
        <f t="shared" si="246"/>
        <v>1</v>
      </c>
      <c r="G5302" s="178" t="e">
        <f t="shared" si="247"/>
        <v>#N/A</v>
      </c>
      <c r="H5302" s="178" t="e">
        <f t="shared" si="248"/>
        <v>#N/A</v>
      </c>
    </row>
    <row r="5303" spans="6:8" x14ac:dyDescent="0.2">
      <c r="F5303" s="178">
        <f t="shared" si="246"/>
        <v>1</v>
      </c>
      <c r="G5303" s="178" t="e">
        <f t="shared" si="247"/>
        <v>#N/A</v>
      </c>
      <c r="H5303" s="178" t="e">
        <f t="shared" si="248"/>
        <v>#N/A</v>
      </c>
    </row>
    <row r="5304" spans="6:8" x14ac:dyDescent="0.2">
      <c r="F5304" s="178">
        <f t="shared" si="246"/>
        <v>1</v>
      </c>
      <c r="G5304" s="178" t="e">
        <f t="shared" si="247"/>
        <v>#N/A</v>
      </c>
      <c r="H5304" s="178" t="e">
        <f t="shared" si="248"/>
        <v>#N/A</v>
      </c>
    </row>
    <row r="5305" spans="6:8" x14ac:dyDescent="0.2">
      <c r="F5305" s="178">
        <f t="shared" si="246"/>
        <v>1</v>
      </c>
      <c r="G5305" s="178" t="e">
        <f t="shared" si="247"/>
        <v>#N/A</v>
      </c>
      <c r="H5305" s="178" t="e">
        <f t="shared" si="248"/>
        <v>#N/A</v>
      </c>
    </row>
    <row r="5306" spans="6:8" x14ac:dyDescent="0.2">
      <c r="F5306" s="178">
        <f t="shared" si="246"/>
        <v>1</v>
      </c>
      <c r="G5306" s="178" t="e">
        <f t="shared" si="247"/>
        <v>#N/A</v>
      </c>
      <c r="H5306" s="178" t="e">
        <f t="shared" si="248"/>
        <v>#N/A</v>
      </c>
    </row>
    <row r="5307" spans="6:8" x14ac:dyDescent="0.2">
      <c r="F5307" s="178">
        <f t="shared" si="246"/>
        <v>1</v>
      </c>
      <c r="G5307" s="178" t="e">
        <f t="shared" si="247"/>
        <v>#N/A</v>
      </c>
      <c r="H5307" s="178" t="e">
        <f t="shared" si="248"/>
        <v>#N/A</v>
      </c>
    </row>
    <row r="5308" spans="6:8" x14ac:dyDescent="0.2">
      <c r="F5308" s="178">
        <f t="shared" si="246"/>
        <v>1</v>
      </c>
      <c r="G5308" s="178" t="e">
        <f t="shared" si="247"/>
        <v>#N/A</v>
      </c>
      <c r="H5308" s="178" t="e">
        <f t="shared" si="248"/>
        <v>#N/A</v>
      </c>
    </row>
    <row r="5309" spans="6:8" x14ac:dyDescent="0.2">
      <c r="F5309" s="178">
        <f t="shared" si="246"/>
        <v>1</v>
      </c>
      <c r="G5309" s="178" t="e">
        <f t="shared" si="247"/>
        <v>#N/A</v>
      </c>
      <c r="H5309" s="178" t="e">
        <f t="shared" si="248"/>
        <v>#N/A</v>
      </c>
    </row>
    <row r="5310" spans="6:8" x14ac:dyDescent="0.2">
      <c r="F5310" s="178">
        <f t="shared" si="246"/>
        <v>1</v>
      </c>
      <c r="G5310" s="178" t="e">
        <f t="shared" si="247"/>
        <v>#N/A</v>
      </c>
      <c r="H5310" s="178" t="e">
        <f t="shared" si="248"/>
        <v>#N/A</v>
      </c>
    </row>
    <row r="5311" spans="6:8" x14ac:dyDescent="0.2">
      <c r="F5311" s="178">
        <f t="shared" si="246"/>
        <v>1</v>
      </c>
      <c r="G5311" s="178" t="e">
        <f t="shared" si="247"/>
        <v>#N/A</v>
      </c>
      <c r="H5311" s="178" t="e">
        <f t="shared" si="248"/>
        <v>#N/A</v>
      </c>
    </row>
    <row r="5312" spans="6:8" x14ac:dyDescent="0.2">
      <c r="F5312" s="178">
        <f t="shared" si="246"/>
        <v>1</v>
      </c>
      <c r="G5312" s="178" t="e">
        <f t="shared" si="247"/>
        <v>#N/A</v>
      </c>
      <c r="H5312" s="178" t="e">
        <f t="shared" si="248"/>
        <v>#N/A</v>
      </c>
    </row>
    <row r="5313" spans="6:8" x14ac:dyDescent="0.2">
      <c r="F5313" s="178">
        <f t="shared" si="246"/>
        <v>1</v>
      </c>
      <c r="G5313" s="178" t="e">
        <f t="shared" si="247"/>
        <v>#N/A</v>
      </c>
      <c r="H5313" s="178" t="e">
        <f t="shared" si="248"/>
        <v>#N/A</v>
      </c>
    </row>
    <row r="5314" spans="6:8" x14ac:dyDescent="0.2">
      <c r="F5314" s="178">
        <f t="shared" si="246"/>
        <v>1</v>
      </c>
      <c r="G5314" s="178" t="e">
        <f t="shared" si="247"/>
        <v>#N/A</v>
      </c>
      <c r="H5314" s="178" t="e">
        <f t="shared" si="248"/>
        <v>#N/A</v>
      </c>
    </row>
    <row r="5315" spans="6:8" x14ac:dyDescent="0.2">
      <c r="F5315" s="178">
        <f t="shared" ref="F5315:F5378" si="249">IF(REF_DT&lt;PromptMonth,1,INDEX(BucketTable,MATCH($A5315,SumMonths,0),1))</f>
        <v>1</v>
      </c>
      <c r="G5315" s="178" t="e">
        <f t="shared" ref="G5315:G5378" si="250">INDEX(Book_Type,MATCH($B5315,Book,0),1)</f>
        <v>#N/A</v>
      </c>
      <c r="H5315" s="178" t="e">
        <f t="shared" ref="H5315:H5378" si="251">$F5315&amp;$G5315</f>
        <v>#N/A</v>
      </c>
    </row>
    <row r="5316" spans="6:8" x14ac:dyDescent="0.2">
      <c r="F5316" s="178">
        <f t="shared" si="249"/>
        <v>1</v>
      </c>
      <c r="G5316" s="178" t="e">
        <f t="shared" si="250"/>
        <v>#N/A</v>
      </c>
      <c r="H5316" s="178" t="e">
        <f t="shared" si="251"/>
        <v>#N/A</v>
      </c>
    </row>
    <row r="5317" spans="6:8" x14ac:dyDescent="0.2">
      <c r="F5317" s="178">
        <f t="shared" si="249"/>
        <v>1</v>
      </c>
      <c r="G5317" s="178" t="e">
        <f t="shared" si="250"/>
        <v>#N/A</v>
      </c>
      <c r="H5317" s="178" t="e">
        <f t="shared" si="251"/>
        <v>#N/A</v>
      </c>
    </row>
    <row r="5318" spans="6:8" x14ac:dyDescent="0.2">
      <c r="F5318" s="178">
        <f t="shared" si="249"/>
        <v>1</v>
      </c>
      <c r="G5318" s="178" t="e">
        <f t="shared" si="250"/>
        <v>#N/A</v>
      </c>
      <c r="H5318" s="178" t="e">
        <f t="shared" si="251"/>
        <v>#N/A</v>
      </c>
    </row>
    <row r="5319" spans="6:8" x14ac:dyDescent="0.2">
      <c r="F5319" s="178">
        <f t="shared" si="249"/>
        <v>1</v>
      </c>
      <c r="G5319" s="178" t="e">
        <f t="shared" si="250"/>
        <v>#N/A</v>
      </c>
      <c r="H5319" s="178" t="e">
        <f t="shared" si="251"/>
        <v>#N/A</v>
      </c>
    </row>
    <row r="5320" spans="6:8" x14ac:dyDescent="0.2">
      <c r="F5320" s="178">
        <f t="shared" si="249"/>
        <v>1</v>
      </c>
      <c r="G5320" s="178" t="e">
        <f t="shared" si="250"/>
        <v>#N/A</v>
      </c>
      <c r="H5320" s="178" t="e">
        <f t="shared" si="251"/>
        <v>#N/A</v>
      </c>
    </row>
    <row r="5321" spans="6:8" x14ac:dyDescent="0.2">
      <c r="F5321" s="178">
        <f t="shared" si="249"/>
        <v>1</v>
      </c>
      <c r="G5321" s="178" t="e">
        <f t="shared" si="250"/>
        <v>#N/A</v>
      </c>
      <c r="H5321" s="178" t="e">
        <f t="shared" si="251"/>
        <v>#N/A</v>
      </c>
    </row>
    <row r="5322" spans="6:8" x14ac:dyDescent="0.2">
      <c r="F5322" s="178">
        <f t="shared" si="249"/>
        <v>1</v>
      </c>
      <c r="G5322" s="178" t="e">
        <f t="shared" si="250"/>
        <v>#N/A</v>
      </c>
      <c r="H5322" s="178" t="e">
        <f t="shared" si="251"/>
        <v>#N/A</v>
      </c>
    </row>
    <row r="5323" spans="6:8" x14ac:dyDescent="0.2">
      <c r="F5323" s="178">
        <f t="shared" si="249"/>
        <v>1</v>
      </c>
      <c r="G5323" s="178" t="e">
        <f t="shared" si="250"/>
        <v>#N/A</v>
      </c>
      <c r="H5323" s="178" t="e">
        <f t="shared" si="251"/>
        <v>#N/A</v>
      </c>
    </row>
    <row r="5324" spans="6:8" x14ac:dyDescent="0.2">
      <c r="F5324" s="178">
        <f t="shared" si="249"/>
        <v>1</v>
      </c>
      <c r="G5324" s="178" t="e">
        <f t="shared" si="250"/>
        <v>#N/A</v>
      </c>
      <c r="H5324" s="178" t="e">
        <f t="shared" si="251"/>
        <v>#N/A</v>
      </c>
    </row>
    <row r="5325" spans="6:8" x14ac:dyDescent="0.2">
      <c r="F5325" s="178">
        <f t="shared" si="249"/>
        <v>1</v>
      </c>
      <c r="G5325" s="178" t="e">
        <f t="shared" si="250"/>
        <v>#N/A</v>
      </c>
      <c r="H5325" s="178" t="e">
        <f t="shared" si="251"/>
        <v>#N/A</v>
      </c>
    </row>
    <row r="5326" spans="6:8" x14ac:dyDescent="0.2">
      <c r="F5326" s="178">
        <f t="shared" si="249"/>
        <v>1</v>
      </c>
      <c r="G5326" s="178" t="e">
        <f t="shared" si="250"/>
        <v>#N/A</v>
      </c>
      <c r="H5326" s="178" t="e">
        <f t="shared" si="251"/>
        <v>#N/A</v>
      </c>
    </row>
    <row r="5327" spans="6:8" x14ac:dyDescent="0.2">
      <c r="F5327" s="178">
        <f t="shared" si="249"/>
        <v>1</v>
      </c>
      <c r="G5327" s="178" t="e">
        <f t="shared" si="250"/>
        <v>#N/A</v>
      </c>
      <c r="H5327" s="178" t="e">
        <f t="shared" si="251"/>
        <v>#N/A</v>
      </c>
    </row>
    <row r="5328" spans="6:8" x14ac:dyDescent="0.2">
      <c r="F5328" s="178">
        <f t="shared" si="249"/>
        <v>1</v>
      </c>
      <c r="G5328" s="178" t="e">
        <f t="shared" si="250"/>
        <v>#N/A</v>
      </c>
      <c r="H5328" s="178" t="e">
        <f t="shared" si="251"/>
        <v>#N/A</v>
      </c>
    </row>
    <row r="5329" spans="6:8" x14ac:dyDescent="0.2">
      <c r="F5329" s="178">
        <f t="shared" si="249"/>
        <v>1</v>
      </c>
      <c r="G5329" s="178" t="e">
        <f t="shared" si="250"/>
        <v>#N/A</v>
      </c>
      <c r="H5329" s="178" t="e">
        <f t="shared" si="251"/>
        <v>#N/A</v>
      </c>
    </row>
    <row r="5330" spans="6:8" x14ac:dyDescent="0.2">
      <c r="F5330" s="178">
        <f t="shared" si="249"/>
        <v>1</v>
      </c>
      <c r="G5330" s="178" t="e">
        <f t="shared" si="250"/>
        <v>#N/A</v>
      </c>
      <c r="H5330" s="178" t="e">
        <f t="shared" si="251"/>
        <v>#N/A</v>
      </c>
    </row>
    <row r="5331" spans="6:8" x14ac:dyDescent="0.2">
      <c r="F5331" s="178">
        <f t="shared" si="249"/>
        <v>1</v>
      </c>
      <c r="G5331" s="178" t="e">
        <f t="shared" si="250"/>
        <v>#N/A</v>
      </c>
      <c r="H5331" s="178" t="e">
        <f t="shared" si="251"/>
        <v>#N/A</v>
      </c>
    </row>
    <row r="5332" spans="6:8" x14ac:dyDescent="0.2">
      <c r="F5332" s="178">
        <f t="shared" si="249"/>
        <v>1</v>
      </c>
      <c r="G5332" s="178" t="e">
        <f t="shared" si="250"/>
        <v>#N/A</v>
      </c>
      <c r="H5332" s="178" t="e">
        <f t="shared" si="251"/>
        <v>#N/A</v>
      </c>
    </row>
    <row r="5333" spans="6:8" x14ac:dyDescent="0.2">
      <c r="F5333" s="178">
        <f t="shared" si="249"/>
        <v>1</v>
      </c>
      <c r="G5333" s="178" t="e">
        <f t="shared" si="250"/>
        <v>#N/A</v>
      </c>
      <c r="H5333" s="178" t="e">
        <f t="shared" si="251"/>
        <v>#N/A</v>
      </c>
    </row>
    <row r="5334" spans="6:8" x14ac:dyDescent="0.2">
      <c r="F5334" s="178">
        <f t="shared" si="249"/>
        <v>1</v>
      </c>
      <c r="G5334" s="178" t="e">
        <f t="shared" si="250"/>
        <v>#N/A</v>
      </c>
      <c r="H5334" s="178" t="e">
        <f t="shared" si="251"/>
        <v>#N/A</v>
      </c>
    </row>
    <row r="5335" spans="6:8" x14ac:dyDescent="0.2">
      <c r="F5335" s="178">
        <f t="shared" si="249"/>
        <v>1</v>
      </c>
      <c r="G5335" s="178" t="e">
        <f t="shared" si="250"/>
        <v>#N/A</v>
      </c>
      <c r="H5335" s="178" t="e">
        <f t="shared" si="251"/>
        <v>#N/A</v>
      </c>
    </row>
    <row r="5336" spans="6:8" x14ac:dyDescent="0.2">
      <c r="F5336" s="178">
        <f t="shared" si="249"/>
        <v>1</v>
      </c>
      <c r="G5336" s="178" t="e">
        <f t="shared" si="250"/>
        <v>#N/A</v>
      </c>
      <c r="H5336" s="178" t="e">
        <f t="shared" si="251"/>
        <v>#N/A</v>
      </c>
    </row>
    <row r="5337" spans="6:8" x14ac:dyDescent="0.2">
      <c r="F5337" s="178">
        <f t="shared" si="249"/>
        <v>1</v>
      </c>
      <c r="G5337" s="178" t="e">
        <f t="shared" si="250"/>
        <v>#N/A</v>
      </c>
      <c r="H5337" s="178" t="e">
        <f t="shared" si="251"/>
        <v>#N/A</v>
      </c>
    </row>
    <row r="5338" spans="6:8" x14ac:dyDescent="0.2">
      <c r="F5338" s="178">
        <f t="shared" si="249"/>
        <v>1</v>
      </c>
      <c r="G5338" s="178" t="e">
        <f t="shared" si="250"/>
        <v>#N/A</v>
      </c>
      <c r="H5338" s="178" t="e">
        <f t="shared" si="251"/>
        <v>#N/A</v>
      </c>
    </row>
    <row r="5339" spans="6:8" x14ac:dyDescent="0.2">
      <c r="F5339" s="178">
        <f t="shared" si="249"/>
        <v>1</v>
      </c>
      <c r="G5339" s="178" t="e">
        <f t="shared" si="250"/>
        <v>#N/A</v>
      </c>
      <c r="H5339" s="178" t="e">
        <f t="shared" si="251"/>
        <v>#N/A</v>
      </c>
    </row>
    <row r="5340" spans="6:8" x14ac:dyDescent="0.2">
      <c r="F5340" s="178">
        <f t="shared" si="249"/>
        <v>1</v>
      </c>
      <c r="G5340" s="178" t="e">
        <f t="shared" si="250"/>
        <v>#N/A</v>
      </c>
      <c r="H5340" s="178" t="e">
        <f t="shared" si="251"/>
        <v>#N/A</v>
      </c>
    </row>
    <row r="5341" spans="6:8" x14ac:dyDescent="0.2">
      <c r="F5341" s="178">
        <f t="shared" si="249"/>
        <v>1</v>
      </c>
      <c r="G5341" s="178" t="e">
        <f t="shared" si="250"/>
        <v>#N/A</v>
      </c>
      <c r="H5341" s="178" t="e">
        <f t="shared" si="251"/>
        <v>#N/A</v>
      </c>
    </row>
    <row r="5342" spans="6:8" x14ac:dyDescent="0.2">
      <c r="F5342" s="178">
        <f t="shared" si="249"/>
        <v>1</v>
      </c>
      <c r="G5342" s="178" t="e">
        <f t="shared" si="250"/>
        <v>#N/A</v>
      </c>
      <c r="H5342" s="178" t="e">
        <f t="shared" si="251"/>
        <v>#N/A</v>
      </c>
    </row>
    <row r="5343" spans="6:8" x14ac:dyDescent="0.2">
      <c r="F5343" s="178">
        <f t="shared" si="249"/>
        <v>1</v>
      </c>
      <c r="G5343" s="178" t="e">
        <f t="shared" si="250"/>
        <v>#N/A</v>
      </c>
      <c r="H5343" s="178" t="e">
        <f t="shared" si="251"/>
        <v>#N/A</v>
      </c>
    </row>
    <row r="5344" spans="6:8" x14ac:dyDescent="0.2">
      <c r="F5344" s="178">
        <f t="shared" si="249"/>
        <v>1</v>
      </c>
      <c r="G5344" s="178" t="e">
        <f t="shared" si="250"/>
        <v>#N/A</v>
      </c>
      <c r="H5344" s="178" t="e">
        <f t="shared" si="251"/>
        <v>#N/A</v>
      </c>
    </row>
    <row r="5345" spans="6:8" x14ac:dyDescent="0.2">
      <c r="F5345" s="178">
        <f t="shared" si="249"/>
        <v>1</v>
      </c>
      <c r="G5345" s="178" t="e">
        <f t="shared" si="250"/>
        <v>#N/A</v>
      </c>
      <c r="H5345" s="178" t="e">
        <f t="shared" si="251"/>
        <v>#N/A</v>
      </c>
    </row>
    <row r="5346" spans="6:8" x14ac:dyDescent="0.2">
      <c r="F5346" s="178">
        <f t="shared" si="249"/>
        <v>1</v>
      </c>
      <c r="G5346" s="178" t="e">
        <f t="shared" si="250"/>
        <v>#N/A</v>
      </c>
      <c r="H5346" s="178" t="e">
        <f t="shared" si="251"/>
        <v>#N/A</v>
      </c>
    </row>
    <row r="5347" spans="6:8" x14ac:dyDescent="0.2">
      <c r="F5347" s="178">
        <f t="shared" si="249"/>
        <v>1</v>
      </c>
      <c r="G5347" s="178" t="e">
        <f t="shared" si="250"/>
        <v>#N/A</v>
      </c>
      <c r="H5347" s="178" t="e">
        <f t="shared" si="251"/>
        <v>#N/A</v>
      </c>
    </row>
    <row r="5348" spans="6:8" x14ac:dyDescent="0.2">
      <c r="F5348" s="178">
        <f t="shared" si="249"/>
        <v>1</v>
      </c>
      <c r="G5348" s="178" t="e">
        <f t="shared" si="250"/>
        <v>#N/A</v>
      </c>
      <c r="H5348" s="178" t="e">
        <f t="shared" si="251"/>
        <v>#N/A</v>
      </c>
    </row>
    <row r="5349" spans="6:8" x14ac:dyDescent="0.2">
      <c r="F5349" s="178">
        <f t="shared" si="249"/>
        <v>1</v>
      </c>
      <c r="G5349" s="178" t="e">
        <f t="shared" si="250"/>
        <v>#N/A</v>
      </c>
      <c r="H5349" s="178" t="e">
        <f t="shared" si="251"/>
        <v>#N/A</v>
      </c>
    </row>
    <row r="5350" spans="6:8" x14ac:dyDescent="0.2">
      <c r="F5350" s="178">
        <f t="shared" si="249"/>
        <v>1</v>
      </c>
      <c r="G5350" s="178" t="e">
        <f t="shared" si="250"/>
        <v>#N/A</v>
      </c>
      <c r="H5350" s="178" t="e">
        <f t="shared" si="251"/>
        <v>#N/A</v>
      </c>
    </row>
    <row r="5351" spans="6:8" x14ac:dyDescent="0.2">
      <c r="F5351" s="178">
        <f t="shared" si="249"/>
        <v>1</v>
      </c>
      <c r="G5351" s="178" t="e">
        <f t="shared" si="250"/>
        <v>#N/A</v>
      </c>
      <c r="H5351" s="178" t="e">
        <f t="shared" si="251"/>
        <v>#N/A</v>
      </c>
    </row>
    <row r="5352" spans="6:8" x14ac:dyDescent="0.2">
      <c r="F5352" s="178">
        <f t="shared" si="249"/>
        <v>1</v>
      </c>
      <c r="G5352" s="178" t="e">
        <f t="shared" si="250"/>
        <v>#N/A</v>
      </c>
      <c r="H5352" s="178" t="e">
        <f t="shared" si="251"/>
        <v>#N/A</v>
      </c>
    </row>
    <row r="5353" spans="6:8" x14ac:dyDescent="0.2">
      <c r="F5353" s="178">
        <f t="shared" si="249"/>
        <v>1</v>
      </c>
      <c r="G5353" s="178" t="e">
        <f t="shared" si="250"/>
        <v>#N/A</v>
      </c>
      <c r="H5353" s="178" t="e">
        <f t="shared" si="251"/>
        <v>#N/A</v>
      </c>
    </row>
    <row r="5354" spans="6:8" x14ac:dyDescent="0.2">
      <c r="F5354" s="178">
        <f t="shared" si="249"/>
        <v>1</v>
      </c>
      <c r="G5354" s="178" t="e">
        <f t="shared" si="250"/>
        <v>#N/A</v>
      </c>
      <c r="H5354" s="178" t="e">
        <f t="shared" si="251"/>
        <v>#N/A</v>
      </c>
    </row>
    <row r="5355" spans="6:8" x14ac:dyDescent="0.2">
      <c r="F5355" s="178">
        <f t="shared" si="249"/>
        <v>1</v>
      </c>
      <c r="G5355" s="178" t="e">
        <f t="shared" si="250"/>
        <v>#N/A</v>
      </c>
      <c r="H5355" s="178" t="e">
        <f t="shared" si="251"/>
        <v>#N/A</v>
      </c>
    </row>
    <row r="5356" spans="6:8" x14ac:dyDescent="0.2">
      <c r="F5356" s="178">
        <f t="shared" si="249"/>
        <v>1</v>
      </c>
      <c r="G5356" s="178" t="e">
        <f t="shared" si="250"/>
        <v>#N/A</v>
      </c>
      <c r="H5356" s="178" t="e">
        <f t="shared" si="251"/>
        <v>#N/A</v>
      </c>
    </row>
    <row r="5357" spans="6:8" x14ac:dyDescent="0.2">
      <c r="F5357" s="178">
        <f t="shared" si="249"/>
        <v>1</v>
      </c>
      <c r="G5357" s="178" t="e">
        <f t="shared" si="250"/>
        <v>#N/A</v>
      </c>
      <c r="H5357" s="178" t="e">
        <f t="shared" si="251"/>
        <v>#N/A</v>
      </c>
    </row>
    <row r="5358" spans="6:8" x14ac:dyDescent="0.2">
      <c r="F5358" s="178">
        <f t="shared" si="249"/>
        <v>1</v>
      </c>
      <c r="G5358" s="178" t="e">
        <f t="shared" si="250"/>
        <v>#N/A</v>
      </c>
      <c r="H5358" s="178" t="e">
        <f t="shared" si="251"/>
        <v>#N/A</v>
      </c>
    </row>
    <row r="5359" spans="6:8" x14ac:dyDescent="0.2">
      <c r="F5359" s="178">
        <f t="shared" si="249"/>
        <v>1</v>
      </c>
      <c r="G5359" s="178" t="e">
        <f t="shared" si="250"/>
        <v>#N/A</v>
      </c>
      <c r="H5359" s="178" t="e">
        <f t="shared" si="251"/>
        <v>#N/A</v>
      </c>
    </row>
    <row r="5360" spans="6:8" x14ac:dyDescent="0.2">
      <c r="F5360" s="178">
        <f t="shared" si="249"/>
        <v>1</v>
      </c>
      <c r="G5360" s="178" t="e">
        <f t="shared" si="250"/>
        <v>#N/A</v>
      </c>
      <c r="H5360" s="178" t="e">
        <f t="shared" si="251"/>
        <v>#N/A</v>
      </c>
    </row>
    <row r="5361" spans="6:8" x14ac:dyDescent="0.2">
      <c r="F5361" s="178">
        <f t="shared" si="249"/>
        <v>1</v>
      </c>
      <c r="G5361" s="178" t="e">
        <f t="shared" si="250"/>
        <v>#N/A</v>
      </c>
      <c r="H5361" s="178" t="e">
        <f t="shared" si="251"/>
        <v>#N/A</v>
      </c>
    </row>
    <row r="5362" spans="6:8" x14ac:dyDescent="0.2">
      <c r="F5362" s="178">
        <f t="shared" si="249"/>
        <v>1</v>
      </c>
      <c r="G5362" s="178" t="e">
        <f t="shared" si="250"/>
        <v>#N/A</v>
      </c>
      <c r="H5362" s="178" t="e">
        <f t="shared" si="251"/>
        <v>#N/A</v>
      </c>
    </row>
    <row r="5363" spans="6:8" x14ac:dyDescent="0.2">
      <c r="F5363" s="178">
        <f t="shared" si="249"/>
        <v>1</v>
      </c>
      <c r="G5363" s="178" t="e">
        <f t="shared" si="250"/>
        <v>#N/A</v>
      </c>
      <c r="H5363" s="178" t="e">
        <f t="shared" si="251"/>
        <v>#N/A</v>
      </c>
    </row>
    <row r="5364" spans="6:8" x14ac:dyDescent="0.2">
      <c r="F5364" s="178">
        <f t="shared" si="249"/>
        <v>1</v>
      </c>
      <c r="G5364" s="178" t="e">
        <f t="shared" si="250"/>
        <v>#N/A</v>
      </c>
      <c r="H5364" s="178" t="e">
        <f t="shared" si="251"/>
        <v>#N/A</v>
      </c>
    </row>
    <row r="5365" spans="6:8" x14ac:dyDescent="0.2">
      <c r="F5365" s="178">
        <f t="shared" si="249"/>
        <v>1</v>
      </c>
      <c r="G5365" s="178" t="e">
        <f t="shared" si="250"/>
        <v>#N/A</v>
      </c>
      <c r="H5365" s="178" t="e">
        <f t="shared" si="251"/>
        <v>#N/A</v>
      </c>
    </row>
    <row r="5366" spans="6:8" x14ac:dyDescent="0.2">
      <c r="F5366" s="178">
        <f t="shared" si="249"/>
        <v>1</v>
      </c>
      <c r="G5366" s="178" t="e">
        <f t="shared" si="250"/>
        <v>#N/A</v>
      </c>
      <c r="H5366" s="178" t="e">
        <f t="shared" si="251"/>
        <v>#N/A</v>
      </c>
    </row>
    <row r="5367" spans="6:8" x14ac:dyDescent="0.2">
      <c r="F5367" s="178">
        <f t="shared" si="249"/>
        <v>1</v>
      </c>
      <c r="G5367" s="178" t="e">
        <f t="shared" si="250"/>
        <v>#N/A</v>
      </c>
      <c r="H5367" s="178" t="e">
        <f t="shared" si="251"/>
        <v>#N/A</v>
      </c>
    </row>
    <row r="5368" spans="6:8" x14ac:dyDescent="0.2">
      <c r="F5368" s="178">
        <f t="shared" si="249"/>
        <v>1</v>
      </c>
      <c r="G5368" s="178" t="e">
        <f t="shared" si="250"/>
        <v>#N/A</v>
      </c>
      <c r="H5368" s="178" t="e">
        <f t="shared" si="251"/>
        <v>#N/A</v>
      </c>
    </row>
    <row r="5369" spans="6:8" x14ac:dyDescent="0.2">
      <c r="F5369" s="178">
        <f t="shared" si="249"/>
        <v>1</v>
      </c>
      <c r="G5369" s="178" t="e">
        <f t="shared" si="250"/>
        <v>#N/A</v>
      </c>
      <c r="H5369" s="178" t="e">
        <f t="shared" si="251"/>
        <v>#N/A</v>
      </c>
    </row>
    <row r="5370" spans="6:8" x14ac:dyDescent="0.2">
      <c r="F5370" s="178">
        <f t="shared" si="249"/>
        <v>1</v>
      </c>
      <c r="G5370" s="178" t="e">
        <f t="shared" si="250"/>
        <v>#N/A</v>
      </c>
      <c r="H5370" s="178" t="e">
        <f t="shared" si="251"/>
        <v>#N/A</v>
      </c>
    </row>
    <row r="5371" spans="6:8" x14ac:dyDescent="0.2">
      <c r="F5371" s="178">
        <f t="shared" si="249"/>
        <v>1</v>
      </c>
      <c r="G5371" s="178" t="e">
        <f t="shared" si="250"/>
        <v>#N/A</v>
      </c>
      <c r="H5371" s="178" t="e">
        <f t="shared" si="251"/>
        <v>#N/A</v>
      </c>
    </row>
    <row r="5372" spans="6:8" x14ac:dyDescent="0.2">
      <c r="F5372" s="178">
        <f t="shared" si="249"/>
        <v>1</v>
      </c>
      <c r="G5372" s="178" t="e">
        <f t="shared" si="250"/>
        <v>#N/A</v>
      </c>
      <c r="H5372" s="178" t="e">
        <f t="shared" si="251"/>
        <v>#N/A</v>
      </c>
    </row>
    <row r="5373" spans="6:8" x14ac:dyDescent="0.2">
      <c r="F5373" s="178">
        <f t="shared" si="249"/>
        <v>1</v>
      </c>
      <c r="G5373" s="178" t="e">
        <f t="shared" si="250"/>
        <v>#N/A</v>
      </c>
      <c r="H5373" s="178" t="e">
        <f t="shared" si="251"/>
        <v>#N/A</v>
      </c>
    </row>
    <row r="5374" spans="6:8" x14ac:dyDescent="0.2">
      <c r="F5374" s="178">
        <f t="shared" si="249"/>
        <v>1</v>
      </c>
      <c r="G5374" s="178" t="e">
        <f t="shared" si="250"/>
        <v>#N/A</v>
      </c>
      <c r="H5374" s="178" t="e">
        <f t="shared" si="251"/>
        <v>#N/A</v>
      </c>
    </row>
    <row r="5375" spans="6:8" x14ac:dyDescent="0.2">
      <c r="F5375" s="178">
        <f t="shared" si="249"/>
        <v>1</v>
      </c>
      <c r="G5375" s="178" t="e">
        <f t="shared" si="250"/>
        <v>#N/A</v>
      </c>
      <c r="H5375" s="178" t="e">
        <f t="shared" si="251"/>
        <v>#N/A</v>
      </c>
    </row>
    <row r="5376" spans="6:8" x14ac:dyDescent="0.2">
      <c r="F5376" s="178">
        <f t="shared" si="249"/>
        <v>1</v>
      </c>
      <c r="G5376" s="178" t="e">
        <f t="shared" si="250"/>
        <v>#N/A</v>
      </c>
      <c r="H5376" s="178" t="e">
        <f t="shared" si="251"/>
        <v>#N/A</v>
      </c>
    </row>
    <row r="5377" spans="6:8" x14ac:dyDescent="0.2">
      <c r="F5377" s="178">
        <f t="shared" si="249"/>
        <v>1</v>
      </c>
      <c r="G5377" s="178" t="e">
        <f t="shared" si="250"/>
        <v>#N/A</v>
      </c>
      <c r="H5377" s="178" t="e">
        <f t="shared" si="251"/>
        <v>#N/A</v>
      </c>
    </row>
    <row r="5378" spans="6:8" x14ac:dyDescent="0.2">
      <c r="F5378" s="178">
        <f t="shared" si="249"/>
        <v>1</v>
      </c>
      <c r="G5378" s="178" t="e">
        <f t="shared" si="250"/>
        <v>#N/A</v>
      </c>
      <c r="H5378" s="178" t="e">
        <f t="shared" si="251"/>
        <v>#N/A</v>
      </c>
    </row>
    <row r="5379" spans="6:8" x14ac:dyDescent="0.2">
      <c r="F5379" s="178">
        <f t="shared" ref="F5379:F5442" si="252">IF(REF_DT&lt;PromptMonth,1,INDEX(BucketTable,MATCH($A5379,SumMonths,0),1))</f>
        <v>1</v>
      </c>
      <c r="G5379" s="178" t="e">
        <f t="shared" ref="G5379:G5442" si="253">INDEX(Book_Type,MATCH($B5379,Book,0),1)</f>
        <v>#N/A</v>
      </c>
      <c r="H5379" s="178" t="e">
        <f t="shared" ref="H5379:H5442" si="254">$F5379&amp;$G5379</f>
        <v>#N/A</v>
      </c>
    </row>
    <row r="5380" spans="6:8" x14ac:dyDescent="0.2">
      <c r="F5380" s="178">
        <f t="shared" si="252"/>
        <v>1</v>
      </c>
      <c r="G5380" s="178" t="e">
        <f t="shared" si="253"/>
        <v>#N/A</v>
      </c>
      <c r="H5380" s="178" t="e">
        <f t="shared" si="254"/>
        <v>#N/A</v>
      </c>
    </row>
    <row r="5381" spans="6:8" x14ac:dyDescent="0.2">
      <c r="F5381" s="178">
        <f t="shared" si="252"/>
        <v>1</v>
      </c>
      <c r="G5381" s="178" t="e">
        <f t="shared" si="253"/>
        <v>#N/A</v>
      </c>
      <c r="H5381" s="178" t="e">
        <f t="shared" si="254"/>
        <v>#N/A</v>
      </c>
    </row>
    <row r="5382" spans="6:8" x14ac:dyDescent="0.2">
      <c r="F5382" s="178">
        <f t="shared" si="252"/>
        <v>1</v>
      </c>
      <c r="G5382" s="178" t="e">
        <f t="shared" si="253"/>
        <v>#N/A</v>
      </c>
      <c r="H5382" s="178" t="e">
        <f t="shared" si="254"/>
        <v>#N/A</v>
      </c>
    </row>
    <row r="5383" spans="6:8" x14ac:dyDescent="0.2">
      <c r="F5383" s="178">
        <f t="shared" si="252"/>
        <v>1</v>
      </c>
      <c r="G5383" s="178" t="e">
        <f t="shared" si="253"/>
        <v>#N/A</v>
      </c>
      <c r="H5383" s="178" t="e">
        <f t="shared" si="254"/>
        <v>#N/A</v>
      </c>
    </row>
    <row r="5384" spans="6:8" x14ac:dyDescent="0.2">
      <c r="F5384" s="178" t="e">
        <f t="shared" si="252"/>
        <v>#VALUE!</v>
      </c>
      <c r="G5384" s="178" t="e">
        <f t="shared" si="253"/>
        <v>#N/A</v>
      </c>
      <c r="H5384" s="178" t="e">
        <f t="shared" si="254"/>
        <v>#VALUE!</v>
      </c>
    </row>
    <row r="5385" spans="6:8" x14ac:dyDescent="0.2">
      <c r="F5385" s="178" t="e">
        <f t="shared" si="252"/>
        <v>#VALUE!</v>
      </c>
      <c r="G5385" s="178" t="e">
        <f t="shared" si="253"/>
        <v>#N/A</v>
      </c>
      <c r="H5385" s="178" t="e">
        <f t="shared" si="254"/>
        <v>#VALUE!</v>
      </c>
    </row>
    <row r="5386" spans="6:8" x14ac:dyDescent="0.2">
      <c r="F5386" s="178" t="e">
        <f t="shared" si="252"/>
        <v>#VALUE!</v>
      </c>
      <c r="G5386" s="178" t="e">
        <f t="shared" si="253"/>
        <v>#N/A</v>
      </c>
      <c r="H5386" s="178" t="e">
        <f t="shared" si="254"/>
        <v>#VALUE!</v>
      </c>
    </row>
    <row r="5387" spans="6:8" x14ac:dyDescent="0.2">
      <c r="F5387" s="178" t="e">
        <f t="shared" si="252"/>
        <v>#VALUE!</v>
      </c>
      <c r="G5387" s="178" t="e">
        <f t="shared" si="253"/>
        <v>#N/A</v>
      </c>
      <c r="H5387" s="178" t="e">
        <f t="shared" si="254"/>
        <v>#VALUE!</v>
      </c>
    </row>
    <row r="5388" spans="6:8" x14ac:dyDescent="0.2">
      <c r="F5388" s="178" t="e">
        <f t="shared" si="252"/>
        <v>#VALUE!</v>
      </c>
      <c r="G5388" s="178" t="e">
        <f t="shared" si="253"/>
        <v>#N/A</v>
      </c>
      <c r="H5388" s="178" t="e">
        <f t="shared" si="254"/>
        <v>#VALUE!</v>
      </c>
    </row>
    <row r="5389" spans="6:8" x14ac:dyDescent="0.2">
      <c r="F5389" s="178" t="e">
        <f t="shared" si="252"/>
        <v>#VALUE!</v>
      </c>
      <c r="G5389" s="178" t="e">
        <f t="shared" si="253"/>
        <v>#N/A</v>
      </c>
      <c r="H5389" s="178" t="e">
        <f t="shared" si="254"/>
        <v>#VALUE!</v>
      </c>
    </row>
    <row r="5390" spans="6:8" x14ac:dyDescent="0.2">
      <c r="F5390" s="178" t="e">
        <f t="shared" si="252"/>
        <v>#VALUE!</v>
      </c>
      <c r="G5390" s="178" t="e">
        <f t="shared" si="253"/>
        <v>#N/A</v>
      </c>
      <c r="H5390" s="178" t="e">
        <f t="shared" si="254"/>
        <v>#VALUE!</v>
      </c>
    </row>
    <row r="5391" spans="6:8" x14ac:dyDescent="0.2">
      <c r="F5391" s="178" t="e">
        <f t="shared" si="252"/>
        <v>#VALUE!</v>
      </c>
      <c r="G5391" s="178" t="e">
        <f t="shared" si="253"/>
        <v>#N/A</v>
      </c>
      <c r="H5391" s="178" t="e">
        <f t="shared" si="254"/>
        <v>#VALUE!</v>
      </c>
    </row>
    <row r="5392" spans="6:8" x14ac:dyDescent="0.2">
      <c r="F5392" s="178" t="e">
        <f t="shared" si="252"/>
        <v>#VALUE!</v>
      </c>
      <c r="G5392" s="178" t="e">
        <f t="shared" si="253"/>
        <v>#N/A</v>
      </c>
      <c r="H5392" s="178" t="e">
        <f t="shared" si="254"/>
        <v>#VALUE!</v>
      </c>
    </row>
    <row r="5393" spans="6:8" x14ac:dyDescent="0.2">
      <c r="F5393" s="178" t="e">
        <f t="shared" si="252"/>
        <v>#VALUE!</v>
      </c>
      <c r="G5393" s="178" t="e">
        <f t="shared" si="253"/>
        <v>#N/A</v>
      </c>
      <c r="H5393" s="178" t="e">
        <f t="shared" si="254"/>
        <v>#VALUE!</v>
      </c>
    </row>
    <row r="5394" spans="6:8" x14ac:dyDescent="0.2">
      <c r="F5394" s="178" t="e">
        <f t="shared" si="252"/>
        <v>#VALUE!</v>
      </c>
      <c r="G5394" s="178" t="e">
        <f t="shared" si="253"/>
        <v>#N/A</v>
      </c>
      <c r="H5394" s="178" t="e">
        <f t="shared" si="254"/>
        <v>#VALUE!</v>
      </c>
    </row>
    <row r="5395" spans="6:8" x14ac:dyDescent="0.2">
      <c r="F5395" s="178" t="e">
        <f t="shared" si="252"/>
        <v>#VALUE!</v>
      </c>
      <c r="G5395" s="178" t="e">
        <f t="shared" si="253"/>
        <v>#N/A</v>
      </c>
      <c r="H5395" s="178" t="e">
        <f t="shared" si="254"/>
        <v>#VALUE!</v>
      </c>
    </row>
    <row r="5396" spans="6:8" x14ac:dyDescent="0.2">
      <c r="F5396" s="178" t="e">
        <f t="shared" si="252"/>
        <v>#VALUE!</v>
      </c>
      <c r="G5396" s="178" t="e">
        <f t="shared" si="253"/>
        <v>#N/A</v>
      </c>
      <c r="H5396" s="178" t="e">
        <f t="shared" si="254"/>
        <v>#VALUE!</v>
      </c>
    </row>
    <row r="5397" spans="6:8" x14ac:dyDescent="0.2">
      <c r="F5397" s="178" t="e">
        <f t="shared" si="252"/>
        <v>#VALUE!</v>
      </c>
      <c r="G5397" s="178" t="e">
        <f t="shared" si="253"/>
        <v>#N/A</v>
      </c>
      <c r="H5397" s="178" t="e">
        <f t="shared" si="254"/>
        <v>#VALUE!</v>
      </c>
    </row>
    <row r="5398" spans="6:8" x14ac:dyDescent="0.2">
      <c r="F5398" s="178" t="e">
        <f t="shared" si="252"/>
        <v>#VALUE!</v>
      </c>
      <c r="G5398" s="178" t="e">
        <f t="shared" si="253"/>
        <v>#N/A</v>
      </c>
      <c r="H5398" s="178" t="e">
        <f t="shared" si="254"/>
        <v>#VALUE!</v>
      </c>
    </row>
    <row r="5399" spans="6:8" x14ac:dyDescent="0.2">
      <c r="F5399" s="178" t="e">
        <f t="shared" si="252"/>
        <v>#VALUE!</v>
      </c>
      <c r="G5399" s="178" t="e">
        <f t="shared" si="253"/>
        <v>#N/A</v>
      </c>
      <c r="H5399" s="178" t="e">
        <f t="shared" si="254"/>
        <v>#VALUE!</v>
      </c>
    </row>
    <row r="5400" spans="6:8" x14ac:dyDescent="0.2">
      <c r="F5400" s="178" t="e">
        <f t="shared" si="252"/>
        <v>#VALUE!</v>
      </c>
      <c r="G5400" s="178" t="e">
        <f t="shared" si="253"/>
        <v>#N/A</v>
      </c>
      <c r="H5400" s="178" t="e">
        <f t="shared" si="254"/>
        <v>#VALUE!</v>
      </c>
    </row>
    <row r="5401" spans="6:8" x14ac:dyDescent="0.2">
      <c r="F5401" s="178" t="e">
        <f t="shared" si="252"/>
        <v>#VALUE!</v>
      </c>
      <c r="G5401" s="178" t="e">
        <f t="shared" si="253"/>
        <v>#N/A</v>
      </c>
      <c r="H5401" s="178" t="e">
        <f t="shared" si="254"/>
        <v>#VALUE!</v>
      </c>
    </row>
    <row r="5402" spans="6:8" x14ac:dyDescent="0.2">
      <c r="F5402" s="178" t="e">
        <f t="shared" si="252"/>
        <v>#VALUE!</v>
      </c>
      <c r="G5402" s="178" t="e">
        <f t="shared" si="253"/>
        <v>#N/A</v>
      </c>
      <c r="H5402" s="178" t="e">
        <f t="shared" si="254"/>
        <v>#VALUE!</v>
      </c>
    </row>
    <row r="5403" spans="6:8" x14ac:dyDescent="0.2">
      <c r="F5403" s="178" t="e">
        <f t="shared" si="252"/>
        <v>#VALUE!</v>
      </c>
      <c r="G5403" s="178" t="e">
        <f t="shared" si="253"/>
        <v>#N/A</v>
      </c>
      <c r="H5403" s="178" t="e">
        <f t="shared" si="254"/>
        <v>#VALUE!</v>
      </c>
    </row>
    <row r="5404" spans="6:8" x14ac:dyDescent="0.2">
      <c r="F5404" s="178" t="e">
        <f t="shared" si="252"/>
        <v>#VALUE!</v>
      </c>
      <c r="G5404" s="178" t="e">
        <f t="shared" si="253"/>
        <v>#N/A</v>
      </c>
      <c r="H5404" s="178" t="e">
        <f t="shared" si="254"/>
        <v>#VALUE!</v>
      </c>
    </row>
    <row r="5405" spans="6:8" x14ac:dyDescent="0.2">
      <c r="F5405" s="178" t="e">
        <f t="shared" si="252"/>
        <v>#VALUE!</v>
      </c>
      <c r="G5405" s="178" t="e">
        <f t="shared" si="253"/>
        <v>#N/A</v>
      </c>
      <c r="H5405" s="178" t="e">
        <f t="shared" si="254"/>
        <v>#VALUE!</v>
      </c>
    </row>
    <row r="5406" spans="6:8" x14ac:dyDescent="0.2">
      <c r="F5406" s="178" t="e">
        <f t="shared" si="252"/>
        <v>#VALUE!</v>
      </c>
      <c r="G5406" s="178" t="e">
        <f t="shared" si="253"/>
        <v>#N/A</v>
      </c>
      <c r="H5406" s="178" t="e">
        <f t="shared" si="254"/>
        <v>#VALUE!</v>
      </c>
    </row>
    <row r="5407" spans="6:8" x14ac:dyDescent="0.2">
      <c r="F5407" s="178" t="e">
        <f t="shared" si="252"/>
        <v>#VALUE!</v>
      </c>
      <c r="G5407" s="178" t="e">
        <f t="shared" si="253"/>
        <v>#N/A</v>
      </c>
      <c r="H5407" s="178" t="e">
        <f t="shared" si="254"/>
        <v>#VALUE!</v>
      </c>
    </row>
    <row r="5408" spans="6:8" x14ac:dyDescent="0.2">
      <c r="F5408" s="178" t="e">
        <f t="shared" si="252"/>
        <v>#VALUE!</v>
      </c>
      <c r="G5408" s="178" t="e">
        <f t="shared" si="253"/>
        <v>#N/A</v>
      </c>
      <c r="H5408" s="178" t="e">
        <f t="shared" si="254"/>
        <v>#VALUE!</v>
      </c>
    </row>
    <row r="5409" spans="6:8" x14ac:dyDescent="0.2">
      <c r="F5409" s="178" t="e">
        <f t="shared" si="252"/>
        <v>#VALUE!</v>
      </c>
      <c r="G5409" s="178" t="e">
        <f t="shared" si="253"/>
        <v>#N/A</v>
      </c>
      <c r="H5409" s="178" t="e">
        <f t="shared" si="254"/>
        <v>#VALUE!</v>
      </c>
    </row>
    <row r="5410" spans="6:8" x14ac:dyDescent="0.2">
      <c r="F5410" s="178" t="e">
        <f t="shared" si="252"/>
        <v>#VALUE!</v>
      </c>
      <c r="G5410" s="178" t="e">
        <f t="shared" si="253"/>
        <v>#N/A</v>
      </c>
      <c r="H5410" s="178" t="e">
        <f t="shared" si="254"/>
        <v>#VALUE!</v>
      </c>
    </row>
    <row r="5411" spans="6:8" x14ac:dyDescent="0.2">
      <c r="F5411" s="178" t="e">
        <f t="shared" si="252"/>
        <v>#VALUE!</v>
      </c>
      <c r="G5411" s="178" t="e">
        <f t="shared" si="253"/>
        <v>#N/A</v>
      </c>
      <c r="H5411" s="178" t="e">
        <f t="shared" si="254"/>
        <v>#VALUE!</v>
      </c>
    </row>
    <row r="5412" spans="6:8" x14ac:dyDescent="0.2">
      <c r="F5412" s="178" t="e">
        <f t="shared" si="252"/>
        <v>#VALUE!</v>
      </c>
      <c r="G5412" s="178" t="e">
        <f t="shared" si="253"/>
        <v>#N/A</v>
      </c>
      <c r="H5412" s="178" t="e">
        <f t="shared" si="254"/>
        <v>#VALUE!</v>
      </c>
    </row>
    <row r="5413" spans="6:8" x14ac:dyDescent="0.2">
      <c r="F5413" s="178" t="e">
        <f t="shared" si="252"/>
        <v>#VALUE!</v>
      </c>
      <c r="G5413" s="178" t="e">
        <f t="shared" si="253"/>
        <v>#N/A</v>
      </c>
      <c r="H5413" s="178" t="e">
        <f t="shared" si="254"/>
        <v>#VALUE!</v>
      </c>
    </row>
    <row r="5414" spans="6:8" x14ac:dyDescent="0.2">
      <c r="F5414" s="178" t="e">
        <f t="shared" si="252"/>
        <v>#VALUE!</v>
      </c>
      <c r="G5414" s="178" t="e">
        <f t="shared" si="253"/>
        <v>#N/A</v>
      </c>
      <c r="H5414" s="178" t="e">
        <f t="shared" si="254"/>
        <v>#VALUE!</v>
      </c>
    </row>
    <row r="5415" spans="6:8" x14ac:dyDescent="0.2">
      <c r="F5415" s="178" t="e">
        <f t="shared" si="252"/>
        <v>#VALUE!</v>
      </c>
      <c r="G5415" s="178" t="e">
        <f t="shared" si="253"/>
        <v>#N/A</v>
      </c>
      <c r="H5415" s="178" t="e">
        <f t="shared" si="254"/>
        <v>#VALUE!</v>
      </c>
    </row>
    <row r="5416" spans="6:8" x14ac:dyDescent="0.2">
      <c r="F5416" s="178" t="e">
        <f t="shared" si="252"/>
        <v>#VALUE!</v>
      </c>
      <c r="G5416" s="178" t="e">
        <f t="shared" si="253"/>
        <v>#N/A</v>
      </c>
      <c r="H5416" s="178" t="e">
        <f t="shared" si="254"/>
        <v>#VALUE!</v>
      </c>
    </row>
    <row r="5417" spans="6:8" x14ac:dyDescent="0.2">
      <c r="F5417" s="178" t="e">
        <f t="shared" si="252"/>
        <v>#VALUE!</v>
      </c>
      <c r="G5417" s="178" t="e">
        <f t="shared" si="253"/>
        <v>#N/A</v>
      </c>
      <c r="H5417" s="178" t="e">
        <f t="shared" si="254"/>
        <v>#VALUE!</v>
      </c>
    </row>
    <row r="5418" spans="6:8" x14ac:dyDescent="0.2">
      <c r="F5418" s="178" t="e">
        <f t="shared" si="252"/>
        <v>#VALUE!</v>
      </c>
      <c r="G5418" s="178" t="e">
        <f t="shared" si="253"/>
        <v>#N/A</v>
      </c>
      <c r="H5418" s="178" t="e">
        <f t="shared" si="254"/>
        <v>#VALUE!</v>
      </c>
    </row>
    <row r="5419" spans="6:8" x14ac:dyDescent="0.2">
      <c r="F5419" s="178" t="e">
        <f t="shared" si="252"/>
        <v>#VALUE!</v>
      </c>
      <c r="G5419" s="178" t="e">
        <f t="shared" si="253"/>
        <v>#N/A</v>
      </c>
      <c r="H5419" s="178" t="e">
        <f t="shared" si="254"/>
        <v>#VALUE!</v>
      </c>
    </row>
    <row r="5420" spans="6:8" x14ac:dyDescent="0.2">
      <c r="F5420" s="178" t="e">
        <f t="shared" si="252"/>
        <v>#VALUE!</v>
      </c>
      <c r="G5420" s="178" t="e">
        <f t="shared" si="253"/>
        <v>#N/A</v>
      </c>
      <c r="H5420" s="178" t="e">
        <f t="shared" si="254"/>
        <v>#VALUE!</v>
      </c>
    </row>
    <row r="5421" spans="6:8" x14ac:dyDescent="0.2">
      <c r="F5421" s="178" t="e">
        <f t="shared" si="252"/>
        <v>#VALUE!</v>
      </c>
      <c r="G5421" s="178" t="e">
        <f t="shared" si="253"/>
        <v>#N/A</v>
      </c>
      <c r="H5421" s="178" t="e">
        <f t="shared" si="254"/>
        <v>#VALUE!</v>
      </c>
    </row>
    <row r="5422" spans="6:8" x14ac:dyDescent="0.2">
      <c r="F5422" s="178" t="e">
        <f t="shared" si="252"/>
        <v>#VALUE!</v>
      </c>
      <c r="G5422" s="178" t="e">
        <f t="shared" si="253"/>
        <v>#N/A</v>
      </c>
      <c r="H5422" s="178" t="e">
        <f t="shared" si="254"/>
        <v>#VALUE!</v>
      </c>
    </row>
    <row r="5423" spans="6:8" x14ac:dyDescent="0.2">
      <c r="F5423" s="178" t="e">
        <f t="shared" si="252"/>
        <v>#VALUE!</v>
      </c>
      <c r="G5423" s="178" t="e">
        <f t="shared" si="253"/>
        <v>#N/A</v>
      </c>
      <c r="H5423" s="178" t="e">
        <f t="shared" si="254"/>
        <v>#VALUE!</v>
      </c>
    </row>
    <row r="5424" spans="6:8" x14ac:dyDescent="0.2">
      <c r="F5424" s="178" t="e">
        <f t="shared" si="252"/>
        <v>#VALUE!</v>
      </c>
      <c r="G5424" s="178" t="e">
        <f t="shared" si="253"/>
        <v>#N/A</v>
      </c>
      <c r="H5424" s="178" t="e">
        <f t="shared" si="254"/>
        <v>#VALUE!</v>
      </c>
    </row>
    <row r="5425" spans="6:8" x14ac:dyDescent="0.2">
      <c r="F5425" s="178" t="e">
        <f t="shared" si="252"/>
        <v>#VALUE!</v>
      </c>
      <c r="G5425" s="178" t="e">
        <f t="shared" si="253"/>
        <v>#N/A</v>
      </c>
      <c r="H5425" s="178" t="e">
        <f t="shared" si="254"/>
        <v>#VALUE!</v>
      </c>
    </row>
    <row r="5426" spans="6:8" x14ac:dyDescent="0.2">
      <c r="F5426" s="178" t="e">
        <f t="shared" si="252"/>
        <v>#VALUE!</v>
      </c>
      <c r="G5426" s="178" t="e">
        <f t="shared" si="253"/>
        <v>#N/A</v>
      </c>
      <c r="H5426" s="178" t="e">
        <f t="shared" si="254"/>
        <v>#VALUE!</v>
      </c>
    </row>
    <row r="5427" spans="6:8" x14ac:dyDescent="0.2">
      <c r="F5427" s="178" t="e">
        <f t="shared" si="252"/>
        <v>#VALUE!</v>
      </c>
      <c r="G5427" s="178" t="e">
        <f t="shared" si="253"/>
        <v>#N/A</v>
      </c>
      <c r="H5427" s="178" t="e">
        <f t="shared" si="254"/>
        <v>#VALUE!</v>
      </c>
    </row>
    <row r="5428" spans="6:8" x14ac:dyDescent="0.2">
      <c r="F5428" s="178" t="e">
        <f t="shared" si="252"/>
        <v>#VALUE!</v>
      </c>
      <c r="G5428" s="178" t="e">
        <f t="shared" si="253"/>
        <v>#N/A</v>
      </c>
      <c r="H5428" s="178" t="e">
        <f t="shared" si="254"/>
        <v>#VALUE!</v>
      </c>
    </row>
    <row r="5429" spans="6:8" x14ac:dyDescent="0.2">
      <c r="F5429" s="178" t="e">
        <f t="shared" si="252"/>
        <v>#VALUE!</v>
      </c>
      <c r="G5429" s="178" t="e">
        <f t="shared" si="253"/>
        <v>#N/A</v>
      </c>
      <c r="H5429" s="178" t="e">
        <f t="shared" si="254"/>
        <v>#VALUE!</v>
      </c>
    </row>
    <row r="5430" spans="6:8" x14ac:dyDescent="0.2">
      <c r="F5430" s="178" t="e">
        <f t="shared" si="252"/>
        <v>#VALUE!</v>
      </c>
      <c r="G5430" s="178" t="e">
        <f t="shared" si="253"/>
        <v>#N/A</v>
      </c>
      <c r="H5430" s="178" t="e">
        <f t="shared" si="254"/>
        <v>#VALUE!</v>
      </c>
    </row>
    <row r="5431" spans="6:8" x14ac:dyDescent="0.2">
      <c r="F5431" s="178" t="e">
        <f t="shared" si="252"/>
        <v>#VALUE!</v>
      </c>
      <c r="G5431" s="178" t="e">
        <f t="shared" si="253"/>
        <v>#N/A</v>
      </c>
      <c r="H5431" s="178" t="e">
        <f t="shared" si="254"/>
        <v>#VALUE!</v>
      </c>
    </row>
    <row r="5432" spans="6:8" x14ac:dyDescent="0.2">
      <c r="F5432" s="178" t="e">
        <f t="shared" si="252"/>
        <v>#VALUE!</v>
      </c>
      <c r="G5432" s="178" t="e">
        <f t="shared" si="253"/>
        <v>#N/A</v>
      </c>
      <c r="H5432" s="178" t="e">
        <f t="shared" si="254"/>
        <v>#VALUE!</v>
      </c>
    </row>
    <row r="5433" spans="6:8" x14ac:dyDescent="0.2">
      <c r="F5433" s="178" t="e">
        <f t="shared" si="252"/>
        <v>#VALUE!</v>
      </c>
      <c r="G5433" s="178" t="e">
        <f t="shared" si="253"/>
        <v>#N/A</v>
      </c>
      <c r="H5433" s="178" t="e">
        <f t="shared" si="254"/>
        <v>#VALUE!</v>
      </c>
    </row>
    <row r="5434" spans="6:8" x14ac:dyDescent="0.2">
      <c r="F5434" s="178" t="e">
        <f t="shared" si="252"/>
        <v>#VALUE!</v>
      </c>
      <c r="G5434" s="178" t="e">
        <f t="shared" si="253"/>
        <v>#N/A</v>
      </c>
      <c r="H5434" s="178" t="e">
        <f t="shared" si="254"/>
        <v>#VALUE!</v>
      </c>
    </row>
    <row r="5435" spans="6:8" x14ac:dyDescent="0.2">
      <c r="F5435" s="178" t="e">
        <f t="shared" si="252"/>
        <v>#VALUE!</v>
      </c>
      <c r="G5435" s="178" t="e">
        <f t="shared" si="253"/>
        <v>#N/A</v>
      </c>
      <c r="H5435" s="178" t="e">
        <f t="shared" si="254"/>
        <v>#VALUE!</v>
      </c>
    </row>
    <row r="5436" spans="6:8" x14ac:dyDescent="0.2">
      <c r="F5436" s="178" t="e">
        <f t="shared" si="252"/>
        <v>#VALUE!</v>
      </c>
      <c r="G5436" s="178" t="e">
        <f t="shared" si="253"/>
        <v>#N/A</v>
      </c>
      <c r="H5436" s="178" t="e">
        <f t="shared" si="254"/>
        <v>#VALUE!</v>
      </c>
    </row>
    <row r="5437" spans="6:8" x14ac:dyDescent="0.2">
      <c r="F5437" s="178" t="e">
        <f t="shared" si="252"/>
        <v>#VALUE!</v>
      </c>
      <c r="G5437" s="178" t="e">
        <f t="shared" si="253"/>
        <v>#N/A</v>
      </c>
      <c r="H5437" s="178" t="e">
        <f t="shared" si="254"/>
        <v>#VALUE!</v>
      </c>
    </row>
    <row r="5438" spans="6:8" x14ac:dyDescent="0.2">
      <c r="F5438" s="178" t="e">
        <f t="shared" si="252"/>
        <v>#VALUE!</v>
      </c>
      <c r="G5438" s="178" t="e">
        <f t="shared" si="253"/>
        <v>#N/A</v>
      </c>
      <c r="H5438" s="178" t="e">
        <f t="shared" si="254"/>
        <v>#VALUE!</v>
      </c>
    </row>
    <row r="5439" spans="6:8" x14ac:dyDescent="0.2">
      <c r="F5439" s="178" t="e">
        <f t="shared" si="252"/>
        <v>#VALUE!</v>
      </c>
      <c r="G5439" s="178" t="e">
        <f t="shared" si="253"/>
        <v>#N/A</v>
      </c>
      <c r="H5439" s="178" t="e">
        <f t="shared" si="254"/>
        <v>#VALUE!</v>
      </c>
    </row>
    <row r="5440" spans="6:8" x14ac:dyDescent="0.2">
      <c r="F5440" s="178" t="e">
        <f t="shared" si="252"/>
        <v>#VALUE!</v>
      </c>
      <c r="G5440" s="178" t="e">
        <f t="shared" si="253"/>
        <v>#N/A</v>
      </c>
      <c r="H5440" s="178" t="e">
        <f t="shared" si="254"/>
        <v>#VALUE!</v>
      </c>
    </row>
    <row r="5441" spans="6:8" x14ac:dyDescent="0.2">
      <c r="F5441" s="178" t="e">
        <f t="shared" si="252"/>
        <v>#VALUE!</v>
      </c>
      <c r="G5441" s="178" t="e">
        <f t="shared" si="253"/>
        <v>#N/A</v>
      </c>
      <c r="H5441" s="178" t="e">
        <f t="shared" si="254"/>
        <v>#VALUE!</v>
      </c>
    </row>
    <row r="5442" spans="6:8" x14ac:dyDescent="0.2">
      <c r="F5442" s="178" t="e">
        <f t="shared" si="252"/>
        <v>#VALUE!</v>
      </c>
      <c r="G5442" s="178" t="e">
        <f t="shared" si="253"/>
        <v>#N/A</v>
      </c>
      <c r="H5442" s="178" t="e">
        <f t="shared" si="254"/>
        <v>#VALUE!</v>
      </c>
    </row>
    <row r="5443" spans="6:8" x14ac:dyDescent="0.2">
      <c r="F5443" s="178" t="e">
        <f t="shared" ref="F5443:F5506" si="255">IF(REF_DT&lt;PromptMonth,1,INDEX(BucketTable,MATCH($A5443,SumMonths,0),1))</f>
        <v>#VALUE!</v>
      </c>
      <c r="G5443" s="178" t="e">
        <f t="shared" ref="G5443:G5506" si="256">INDEX(Book_Type,MATCH($B5443,Book,0),1)</f>
        <v>#N/A</v>
      </c>
      <c r="H5443" s="178" t="e">
        <f t="shared" ref="H5443:H5506" si="257">$F5443&amp;$G5443</f>
        <v>#VALUE!</v>
      </c>
    </row>
    <row r="5444" spans="6:8" x14ac:dyDescent="0.2">
      <c r="F5444" s="178" t="e">
        <f t="shared" si="255"/>
        <v>#VALUE!</v>
      </c>
      <c r="G5444" s="178" t="e">
        <f t="shared" si="256"/>
        <v>#N/A</v>
      </c>
      <c r="H5444" s="178" t="e">
        <f t="shared" si="257"/>
        <v>#VALUE!</v>
      </c>
    </row>
    <row r="5445" spans="6:8" x14ac:dyDescent="0.2">
      <c r="F5445" s="178" t="e">
        <f t="shared" si="255"/>
        <v>#VALUE!</v>
      </c>
      <c r="G5445" s="178" t="e">
        <f t="shared" si="256"/>
        <v>#N/A</v>
      </c>
      <c r="H5445" s="178" t="e">
        <f t="shared" si="257"/>
        <v>#VALUE!</v>
      </c>
    </row>
    <row r="5446" spans="6:8" x14ac:dyDescent="0.2">
      <c r="F5446" s="178" t="e">
        <f t="shared" si="255"/>
        <v>#VALUE!</v>
      </c>
      <c r="G5446" s="178" t="e">
        <f t="shared" si="256"/>
        <v>#N/A</v>
      </c>
      <c r="H5446" s="178" t="e">
        <f t="shared" si="257"/>
        <v>#VALUE!</v>
      </c>
    </row>
    <row r="5447" spans="6:8" x14ac:dyDescent="0.2">
      <c r="F5447" s="178" t="e">
        <f t="shared" si="255"/>
        <v>#VALUE!</v>
      </c>
      <c r="G5447" s="178" t="e">
        <f t="shared" si="256"/>
        <v>#N/A</v>
      </c>
      <c r="H5447" s="178" t="e">
        <f t="shared" si="257"/>
        <v>#VALUE!</v>
      </c>
    </row>
    <row r="5448" spans="6:8" x14ac:dyDescent="0.2">
      <c r="F5448" s="178" t="e">
        <f t="shared" si="255"/>
        <v>#VALUE!</v>
      </c>
      <c r="G5448" s="178" t="e">
        <f t="shared" si="256"/>
        <v>#N/A</v>
      </c>
      <c r="H5448" s="178" t="e">
        <f t="shared" si="257"/>
        <v>#VALUE!</v>
      </c>
    </row>
    <row r="5449" spans="6:8" x14ac:dyDescent="0.2">
      <c r="F5449" s="178" t="e">
        <f t="shared" si="255"/>
        <v>#VALUE!</v>
      </c>
      <c r="G5449" s="178" t="e">
        <f t="shared" si="256"/>
        <v>#N/A</v>
      </c>
      <c r="H5449" s="178" t="e">
        <f t="shared" si="257"/>
        <v>#VALUE!</v>
      </c>
    </row>
    <row r="5450" spans="6:8" x14ac:dyDescent="0.2">
      <c r="F5450" s="178" t="e">
        <f t="shared" si="255"/>
        <v>#VALUE!</v>
      </c>
      <c r="G5450" s="178" t="e">
        <f t="shared" si="256"/>
        <v>#N/A</v>
      </c>
      <c r="H5450" s="178" t="e">
        <f t="shared" si="257"/>
        <v>#VALUE!</v>
      </c>
    </row>
    <row r="5451" spans="6:8" x14ac:dyDescent="0.2">
      <c r="F5451" s="178" t="e">
        <f t="shared" si="255"/>
        <v>#VALUE!</v>
      </c>
      <c r="G5451" s="178" t="e">
        <f t="shared" si="256"/>
        <v>#N/A</v>
      </c>
      <c r="H5451" s="178" t="e">
        <f t="shared" si="257"/>
        <v>#VALUE!</v>
      </c>
    </row>
    <row r="5452" spans="6:8" x14ac:dyDescent="0.2">
      <c r="F5452" s="178" t="e">
        <f t="shared" si="255"/>
        <v>#VALUE!</v>
      </c>
      <c r="G5452" s="178" t="e">
        <f t="shared" si="256"/>
        <v>#N/A</v>
      </c>
      <c r="H5452" s="178" t="e">
        <f t="shared" si="257"/>
        <v>#VALUE!</v>
      </c>
    </row>
    <row r="5453" spans="6:8" x14ac:dyDescent="0.2">
      <c r="F5453" s="178" t="e">
        <f t="shared" si="255"/>
        <v>#VALUE!</v>
      </c>
      <c r="G5453" s="178" t="e">
        <f t="shared" si="256"/>
        <v>#N/A</v>
      </c>
      <c r="H5453" s="178" t="e">
        <f t="shared" si="257"/>
        <v>#VALUE!</v>
      </c>
    </row>
    <row r="5454" spans="6:8" x14ac:dyDescent="0.2">
      <c r="F5454" s="178" t="e">
        <f t="shared" si="255"/>
        <v>#VALUE!</v>
      </c>
      <c r="G5454" s="178" t="e">
        <f t="shared" si="256"/>
        <v>#N/A</v>
      </c>
      <c r="H5454" s="178" t="e">
        <f t="shared" si="257"/>
        <v>#VALUE!</v>
      </c>
    </row>
    <row r="5455" spans="6:8" x14ac:dyDescent="0.2">
      <c r="F5455" s="178" t="e">
        <f t="shared" si="255"/>
        <v>#VALUE!</v>
      </c>
      <c r="G5455" s="178" t="e">
        <f t="shared" si="256"/>
        <v>#N/A</v>
      </c>
      <c r="H5455" s="178" t="e">
        <f t="shared" si="257"/>
        <v>#VALUE!</v>
      </c>
    </row>
    <row r="5456" spans="6:8" x14ac:dyDescent="0.2">
      <c r="F5456" s="178" t="e">
        <f t="shared" si="255"/>
        <v>#VALUE!</v>
      </c>
      <c r="G5456" s="178" t="e">
        <f t="shared" si="256"/>
        <v>#N/A</v>
      </c>
      <c r="H5456" s="178" t="e">
        <f t="shared" si="257"/>
        <v>#VALUE!</v>
      </c>
    </row>
    <row r="5457" spans="6:8" x14ac:dyDescent="0.2">
      <c r="F5457" s="178" t="e">
        <f t="shared" si="255"/>
        <v>#VALUE!</v>
      </c>
      <c r="G5457" s="178" t="e">
        <f t="shared" si="256"/>
        <v>#N/A</v>
      </c>
      <c r="H5457" s="178" t="e">
        <f t="shared" si="257"/>
        <v>#VALUE!</v>
      </c>
    </row>
    <row r="5458" spans="6:8" x14ac:dyDescent="0.2">
      <c r="F5458" s="178" t="e">
        <f t="shared" si="255"/>
        <v>#VALUE!</v>
      </c>
      <c r="G5458" s="178" t="e">
        <f t="shared" si="256"/>
        <v>#N/A</v>
      </c>
      <c r="H5458" s="178" t="e">
        <f t="shared" si="257"/>
        <v>#VALUE!</v>
      </c>
    </row>
    <row r="5459" spans="6:8" x14ac:dyDescent="0.2">
      <c r="F5459" s="178" t="e">
        <f t="shared" si="255"/>
        <v>#VALUE!</v>
      </c>
      <c r="G5459" s="178" t="e">
        <f t="shared" si="256"/>
        <v>#N/A</v>
      </c>
      <c r="H5459" s="178" t="e">
        <f t="shared" si="257"/>
        <v>#VALUE!</v>
      </c>
    </row>
    <row r="5460" spans="6:8" x14ac:dyDescent="0.2">
      <c r="F5460" s="178" t="e">
        <f t="shared" si="255"/>
        <v>#VALUE!</v>
      </c>
      <c r="G5460" s="178" t="e">
        <f t="shared" si="256"/>
        <v>#N/A</v>
      </c>
      <c r="H5460" s="178" t="e">
        <f t="shared" si="257"/>
        <v>#VALUE!</v>
      </c>
    </row>
    <row r="5461" spans="6:8" x14ac:dyDescent="0.2">
      <c r="F5461" s="178" t="e">
        <f t="shared" si="255"/>
        <v>#VALUE!</v>
      </c>
      <c r="G5461" s="178" t="e">
        <f t="shared" si="256"/>
        <v>#N/A</v>
      </c>
      <c r="H5461" s="178" t="e">
        <f t="shared" si="257"/>
        <v>#VALUE!</v>
      </c>
    </row>
    <row r="5462" spans="6:8" x14ac:dyDescent="0.2">
      <c r="F5462" s="178" t="e">
        <f t="shared" si="255"/>
        <v>#VALUE!</v>
      </c>
      <c r="G5462" s="178" t="e">
        <f t="shared" si="256"/>
        <v>#N/A</v>
      </c>
      <c r="H5462" s="178" t="e">
        <f t="shared" si="257"/>
        <v>#VALUE!</v>
      </c>
    </row>
    <row r="5463" spans="6:8" x14ac:dyDescent="0.2">
      <c r="F5463" s="178" t="e">
        <f t="shared" si="255"/>
        <v>#VALUE!</v>
      </c>
      <c r="G5463" s="178" t="e">
        <f t="shared" si="256"/>
        <v>#N/A</v>
      </c>
      <c r="H5463" s="178" t="e">
        <f t="shared" si="257"/>
        <v>#VALUE!</v>
      </c>
    </row>
    <row r="5464" spans="6:8" x14ac:dyDescent="0.2">
      <c r="F5464" s="178" t="e">
        <f t="shared" si="255"/>
        <v>#VALUE!</v>
      </c>
      <c r="G5464" s="178" t="e">
        <f t="shared" si="256"/>
        <v>#N/A</v>
      </c>
      <c r="H5464" s="178" t="e">
        <f t="shared" si="257"/>
        <v>#VALUE!</v>
      </c>
    </row>
    <row r="5465" spans="6:8" x14ac:dyDescent="0.2">
      <c r="F5465" s="178" t="e">
        <f t="shared" si="255"/>
        <v>#VALUE!</v>
      </c>
      <c r="G5465" s="178" t="e">
        <f t="shared" si="256"/>
        <v>#N/A</v>
      </c>
      <c r="H5465" s="178" t="e">
        <f t="shared" si="257"/>
        <v>#VALUE!</v>
      </c>
    </row>
    <row r="5466" spans="6:8" x14ac:dyDescent="0.2">
      <c r="F5466" s="178" t="e">
        <f t="shared" si="255"/>
        <v>#VALUE!</v>
      </c>
      <c r="G5466" s="178" t="e">
        <f t="shared" si="256"/>
        <v>#N/A</v>
      </c>
      <c r="H5466" s="178" t="e">
        <f t="shared" si="257"/>
        <v>#VALUE!</v>
      </c>
    </row>
    <row r="5467" spans="6:8" x14ac:dyDescent="0.2">
      <c r="F5467" s="178" t="e">
        <f t="shared" si="255"/>
        <v>#VALUE!</v>
      </c>
      <c r="G5467" s="178" t="e">
        <f t="shared" si="256"/>
        <v>#N/A</v>
      </c>
      <c r="H5467" s="178" t="e">
        <f t="shared" si="257"/>
        <v>#VALUE!</v>
      </c>
    </row>
    <row r="5468" spans="6:8" x14ac:dyDescent="0.2">
      <c r="F5468" s="178" t="e">
        <f t="shared" si="255"/>
        <v>#VALUE!</v>
      </c>
      <c r="G5468" s="178" t="e">
        <f t="shared" si="256"/>
        <v>#N/A</v>
      </c>
      <c r="H5468" s="178" t="e">
        <f t="shared" si="257"/>
        <v>#VALUE!</v>
      </c>
    </row>
    <row r="5469" spans="6:8" x14ac:dyDescent="0.2">
      <c r="F5469" s="178" t="e">
        <f t="shared" si="255"/>
        <v>#VALUE!</v>
      </c>
      <c r="G5469" s="178" t="e">
        <f t="shared" si="256"/>
        <v>#N/A</v>
      </c>
      <c r="H5469" s="178" t="e">
        <f t="shared" si="257"/>
        <v>#VALUE!</v>
      </c>
    </row>
    <row r="5470" spans="6:8" x14ac:dyDescent="0.2">
      <c r="F5470" s="178" t="e">
        <f t="shared" si="255"/>
        <v>#VALUE!</v>
      </c>
      <c r="G5470" s="178" t="e">
        <f t="shared" si="256"/>
        <v>#N/A</v>
      </c>
      <c r="H5470" s="178" t="e">
        <f t="shared" si="257"/>
        <v>#VALUE!</v>
      </c>
    </row>
    <row r="5471" spans="6:8" x14ac:dyDescent="0.2">
      <c r="F5471" s="178" t="e">
        <f t="shared" si="255"/>
        <v>#VALUE!</v>
      </c>
      <c r="G5471" s="178" t="e">
        <f t="shared" si="256"/>
        <v>#N/A</v>
      </c>
      <c r="H5471" s="178" t="e">
        <f t="shared" si="257"/>
        <v>#VALUE!</v>
      </c>
    </row>
    <row r="5472" spans="6:8" x14ac:dyDescent="0.2">
      <c r="F5472" s="178" t="e">
        <f t="shared" si="255"/>
        <v>#VALUE!</v>
      </c>
      <c r="G5472" s="178" t="e">
        <f t="shared" si="256"/>
        <v>#N/A</v>
      </c>
      <c r="H5472" s="178" t="e">
        <f t="shared" si="257"/>
        <v>#VALUE!</v>
      </c>
    </row>
    <row r="5473" spans="6:8" x14ac:dyDescent="0.2">
      <c r="F5473" s="178" t="e">
        <f t="shared" si="255"/>
        <v>#VALUE!</v>
      </c>
      <c r="G5473" s="178" t="e">
        <f t="shared" si="256"/>
        <v>#N/A</v>
      </c>
      <c r="H5473" s="178" t="e">
        <f t="shared" si="257"/>
        <v>#VALUE!</v>
      </c>
    </row>
    <row r="5474" spans="6:8" x14ac:dyDescent="0.2">
      <c r="F5474" s="178" t="e">
        <f t="shared" si="255"/>
        <v>#VALUE!</v>
      </c>
      <c r="G5474" s="178" t="e">
        <f t="shared" si="256"/>
        <v>#N/A</v>
      </c>
      <c r="H5474" s="178" t="e">
        <f t="shared" si="257"/>
        <v>#VALUE!</v>
      </c>
    </row>
    <row r="5475" spans="6:8" x14ac:dyDescent="0.2">
      <c r="F5475" s="178" t="e">
        <f t="shared" si="255"/>
        <v>#VALUE!</v>
      </c>
      <c r="G5475" s="178" t="e">
        <f t="shared" si="256"/>
        <v>#N/A</v>
      </c>
      <c r="H5475" s="178" t="e">
        <f t="shared" si="257"/>
        <v>#VALUE!</v>
      </c>
    </row>
    <row r="5476" spans="6:8" x14ac:dyDescent="0.2">
      <c r="F5476" s="178" t="e">
        <f t="shared" si="255"/>
        <v>#VALUE!</v>
      </c>
      <c r="G5476" s="178" t="e">
        <f t="shared" si="256"/>
        <v>#N/A</v>
      </c>
      <c r="H5476" s="178" t="e">
        <f t="shared" si="257"/>
        <v>#VALUE!</v>
      </c>
    </row>
    <row r="5477" spans="6:8" x14ac:dyDescent="0.2">
      <c r="F5477" s="178" t="e">
        <f t="shared" si="255"/>
        <v>#VALUE!</v>
      </c>
      <c r="G5477" s="178" t="e">
        <f t="shared" si="256"/>
        <v>#N/A</v>
      </c>
      <c r="H5477" s="178" t="e">
        <f t="shared" si="257"/>
        <v>#VALUE!</v>
      </c>
    </row>
    <row r="5478" spans="6:8" x14ac:dyDescent="0.2">
      <c r="F5478" s="178" t="e">
        <f t="shared" si="255"/>
        <v>#VALUE!</v>
      </c>
      <c r="G5478" s="178" t="e">
        <f t="shared" si="256"/>
        <v>#N/A</v>
      </c>
      <c r="H5478" s="178" t="e">
        <f t="shared" si="257"/>
        <v>#VALUE!</v>
      </c>
    </row>
    <row r="5479" spans="6:8" x14ac:dyDescent="0.2">
      <c r="F5479" s="178" t="e">
        <f t="shared" si="255"/>
        <v>#VALUE!</v>
      </c>
      <c r="G5479" s="178" t="e">
        <f t="shared" si="256"/>
        <v>#N/A</v>
      </c>
      <c r="H5479" s="178" t="e">
        <f t="shared" si="257"/>
        <v>#VALUE!</v>
      </c>
    </row>
    <row r="5480" spans="6:8" x14ac:dyDescent="0.2">
      <c r="F5480" s="178" t="e">
        <f t="shared" si="255"/>
        <v>#VALUE!</v>
      </c>
      <c r="G5480" s="178" t="e">
        <f t="shared" si="256"/>
        <v>#N/A</v>
      </c>
      <c r="H5480" s="178" t="e">
        <f t="shared" si="257"/>
        <v>#VALUE!</v>
      </c>
    </row>
    <row r="5481" spans="6:8" x14ac:dyDescent="0.2">
      <c r="F5481" s="178" t="e">
        <f t="shared" si="255"/>
        <v>#VALUE!</v>
      </c>
      <c r="G5481" s="178" t="e">
        <f t="shared" si="256"/>
        <v>#N/A</v>
      </c>
      <c r="H5481" s="178" t="e">
        <f t="shared" si="257"/>
        <v>#VALUE!</v>
      </c>
    </row>
    <row r="5482" spans="6:8" x14ac:dyDescent="0.2">
      <c r="F5482" s="178" t="e">
        <f t="shared" si="255"/>
        <v>#VALUE!</v>
      </c>
      <c r="G5482" s="178" t="e">
        <f t="shared" si="256"/>
        <v>#N/A</v>
      </c>
      <c r="H5482" s="178" t="e">
        <f t="shared" si="257"/>
        <v>#VALUE!</v>
      </c>
    </row>
    <row r="5483" spans="6:8" x14ac:dyDescent="0.2">
      <c r="F5483" s="178" t="e">
        <f t="shared" si="255"/>
        <v>#VALUE!</v>
      </c>
      <c r="G5483" s="178" t="e">
        <f t="shared" si="256"/>
        <v>#N/A</v>
      </c>
      <c r="H5483" s="178" t="e">
        <f t="shared" si="257"/>
        <v>#VALUE!</v>
      </c>
    </row>
    <row r="5484" spans="6:8" x14ac:dyDescent="0.2">
      <c r="F5484" s="178" t="e">
        <f t="shared" si="255"/>
        <v>#VALUE!</v>
      </c>
      <c r="G5484" s="178" t="e">
        <f t="shared" si="256"/>
        <v>#N/A</v>
      </c>
      <c r="H5484" s="178" t="e">
        <f t="shared" si="257"/>
        <v>#VALUE!</v>
      </c>
    </row>
    <row r="5485" spans="6:8" x14ac:dyDescent="0.2">
      <c r="F5485" s="178" t="e">
        <f t="shared" si="255"/>
        <v>#VALUE!</v>
      </c>
      <c r="G5485" s="178" t="e">
        <f t="shared" si="256"/>
        <v>#N/A</v>
      </c>
      <c r="H5485" s="178" t="e">
        <f t="shared" si="257"/>
        <v>#VALUE!</v>
      </c>
    </row>
    <row r="5486" spans="6:8" x14ac:dyDescent="0.2">
      <c r="F5486" s="178" t="e">
        <f t="shared" si="255"/>
        <v>#VALUE!</v>
      </c>
      <c r="G5486" s="178" t="e">
        <f t="shared" si="256"/>
        <v>#N/A</v>
      </c>
      <c r="H5486" s="178" t="e">
        <f t="shared" si="257"/>
        <v>#VALUE!</v>
      </c>
    </row>
    <row r="5487" spans="6:8" x14ac:dyDescent="0.2">
      <c r="F5487" s="178" t="e">
        <f t="shared" si="255"/>
        <v>#VALUE!</v>
      </c>
      <c r="G5487" s="178" t="e">
        <f t="shared" si="256"/>
        <v>#N/A</v>
      </c>
      <c r="H5487" s="178" t="e">
        <f t="shared" si="257"/>
        <v>#VALUE!</v>
      </c>
    </row>
    <row r="5488" spans="6:8" x14ac:dyDescent="0.2">
      <c r="F5488" s="178" t="e">
        <f t="shared" si="255"/>
        <v>#VALUE!</v>
      </c>
      <c r="G5488" s="178" t="e">
        <f t="shared" si="256"/>
        <v>#N/A</v>
      </c>
      <c r="H5488" s="178" t="e">
        <f t="shared" si="257"/>
        <v>#VALUE!</v>
      </c>
    </row>
    <row r="5489" spans="6:8" x14ac:dyDescent="0.2">
      <c r="F5489" s="178" t="e">
        <f t="shared" si="255"/>
        <v>#VALUE!</v>
      </c>
      <c r="G5489" s="178" t="e">
        <f t="shared" si="256"/>
        <v>#N/A</v>
      </c>
      <c r="H5489" s="178" t="e">
        <f t="shared" si="257"/>
        <v>#VALUE!</v>
      </c>
    </row>
    <row r="5490" spans="6:8" x14ac:dyDescent="0.2">
      <c r="F5490" s="178" t="e">
        <f t="shared" si="255"/>
        <v>#VALUE!</v>
      </c>
      <c r="G5490" s="178" t="e">
        <f t="shared" si="256"/>
        <v>#N/A</v>
      </c>
      <c r="H5490" s="178" t="e">
        <f t="shared" si="257"/>
        <v>#VALUE!</v>
      </c>
    </row>
    <row r="5491" spans="6:8" x14ac:dyDescent="0.2">
      <c r="F5491" s="178" t="e">
        <f t="shared" si="255"/>
        <v>#VALUE!</v>
      </c>
      <c r="G5491" s="178" t="e">
        <f t="shared" si="256"/>
        <v>#N/A</v>
      </c>
      <c r="H5491" s="178" t="e">
        <f t="shared" si="257"/>
        <v>#VALUE!</v>
      </c>
    </row>
    <row r="5492" spans="6:8" x14ac:dyDescent="0.2">
      <c r="F5492" s="178" t="e">
        <f t="shared" si="255"/>
        <v>#VALUE!</v>
      </c>
      <c r="G5492" s="178" t="e">
        <f t="shared" si="256"/>
        <v>#N/A</v>
      </c>
      <c r="H5492" s="178" t="e">
        <f t="shared" si="257"/>
        <v>#VALUE!</v>
      </c>
    </row>
    <row r="5493" spans="6:8" x14ac:dyDescent="0.2">
      <c r="F5493" s="178" t="e">
        <f t="shared" si="255"/>
        <v>#VALUE!</v>
      </c>
      <c r="G5493" s="178" t="e">
        <f t="shared" si="256"/>
        <v>#N/A</v>
      </c>
      <c r="H5493" s="178" t="e">
        <f t="shared" si="257"/>
        <v>#VALUE!</v>
      </c>
    </row>
    <row r="5494" spans="6:8" x14ac:dyDescent="0.2">
      <c r="F5494" s="178" t="e">
        <f t="shared" si="255"/>
        <v>#VALUE!</v>
      </c>
      <c r="G5494" s="178" t="e">
        <f t="shared" si="256"/>
        <v>#N/A</v>
      </c>
      <c r="H5494" s="178" t="e">
        <f t="shared" si="257"/>
        <v>#VALUE!</v>
      </c>
    </row>
    <row r="5495" spans="6:8" x14ac:dyDescent="0.2">
      <c r="F5495" s="178" t="e">
        <f t="shared" si="255"/>
        <v>#VALUE!</v>
      </c>
      <c r="G5495" s="178" t="e">
        <f t="shared" si="256"/>
        <v>#N/A</v>
      </c>
      <c r="H5495" s="178" t="e">
        <f t="shared" si="257"/>
        <v>#VALUE!</v>
      </c>
    </row>
    <row r="5496" spans="6:8" x14ac:dyDescent="0.2">
      <c r="F5496" s="178" t="e">
        <f t="shared" si="255"/>
        <v>#VALUE!</v>
      </c>
      <c r="G5496" s="178" t="e">
        <f t="shared" si="256"/>
        <v>#N/A</v>
      </c>
      <c r="H5496" s="178" t="e">
        <f t="shared" si="257"/>
        <v>#VALUE!</v>
      </c>
    </row>
    <row r="5497" spans="6:8" x14ac:dyDescent="0.2">
      <c r="F5497" s="178" t="e">
        <f t="shared" si="255"/>
        <v>#VALUE!</v>
      </c>
      <c r="G5497" s="178" t="e">
        <f t="shared" si="256"/>
        <v>#N/A</v>
      </c>
      <c r="H5497" s="178" t="e">
        <f t="shared" si="257"/>
        <v>#VALUE!</v>
      </c>
    </row>
    <row r="5498" spans="6:8" x14ac:dyDescent="0.2">
      <c r="F5498" s="178" t="e">
        <f t="shared" si="255"/>
        <v>#VALUE!</v>
      </c>
      <c r="G5498" s="178" t="e">
        <f t="shared" si="256"/>
        <v>#N/A</v>
      </c>
      <c r="H5498" s="178" t="e">
        <f t="shared" si="257"/>
        <v>#VALUE!</v>
      </c>
    </row>
    <row r="5499" spans="6:8" x14ac:dyDescent="0.2">
      <c r="F5499" s="178" t="e">
        <f t="shared" si="255"/>
        <v>#VALUE!</v>
      </c>
      <c r="G5499" s="178" t="e">
        <f t="shared" si="256"/>
        <v>#N/A</v>
      </c>
      <c r="H5499" s="178" t="e">
        <f t="shared" si="257"/>
        <v>#VALUE!</v>
      </c>
    </row>
    <row r="5500" spans="6:8" x14ac:dyDescent="0.2">
      <c r="F5500" s="178" t="e">
        <f t="shared" si="255"/>
        <v>#VALUE!</v>
      </c>
      <c r="G5500" s="178" t="e">
        <f t="shared" si="256"/>
        <v>#N/A</v>
      </c>
      <c r="H5500" s="178" t="e">
        <f t="shared" si="257"/>
        <v>#VALUE!</v>
      </c>
    </row>
    <row r="5501" spans="6:8" x14ac:dyDescent="0.2">
      <c r="F5501" s="178" t="e">
        <f t="shared" si="255"/>
        <v>#VALUE!</v>
      </c>
      <c r="G5501" s="178" t="e">
        <f t="shared" si="256"/>
        <v>#N/A</v>
      </c>
      <c r="H5501" s="178" t="e">
        <f t="shared" si="257"/>
        <v>#VALUE!</v>
      </c>
    </row>
    <row r="5502" spans="6:8" x14ac:dyDescent="0.2">
      <c r="F5502" s="178" t="e">
        <f t="shared" si="255"/>
        <v>#VALUE!</v>
      </c>
      <c r="G5502" s="178" t="e">
        <f t="shared" si="256"/>
        <v>#N/A</v>
      </c>
      <c r="H5502" s="178" t="e">
        <f t="shared" si="257"/>
        <v>#VALUE!</v>
      </c>
    </row>
    <row r="5503" spans="6:8" x14ac:dyDescent="0.2">
      <c r="F5503" s="178" t="e">
        <f t="shared" si="255"/>
        <v>#VALUE!</v>
      </c>
      <c r="G5503" s="178" t="e">
        <f t="shared" si="256"/>
        <v>#N/A</v>
      </c>
      <c r="H5503" s="178" t="e">
        <f t="shared" si="257"/>
        <v>#VALUE!</v>
      </c>
    </row>
    <row r="5504" spans="6:8" x14ac:dyDescent="0.2">
      <c r="F5504" s="178" t="e">
        <f t="shared" si="255"/>
        <v>#VALUE!</v>
      </c>
      <c r="G5504" s="178" t="e">
        <f t="shared" si="256"/>
        <v>#N/A</v>
      </c>
      <c r="H5504" s="178" t="e">
        <f t="shared" si="257"/>
        <v>#VALUE!</v>
      </c>
    </row>
    <row r="5505" spans="6:8" x14ac:dyDescent="0.2">
      <c r="F5505" s="178" t="e">
        <f t="shared" si="255"/>
        <v>#VALUE!</v>
      </c>
      <c r="G5505" s="178" t="e">
        <f t="shared" si="256"/>
        <v>#N/A</v>
      </c>
      <c r="H5505" s="178" t="e">
        <f t="shared" si="257"/>
        <v>#VALUE!</v>
      </c>
    </row>
    <row r="5506" spans="6:8" x14ac:dyDescent="0.2">
      <c r="F5506" s="178" t="e">
        <f t="shared" si="255"/>
        <v>#VALUE!</v>
      </c>
      <c r="G5506" s="178" t="e">
        <f t="shared" si="256"/>
        <v>#N/A</v>
      </c>
      <c r="H5506" s="178" t="e">
        <f t="shared" si="257"/>
        <v>#VALUE!</v>
      </c>
    </row>
    <row r="5507" spans="6:8" x14ac:dyDescent="0.2">
      <c r="F5507" s="178" t="e">
        <f t="shared" ref="F5507:F5570" si="258">IF(REF_DT&lt;PromptMonth,1,INDEX(BucketTable,MATCH($A5507,SumMonths,0),1))</f>
        <v>#VALUE!</v>
      </c>
      <c r="G5507" s="178" t="e">
        <f t="shared" ref="G5507:G5570" si="259">INDEX(Book_Type,MATCH($B5507,Book,0),1)</f>
        <v>#N/A</v>
      </c>
      <c r="H5507" s="178" t="e">
        <f t="shared" ref="H5507:H5570" si="260">$F5507&amp;$G5507</f>
        <v>#VALUE!</v>
      </c>
    </row>
    <row r="5508" spans="6:8" x14ac:dyDescent="0.2">
      <c r="F5508" s="178" t="e">
        <f t="shared" si="258"/>
        <v>#VALUE!</v>
      </c>
      <c r="G5508" s="178" t="e">
        <f t="shared" si="259"/>
        <v>#N/A</v>
      </c>
      <c r="H5508" s="178" t="e">
        <f t="shared" si="260"/>
        <v>#VALUE!</v>
      </c>
    </row>
    <row r="5509" spans="6:8" x14ac:dyDescent="0.2">
      <c r="F5509" s="178" t="e">
        <f t="shared" si="258"/>
        <v>#VALUE!</v>
      </c>
      <c r="G5509" s="178" t="e">
        <f t="shared" si="259"/>
        <v>#N/A</v>
      </c>
      <c r="H5509" s="178" t="e">
        <f t="shared" si="260"/>
        <v>#VALUE!</v>
      </c>
    </row>
    <row r="5510" spans="6:8" x14ac:dyDescent="0.2">
      <c r="F5510" s="178" t="e">
        <f t="shared" si="258"/>
        <v>#VALUE!</v>
      </c>
      <c r="G5510" s="178" t="e">
        <f t="shared" si="259"/>
        <v>#N/A</v>
      </c>
      <c r="H5510" s="178" t="e">
        <f t="shared" si="260"/>
        <v>#VALUE!</v>
      </c>
    </row>
    <row r="5511" spans="6:8" x14ac:dyDescent="0.2">
      <c r="F5511" s="178" t="e">
        <f t="shared" si="258"/>
        <v>#VALUE!</v>
      </c>
      <c r="G5511" s="178" t="e">
        <f t="shared" si="259"/>
        <v>#N/A</v>
      </c>
      <c r="H5511" s="178" t="e">
        <f t="shared" si="260"/>
        <v>#VALUE!</v>
      </c>
    </row>
    <row r="5512" spans="6:8" x14ac:dyDescent="0.2">
      <c r="F5512" s="178" t="e">
        <f t="shared" si="258"/>
        <v>#VALUE!</v>
      </c>
      <c r="G5512" s="178" t="e">
        <f t="shared" si="259"/>
        <v>#N/A</v>
      </c>
      <c r="H5512" s="178" t="e">
        <f t="shared" si="260"/>
        <v>#VALUE!</v>
      </c>
    </row>
    <row r="5513" spans="6:8" x14ac:dyDescent="0.2">
      <c r="F5513" s="178" t="e">
        <f t="shared" si="258"/>
        <v>#VALUE!</v>
      </c>
      <c r="G5513" s="178" t="e">
        <f t="shared" si="259"/>
        <v>#N/A</v>
      </c>
      <c r="H5513" s="178" t="e">
        <f t="shared" si="260"/>
        <v>#VALUE!</v>
      </c>
    </row>
    <row r="5514" spans="6:8" x14ac:dyDescent="0.2">
      <c r="F5514" s="178" t="e">
        <f t="shared" si="258"/>
        <v>#VALUE!</v>
      </c>
      <c r="G5514" s="178" t="e">
        <f t="shared" si="259"/>
        <v>#N/A</v>
      </c>
      <c r="H5514" s="178" t="e">
        <f t="shared" si="260"/>
        <v>#VALUE!</v>
      </c>
    </row>
    <row r="5515" spans="6:8" x14ac:dyDescent="0.2">
      <c r="F5515" s="178" t="e">
        <f t="shared" si="258"/>
        <v>#VALUE!</v>
      </c>
      <c r="G5515" s="178" t="e">
        <f t="shared" si="259"/>
        <v>#N/A</v>
      </c>
      <c r="H5515" s="178" t="e">
        <f t="shared" si="260"/>
        <v>#VALUE!</v>
      </c>
    </row>
    <row r="5516" spans="6:8" x14ac:dyDescent="0.2">
      <c r="F5516" s="178" t="e">
        <f t="shared" si="258"/>
        <v>#VALUE!</v>
      </c>
      <c r="G5516" s="178" t="e">
        <f t="shared" si="259"/>
        <v>#N/A</v>
      </c>
      <c r="H5516" s="178" t="e">
        <f t="shared" si="260"/>
        <v>#VALUE!</v>
      </c>
    </row>
    <row r="5517" spans="6:8" x14ac:dyDescent="0.2">
      <c r="F5517" s="178" t="e">
        <f t="shared" si="258"/>
        <v>#VALUE!</v>
      </c>
      <c r="G5517" s="178" t="e">
        <f t="shared" si="259"/>
        <v>#N/A</v>
      </c>
      <c r="H5517" s="178" t="e">
        <f t="shared" si="260"/>
        <v>#VALUE!</v>
      </c>
    </row>
    <row r="5518" spans="6:8" x14ac:dyDescent="0.2">
      <c r="F5518" s="178" t="e">
        <f t="shared" si="258"/>
        <v>#VALUE!</v>
      </c>
      <c r="G5518" s="178" t="e">
        <f t="shared" si="259"/>
        <v>#N/A</v>
      </c>
      <c r="H5518" s="178" t="e">
        <f t="shared" si="260"/>
        <v>#VALUE!</v>
      </c>
    </row>
    <row r="5519" spans="6:8" x14ac:dyDescent="0.2">
      <c r="F5519" s="178" t="e">
        <f t="shared" si="258"/>
        <v>#VALUE!</v>
      </c>
      <c r="G5519" s="178" t="e">
        <f t="shared" si="259"/>
        <v>#N/A</v>
      </c>
      <c r="H5519" s="178" t="e">
        <f t="shared" si="260"/>
        <v>#VALUE!</v>
      </c>
    </row>
    <row r="5520" spans="6:8" x14ac:dyDescent="0.2">
      <c r="F5520" s="178" t="e">
        <f t="shared" si="258"/>
        <v>#VALUE!</v>
      </c>
      <c r="G5520" s="178" t="e">
        <f t="shared" si="259"/>
        <v>#N/A</v>
      </c>
      <c r="H5520" s="178" t="e">
        <f t="shared" si="260"/>
        <v>#VALUE!</v>
      </c>
    </row>
    <row r="5521" spans="6:8" x14ac:dyDescent="0.2">
      <c r="F5521" s="178" t="e">
        <f t="shared" si="258"/>
        <v>#VALUE!</v>
      </c>
      <c r="G5521" s="178" t="e">
        <f t="shared" si="259"/>
        <v>#N/A</v>
      </c>
      <c r="H5521" s="178" t="e">
        <f t="shared" si="260"/>
        <v>#VALUE!</v>
      </c>
    </row>
    <row r="5522" spans="6:8" x14ac:dyDescent="0.2">
      <c r="F5522" s="178" t="e">
        <f t="shared" si="258"/>
        <v>#VALUE!</v>
      </c>
      <c r="G5522" s="178" t="e">
        <f t="shared" si="259"/>
        <v>#N/A</v>
      </c>
      <c r="H5522" s="178" t="e">
        <f t="shared" si="260"/>
        <v>#VALUE!</v>
      </c>
    </row>
    <row r="5523" spans="6:8" x14ac:dyDescent="0.2">
      <c r="F5523" s="178" t="e">
        <f t="shared" si="258"/>
        <v>#VALUE!</v>
      </c>
      <c r="G5523" s="178" t="e">
        <f t="shared" si="259"/>
        <v>#N/A</v>
      </c>
      <c r="H5523" s="178" t="e">
        <f t="shared" si="260"/>
        <v>#VALUE!</v>
      </c>
    </row>
    <row r="5524" spans="6:8" x14ac:dyDescent="0.2">
      <c r="F5524" s="178" t="e">
        <f t="shared" si="258"/>
        <v>#VALUE!</v>
      </c>
      <c r="G5524" s="178" t="e">
        <f t="shared" si="259"/>
        <v>#N/A</v>
      </c>
      <c r="H5524" s="178" t="e">
        <f t="shared" si="260"/>
        <v>#VALUE!</v>
      </c>
    </row>
    <row r="5525" spans="6:8" x14ac:dyDescent="0.2">
      <c r="F5525" s="178" t="e">
        <f t="shared" si="258"/>
        <v>#VALUE!</v>
      </c>
      <c r="G5525" s="178" t="e">
        <f t="shared" si="259"/>
        <v>#N/A</v>
      </c>
      <c r="H5525" s="178" t="e">
        <f t="shared" si="260"/>
        <v>#VALUE!</v>
      </c>
    </row>
    <row r="5526" spans="6:8" x14ac:dyDescent="0.2">
      <c r="F5526" s="178" t="e">
        <f t="shared" si="258"/>
        <v>#VALUE!</v>
      </c>
      <c r="G5526" s="178" t="e">
        <f t="shared" si="259"/>
        <v>#N/A</v>
      </c>
      <c r="H5526" s="178" t="e">
        <f t="shared" si="260"/>
        <v>#VALUE!</v>
      </c>
    </row>
    <row r="5527" spans="6:8" x14ac:dyDescent="0.2">
      <c r="F5527" s="178" t="e">
        <f t="shared" si="258"/>
        <v>#VALUE!</v>
      </c>
      <c r="G5527" s="178" t="e">
        <f t="shared" si="259"/>
        <v>#N/A</v>
      </c>
      <c r="H5527" s="178" t="e">
        <f t="shared" si="260"/>
        <v>#VALUE!</v>
      </c>
    </row>
    <row r="5528" spans="6:8" x14ac:dyDescent="0.2">
      <c r="F5528" s="178" t="e">
        <f t="shared" si="258"/>
        <v>#VALUE!</v>
      </c>
      <c r="G5528" s="178" t="e">
        <f t="shared" si="259"/>
        <v>#N/A</v>
      </c>
      <c r="H5528" s="178" t="e">
        <f t="shared" si="260"/>
        <v>#VALUE!</v>
      </c>
    </row>
    <row r="5529" spans="6:8" x14ac:dyDescent="0.2">
      <c r="F5529" s="178" t="e">
        <f t="shared" si="258"/>
        <v>#VALUE!</v>
      </c>
      <c r="G5529" s="178" t="e">
        <f t="shared" si="259"/>
        <v>#N/A</v>
      </c>
      <c r="H5529" s="178" t="e">
        <f t="shared" si="260"/>
        <v>#VALUE!</v>
      </c>
    </row>
    <row r="5530" spans="6:8" x14ac:dyDescent="0.2">
      <c r="F5530" s="178" t="e">
        <f t="shared" si="258"/>
        <v>#VALUE!</v>
      </c>
      <c r="G5530" s="178" t="e">
        <f t="shared" si="259"/>
        <v>#N/A</v>
      </c>
      <c r="H5530" s="178" t="e">
        <f t="shared" si="260"/>
        <v>#VALUE!</v>
      </c>
    </row>
    <row r="5531" spans="6:8" x14ac:dyDescent="0.2">
      <c r="F5531" s="178" t="e">
        <f t="shared" si="258"/>
        <v>#VALUE!</v>
      </c>
      <c r="G5531" s="178" t="e">
        <f t="shared" si="259"/>
        <v>#N/A</v>
      </c>
      <c r="H5531" s="178" t="e">
        <f t="shared" si="260"/>
        <v>#VALUE!</v>
      </c>
    </row>
    <row r="5532" spans="6:8" x14ac:dyDescent="0.2">
      <c r="F5532" s="178" t="e">
        <f t="shared" si="258"/>
        <v>#VALUE!</v>
      </c>
      <c r="G5532" s="178" t="e">
        <f t="shared" si="259"/>
        <v>#N/A</v>
      </c>
      <c r="H5532" s="178" t="e">
        <f t="shared" si="260"/>
        <v>#VALUE!</v>
      </c>
    </row>
    <row r="5533" spans="6:8" x14ac:dyDescent="0.2">
      <c r="F5533" s="178" t="e">
        <f t="shared" si="258"/>
        <v>#VALUE!</v>
      </c>
      <c r="G5533" s="178" t="e">
        <f t="shared" si="259"/>
        <v>#N/A</v>
      </c>
      <c r="H5533" s="178" t="e">
        <f t="shared" si="260"/>
        <v>#VALUE!</v>
      </c>
    </row>
    <row r="5534" spans="6:8" x14ac:dyDescent="0.2">
      <c r="F5534" s="178" t="e">
        <f t="shared" si="258"/>
        <v>#VALUE!</v>
      </c>
      <c r="G5534" s="178" t="e">
        <f t="shared" si="259"/>
        <v>#N/A</v>
      </c>
      <c r="H5534" s="178" t="e">
        <f t="shared" si="260"/>
        <v>#VALUE!</v>
      </c>
    </row>
    <row r="5535" spans="6:8" x14ac:dyDescent="0.2">
      <c r="F5535" s="178" t="e">
        <f t="shared" si="258"/>
        <v>#VALUE!</v>
      </c>
      <c r="G5535" s="178" t="e">
        <f t="shared" si="259"/>
        <v>#N/A</v>
      </c>
      <c r="H5535" s="178" t="e">
        <f t="shared" si="260"/>
        <v>#VALUE!</v>
      </c>
    </row>
    <row r="5536" spans="6:8" x14ac:dyDescent="0.2">
      <c r="F5536" s="178" t="e">
        <f t="shared" si="258"/>
        <v>#VALUE!</v>
      </c>
      <c r="G5536" s="178" t="e">
        <f t="shared" si="259"/>
        <v>#N/A</v>
      </c>
      <c r="H5536" s="178" t="e">
        <f t="shared" si="260"/>
        <v>#VALUE!</v>
      </c>
    </row>
    <row r="5537" spans="6:8" x14ac:dyDescent="0.2">
      <c r="F5537" s="178" t="e">
        <f t="shared" si="258"/>
        <v>#VALUE!</v>
      </c>
      <c r="G5537" s="178" t="e">
        <f t="shared" si="259"/>
        <v>#N/A</v>
      </c>
      <c r="H5537" s="178" t="e">
        <f t="shared" si="260"/>
        <v>#VALUE!</v>
      </c>
    </row>
    <row r="5538" spans="6:8" x14ac:dyDescent="0.2">
      <c r="F5538" s="178" t="e">
        <f t="shared" si="258"/>
        <v>#VALUE!</v>
      </c>
      <c r="G5538" s="178" t="e">
        <f t="shared" si="259"/>
        <v>#N/A</v>
      </c>
      <c r="H5538" s="178" t="e">
        <f t="shared" si="260"/>
        <v>#VALUE!</v>
      </c>
    </row>
    <row r="5539" spans="6:8" x14ac:dyDescent="0.2">
      <c r="F5539" s="178" t="e">
        <f t="shared" si="258"/>
        <v>#VALUE!</v>
      </c>
      <c r="G5539" s="178" t="e">
        <f t="shared" si="259"/>
        <v>#N/A</v>
      </c>
      <c r="H5539" s="178" t="e">
        <f t="shared" si="260"/>
        <v>#VALUE!</v>
      </c>
    </row>
    <row r="5540" spans="6:8" x14ac:dyDescent="0.2">
      <c r="F5540" s="178" t="e">
        <f t="shared" si="258"/>
        <v>#VALUE!</v>
      </c>
      <c r="G5540" s="178" t="e">
        <f t="shared" si="259"/>
        <v>#N/A</v>
      </c>
      <c r="H5540" s="178" t="e">
        <f t="shared" si="260"/>
        <v>#VALUE!</v>
      </c>
    </row>
    <row r="5541" spans="6:8" x14ac:dyDescent="0.2">
      <c r="F5541" s="178" t="e">
        <f t="shared" si="258"/>
        <v>#VALUE!</v>
      </c>
      <c r="G5541" s="178" t="e">
        <f t="shared" si="259"/>
        <v>#N/A</v>
      </c>
      <c r="H5541" s="178" t="e">
        <f t="shared" si="260"/>
        <v>#VALUE!</v>
      </c>
    </row>
    <row r="5542" spans="6:8" x14ac:dyDescent="0.2">
      <c r="F5542" s="178" t="e">
        <f t="shared" si="258"/>
        <v>#VALUE!</v>
      </c>
      <c r="G5542" s="178" t="e">
        <f t="shared" si="259"/>
        <v>#N/A</v>
      </c>
      <c r="H5542" s="178" t="e">
        <f t="shared" si="260"/>
        <v>#VALUE!</v>
      </c>
    </row>
    <row r="5543" spans="6:8" x14ac:dyDescent="0.2">
      <c r="F5543" s="178" t="e">
        <f t="shared" si="258"/>
        <v>#VALUE!</v>
      </c>
      <c r="G5543" s="178" t="e">
        <f t="shared" si="259"/>
        <v>#N/A</v>
      </c>
      <c r="H5543" s="178" t="e">
        <f t="shared" si="260"/>
        <v>#VALUE!</v>
      </c>
    </row>
    <row r="5544" spans="6:8" x14ac:dyDescent="0.2">
      <c r="F5544" s="178" t="e">
        <f t="shared" si="258"/>
        <v>#VALUE!</v>
      </c>
      <c r="G5544" s="178" t="e">
        <f t="shared" si="259"/>
        <v>#N/A</v>
      </c>
      <c r="H5544" s="178" t="e">
        <f t="shared" si="260"/>
        <v>#VALUE!</v>
      </c>
    </row>
    <row r="5545" spans="6:8" x14ac:dyDescent="0.2">
      <c r="F5545" s="178" t="e">
        <f t="shared" si="258"/>
        <v>#VALUE!</v>
      </c>
      <c r="G5545" s="178" t="e">
        <f t="shared" si="259"/>
        <v>#N/A</v>
      </c>
      <c r="H5545" s="178" t="e">
        <f t="shared" si="260"/>
        <v>#VALUE!</v>
      </c>
    </row>
    <row r="5546" spans="6:8" x14ac:dyDescent="0.2">
      <c r="F5546" s="178" t="e">
        <f t="shared" si="258"/>
        <v>#VALUE!</v>
      </c>
      <c r="G5546" s="178" t="e">
        <f t="shared" si="259"/>
        <v>#N/A</v>
      </c>
      <c r="H5546" s="178" t="e">
        <f t="shared" si="260"/>
        <v>#VALUE!</v>
      </c>
    </row>
    <row r="5547" spans="6:8" x14ac:dyDescent="0.2">
      <c r="F5547" s="178" t="e">
        <f t="shared" si="258"/>
        <v>#VALUE!</v>
      </c>
      <c r="G5547" s="178" t="e">
        <f t="shared" si="259"/>
        <v>#N/A</v>
      </c>
      <c r="H5547" s="178" t="e">
        <f t="shared" si="260"/>
        <v>#VALUE!</v>
      </c>
    </row>
    <row r="5548" spans="6:8" x14ac:dyDescent="0.2">
      <c r="F5548" s="178" t="e">
        <f t="shared" si="258"/>
        <v>#VALUE!</v>
      </c>
      <c r="G5548" s="178" t="e">
        <f t="shared" si="259"/>
        <v>#N/A</v>
      </c>
      <c r="H5548" s="178" t="e">
        <f t="shared" si="260"/>
        <v>#VALUE!</v>
      </c>
    </row>
    <row r="5549" spans="6:8" x14ac:dyDescent="0.2">
      <c r="F5549" s="178" t="e">
        <f t="shared" si="258"/>
        <v>#VALUE!</v>
      </c>
      <c r="G5549" s="178" t="e">
        <f t="shared" si="259"/>
        <v>#N/A</v>
      </c>
      <c r="H5549" s="178" t="e">
        <f t="shared" si="260"/>
        <v>#VALUE!</v>
      </c>
    </row>
    <row r="5550" spans="6:8" x14ac:dyDescent="0.2">
      <c r="F5550" s="178" t="e">
        <f t="shared" si="258"/>
        <v>#VALUE!</v>
      </c>
      <c r="G5550" s="178" t="e">
        <f t="shared" si="259"/>
        <v>#N/A</v>
      </c>
      <c r="H5550" s="178" t="e">
        <f t="shared" si="260"/>
        <v>#VALUE!</v>
      </c>
    </row>
    <row r="5551" spans="6:8" x14ac:dyDescent="0.2">
      <c r="F5551" s="178" t="e">
        <f t="shared" si="258"/>
        <v>#VALUE!</v>
      </c>
      <c r="G5551" s="178" t="e">
        <f t="shared" si="259"/>
        <v>#N/A</v>
      </c>
      <c r="H5551" s="178" t="e">
        <f t="shared" si="260"/>
        <v>#VALUE!</v>
      </c>
    </row>
    <row r="5552" spans="6:8" x14ac:dyDescent="0.2">
      <c r="F5552" s="178" t="e">
        <f t="shared" si="258"/>
        <v>#VALUE!</v>
      </c>
      <c r="G5552" s="178" t="e">
        <f t="shared" si="259"/>
        <v>#N/A</v>
      </c>
      <c r="H5552" s="178" t="e">
        <f t="shared" si="260"/>
        <v>#VALUE!</v>
      </c>
    </row>
    <row r="5553" spans="6:8" x14ac:dyDescent="0.2">
      <c r="F5553" s="178" t="e">
        <f t="shared" si="258"/>
        <v>#VALUE!</v>
      </c>
      <c r="G5553" s="178" t="e">
        <f t="shared" si="259"/>
        <v>#N/A</v>
      </c>
      <c r="H5553" s="178" t="e">
        <f t="shared" si="260"/>
        <v>#VALUE!</v>
      </c>
    </row>
    <row r="5554" spans="6:8" x14ac:dyDescent="0.2">
      <c r="F5554" s="178" t="e">
        <f t="shared" si="258"/>
        <v>#VALUE!</v>
      </c>
      <c r="G5554" s="178" t="e">
        <f t="shared" si="259"/>
        <v>#N/A</v>
      </c>
      <c r="H5554" s="178" t="e">
        <f t="shared" si="260"/>
        <v>#VALUE!</v>
      </c>
    </row>
    <row r="5555" spans="6:8" x14ac:dyDescent="0.2">
      <c r="F5555" s="178" t="e">
        <f t="shared" si="258"/>
        <v>#VALUE!</v>
      </c>
      <c r="G5555" s="178" t="e">
        <f t="shared" si="259"/>
        <v>#N/A</v>
      </c>
      <c r="H5555" s="178" t="e">
        <f t="shared" si="260"/>
        <v>#VALUE!</v>
      </c>
    </row>
    <row r="5556" spans="6:8" x14ac:dyDescent="0.2">
      <c r="F5556" s="178" t="e">
        <f t="shared" si="258"/>
        <v>#VALUE!</v>
      </c>
      <c r="G5556" s="178" t="e">
        <f t="shared" si="259"/>
        <v>#N/A</v>
      </c>
      <c r="H5556" s="178" t="e">
        <f t="shared" si="260"/>
        <v>#VALUE!</v>
      </c>
    </row>
    <row r="5557" spans="6:8" x14ac:dyDescent="0.2">
      <c r="F5557" s="178" t="e">
        <f t="shared" si="258"/>
        <v>#VALUE!</v>
      </c>
      <c r="G5557" s="178" t="e">
        <f t="shared" si="259"/>
        <v>#N/A</v>
      </c>
      <c r="H5557" s="178" t="e">
        <f t="shared" si="260"/>
        <v>#VALUE!</v>
      </c>
    </row>
    <row r="5558" spans="6:8" x14ac:dyDescent="0.2">
      <c r="F5558" s="178" t="e">
        <f t="shared" si="258"/>
        <v>#VALUE!</v>
      </c>
      <c r="G5558" s="178" t="e">
        <f t="shared" si="259"/>
        <v>#N/A</v>
      </c>
      <c r="H5558" s="178" t="e">
        <f t="shared" si="260"/>
        <v>#VALUE!</v>
      </c>
    </row>
    <row r="5559" spans="6:8" x14ac:dyDescent="0.2">
      <c r="F5559" s="178" t="e">
        <f t="shared" si="258"/>
        <v>#VALUE!</v>
      </c>
      <c r="G5559" s="178" t="e">
        <f t="shared" si="259"/>
        <v>#N/A</v>
      </c>
      <c r="H5559" s="178" t="e">
        <f t="shared" si="260"/>
        <v>#VALUE!</v>
      </c>
    </row>
    <row r="5560" spans="6:8" x14ac:dyDescent="0.2">
      <c r="F5560" s="178" t="e">
        <f t="shared" si="258"/>
        <v>#VALUE!</v>
      </c>
      <c r="G5560" s="178" t="e">
        <f t="shared" si="259"/>
        <v>#N/A</v>
      </c>
      <c r="H5560" s="178" t="e">
        <f t="shared" si="260"/>
        <v>#VALUE!</v>
      </c>
    </row>
    <row r="5561" spans="6:8" x14ac:dyDescent="0.2">
      <c r="F5561" s="178" t="e">
        <f t="shared" si="258"/>
        <v>#VALUE!</v>
      </c>
      <c r="G5561" s="178" t="e">
        <f t="shared" si="259"/>
        <v>#N/A</v>
      </c>
      <c r="H5561" s="178" t="e">
        <f t="shared" si="260"/>
        <v>#VALUE!</v>
      </c>
    </row>
    <row r="5562" spans="6:8" x14ac:dyDescent="0.2">
      <c r="F5562" s="178" t="e">
        <f t="shared" si="258"/>
        <v>#VALUE!</v>
      </c>
      <c r="G5562" s="178" t="e">
        <f t="shared" si="259"/>
        <v>#N/A</v>
      </c>
      <c r="H5562" s="178" t="e">
        <f t="shared" si="260"/>
        <v>#VALUE!</v>
      </c>
    </row>
    <row r="5563" spans="6:8" x14ac:dyDescent="0.2">
      <c r="F5563" s="178" t="e">
        <f t="shared" si="258"/>
        <v>#VALUE!</v>
      </c>
      <c r="G5563" s="178" t="e">
        <f t="shared" si="259"/>
        <v>#N/A</v>
      </c>
      <c r="H5563" s="178" t="e">
        <f t="shared" si="260"/>
        <v>#VALUE!</v>
      </c>
    </row>
    <row r="5564" spans="6:8" x14ac:dyDescent="0.2">
      <c r="F5564" s="178" t="e">
        <f t="shared" si="258"/>
        <v>#VALUE!</v>
      </c>
      <c r="G5564" s="178" t="e">
        <f t="shared" si="259"/>
        <v>#N/A</v>
      </c>
      <c r="H5564" s="178" t="e">
        <f t="shared" si="260"/>
        <v>#VALUE!</v>
      </c>
    </row>
    <row r="5565" spans="6:8" x14ac:dyDescent="0.2">
      <c r="F5565" s="178" t="e">
        <f t="shared" si="258"/>
        <v>#VALUE!</v>
      </c>
      <c r="G5565" s="178" t="e">
        <f t="shared" si="259"/>
        <v>#N/A</v>
      </c>
      <c r="H5565" s="178" t="e">
        <f t="shared" si="260"/>
        <v>#VALUE!</v>
      </c>
    </row>
    <row r="5566" spans="6:8" x14ac:dyDescent="0.2">
      <c r="F5566" s="178" t="e">
        <f t="shared" si="258"/>
        <v>#VALUE!</v>
      </c>
      <c r="G5566" s="178" t="e">
        <f t="shared" si="259"/>
        <v>#N/A</v>
      </c>
      <c r="H5566" s="178" t="e">
        <f t="shared" si="260"/>
        <v>#VALUE!</v>
      </c>
    </row>
    <row r="5567" spans="6:8" x14ac:dyDescent="0.2">
      <c r="F5567" s="178" t="e">
        <f t="shared" si="258"/>
        <v>#VALUE!</v>
      </c>
      <c r="G5567" s="178" t="e">
        <f t="shared" si="259"/>
        <v>#N/A</v>
      </c>
      <c r="H5567" s="178" t="e">
        <f t="shared" si="260"/>
        <v>#VALUE!</v>
      </c>
    </row>
    <row r="5568" spans="6:8" x14ac:dyDescent="0.2">
      <c r="F5568" s="178" t="e">
        <f t="shared" si="258"/>
        <v>#VALUE!</v>
      </c>
      <c r="G5568" s="178" t="e">
        <f t="shared" si="259"/>
        <v>#N/A</v>
      </c>
      <c r="H5568" s="178" t="e">
        <f t="shared" si="260"/>
        <v>#VALUE!</v>
      </c>
    </row>
    <row r="5569" spans="6:8" x14ac:dyDescent="0.2">
      <c r="F5569" s="178" t="e">
        <f t="shared" si="258"/>
        <v>#VALUE!</v>
      </c>
      <c r="G5569" s="178" t="e">
        <f t="shared" si="259"/>
        <v>#N/A</v>
      </c>
      <c r="H5569" s="178" t="e">
        <f t="shared" si="260"/>
        <v>#VALUE!</v>
      </c>
    </row>
    <row r="5570" spans="6:8" x14ac:dyDescent="0.2">
      <c r="F5570" s="178" t="e">
        <f t="shared" si="258"/>
        <v>#VALUE!</v>
      </c>
      <c r="G5570" s="178" t="e">
        <f t="shared" si="259"/>
        <v>#N/A</v>
      </c>
      <c r="H5570" s="178" t="e">
        <f t="shared" si="260"/>
        <v>#VALUE!</v>
      </c>
    </row>
    <row r="5571" spans="6:8" x14ac:dyDescent="0.2">
      <c r="F5571" s="178" t="e">
        <f t="shared" ref="F5571:F5634" si="261">IF(REF_DT&lt;PromptMonth,1,INDEX(BucketTable,MATCH($A5571,SumMonths,0),1))</f>
        <v>#VALUE!</v>
      </c>
      <c r="G5571" s="178" t="e">
        <f t="shared" ref="G5571:G5634" si="262">INDEX(Book_Type,MATCH($B5571,Book,0),1)</f>
        <v>#N/A</v>
      </c>
      <c r="H5571" s="178" t="e">
        <f t="shared" ref="H5571:H5634" si="263">$F5571&amp;$G5571</f>
        <v>#VALUE!</v>
      </c>
    </row>
    <row r="5572" spans="6:8" x14ac:dyDescent="0.2">
      <c r="F5572" s="178" t="e">
        <f t="shared" si="261"/>
        <v>#VALUE!</v>
      </c>
      <c r="G5572" s="178" t="e">
        <f t="shared" si="262"/>
        <v>#N/A</v>
      </c>
      <c r="H5572" s="178" t="e">
        <f t="shared" si="263"/>
        <v>#VALUE!</v>
      </c>
    </row>
    <row r="5573" spans="6:8" x14ac:dyDescent="0.2">
      <c r="F5573" s="178" t="e">
        <f t="shared" si="261"/>
        <v>#VALUE!</v>
      </c>
      <c r="G5573" s="178" t="e">
        <f t="shared" si="262"/>
        <v>#N/A</v>
      </c>
      <c r="H5573" s="178" t="e">
        <f t="shared" si="263"/>
        <v>#VALUE!</v>
      </c>
    </row>
    <row r="5574" spans="6:8" x14ac:dyDescent="0.2">
      <c r="F5574" s="178" t="e">
        <f t="shared" si="261"/>
        <v>#VALUE!</v>
      </c>
      <c r="G5574" s="178" t="e">
        <f t="shared" si="262"/>
        <v>#N/A</v>
      </c>
      <c r="H5574" s="178" t="e">
        <f t="shared" si="263"/>
        <v>#VALUE!</v>
      </c>
    </row>
    <row r="5575" spans="6:8" x14ac:dyDescent="0.2">
      <c r="F5575" s="178" t="e">
        <f t="shared" si="261"/>
        <v>#VALUE!</v>
      </c>
      <c r="G5575" s="178" t="e">
        <f t="shared" si="262"/>
        <v>#N/A</v>
      </c>
      <c r="H5575" s="178" t="e">
        <f t="shared" si="263"/>
        <v>#VALUE!</v>
      </c>
    </row>
    <row r="5576" spans="6:8" x14ac:dyDescent="0.2">
      <c r="F5576" s="178" t="e">
        <f t="shared" si="261"/>
        <v>#VALUE!</v>
      </c>
      <c r="G5576" s="178" t="e">
        <f t="shared" si="262"/>
        <v>#N/A</v>
      </c>
      <c r="H5576" s="178" t="e">
        <f t="shared" si="263"/>
        <v>#VALUE!</v>
      </c>
    </row>
    <row r="5577" spans="6:8" x14ac:dyDescent="0.2">
      <c r="F5577" s="178" t="e">
        <f t="shared" si="261"/>
        <v>#VALUE!</v>
      </c>
      <c r="G5577" s="178" t="e">
        <f t="shared" si="262"/>
        <v>#N/A</v>
      </c>
      <c r="H5577" s="178" t="e">
        <f t="shared" si="263"/>
        <v>#VALUE!</v>
      </c>
    </row>
    <row r="5578" spans="6:8" x14ac:dyDescent="0.2">
      <c r="F5578" s="178" t="e">
        <f t="shared" si="261"/>
        <v>#VALUE!</v>
      </c>
      <c r="G5578" s="178" t="e">
        <f t="shared" si="262"/>
        <v>#N/A</v>
      </c>
      <c r="H5578" s="178" t="e">
        <f t="shared" si="263"/>
        <v>#VALUE!</v>
      </c>
    </row>
    <row r="5579" spans="6:8" x14ac:dyDescent="0.2">
      <c r="F5579" s="178" t="e">
        <f t="shared" si="261"/>
        <v>#VALUE!</v>
      </c>
      <c r="G5579" s="178" t="e">
        <f t="shared" si="262"/>
        <v>#N/A</v>
      </c>
      <c r="H5579" s="178" t="e">
        <f t="shared" si="263"/>
        <v>#VALUE!</v>
      </c>
    </row>
    <row r="5580" spans="6:8" x14ac:dyDescent="0.2">
      <c r="F5580" s="178" t="e">
        <f t="shared" si="261"/>
        <v>#VALUE!</v>
      </c>
      <c r="G5580" s="178" t="e">
        <f t="shared" si="262"/>
        <v>#N/A</v>
      </c>
      <c r="H5580" s="178" t="e">
        <f t="shared" si="263"/>
        <v>#VALUE!</v>
      </c>
    </row>
    <row r="5581" spans="6:8" x14ac:dyDescent="0.2">
      <c r="F5581" s="178" t="e">
        <f t="shared" si="261"/>
        <v>#VALUE!</v>
      </c>
      <c r="G5581" s="178" t="e">
        <f t="shared" si="262"/>
        <v>#N/A</v>
      </c>
      <c r="H5581" s="178" t="e">
        <f t="shared" si="263"/>
        <v>#VALUE!</v>
      </c>
    </row>
    <row r="5582" spans="6:8" x14ac:dyDescent="0.2">
      <c r="F5582" s="178" t="e">
        <f t="shared" si="261"/>
        <v>#VALUE!</v>
      </c>
      <c r="G5582" s="178" t="e">
        <f t="shared" si="262"/>
        <v>#N/A</v>
      </c>
      <c r="H5582" s="178" t="e">
        <f t="shared" si="263"/>
        <v>#VALUE!</v>
      </c>
    </row>
    <row r="5583" spans="6:8" x14ac:dyDescent="0.2">
      <c r="F5583" s="178" t="e">
        <f t="shared" si="261"/>
        <v>#VALUE!</v>
      </c>
      <c r="G5583" s="178" t="e">
        <f t="shared" si="262"/>
        <v>#N/A</v>
      </c>
      <c r="H5583" s="178" t="e">
        <f t="shared" si="263"/>
        <v>#VALUE!</v>
      </c>
    </row>
    <row r="5584" spans="6:8" x14ac:dyDescent="0.2">
      <c r="F5584" s="178" t="e">
        <f t="shared" si="261"/>
        <v>#VALUE!</v>
      </c>
      <c r="G5584" s="178" t="e">
        <f t="shared" si="262"/>
        <v>#N/A</v>
      </c>
      <c r="H5584" s="178" t="e">
        <f t="shared" si="263"/>
        <v>#VALUE!</v>
      </c>
    </row>
    <row r="5585" spans="6:8" x14ac:dyDescent="0.2">
      <c r="F5585" s="178" t="e">
        <f t="shared" si="261"/>
        <v>#VALUE!</v>
      </c>
      <c r="G5585" s="178" t="e">
        <f t="shared" si="262"/>
        <v>#N/A</v>
      </c>
      <c r="H5585" s="178" t="e">
        <f t="shared" si="263"/>
        <v>#VALUE!</v>
      </c>
    </row>
    <row r="5586" spans="6:8" x14ac:dyDescent="0.2">
      <c r="F5586" s="178" t="e">
        <f t="shared" si="261"/>
        <v>#VALUE!</v>
      </c>
      <c r="G5586" s="178" t="e">
        <f t="shared" si="262"/>
        <v>#N/A</v>
      </c>
      <c r="H5586" s="178" t="e">
        <f t="shared" si="263"/>
        <v>#VALUE!</v>
      </c>
    </row>
    <row r="5587" spans="6:8" x14ac:dyDescent="0.2">
      <c r="F5587" s="178" t="e">
        <f t="shared" si="261"/>
        <v>#VALUE!</v>
      </c>
      <c r="G5587" s="178" t="e">
        <f t="shared" si="262"/>
        <v>#N/A</v>
      </c>
      <c r="H5587" s="178" t="e">
        <f t="shared" si="263"/>
        <v>#VALUE!</v>
      </c>
    </row>
    <row r="5588" spans="6:8" x14ac:dyDescent="0.2">
      <c r="F5588" s="178" t="e">
        <f t="shared" si="261"/>
        <v>#VALUE!</v>
      </c>
      <c r="G5588" s="178" t="e">
        <f t="shared" si="262"/>
        <v>#N/A</v>
      </c>
      <c r="H5588" s="178" t="e">
        <f t="shared" si="263"/>
        <v>#VALUE!</v>
      </c>
    </row>
    <row r="5589" spans="6:8" x14ac:dyDescent="0.2">
      <c r="F5589" s="178" t="e">
        <f t="shared" si="261"/>
        <v>#VALUE!</v>
      </c>
      <c r="G5589" s="178" t="e">
        <f t="shared" si="262"/>
        <v>#N/A</v>
      </c>
      <c r="H5589" s="178" t="e">
        <f t="shared" si="263"/>
        <v>#VALUE!</v>
      </c>
    </row>
    <row r="5590" spans="6:8" x14ac:dyDescent="0.2">
      <c r="F5590" s="178" t="e">
        <f t="shared" si="261"/>
        <v>#VALUE!</v>
      </c>
      <c r="G5590" s="178" t="e">
        <f t="shared" si="262"/>
        <v>#N/A</v>
      </c>
      <c r="H5590" s="178" t="e">
        <f t="shared" si="263"/>
        <v>#VALUE!</v>
      </c>
    </row>
    <row r="5591" spans="6:8" x14ac:dyDescent="0.2">
      <c r="F5591" s="178" t="e">
        <f t="shared" si="261"/>
        <v>#VALUE!</v>
      </c>
      <c r="G5591" s="178" t="e">
        <f t="shared" si="262"/>
        <v>#N/A</v>
      </c>
      <c r="H5591" s="178" t="e">
        <f t="shared" si="263"/>
        <v>#VALUE!</v>
      </c>
    </row>
    <row r="5592" spans="6:8" x14ac:dyDescent="0.2">
      <c r="F5592" s="178" t="e">
        <f t="shared" si="261"/>
        <v>#VALUE!</v>
      </c>
      <c r="G5592" s="178" t="e">
        <f t="shared" si="262"/>
        <v>#N/A</v>
      </c>
      <c r="H5592" s="178" t="e">
        <f t="shared" si="263"/>
        <v>#VALUE!</v>
      </c>
    </row>
    <row r="5593" spans="6:8" x14ac:dyDescent="0.2">
      <c r="F5593" s="178" t="e">
        <f t="shared" si="261"/>
        <v>#VALUE!</v>
      </c>
      <c r="G5593" s="178" t="e">
        <f t="shared" si="262"/>
        <v>#N/A</v>
      </c>
      <c r="H5593" s="178" t="e">
        <f t="shared" si="263"/>
        <v>#VALUE!</v>
      </c>
    </row>
    <row r="5594" spans="6:8" x14ac:dyDescent="0.2">
      <c r="F5594" s="178" t="e">
        <f t="shared" si="261"/>
        <v>#VALUE!</v>
      </c>
      <c r="G5594" s="178" t="e">
        <f t="shared" si="262"/>
        <v>#N/A</v>
      </c>
      <c r="H5594" s="178" t="e">
        <f t="shared" si="263"/>
        <v>#VALUE!</v>
      </c>
    </row>
    <row r="5595" spans="6:8" x14ac:dyDescent="0.2">
      <c r="F5595" s="178" t="e">
        <f t="shared" si="261"/>
        <v>#VALUE!</v>
      </c>
      <c r="G5595" s="178" t="e">
        <f t="shared" si="262"/>
        <v>#N/A</v>
      </c>
      <c r="H5595" s="178" t="e">
        <f t="shared" si="263"/>
        <v>#VALUE!</v>
      </c>
    </row>
    <row r="5596" spans="6:8" x14ac:dyDescent="0.2">
      <c r="F5596" s="178" t="e">
        <f t="shared" si="261"/>
        <v>#VALUE!</v>
      </c>
      <c r="G5596" s="178" t="e">
        <f t="shared" si="262"/>
        <v>#N/A</v>
      </c>
      <c r="H5596" s="178" t="e">
        <f t="shared" si="263"/>
        <v>#VALUE!</v>
      </c>
    </row>
    <row r="5597" spans="6:8" x14ac:dyDescent="0.2">
      <c r="F5597" s="178" t="e">
        <f t="shared" si="261"/>
        <v>#VALUE!</v>
      </c>
      <c r="G5597" s="178" t="e">
        <f t="shared" si="262"/>
        <v>#N/A</v>
      </c>
      <c r="H5597" s="178" t="e">
        <f t="shared" si="263"/>
        <v>#VALUE!</v>
      </c>
    </row>
    <row r="5598" spans="6:8" x14ac:dyDescent="0.2">
      <c r="F5598" s="178" t="e">
        <f t="shared" si="261"/>
        <v>#VALUE!</v>
      </c>
      <c r="G5598" s="178" t="e">
        <f t="shared" si="262"/>
        <v>#N/A</v>
      </c>
      <c r="H5598" s="178" t="e">
        <f t="shared" si="263"/>
        <v>#VALUE!</v>
      </c>
    </row>
    <row r="5599" spans="6:8" x14ac:dyDescent="0.2">
      <c r="F5599" s="178" t="e">
        <f t="shared" si="261"/>
        <v>#VALUE!</v>
      </c>
      <c r="G5599" s="178" t="e">
        <f t="shared" si="262"/>
        <v>#N/A</v>
      </c>
      <c r="H5599" s="178" t="e">
        <f t="shared" si="263"/>
        <v>#VALUE!</v>
      </c>
    </row>
    <row r="5600" spans="6:8" x14ac:dyDescent="0.2">
      <c r="F5600" s="178" t="e">
        <f t="shared" si="261"/>
        <v>#VALUE!</v>
      </c>
      <c r="G5600" s="178" t="e">
        <f t="shared" si="262"/>
        <v>#N/A</v>
      </c>
      <c r="H5600" s="178" t="e">
        <f t="shared" si="263"/>
        <v>#VALUE!</v>
      </c>
    </row>
    <row r="5601" spans="6:8" x14ac:dyDescent="0.2">
      <c r="F5601" s="178" t="e">
        <f t="shared" si="261"/>
        <v>#VALUE!</v>
      </c>
      <c r="G5601" s="178" t="e">
        <f t="shared" si="262"/>
        <v>#N/A</v>
      </c>
      <c r="H5601" s="178" t="e">
        <f t="shared" si="263"/>
        <v>#VALUE!</v>
      </c>
    </row>
    <row r="5602" spans="6:8" x14ac:dyDescent="0.2">
      <c r="F5602" s="178" t="e">
        <f t="shared" si="261"/>
        <v>#VALUE!</v>
      </c>
      <c r="G5602" s="178" t="e">
        <f t="shared" si="262"/>
        <v>#N/A</v>
      </c>
      <c r="H5602" s="178" t="e">
        <f t="shared" si="263"/>
        <v>#VALUE!</v>
      </c>
    </row>
    <row r="5603" spans="6:8" x14ac:dyDescent="0.2">
      <c r="F5603" s="178" t="e">
        <f t="shared" si="261"/>
        <v>#VALUE!</v>
      </c>
      <c r="G5603" s="178" t="e">
        <f t="shared" si="262"/>
        <v>#N/A</v>
      </c>
      <c r="H5603" s="178" t="e">
        <f t="shared" si="263"/>
        <v>#VALUE!</v>
      </c>
    </row>
    <row r="5604" spans="6:8" x14ac:dyDescent="0.2">
      <c r="F5604" s="178" t="e">
        <f t="shared" si="261"/>
        <v>#VALUE!</v>
      </c>
      <c r="G5604" s="178" t="e">
        <f t="shared" si="262"/>
        <v>#N/A</v>
      </c>
      <c r="H5604" s="178" t="e">
        <f t="shared" si="263"/>
        <v>#VALUE!</v>
      </c>
    </row>
    <row r="5605" spans="6:8" x14ac:dyDescent="0.2">
      <c r="F5605" s="178" t="e">
        <f t="shared" si="261"/>
        <v>#VALUE!</v>
      </c>
      <c r="G5605" s="178" t="e">
        <f t="shared" si="262"/>
        <v>#N/A</v>
      </c>
      <c r="H5605" s="178" t="e">
        <f t="shared" si="263"/>
        <v>#VALUE!</v>
      </c>
    </row>
    <row r="5606" spans="6:8" x14ac:dyDescent="0.2">
      <c r="F5606" s="178" t="e">
        <f t="shared" si="261"/>
        <v>#VALUE!</v>
      </c>
      <c r="G5606" s="178" t="e">
        <f t="shared" si="262"/>
        <v>#N/A</v>
      </c>
      <c r="H5606" s="178" t="e">
        <f t="shared" si="263"/>
        <v>#VALUE!</v>
      </c>
    </row>
    <row r="5607" spans="6:8" x14ac:dyDescent="0.2">
      <c r="F5607" s="178" t="e">
        <f t="shared" si="261"/>
        <v>#VALUE!</v>
      </c>
      <c r="G5607" s="178" t="e">
        <f t="shared" si="262"/>
        <v>#N/A</v>
      </c>
      <c r="H5607" s="178" t="e">
        <f t="shared" si="263"/>
        <v>#VALUE!</v>
      </c>
    </row>
    <row r="5608" spans="6:8" x14ac:dyDescent="0.2">
      <c r="F5608" s="178" t="e">
        <f t="shared" si="261"/>
        <v>#VALUE!</v>
      </c>
      <c r="G5608" s="178" t="e">
        <f t="shared" si="262"/>
        <v>#N/A</v>
      </c>
      <c r="H5608" s="178" t="e">
        <f t="shared" si="263"/>
        <v>#VALUE!</v>
      </c>
    </row>
    <row r="5609" spans="6:8" x14ac:dyDescent="0.2">
      <c r="F5609" s="178" t="e">
        <f t="shared" si="261"/>
        <v>#VALUE!</v>
      </c>
      <c r="G5609" s="178" t="e">
        <f t="shared" si="262"/>
        <v>#N/A</v>
      </c>
      <c r="H5609" s="178" t="e">
        <f t="shared" si="263"/>
        <v>#VALUE!</v>
      </c>
    </row>
    <row r="5610" spans="6:8" x14ac:dyDescent="0.2">
      <c r="F5610" s="178" t="e">
        <f t="shared" si="261"/>
        <v>#VALUE!</v>
      </c>
      <c r="G5610" s="178" t="e">
        <f t="shared" si="262"/>
        <v>#N/A</v>
      </c>
      <c r="H5610" s="178" t="e">
        <f t="shared" si="263"/>
        <v>#VALUE!</v>
      </c>
    </row>
    <row r="5611" spans="6:8" x14ac:dyDescent="0.2">
      <c r="F5611" s="178" t="e">
        <f t="shared" si="261"/>
        <v>#VALUE!</v>
      </c>
      <c r="G5611" s="178" t="e">
        <f t="shared" si="262"/>
        <v>#N/A</v>
      </c>
      <c r="H5611" s="178" t="e">
        <f t="shared" si="263"/>
        <v>#VALUE!</v>
      </c>
    </row>
    <row r="5612" spans="6:8" x14ac:dyDescent="0.2">
      <c r="F5612" s="178" t="e">
        <f t="shared" si="261"/>
        <v>#VALUE!</v>
      </c>
      <c r="G5612" s="178" t="e">
        <f t="shared" si="262"/>
        <v>#N/A</v>
      </c>
      <c r="H5612" s="178" t="e">
        <f t="shared" si="263"/>
        <v>#VALUE!</v>
      </c>
    </row>
    <row r="5613" spans="6:8" x14ac:dyDescent="0.2">
      <c r="F5613" s="178" t="e">
        <f t="shared" si="261"/>
        <v>#VALUE!</v>
      </c>
      <c r="G5613" s="178" t="e">
        <f t="shared" si="262"/>
        <v>#N/A</v>
      </c>
      <c r="H5613" s="178" t="e">
        <f t="shared" si="263"/>
        <v>#VALUE!</v>
      </c>
    </row>
    <row r="5614" spans="6:8" x14ac:dyDescent="0.2">
      <c r="F5614" s="178" t="e">
        <f t="shared" si="261"/>
        <v>#VALUE!</v>
      </c>
      <c r="G5614" s="178" t="e">
        <f t="shared" si="262"/>
        <v>#N/A</v>
      </c>
      <c r="H5614" s="178" t="e">
        <f t="shared" si="263"/>
        <v>#VALUE!</v>
      </c>
    </row>
    <row r="5615" spans="6:8" x14ac:dyDescent="0.2">
      <c r="F5615" s="178" t="e">
        <f t="shared" si="261"/>
        <v>#VALUE!</v>
      </c>
      <c r="G5615" s="178" t="e">
        <f t="shared" si="262"/>
        <v>#N/A</v>
      </c>
      <c r="H5615" s="178" t="e">
        <f t="shared" si="263"/>
        <v>#VALUE!</v>
      </c>
    </row>
    <row r="5616" spans="6:8" x14ac:dyDescent="0.2">
      <c r="F5616" s="178" t="e">
        <f t="shared" si="261"/>
        <v>#VALUE!</v>
      </c>
      <c r="G5616" s="178" t="e">
        <f t="shared" si="262"/>
        <v>#N/A</v>
      </c>
      <c r="H5616" s="178" t="e">
        <f t="shared" si="263"/>
        <v>#VALUE!</v>
      </c>
    </row>
    <row r="5617" spans="6:8" x14ac:dyDescent="0.2">
      <c r="F5617" s="178" t="e">
        <f t="shared" si="261"/>
        <v>#VALUE!</v>
      </c>
      <c r="G5617" s="178" t="e">
        <f t="shared" si="262"/>
        <v>#N/A</v>
      </c>
      <c r="H5617" s="178" t="e">
        <f t="shared" si="263"/>
        <v>#VALUE!</v>
      </c>
    </row>
    <row r="5618" spans="6:8" x14ac:dyDescent="0.2">
      <c r="F5618" s="178" t="e">
        <f t="shared" si="261"/>
        <v>#VALUE!</v>
      </c>
      <c r="G5618" s="178" t="e">
        <f t="shared" si="262"/>
        <v>#N/A</v>
      </c>
      <c r="H5618" s="178" t="e">
        <f t="shared" si="263"/>
        <v>#VALUE!</v>
      </c>
    </row>
    <row r="5619" spans="6:8" x14ac:dyDescent="0.2">
      <c r="F5619" s="178" t="e">
        <f t="shared" si="261"/>
        <v>#VALUE!</v>
      </c>
      <c r="G5619" s="178" t="e">
        <f t="shared" si="262"/>
        <v>#N/A</v>
      </c>
      <c r="H5619" s="178" t="e">
        <f t="shared" si="263"/>
        <v>#VALUE!</v>
      </c>
    </row>
    <row r="5620" spans="6:8" x14ac:dyDescent="0.2">
      <c r="F5620" s="178" t="e">
        <f t="shared" si="261"/>
        <v>#VALUE!</v>
      </c>
      <c r="G5620" s="178" t="e">
        <f t="shared" si="262"/>
        <v>#N/A</v>
      </c>
      <c r="H5620" s="178" t="e">
        <f t="shared" si="263"/>
        <v>#VALUE!</v>
      </c>
    </row>
    <row r="5621" spans="6:8" x14ac:dyDescent="0.2">
      <c r="F5621" s="178" t="e">
        <f t="shared" si="261"/>
        <v>#VALUE!</v>
      </c>
      <c r="G5621" s="178" t="e">
        <f t="shared" si="262"/>
        <v>#N/A</v>
      </c>
      <c r="H5621" s="178" t="e">
        <f t="shared" si="263"/>
        <v>#VALUE!</v>
      </c>
    </row>
    <row r="5622" spans="6:8" x14ac:dyDescent="0.2">
      <c r="F5622" s="178" t="e">
        <f t="shared" si="261"/>
        <v>#VALUE!</v>
      </c>
      <c r="G5622" s="178" t="e">
        <f t="shared" si="262"/>
        <v>#N/A</v>
      </c>
      <c r="H5622" s="178" t="e">
        <f t="shared" si="263"/>
        <v>#VALUE!</v>
      </c>
    </row>
    <row r="5623" spans="6:8" x14ac:dyDescent="0.2">
      <c r="F5623" s="178" t="e">
        <f t="shared" si="261"/>
        <v>#VALUE!</v>
      </c>
      <c r="G5623" s="178" t="e">
        <f t="shared" si="262"/>
        <v>#N/A</v>
      </c>
      <c r="H5623" s="178" t="e">
        <f t="shared" si="263"/>
        <v>#VALUE!</v>
      </c>
    </row>
    <row r="5624" spans="6:8" x14ac:dyDescent="0.2">
      <c r="F5624" s="178" t="e">
        <f t="shared" si="261"/>
        <v>#VALUE!</v>
      </c>
      <c r="G5624" s="178" t="e">
        <f t="shared" si="262"/>
        <v>#N/A</v>
      </c>
      <c r="H5624" s="178" t="e">
        <f t="shared" si="263"/>
        <v>#VALUE!</v>
      </c>
    </row>
    <row r="5625" spans="6:8" x14ac:dyDescent="0.2">
      <c r="F5625" s="178" t="e">
        <f t="shared" si="261"/>
        <v>#VALUE!</v>
      </c>
      <c r="G5625" s="178" t="e">
        <f t="shared" si="262"/>
        <v>#N/A</v>
      </c>
      <c r="H5625" s="178" t="e">
        <f t="shared" si="263"/>
        <v>#VALUE!</v>
      </c>
    </row>
    <row r="5626" spans="6:8" x14ac:dyDescent="0.2">
      <c r="F5626" s="178" t="e">
        <f t="shared" si="261"/>
        <v>#VALUE!</v>
      </c>
      <c r="G5626" s="178" t="e">
        <f t="shared" si="262"/>
        <v>#N/A</v>
      </c>
      <c r="H5626" s="178" t="e">
        <f t="shared" si="263"/>
        <v>#VALUE!</v>
      </c>
    </row>
    <row r="5627" spans="6:8" x14ac:dyDescent="0.2">
      <c r="F5627" s="178" t="e">
        <f t="shared" si="261"/>
        <v>#VALUE!</v>
      </c>
      <c r="G5627" s="178" t="e">
        <f t="shared" si="262"/>
        <v>#N/A</v>
      </c>
      <c r="H5627" s="178" t="e">
        <f t="shared" si="263"/>
        <v>#VALUE!</v>
      </c>
    </row>
    <row r="5628" spans="6:8" x14ac:dyDescent="0.2">
      <c r="F5628" s="178" t="e">
        <f t="shared" si="261"/>
        <v>#VALUE!</v>
      </c>
      <c r="G5628" s="178" t="e">
        <f t="shared" si="262"/>
        <v>#N/A</v>
      </c>
      <c r="H5628" s="178" t="e">
        <f t="shared" si="263"/>
        <v>#VALUE!</v>
      </c>
    </row>
    <row r="5629" spans="6:8" x14ac:dyDescent="0.2">
      <c r="F5629" s="178" t="e">
        <f t="shared" si="261"/>
        <v>#VALUE!</v>
      </c>
      <c r="G5629" s="178" t="e">
        <f t="shared" si="262"/>
        <v>#N/A</v>
      </c>
      <c r="H5629" s="178" t="e">
        <f t="shared" si="263"/>
        <v>#VALUE!</v>
      </c>
    </row>
    <row r="5630" spans="6:8" x14ac:dyDescent="0.2">
      <c r="F5630" s="178" t="e">
        <f t="shared" si="261"/>
        <v>#VALUE!</v>
      </c>
      <c r="G5630" s="178" t="e">
        <f t="shared" si="262"/>
        <v>#N/A</v>
      </c>
      <c r="H5630" s="178" t="e">
        <f t="shared" si="263"/>
        <v>#VALUE!</v>
      </c>
    </row>
    <row r="5631" spans="6:8" x14ac:dyDescent="0.2">
      <c r="F5631" s="178" t="e">
        <f t="shared" si="261"/>
        <v>#VALUE!</v>
      </c>
      <c r="G5631" s="178" t="e">
        <f t="shared" si="262"/>
        <v>#N/A</v>
      </c>
      <c r="H5631" s="178" t="e">
        <f t="shared" si="263"/>
        <v>#VALUE!</v>
      </c>
    </row>
    <row r="5632" spans="6:8" x14ac:dyDescent="0.2">
      <c r="F5632" s="178" t="e">
        <f t="shared" si="261"/>
        <v>#VALUE!</v>
      </c>
      <c r="G5632" s="178" t="e">
        <f t="shared" si="262"/>
        <v>#N/A</v>
      </c>
      <c r="H5632" s="178" t="e">
        <f t="shared" si="263"/>
        <v>#VALUE!</v>
      </c>
    </row>
    <row r="5633" spans="6:8" x14ac:dyDescent="0.2">
      <c r="F5633" s="178" t="e">
        <f t="shared" si="261"/>
        <v>#VALUE!</v>
      </c>
      <c r="G5633" s="178" t="e">
        <f t="shared" si="262"/>
        <v>#N/A</v>
      </c>
      <c r="H5633" s="178" t="e">
        <f t="shared" si="263"/>
        <v>#VALUE!</v>
      </c>
    </row>
    <row r="5634" spans="6:8" x14ac:dyDescent="0.2">
      <c r="F5634" s="178" t="e">
        <f t="shared" si="261"/>
        <v>#VALUE!</v>
      </c>
      <c r="G5634" s="178" t="e">
        <f t="shared" si="262"/>
        <v>#N/A</v>
      </c>
      <c r="H5634" s="178" t="e">
        <f t="shared" si="263"/>
        <v>#VALUE!</v>
      </c>
    </row>
    <row r="5635" spans="6:8" x14ac:dyDescent="0.2">
      <c r="F5635" s="178" t="e">
        <f t="shared" ref="F5635:F5698" si="264">IF(REF_DT&lt;PromptMonth,1,INDEX(BucketTable,MATCH($A5635,SumMonths,0),1))</f>
        <v>#VALUE!</v>
      </c>
      <c r="G5635" s="178" t="e">
        <f t="shared" ref="G5635:G5698" si="265">INDEX(Book_Type,MATCH($B5635,Book,0),1)</f>
        <v>#N/A</v>
      </c>
      <c r="H5635" s="178" t="e">
        <f t="shared" ref="H5635:H5698" si="266">$F5635&amp;$G5635</f>
        <v>#VALUE!</v>
      </c>
    </row>
    <row r="5636" spans="6:8" x14ac:dyDescent="0.2">
      <c r="F5636" s="178" t="e">
        <f t="shared" si="264"/>
        <v>#VALUE!</v>
      </c>
      <c r="G5636" s="178" t="e">
        <f t="shared" si="265"/>
        <v>#N/A</v>
      </c>
      <c r="H5636" s="178" t="e">
        <f t="shared" si="266"/>
        <v>#VALUE!</v>
      </c>
    </row>
    <row r="5637" spans="6:8" x14ac:dyDescent="0.2">
      <c r="F5637" s="178" t="e">
        <f t="shared" si="264"/>
        <v>#VALUE!</v>
      </c>
      <c r="G5637" s="178" t="e">
        <f t="shared" si="265"/>
        <v>#N/A</v>
      </c>
      <c r="H5637" s="178" t="e">
        <f t="shared" si="266"/>
        <v>#VALUE!</v>
      </c>
    </row>
    <row r="5638" spans="6:8" x14ac:dyDescent="0.2">
      <c r="F5638" s="178" t="e">
        <f t="shared" si="264"/>
        <v>#VALUE!</v>
      </c>
      <c r="G5638" s="178" t="e">
        <f t="shared" si="265"/>
        <v>#N/A</v>
      </c>
      <c r="H5638" s="178" t="e">
        <f t="shared" si="266"/>
        <v>#VALUE!</v>
      </c>
    </row>
    <row r="5639" spans="6:8" x14ac:dyDescent="0.2">
      <c r="F5639" s="178" t="e">
        <f t="shared" si="264"/>
        <v>#VALUE!</v>
      </c>
      <c r="G5639" s="178" t="e">
        <f t="shared" si="265"/>
        <v>#N/A</v>
      </c>
      <c r="H5639" s="178" t="e">
        <f t="shared" si="266"/>
        <v>#VALUE!</v>
      </c>
    </row>
    <row r="5640" spans="6:8" x14ac:dyDescent="0.2">
      <c r="F5640" s="178" t="e">
        <f t="shared" si="264"/>
        <v>#VALUE!</v>
      </c>
      <c r="G5640" s="178" t="e">
        <f t="shared" si="265"/>
        <v>#N/A</v>
      </c>
      <c r="H5640" s="178" t="e">
        <f t="shared" si="266"/>
        <v>#VALUE!</v>
      </c>
    </row>
    <row r="5641" spans="6:8" x14ac:dyDescent="0.2">
      <c r="F5641" s="178" t="e">
        <f t="shared" si="264"/>
        <v>#VALUE!</v>
      </c>
      <c r="G5641" s="178" t="e">
        <f t="shared" si="265"/>
        <v>#N/A</v>
      </c>
      <c r="H5641" s="178" t="e">
        <f t="shared" si="266"/>
        <v>#VALUE!</v>
      </c>
    </row>
    <row r="5642" spans="6:8" x14ac:dyDescent="0.2">
      <c r="F5642" s="178" t="e">
        <f t="shared" si="264"/>
        <v>#VALUE!</v>
      </c>
      <c r="G5642" s="178" t="e">
        <f t="shared" si="265"/>
        <v>#N/A</v>
      </c>
      <c r="H5642" s="178" t="e">
        <f t="shared" si="266"/>
        <v>#VALUE!</v>
      </c>
    </row>
    <row r="5643" spans="6:8" x14ac:dyDescent="0.2">
      <c r="F5643" s="178" t="e">
        <f t="shared" si="264"/>
        <v>#VALUE!</v>
      </c>
      <c r="G5643" s="178" t="e">
        <f t="shared" si="265"/>
        <v>#N/A</v>
      </c>
      <c r="H5643" s="178" t="e">
        <f t="shared" si="266"/>
        <v>#VALUE!</v>
      </c>
    </row>
    <row r="5644" spans="6:8" x14ac:dyDescent="0.2">
      <c r="F5644" s="178" t="e">
        <f t="shared" si="264"/>
        <v>#VALUE!</v>
      </c>
      <c r="G5644" s="178" t="e">
        <f t="shared" si="265"/>
        <v>#N/A</v>
      </c>
      <c r="H5644" s="178" t="e">
        <f t="shared" si="266"/>
        <v>#VALUE!</v>
      </c>
    </row>
    <row r="5645" spans="6:8" x14ac:dyDescent="0.2">
      <c r="F5645" s="178" t="e">
        <f t="shared" si="264"/>
        <v>#VALUE!</v>
      </c>
      <c r="G5645" s="178" t="e">
        <f t="shared" si="265"/>
        <v>#N/A</v>
      </c>
      <c r="H5645" s="178" t="e">
        <f t="shared" si="266"/>
        <v>#VALUE!</v>
      </c>
    </row>
    <row r="5646" spans="6:8" x14ac:dyDescent="0.2">
      <c r="F5646" s="178" t="e">
        <f t="shared" si="264"/>
        <v>#VALUE!</v>
      </c>
      <c r="G5646" s="178" t="e">
        <f t="shared" si="265"/>
        <v>#N/A</v>
      </c>
      <c r="H5646" s="178" t="e">
        <f t="shared" si="266"/>
        <v>#VALUE!</v>
      </c>
    </row>
    <row r="5647" spans="6:8" x14ac:dyDescent="0.2">
      <c r="F5647" s="178" t="e">
        <f t="shared" si="264"/>
        <v>#VALUE!</v>
      </c>
      <c r="G5647" s="178" t="e">
        <f t="shared" si="265"/>
        <v>#N/A</v>
      </c>
      <c r="H5647" s="178" t="e">
        <f t="shared" si="266"/>
        <v>#VALUE!</v>
      </c>
    </row>
    <row r="5648" spans="6:8" x14ac:dyDescent="0.2">
      <c r="F5648" s="178" t="e">
        <f t="shared" si="264"/>
        <v>#VALUE!</v>
      </c>
      <c r="G5648" s="178" t="e">
        <f t="shared" si="265"/>
        <v>#N/A</v>
      </c>
      <c r="H5648" s="178" t="e">
        <f t="shared" si="266"/>
        <v>#VALUE!</v>
      </c>
    </row>
    <row r="5649" spans="6:8" x14ac:dyDescent="0.2">
      <c r="F5649" s="178" t="e">
        <f t="shared" si="264"/>
        <v>#VALUE!</v>
      </c>
      <c r="G5649" s="178" t="e">
        <f t="shared" si="265"/>
        <v>#N/A</v>
      </c>
      <c r="H5649" s="178" t="e">
        <f t="shared" si="266"/>
        <v>#VALUE!</v>
      </c>
    </row>
    <row r="5650" spans="6:8" x14ac:dyDescent="0.2">
      <c r="F5650" s="178" t="e">
        <f t="shared" si="264"/>
        <v>#VALUE!</v>
      </c>
      <c r="G5650" s="178" t="e">
        <f t="shared" si="265"/>
        <v>#N/A</v>
      </c>
      <c r="H5650" s="178" t="e">
        <f t="shared" si="266"/>
        <v>#VALUE!</v>
      </c>
    </row>
    <row r="5651" spans="6:8" x14ac:dyDescent="0.2">
      <c r="F5651" s="178" t="e">
        <f t="shared" si="264"/>
        <v>#VALUE!</v>
      </c>
      <c r="G5651" s="178" t="e">
        <f t="shared" si="265"/>
        <v>#N/A</v>
      </c>
      <c r="H5651" s="178" t="e">
        <f t="shared" si="266"/>
        <v>#VALUE!</v>
      </c>
    </row>
    <row r="5652" spans="6:8" x14ac:dyDescent="0.2">
      <c r="F5652" s="178" t="e">
        <f t="shared" si="264"/>
        <v>#VALUE!</v>
      </c>
      <c r="G5652" s="178" t="e">
        <f t="shared" si="265"/>
        <v>#N/A</v>
      </c>
      <c r="H5652" s="178" t="e">
        <f t="shared" si="266"/>
        <v>#VALUE!</v>
      </c>
    </row>
    <row r="5653" spans="6:8" x14ac:dyDescent="0.2">
      <c r="F5653" s="178" t="e">
        <f t="shared" si="264"/>
        <v>#VALUE!</v>
      </c>
      <c r="G5653" s="178" t="e">
        <f t="shared" si="265"/>
        <v>#N/A</v>
      </c>
      <c r="H5653" s="178" t="e">
        <f t="shared" si="266"/>
        <v>#VALUE!</v>
      </c>
    </row>
    <row r="5654" spans="6:8" x14ac:dyDescent="0.2">
      <c r="F5654" s="178" t="e">
        <f t="shared" si="264"/>
        <v>#VALUE!</v>
      </c>
      <c r="G5654" s="178" t="e">
        <f t="shared" si="265"/>
        <v>#N/A</v>
      </c>
      <c r="H5654" s="178" t="e">
        <f t="shared" si="266"/>
        <v>#VALUE!</v>
      </c>
    </row>
    <row r="5655" spans="6:8" x14ac:dyDescent="0.2">
      <c r="F5655" s="178" t="e">
        <f t="shared" si="264"/>
        <v>#VALUE!</v>
      </c>
      <c r="G5655" s="178" t="e">
        <f t="shared" si="265"/>
        <v>#N/A</v>
      </c>
      <c r="H5655" s="178" t="e">
        <f t="shared" si="266"/>
        <v>#VALUE!</v>
      </c>
    </row>
    <row r="5656" spans="6:8" x14ac:dyDescent="0.2">
      <c r="F5656" s="178" t="e">
        <f t="shared" si="264"/>
        <v>#VALUE!</v>
      </c>
      <c r="G5656" s="178" t="e">
        <f t="shared" si="265"/>
        <v>#N/A</v>
      </c>
      <c r="H5656" s="178" t="e">
        <f t="shared" si="266"/>
        <v>#VALUE!</v>
      </c>
    </row>
    <row r="5657" spans="6:8" x14ac:dyDescent="0.2">
      <c r="F5657" s="178" t="e">
        <f t="shared" si="264"/>
        <v>#VALUE!</v>
      </c>
      <c r="G5657" s="178" t="e">
        <f t="shared" si="265"/>
        <v>#N/A</v>
      </c>
      <c r="H5657" s="178" t="e">
        <f t="shared" si="266"/>
        <v>#VALUE!</v>
      </c>
    </row>
    <row r="5658" spans="6:8" x14ac:dyDescent="0.2">
      <c r="F5658" s="178" t="e">
        <f t="shared" si="264"/>
        <v>#VALUE!</v>
      </c>
      <c r="G5658" s="178" t="e">
        <f t="shared" si="265"/>
        <v>#N/A</v>
      </c>
      <c r="H5658" s="178" t="e">
        <f t="shared" si="266"/>
        <v>#VALUE!</v>
      </c>
    </row>
    <row r="5659" spans="6:8" x14ac:dyDescent="0.2">
      <c r="F5659" s="178" t="e">
        <f t="shared" si="264"/>
        <v>#VALUE!</v>
      </c>
      <c r="G5659" s="178" t="e">
        <f t="shared" si="265"/>
        <v>#N/A</v>
      </c>
      <c r="H5659" s="178" t="e">
        <f t="shared" si="266"/>
        <v>#VALUE!</v>
      </c>
    </row>
    <row r="5660" spans="6:8" x14ac:dyDescent="0.2">
      <c r="F5660" s="178" t="e">
        <f t="shared" si="264"/>
        <v>#VALUE!</v>
      </c>
      <c r="G5660" s="178" t="e">
        <f t="shared" si="265"/>
        <v>#N/A</v>
      </c>
      <c r="H5660" s="178" t="e">
        <f t="shared" si="266"/>
        <v>#VALUE!</v>
      </c>
    </row>
    <row r="5661" spans="6:8" x14ac:dyDescent="0.2">
      <c r="F5661" s="178" t="e">
        <f t="shared" si="264"/>
        <v>#VALUE!</v>
      </c>
      <c r="G5661" s="178" t="e">
        <f t="shared" si="265"/>
        <v>#N/A</v>
      </c>
      <c r="H5661" s="178" t="e">
        <f t="shared" si="266"/>
        <v>#VALUE!</v>
      </c>
    </row>
    <row r="5662" spans="6:8" x14ac:dyDescent="0.2">
      <c r="F5662" s="178" t="e">
        <f t="shared" si="264"/>
        <v>#VALUE!</v>
      </c>
      <c r="G5662" s="178" t="e">
        <f t="shared" si="265"/>
        <v>#N/A</v>
      </c>
      <c r="H5662" s="178" t="e">
        <f t="shared" si="266"/>
        <v>#VALUE!</v>
      </c>
    </row>
    <row r="5663" spans="6:8" x14ac:dyDescent="0.2">
      <c r="F5663" s="178" t="e">
        <f t="shared" si="264"/>
        <v>#VALUE!</v>
      </c>
      <c r="G5663" s="178" t="e">
        <f t="shared" si="265"/>
        <v>#N/A</v>
      </c>
      <c r="H5663" s="178" t="e">
        <f t="shared" si="266"/>
        <v>#VALUE!</v>
      </c>
    </row>
    <row r="5664" spans="6:8" x14ac:dyDescent="0.2">
      <c r="F5664" s="178" t="e">
        <f t="shared" si="264"/>
        <v>#VALUE!</v>
      </c>
      <c r="G5664" s="178" t="e">
        <f t="shared" si="265"/>
        <v>#N/A</v>
      </c>
      <c r="H5664" s="178" t="e">
        <f t="shared" si="266"/>
        <v>#VALUE!</v>
      </c>
    </row>
    <row r="5665" spans="6:8" x14ac:dyDescent="0.2">
      <c r="F5665" s="178" t="e">
        <f t="shared" si="264"/>
        <v>#VALUE!</v>
      </c>
      <c r="G5665" s="178" t="e">
        <f t="shared" si="265"/>
        <v>#N/A</v>
      </c>
      <c r="H5665" s="178" t="e">
        <f t="shared" si="266"/>
        <v>#VALUE!</v>
      </c>
    </row>
    <row r="5666" spans="6:8" x14ac:dyDescent="0.2">
      <c r="F5666" s="178" t="e">
        <f t="shared" si="264"/>
        <v>#VALUE!</v>
      </c>
      <c r="G5666" s="178" t="e">
        <f t="shared" si="265"/>
        <v>#N/A</v>
      </c>
      <c r="H5666" s="178" t="e">
        <f t="shared" si="266"/>
        <v>#VALUE!</v>
      </c>
    </row>
    <row r="5667" spans="6:8" x14ac:dyDescent="0.2">
      <c r="F5667" s="178" t="e">
        <f t="shared" si="264"/>
        <v>#VALUE!</v>
      </c>
      <c r="G5667" s="178" t="e">
        <f t="shared" si="265"/>
        <v>#N/A</v>
      </c>
      <c r="H5667" s="178" t="e">
        <f t="shared" si="266"/>
        <v>#VALUE!</v>
      </c>
    </row>
    <row r="5668" spans="6:8" x14ac:dyDescent="0.2">
      <c r="F5668" s="178" t="e">
        <f t="shared" si="264"/>
        <v>#VALUE!</v>
      </c>
      <c r="G5668" s="178" t="e">
        <f t="shared" si="265"/>
        <v>#N/A</v>
      </c>
      <c r="H5668" s="178" t="e">
        <f t="shared" si="266"/>
        <v>#VALUE!</v>
      </c>
    </row>
    <row r="5669" spans="6:8" x14ac:dyDescent="0.2">
      <c r="F5669" s="178" t="e">
        <f t="shared" si="264"/>
        <v>#VALUE!</v>
      </c>
      <c r="G5669" s="178" t="e">
        <f t="shared" si="265"/>
        <v>#N/A</v>
      </c>
      <c r="H5669" s="178" t="e">
        <f t="shared" si="266"/>
        <v>#VALUE!</v>
      </c>
    </row>
    <row r="5670" spans="6:8" x14ac:dyDescent="0.2">
      <c r="F5670" s="178" t="e">
        <f t="shared" si="264"/>
        <v>#VALUE!</v>
      </c>
      <c r="G5670" s="178" t="e">
        <f t="shared" si="265"/>
        <v>#N/A</v>
      </c>
      <c r="H5670" s="178" t="e">
        <f t="shared" si="266"/>
        <v>#VALUE!</v>
      </c>
    </row>
    <row r="5671" spans="6:8" x14ac:dyDescent="0.2">
      <c r="F5671" s="178" t="e">
        <f t="shared" si="264"/>
        <v>#VALUE!</v>
      </c>
      <c r="G5671" s="178" t="e">
        <f t="shared" si="265"/>
        <v>#N/A</v>
      </c>
      <c r="H5671" s="178" t="e">
        <f t="shared" si="266"/>
        <v>#VALUE!</v>
      </c>
    </row>
    <row r="5672" spans="6:8" x14ac:dyDescent="0.2">
      <c r="F5672" s="178" t="e">
        <f t="shared" si="264"/>
        <v>#VALUE!</v>
      </c>
      <c r="G5672" s="178" t="e">
        <f t="shared" si="265"/>
        <v>#N/A</v>
      </c>
      <c r="H5672" s="178" t="e">
        <f t="shared" si="266"/>
        <v>#VALUE!</v>
      </c>
    </row>
    <row r="5673" spans="6:8" x14ac:dyDescent="0.2">
      <c r="F5673" s="178" t="e">
        <f t="shared" si="264"/>
        <v>#VALUE!</v>
      </c>
      <c r="G5673" s="178" t="e">
        <f t="shared" si="265"/>
        <v>#N/A</v>
      </c>
      <c r="H5673" s="178" t="e">
        <f t="shared" si="266"/>
        <v>#VALUE!</v>
      </c>
    </row>
    <row r="5674" spans="6:8" x14ac:dyDescent="0.2">
      <c r="F5674" s="178" t="e">
        <f t="shared" si="264"/>
        <v>#VALUE!</v>
      </c>
      <c r="G5674" s="178" t="e">
        <f t="shared" si="265"/>
        <v>#N/A</v>
      </c>
      <c r="H5674" s="178" t="e">
        <f t="shared" si="266"/>
        <v>#VALUE!</v>
      </c>
    </row>
    <row r="5675" spans="6:8" x14ac:dyDescent="0.2">
      <c r="F5675" s="178" t="e">
        <f t="shared" si="264"/>
        <v>#VALUE!</v>
      </c>
      <c r="G5675" s="178" t="e">
        <f t="shared" si="265"/>
        <v>#N/A</v>
      </c>
      <c r="H5675" s="178" t="e">
        <f t="shared" si="266"/>
        <v>#VALUE!</v>
      </c>
    </row>
    <row r="5676" spans="6:8" x14ac:dyDescent="0.2">
      <c r="F5676" s="178" t="e">
        <f t="shared" si="264"/>
        <v>#VALUE!</v>
      </c>
      <c r="G5676" s="178" t="e">
        <f t="shared" si="265"/>
        <v>#N/A</v>
      </c>
      <c r="H5676" s="178" t="e">
        <f t="shared" si="266"/>
        <v>#VALUE!</v>
      </c>
    </row>
    <row r="5677" spans="6:8" x14ac:dyDescent="0.2">
      <c r="F5677" s="178" t="e">
        <f t="shared" si="264"/>
        <v>#VALUE!</v>
      </c>
      <c r="G5677" s="178" t="e">
        <f t="shared" si="265"/>
        <v>#N/A</v>
      </c>
      <c r="H5677" s="178" t="e">
        <f t="shared" si="266"/>
        <v>#VALUE!</v>
      </c>
    </row>
    <row r="5678" spans="6:8" x14ac:dyDescent="0.2">
      <c r="F5678" s="178" t="e">
        <f t="shared" si="264"/>
        <v>#VALUE!</v>
      </c>
      <c r="G5678" s="178" t="e">
        <f t="shared" si="265"/>
        <v>#N/A</v>
      </c>
      <c r="H5678" s="178" t="e">
        <f t="shared" si="266"/>
        <v>#VALUE!</v>
      </c>
    </row>
    <row r="5679" spans="6:8" x14ac:dyDescent="0.2">
      <c r="F5679" s="178" t="e">
        <f t="shared" si="264"/>
        <v>#VALUE!</v>
      </c>
      <c r="G5679" s="178" t="e">
        <f t="shared" si="265"/>
        <v>#N/A</v>
      </c>
      <c r="H5679" s="178" t="e">
        <f t="shared" si="266"/>
        <v>#VALUE!</v>
      </c>
    </row>
    <row r="5680" spans="6:8" x14ac:dyDescent="0.2">
      <c r="F5680" s="178" t="e">
        <f t="shared" si="264"/>
        <v>#VALUE!</v>
      </c>
      <c r="G5680" s="178" t="e">
        <f t="shared" si="265"/>
        <v>#N/A</v>
      </c>
      <c r="H5680" s="178" t="e">
        <f t="shared" si="266"/>
        <v>#VALUE!</v>
      </c>
    </row>
    <row r="5681" spans="6:8" x14ac:dyDescent="0.2">
      <c r="F5681" s="178" t="e">
        <f t="shared" si="264"/>
        <v>#VALUE!</v>
      </c>
      <c r="G5681" s="178" t="e">
        <f t="shared" si="265"/>
        <v>#N/A</v>
      </c>
      <c r="H5681" s="178" t="e">
        <f t="shared" si="266"/>
        <v>#VALUE!</v>
      </c>
    </row>
    <row r="5682" spans="6:8" x14ac:dyDescent="0.2">
      <c r="F5682" s="178" t="e">
        <f t="shared" si="264"/>
        <v>#VALUE!</v>
      </c>
      <c r="G5682" s="178" t="e">
        <f t="shared" si="265"/>
        <v>#N/A</v>
      </c>
      <c r="H5682" s="178" t="e">
        <f t="shared" si="266"/>
        <v>#VALUE!</v>
      </c>
    </row>
    <row r="5683" spans="6:8" x14ac:dyDescent="0.2">
      <c r="F5683" s="178" t="e">
        <f t="shared" si="264"/>
        <v>#VALUE!</v>
      </c>
      <c r="G5683" s="178" t="e">
        <f t="shared" si="265"/>
        <v>#N/A</v>
      </c>
      <c r="H5683" s="178" t="e">
        <f t="shared" si="266"/>
        <v>#VALUE!</v>
      </c>
    </row>
    <row r="5684" spans="6:8" x14ac:dyDescent="0.2">
      <c r="F5684" s="178" t="e">
        <f t="shared" si="264"/>
        <v>#VALUE!</v>
      </c>
      <c r="G5684" s="178" t="e">
        <f t="shared" si="265"/>
        <v>#N/A</v>
      </c>
      <c r="H5684" s="178" t="e">
        <f t="shared" si="266"/>
        <v>#VALUE!</v>
      </c>
    </row>
    <row r="5685" spans="6:8" x14ac:dyDescent="0.2">
      <c r="F5685" s="178" t="e">
        <f t="shared" si="264"/>
        <v>#VALUE!</v>
      </c>
      <c r="G5685" s="178" t="e">
        <f t="shared" si="265"/>
        <v>#N/A</v>
      </c>
      <c r="H5685" s="178" t="e">
        <f t="shared" si="266"/>
        <v>#VALUE!</v>
      </c>
    </row>
    <row r="5686" spans="6:8" x14ac:dyDescent="0.2">
      <c r="F5686" s="178" t="e">
        <f t="shared" si="264"/>
        <v>#VALUE!</v>
      </c>
      <c r="G5686" s="178" t="e">
        <f t="shared" si="265"/>
        <v>#N/A</v>
      </c>
      <c r="H5686" s="178" t="e">
        <f t="shared" si="266"/>
        <v>#VALUE!</v>
      </c>
    </row>
    <row r="5687" spans="6:8" x14ac:dyDescent="0.2">
      <c r="F5687" s="178" t="e">
        <f t="shared" si="264"/>
        <v>#VALUE!</v>
      </c>
      <c r="G5687" s="178" t="e">
        <f t="shared" si="265"/>
        <v>#N/A</v>
      </c>
      <c r="H5687" s="178" t="e">
        <f t="shared" si="266"/>
        <v>#VALUE!</v>
      </c>
    </row>
    <row r="5688" spans="6:8" x14ac:dyDescent="0.2">
      <c r="F5688" s="178" t="e">
        <f t="shared" si="264"/>
        <v>#VALUE!</v>
      </c>
      <c r="G5688" s="178" t="e">
        <f t="shared" si="265"/>
        <v>#N/A</v>
      </c>
      <c r="H5688" s="178" t="e">
        <f t="shared" si="266"/>
        <v>#VALUE!</v>
      </c>
    </row>
    <row r="5689" spans="6:8" x14ac:dyDescent="0.2">
      <c r="F5689" s="178" t="e">
        <f t="shared" si="264"/>
        <v>#VALUE!</v>
      </c>
      <c r="G5689" s="178" t="e">
        <f t="shared" si="265"/>
        <v>#N/A</v>
      </c>
      <c r="H5689" s="178" t="e">
        <f t="shared" si="266"/>
        <v>#VALUE!</v>
      </c>
    </row>
    <row r="5690" spans="6:8" x14ac:dyDescent="0.2">
      <c r="F5690" s="178" t="e">
        <f t="shared" si="264"/>
        <v>#VALUE!</v>
      </c>
      <c r="G5690" s="178" t="e">
        <f t="shared" si="265"/>
        <v>#N/A</v>
      </c>
      <c r="H5690" s="178" t="e">
        <f t="shared" si="266"/>
        <v>#VALUE!</v>
      </c>
    </row>
    <row r="5691" spans="6:8" x14ac:dyDescent="0.2">
      <c r="F5691" s="178" t="e">
        <f t="shared" si="264"/>
        <v>#VALUE!</v>
      </c>
      <c r="G5691" s="178" t="e">
        <f t="shared" si="265"/>
        <v>#N/A</v>
      </c>
      <c r="H5691" s="178" t="e">
        <f t="shared" si="266"/>
        <v>#VALUE!</v>
      </c>
    </row>
    <row r="5692" spans="6:8" x14ac:dyDescent="0.2">
      <c r="F5692" s="178" t="e">
        <f t="shared" si="264"/>
        <v>#VALUE!</v>
      </c>
      <c r="G5692" s="178" t="e">
        <f t="shared" si="265"/>
        <v>#N/A</v>
      </c>
      <c r="H5692" s="178" t="e">
        <f t="shared" si="266"/>
        <v>#VALUE!</v>
      </c>
    </row>
    <row r="5693" spans="6:8" x14ac:dyDescent="0.2">
      <c r="F5693" s="178" t="e">
        <f t="shared" si="264"/>
        <v>#VALUE!</v>
      </c>
      <c r="G5693" s="178" t="e">
        <f t="shared" si="265"/>
        <v>#N/A</v>
      </c>
      <c r="H5693" s="178" t="e">
        <f t="shared" si="266"/>
        <v>#VALUE!</v>
      </c>
    </row>
    <row r="5694" spans="6:8" x14ac:dyDescent="0.2">
      <c r="F5694" s="178" t="e">
        <f t="shared" si="264"/>
        <v>#VALUE!</v>
      </c>
      <c r="G5694" s="178" t="e">
        <f t="shared" si="265"/>
        <v>#N/A</v>
      </c>
      <c r="H5694" s="178" t="e">
        <f t="shared" si="266"/>
        <v>#VALUE!</v>
      </c>
    </row>
    <row r="5695" spans="6:8" x14ac:dyDescent="0.2">
      <c r="F5695" s="178" t="e">
        <f t="shared" si="264"/>
        <v>#VALUE!</v>
      </c>
      <c r="G5695" s="178" t="e">
        <f t="shared" si="265"/>
        <v>#N/A</v>
      </c>
      <c r="H5695" s="178" t="e">
        <f t="shared" si="266"/>
        <v>#VALUE!</v>
      </c>
    </row>
    <row r="5696" spans="6:8" x14ac:dyDescent="0.2">
      <c r="F5696" s="178" t="e">
        <f t="shared" si="264"/>
        <v>#VALUE!</v>
      </c>
      <c r="G5696" s="178" t="e">
        <f t="shared" si="265"/>
        <v>#N/A</v>
      </c>
      <c r="H5696" s="178" t="e">
        <f t="shared" si="266"/>
        <v>#VALUE!</v>
      </c>
    </row>
    <row r="5697" spans="6:8" x14ac:dyDescent="0.2">
      <c r="F5697" s="178" t="e">
        <f t="shared" si="264"/>
        <v>#VALUE!</v>
      </c>
      <c r="G5697" s="178" t="e">
        <f t="shared" si="265"/>
        <v>#N/A</v>
      </c>
      <c r="H5697" s="178" t="e">
        <f t="shared" si="266"/>
        <v>#VALUE!</v>
      </c>
    </row>
    <row r="5698" spans="6:8" x14ac:dyDescent="0.2">
      <c r="F5698" s="178" t="e">
        <f t="shared" si="264"/>
        <v>#VALUE!</v>
      </c>
      <c r="G5698" s="178" t="e">
        <f t="shared" si="265"/>
        <v>#N/A</v>
      </c>
      <c r="H5698" s="178" t="e">
        <f t="shared" si="266"/>
        <v>#VALUE!</v>
      </c>
    </row>
    <row r="5699" spans="6:8" x14ac:dyDescent="0.2">
      <c r="F5699" s="178" t="e">
        <f t="shared" ref="F5699:F5762" si="267">IF(REF_DT&lt;PromptMonth,1,INDEX(BucketTable,MATCH($A5699,SumMonths,0),1))</f>
        <v>#VALUE!</v>
      </c>
      <c r="G5699" s="178" t="e">
        <f t="shared" ref="G5699:G5762" si="268">INDEX(Book_Type,MATCH($B5699,Book,0),1)</f>
        <v>#N/A</v>
      </c>
      <c r="H5699" s="178" t="e">
        <f t="shared" ref="H5699:H5762" si="269">$F5699&amp;$G5699</f>
        <v>#VALUE!</v>
      </c>
    </row>
    <row r="5700" spans="6:8" x14ac:dyDescent="0.2">
      <c r="F5700" s="178" t="e">
        <f t="shared" si="267"/>
        <v>#VALUE!</v>
      </c>
      <c r="G5700" s="178" t="e">
        <f t="shared" si="268"/>
        <v>#N/A</v>
      </c>
      <c r="H5700" s="178" t="e">
        <f t="shared" si="269"/>
        <v>#VALUE!</v>
      </c>
    </row>
    <row r="5701" spans="6:8" x14ac:dyDescent="0.2">
      <c r="F5701" s="178" t="e">
        <f t="shared" si="267"/>
        <v>#VALUE!</v>
      </c>
      <c r="G5701" s="178" t="e">
        <f t="shared" si="268"/>
        <v>#N/A</v>
      </c>
      <c r="H5701" s="178" t="e">
        <f t="shared" si="269"/>
        <v>#VALUE!</v>
      </c>
    </row>
    <row r="5702" spans="6:8" x14ac:dyDescent="0.2">
      <c r="F5702" s="178" t="e">
        <f t="shared" si="267"/>
        <v>#VALUE!</v>
      </c>
      <c r="G5702" s="178" t="e">
        <f t="shared" si="268"/>
        <v>#N/A</v>
      </c>
      <c r="H5702" s="178" t="e">
        <f t="shared" si="269"/>
        <v>#VALUE!</v>
      </c>
    </row>
    <row r="5703" spans="6:8" x14ac:dyDescent="0.2">
      <c r="F5703" s="178" t="e">
        <f t="shared" si="267"/>
        <v>#VALUE!</v>
      </c>
      <c r="G5703" s="178" t="e">
        <f t="shared" si="268"/>
        <v>#N/A</v>
      </c>
      <c r="H5703" s="178" t="e">
        <f t="shared" si="269"/>
        <v>#VALUE!</v>
      </c>
    </row>
    <row r="5704" spans="6:8" x14ac:dyDescent="0.2">
      <c r="F5704" s="178" t="e">
        <f t="shared" si="267"/>
        <v>#VALUE!</v>
      </c>
      <c r="G5704" s="178" t="e">
        <f t="shared" si="268"/>
        <v>#N/A</v>
      </c>
      <c r="H5704" s="178" t="e">
        <f t="shared" si="269"/>
        <v>#VALUE!</v>
      </c>
    </row>
    <row r="5705" spans="6:8" x14ac:dyDescent="0.2">
      <c r="F5705" s="178" t="e">
        <f t="shared" si="267"/>
        <v>#VALUE!</v>
      </c>
      <c r="G5705" s="178" t="e">
        <f t="shared" si="268"/>
        <v>#N/A</v>
      </c>
      <c r="H5705" s="178" t="e">
        <f t="shared" si="269"/>
        <v>#VALUE!</v>
      </c>
    </row>
    <row r="5706" spans="6:8" x14ac:dyDescent="0.2">
      <c r="F5706" s="178" t="e">
        <f t="shared" si="267"/>
        <v>#VALUE!</v>
      </c>
      <c r="G5706" s="178" t="e">
        <f t="shared" si="268"/>
        <v>#N/A</v>
      </c>
      <c r="H5706" s="178" t="e">
        <f t="shared" si="269"/>
        <v>#VALUE!</v>
      </c>
    </row>
    <row r="5707" spans="6:8" x14ac:dyDescent="0.2">
      <c r="F5707" s="178" t="e">
        <f t="shared" si="267"/>
        <v>#VALUE!</v>
      </c>
      <c r="G5707" s="178" t="e">
        <f t="shared" si="268"/>
        <v>#N/A</v>
      </c>
      <c r="H5707" s="178" t="e">
        <f t="shared" si="269"/>
        <v>#VALUE!</v>
      </c>
    </row>
    <row r="5708" spans="6:8" x14ac:dyDescent="0.2">
      <c r="F5708" s="178" t="e">
        <f t="shared" si="267"/>
        <v>#VALUE!</v>
      </c>
      <c r="G5708" s="178" t="e">
        <f t="shared" si="268"/>
        <v>#N/A</v>
      </c>
      <c r="H5708" s="178" t="e">
        <f t="shared" si="269"/>
        <v>#VALUE!</v>
      </c>
    </row>
    <row r="5709" spans="6:8" x14ac:dyDescent="0.2">
      <c r="F5709" s="178" t="e">
        <f t="shared" si="267"/>
        <v>#VALUE!</v>
      </c>
      <c r="G5709" s="178" t="e">
        <f t="shared" si="268"/>
        <v>#N/A</v>
      </c>
      <c r="H5709" s="178" t="e">
        <f t="shared" si="269"/>
        <v>#VALUE!</v>
      </c>
    </row>
    <row r="5710" spans="6:8" x14ac:dyDescent="0.2">
      <c r="F5710" s="178" t="e">
        <f t="shared" si="267"/>
        <v>#VALUE!</v>
      </c>
      <c r="G5710" s="178" t="e">
        <f t="shared" si="268"/>
        <v>#N/A</v>
      </c>
      <c r="H5710" s="178" t="e">
        <f t="shared" si="269"/>
        <v>#VALUE!</v>
      </c>
    </row>
    <row r="5711" spans="6:8" x14ac:dyDescent="0.2">
      <c r="F5711" s="178" t="e">
        <f t="shared" si="267"/>
        <v>#VALUE!</v>
      </c>
      <c r="G5711" s="178" t="e">
        <f t="shared" si="268"/>
        <v>#N/A</v>
      </c>
      <c r="H5711" s="178" t="e">
        <f t="shared" si="269"/>
        <v>#VALUE!</v>
      </c>
    </row>
    <row r="5712" spans="6:8" x14ac:dyDescent="0.2">
      <c r="F5712" s="178" t="e">
        <f t="shared" si="267"/>
        <v>#VALUE!</v>
      </c>
      <c r="G5712" s="178" t="e">
        <f t="shared" si="268"/>
        <v>#N/A</v>
      </c>
      <c r="H5712" s="178" t="e">
        <f t="shared" si="269"/>
        <v>#VALUE!</v>
      </c>
    </row>
    <row r="5713" spans="6:8" x14ac:dyDescent="0.2">
      <c r="F5713" s="178" t="e">
        <f t="shared" si="267"/>
        <v>#VALUE!</v>
      </c>
      <c r="G5713" s="178" t="e">
        <f t="shared" si="268"/>
        <v>#N/A</v>
      </c>
      <c r="H5713" s="178" t="e">
        <f t="shared" si="269"/>
        <v>#VALUE!</v>
      </c>
    </row>
    <row r="5714" spans="6:8" x14ac:dyDescent="0.2">
      <c r="F5714" s="178" t="e">
        <f t="shared" si="267"/>
        <v>#VALUE!</v>
      </c>
      <c r="G5714" s="178" t="e">
        <f t="shared" si="268"/>
        <v>#N/A</v>
      </c>
      <c r="H5714" s="178" t="e">
        <f t="shared" si="269"/>
        <v>#VALUE!</v>
      </c>
    </row>
    <row r="5715" spans="6:8" x14ac:dyDescent="0.2">
      <c r="F5715" s="178" t="e">
        <f t="shared" si="267"/>
        <v>#VALUE!</v>
      </c>
      <c r="G5715" s="178" t="e">
        <f t="shared" si="268"/>
        <v>#N/A</v>
      </c>
      <c r="H5715" s="178" t="e">
        <f t="shared" si="269"/>
        <v>#VALUE!</v>
      </c>
    </row>
    <row r="5716" spans="6:8" x14ac:dyDescent="0.2">
      <c r="F5716" s="178" t="e">
        <f t="shared" si="267"/>
        <v>#VALUE!</v>
      </c>
      <c r="G5716" s="178" t="e">
        <f t="shared" si="268"/>
        <v>#N/A</v>
      </c>
      <c r="H5716" s="178" t="e">
        <f t="shared" si="269"/>
        <v>#VALUE!</v>
      </c>
    </row>
    <row r="5717" spans="6:8" x14ac:dyDescent="0.2">
      <c r="F5717" s="178" t="e">
        <f t="shared" si="267"/>
        <v>#VALUE!</v>
      </c>
      <c r="G5717" s="178" t="e">
        <f t="shared" si="268"/>
        <v>#N/A</v>
      </c>
      <c r="H5717" s="178" t="e">
        <f t="shared" si="269"/>
        <v>#VALUE!</v>
      </c>
    </row>
    <row r="5718" spans="6:8" x14ac:dyDescent="0.2">
      <c r="F5718" s="178" t="e">
        <f t="shared" si="267"/>
        <v>#VALUE!</v>
      </c>
      <c r="G5718" s="178" t="e">
        <f t="shared" si="268"/>
        <v>#N/A</v>
      </c>
      <c r="H5718" s="178" t="e">
        <f t="shared" si="269"/>
        <v>#VALUE!</v>
      </c>
    </row>
    <row r="5719" spans="6:8" x14ac:dyDescent="0.2">
      <c r="F5719" s="178" t="e">
        <f t="shared" si="267"/>
        <v>#VALUE!</v>
      </c>
      <c r="G5719" s="178" t="e">
        <f t="shared" si="268"/>
        <v>#N/A</v>
      </c>
      <c r="H5719" s="178" t="e">
        <f t="shared" si="269"/>
        <v>#VALUE!</v>
      </c>
    </row>
    <row r="5720" spans="6:8" x14ac:dyDescent="0.2">
      <c r="F5720" s="178" t="e">
        <f t="shared" si="267"/>
        <v>#VALUE!</v>
      </c>
      <c r="G5720" s="178" t="e">
        <f t="shared" si="268"/>
        <v>#N/A</v>
      </c>
      <c r="H5720" s="178" t="e">
        <f t="shared" si="269"/>
        <v>#VALUE!</v>
      </c>
    </row>
    <row r="5721" spans="6:8" x14ac:dyDescent="0.2">
      <c r="F5721" s="178" t="e">
        <f t="shared" si="267"/>
        <v>#VALUE!</v>
      </c>
      <c r="G5721" s="178" t="e">
        <f t="shared" si="268"/>
        <v>#N/A</v>
      </c>
      <c r="H5721" s="178" t="e">
        <f t="shared" si="269"/>
        <v>#VALUE!</v>
      </c>
    </row>
    <row r="5722" spans="6:8" x14ac:dyDescent="0.2">
      <c r="F5722" s="178" t="e">
        <f t="shared" si="267"/>
        <v>#VALUE!</v>
      </c>
      <c r="G5722" s="178" t="e">
        <f t="shared" si="268"/>
        <v>#N/A</v>
      </c>
      <c r="H5722" s="178" t="e">
        <f t="shared" si="269"/>
        <v>#VALUE!</v>
      </c>
    </row>
    <row r="5723" spans="6:8" x14ac:dyDescent="0.2">
      <c r="F5723" s="178" t="e">
        <f t="shared" si="267"/>
        <v>#VALUE!</v>
      </c>
      <c r="G5723" s="178" t="e">
        <f t="shared" si="268"/>
        <v>#N/A</v>
      </c>
      <c r="H5723" s="178" t="e">
        <f t="shared" si="269"/>
        <v>#VALUE!</v>
      </c>
    </row>
    <row r="5724" spans="6:8" x14ac:dyDescent="0.2">
      <c r="F5724" s="178" t="e">
        <f t="shared" si="267"/>
        <v>#VALUE!</v>
      </c>
      <c r="G5724" s="178" t="e">
        <f t="shared" si="268"/>
        <v>#N/A</v>
      </c>
      <c r="H5724" s="178" t="e">
        <f t="shared" si="269"/>
        <v>#VALUE!</v>
      </c>
    </row>
    <row r="5725" spans="6:8" x14ac:dyDescent="0.2">
      <c r="F5725" s="178" t="e">
        <f t="shared" si="267"/>
        <v>#VALUE!</v>
      </c>
      <c r="G5725" s="178" t="e">
        <f t="shared" si="268"/>
        <v>#N/A</v>
      </c>
      <c r="H5725" s="178" t="e">
        <f t="shared" si="269"/>
        <v>#VALUE!</v>
      </c>
    </row>
    <row r="5726" spans="6:8" x14ac:dyDescent="0.2">
      <c r="F5726" s="178" t="e">
        <f t="shared" si="267"/>
        <v>#VALUE!</v>
      </c>
      <c r="G5726" s="178" t="e">
        <f t="shared" si="268"/>
        <v>#N/A</v>
      </c>
      <c r="H5726" s="178" t="e">
        <f t="shared" si="269"/>
        <v>#VALUE!</v>
      </c>
    </row>
    <row r="5727" spans="6:8" x14ac:dyDescent="0.2">
      <c r="F5727" s="178" t="e">
        <f t="shared" si="267"/>
        <v>#VALUE!</v>
      </c>
      <c r="G5727" s="178" t="e">
        <f t="shared" si="268"/>
        <v>#N/A</v>
      </c>
      <c r="H5727" s="178" t="e">
        <f t="shared" si="269"/>
        <v>#VALUE!</v>
      </c>
    </row>
    <row r="5728" spans="6:8" x14ac:dyDescent="0.2">
      <c r="F5728" s="178" t="e">
        <f t="shared" si="267"/>
        <v>#VALUE!</v>
      </c>
      <c r="G5728" s="178" t="e">
        <f t="shared" si="268"/>
        <v>#N/A</v>
      </c>
      <c r="H5728" s="178" t="e">
        <f t="shared" si="269"/>
        <v>#VALUE!</v>
      </c>
    </row>
    <row r="5729" spans="6:8" x14ac:dyDescent="0.2">
      <c r="F5729" s="178" t="e">
        <f t="shared" si="267"/>
        <v>#VALUE!</v>
      </c>
      <c r="G5729" s="178" t="e">
        <f t="shared" si="268"/>
        <v>#N/A</v>
      </c>
      <c r="H5729" s="178" t="e">
        <f t="shared" si="269"/>
        <v>#VALUE!</v>
      </c>
    </row>
    <row r="5730" spans="6:8" x14ac:dyDescent="0.2">
      <c r="F5730" s="178" t="e">
        <f t="shared" si="267"/>
        <v>#VALUE!</v>
      </c>
      <c r="G5730" s="178" t="e">
        <f t="shared" si="268"/>
        <v>#N/A</v>
      </c>
      <c r="H5730" s="178" t="e">
        <f t="shared" si="269"/>
        <v>#VALUE!</v>
      </c>
    </row>
    <row r="5731" spans="6:8" x14ac:dyDescent="0.2">
      <c r="F5731" s="178" t="e">
        <f t="shared" si="267"/>
        <v>#VALUE!</v>
      </c>
      <c r="G5731" s="178" t="e">
        <f t="shared" si="268"/>
        <v>#N/A</v>
      </c>
      <c r="H5731" s="178" t="e">
        <f t="shared" si="269"/>
        <v>#VALUE!</v>
      </c>
    </row>
    <row r="5732" spans="6:8" x14ac:dyDescent="0.2">
      <c r="F5732" s="178" t="e">
        <f t="shared" si="267"/>
        <v>#VALUE!</v>
      </c>
      <c r="G5732" s="178" t="e">
        <f t="shared" si="268"/>
        <v>#N/A</v>
      </c>
      <c r="H5732" s="178" t="e">
        <f t="shared" si="269"/>
        <v>#VALUE!</v>
      </c>
    </row>
    <row r="5733" spans="6:8" x14ac:dyDescent="0.2">
      <c r="F5733" s="178" t="e">
        <f t="shared" si="267"/>
        <v>#VALUE!</v>
      </c>
      <c r="G5733" s="178" t="e">
        <f t="shared" si="268"/>
        <v>#N/A</v>
      </c>
      <c r="H5733" s="178" t="e">
        <f t="shared" si="269"/>
        <v>#VALUE!</v>
      </c>
    </row>
    <row r="5734" spans="6:8" x14ac:dyDescent="0.2">
      <c r="F5734" s="178" t="e">
        <f t="shared" si="267"/>
        <v>#VALUE!</v>
      </c>
      <c r="G5734" s="178" t="e">
        <f t="shared" si="268"/>
        <v>#N/A</v>
      </c>
      <c r="H5734" s="178" t="e">
        <f t="shared" si="269"/>
        <v>#VALUE!</v>
      </c>
    </row>
    <row r="5735" spans="6:8" x14ac:dyDescent="0.2">
      <c r="F5735" s="178" t="e">
        <f t="shared" si="267"/>
        <v>#VALUE!</v>
      </c>
      <c r="G5735" s="178" t="e">
        <f t="shared" si="268"/>
        <v>#N/A</v>
      </c>
      <c r="H5735" s="178" t="e">
        <f t="shared" si="269"/>
        <v>#VALUE!</v>
      </c>
    </row>
    <row r="5736" spans="6:8" x14ac:dyDescent="0.2">
      <c r="F5736" s="178" t="e">
        <f t="shared" si="267"/>
        <v>#VALUE!</v>
      </c>
      <c r="G5736" s="178" t="e">
        <f t="shared" si="268"/>
        <v>#N/A</v>
      </c>
      <c r="H5736" s="178" t="e">
        <f t="shared" si="269"/>
        <v>#VALUE!</v>
      </c>
    </row>
    <row r="5737" spans="6:8" x14ac:dyDescent="0.2">
      <c r="F5737" s="178" t="e">
        <f t="shared" si="267"/>
        <v>#VALUE!</v>
      </c>
      <c r="G5737" s="178" t="e">
        <f t="shared" si="268"/>
        <v>#N/A</v>
      </c>
      <c r="H5737" s="178" t="e">
        <f t="shared" si="269"/>
        <v>#VALUE!</v>
      </c>
    </row>
    <row r="5738" spans="6:8" x14ac:dyDescent="0.2">
      <c r="F5738" s="178" t="e">
        <f t="shared" si="267"/>
        <v>#VALUE!</v>
      </c>
      <c r="G5738" s="178" t="e">
        <f t="shared" si="268"/>
        <v>#N/A</v>
      </c>
      <c r="H5738" s="178" t="e">
        <f t="shared" si="269"/>
        <v>#VALUE!</v>
      </c>
    </row>
    <row r="5739" spans="6:8" x14ac:dyDescent="0.2">
      <c r="F5739" s="178" t="e">
        <f t="shared" si="267"/>
        <v>#VALUE!</v>
      </c>
      <c r="G5739" s="178" t="e">
        <f t="shared" si="268"/>
        <v>#N/A</v>
      </c>
      <c r="H5739" s="178" t="e">
        <f t="shared" si="269"/>
        <v>#VALUE!</v>
      </c>
    </row>
    <row r="5740" spans="6:8" x14ac:dyDescent="0.2">
      <c r="F5740" s="178" t="e">
        <f t="shared" si="267"/>
        <v>#VALUE!</v>
      </c>
      <c r="G5740" s="178" t="e">
        <f t="shared" si="268"/>
        <v>#N/A</v>
      </c>
      <c r="H5740" s="178" t="e">
        <f t="shared" si="269"/>
        <v>#VALUE!</v>
      </c>
    </row>
    <row r="5741" spans="6:8" x14ac:dyDescent="0.2">
      <c r="F5741" s="178" t="e">
        <f t="shared" si="267"/>
        <v>#VALUE!</v>
      </c>
      <c r="G5741" s="178" t="e">
        <f t="shared" si="268"/>
        <v>#N/A</v>
      </c>
      <c r="H5741" s="178" t="e">
        <f t="shared" si="269"/>
        <v>#VALUE!</v>
      </c>
    </row>
    <row r="5742" spans="6:8" x14ac:dyDescent="0.2">
      <c r="F5742" s="178" t="e">
        <f t="shared" si="267"/>
        <v>#VALUE!</v>
      </c>
      <c r="G5742" s="178" t="e">
        <f t="shared" si="268"/>
        <v>#N/A</v>
      </c>
      <c r="H5742" s="178" t="e">
        <f t="shared" si="269"/>
        <v>#VALUE!</v>
      </c>
    </row>
    <row r="5743" spans="6:8" x14ac:dyDescent="0.2">
      <c r="F5743" s="178" t="e">
        <f t="shared" si="267"/>
        <v>#VALUE!</v>
      </c>
      <c r="G5743" s="178" t="e">
        <f t="shared" si="268"/>
        <v>#N/A</v>
      </c>
      <c r="H5743" s="178" t="e">
        <f t="shared" si="269"/>
        <v>#VALUE!</v>
      </c>
    </row>
    <row r="5744" spans="6:8" x14ac:dyDescent="0.2">
      <c r="F5744" s="178" t="e">
        <f t="shared" si="267"/>
        <v>#VALUE!</v>
      </c>
      <c r="G5744" s="178" t="e">
        <f t="shared" si="268"/>
        <v>#N/A</v>
      </c>
      <c r="H5744" s="178" t="e">
        <f t="shared" si="269"/>
        <v>#VALUE!</v>
      </c>
    </row>
    <row r="5745" spans="6:8" x14ac:dyDescent="0.2">
      <c r="F5745" s="178" t="e">
        <f t="shared" si="267"/>
        <v>#VALUE!</v>
      </c>
      <c r="G5745" s="178" t="e">
        <f t="shared" si="268"/>
        <v>#N/A</v>
      </c>
      <c r="H5745" s="178" t="e">
        <f t="shared" si="269"/>
        <v>#VALUE!</v>
      </c>
    </row>
    <row r="5746" spans="6:8" x14ac:dyDescent="0.2">
      <c r="F5746" s="178" t="e">
        <f t="shared" si="267"/>
        <v>#VALUE!</v>
      </c>
      <c r="G5746" s="178" t="e">
        <f t="shared" si="268"/>
        <v>#N/A</v>
      </c>
      <c r="H5746" s="178" t="e">
        <f t="shared" si="269"/>
        <v>#VALUE!</v>
      </c>
    </row>
    <row r="5747" spans="6:8" x14ac:dyDescent="0.2">
      <c r="F5747" s="178" t="e">
        <f t="shared" si="267"/>
        <v>#VALUE!</v>
      </c>
      <c r="G5747" s="178" t="e">
        <f t="shared" si="268"/>
        <v>#N/A</v>
      </c>
      <c r="H5747" s="178" t="e">
        <f t="shared" si="269"/>
        <v>#VALUE!</v>
      </c>
    </row>
    <row r="5748" spans="6:8" x14ac:dyDescent="0.2">
      <c r="F5748" s="178" t="e">
        <f t="shared" si="267"/>
        <v>#VALUE!</v>
      </c>
      <c r="G5748" s="178" t="e">
        <f t="shared" si="268"/>
        <v>#N/A</v>
      </c>
      <c r="H5748" s="178" t="e">
        <f t="shared" si="269"/>
        <v>#VALUE!</v>
      </c>
    </row>
    <row r="5749" spans="6:8" x14ac:dyDescent="0.2">
      <c r="F5749" s="178" t="e">
        <f t="shared" si="267"/>
        <v>#VALUE!</v>
      </c>
      <c r="G5749" s="178" t="e">
        <f t="shared" si="268"/>
        <v>#N/A</v>
      </c>
      <c r="H5749" s="178" t="e">
        <f t="shared" si="269"/>
        <v>#VALUE!</v>
      </c>
    </row>
    <row r="5750" spans="6:8" x14ac:dyDescent="0.2">
      <c r="F5750" s="178" t="e">
        <f t="shared" si="267"/>
        <v>#VALUE!</v>
      </c>
      <c r="G5750" s="178" t="e">
        <f t="shared" si="268"/>
        <v>#N/A</v>
      </c>
      <c r="H5750" s="178" t="e">
        <f t="shared" si="269"/>
        <v>#VALUE!</v>
      </c>
    </row>
    <row r="5751" spans="6:8" x14ac:dyDescent="0.2">
      <c r="F5751" s="178" t="e">
        <f t="shared" si="267"/>
        <v>#VALUE!</v>
      </c>
      <c r="G5751" s="178" t="e">
        <f t="shared" si="268"/>
        <v>#N/A</v>
      </c>
      <c r="H5751" s="178" t="e">
        <f t="shared" si="269"/>
        <v>#VALUE!</v>
      </c>
    </row>
    <row r="5752" spans="6:8" x14ac:dyDescent="0.2">
      <c r="F5752" s="178" t="e">
        <f t="shared" si="267"/>
        <v>#VALUE!</v>
      </c>
      <c r="G5752" s="178" t="e">
        <f t="shared" si="268"/>
        <v>#N/A</v>
      </c>
      <c r="H5752" s="178" t="e">
        <f t="shared" si="269"/>
        <v>#VALUE!</v>
      </c>
    </row>
    <row r="5753" spans="6:8" x14ac:dyDescent="0.2">
      <c r="F5753" s="178" t="e">
        <f t="shared" si="267"/>
        <v>#VALUE!</v>
      </c>
      <c r="G5753" s="178" t="e">
        <f t="shared" si="268"/>
        <v>#N/A</v>
      </c>
      <c r="H5753" s="178" t="e">
        <f t="shared" si="269"/>
        <v>#VALUE!</v>
      </c>
    </row>
    <row r="5754" spans="6:8" x14ac:dyDescent="0.2">
      <c r="F5754" s="178" t="e">
        <f t="shared" si="267"/>
        <v>#VALUE!</v>
      </c>
      <c r="G5754" s="178" t="e">
        <f t="shared" si="268"/>
        <v>#N/A</v>
      </c>
      <c r="H5754" s="178" t="e">
        <f t="shared" si="269"/>
        <v>#VALUE!</v>
      </c>
    </row>
    <row r="5755" spans="6:8" x14ac:dyDescent="0.2">
      <c r="F5755" s="178" t="e">
        <f t="shared" si="267"/>
        <v>#VALUE!</v>
      </c>
      <c r="G5755" s="178" t="e">
        <f t="shared" si="268"/>
        <v>#N/A</v>
      </c>
      <c r="H5755" s="178" t="e">
        <f t="shared" si="269"/>
        <v>#VALUE!</v>
      </c>
    </row>
    <row r="5756" spans="6:8" x14ac:dyDescent="0.2">
      <c r="F5756" s="178" t="e">
        <f t="shared" si="267"/>
        <v>#VALUE!</v>
      </c>
      <c r="G5756" s="178" t="e">
        <f t="shared" si="268"/>
        <v>#N/A</v>
      </c>
      <c r="H5756" s="178" t="e">
        <f t="shared" si="269"/>
        <v>#VALUE!</v>
      </c>
    </row>
    <row r="5757" spans="6:8" x14ac:dyDescent="0.2">
      <c r="F5757" s="178" t="e">
        <f t="shared" si="267"/>
        <v>#VALUE!</v>
      </c>
      <c r="G5757" s="178" t="e">
        <f t="shared" si="268"/>
        <v>#N/A</v>
      </c>
      <c r="H5757" s="178" t="e">
        <f t="shared" si="269"/>
        <v>#VALUE!</v>
      </c>
    </row>
    <row r="5758" spans="6:8" x14ac:dyDescent="0.2">
      <c r="F5758" s="178" t="e">
        <f t="shared" si="267"/>
        <v>#VALUE!</v>
      </c>
      <c r="G5758" s="178" t="e">
        <f t="shared" si="268"/>
        <v>#N/A</v>
      </c>
      <c r="H5758" s="178" t="e">
        <f t="shared" si="269"/>
        <v>#VALUE!</v>
      </c>
    </row>
    <row r="5759" spans="6:8" x14ac:dyDescent="0.2">
      <c r="F5759" s="178" t="e">
        <f t="shared" si="267"/>
        <v>#VALUE!</v>
      </c>
      <c r="G5759" s="178" t="e">
        <f t="shared" si="268"/>
        <v>#N/A</v>
      </c>
      <c r="H5759" s="178" t="e">
        <f t="shared" si="269"/>
        <v>#VALUE!</v>
      </c>
    </row>
    <row r="5760" spans="6:8" x14ac:dyDescent="0.2">
      <c r="F5760" s="178" t="e">
        <f t="shared" si="267"/>
        <v>#VALUE!</v>
      </c>
      <c r="G5760" s="178" t="e">
        <f t="shared" si="268"/>
        <v>#N/A</v>
      </c>
      <c r="H5760" s="178" t="e">
        <f t="shared" si="269"/>
        <v>#VALUE!</v>
      </c>
    </row>
    <row r="5761" spans="6:8" x14ac:dyDescent="0.2">
      <c r="F5761" s="178" t="e">
        <f t="shared" si="267"/>
        <v>#VALUE!</v>
      </c>
      <c r="G5761" s="178" t="e">
        <f t="shared" si="268"/>
        <v>#N/A</v>
      </c>
      <c r="H5761" s="178" t="e">
        <f t="shared" si="269"/>
        <v>#VALUE!</v>
      </c>
    </row>
    <row r="5762" spans="6:8" x14ac:dyDescent="0.2">
      <c r="F5762" s="178" t="e">
        <f t="shared" si="267"/>
        <v>#VALUE!</v>
      </c>
      <c r="G5762" s="178" t="e">
        <f t="shared" si="268"/>
        <v>#N/A</v>
      </c>
      <c r="H5762" s="178" t="e">
        <f t="shared" si="269"/>
        <v>#VALUE!</v>
      </c>
    </row>
    <row r="5763" spans="6:8" x14ac:dyDescent="0.2">
      <c r="F5763" s="178" t="e">
        <f t="shared" ref="F5763:F5826" si="270">IF(REF_DT&lt;PromptMonth,1,INDEX(BucketTable,MATCH($A5763,SumMonths,0),1))</f>
        <v>#VALUE!</v>
      </c>
      <c r="G5763" s="178" t="e">
        <f t="shared" ref="G5763:G5826" si="271">INDEX(Book_Type,MATCH($B5763,Book,0),1)</f>
        <v>#N/A</v>
      </c>
      <c r="H5763" s="178" t="e">
        <f t="shared" ref="H5763:H5826" si="272">$F5763&amp;$G5763</f>
        <v>#VALUE!</v>
      </c>
    </row>
    <row r="5764" spans="6:8" x14ac:dyDescent="0.2">
      <c r="F5764" s="178" t="e">
        <f t="shared" si="270"/>
        <v>#VALUE!</v>
      </c>
      <c r="G5764" s="178" t="e">
        <f t="shared" si="271"/>
        <v>#N/A</v>
      </c>
      <c r="H5764" s="178" t="e">
        <f t="shared" si="272"/>
        <v>#VALUE!</v>
      </c>
    </row>
    <row r="5765" spans="6:8" x14ac:dyDescent="0.2">
      <c r="F5765" s="178" t="e">
        <f t="shared" si="270"/>
        <v>#VALUE!</v>
      </c>
      <c r="G5765" s="178" t="e">
        <f t="shared" si="271"/>
        <v>#N/A</v>
      </c>
      <c r="H5765" s="178" t="e">
        <f t="shared" si="272"/>
        <v>#VALUE!</v>
      </c>
    </row>
    <row r="5766" spans="6:8" x14ac:dyDescent="0.2">
      <c r="F5766" s="178" t="e">
        <f t="shared" si="270"/>
        <v>#VALUE!</v>
      </c>
      <c r="G5766" s="178" t="e">
        <f t="shared" si="271"/>
        <v>#N/A</v>
      </c>
      <c r="H5766" s="178" t="e">
        <f t="shared" si="272"/>
        <v>#VALUE!</v>
      </c>
    </row>
    <row r="5767" spans="6:8" x14ac:dyDescent="0.2">
      <c r="F5767" s="178" t="e">
        <f t="shared" si="270"/>
        <v>#VALUE!</v>
      </c>
      <c r="G5767" s="178" t="e">
        <f t="shared" si="271"/>
        <v>#N/A</v>
      </c>
      <c r="H5767" s="178" t="e">
        <f t="shared" si="272"/>
        <v>#VALUE!</v>
      </c>
    </row>
    <row r="5768" spans="6:8" x14ac:dyDescent="0.2">
      <c r="F5768" s="178" t="e">
        <f t="shared" si="270"/>
        <v>#VALUE!</v>
      </c>
      <c r="G5768" s="178" t="e">
        <f t="shared" si="271"/>
        <v>#N/A</v>
      </c>
      <c r="H5768" s="178" t="e">
        <f t="shared" si="272"/>
        <v>#VALUE!</v>
      </c>
    </row>
    <row r="5769" spans="6:8" x14ac:dyDescent="0.2">
      <c r="F5769" s="178" t="e">
        <f t="shared" si="270"/>
        <v>#VALUE!</v>
      </c>
      <c r="G5769" s="178" t="e">
        <f t="shared" si="271"/>
        <v>#N/A</v>
      </c>
      <c r="H5769" s="178" t="e">
        <f t="shared" si="272"/>
        <v>#VALUE!</v>
      </c>
    </row>
    <row r="5770" spans="6:8" x14ac:dyDescent="0.2">
      <c r="F5770" s="178" t="e">
        <f t="shared" si="270"/>
        <v>#VALUE!</v>
      </c>
      <c r="G5770" s="178" t="e">
        <f t="shared" si="271"/>
        <v>#N/A</v>
      </c>
      <c r="H5770" s="178" t="e">
        <f t="shared" si="272"/>
        <v>#VALUE!</v>
      </c>
    </row>
    <row r="5771" spans="6:8" x14ac:dyDescent="0.2">
      <c r="F5771" s="178" t="e">
        <f t="shared" si="270"/>
        <v>#VALUE!</v>
      </c>
      <c r="G5771" s="178" t="e">
        <f t="shared" si="271"/>
        <v>#N/A</v>
      </c>
      <c r="H5771" s="178" t="e">
        <f t="shared" si="272"/>
        <v>#VALUE!</v>
      </c>
    </row>
    <row r="5772" spans="6:8" x14ac:dyDescent="0.2">
      <c r="F5772" s="178" t="e">
        <f t="shared" si="270"/>
        <v>#VALUE!</v>
      </c>
      <c r="G5772" s="178" t="e">
        <f t="shared" si="271"/>
        <v>#N/A</v>
      </c>
      <c r="H5772" s="178" t="e">
        <f t="shared" si="272"/>
        <v>#VALUE!</v>
      </c>
    </row>
    <row r="5773" spans="6:8" x14ac:dyDescent="0.2">
      <c r="F5773" s="178" t="e">
        <f t="shared" si="270"/>
        <v>#VALUE!</v>
      </c>
      <c r="G5773" s="178" t="e">
        <f t="shared" si="271"/>
        <v>#N/A</v>
      </c>
      <c r="H5773" s="178" t="e">
        <f t="shared" si="272"/>
        <v>#VALUE!</v>
      </c>
    </row>
    <row r="5774" spans="6:8" x14ac:dyDescent="0.2">
      <c r="F5774" s="178" t="e">
        <f t="shared" si="270"/>
        <v>#VALUE!</v>
      </c>
      <c r="G5774" s="178" t="e">
        <f t="shared" si="271"/>
        <v>#N/A</v>
      </c>
      <c r="H5774" s="178" t="e">
        <f t="shared" si="272"/>
        <v>#VALUE!</v>
      </c>
    </row>
    <row r="5775" spans="6:8" x14ac:dyDescent="0.2">
      <c r="F5775" s="178" t="e">
        <f t="shared" si="270"/>
        <v>#VALUE!</v>
      </c>
      <c r="G5775" s="178" t="e">
        <f t="shared" si="271"/>
        <v>#N/A</v>
      </c>
      <c r="H5775" s="178" t="e">
        <f t="shared" si="272"/>
        <v>#VALUE!</v>
      </c>
    </row>
    <row r="5776" spans="6:8" x14ac:dyDescent="0.2">
      <c r="F5776" s="178" t="e">
        <f t="shared" si="270"/>
        <v>#VALUE!</v>
      </c>
      <c r="G5776" s="178" t="e">
        <f t="shared" si="271"/>
        <v>#N/A</v>
      </c>
      <c r="H5776" s="178" t="e">
        <f t="shared" si="272"/>
        <v>#VALUE!</v>
      </c>
    </row>
    <row r="5777" spans="6:8" x14ac:dyDescent="0.2">
      <c r="F5777" s="178" t="e">
        <f t="shared" si="270"/>
        <v>#VALUE!</v>
      </c>
      <c r="G5777" s="178" t="e">
        <f t="shared" si="271"/>
        <v>#N/A</v>
      </c>
      <c r="H5777" s="178" t="e">
        <f t="shared" si="272"/>
        <v>#VALUE!</v>
      </c>
    </row>
    <row r="5778" spans="6:8" x14ac:dyDescent="0.2">
      <c r="F5778" s="178" t="e">
        <f t="shared" si="270"/>
        <v>#VALUE!</v>
      </c>
      <c r="G5778" s="178" t="e">
        <f t="shared" si="271"/>
        <v>#N/A</v>
      </c>
      <c r="H5778" s="178" t="e">
        <f t="shared" si="272"/>
        <v>#VALUE!</v>
      </c>
    </row>
    <row r="5779" spans="6:8" x14ac:dyDescent="0.2">
      <c r="F5779" s="178" t="e">
        <f t="shared" si="270"/>
        <v>#VALUE!</v>
      </c>
      <c r="G5779" s="178" t="e">
        <f t="shared" si="271"/>
        <v>#N/A</v>
      </c>
      <c r="H5779" s="178" t="e">
        <f t="shared" si="272"/>
        <v>#VALUE!</v>
      </c>
    </row>
    <row r="5780" spans="6:8" x14ac:dyDescent="0.2">
      <c r="F5780" s="178" t="e">
        <f t="shared" si="270"/>
        <v>#VALUE!</v>
      </c>
      <c r="G5780" s="178" t="e">
        <f t="shared" si="271"/>
        <v>#N/A</v>
      </c>
      <c r="H5780" s="178" t="e">
        <f t="shared" si="272"/>
        <v>#VALUE!</v>
      </c>
    </row>
    <row r="5781" spans="6:8" x14ac:dyDescent="0.2">
      <c r="F5781" s="178" t="e">
        <f t="shared" si="270"/>
        <v>#VALUE!</v>
      </c>
      <c r="G5781" s="178" t="e">
        <f t="shared" si="271"/>
        <v>#N/A</v>
      </c>
      <c r="H5781" s="178" t="e">
        <f t="shared" si="272"/>
        <v>#VALUE!</v>
      </c>
    </row>
    <row r="5782" spans="6:8" x14ac:dyDescent="0.2">
      <c r="F5782" s="178" t="e">
        <f t="shared" si="270"/>
        <v>#VALUE!</v>
      </c>
      <c r="G5782" s="178" t="e">
        <f t="shared" si="271"/>
        <v>#N/A</v>
      </c>
      <c r="H5782" s="178" t="e">
        <f t="shared" si="272"/>
        <v>#VALUE!</v>
      </c>
    </row>
    <row r="5783" spans="6:8" x14ac:dyDescent="0.2">
      <c r="F5783" s="178" t="e">
        <f t="shared" si="270"/>
        <v>#VALUE!</v>
      </c>
      <c r="G5783" s="178" t="e">
        <f t="shared" si="271"/>
        <v>#N/A</v>
      </c>
      <c r="H5783" s="178" t="e">
        <f t="shared" si="272"/>
        <v>#VALUE!</v>
      </c>
    </row>
    <row r="5784" spans="6:8" x14ac:dyDescent="0.2">
      <c r="F5784" s="178" t="e">
        <f t="shared" si="270"/>
        <v>#VALUE!</v>
      </c>
      <c r="G5784" s="178" t="e">
        <f t="shared" si="271"/>
        <v>#N/A</v>
      </c>
      <c r="H5784" s="178" t="e">
        <f t="shared" si="272"/>
        <v>#VALUE!</v>
      </c>
    </row>
    <row r="5785" spans="6:8" x14ac:dyDescent="0.2">
      <c r="F5785" s="178" t="e">
        <f t="shared" si="270"/>
        <v>#VALUE!</v>
      </c>
      <c r="G5785" s="178" t="e">
        <f t="shared" si="271"/>
        <v>#N/A</v>
      </c>
      <c r="H5785" s="178" t="e">
        <f t="shared" si="272"/>
        <v>#VALUE!</v>
      </c>
    </row>
    <row r="5786" spans="6:8" x14ac:dyDescent="0.2">
      <c r="F5786" s="178" t="e">
        <f t="shared" si="270"/>
        <v>#VALUE!</v>
      </c>
      <c r="G5786" s="178" t="e">
        <f t="shared" si="271"/>
        <v>#N/A</v>
      </c>
      <c r="H5786" s="178" t="e">
        <f t="shared" si="272"/>
        <v>#VALUE!</v>
      </c>
    </row>
    <row r="5787" spans="6:8" x14ac:dyDescent="0.2">
      <c r="F5787" s="178" t="e">
        <f t="shared" si="270"/>
        <v>#VALUE!</v>
      </c>
      <c r="G5787" s="178" t="e">
        <f t="shared" si="271"/>
        <v>#N/A</v>
      </c>
      <c r="H5787" s="178" t="e">
        <f t="shared" si="272"/>
        <v>#VALUE!</v>
      </c>
    </row>
    <row r="5788" spans="6:8" x14ac:dyDescent="0.2">
      <c r="F5788" s="178" t="e">
        <f t="shared" si="270"/>
        <v>#VALUE!</v>
      </c>
      <c r="G5788" s="178" t="e">
        <f t="shared" si="271"/>
        <v>#N/A</v>
      </c>
      <c r="H5788" s="178" t="e">
        <f t="shared" si="272"/>
        <v>#VALUE!</v>
      </c>
    </row>
    <row r="5789" spans="6:8" x14ac:dyDescent="0.2">
      <c r="F5789" s="178" t="e">
        <f t="shared" si="270"/>
        <v>#VALUE!</v>
      </c>
      <c r="G5789" s="178" t="e">
        <f t="shared" si="271"/>
        <v>#N/A</v>
      </c>
      <c r="H5789" s="178" t="e">
        <f t="shared" si="272"/>
        <v>#VALUE!</v>
      </c>
    </row>
    <row r="5790" spans="6:8" x14ac:dyDescent="0.2">
      <c r="F5790" s="178" t="e">
        <f t="shared" si="270"/>
        <v>#VALUE!</v>
      </c>
      <c r="G5790" s="178" t="e">
        <f t="shared" si="271"/>
        <v>#N/A</v>
      </c>
      <c r="H5790" s="178" t="e">
        <f t="shared" si="272"/>
        <v>#VALUE!</v>
      </c>
    </row>
    <row r="5791" spans="6:8" x14ac:dyDescent="0.2">
      <c r="F5791" s="178" t="e">
        <f t="shared" si="270"/>
        <v>#VALUE!</v>
      </c>
      <c r="G5791" s="178" t="e">
        <f t="shared" si="271"/>
        <v>#N/A</v>
      </c>
      <c r="H5791" s="178" t="e">
        <f t="shared" si="272"/>
        <v>#VALUE!</v>
      </c>
    </row>
    <row r="5792" spans="6:8" x14ac:dyDescent="0.2">
      <c r="F5792" s="178" t="e">
        <f t="shared" si="270"/>
        <v>#VALUE!</v>
      </c>
      <c r="G5792" s="178" t="e">
        <f t="shared" si="271"/>
        <v>#N/A</v>
      </c>
      <c r="H5792" s="178" t="e">
        <f t="shared" si="272"/>
        <v>#VALUE!</v>
      </c>
    </row>
    <row r="5793" spans="6:8" x14ac:dyDescent="0.2">
      <c r="F5793" s="178" t="e">
        <f t="shared" si="270"/>
        <v>#VALUE!</v>
      </c>
      <c r="G5793" s="178" t="e">
        <f t="shared" si="271"/>
        <v>#N/A</v>
      </c>
      <c r="H5793" s="178" t="e">
        <f t="shared" si="272"/>
        <v>#VALUE!</v>
      </c>
    </row>
    <row r="5794" spans="6:8" x14ac:dyDescent="0.2">
      <c r="F5794" s="178" t="e">
        <f t="shared" si="270"/>
        <v>#VALUE!</v>
      </c>
      <c r="G5794" s="178" t="e">
        <f t="shared" si="271"/>
        <v>#N/A</v>
      </c>
      <c r="H5794" s="178" t="e">
        <f t="shared" si="272"/>
        <v>#VALUE!</v>
      </c>
    </row>
    <row r="5795" spans="6:8" x14ac:dyDescent="0.2">
      <c r="F5795" s="178" t="e">
        <f t="shared" si="270"/>
        <v>#VALUE!</v>
      </c>
      <c r="G5795" s="178" t="e">
        <f t="shared" si="271"/>
        <v>#N/A</v>
      </c>
      <c r="H5795" s="178" t="e">
        <f t="shared" si="272"/>
        <v>#VALUE!</v>
      </c>
    </row>
    <row r="5796" spans="6:8" x14ac:dyDescent="0.2">
      <c r="F5796" s="178" t="e">
        <f t="shared" si="270"/>
        <v>#VALUE!</v>
      </c>
      <c r="G5796" s="178" t="e">
        <f t="shared" si="271"/>
        <v>#N/A</v>
      </c>
      <c r="H5796" s="178" t="e">
        <f t="shared" si="272"/>
        <v>#VALUE!</v>
      </c>
    </row>
    <row r="5797" spans="6:8" x14ac:dyDescent="0.2">
      <c r="F5797" s="178" t="e">
        <f t="shared" si="270"/>
        <v>#VALUE!</v>
      </c>
      <c r="G5797" s="178" t="e">
        <f t="shared" si="271"/>
        <v>#N/A</v>
      </c>
      <c r="H5797" s="178" t="e">
        <f t="shared" si="272"/>
        <v>#VALUE!</v>
      </c>
    </row>
    <row r="5798" spans="6:8" x14ac:dyDescent="0.2">
      <c r="F5798" s="178" t="e">
        <f t="shared" si="270"/>
        <v>#VALUE!</v>
      </c>
      <c r="G5798" s="178" t="e">
        <f t="shared" si="271"/>
        <v>#N/A</v>
      </c>
      <c r="H5798" s="178" t="e">
        <f t="shared" si="272"/>
        <v>#VALUE!</v>
      </c>
    </row>
    <row r="5799" spans="6:8" x14ac:dyDescent="0.2">
      <c r="F5799" s="178" t="e">
        <f t="shared" si="270"/>
        <v>#VALUE!</v>
      </c>
      <c r="G5799" s="178" t="e">
        <f t="shared" si="271"/>
        <v>#N/A</v>
      </c>
      <c r="H5799" s="178" t="e">
        <f t="shared" si="272"/>
        <v>#VALUE!</v>
      </c>
    </row>
    <row r="5800" spans="6:8" x14ac:dyDescent="0.2">
      <c r="F5800" s="178" t="e">
        <f t="shared" si="270"/>
        <v>#VALUE!</v>
      </c>
      <c r="G5800" s="178" t="e">
        <f t="shared" si="271"/>
        <v>#N/A</v>
      </c>
      <c r="H5800" s="178" t="e">
        <f t="shared" si="272"/>
        <v>#VALUE!</v>
      </c>
    </row>
    <row r="5801" spans="6:8" x14ac:dyDescent="0.2">
      <c r="F5801" s="178" t="e">
        <f t="shared" si="270"/>
        <v>#VALUE!</v>
      </c>
      <c r="G5801" s="178" t="e">
        <f t="shared" si="271"/>
        <v>#N/A</v>
      </c>
      <c r="H5801" s="178" t="e">
        <f t="shared" si="272"/>
        <v>#VALUE!</v>
      </c>
    </row>
    <row r="5802" spans="6:8" x14ac:dyDescent="0.2">
      <c r="F5802" s="178" t="e">
        <f t="shared" si="270"/>
        <v>#VALUE!</v>
      </c>
      <c r="G5802" s="178" t="e">
        <f t="shared" si="271"/>
        <v>#N/A</v>
      </c>
      <c r="H5802" s="178" t="e">
        <f t="shared" si="272"/>
        <v>#VALUE!</v>
      </c>
    </row>
    <row r="5803" spans="6:8" x14ac:dyDescent="0.2">
      <c r="F5803" s="178" t="e">
        <f t="shared" si="270"/>
        <v>#VALUE!</v>
      </c>
      <c r="G5803" s="178" t="e">
        <f t="shared" si="271"/>
        <v>#N/A</v>
      </c>
      <c r="H5803" s="178" t="e">
        <f t="shared" si="272"/>
        <v>#VALUE!</v>
      </c>
    </row>
    <row r="5804" spans="6:8" x14ac:dyDescent="0.2">
      <c r="F5804" s="178" t="e">
        <f t="shared" si="270"/>
        <v>#VALUE!</v>
      </c>
      <c r="G5804" s="178" t="e">
        <f t="shared" si="271"/>
        <v>#N/A</v>
      </c>
      <c r="H5804" s="178" t="e">
        <f t="shared" si="272"/>
        <v>#VALUE!</v>
      </c>
    </row>
    <row r="5805" spans="6:8" x14ac:dyDescent="0.2">
      <c r="F5805" s="178" t="e">
        <f t="shared" si="270"/>
        <v>#VALUE!</v>
      </c>
      <c r="G5805" s="178" t="e">
        <f t="shared" si="271"/>
        <v>#N/A</v>
      </c>
      <c r="H5805" s="178" t="e">
        <f t="shared" si="272"/>
        <v>#VALUE!</v>
      </c>
    </row>
    <row r="5806" spans="6:8" x14ac:dyDescent="0.2">
      <c r="F5806" s="178" t="e">
        <f t="shared" si="270"/>
        <v>#VALUE!</v>
      </c>
      <c r="G5806" s="178" t="e">
        <f t="shared" si="271"/>
        <v>#N/A</v>
      </c>
      <c r="H5806" s="178" t="e">
        <f t="shared" si="272"/>
        <v>#VALUE!</v>
      </c>
    </row>
    <row r="5807" spans="6:8" x14ac:dyDescent="0.2">
      <c r="F5807" s="178" t="e">
        <f t="shared" si="270"/>
        <v>#VALUE!</v>
      </c>
      <c r="G5807" s="178" t="e">
        <f t="shared" si="271"/>
        <v>#N/A</v>
      </c>
      <c r="H5807" s="178" t="e">
        <f t="shared" si="272"/>
        <v>#VALUE!</v>
      </c>
    </row>
    <row r="5808" spans="6:8" x14ac:dyDescent="0.2">
      <c r="F5808" s="178" t="e">
        <f t="shared" si="270"/>
        <v>#VALUE!</v>
      </c>
      <c r="G5808" s="178" t="e">
        <f t="shared" si="271"/>
        <v>#N/A</v>
      </c>
      <c r="H5808" s="178" t="e">
        <f t="shared" si="272"/>
        <v>#VALUE!</v>
      </c>
    </row>
    <row r="5809" spans="6:8" x14ac:dyDescent="0.2">
      <c r="F5809" s="178" t="e">
        <f t="shared" si="270"/>
        <v>#VALUE!</v>
      </c>
      <c r="G5809" s="178" t="e">
        <f t="shared" si="271"/>
        <v>#N/A</v>
      </c>
      <c r="H5809" s="178" t="e">
        <f t="shared" si="272"/>
        <v>#VALUE!</v>
      </c>
    </row>
    <row r="5810" spans="6:8" x14ac:dyDescent="0.2">
      <c r="F5810" s="178" t="e">
        <f t="shared" si="270"/>
        <v>#VALUE!</v>
      </c>
      <c r="G5810" s="178" t="e">
        <f t="shared" si="271"/>
        <v>#N/A</v>
      </c>
      <c r="H5810" s="178" t="e">
        <f t="shared" si="272"/>
        <v>#VALUE!</v>
      </c>
    </row>
    <row r="5811" spans="6:8" x14ac:dyDescent="0.2">
      <c r="F5811" s="178" t="e">
        <f t="shared" si="270"/>
        <v>#VALUE!</v>
      </c>
      <c r="G5811" s="178" t="e">
        <f t="shared" si="271"/>
        <v>#N/A</v>
      </c>
      <c r="H5811" s="178" t="e">
        <f t="shared" si="272"/>
        <v>#VALUE!</v>
      </c>
    </row>
    <row r="5812" spans="6:8" x14ac:dyDescent="0.2">
      <c r="F5812" s="178" t="e">
        <f t="shared" si="270"/>
        <v>#VALUE!</v>
      </c>
      <c r="G5812" s="178" t="e">
        <f t="shared" si="271"/>
        <v>#N/A</v>
      </c>
      <c r="H5812" s="178" t="e">
        <f t="shared" si="272"/>
        <v>#VALUE!</v>
      </c>
    </row>
    <row r="5813" spans="6:8" x14ac:dyDescent="0.2">
      <c r="F5813" s="178" t="e">
        <f t="shared" si="270"/>
        <v>#VALUE!</v>
      </c>
      <c r="G5813" s="178" t="e">
        <f t="shared" si="271"/>
        <v>#N/A</v>
      </c>
      <c r="H5813" s="178" t="e">
        <f t="shared" si="272"/>
        <v>#VALUE!</v>
      </c>
    </row>
    <row r="5814" spans="6:8" x14ac:dyDescent="0.2">
      <c r="F5814" s="178" t="e">
        <f t="shared" si="270"/>
        <v>#VALUE!</v>
      </c>
      <c r="G5814" s="178" t="e">
        <f t="shared" si="271"/>
        <v>#N/A</v>
      </c>
      <c r="H5814" s="178" t="e">
        <f t="shared" si="272"/>
        <v>#VALUE!</v>
      </c>
    </row>
    <row r="5815" spans="6:8" x14ac:dyDescent="0.2">
      <c r="F5815" s="178" t="e">
        <f t="shared" si="270"/>
        <v>#VALUE!</v>
      </c>
      <c r="G5815" s="178" t="e">
        <f t="shared" si="271"/>
        <v>#N/A</v>
      </c>
      <c r="H5815" s="178" t="e">
        <f t="shared" si="272"/>
        <v>#VALUE!</v>
      </c>
    </row>
    <row r="5816" spans="6:8" x14ac:dyDescent="0.2">
      <c r="F5816" s="178" t="e">
        <f t="shared" si="270"/>
        <v>#VALUE!</v>
      </c>
      <c r="G5816" s="178" t="e">
        <f t="shared" si="271"/>
        <v>#N/A</v>
      </c>
      <c r="H5816" s="178" t="e">
        <f t="shared" si="272"/>
        <v>#VALUE!</v>
      </c>
    </row>
    <row r="5817" spans="6:8" x14ac:dyDescent="0.2">
      <c r="F5817" s="178" t="e">
        <f t="shared" si="270"/>
        <v>#VALUE!</v>
      </c>
      <c r="G5817" s="178" t="e">
        <f t="shared" si="271"/>
        <v>#N/A</v>
      </c>
      <c r="H5817" s="178" t="e">
        <f t="shared" si="272"/>
        <v>#VALUE!</v>
      </c>
    </row>
    <row r="5818" spans="6:8" x14ac:dyDescent="0.2">
      <c r="F5818" s="178" t="e">
        <f t="shared" si="270"/>
        <v>#VALUE!</v>
      </c>
      <c r="G5818" s="178" t="e">
        <f t="shared" si="271"/>
        <v>#N/A</v>
      </c>
      <c r="H5818" s="178" t="e">
        <f t="shared" si="272"/>
        <v>#VALUE!</v>
      </c>
    </row>
    <row r="5819" spans="6:8" x14ac:dyDescent="0.2">
      <c r="F5819" s="178" t="e">
        <f t="shared" si="270"/>
        <v>#VALUE!</v>
      </c>
      <c r="G5819" s="178" t="e">
        <f t="shared" si="271"/>
        <v>#N/A</v>
      </c>
      <c r="H5819" s="178" t="e">
        <f t="shared" si="272"/>
        <v>#VALUE!</v>
      </c>
    </row>
    <row r="5820" spans="6:8" x14ac:dyDescent="0.2">
      <c r="F5820" s="178" t="e">
        <f t="shared" si="270"/>
        <v>#VALUE!</v>
      </c>
      <c r="G5820" s="178" t="e">
        <f t="shared" si="271"/>
        <v>#N/A</v>
      </c>
      <c r="H5820" s="178" t="e">
        <f t="shared" si="272"/>
        <v>#VALUE!</v>
      </c>
    </row>
    <row r="5821" spans="6:8" x14ac:dyDescent="0.2">
      <c r="F5821" s="178" t="e">
        <f t="shared" si="270"/>
        <v>#VALUE!</v>
      </c>
      <c r="G5821" s="178" t="e">
        <f t="shared" si="271"/>
        <v>#N/A</v>
      </c>
      <c r="H5821" s="178" t="e">
        <f t="shared" si="272"/>
        <v>#VALUE!</v>
      </c>
    </row>
    <row r="5822" spans="6:8" x14ac:dyDescent="0.2">
      <c r="F5822" s="178" t="e">
        <f t="shared" si="270"/>
        <v>#VALUE!</v>
      </c>
      <c r="G5822" s="178" t="e">
        <f t="shared" si="271"/>
        <v>#N/A</v>
      </c>
      <c r="H5822" s="178" t="e">
        <f t="shared" si="272"/>
        <v>#VALUE!</v>
      </c>
    </row>
    <row r="5823" spans="6:8" x14ac:dyDescent="0.2">
      <c r="F5823" s="178" t="e">
        <f t="shared" si="270"/>
        <v>#VALUE!</v>
      </c>
      <c r="G5823" s="178" t="e">
        <f t="shared" si="271"/>
        <v>#N/A</v>
      </c>
      <c r="H5823" s="178" t="e">
        <f t="shared" si="272"/>
        <v>#VALUE!</v>
      </c>
    </row>
    <row r="5824" spans="6:8" x14ac:dyDescent="0.2">
      <c r="F5824" s="178" t="e">
        <f t="shared" si="270"/>
        <v>#VALUE!</v>
      </c>
      <c r="G5824" s="178" t="e">
        <f t="shared" si="271"/>
        <v>#N/A</v>
      </c>
      <c r="H5824" s="178" t="e">
        <f t="shared" si="272"/>
        <v>#VALUE!</v>
      </c>
    </row>
    <row r="5825" spans="6:8" x14ac:dyDescent="0.2">
      <c r="F5825" s="178" t="e">
        <f t="shared" si="270"/>
        <v>#VALUE!</v>
      </c>
      <c r="G5825" s="178" t="e">
        <f t="shared" si="271"/>
        <v>#N/A</v>
      </c>
      <c r="H5825" s="178" t="e">
        <f t="shared" si="272"/>
        <v>#VALUE!</v>
      </c>
    </row>
    <row r="5826" spans="6:8" x14ac:dyDescent="0.2">
      <c r="F5826" s="178" t="e">
        <f t="shared" si="270"/>
        <v>#VALUE!</v>
      </c>
      <c r="G5826" s="178" t="e">
        <f t="shared" si="271"/>
        <v>#N/A</v>
      </c>
      <c r="H5826" s="178" t="e">
        <f t="shared" si="272"/>
        <v>#VALUE!</v>
      </c>
    </row>
    <row r="5827" spans="6:8" x14ac:dyDescent="0.2">
      <c r="F5827" s="178" t="e">
        <f t="shared" ref="F5827:F5890" si="273">IF(REF_DT&lt;PromptMonth,1,INDEX(BucketTable,MATCH($A5827,SumMonths,0),1))</f>
        <v>#VALUE!</v>
      </c>
      <c r="G5827" s="178" t="e">
        <f t="shared" ref="G5827:G5890" si="274">INDEX(Book_Type,MATCH($B5827,Book,0),1)</f>
        <v>#N/A</v>
      </c>
      <c r="H5827" s="178" t="e">
        <f t="shared" ref="H5827:H5890" si="275">$F5827&amp;$G5827</f>
        <v>#VALUE!</v>
      </c>
    </row>
    <row r="5828" spans="6:8" x14ac:dyDescent="0.2">
      <c r="F5828" s="178" t="e">
        <f t="shared" si="273"/>
        <v>#VALUE!</v>
      </c>
      <c r="G5828" s="178" t="e">
        <f t="shared" si="274"/>
        <v>#N/A</v>
      </c>
      <c r="H5828" s="178" t="e">
        <f t="shared" si="275"/>
        <v>#VALUE!</v>
      </c>
    </row>
    <row r="5829" spans="6:8" x14ac:dyDescent="0.2">
      <c r="F5829" s="178" t="e">
        <f t="shared" si="273"/>
        <v>#VALUE!</v>
      </c>
      <c r="G5829" s="178" t="e">
        <f t="shared" si="274"/>
        <v>#N/A</v>
      </c>
      <c r="H5829" s="178" t="e">
        <f t="shared" si="275"/>
        <v>#VALUE!</v>
      </c>
    </row>
    <row r="5830" spans="6:8" x14ac:dyDescent="0.2">
      <c r="F5830" s="178" t="e">
        <f t="shared" si="273"/>
        <v>#VALUE!</v>
      </c>
      <c r="G5830" s="178" t="e">
        <f t="shared" si="274"/>
        <v>#N/A</v>
      </c>
      <c r="H5830" s="178" t="e">
        <f t="shared" si="275"/>
        <v>#VALUE!</v>
      </c>
    </row>
    <row r="5831" spans="6:8" x14ac:dyDescent="0.2">
      <c r="F5831" s="178" t="e">
        <f t="shared" si="273"/>
        <v>#VALUE!</v>
      </c>
      <c r="G5831" s="178" t="e">
        <f t="shared" si="274"/>
        <v>#N/A</v>
      </c>
      <c r="H5831" s="178" t="e">
        <f t="shared" si="275"/>
        <v>#VALUE!</v>
      </c>
    </row>
    <row r="5832" spans="6:8" x14ac:dyDescent="0.2">
      <c r="F5832" s="178" t="e">
        <f t="shared" si="273"/>
        <v>#VALUE!</v>
      </c>
      <c r="G5832" s="178" t="e">
        <f t="shared" si="274"/>
        <v>#N/A</v>
      </c>
      <c r="H5832" s="178" t="e">
        <f t="shared" si="275"/>
        <v>#VALUE!</v>
      </c>
    </row>
    <row r="5833" spans="6:8" x14ac:dyDescent="0.2">
      <c r="F5833" s="178" t="e">
        <f t="shared" si="273"/>
        <v>#VALUE!</v>
      </c>
      <c r="G5833" s="178" t="e">
        <f t="shared" si="274"/>
        <v>#N/A</v>
      </c>
      <c r="H5833" s="178" t="e">
        <f t="shared" si="275"/>
        <v>#VALUE!</v>
      </c>
    </row>
    <row r="5834" spans="6:8" x14ac:dyDescent="0.2">
      <c r="F5834" s="178" t="e">
        <f t="shared" si="273"/>
        <v>#VALUE!</v>
      </c>
      <c r="G5834" s="178" t="e">
        <f t="shared" si="274"/>
        <v>#N/A</v>
      </c>
      <c r="H5834" s="178" t="e">
        <f t="shared" si="275"/>
        <v>#VALUE!</v>
      </c>
    </row>
    <row r="5835" spans="6:8" x14ac:dyDescent="0.2">
      <c r="F5835" s="178" t="e">
        <f t="shared" si="273"/>
        <v>#VALUE!</v>
      </c>
      <c r="G5835" s="178" t="e">
        <f t="shared" si="274"/>
        <v>#N/A</v>
      </c>
      <c r="H5835" s="178" t="e">
        <f t="shared" si="275"/>
        <v>#VALUE!</v>
      </c>
    </row>
    <row r="5836" spans="6:8" x14ac:dyDescent="0.2">
      <c r="F5836" s="178" t="e">
        <f t="shared" si="273"/>
        <v>#VALUE!</v>
      </c>
      <c r="G5836" s="178" t="e">
        <f t="shared" si="274"/>
        <v>#N/A</v>
      </c>
      <c r="H5836" s="178" t="e">
        <f t="shared" si="275"/>
        <v>#VALUE!</v>
      </c>
    </row>
    <row r="5837" spans="6:8" x14ac:dyDescent="0.2">
      <c r="F5837" s="178" t="e">
        <f t="shared" si="273"/>
        <v>#VALUE!</v>
      </c>
      <c r="G5837" s="178" t="e">
        <f t="shared" si="274"/>
        <v>#N/A</v>
      </c>
      <c r="H5837" s="178" t="e">
        <f t="shared" si="275"/>
        <v>#VALUE!</v>
      </c>
    </row>
    <row r="5838" spans="6:8" x14ac:dyDescent="0.2">
      <c r="F5838" s="178" t="e">
        <f t="shared" si="273"/>
        <v>#VALUE!</v>
      </c>
      <c r="G5838" s="178" t="e">
        <f t="shared" si="274"/>
        <v>#N/A</v>
      </c>
      <c r="H5838" s="178" t="e">
        <f t="shared" si="275"/>
        <v>#VALUE!</v>
      </c>
    </row>
    <row r="5839" spans="6:8" x14ac:dyDescent="0.2">
      <c r="F5839" s="178" t="e">
        <f t="shared" si="273"/>
        <v>#VALUE!</v>
      </c>
      <c r="G5839" s="178" t="e">
        <f t="shared" si="274"/>
        <v>#N/A</v>
      </c>
      <c r="H5839" s="178" t="e">
        <f t="shared" si="275"/>
        <v>#VALUE!</v>
      </c>
    </row>
    <row r="5840" spans="6:8" x14ac:dyDescent="0.2">
      <c r="F5840" s="178" t="e">
        <f t="shared" si="273"/>
        <v>#VALUE!</v>
      </c>
      <c r="G5840" s="178" t="e">
        <f t="shared" si="274"/>
        <v>#N/A</v>
      </c>
      <c r="H5840" s="178" t="e">
        <f t="shared" si="275"/>
        <v>#VALUE!</v>
      </c>
    </row>
    <row r="5841" spans="6:8" x14ac:dyDescent="0.2">
      <c r="F5841" s="178" t="e">
        <f t="shared" si="273"/>
        <v>#VALUE!</v>
      </c>
      <c r="G5841" s="178" t="e">
        <f t="shared" si="274"/>
        <v>#N/A</v>
      </c>
      <c r="H5841" s="178" t="e">
        <f t="shared" si="275"/>
        <v>#VALUE!</v>
      </c>
    </row>
    <row r="5842" spans="6:8" x14ac:dyDescent="0.2">
      <c r="F5842" s="178" t="e">
        <f t="shared" si="273"/>
        <v>#VALUE!</v>
      </c>
      <c r="G5842" s="178" t="e">
        <f t="shared" si="274"/>
        <v>#N/A</v>
      </c>
      <c r="H5842" s="178" t="e">
        <f t="shared" si="275"/>
        <v>#VALUE!</v>
      </c>
    </row>
    <row r="5843" spans="6:8" x14ac:dyDescent="0.2">
      <c r="F5843" s="178" t="e">
        <f t="shared" si="273"/>
        <v>#VALUE!</v>
      </c>
      <c r="G5843" s="178" t="e">
        <f t="shared" si="274"/>
        <v>#N/A</v>
      </c>
      <c r="H5843" s="178" t="e">
        <f t="shared" si="275"/>
        <v>#VALUE!</v>
      </c>
    </row>
    <row r="5844" spans="6:8" x14ac:dyDescent="0.2">
      <c r="F5844" s="178" t="e">
        <f t="shared" si="273"/>
        <v>#VALUE!</v>
      </c>
      <c r="G5844" s="178" t="e">
        <f t="shared" si="274"/>
        <v>#N/A</v>
      </c>
      <c r="H5844" s="178" t="e">
        <f t="shared" si="275"/>
        <v>#VALUE!</v>
      </c>
    </row>
    <row r="5845" spans="6:8" x14ac:dyDescent="0.2">
      <c r="F5845" s="178" t="e">
        <f t="shared" si="273"/>
        <v>#VALUE!</v>
      </c>
      <c r="G5845" s="178" t="e">
        <f t="shared" si="274"/>
        <v>#N/A</v>
      </c>
      <c r="H5845" s="178" t="e">
        <f t="shared" si="275"/>
        <v>#VALUE!</v>
      </c>
    </row>
    <row r="5846" spans="6:8" x14ac:dyDescent="0.2">
      <c r="F5846" s="178" t="e">
        <f t="shared" si="273"/>
        <v>#VALUE!</v>
      </c>
      <c r="G5846" s="178" t="e">
        <f t="shared" si="274"/>
        <v>#N/A</v>
      </c>
      <c r="H5846" s="178" t="e">
        <f t="shared" si="275"/>
        <v>#VALUE!</v>
      </c>
    </row>
    <row r="5847" spans="6:8" x14ac:dyDescent="0.2">
      <c r="F5847" s="178" t="e">
        <f t="shared" si="273"/>
        <v>#VALUE!</v>
      </c>
      <c r="G5847" s="178" t="e">
        <f t="shared" si="274"/>
        <v>#N/A</v>
      </c>
      <c r="H5847" s="178" t="e">
        <f t="shared" si="275"/>
        <v>#VALUE!</v>
      </c>
    </row>
    <row r="5848" spans="6:8" x14ac:dyDescent="0.2">
      <c r="F5848" s="178" t="e">
        <f t="shared" si="273"/>
        <v>#VALUE!</v>
      </c>
      <c r="G5848" s="178" t="e">
        <f t="shared" si="274"/>
        <v>#N/A</v>
      </c>
      <c r="H5848" s="178" t="e">
        <f t="shared" si="275"/>
        <v>#VALUE!</v>
      </c>
    </row>
    <row r="5849" spans="6:8" x14ac:dyDescent="0.2">
      <c r="F5849" s="178" t="e">
        <f t="shared" si="273"/>
        <v>#VALUE!</v>
      </c>
      <c r="G5849" s="178" t="e">
        <f t="shared" si="274"/>
        <v>#N/A</v>
      </c>
      <c r="H5849" s="178" t="e">
        <f t="shared" si="275"/>
        <v>#VALUE!</v>
      </c>
    </row>
    <row r="5850" spans="6:8" x14ac:dyDescent="0.2">
      <c r="F5850" s="178" t="e">
        <f t="shared" si="273"/>
        <v>#VALUE!</v>
      </c>
      <c r="G5850" s="178" t="e">
        <f t="shared" si="274"/>
        <v>#N/A</v>
      </c>
      <c r="H5850" s="178" t="e">
        <f t="shared" si="275"/>
        <v>#VALUE!</v>
      </c>
    </row>
    <row r="5851" spans="6:8" x14ac:dyDescent="0.2">
      <c r="F5851" s="178" t="e">
        <f t="shared" si="273"/>
        <v>#VALUE!</v>
      </c>
      <c r="G5851" s="178" t="e">
        <f t="shared" si="274"/>
        <v>#N/A</v>
      </c>
      <c r="H5851" s="178" t="e">
        <f t="shared" si="275"/>
        <v>#VALUE!</v>
      </c>
    </row>
    <row r="5852" spans="6:8" x14ac:dyDescent="0.2">
      <c r="F5852" s="178" t="e">
        <f t="shared" si="273"/>
        <v>#VALUE!</v>
      </c>
      <c r="G5852" s="178" t="e">
        <f t="shared" si="274"/>
        <v>#N/A</v>
      </c>
      <c r="H5852" s="178" t="e">
        <f t="shared" si="275"/>
        <v>#VALUE!</v>
      </c>
    </row>
    <row r="5853" spans="6:8" x14ac:dyDescent="0.2">
      <c r="F5853" s="178" t="e">
        <f t="shared" si="273"/>
        <v>#VALUE!</v>
      </c>
      <c r="G5853" s="178" t="e">
        <f t="shared" si="274"/>
        <v>#N/A</v>
      </c>
      <c r="H5853" s="178" t="e">
        <f t="shared" si="275"/>
        <v>#VALUE!</v>
      </c>
    </row>
    <row r="5854" spans="6:8" x14ac:dyDescent="0.2">
      <c r="F5854" s="178" t="e">
        <f t="shared" si="273"/>
        <v>#VALUE!</v>
      </c>
      <c r="G5854" s="178" t="e">
        <f t="shared" si="274"/>
        <v>#N/A</v>
      </c>
      <c r="H5854" s="178" t="e">
        <f t="shared" si="275"/>
        <v>#VALUE!</v>
      </c>
    </row>
    <row r="5855" spans="6:8" x14ac:dyDescent="0.2">
      <c r="F5855" s="178" t="e">
        <f t="shared" si="273"/>
        <v>#VALUE!</v>
      </c>
      <c r="G5855" s="178" t="e">
        <f t="shared" si="274"/>
        <v>#N/A</v>
      </c>
      <c r="H5855" s="178" t="e">
        <f t="shared" si="275"/>
        <v>#VALUE!</v>
      </c>
    </row>
    <row r="5856" spans="6:8" x14ac:dyDescent="0.2">
      <c r="F5856" s="178" t="e">
        <f t="shared" si="273"/>
        <v>#VALUE!</v>
      </c>
      <c r="G5856" s="178" t="e">
        <f t="shared" si="274"/>
        <v>#N/A</v>
      </c>
      <c r="H5856" s="178" t="e">
        <f t="shared" si="275"/>
        <v>#VALUE!</v>
      </c>
    </row>
    <row r="5857" spans="6:8" x14ac:dyDescent="0.2">
      <c r="F5857" s="178" t="e">
        <f t="shared" si="273"/>
        <v>#VALUE!</v>
      </c>
      <c r="G5857" s="178" t="e">
        <f t="shared" si="274"/>
        <v>#N/A</v>
      </c>
      <c r="H5857" s="178" t="e">
        <f t="shared" si="275"/>
        <v>#VALUE!</v>
      </c>
    </row>
    <row r="5858" spans="6:8" x14ac:dyDescent="0.2">
      <c r="F5858" s="178" t="e">
        <f t="shared" si="273"/>
        <v>#VALUE!</v>
      </c>
      <c r="G5858" s="178" t="e">
        <f t="shared" si="274"/>
        <v>#N/A</v>
      </c>
      <c r="H5858" s="178" t="e">
        <f t="shared" si="275"/>
        <v>#VALUE!</v>
      </c>
    </row>
    <row r="5859" spans="6:8" x14ac:dyDescent="0.2">
      <c r="F5859" s="178" t="e">
        <f t="shared" si="273"/>
        <v>#VALUE!</v>
      </c>
      <c r="G5859" s="178" t="e">
        <f t="shared" si="274"/>
        <v>#N/A</v>
      </c>
      <c r="H5859" s="178" t="e">
        <f t="shared" si="275"/>
        <v>#VALUE!</v>
      </c>
    </row>
    <row r="5860" spans="6:8" x14ac:dyDescent="0.2">
      <c r="F5860" s="178" t="e">
        <f t="shared" si="273"/>
        <v>#VALUE!</v>
      </c>
      <c r="G5860" s="178" t="e">
        <f t="shared" si="274"/>
        <v>#N/A</v>
      </c>
      <c r="H5860" s="178" t="e">
        <f t="shared" si="275"/>
        <v>#VALUE!</v>
      </c>
    </row>
    <row r="5861" spans="6:8" x14ac:dyDescent="0.2">
      <c r="F5861" s="178" t="e">
        <f t="shared" si="273"/>
        <v>#VALUE!</v>
      </c>
      <c r="G5861" s="178" t="e">
        <f t="shared" si="274"/>
        <v>#N/A</v>
      </c>
      <c r="H5861" s="178" t="e">
        <f t="shared" si="275"/>
        <v>#VALUE!</v>
      </c>
    </row>
    <row r="5862" spans="6:8" x14ac:dyDescent="0.2">
      <c r="F5862" s="178" t="e">
        <f t="shared" si="273"/>
        <v>#VALUE!</v>
      </c>
      <c r="G5862" s="178" t="e">
        <f t="shared" si="274"/>
        <v>#N/A</v>
      </c>
      <c r="H5862" s="178" t="e">
        <f t="shared" si="275"/>
        <v>#VALUE!</v>
      </c>
    </row>
    <row r="5863" spans="6:8" x14ac:dyDescent="0.2">
      <c r="F5863" s="178" t="e">
        <f t="shared" si="273"/>
        <v>#VALUE!</v>
      </c>
      <c r="G5863" s="178" t="e">
        <f t="shared" si="274"/>
        <v>#N/A</v>
      </c>
      <c r="H5863" s="178" t="e">
        <f t="shared" si="275"/>
        <v>#VALUE!</v>
      </c>
    </row>
    <row r="5864" spans="6:8" x14ac:dyDescent="0.2">
      <c r="F5864" s="178" t="e">
        <f t="shared" si="273"/>
        <v>#VALUE!</v>
      </c>
      <c r="G5864" s="178" t="e">
        <f t="shared" si="274"/>
        <v>#N/A</v>
      </c>
      <c r="H5864" s="178" t="e">
        <f t="shared" si="275"/>
        <v>#VALUE!</v>
      </c>
    </row>
    <row r="5865" spans="6:8" x14ac:dyDescent="0.2">
      <c r="F5865" s="178" t="e">
        <f t="shared" si="273"/>
        <v>#VALUE!</v>
      </c>
      <c r="G5865" s="178" t="e">
        <f t="shared" si="274"/>
        <v>#N/A</v>
      </c>
      <c r="H5865" s="178" t="e">
        <f t="shared" si="275"/>
        <v>#VALUE!</v>
      </c>
    </row>
    <row r="5866" spans="6:8" x14ac:dyDescent="0.2">
      <c r="F5866" s="178" t="e">
        <f t="shared" si="273"/>
        <v>#VALUE!</v>
      </c>
      <c r="G5866" s="178" t="e">
        <f t="shared" si="274"/>
        <v>#N/A</v>
      </c>
      <c r="H5866" s="178" t="e">
        <f t="shared" si="275"/>
        <v>#VALUE!</v>
      </c>
    </row>
    <row r="5867" spans="6:8" x14ac:dyDescent="0.2">
      <c r="F5867" s="178" t="e">
        <f t="shared" si="273"/>
        <v>#VALUE!</v>
      </c>
      <c r="G5867" s="178" t="e">
        <f t="shared" si="274"/>
        <v>#N/A</v>
      </c>
      <c r="H5867" s="178" t="e">
        <f t="shared" si="275"/>
        <v>#VALUE!</v>
      </c>
    </row>
    <row r="5868" spans="6:8" x14ac:dyDescent="0.2">
      <c r="F5868" s="178" t="e">
        <f t="shared" si="273"/>
        <v>#VALUE!</v>
      </c>
      <c r="G5868" s="178" t="e">
        <f t="shared" si="274"/>
        <v>#N/A</v>
      </c>
      <c r="H5868" s="178" t="e">
        <f t="shared" si="275"/>
        <v>#VALUE!</v>
      </c>
    </row>
    <row r="5869" spans="6:8" x14ac:dyDescent="0.2">
      <c r="F5869" s="178" t="e">
        <f t="shared" si="273"/>
        <v>#VALUE!</v>
      </c>
      <c r="G5869" s="178" t="e">
        <f t="shared" si="274"/>
        <v>#N/A</v>
      </c>
      <c r="H5869" s="178" t="e">
        <f t="shared" si="275"/>
        <v>#VALUE!</v>
      </c>
    </row>
    <row r="5870" spans="6:8" x14ac:dyDescent="0.2">
      <c r="F5870" s="178" t="e">
        <f t="shared" si="273"/>
        <v>#VALUE!</v>
      </c>
      <c r="G5870" s="178" t="e">
        <f t="shared" si="274"/>
        <v>#N/A</v>
      </c>
      <c r="H5870" s="178" t="e">
        <f t="shared" si="275"/>
        <v>#VALUE!</v>
      </c>
    </row>
    <row r="5871" spans="6:8" x14ac:dyDescent="0.2">
      <c r="F5871" s="178" t="e">
        <f t="shared" si="273"/>
        <v>#VALUE!</v>
      </c>
      <c r="G5871" s="178" t="e">
        <f t="shared" si="274"/>
        <v>#N/A</v>
      </c>
      <c r="H5871" s="178" t="e">
        <f t="shared" si="275"/>
        <v>#VALUE!</v>
      </c>
    </row>
    <row r="5872" spans="6:8" x14ac:dyDescent="0.2">
      <c r="F5872" s="178" t="e">
        <f t="shared" si="273"/>
        <v>#VALUE!</v>
      </c>
      <c r="G5872" s="178" t="e">
        <f t="shared" si="274"/>
        <v>#N/A</v>
      </c>
      <c r="H5872" s="178" t="e">
        <f t="shared" si="275"/>
        <v>#VALUE!</v>
      </c>
    </row>
    <row r="5873" spans="6:8" x14ac:dyDescent="0.2">
      <c r="F5873" s="178" t="e">
        <f t="shared" si="273"/>
        <v>#VALUE!</v>
      </c>
      <c r="G5873" s="178" t="e">
        <f t="shared" si="274"/>
        <v>#N/A</v>
      </c>
      <c r="H5873" s="178" t="e">
        <f t="shared" si="275"/>
        <v>#VALUE!</v>
      </c>
    </row>
    <row r="5874" spans="6:8" x14ac:dyDescent="0.2">
      <c r="F5874" s="178" t="e">
        <f t="shared" si="273"/>
        <v>#VALUE!</v>
      </c>
      <c r="G5874" s="178" t="e">
        <f t="shared" si="274"/>
        <v>#N/A</v>
      </c>
      <c r="H5874" s="178" t="e">
        <f t="shared" si="275"/>
        <v>#VALUE!</v>
      </c>
    </row>
    <row r="5875" spans="6:8" x14ac:dyDescent="0.2">
      <c r="F5875" s="178" t="e">
        <f t="shared" si="273"/>
        <v>#VALUE!</v>
      </c>
      <c r="G5875" s="178" t="e">
        <f t="shared" si="274"/>
        <v>#N/A</v>
      </c>
      <c r="H5875" s="178" t="e">
        <f t="shared" si="275"/>
        <v>#VALUE!</v>
      </c>
    </row>
    <row r="5876" spans="6:8" x14ac:dyDescent="0.2">
      <c r="F5876" s="178" t="e">
        <f t="shared" si="273"/>
        <v>#VALUE!</v>
      </c>
      <c r="G5876" s="178" t="e">
        <f t="shared" si="274"/>
        <v>#N/A</v>
      </c>
      <c r="H5876" s="178" t="e">
        <f t="shared" si="275"/>
        <v>#VALUE!</v>
      </c>
    </row>
    <row r="5877" spans="6:8" x14ac:dyDescent="0.2">
      <c r="F5877" s="178" t="e">
        <f t="shared" si="273"/>
        <v>#VALUE!</v>
      </c>
      <c r="G5877" s="178" t="e">
        <f t="shared" si="274"/>
        <v>#N/A</v>
      </c>
      <c r="H5877" s="178" t="e">
        <f t="shared" si="275"/>
        <v>#VALUE!</v>
      </c>
    </row>
    <row r="5878" spans="6:8" x14ac:dyDescent="0.2">
      <c r="F5878" s="178" t="e">
        <f t="shared" si="273"/>
        <v>#VALUE!</v>
      </c>
      <c r="G5878" s="178" t="e">
        <f t="shared" si="274"/>
        <v>#N/A</v>
      </c>
      <c r="H5878" s="178" t="e">
        <f t="shared" si="275"/>
        <v>#VALUE!</v>
      </c>
    </row>
    <row r="5879" spans="6:8" x14ac:dyDescent="0.2">
      <c r="F5879" s="178" t="e">
        <f t="shared" si="273"/>
        <v>#VALUE!</v>
      </c>
      <c r="G5879" s="178" t="e">
        <f t="shared" si="274"/>
        <v>#N/A</v>
      </c>
      <c r="H5879" s="178" t="e">
        <f t="shared" si="275"/>
        <v>#VALUE!</v>
      </c>
    </row>
    <row r="5880" spans="6:8" x14ac:dyDescent="0.2">
      <c r="F5880" s="178" t="e">
        <f t="shared" si="273"/>
        <v>#VALUE!</v>
      </c>
      <c r="G5880" s="178" t="e">
        <f t="shared" si="274"/>
        <v>#N/A</v>
      </c>
      <c r="H5880" s="178" t="e">
        <f t="shared" si="275"/>
        <v>#VALUE!</v>
      </c>
    </row>
    <row r="5881" spans="6:8" x14ac:dyDescent="0.2">
      <c r="F5881" s="178" t="e">
        <f t="shared" si="273"/>
        <v>#VALUE!</v>
      </c>
      <c r="G5881" s="178" t="e">
        <f t="shared" si="274"/>
        <v>#N/A</v>
      </c>
      <c r="H5881" s="178" t="e">
        <f t="shared" si="275"/>
        <v>#VALUE!</v>
      </c>
    </row>
    <row r="5882" spans="6:8" x14ac:dyDescent="0.2">
      <c r="F5882" s="178" t="e">
        <f t="shared" si="273"/>
        <v>#VALUE!</v>
      </c>
      <c r="G5882" s="178" t="e">
        <f t="shared" si="274"/>
        <v>#N/A</v>
      </c>
      <c r="H5882" s="178" t="e">
        <f t="shared" si="275"/>
        <v>#VALUE!</v>
      </c>
    </row>
    <row r="5883" spans="6:8" x14ac:dyDescent="0.2">
      <c r="F5883" s="178" t="e">
        <f t="shared" si="273"/>
        <v>#VALUE!</v>
      </c>
      <c r="G5883" s="178" t="e">
        <f t="shared" si="274"/>
        <v>#N/A</v>
      </c>
      <c r="H5883" s="178" t="e">
        <f t="shared" si="275"/>
        <v>#VALUE!</v>
      </c>
    </row>
    <row r="5884" spans="6:8" x14ac:dyDescent="0.2">
      <c r="F5884" s="178" t="e">
        <f t="shared" si="273"/>
        <v>#VALUE!</v>
      </c>
      <c r="G5884" s="178" t="e">
        <f t="shared" si="274"/>
        <v>#N/A</v>
      </c>
      <c r="H5884" s="178" t="e">
        <f t="shared" si="275"/>
        <v>#VALUE!</v>
      </c>
    </row>
    <row r="5885" spans="6:8" x14ac:dyDescent="0.2">
      <c r="F5885" s="178" t="e">
        <f t="shared" si="273"/>
        <v>#VALUE!</v>
      </c>
      <c r="G5885" s="178" t="e">
        <f t="shared" si="274"/>
        <v>#N/A</v>
      </c>
      <c r="H5885" s="178" t="e">
        <f t="shared" si="275"/>
        <v>#VALUE!</v>
      </c>
    </row>
    <row r="5886" spans="6:8" x14ac:dyDescent="0.2">
      <c r="F5886" s="178" t="e">
        <f t="shared" si="273"/>
        <v>#VALUE!</v>
      </c>
      <c r="G5886" s="178" t="e">
        <f t="shared" si="274"/>
        <v>#N/A</v>
      </c>
      <c r="H5886" s="178" t="e">
        <f t="shared" si="275"/>
        <v>#VALUE!</v>
      </c>
    </row>
    <row r="5887" spans="6:8" x14ac:dyDescent="0.2">
      <c r="F5887" s="178" t="e">
        <f t="shared" si="273"/>
        <v>#VALUE!</v>
      </c>
      <c r="G5887" s="178" t="e">
        <f t="shared" si="274"/>
        <v>#N/A</v>
      </c>
      <c r="H5887" s="178" t="e">
        <f t="shared" si="275"/>
        <v>#VALUE!</v>
      </c>
    </row>
    <row r="5888" spans="6:8" x14ac:dyDescent="0.2">
      <c r="F5888" s="178" t="e">
        <f t="shared" si="273"/>
        <v>#VALUE!</v>
      </c>
      <c r="G5888" s="178" t="e">
        <f t="shared" si="274"/>
        <v>#N/A</v>
      </c>
      <c r="H5888" s="178" t="e">
        <f t="shared" si="275"/>
        <v>#VALUE!</v>
      </c>
    </row>
    <row r="5889" spans="6:8" x14ac:dyDescent="0.2">
      <c r="F5889" s="178" t="e">
        <f t="shared" si="273"/>
        <v>#VALUE!</v>
      </c>
      <c r="G5889" s="178" t="e">
        <f t="shared" si="274"/>
        <v>#N/A</v>
      </c>
      <c r="H5889" s="178" t="e">
        <f t="shared" si="275"/>
        <v>#VALUE!</v>
      </c>
    </row>
    <row r="5890" spans="6:8" x14ac:dyDescent="0.2">
      <c r="F5890" s="178" t="e">
        <f t="shared" si="273"/>
        <v>#VALUE!</v>
      </c>
      <c r="G5890" s="178" t="e">
        <f t="shared" si="274"/>
        <v>#N/A</v>
      </c>
      <c r="H5890" s="178" t="e">
        <f t="shared" si="275"/>
        <v>#VALUE!</v>
      </c>
    </row>
    <row r="5891" spans="6:8" x14ac:dyDescent="0.2">
      <c r="F5891" s="178" t="e">
        <f t="shared" ref="F5891:F5954" si="276">IF(REF_DT&lt;PromptMonth,1,INDEX(BucketTable,MATCH($A5891,SumMonths,0),1))</f>
        <v>#VALUE!</v>
      </c>
      <c r="G5891" s="178" t="e">
        <f t="shared" ref="G5891:G5954" si="277">INDEX(Book_Type,MATCH($B5891,Book,0),1)</f>
        <v>#N/A</v>
      </c>
      <c r="H5891" s="178" t="e">
        <f t="shared" ref="H5891:H5954" si="278">$F5891&amp;$G5891</f>
        <v>#VALUE!</v>
      </c>
    </row>
    <row r="5892" spans="6:8" x14ac:dyDescent="0.2">
      <c r="F5892" s="178" t="e">
        <f t="shared" si="276"/>
        <v>#VALUE!</v>
      </c>
      <c r="G5892" s="178" t="e">
        <f t="shared" si="277"/>
        <v>#N/A</v>
      </c>
      <c r="H5892" s="178" t="e">
        <f t="shared" si="278"/>
        <v>#VALUE!</v>
      </c>
    </row>
    <row r="5893" spans="6:8" x14ac:dyDescent="0.2">
      <c r="F5893" s="178" t="e">
        <f t="shared" si="276"/>
        <v>#VALUE!</v>
      </c>
      <c r="G5893" s="178" t="e">
        <f t="shared" si="277"/>
        <v>#N/A</v>
      </c>
      <c r="H5893" s="178" t="e">
        <f t="shared" si="278"/>
        <v>#VALUE!</v>
      </c>
    </row>
    <row r="5894" spans="6:8" x14ac:dyDescent="0.2">
      <c r="F5894" s="178" t="e">
        <f t="shared" si="276"/>
        <v>#VALUE!</v>
      </c>
      <c r="G5894" s="178" t="e">
        <f t="shared" si="277"/>
        <v>#N/A</v>
      </c>
      <c r="H5894" s="178" t="e">
        <f t="shared" si="278"/>
        <v>#VALUE!</v>
      </c>
    </row>
    <row r="5895" spans="6:8" x14ac:dyDescent="0.2">
      <c r="F5895" s="178" t="e">
        <f t="shared" si="276"/>
        <v>#VALUE!</v>
      </c>
      <c r="G5895" s="178" t="e">
        <f t="shared" si="277"/>
        <v>#N/A</v>
      </c>
      <c r="H5895" s="178" t="e">
        <f t="shared" si="278"/>
        <v>#VALUE!</v>
      </c>
    </row>
    <row r="5896" spans="6:8" x14ac:dyDescent="0.2">
      <c r="F5896" s="178" t="e">
        <f t="shared" si="276"/>
        <v>#VALUE!</v>
      </c>
      <c r="G5896" s="178" t="e">
        <f t="shared" si="277"/>
        <v>#N/A</v>
      </c>
      <c r="H5896" s="178" t="e">
        <f t="shared" si="278"/>
        <v>#VALUE!</v>
      </c>
    </row>
    <row r="5897" spans="6:8" x14ac:dyDescent="0.2">
      <c r="F5897" s="178" t="e">
        <f t="shared" si="276"/>
        <v>#VALUE!</v>
      </c>
      <c r="G5897" s="178" t="e">
        <f t="shared" si="277"/>
        <v>#N/A</v>
      </c>
      <c r="H5897" s="178" t="e">
        <f t="shared" si="278"/>
        <v>#VALUE!</v>
      </c>
    </row>
    <row r="5898" spans="6:8" x14ac:dyDescent="0.2">
      <c r="F5898" s="178" t="e">
        <f t="shared" si="276"/>
        <v>#VALUE!</v>
      </c>
      <c r="G5898" s="178" t="e">
        <f t="shared" si="277"/>
        <v>#N/A</v>
      </c>
      <c r="H5898" s="178" t="e">
        <f t="shared" si="278"/>
        <v>#VALUE!</v>
      </c>
    </row>
    <row r="5899" spans="6:8" x14ac:dyDescent="0.2">
      <c r="F5899" s="178" t="e">
        <f t="shared" si="276"/>
        <v>#VALUE!</v>
      </c>
      <c r="G5899" s="178" t="e">
        <f t="shared" si="277"/>
        <v>#N/A</v>
      </c>
      <c r="H5899" s="178" t="e">
        <f t="shared" si="278"/>
        <v>#VALUE!</v>
      </c>
    </row>
    <row r="5900" spans="6:8" x14ac:dyDescent="0.2">
      <c r="F5900" s="178" t="e">
        <f t="shared" si="276"/>
        <v>#VALUE!</v>
      </c>
      <c r="G5900" s="178" t="e">
        <f t="shared" si="277"/>
        <v>#N/A</v>
      </c>
      <c r="H5900" s="178" t="e">
        <f t="shared" si="278"/>
        <v>#VALUE!</v>
      </c>
    </row>
    <row r="5901" spans="6:8" x14ac:dyDescent="0.2">
      <c r="F5901" s="178" t="e">
        <f t="shared" si="276"/>
        <v>#VALUE!</v>
      </c>
      <c r="G5901" s="178" t="e">
        <f t="shared" si="277"/>
        <v>#N/A</v>
      </c>
      <c r="H5901" s="178" t="e">
        <f t="shared" si="278"/>
        <v>#VALUE!</v>
      </c>
    </row>
    <row r="5902" spans="6:8" x14ac:dyDescent="0.2">
      <c r="F5902" s="178" t="e">
        <f t="shared" si="276"/>
        <v>#VALUE!</v>
      </c>
      <c r="G5902" s="178" t="e">
        <f t="shared" si="277"/>
        <v>#N/A</v>
      </c>
      <c r="H5902" s="178" t="e">
        <f t="shared" si="278"/>
        <v>#VALUE!</v>
      </c>
    </row>
    <row r="5903" spans="6:8" x14ac:dyDescent="0.2">
      <c r="F5903" s="178" t="e">
        <f t="shared" si="276"/>
        <v>#VALUE!</v>
      </c>
      <c r="G5903" s="178" t="e">
        <f t="shared" si="277"/>
        <v>#N/A</v>
      </c>
      <c r="H5903" s="178" t="e">
        <f t="shared" si="278"/>
        <v>#VALUE!</v>
      </c>
    </row>
    <row r="5904" spans="6:8" x14ac:dyDescent="0.2">
      <c r="F5904" s="178" t="e">
        <f t="shared" si="276"/>
        <v>#VALUE!</v>
      </c>
      <c r="G5904" s="178" t="e">
        <f t="shared" si="277"/>
        <v>#N/A</v>
      </c>
      <c r="H5904" s="178" t="e">
        <f t="shared" si="278"/>
        <v>#VALUE!</v>
      </c>
    </row>
    <row r="5905" spans="6:8" x14ac:dyDescent="0.2">
      <c r="F5905" s="178" t="e">
        <f t="shared" si="276"/>
        <v>#VALUE!</v>
      </c>
      <c r="G5905" s="178" t="e">
        <f t="shared" si="277"/>
        <v>#N/A</v>
      </c>
      <c r="H5905" s="178" t="e">
        <f t="shared" si="278"/>
        <v>#VALUE!</v>
      </c>
    </row>
    <row r="5906" spans="6:8" x14ac:dyDescent="0.2">
      <c r="F5906" s="178" t="e">
        <f t="shared" si="276"/>
        <v>#VALUE!</v>
      </c>
      <c r="G5906" s="178" t="e">
        <f t="shared" si="277"/>
        <v>#N/A</v>
      </c>
      <c r="H5906" s="178" t="e">
        <f t="shared" si="278"/>
        <v>#VALUE!</v>
      </c>
    </row>
    <row r="5907" spans="6:8" x14ac:dyDescent="0.2">
      <c r="F5907" s="178" t="e">
        <f t="shared" si="276"/>
        <v>#VALUE!</v>
      </c>
      <c r="G5907" s="178" t="e">
        <f t="shared" si="277"/>
        <v>#N/A</v>
      </c>
      <c r="H5907" s="178" t="e">
        <f t="shared" si="278"/>
        <v>#VALUE!</v>
      </c>
    </row>
    <row r="5908" spans="6:8" x14ac:dyDescent="0.2">
      <c r="F5908" s="178" t="e">
        <f t="shared" si="276"/>
        <v>#VALUE!</v>
      </c>
      <c r="G5908" s="178" t="e">
        <f t="shared" si="277"/>
        <v>#N/A</v>
      </c>
      <c r="H5908" s="178" t="e">
        <f t="shared" si="278"/>
        <v>#VALUE!</v>
      </c>
    </row>
    <row r="5909" spans="6:8" x14ac:dyDescent="0.2">
      <c r="F5909" s="178" t="e">
        <f t="shared" si="276"/>
        <v>#VALUE!</v>
      </c>
      <c r="G5909" s="178" t="e">
        <f t="shared" si="277"/>
        <v>#N/A</v>
      </c>
      <c r="H5909" s="178" t="e">
        <f t="shared" si="278"/>
        <v>#VALUE!</v>
      </c>
    </row>
    <row r="5910" spans="6:8" x14ac:dyDescent="0.2">
      <c r="F5910" s="178" t="e">
        <f t="shared" si="276"/>
        <v>#VALUE!</v>
      </c>
      <c r="G5910" s="178" t="e">
        <f t="shared" si="277"/>
        <v>#N/A</v>
      </c>
      <c r="H5910" s="178" t="e">
        <f t="shared" si="278"/>
        <v>#VALUE!</v>
      </c>
    </row>
    <row r="5911" spans="6:8" x14ac:dyDescent="0.2">
      <c r="F5911" s="178" t="e">
        <f t="shared" si="276"/>
        <v>#VALUE!</v>
      </c>
      <c r="G5911" s="178" t="e">
        <f t="shared" si="277"/>
        <v>#N/A</v>
      </c>
      <c r="H5911" s="178" t="e">
        <f t="shared" si="278"/>
        <v>#VALUE!</v>
      </c>
    </row>
    <row r="5912" spans="6:8" x14ac:dyDescent="0.2">
      <c r="F5912" s="178" t="e">
        <f t="shared" si="276"/>
        <v>#VALUE!</v>
      </c>
      <c r="G5912" s="178" t="e">
        <f t="shared" si="277"/>
        <v>#N/A</v>
      </c>
      <c r="H5912" s="178" t="e">
        <f t="shared" si="278"/>
        <v>#VALUE!</v>
      </c>
    </row>
    <row r="5913" spans="6:8" x14ac:dyDescent="0.2">
      <c r="F5913" s="178" t="e">
        <f t="shared" si="276"/>
        <v>#VALUE!</v>
      </c>
      <c r="G5913" s="178" t="e">
        <f t="shared" si="277"/>
        <v>#N/A</v>
      </c>
      <c r="H5913" s="178" t="e">
        <f t="shared" si="278"/>
        <v>#VALUE!</v>
      </c>
    </row>
    <row r="5914" spans="6:8" x14ac:dyDescent="0.2">
      <c r="F5914" s="178" t="e">
        <f t="shared" si="276"/>
        <v>#VALUE!</v>
      </c>
      <c r="G5914" s="178" t="e">
        <f t="shared" si="277"/>
        <v>#N/A</v>
      </c>
      <c r="H5914" s="178" t="e">
        <f t="shared" si="278"/>
        <v>#VALUE!</v>
      </c>
    </row>
    <row r="5915" spans="6:8" x14ac:dyDescent="0.2">
      <c r="F5915" s="178" t="e">
        <f t="shared" si="276"/>
        <v>#VALUE!</v>
      </c>
      <c r="G5915" s="178" t="e">
        <f t="shared" si="277"/>
        <v>#N/A</v>
      </c>
      <c r="H5915" s="178" t="e">
        <f t="shared" si="278"/>
        <v>#VALUE!</v>
      </c>
    </row>
    <row r="5916" spans="6:8" x14ac:dyDescent="0.2">
      <c r="F5916" s="178" t="e">
        <f t="shared" si="276"/>
        <v>#VALUE!</v>
      </c>
      <c r="G5916" s="178" t="e">
        <f t="shared" si="277"/>
        <v>#N/A</v>
      </c>
      <c r="H5916" s="178" t="e">
        <f t="shared" si="278"/>
        <v>#VALUE!</v>
      </c>
    </row>
    <row r="5917" spans="6:8" x14ac:dyDescent="0.2">
      <c r="F5917" s="178" t="e">
        <f t="shared" si="276"/>
        <v>#VALUE!</v>
      </c>
      <c r="G5917" s="178" t="e">
        <f t="shared" si="277"/>
        <v>#N/A</v>
      </c>
      <c r="H5917" s="178" t="e">
        <f t="shared" si="278"/>
        <v>#VALUE!</v>
      </c>
    </row>
    <row r="5918" spans="6:8" x14ac:dyDescent="0.2">
      <c r="F5918" s="178" t="e">
        <f t="shared" si="276"/>
        <v>#VALUE!</v>
      </c>
      <c r="G5918" s="178" t="e">
        <f t="shared" si="277"/>
        <v>#N/A</v>
      </c>
      <c r="H5918" s="178" t="e">
        <f t="shared" si="278"/>
        <v>#VALUE!</v>
      </c>
    </row>
    <row r="5919" spans="6:8" x14ac:dyDescent="0.2">
      <c r="F5919" s="178" t="e">
        <f t="shared" si="276"/>
        <v>#VALUE!</v>
      </c>
      <c r="G5919" s="178" t="e">
        <f t="shared" si="277"/>
        <v>#N/A</v>
      </c>
      <c r="H5919" s="178" t="e">
        <f t="shared" si="278"/>
        <v>#VALUE!</v>
      </c>
    </row>
    <row r="5920" spans="6:8" x14ac:dyDescent="0.2">
      <c r="F5920" s="178" t="e">
        <f t="shared" si="276"/>
        <v>#VALUE!</v>
      </c>
      <c r="G5920" s="178" t="e">
        <f t="shared" si="277"/>
        <v>#N/A</v>
      </c>
      <c r="H5920" s="178" t="e">
        <f t="shared" si="278"/>
        <v>#VALUE!</v>
      </c>
    </row>
    <row r="5921" spans="6:8" x14ac:dyDescent="0.2">
      <c r="F5921" s="178" t="e">
        <f t="shared" si="276"/>
        <v>#VALUE!</v>
      </c>
      <c r="G5921" s="178" t="e">
        <f t="shared" si="277"/>
        <v>#N/A</v>
      </c>
      <c r="H5921" s="178" t="e">
        <f t="shared" si="278"/>
        <v>#VALUE!</v>
      </c>
    </row>
    <row r="5922" spans="6:8" x14ac:dyDescent="0.2">
      <c r="F5922" s="178" t="e">
        <f t="shared" si="276"/>
        <v>#VALUE!</v>
      </c>
      <c r="G5922" s="178" t="e">
        <f t="shared" si="277"/>
        <v>#N/A</v>
      </c>
      <c r="H5922" s="178" t="e">
        <f t="shared" si="278"/>
        <v>#VALUE!</v>
      </c>
    </row>
    <row r="5923" spans="6:8" x14ac:dyDescent="0.2">
      <c r="F5923" s="178" t="e">
        <f t="shared" si="276"/>
        <v>#VALUE!</v>
      </c>
      <c r="G5923" s="178" t="e">
        <f t="shared" si="277"/>
        <v>#N/A</v>
      </c>
      <c r="H5923" s="178" t="e">
        <f t="shared" si="278"/>
        <v>#VALUE!</v>
      </c>
    </row>
    <row r="5924" spans="6:8" x14ac:dyDescent="0.2">
      <c r="F5924" s="178" t="e">
        <f t="shared" si="276"/>
        <v>#VALUE!</v>
      </c>
      <c r="G5924" s="178" t="e">
        <f t="shared" si="277"/>
        <v>#N/A</v>
      </c>
      <c r="H5924" s="178" t="e">
        <f t="shared" si="278"/>
        <v>#VALUE!</v>
      </c>
    </row>
    <row r="5925" spans="6:8" x14ac:dyDescent="0.2">
      <c r="F5925" s="178" t="e">
        <f t="shared" si="276"/>
        <v>#VALUE!</v>
      </c>
      <c r="G5925" s="178" t="e">
        <f t="shared" si="277"/>
        <v>#N/A</v>
      </c>
      <c r="H5925" s="178" t="e">
        <f t="shared" si="278"/>
        <v>#VALUE!</v>
      </c>
    </row>
    <row r="5926" spans="6:8" x14ac:dyDescent="0.2">
      <c r="F5926" s="178" t="e">
        <f t="shared" si="276"/>
        <v>#VALUE!</v>
      </c>
      <c r="G5926" s="178" t="e">
        <f t="shared" si="277"/>
        <v>#N/A</v>
      </c>
      <c r="H5926" s="178" t="e">
        <f t="shared" si="278"/>
        <v>#VALUE!</v>
      </c>
    </row>
    <row r="5927" spans="6:8" x14ac:dyDescent="0.2">
      <c r="F5927" s="178" t="e">
        <f t="shared" si="276"/>
        <v>#VALUE!</v>
      </c>
      <c r="G5927" s="178" t="e">
        <f t="shared" si="277"/>
        <v>#N/A</v>
      </c>
      <c r="H5927" s="178" t="e">
        <f t="shared" si="278"/>
        <v>#VALUE!</v>
      </c>
    </row>
    <row r="5928" spans="6:8" x14ac:dyDescent="0.2">
      <c r="F5928" s="178" t="e">
        <f t="shared" si="276"/>
        <v>#VALUE!</v>
      </c>
      <c r="G5928" s="178" t="e">
        <f t="shared" si="277"/>
        <v>#N/A</v>
      </c>
      <c r="H5928" s="178" t="e">
        <f t="shared" si="278"/>
        <v>#VALUE!</v>
      </c>
    </row>
    <row r="5929" spans="6:8" x14ac:dyDescent="0.2">
      <c r="F5929" s="178" t="e">
        <f t="shared" si="276"/>
        <v>#VALUE!</v>
      </c>
      <c r="G5929" s="178" t="e">
        <f t="shared" si="277"/>
        <v>#N/A</v>
      </c>
      <c r="H5929" s="178" t="e">
        <f t="shared" si="278"/>
        <v>#VALUE!</v>
      </c>
    </row>
    <row r="5930" spans="6:8" x14ac:dyDescent="0.2">
      <c r="F5930" s="178" t="e">
        <f t="shared" si="276"/>
        <v>#VALUE!</v>
      </c>
      <c r="G5930" s="178" t="e">
        <f t="shared" si="277"/>
        <v>#N/A</v>
      </c>
      <c r="H5930" s="178" t="e">
        <f t="shared" si="278"/>
        <v>#VALUE!</v>
      </c>
    </row>
    <row r="5931" spans="6:8" x14ac:dyDescent="0.2">
      <c r="F5931" s="178" t="e">
        <f t="shared" si="276"/>
        <v>#VALUE!</v>
      </c>
      <c r="G5931" s="178" t="e">
        <f t="shared" si="277"/>
        <v>#N/A</v>
      </c>
      <c r="H5931" s="178" t="e">
        <f t="shared" si="278"/>
        <v>#VALUE!</v>
      </c>
    </row>
    <row r="5932" spans="6:8" x14ac:dyDescent="0.2">
      <c r="F5932" s="178" t="e">
        <f t="shared" si="276"/>
        <v>#VALUE!</v>
      </c>
      <c r="G5932" s="178" t="e">
        <f t="shared" si="277"/>
        <v>#N/A</v>
      </c>
      <c r="H5932" s="178" t="e">
        <f t="shared" si="278"/>
        <v>#VALUE!</v>
      </c>
    </row>
    <row r="5933" spans="6:8" x14ac:dyDescent="0.2">
      <c r="F5933" s="178" t="e">
        <f t="shared" si="276"/>
        <v>#VALUE!</v>
      </c>
      <c r="G5933" s="178" t="e">
        <f t="shared" si="277"/>
        <v>#N/A</v>
      </c>
      <c r="H5933" s="178" t="e">
        <f t="shared" si="278"/>
        <v>#VALUE!</v>
      </c>
    </row>
    <row r="5934" spans="6:8" x14ac:dyDescent="0.2">
      <c r="F5934" s="178" t="e">
        <f t="shared" si="276"/>
        <v>#VALUE!</v>
      </c>
      <c r="G5934" s="178" t="e">
        <f t="shared" si="277"/>
        <v>#N/A</v>
      </c>
      <c r="H5934" s="178" t="e">
        <f t="shared" si="278"/>
        <v>#VALUE!</v>
      </c>
    </row>
    <row r="5935" spans="6:8" x14ac:dyDescent="0.2">
      <c r="F5935" s="178" t="e">
        <f t="shared" si="276"/>
        <v>#VALUE!</v>
      </c>
      <c r="G5935" s="178" t="e">
        <f t="shared" si="277"/>
        <v>#N/A</v>
      </c>
      <c r="H5935" s="178" t="e">
        <f t="shared" si="278"/>
        <v>#VALUE!</v>
      </c>
    </row>
    <row r="5936" spans="6:8" x14ac:dyDescent="0.2">
      <c r="F5936" s="178" t="e">
        <f t="shared" si="276"/>
        <v>#VALUE!</v>
      </c>
      <c r="G5936" s="178" t="e">
        <f t="shared" si="277"/>
        <v>#N/A</v>
      </c>
      <c r="H5936" s="178" t="e">
        <f t="shared" si="278"/>
        <v>#VALUE!</v>
      </c>
    </row>
    <row r="5937" spans="6:8" x14ac:dyDescent="0.2">
      <c r="F5937" s="178" t="e">
        <f t="shared" si="276"/>
        <v>#VALUE!</v>
      </c>
      <c r="G5937" s="178" t="e">
        <f t="shared" si="277"/>
        <v>#N/A</v>
      </c>
      <c r="H5937" s="178" t="e">
        <f t="shared" si="278"/>
        <v>#VALUE!</v>
      </c>
    </row>
    <row r="5938" spans="6:8" x14ac:dyDescent="0.2">
      <c r="F5938" s="178" t="e">
        <f t="shared" si="276"/>
        <v>#VALUE!</v>
      </c>
      <c r="G5938" s="178" t="e">
        <f t="shared" si="277"/>
        <v>#N/A</v>
      </c>
      <c r="H5938" s="178" t="e">
        <f t="shared" si="278"/>
        <v>#VALUE!</v>
      </c>
    </row>
    <row r="5939" spans="6:8" x14ac:dyDescent="0.2">
      <c r="F5939" s="178" t="e">
        <f t="shared" si="276"/>
        <v>#VALUE!</v>
      </c>
      <c r="G5939" s="178" t="e">
        <f t="shared" si="277"/>
        <v>#N/A</v>
      </c>
      <c r="H5939" s="178" t="e">
        <f t="shared" si="278"/>
        <v>#VALUE!</v>
      </c>
    </row>
    <row r="5940" spans="6:8" x14ac:dyDescent="0.2">
      <c r="F5940" s="178" t="e">
        <f t="shared" si="276"/>
        <v>#VALUE!</v>
      </c>
      <c r="G5940" s="178" t="e">
        <f t="shared" si="277"/>
        <v>#N/A</v>
      </c>
      <c r="H5940" s="178" t="e">
        <f t="shared" si="278"/>
        <v>#VALUE!</v>
      </c>
    </row>
    <row r="5941" spans="6:8" x14ac:dyDescent="0.2">
      <c r="F5941" s="178" t="e">
        <f t="shared" si="276"/>
        <v>#VALUE!</v>
      </c>
      <c r="G5941" s="178" t="e">
        <f t="shared" si="277"/>
        <v>#N/A</v>
      </c>
      <c r="H5941" s="178" t="e">
        <f t="shared" si="278"/>
        <v>#VALUE!</v>
      </c>
    </row>
    <row r="5942" spans="6:8" x14ac:dyDescent="0.2">
      <c r="F5942" s="178" t="e">
        <f t="shared" si="276"/>
        <v>#VALUE!</v>
      </c>
      <c r="G5942" s="178" t="e">
        <f t="shared" si="277"/>
        <v>#N/A</v>
      </c>
      <c r="H5942" s="178" t="e">
        <f t="shared" si="278"/>
        <v>#VALUE!</v>
      </c>
    </row>
    <row r="5943" spans="6:8" x14ac:dyDescent="0.2">
      <c r="F5943" s="178" t="e">
        <f t="shared" si="276"/>
        <v>#VALUE!</v>
      </c>
      <c r="G5943" s="178" t="e">
        <f t="shared" si="277"/>
        <v>#N/A</v>
      </c>
      <c r="H5943" s="178" t="e">
        <f t="shared" si="278"/>
        <v>#VALUE!</v>
      </c>
    </row>
    <row r="5944" spans="6:8" x14ac:dyDescent="0.2">
      <c r="F5944" s="178" t="e">
        <f t="shared" si="276"/>
        <v>#VALUE!</v>
      </c>
      <c r="G5944" s="178" t="e">
        <f t="shared" si="277"/>
        <v>#N/A</v>
      </c>
      <c r="H5944" s="178" t="e">
        <f t="shared" si="278"/>
        <v>#VALUE!</v>
      </c>
    </row>
    <row r="5945" spans="6:8" x14ac:dyDescent="0.2">
      <c r="F5945" s="178" t="e">
        <f t="shared" si="276"/>
        <v>#VALUE!</v>
      </c>
      <c r="G5945" s="178" t="e">
        <f t="shared" si="277"/>
        <v>#N/A</v>
      </c>
      <c r="H5945" s="178" t="e">
        <f t="shared" si="278"/>
        <v>#VALUE!</v>
      </c>
    </row>
    <row r="5946" spans="6:8" x14ac:dyDescent="0.2">
      <c r="F5946" s="178" t="e">
        <f t="shared" si="276"/>
        <v>#VALUE!</v>
      </c>
      <c r="G5946" s="178" t="e">
        <f t="shared" si="277"/>
        <v>#N/A</v>
      </c>
      <c r="H5946" s="178" t="e">
        <f t="shared" si="278"/>
        <v>#VALUE!</v>
      </c>
    </row>
    <row r="5947" spans="6:8" x14ac:dyDescent="0.2">
      <c r="F5947" s="178" t="e">
        <f t="shared" si="276"/>
        <v>#VALUE!</v>
      </c>
      <c r="G5947" s="178" t="e">
        <f t="shared" si="277"/>
        <v>#N/A</v>
      </c>
      <c r="H5947" s="178" t="e">
        <f t="shared" si="278"/>
        <v>#VALUE!</v>
      </c>
    </row>
    <row r="5948" spans="6:8" x14ac:dyDescent="0.2">
      <c r="F5948" s="178" t="e">
        <f t="shared" si="276"/>
        <v>#VALUE!</v>
      </c>
      <c r="G5948" s="178" t="e">
        <f t="shared" si="277"/>
        <v>#N/A</v>
      </c>
      <c r="H5948" s="178" t="e">
        <f t="shared" si="278"/>
        <v>#VALUE!</v>
      </c>
    </row>
    <row r="5949" spans="6:8" x14ac:dyDescent="0.2">
      <c r="F5949" s="178" t="e">
        <f t="shared" si="276"/>
        <v>#VALUE!</v>
      </c>
      <c r="G5949" s="178" t="e">
        <f t="shared" si="277"/>
        <v>#N/A</v>
      </c>
      <c r="H5949" s="178" t="e">
        <f t="shared" si="278"/>
        <v>#VALUE!</v>
      </c>
    </row>
    <row r="5950" spans="6:8" x14ac:dyDescent="0.2">
      <c r="F5950" s="178" t="e">
        <f t="shared" si="276"/>
        <v>#VALUE!</v>
      </c>
      <c r="G5950" s="178" t="e">
        <f t="shared" si="277"/>
        <v>#N/A</v>
      </c>
      <c r="H5950" s="178" t="e">
        <f t="shared" si="278"/>
        <v>#VALUE!</v>
      </c>
    </row>
    <row r="5951" spans="6:8" x14ac:dyDescent="0.2">
      <c r="F5951" s="178" t="e">
        <f t="shared" si="276"/>
        <v>#VALUE!</v>
      </c>
      <c r="G5951" s="178" t="e">
        <f t="shared" si="277"/>
        <v>#N/A</v>
      </c>
      <c r="H5951" s="178" t="e">
        <f t="shared" si="278"/>
        <v>#VALUE!</v>
      </c>
    </row>
    <row r="5952" spans="6:8" x14ac:dyDescent="0.2">
      <c r="F5952" s="178" t="e">
        <f t="shared" si="276"/>
        <v>#VALUE!</v>
      </c>
      <c r="G5952" s="178" t="e">
        <f t="shared" si="277"/>
        <v>#N/A</v>
      </c>
      <c r="H5952" s="178" t="e">
        <f t="shared" si="278"/>
        <v>#VALUE!</v>
      </c>
    </row>
    <row r="5953" spans="6:8" x14ac:dyDescent="0.2">
      <c r="F5953" s="178" t="e">
        <f t="shared" si="276"/>
        <v>#VALUE!</v>
      </c>
      <c r="G5953" s="178" t="e">
        <f t="shared" si="277"/>
        <v>#N/A</v>
      </c>
      <c r="H5953" s="178" t="e">
        <f t="shared" si="278"/>
        <v>#VALUE!</v>
      </c>
    </row>
    <row r="5954" spans="6:8" x14ac:dyDescent="0.2">
      <c r="F5954" s="178" t="e">
        <f t="shared" si="276"/>
        <v>#VALUE!</v>
      </c>
      <c r="G5954" s="178" t="e">
        <f t="shared" si="277"/>
        <v>#N/A</v>
      </c>
      <c r="H5954" s="178" t="e">
        <f t="shared" si="278"/>
        <v>#VALUE!</v>
      </c>
    </row>
    <row r="5955" spans="6:8" x14ac:dyDescent="0.2">
      <c r="F5955" s="178" t="e">
        <f t="shared" ref="F5955:F6018" si="279">IF(REF_DT&lt;PromptMonth,1,INDEX(BucketTable,MATCH($A5955,SumMonths,0),1))</f>
        <v>#VALUE!</v>
      </c>
      <c r="G5955" s="178" t="e">
        <f t="shared" ref="G5955:G6018" si="280">INDEX(Book_Type,MATCH($B5955,Book,0),1)</f>
        <v>#N/A</v>
      </c>
      <c r="H5955" s="178" t="e">
        <f t="shared" ref="H5955:H6018" si="281">$F5955&amp;$G5955</f>
        <v>#VALUE!</v>
      </c>
    </row>
    <row r="5956" spans="6:8" x14ac:dyDescent="0.2">
      <c r="F5956" s="178" t="e">
        <f t="shared" si="279"/>
        <v>#VALUE!</v>
      </c>
      <c r="G5956" s="178" t="e">
        <f t="shared" si="280"/>
        <v>#N/A</v>
      </c>
      <c r="H5956" s="178" t="e">
        <f t="shared" si="281"/>
        <v>#VALUE!</v>
      </c>
    </row>
    <row r="5957" spans="6:8" x14ac:dyDescent="0.2">
      <c r="F5957" s="178" t="e">
        <f t="shared" si="279"/>
        <v>#VALUE!</v>
      </c>
      <c r="G5957" s="178" t="e">
        <f t="shared" si="280"/>
        <v>#N/A</v>
      </c>
      <c r="H5957" s="178" t="e">
        <f t="shared" si="281"/>
        <v>#VALUE!</v>
      </c>
    </row>
    <row r="5958" spans="6:8" x14ac:dyDescent="0.2">
      <c r="F5958" s="178" t="e">
        <f t="shared" si="279"/>
        <v>#VALUE!</v>
      </c>
      <c r="G5958" s="178" t="e">
        <f t="shared" si="280"/>
        <v>#N/A</v>
      </c>
      <c r="H5958" s="178" t="e">
        <f t="shared" si="281"/>
        <v>#VALUE!</v>
      </c>
    </row>
    <row r="5959" spans="6:8" x14ac:dyDescent="0.2">
      <c r="F5959" s="178" t="e">
        <f t="shared" si="279"/>
        <v>#VALUE!</v>
      </c>
      <c r="G5959" s="178" t="e">
        <f t="shared" si="280"/>
        <v>#N/A</v>
      </c>
      <c r="H5959" s="178" t="e">
        <f t="shared" si="281"/>
        <v>#VALUE!</v>
      </c>
    </row>
    <row r="5960" spans="6:8" x14ac:dyDescent="0.2">
      <c r="F5960" s="178" t="e">
        <f t="shared" si="279"/>
        <v>#VALUE!</v>
      </c>
      <c r="G5960" s="178" t="e">
        <f t="shared" si="280"/>
        <v>#N/A</v>
      </c>
      <c r="H5960" s="178" t="e">
        <f t="shared" si="281"/>
        <v>#VALUE!</v>
      </c>
    </row>
    <row r="5961" spans="6:8" x14ac:dyDescent="0.2">
      <c r="F5961" s="178" t="e">
        <f t="shared" si="279"/>
        <v>#VALUE!</v>
      </c>
      <c r="G5961" s="178" t="e">
        <f t="shared" si="280"/>
        <v>#N/A</v>
      </c>
      <c r="H5961" s="178" t="e">
        <f t="shared" si="281"/>
        <v>#VALUE!</v>
      </c>
    </row>
    <row r="5962" spans="6:8" x14ac:dyDescent="0.2">
      <c r="F5962" s="178" t="e">
        <f t="shared" si="279"/>
        <v>#VALUE!</v>
      </c>
      <c r="G5962" s="178" t="e">
        <f t="shared" si="280"/>
        <v>#N/A</v>
      </c>
      <c r="H5962" s="178" t="e">
        <f t="shared" si="281"/>
        <v>#VALUE!</v>
      </c>
    </row>
    <row r="5963" spans="6:8" x14ac:dyDescent="0.2">
      <c r="F5963" s="178" t="e">
        <f t="shared" si="279"/>
        <v>#VALUE!</v>
      </c>
      <c r="G5963" s="178" t="e">
        <f t="shared" si="280"/>
        <v>#N/A</v>
      </c>
      <c r="H5963" s="178" t="e">
        <f t="shared" si="281"/>
        <v>#VALUE!</v>
      </c>
    </row>
    <row r="5964" spans="6:8" x14ac:dyDescent="0.2">
      <c r="F5964" s="178" t="e">
        <f t="shared" si="279"/>
        <v>#VALUE!</v>
      </c>
      <c r="G5964" s="178" t="e">
        <f t="shared" si="280"/>
        <v>#N/A</v>
      </c>
      <c r="H5964" s="178" t="e">
        <f t="shared" si="281"/>
        <v>#VALUE!</v>
      </c>
    </row>
    <row r="5965" spans="6:8" x14ac:dyDescent="0.2">
      <c r="F5965" s="178" t="e">
        <f t="shared" si="279"/>
        <v>#VALUE!</v>
      </c>
      <c r="G5965" s="178" t="e">
        <f t="shared" si="280"/>
        <v>#N/A</v>
      </c>
      <c r="H5965" s="178" t="e">
        <f t="shared" si="281"/>
        <v>#VALUE!</v>
      </c>
    </row>
    <row r="5966" spans="6:8" x14ac:dyDescent="0.2">
      <c r="F5966" s="178" t="e">
        <f t="shared" si="279"/>
        <v>#VALUE!</v>
      </c>
      <c r="G5966" s="178" t="e">
        <f t="shared" si="280"/>
        <v>#N/A</v>
      </c>
      <c r="H5966" s="178" t="e">
        <f t="shared" si="281"/>
        <v>#VALUE!</v>
      </c>
    </row>
    <row r="5967" spans="6:8" x14ac:dyDescent="0.2">
      <c r="F5967" s="178" t="e">
        <f t="shared" si="279"/>
        <v>#VALUE!</v>
      </c>
      <c r="G5967" s="178" t="e">
        <f t="shared" si="280"/>
        <v>#N/A</v>
      </c>
      <c r="H5967" s="178" t="e">
        <f t="shared" si="281"/>
        <v>#VALUE!</v>
      </c>
    </row>
    <row r="5968" spans="6:8" x14ac:dyDescent="0.2">
      <c r="F5968" s="178" t="e">
        <f t="shared" si="279"/>
        <v>#VALUE!</v>
      </c>
      <c r="G5968" s="178" t="e">
        <f t="shared" si="280"/>
        <v>#N/A</v>
      </c>
      <c r="H5968" s="178" t="e">
        <f t="shared" si="281"/>
        <v>#VALUE!</v>
      </c>
    </row>
    <row r="5969" spans="6:8" x14ac:dyDescent="0.2">
      <c r="F5969" s="178" t="e">
        <f t="shared" si="279"/>
        <v>#VALUE!</v>
      </c>
      <c r="G5969" s="178" t="e">
        <f t="shared" si="280"/>
        <v>#N/A</v>
      </c>
      <c r="H5969" s="178" t="e">
        <f t="shared" si="281"/>
        <v>#VALUE!</v>
      </c>
    </row>
    <row r="5970" spans="6:8" x14ac:dyDescent="0.2">
      <c r="F5970" s="178" t="e">
        <f t="shared" si="279"/>
        <v>#VALUE!</v>
      </c>
      <c r="G5970" s="178" t="e">
        <f t="shared" si="280"/>
        <v>#N/A</v>
      </c>
      <c r="H5970" s="178" t="e">
        <f t="shared" si="281"/>
        <v>#VALUE!</v>
      </c>
    </row>
    <row r="5971" spans="6:8" x14ac:dyDescent="0.2">
      <c r="F5971" s="178" t="e">
        <f t="shared" si="279"/>
        <v>#VALUE!</v>
      </c>
      <c r="G5971" s="178" t="e">
        <f t="shared" si="280"/>
        <v>#N/A</v>
      </c>
      <c r="H5971" s="178" t="e">
        <f t="shared" si="281"/>
        <v>#VALUE!</v>
      </c>
    </row>
    <row r="5972" spans="6:8" x14ac:dyDescent="0.2">
      <c r="F5972" s="178" t="e">
        <f t="shared" si="279"/>
        <v>#VALUE!</v>
      </c>
      <c r="G5972" s="178" t="e">
        <f t="shared" si="280"/>
        <v>#N/A</v>
      </c>
      <c r="H5972" s="178" t="e">
        <f t="shared" si="281"/>
        <v>#VALUE!</v>
      </c>
    </row>
    <row r="5973" spans="6:8" x14ac:dyDescent="0.2">
      <c r="F5973" s="178" t="e">
        <f t="shared" si="279"/>
        <v>#VALUE!</v>
      </c>
      <c r="G5973" s="178" t="e">
        <f t="shared" si="280"/>
        <v>#N/A</v>
      </c>
      <c r="H5973" s="178" t="e">
        <f t="shared" si="281"/>
        <v>#VALUE!</v>
      </c>
    </row>
    <row r="5974" spans="6:8" x14ac:dyDescent="0.2">
      <c r="F5974" s="178" t="e">
        <f t="shared" si="279"/>
        <v>#VALUE!</v>
      </c>
      <c r="G5974" s="178" t="e">
        <f t="shared" si="280"/>
        <v>#N/A</v>
      </c>
      <c r="H5974" s="178" t="e">
        <f t="shared" si="281"/>
        <v>#VALUE!</v>
      </c>
    </row>
    <row r="5975" spans="6:8" x14ac:dyDescent="0.2">
      <c r="F5975" s="178" t="e">
        <f t="shared" si="279"/>
        <v>#VALUE!</v>
      </c>
      <c r="G5975" s="178" t="e">
        <f t="shared" si="280"/>
        <v>#N/A</v>
      </c>
      <c r="H5975" s="178" t="e">
        <f t="shared" si="281"/>
        <v>#VALUE!</v>
      </c>
    </row>
    <row r="5976" spans="6:8" x14ac:dyDescent="0.2">
      <c r="F5976" s="178" t="e">
        <f t="shared" si="279"/>
        <v>#VALUE!</v>
      </c>
      <c r="G5976" s="178" t="e">
        <f t="shared" si="280"/>
        <v>#N/A</v>
      </c>
      <c r="H5976" s="178" t="e">
        <f t="shared" si="281"/>
        <v>#VALUE!</v>
      </c>
    </row>
    <row r="5977" spans="6:8" x14ac:dyDescent="0.2">
      <c r="F5977" s="178" t="e">
        <f t="shared" si="279"/>
        <v>#VALUE!</v>
      </c>
      <c r="G5977" s="178" t="e">
        <f t="shared" si="280"/>
        <v>#N/A</v>
      </c>
      <c r="H5977" s="178" t="e">
        <f t="shared" si="281"/>
        <v>#VALUE!</v>
      </c>
    </row>
    <row r="5978" spans="6:8" x14ac:dyDescent="0.2">
      <c r="F5978" s="178" t="e">
        <f t="shared" si="279"/>
        <v>#VALUE!</v>
      </c>
      <c r="G5978" s="178" t="e">
        <f t="shared" si="280"/>
        <v>#N/A</v>
      </c>
      <c r="H5978" s="178" t="e">
        <f t="shared" si="281"/>
        <v>#VALUE!</v>
      </c>
    </row>
    <row r="5979" spans="6:8" x14ac:dyDescent="0.2">
      <c r="F5979" s="178" t="e">
        <f t="shared" si="279"/>
        <v>#VALUE!</v>
      </c>
      <c r="G5979" s="178" t="e">
        <f t="shared" si="280"/>
        <v>#N/A</v>
      </c>
      <c r="H5979" s="178" t="e">
        <f t="shared" si="281"/>
        <v>#VALUE!</v>
      </c>
    </row>
    <row r="5980" spans="6:8" x14ac:dyDescent="0.2">
      <c r="F5980" s="178" t="e">
        <f t="shared" si="279"/>
        <v>#VALUE!</v>
      </c>
      <c r="G5980" s="178" t="e">
        <f t="shared" si="280"/>
        <v>#N/A</v>
      </c>
      <c r="H5980" s="178" t="e">
        <f t="shared" si="281"/>
        <v>#VALUE!</v>
      </c>
    </row>
    <row r="5981" spans="6:8" x14ac:dyDescent="0.2">
      <c r="F5981" s="178" t="e">
        <f t="shared" si="279"/>
        <v>#VALUE!</v>
      </c>
      <c r="G5981" s="178" t="e">
        <f t="shared" si="280"/>
        <v>#N/A</v>
      </c>
      <c r="H5981" s="178" t="e">
        <f t="shared" si="281"/>
        <v>#VALUE!</v>
      </c>
    </row>
    <row r="5982" spans="6:8" x14ac:dyDescent="0.2">
      <c r="F5982" s="178" t="e">
        <f t="shared" si="279"/>
        <v>#VALUE!</v>
      </c>
      <c r="G5982" s="178" t="e">
        <f t="shared" si="280"/>
        <v>#N/A</v>
      </c>
      <c r="H5982" s="178" t="e">
        <f t="shared" si="281"/>
        <v>#VALUE!</v>
      </c>
    </row>
    <row r="5983" spans="6:8" x14ac:dyDescent="0.2">
      <c r="F5983" s="178" t="e">
        <f t="shared" si="279"/>
        <v>#VALUE!</v>
      </c>
      <c r="G5983" s="178" t="e">
        <f t="shared" si="280"/>
        <v>#N/A</v>
      </c>
      <c r="H5983" s="178" t="e">
        <f t="shared" si="281"/>
        <v>#VALUE!</v>
      </c>
    </row>
    <row r="5984" spans="6:8" x14ac:dyDescent="0.2">
      <c r="F5984" s="178" t="e">
        <f t="shared" si="279"/>
        <v>#VALUE!</v>
      </c>
      <c r="G5984" s="178" t="e">
        <f t="shared" si="280"/>
        <v>#N/A</v>
      </c>
      <c r="H5984" s="178" t="e">
        <f t="shared" si="281"/>
        <v>#VALUE!</v>
      </c>
    </row>
    <row r="5985" spans="6:8" x14ac:dyDescent="0.2">
      <c r="F5985" s="178" t="e">
        <f t="shared" si="279"/>
        <v>#VALUE!</v>
      </c>
      <c r="G5985" s="178" t="e">
        <f t="shared" si="280"/>
        <v>#N/A</v>
      </c>
      <c r="H5985" s="178" t="e">
        <f t="shared" si="281"/>
        <v>#VALUE!</v>
      </c>
    </row>
    <row r="5986" spans="6:8" x14ac:dyDescent="0.2">
      <c r="F5986" s="178" t="e">
        <f t="shared" si="279"/>
        <v>#VALUE!</v>
      </c>
      <c r="G5986" s="178" t="e">
        <f t="shared" si="280"/>
        <v>#N/A</v>
      </c>
      <c r="H5986" s="178" t="e">
        <f t="shared" si="281"/>
        <v>#VALUE!</v>
      </c>
    </row>
    <row r="5987" spans="6:8" x14ac:dyDescent="0.2">
      <c r="F5987" s="178" t="e">
        <f t="shared" si="279"/>
        <v>#VALUE!</v>
      </c>
      <c r="G5987" s="178" t="e">
        <f t="shared" si="280"/>
        <v>#N/A</v>
      </c>
      <c r="H5987" s="178" t="e">
        <f t="shared" si="281"/>
        <v>#VALUE!</v>
      </c>
    </row>
    <row r="5988" spans="6:8" x14ac:dyDescent="0.2">
      <c r="F5988" s="178" t="e">
        <f t="shared" si="279"/>
        <v>#VALUE!</v>
      </c>
      <c r="G5988" s="178" t="e">
        <f t="shared" si="280"/>
        <v>#N/A</v>
      </c>
      <c r="H5988" s="178" t="e">
        <f t="shared" si="281"/>
        <v>#VALUE!</v>
      </c>
    </row>
    <row r="5989" spans="6:8" x14ac:dyDescent="0.2">
      <c r="F5989" s="178" t="e">
        <f t="shared" si="279"/>
        <v>#VALUE!</v>
      </c>
      <c r="G5989" s="178" t="e">
        <f t="shared" si="280"/>
        <v>#N/A</v>
      </c>
      <c r="H5989" s="178" t="e">
        <f t="shared" si="281"/>
        <v>#VALUE!</v>
      </c>
    </row>
    <row r="5990" spans="6:8" x14ac:dyDescent="0.2">
      <c r="F5990" s="178" t="e">
        <f t="shared" si="279"/>
        <v>#VALUE!</v>
      </c>
      <c r="G5990" s="178" t="e">
        <f t="shared" si="280"/>
        <v>#N/A</v>
      </c>
      <c r="H5990" s="178" t="e">
        <f t="shared" si="281"/>
        <v>#VALUE!</v>
      </c>
    </row>
    <row r="5991" spans="6:8" x14ac:dyDescent="0.2">
      <c r="F5991" s="178" t="e">
        <f t="shared" si="279"/>
        <v>#VALUE!</v>
      </c>
      <c r="G5991" s="178" t="e">
        <f t="shared" si="280"/>
        <v>#N/A</v>
      </c>
      <c r="H5991" s="178" t="e">
        <f t="shared" si="281"/>
        <v>#VALUE!</v>
      </c>
    </row>
    <row r="5992" spans="6:8" x14ac:dyDescent="0.2">
      <c r="F5992" s="178" t="e">
        <f t="shared" si="279"/>
        <v>#VALUE!</v>
      </c>
      <c r="G5992" s="178" t="e">
        <f t="shared" si="280"/>
        <v>#N/A</v>
      </c>
      <c r="H5992" s="178" t="e">
        <f t="shared" si="281"/>
        <v>#VALUE!</v>
      </c>
    </row>
    <row r="5993" spans="6:8" x14ac:dyDescent="0.2">
      <c r="F5993" s="178" t="e">
        <f t="shared" si="279"/>
        <v>#VALUE!</v>
      </c>
      <c r="G5993" s="178" t="e">
        <f t="shared" si="280"/>
        <v>#N/A</v>
      </c>
      <c r="H5993" s="178" t="e">
        <f t="shared" si="281"/>
        <v>#VALUE!</v>
      </c>
    </row>
    <row r="5994" spans="6:8" x14ac:dyDescent="0.2">
      <c r="F5994" s="178" t="e">
        <f t="shared" si="279"/>
        <v>#VALUE!</v>
      </c>
      <c r="G5994" s="178" t="e">
        <f t="shared" si="280"/>
        <v>#N/A</v>
      </c>
      <c r="H5994" s="178" t="e">
        <f t="shared" si="281"/>
        <v>#VALUE!</v>
      </c>
    </row>
    <row r="5995" spans="6:8" x14ac:dyDescent="0.2">
      <c r="F5995" s="178" t="e">
        <f t="shared" si="279"/>
        <v>#VALUE!</v>
      </c>
      <c r="G5995" s="178" t="e">
        <f t="shared" si="280"/>
        <v>#N/A</v>
      </c>
      <c r="H5995" s="178" t="e">
        <f t="shared" si="281"/>
        <v>#VALUE!</v>
      </c>
    </row>
    <row r="5996" spans="6:8" x14ac:dyDescent="0.2">
      <c r="F5996" s="178" t="e">
        <f t="shared" si="279"/>
        <v>#VALUE!</v>
      </c>
      <c r="G5996" s="178" t="e">
        <f t="shared" si="280"/>
        <v>#N/A</v>
      </c>
      <c r="H5996" s="178" t="e">
        <f t="shared" si="281"/>
        <v>#VALUE!</v>
      </c>
    </row>
    <row r="5997" spans="6:8" x14ac:dyDescent="0.2">
      <c r="F5997" s="178" t="e">
        <f t="shared" si="279"/>
        <v>#VALUE!</v>
      </c>
      <c r="G5997" s="178" t="e">
        <f t="shared" si="280"/>
        <v>#N/A</v>
      </c>
      <c r="H5997" s="178" t="e">
        <f t="shared" si="281"/>
        <v>#VALUE!</v>
      </c>
    </row>
    <row r="5998" spans="6:8" x14ac:dyDescent="0.2">
      <c r="F5998" s="178" t="e">
        <f t="shared" si="279"/>
        <v>#VALUE!</v>
      </c>
      <c r="G5998" s="178" t="e">
        <f t="shared" si="280"/>
        <v>#N/A</v>
      </c>
      <c r="H5998" s="178" t="e">
        <f t="shared" si="281"/>
        <v>#VALUE!</v>
      </c>
    </row>
    <row r="5999" spans="6:8" x14ac:dyDescent="0.2">
      <c r="F5999" s="178" t="e">
        <f t="shared" si="279"/>
        <v>#VALUE!</v>
      </c>
      <c r="G5999" s="178" t="e">
        <f t="shared" si="280"/>
        <v>#N/A</v>
      </c>
      <c r="H5999" s="178" t="e">
        <f t="shared" si="281"/>
        <v>#VALUE!</v>
      </c>
    </row>
    <row r="6000" spans="6:8" x14ac:dyDescent="0.2">
      <c r="F6000" s="178" t="e">
        <f t="shared" si="279"/>
        <v>#VALUE!</v>
      </c>
      <c r="G6000" s="178" t="e">
        <f t="shared" si="280"/>
        <v>#N/A</v>
      </c>
      <c r="H6000" s="178" t="e">
        <f t="shared" si="281"/>
        <v>#VALUE!</v>
      </c>
    </row>
    <row r="6001" spans="6:8" x14ac:dyDescent="0.2">
      <c r="F6001" s="178" t="e">
        <f t="shared" si="279"/>
        <v>#VALUE!</v>
      </c>
      <c r="G6001" s="178" t="e">
        <f t="shared" si="280"/>
        <v>#N/A</v>
      </c>
      <c r="H6001" s="178" t="e">
        <f t="shared" si="281"/>
        <v>#VALUE!</v>
      </c>
    </row>
    <row r="6002" spans="6:8" x14ac:dyDescent="0.2">
      <c r="F6002" s="178" t="e">
        <f t="shared" si="279"/>
        <v>#VALUE!</v>
      </c>
      <c r="G6002" s="178" t="e">
        <f t="shared" si="280"/>
        <v>#N/A</v>
      </c>
      <c r="H6002" s="178" t="e">
        <f t="shared" si="281"/>
        <v>#VALUE!</v>
      </c>
    </row>
    <row r="6003" spans="6:8" x14ac:dyDescent="0.2">
      <c r="F6003" s="178" t="e">
        <f t="shared" si="279"/>
        <v>#VALUE!</v>
      </c>
      <c r="G6003" s="178" t="e">
        <f t="shared" si="280"/>
        <v>#N/A</v>
      </c>
      <c r="H6003" s="178" t="e">
        <f t="shared" si="281"/>
        <v>#VALUE!</v>
      </c>
    </row>
    <row r="6004" spans="6:8" x14ac:dyDescent="0.2">
      <c r="F6004" s="178" t="e">
        <f t="shared" si="279"/>
        <v>#VALUE!</v>
      </c>
      <c r="G6004" s="178" t="e">
        <f t="shared" si="280"/>
        <v>#N/A</v>
      </c>
      <c r="H6004" s="178" t="e">
        <f t="shared" si="281"/>
        <v>#VALUE!</v>
      </c>
    </row>
    <row r="6005" spans="6:8" x14ac:dyDescent="0.2">
      <c r="F6005" s="178" t="e">
        <f t="shared" si="279"/>
        <v>#VALUE!</v>
      </c>
      <c r="G6005" s="178" t="e">
        <f t="shared" si="280"/>
        <v>#N/A</v>
      </c>
      <c r="H6005" s="178" t="e">
        <f t="shared" si="281"/>
        <v>#VALUE!</v>
      </c>
    </row>
    <row r="6006" spans="6:8" x14ac:dyDescent="0.2">
      <c r="F6006" s="178" t="e">
        <f t="shared" si="279"/>
        <v>#VALUE!</v>
      </c>
      <c r="G6006" s="178" t="e">
        <f t="shared" si="280"/>
        <v>#N/A</v>
      </c>
      <c r="H6006" s="178" t="e">
        <f t="shared" si="281"/>
        <v>#VALUE!</v>
      </c>
    </row>
    <row r="6007" spans="6:8" x14ac:dyDescent="0.2">
      <c r="F6007" s="178" t="e">
        <f t="shared" si="279"/>
        <v>#VALUE!</v>
      </c>
      <c r="G6007" s="178" t="e">
        <f t="shared" si="280"/>
        <v>#N/A</v>
      </c>
      <c r="H6007" s="178" t="e">
        <f t="shared" si="281"/>
        <v>#VALUE!</v>
      </c>
    </row>
    <row r="6008" spans="6:8" x14ac:dyDescent="0.2">
      <c r="F6008" s="178" t="e">
        <f t="shared" si="279"/>
        <v>#VALUE!</v>
      </c>
      <c r="G6008" s="178" t="e">
        <f t="shared" si="280"/>
        <v>#N/A</v>
      </c>
      <c r="H6008" s="178" t="e">
        <f t="shared" si="281"/>
        <v>#VALUE!</v>
      </c>
    </row>
    <row r="6009" spans="6:8" x14ac:dyDescent="0.2">
      <c r="F6009" s="178" t="e">
        <f t="shared" si="279"/>
        <v>#VALUE!</v>
      </c>
      <c r="G6009" s="178" t="e">
        <f t="shared" si="280"/>
        <v>#N/A</v>
      </c>
      <c r="H6009" s="178" t="e">
        <f t="shared" si="281"/>
        <v>#VALUE!</v>
      </c>
    </row>
    <row r="6010" spans="6:8" x14ac:dyDescent="0.2">
      <c r="F6010" s="178" t="e">
        <f t="shared" si="279"/>
        <v>#VALUE!</v>
      </c>
      <c r="G6010" s="178" t="e">
        <f t="shared" si="280"/>
        <v>#N/A</v>
      </c>
      <c r="H6010" s="178" t="e">
        <f t="shared" si="281"/>
        <v>#VALUE!</v>
      </c>
    </row>
    <row r="6011" spans="6:8" x14ac:dyDescent="0.2">
      <c r="F6011" s="178" t="e">
        <f t="shared" si="279"/>
        <v>#VALUE!</v>
      </c>
      <c r="G6011" s="178" t="e">
        <f t="shared" si="280"/>
        <v>#N/A</v>
      </c>
      <c r="H6011" s="178" t="e">
        <f t="shared" si="281"/>
        <v>#VALUE!</v>
      </c>
    </row>
    <row r="6012" spans="6:8" x14ac:dyDescent="0.2">
      <c r="F6012" s="178" t="e">
        <f t="shared" si="279"/>
        <v>#VALUE!</v>
      </c>
      <c r="G6012" s="178" t="e">
        <f t="shared" si="280"/>
        <v>#N/A</v>
      </c>
      <c r="H6012" s="178" t="e">
        <f t="shared" si="281"/>
        <v>#VALUE!</v>
      </c>
    </row>
    <row r="6013" spans="6:8" x14ac:dyDescent="0.2">
      <c r="F6013" s="178" t="e">
        <f t="shared" si="279"/>
        <v>#VALUE!</v>
      </c>
      <c r="G6013" s="178" t="e">
        <f t="shared" si="280"/>
        <v>#N/A</v>
      </c>
      <c r="H6013" s="178" t="e">
        <f t="shared" si="281"/>
        <v>#VALUE!</v>
      </c>
    </row>
    <row r="6014" spans="6:8" x14ac:dyDescent="0.2">
      <c r="F6014" s="178" t="e">
        <f t="shared" si="279"/>
        <v>#VALUE!</v>
      </c>
      <c r="G6014" s="178" t="e">
        <f t="shared" si="280"/>
        <v>#N/A</v>
      </c>
      <c r="H6014" s="178" t="e">
        <f t="shared" si="281"/>
        <v>#VALUE!</v>
      </c>
    </row>
    <row r="6015" spans="6:8" x14ac:dyDescent="0.2">
      <c r="F6015" s="178" t="e">
        <f t="shared" si="279"/>
        <v>#VALUE!</v>
      </c>
      <c r="G6015" s="178" t="e">
        <f t="shared" si="280"/>
        <v>#N/A</v>
      </c>
      <c r="H6015" s="178" t="e">
        <f t="shared" si="281"/>
        <v>#VALUE!</v>
      </c>
    </row>
    <row r="6016" spans="6:8" x14ac:dyDescent="0.2">
      <c r="F6016" s="178" t="e">
        <f t="shared" si="279"/>
        <v>#VALUE!</v>
      </c>
      <c r="G6016" s="178" t="e">
        <f t="shared" si="280"/>
        <v>#N/A</v>
      </c>
      <c r="H6016" s="178" t="e">
        <f t="shared" si="281"/>
        <v>#VALUE!</v>
      </c>
    </row>
    <row r="6017" spans="6:8" x14ac:dyDescent="0.2">
      <c r="F6017" s="178" t="e">
        <f t="shared" si="279"/>
        <v>#VALUE!</v>
      </c>
      <c r="G6017" s="178" t="e">
        <f t="shared" si="280"/>
        <v>#N/A</v>
      </c>
      <c r="H6017" s="178" t="e">
        <f t="shared" si="281"/>
        <v>#VALUE!</v>
      </c>
    </row>
    <row r="6018" spans="6:8" x14ac:dyDescent="0.2">
      <c r="F6018" s="178" t="e">
        <f t="shared" si="279"/>
        <v>#VALUE!</v>
      </c>
      <c r="G6018" s="178" t="e">
        <f t="shared" si="280"/>
        <v>#N/A</v>
      </c>
      <c r="H6018" s="178" t="e">
        <f t="shared" si="281"/>
        <v>#VALUE!</v>
      </c>
    </row>
    <row r="6019" spans="6:8" x14ac:dyDescent="0.2">
      <c r="F6019" s="178" t="e">
        <f t="shared" ref="F6019:F6082" si="282">IF(REF_DT&lt;PromptMonth,1,INDEX(BucketTable,MATCH($A6019,SumMonths,0),1))</f>
        <v>#VALUE!</v>
      </c>
      <c r="G6019" s="178" t="e">
        <f t="shared" ref="G6019:G6082" si="283">INDEX(Book_Type,MATCH($B6019,Book,0),1)</f>
        <v>#N/A</v>
      </c>
      <c r="H6019" s="178" t="e">
        <f t="shared" ref="H6019:H6082" si="284">$F6019&amp;$G6019</f>
        <v>#VALUE!</v>
      </c>
    </row>
    <row r="6020" spans="6:8" x14ac:dyDescent="0.2">
      <c r="F6020" s="178" t="e">
        <f t="shared" si="282"/>
        <v>#VALUE!</v>
      </c>
      <c r="G6020" s="178" t="e">
        <f t="shared" si="283"/>
        <v>#N/A</v>
      </c>
      <c r="H6020" s="178" t="e">
        <f t="shared" si="284"/>
        <v>#VALUE!</v>
      </c>
    </row>
    <row r="6021" spans="6:8" x14ac:dyDescent="0.2">
      <c r="F6021" s="178" t="e">
        <f t="shared" si="282"/>
        <v>#VALUE!</v>
      </c>
      <c r="G6021" s="178" t="e">
        <f t="shared" si="283"/>
        <v>#N/A</v>
      </c>
      <c r="H6021" s="178" t="e">
        <f t="shared" si="284"/>
        <v>#VALUE!</v>
      </c>
    </row>
    <row r="6022" spans="6:8" x14ac:dyDescent="0.2">
      <c r="F6022" s="178" t="e">
        <f t="shared" si="282"/>
        <v>#VALUE!</v>
      </c>
      <c r="G6022" s="178" t="e">
        <f t="shared" si="283"/>
        <v>#N/A</v>
      </c>
      <c r="H6022" s="178" t="e">
        <f t="shared" si="284"/>
        <v>#VALUE!</v>
      </c>
    </row>
    <row r="6023" spans="6:8" x14ac:dyDescent="0.2">
      <c r="F6023" s="178" t="e">
        <f t="shared" si="282"/>
        <v>#VALUE!</v>
      </c>
      <c r="G6023" s="178" t="e">
        <f t="shared" si="283"/>
        <v>#N/A</v>
      </c>
      <c r="H6023" s="178" t="e">
        <f t="shared" si="284"/>
        <v>#VALUE!</v>
      </c>
    </row>
    <row r="6024" spans="6:8" x14ac:dyDescent="0.2">
      <c r="F6024" s="178" t="e">
        <f t="shared" si="282"/>
        <v>#VALUE!</v>
      </c>
      <c r="G6024" s="178" t="e">
        <f t="shared" si="283"/>
        <v>#N/A</v>
      </c>
      <c r="H6024" s="178" t="e">
        <f t="shared" si="284"/>
        <v>#VALUE!</v>
      </c>
    </row>
    <row r="6025" spans="6:8" x14ac:dyDescent="0.2">
      <c r="F6025" s="178" t="e">
        <f t="shared" si="282"/>
        <v>#VALUE!</v>
      </c>
      <c r="G6025" s="178" t="e">
        <f t="shared" si="283"/>
        <v>#N/A</v>
      </c>
      <c r="H6025" s="178" t="e">
        <f t="shared" si="284"/>
        <v>#VALUE!</v>
      </c>
    </row>
    <row r="6026" spans="6:8" x14ac:dyDescent="0.2">
      <c r="F6026" s="178" t="e">
        <f t="shared" si="282"/>
        <v>#VALUE!</v>
      </c>
      <c r="G6026" s="178" t="e">
        <f t="shared" si="283"/>
        <v>#N/A</v>
      </c>
      <c r="H6026" s="178" t="e">
        <f t="shared" si="284"/>
        <v>#VALUE!</v>
      </c>
    </row>
    <row r="6027" spans="6:8" x14ac:dyDescent="0.2">
      <c r="F6027" s="178" t="e">
        <f t="shared" si="282"/>
        <v>#VALUE!</v>
      </c>
      <c r="G6027" s="178" t="e">
        <f t="shared" si="283"/>
        <v>#N/A</v>
      </c>
      <c r="H6027" s="178" t="e">
        <f t="shared" si="284"/>
        <v>#VALUE!</v>
      </c>
    </row>
    <row r="6028" spans="6:8" x14ac:dyDescent="0.2">
      <c r="F6028" s="178" t="e">
        <f t="shared" si="282"/>
        <v>#VALUE!</v>
      </c>
      <c r="G6028" s="178" t="e">
        <f t="shared" si="283"/>
        <v>#N/A</v>
      </c>
      <c r="H6028" s="178" t="e">
        <f t="shared" si="284"/>
        <v>#VALUE!</v>
      </c>
    </row>
    <row r="6029" spans="6:8" x14ac:dyDescent="0.2">
      <c r="F6029" s="178" t="e">
        <f t="shared" si="282"/>
        <v>#VALUE!</v>
      </c>
      <c r="G6029" s="178" t="e">
        <f t="shared" si="283"/>
        <v>#N/A</v>
      </c>
      <c r="H6029" s="178" t="e">
        <f t="shared" si="284"/>
        <v>#VALUE!</v>
      </c>
    </row>
    <row r="6030" spans="6:8" x14ac:dyDescent="0.2">
      <c r="F6030" s="178" t="e">
        <f t="shared" si="282"/>
        <v>#VALUE!</v>
      </c>
      <c r="G6030" s="178" t="e">
        <f t="shared" si="283"/>
        <v>#N/A</v>
      </c>
      <c r="H6030" s="178" t="e">
        <f t="shared" si="284"/>
        <v>#VALUE!</v>
      </c>
    </row>
    <row r="6031" spans="6:8" x14ac:dyDescent="0.2">
      <c r="F6031" s="178" t="e">
        <f t="shared" si="282"/>
        <v>#VALUE!</v>
      </c>
      <c r="G6031" s="178" t="e">
        <f t="shared" si="283"/>
        <v>#N/A</v>
      </c>
      <c r="H6031" s="178" t="e">
        <f t="shared" si="284"/>
        <v>#VALUE!</v>
      </c>
    </row>
    <row r="6032" spans="6:8" x14ac:dyDescent="0.2">
      <c r="F6032" s="178" t="e">
        <f t="shared" si="282"/>
        <v>#VALUE!</v>
      </c>
      <c r="G6032" s="178" t="e">
        <f t="shared" si="283"/>
        <v>#N/A</v>
      </c>
      <c r="H6032" s="178" t="e">
        <f t="shared" si="284"/>
        <v>#VALUE!</v>
      </c>
    </row>
    <row r="6033" spans="6:8" x14ac:dyDescent="0.2">
      <c r="F6033" s="178" t="e">
        <f t="shared" si="282"/>
        <v>#VALUE!</v>
      </c>
      <c r="G6033" s="178" t="e">
        <f t="shared" si="283"/>
        <v>#N/A</v>
      </c>
      <c r="H6033" s="178" t="e">
        <f t="shared" si="284"/>
        <v>#VALUE!</v>
      </c>
    </row>
    <row r="6034" spans="6:8" x14ac:dyDescent="0.2">
      <c r="F6034" s="178" t="e">
        <f t="shared" si="282"/>
        <v>#VALUE!</v>
      </c>
      <c r="G6034" s="178" t="e">
        <f t="shared" si="283"/>
        <v>#N/A</v>
      </c>
      <c r="H6034" s="178" t="e">
        <f t="shared" si="284"/>
        <v>#VALUE!</v>
      </c>
    </row>
    <row r="6035" spans="6:8" x14ac:dyDescent="0.2">
      <c r="F6035" s="178" t="e">
        <f t="shared" si="282"/>
        <v>#VALUE!</v>
      </c>
      <c r="G6035" s="178" t="e">
        <f t="shared" si="283"/>
        <v>#N/A</v>
      </c>
      <c r="H6035" s="178" t="e">
        <f t="shared" si="284"/>
        <v>#VALUE!</v>
      </c>
    </row>
    <row r="6036" spans="6:8" x14ac:dyDescent="0.2">
      <c r="F6036" s="178" t="e">
        <f t="shared" si="282"/>
        <v>#VALUE!</v>
      </c>
      <c r="G6036" s="178" t="e">
        <f t="shared" si="283"/>
        <v>#N/A</v>
      </c>
      <c r="H6036" s="178" t="e">
        <f t="shared" si="284"/>
        <v>#VALUE!</v>
      </c>
    </row>
    <row r="6037" spans="6:8" x14ac:dyDescent="0.2">
      <c r="F6037" s="178" t="e">
        <f t="shared" si="282"/>
        <v>#VALUE!</v>
      </c>
      <c r="G6037" s="178" t="e">
        <f t="shared" si="283"/>
        <v>#N/A</v>
      </c>
      <c r="H6037" s="178" t="e">
        <f t="shared" si="284"/>
        <v>#VALUE!</v>
      </c>
    </row>
    <row r="6038" spans="6:8" x14ac:dyDescent="0.2">
      <c r="F6038" s="178" t="e">
        <f t="shared" si="282"/>
        <v>#VALUE!</v>
      </c>
      <c r="G6038" s="178" t="e">
        <f t="shared" si="283"/>
        <v>#N/A</v>
      </c>
      <c r="H6038" s="178" t="e">
        <f t="shared" si="284"/>
        <v>#VALUE!</v>
      </c>
    </row>
    <row r="6039" spans="6:8" x14ac:dyDescent="0.2">
      <c r="F6039" s="178" t="e">
        <f t="shared" si="282"/>
        <v>#VALUE!</v>
      </c>
      <c r="G6039" s="178" t="e">
        <f t="shared" si="283"/>
        <v>#N/A</v>
      </c>
      <c r="H6039" s="178" t="e">
        <f t="shared" si="284"/>
        <v>#VALUE!</v>
      </c>
    </row>
    <row r="6040" spans="6:8" x14ac:dyDescent="0.2">
      <c r="F6040" s="178" t="e">
        <f t="shared" si="282"/>
        <v>#VALUE!</v>
      </c>
      <c r="G6040" s="178" t="e">
        <f t="shared" si="283"/>
        <v>#N/A</v>
      </c>
      <c r="H6040" s="178" t="e">
        <f t="shared" si="284"/>
        <v>#VALUE!</v>
      </c>
    </row>
    <row r="6041" spans="6:8" x14ac:dyDescent="0.2">
      <c r="F6041" s="178" t="e">
        <f t="shared" si="282"/>
        <v>#VALUE!</v>
      </c>
      <c r="G6041" s="178" t="e">
        <f t="shared" si="283"/>
        <v>#N/A</v>
      </c>
      <c r="H6041" s="178" t="e">
        <f t="shared" si="284"/>
        <v>#VALUE!</v>
      </c>
    </row>
    <row r="6042" spans="6:8" x14ac:dyDescent="0.2">
      <c r="F6042" s="178" t="e">
        <f t="shared" si="282"/>
        <v>#VALUE!</v>
      </c>
      <c r="G6042" s="178" t="e">
        <f t="shared" si="283"/>
        <v>#N/A</v>
      </c>
      <c r="H6042" s="178" t="e">
        <f t="shared" si="284"/>
        <v>#VALUE!</v>
      </c>
    </row>
    <row r="6043" spans="6:8" x14ac:dyDescent="0.2">
      <c r="F6043" s="178" t="e">
        <f t="shared" si="282"/>
        <v>#VALUE!</v>
      </c>
      <c r="G6043" s="178" t="e">
        <f t="shared" si="283"/>
        <v>#N/A</v>
      </c>
      <c r="H6043" s="178" t="e">
        <f t="shared" si="284"/>
        <v>#VALUE!</v>
      </c>
    </row>
    <row r="6044" spans="6:8" x14ac:dyDescent="0.2">
      <c r="F6044" s="178" t="e">
        <f t="shared" si="282"/>
        <v>#VALUE!</v>
      </c>
      <c r="G6044" s="178" t="e">
        <f t="shared" si="283"/>
        <v>#N/A</v>
      </c>
      <c r="H6044" s="178" t="e">
        <f t="shared" si="284"/>
        <v>#VALUE!</v>
      </c>
    </row>
    <row r="6045" spans="6:8" x14ac:dyDescent="0.2">
      <c r="F6045" s="178" t="e">
        <f t="shared" si="282"/>
        <v>#VALUE!</v>
      </c>
      <c r="G6045" s="178" t="e">
        <f t="shared" si="283"/>
        <v>#N/A</v>
      </c>
      <c r="H6045" s="178" t="e">
        <f t="shared" si="284"/>
        <v>#VALUE!</v>
      </c>
    </row>
    <row r="6046" spans="6:8" x14ac:dyDescent="0.2">
      <c r="F6046" s="178" t="e">
        <f t="shared" si="282"/>
        <v>#VALUE!</v>
      </c>
      <c r="G6046" s="178" t="e">
        <f t="shared" si="283"/>
        <v>#N/A</v>
      </c>
      <c r="H6046" s="178" t="e">
        <f t="shared" si="284"/>
        <v>#VALUE!</v>
      </c>
    </row>
    <row r="6047" spans="6:8" x14ac:dyDescent="0.2">
      <c r="F6047" s="178" t="e">
        <f t="shared" si="282"/>
        <v>#VALUE!</v>
      </c>
      <c r="G6047" s="178" t="e">
        <f t="shared" si="283"/>
        <v>#N/A</v>
      </c>
      <c r="H6047" s="178" t="e">
        <f t="shared" si="284"/>
        <v>#VALUE!</v>
      </c>
    </row>
    <row r="6048" spans="6:8" x14ac:dyDescent="0.2">
      <c r="F6048" s="178" t="e">
        <f t="shared" si="282"/>
        <v>#VALUE!</v>
      </c>
      <c r="G6048" s="178" t="e">
        <f t="shared" si="283"/>
        <v>#N/A</v>
      </c>
      <c r="H6048" s="178" t="e">
        <f t="shared" si="284"/>
        <v>#VALUE!</v>
      </c>
    </row>
    <row r="6049" spans="6:8" x14ac:dyDescent="0.2">
      <c r="F6049" s="178" t="e">
        <f t="shared" si="282"/>
        <v>#VALUE!</v>
      </c>
      <c r="G6049" s="178" t="e">
        <f t="shared" si="283"/>
        <v>#N/A</v>
      </c>
      <c r="H6049" s="178" t="e">
        <f t="shared" si="284"/>
        <v>#VALUE!</v>
      </c>
    </row>
    <row r="6050" spans="6:8" x14ac:dyDescent="0.2">
      <c r="F6050" s="178" t="e">
        <f t="shared" si="282"/>
        <v>#VALUE!</v>
      </c>
      <c r="G6050" s="178" t="e">
        <f t="shared" si="283"/>
        <v>#N/A</v>
      </c>
      <c r="H6050" s="178" t="e">
        <f t="shared" si="284"/>
        <v>#VALUE!</v>
      </c>
    </row>
    <row r="6051" spans="6:8" x14ac:dyDescent="0.2">
      <c r="F6051" s="178" t="e">
        <f t="shared" si="282"/>
        <v>#VALUE!</v>
      </c>
      <c r="G6051" s="178" t="e">
        <f t="shared" si="283"/>
        <v>#N/A</v>
      </c>
      <c r="H6051" s="178" t="e">
        <f t="shared" si="284"/>
        <v>#VALUE!</v>
      </c>
    </row>
    <row r="6052" spans="6:8" x14ac:dyDescent="0.2">
      <c r="F6052" s="178" t="e">
        <f t="shared" si="282"/>
        <v>#VALUE!</v>
      </c>
      <c r="G6052" s="178" t="e">
        <f t="shared" si="283"/>
        <v>#N/A</v>
      </c>
      <c r="H6052" s="178" t="e">
        <f t="shared" si="284"/>
        <v>#VALUE!</v>
      </c>
    </row>
    <row r="6053" spans="6:8" x14ac:dyDescent="0.2">
      <c r="F6053" s="178" t="e">
        <f t="shared" si="282"/>
        <v>#VALUE!</v>
      </c>
      <c r="G6053" s="178" t="e">
        <f t="shared" si="283"/>
        <v>#N/A</v>
      </c>
      <c r="H6053" s="178" t="e">
        <f t="shared" si="284"/>
        <v>#VALUE!</v>
      </c>
    </row>
    <row r="6054" spans="6:8" x14ac:dyDescent="0.2">
      <c r="F6054" s="178" t="e">
        <f t="shared" si="282"/>
        <v>#VALUE!</v>
      </c>
      <c r="G6054" s="178" t="e">
        <f t="shared" si="283"/>
        <v>#N/A</v>
      </c>
      <c r="H6054" s="178" t="e">
        <f t="shared" si="284"/>
        <v>#VALUE!</v>
      </c>
    </row>
    <row r="6055" spans="6:8" x14ac:dyDescent="0.2">
      <c r="F6055" s="178" t="e">
        <f t="shared" si="282"/>
        <v>#VALUE!</v>
      </c>
      <c r="G6055" s="178" t="e">
        <f t="shared" si="283"/>
        <v>#N/A</v>
      </c>
      <c r="H6055" s="178" t="e">
        <f t="shared" si="284"/>
        <v>#VALUE!</v>
      </c>
    </row>
    <row r="6056" spans="6:8" x14ac:dyDescent="0.2">
      <c r="F6056" s="178" t="e">
        <f t="shared" si="282"/>
        <v>#VALUE!</v>
      </c>
      <c r="G6056" s="178" t="e">
        <f t="shared" si="283"/>
        <v>#N/A</v>
      </c>
      <c r="H6056" s="178" t="e">
        <f t="shared" si="284"/>
        <v>#VALUE!</v>
      </c>
    </row>
    <row r="6057" spans="6:8" x14ac:dyDescent="0.2">
      <c r="F6057" s="178" t="e">
        <f t="shared" si="282"/>
        <v>#VALUE!</v>
      </c>
      <c r="G6057" s="178" t="e">
        <f t="shared" si="283"/>
        <v>#N/A</v>
      </c>
      <c r="H6057" s="178" t="e">
        <f t="shared" si="284"/>
        <v>#VALUE!</v>
      </c>
    </row>
    <row r="6058" spans="6:8" x14ac:dyDescent="0.2">
      <c r="F6058" s="178" t="e">
        <f t="shared" si="282"/>
        <v>#VALUE!</v>
      </c>
      <c r="G6058" s="178" t="e">
        <f t="shared" si="283"/>
        <v>#N/A</v>
      </c>
      <c r="H6058" s="178" t="e">
        <f t="shared" si="284"/>
        <v>#VALUE!</v>
      </c>
    </row>
    <row r="6059" spans="6:8" x14ac:dyDescent="0.2">
      <c r="F6059" s="178" t="e">
        <f t="shared" si="282"/>
        <v>#VALUE!</v>
      </c>
      <c r="G6059" s="178" t="e">
        <f t="shared" si="283"/>
        <v>#N/A</v>
      </c>
      <c r="H6059" s="178" t="e">
        <f t="shared" si="284"/>
        <v>#VALUE!</v>
      </c>
    </row>
    <row r="6060" spans="6:8" x14ac:dyDescent="0.2">
      <c r="F6060" s="178" t="e">
        <f t="shared" si="282"/>
        <v>#VALUE!</v>
      </c>
      <c r="G6060" s="178" t="e">
        <f t="shared" si="283"/>
        <v>#N/A</v>
      </c>
      <c r="H6060" s="178" t="e">
        <f t="shared" si="284"/>
        <v>#VALUE!</v>
      </c>
    </row>
    <row r="6061" spans="6:8" x14ac:dyDescent="0.2">
      <c r="F6061" s="178" t="e">
        <f t="shared" si="282"/>
        <v>#VALUE!</v>
      </c>
      <c r="G6061" s="178" t="e">
        <f t="shared" si="283"/>
        <v>#N/A</v>
      </c>
      <c r="H6061" s="178" t="e">
        <f t="shared" si="284"/>
        <v>#VALUE!</v>
      </c>
    </row>
    <row r="6062" spans="6:8" x14ac:dyDescent="0.2">
      <c r="F6062" s="178" t="e">
        <f t="shared" si="282"/>
        <v>#VALUE!</v>
      </c>
      <c r="G6062" s="178" t="e">
        <f t="shared" si="283"/>
        <v>#N/A</v>
      </c>
      <c r="H6062" s="178" t="e">
        <f t="shared" si="284"/>
        <v>#VALUE!</v>
      </c>
    </row>
    <row r="6063" spans="6:8" x14ac:dyDescent="0.2">
      <c r="F6063" s="178" t="e">
        <f t="shared" si="282"/>
        <v>#VALUE!</v>
      </c>
      <c r="G6063" s="178" t="e">
        <f t="shared" si="283"/>
        <v>#N/A</v>
      </c>
      <c r="H6063" s="178" t="e">
        <f t="shared" si="284"/>
        <v>#VALUE!</v>
      </c>
    </row>
    <row r="6064" spans="6:8" x14ac:dyDescent="0.2">
      <c r="F6064" s="178" t="e">
        <f t="shared" si="282"/>
        <v>#VALUE!</v>
      </c>
      <c r="G6064" s="178" t="e">
        <f t="shared" si="283"/>
        <v>#N/A</v>
      </c>
      <c r="H6064" s="178" t="e">
        <f t="shared" si="284"/>
        <v>#VALUE!</v>
      </c>
    </row>
    <row r="6065" spans="6:8" x14ac:dyDescent="0.2">
      <c r="F6065" s="178" t="e">
        <f t="shared" si="282"/>
        <v>#VALUE!</v>
      </c>
      <c r="G6065" s="178" t="e">
        <f t="shared" si="283"/>
        <v>#N/A</v>
      </c>
      <c r="H6065" s="178" t="e">
        <f t="shared" si="284"/>
        <v>#VALUE!</v>
      </c>
    </row>
    <row r="6066" spans="6:8" x14ac:dyDescent="0.2">
      <c r="F6066" s="178" t="e">
        <f t="shared" si="282"/>
        <v>#VALUE!</v>
      </c>
      <c r="G6066" s="178" t="e">
        <f t="shared" si="283"/>
        <v>#N/A</v>
      </c>
      <c r="H6066" s="178" t="e">
        <f t="shared" si="284"/>
        <v>#VALUE!</v>
      </c>
    </row>
    <row r="6067" spans="6:8" x14ac:dyDescent="0.2">
      <c r="F6067" s="178" t="e">
        <f t="shared" si="282"/>
        <v>#VALUE!</v>
      </c>
      <c r="G6067" s="178" t="e">
        <f t="shared" si="283"/>
        <v>#N/A</v>
      </c>
      <c r="H6067" s="178" t="e">
        <f t="shared" si="284"/>
        <v>#VALUE!</v>
      </c>
    </row>
    <row r="6068" spans="6:8" x14ac:dyDescent="0.2">
      <c r="F6068" s="178" t="e">
        <f t="shared" si="282"/>
        <v>#VALUE!</v>
      </c>
      <c r="G6068" s="178" t="e">
        <f t="shared" si="283"/>
        <v>#N/A</v>
      </c>
      <c r="H6068" s="178" t="e">
        <f t="shared" si="284"/>
        <v>#VALUE!</v>
      </c>
    </row>
    <row r="6069" spans="6:8" x14ac:dyDescent="0.2">
      <c r="F6069" s="178" t="e">
        <f t="shared" si="282"/>
        <v>#VALUE!</v>
      </c>
      <c r="G6069" s="178" t="e">
        <f t="shared" si="283"/>
        <v>#N/A</v>
      </c>
      <c r="H6069" s="178" t="e">
        <f t="shared" si="284"/>
        <v>#VALUE!</v>
      </c>
    </row>
    <row r="6070" spans="6:8" x14ac:dyDescent="0.2">
      <c r="F6070" s="178" t="e">
        <f t="shared" si="282"/>
        <v>#VALUE!</v>
      </c>
      <c r="G6070" s="178" t="e">
        <f t="shared" si="283"/>
        <v>#N/A</v>
      </c>
      <c r="H6070" s="178" t="e">
        <f t="shared" si="284"/>
        <v>#VALUE!</v>
      </c>
    </row>
    <row r="6071" spans="6:8" x14ac:dyDescent="0.2">
      <c r="F6071" s="178" t="e">
        <f t="shared" si="282"/>
        <v>#VALUE!</v>
      </c>
      <c r="G6071" s="178" t="e">
        <f t="shared" si="283"/>
        <v>#N/A</v>
      </c>
      <c r="H6071" s="178" t="e">
        <f t="shared" si="284"/>
        <v>#VALUE!</v>
      </c>
    </row>
    <row r="6072" spans="6:8" x14ac:dyDescent="0.2">
      <c r="F6072" s="178" t="e">
        <f t="shared" si="282"/>
        <v>#VALUE!</v>
      </c>
      <c r="G6072" s="178" t="e">
        <f t="shared" si="283"/>
        <v>#N/A</v>
      </c>
      <c r="H6072" s="178" t="e">
        <f t="shared" si="284"/>
        <v>#VALUE!</v>
      </c>
    </row>
    <row r="6073" spans="6:8" x14ac:dyDescent="0.2">
      <c r="F6073" s="178" t="e">
        <f t="shared" si="282"/>
        <v>#VALUE!</v>
      </c>
      <c r="G6073" s="178" t="e">
        <f t="shared" si="283"/>
        <v>#N/A</v>
      </c>
      <c r="H6073" s="178" t="e">
        <f t="shared" si="284"/>
        <v>#VALUE!</v>
      </c>
    </row>
    <row r="6074" spans="6:8" x14ac:dyDescent="0.2">
      <c r="F6074" s="178" t="e">
        <f t="shared" si="282"/>
        <v>#VALUE!</v>
      </c>
      <c r="G6074" s="178" t="e">
        <f t="shared" si="283"/>
        <v>#N/A</v>
      </c>
      <c r="H6074" s="178" t="e">
        <f t="shared" si="284"/>
        <v>#VALUE!</v>
      </c>
    </row>
    <row r="6075" spans="6:8" x14ac:dyDescent="0.2">
      <c r="F6075" s="178" t="e">
        <f t="shared" si="282"/>
        <v>#VALUE!</v>
      </c>
      <c r="G6075" s="178" t="e">
        <f t="shared" si="283"/>
        <v>#N/A</v>
      </c>
      <c r="H6075" s="178" t="e">
        <f t="shared" si="284"/>
        <v>#VALUE!</v>
      </c>
    </row>
    <row r="6076" spans="6:8" x14ac:dyDescent="0.2">
      <c r="F6076" s="178" t="e">
        <f t="shared" si="282"/>
        <v>#VALUE!</v>
      </c>
      <c r="G6076" s="178" t="e">
        <f t="shared" si="283"/>
        <v>#N/A</v>
      </c>
      <c r="H6076" s="178" t="e">
        <f t="shared" si="284"/>
        <v>#VALUE!</v>
      </c>
    </row>
    <row r="6077" spans="6:8" x14ac:dyDescent="0.2">
      <c r="F6077" s="178" t="e">
        <f t="shared" si="282"/>
        <v>#VALUE!</v>
      </c>
      <c r="G6077" s="178" t="e">
        <f t="shared" si="283"/>
        <v>#N/A</v>
      </c>
      <c r="H6077" s="178" t="e">
        <f t="shared" si="284"/>
        <v>#VALUE!</v>
      </c>
    </row>
    <row r="6078" spans="6:8" x14ac:dyDescent="0.2">
      <c r="F6078" s="178" t="e">
        <f t="shared" si="282"/>
        <v>#VALUE!</v>
      </c>
      <c r="G6078" s="178" t="e">
        <f t="shared" si="283"/>
        <v>#N/A</v>
      </c>
      <c r="H6078" s="178" t="e">
        <f t="shared" si="284"/>
        <v>#VALUE!</v>
      </c>
    </row>
    <row r="6079" spans="6:8" x14ac:dyDescent="0.2">
      <c r="F6079" s="178" t="e">
        <f t="shared" si="282"/>
        <v>#VALUE!</v>
      </c>
      <c r="G6079" s="178" t="e">
        <f t="shared" si="283"/>
        <v>#N/A</v>
      </c>
      <c r="H6079" s="178" t="e">
        <f t="shared" si="284"/>
        <v>#VALUE!</v>
      </c>
    </row>
    <row r="6080" spans="6:8" x14ac:dyDescent="0.2">
      <c r="F6080" s="178" t="e">
        <f t="shared" si="282"/>
        <v>#VALUE!</v>
      </c>
      <c r="G6080" s="178" t="e">
        <f t="shared" si="283"/>
        <v>#N/A</v>
      </c>
      <c r="H6080" s="178" t="e">
        <f t="shared" si="284"/>
        <v>#VALUE!</v>
      </c>
    </row>
    <row r="6081" spans="6:8" x14ac:dyDescent="0.2">
      <c r="F6081" s="178" t="e">
        <f t="shared" si="282"/>
        <v>#VALUE!</v>
      </c>
      <c r="G6081" s="178" t="e">
        <f t="shared" si="283"/>
        <v>#N/A</v>
      </c>
      <c r="H6081" s="178" t="e">
        <f t="shared" si="284"/>
        <v>#VALUE!</v>
      </c>
    </row>
    <row r="6082" spans="6:8" x14ac:dyDescent="0.2">
      <c r="F6082" s="178" t="e">
        <f t="shared" si="282"/>
        <v>#VALUE!</v>
      </c>
      <c r="G6082" s="178" t="e">
        <f t="shared" si="283"/>
        <v>#N/A</v>
      </c>
      <c r="H6082" s="178" t="e">
        <f t="shared" si="284"/>
        <v>#VALUE!</v>
      </c>
    </row>
    <row r="6083" spans="6:8" x14ac:dyDescent="0.2">
      <c r="F6083" s="178" t="e">
        <f t="shared" ref="F6083:F6146" si="285">IF(REF_DT&lt;PromptMonth,1,INDEX(BucketTable,MATCH($A6083,SumMonths,0),1))</f>
        <v>#VALUE!</v>
      </c>
      <c r="G6083" s="178" t="e">
        <f t="shared" ref="G6083:G6146" si="286">INDEX(Book_Type,MATCH($B6083,Book,0),1)</f>
        <v>#N/A</v>
      </c>
      <c r="H6083" s="178" t="e">
        <f t="shared" ref="H6083:H6146" si="287">$F6083&amp;$G6083</f>
        <v>#VALUE!</v>
      </c>
    </row>
    <row r="6084" spans="6:8" x14ac:dyDescent="0.2">
      <c r="F6084" s="178" t="e">
        <f t="shared" si="285"/>
        <v>#VALUE!</v>
      </c>
      <c r="G6084" s="178" t="e">
        <f t="shared" si="286"/>
        <v>#N/A</v>
      </c>
      <c r="H6084" s="178" t="e">
        <f t="shared" si="287"/>
        <v>#VALUE!</v>
      </c>
    </row>
    <row r="6085" spans="6:8" x14ac:dyDescent="0.2">
      <c r="F6085" s="178" t="e">
        <f t="shared" si="285"/>
        <v>#VALUE!</v>
      </c>
      <c r="G6085" s="178" t="e">
        <f t="shared" si="286"/>
        <v>#N/A</v>
      </c>
      <c r="H6085" s="178" t="e">
        <f t="shared" si="287"/>
        <v>#VALUE!</v>
      </c>
    </row>
    <row r="6086" spans="6:8" x14ac:dyDescent="0.2">
      <c r="F6086" s="178" t="e">
        <f t="shared" si="285"/>
        <v>#VALUE!</v>
      </c>
      <c r="G6086" s="178" t="e">
        <f t="shared" si="286"/>
        <v>#N/A</v>
      </c>
      <c r="H6086" s="178" t="e">
        <f t="shared" si="287"/>
        <v>#VALUE!</v>
      </c>
    </row>
    <row r="6087" spans="6:8" x14ac:dyDescent="0.2">
      <c r="F6087" s="178" t="e">
        <f t="shared" si="285"/>
        <v>#VALUE!</v>
      </c>
      <c r="G6087" s="178" t="e">
        <f t="shared" si="286"/>
        <v>#N/A</v>
      </c>
      <c r="H6087" s="178" t="e">
        <f t="shared" si="287"/>
        <v>#VALUE!</v>
      </c>
    </row>
    <row r="6088" spans="6:8" x14ac:dyDescent="0.2">
      <c r="F6088" s="178" t="e">
        <f t="shared" si="285"/>
        <v>#VALUE!</v>
      </c>
      <c r="G6088" s="178" t="e">
        <f t="shared" si="286"/>
        <v>#N/A</v>
      </c>
      <c r="H6088" s="178" t="e">
        <f t="shared" si="287"/>
        <v>#VALUE!</v>
      </c>
    </row>
    <row r="6089" spans="6:8" x14ac:dyDescent="0.2">
      <c r="F6089" s="178" t="e">
        <f t="shared" si="285"/>
        <v>#VALUE!</v>
      </c>
      <c r="G6089" s="178" t="e">
        <f t="shared" si="286"/>
        <v>#N/A</v>
      </c>
      <c r="H6089" s="178" t="e">
        <f t="shared" si="287"/>
        <v>#VALUE!</v>
      </c>
    </row>
    <row r="6090" spans="6:8" x14ac:dyDescent="0.2">
      <c r="F6090" s="178" t="e">
        <f t="shared" si="285"/>
        <v>#VALUE!</v>
      </c>
      <c r="G6090" s="178" t="e">
        <f t="shared" si="286"/>
        <v>#N/A</v>
      </c>
      <c r="H6090" s="178" t="e">
        <f t="shared" si="287"/>
        <v>#VALUE!</v>
      </c>
    </row>
    <row r="6091" spans="6:8" x14ac:dyDescent="0.2">
      <c r="F6091" s="178" t="e">
        <f t="shared" si="285"/>
        <v>#VALUE!</v>
      </c>
      <c r="G6091" s="178" t="e">
        <f t="shared" si="286"/>
        <v>#N/A</v>
      </c>
      <c r="H6091" s="178" t="e">
        <f t="shared" si="287"/>
        <v>#VALUE!</v>
      </c>
    </row>
    <row r="6092" spans="6:8" x14ac:dyDescent="0.2">
      <c r="F6092" s="178" t="e">
        <f t="shared" si="285"/>
        <v>#VALUE!</v>
      </c>
      <c r="G6092" s="178" t="e">
        <f t="shared" si="286"/>
        <v>#N/A</v>
      </c>
      <c r="H6092" s="178" t="e">
        <f t="shared" si="287"/>
        <v>#VALUE!</v>
      </c>
    </row>
    <row r="6093" spans="6:8" x14ac:dyDescent="0.2">
      <c r="F6093" s="178" t="e">
        <f t="shared" si="285"/>
        <v>#VALUE!</v>
      </c>
      <c r="G6093" s="178" t="e">
        <f t="shared" si="286"/>
        <v>#N/A</v>
      </c>
      <c r="H6093" s="178" t="e">
        <f t="shared" si="287"/>
        <v>#VALUE!</v>
      </c>
    </row>
    <row r="6094" spans="6:8" x14ac:dyDescent="0.2">
      <c r="F6094" s="178" t="e">
        <f t="shared" si="285"/>
        <v>#VALUE!</v>
      </c>
      <c r="G6094" s="178" t="e">
        <f t="shared" si="286"/>
        <v>#N/A</v>
      </c>
      <c r="H6094" s="178" t="e">
        <f t="shared" si="287"/>
        <v>#VALUE!</v>
      </c>
    </row>
    <row r="6095" spans="6:8" x14ac:dyDescent="0.2">
      <c r="F6095" s="178" t="e">
        <f t="shared" si="285"/>
        <v>#VALUE!</v>
      </c>
      <c r="G6095" s="178" t="e">
        <f t="shared" si="286"/>
        <v>#N/A</v>
      </c>
      <c r="H6095" s="178" t="e">
        <f t="shared" si="287"/>
        <v>#VALUE!</v>
      </c>
    </row>
    <row r="6096" spans="6:8" x14ac:dyDescent="0.2">
      <c r="F6096" s="178" t="e">
        <f t="shared" si="285"/>
        <v>#VALUE!</v>
      </c>
      <c r="G6096" s="178" t="e">
        <f t="shared" si="286"/>
        <v>#N/A</v>
      </c>
      <c r="H6096" s="178" t="e">
        <f t="shared" si="287"/>
        <v>#VALUE!</v>
      </c>
    </row>
    <row r="6097" spans="6:8" x14ac:dyDescent="0.2">
      <c r="F6097" s="178" t="e">
        <f t="shared" si="285"/>
        <v>#VALUE!</v>
      </c>
      <c r="G6097" s="178" t="e">
        <f t="shared" si="286"/>
        <v>#N/A</v>
      </c>
      <c r="H6097" s="178" t="e">
        <f t="shared" si="287"/>
        <v>#VALUE!</v>
      </c>
    </row>
    <row r="6098" spans="6:8" x14ac:dyDescent="0.2">
      <c r="F6098" s="178" t="e">
        <f t="shared" si="285"/>
        <v>#VALUE!</v>
      </c>
      <c r="G6098" s="178" t="e">
        <f t="shared" si="286"/>
        <v>#N/A</v>
      </c>
      <c r="H6098" s="178" t="e">
        <f t="shared" si="287"/>
        <v>#VALUE!</v>
      </c>
    </row>
    <row r="6099" spans="6:8" x14ac:dyDescent="0.2">
      <c r="F6099" s="178" t="e">
        <f t="shared" si="285"/>
        <v>#VALUE!</v>
      </c>
      <c r="G6099" s="178" t="e">
        <f t="shared" si="286"/>
        <v>#N/A</v>
      </c>
      <c r="H6099" s="178" t="e">
        <f t="shared" si="287"/>
        <v>#VALUE!</v>
      </c>
    </row>
    <row r="6100" spans="6:8" x14ac:dyDescent="0.2">
      <c r="F6100" s="178" t="e">
        <f t="shared" si="285"/>
        <v>#VALUE!</v>
      </c>
      <c r="G6100" s="178" t="e">
        <f t="shared" si="286"/>
        <v>#N/A</v>
      </c>
      <c r="H6100" s="178" t="e">
        <f t="shared" si="287"/>
        <v>#VALUE!</v>
      </c>
    </row>
    <row r="6101" spans="6:8" x14ac:dyDescent="0.2">
      <c r="F6101" s="178" t="e">
        <f t="shared" si="285"/>
        <v>#VALUE!</v>
      </c>
      <c r="G6101" s="178" t="e">
        <f t="shared" si="286"/>
        <v>#N/A</v>
      </c>
      <c r="H6101" s="178" t="e">
        <f t="shared" si="287"/>
        <v>#VALUE!</v>
      </c>
    </row>
    <row r="6102" spans="6:8" x14ac:dyDescent="0.2">
      <c r="F6102" s="178" t="e">
        <f t="shared" si="285"/>
        <v>#VALUE!</v>
      </c>
      <c r="G6102" s="178" t="e">
        <f t="shared" si="286"/>
        <v>#N/A</v>
      </c>
      <c r="H6102" s="178" t="e">
        <f t="shared" si="287"/>
        <v>#VALUE!</v>
      </c>
    </row>
    <row r="6103" spans="6:8" x14ac:dyDescent="0.2">
      <c r="F6103" s="178" t="e">
        <f t="shared" si="285"/>
        <v>#VALUE!</v>
      </c>
      <c r="G6103" s="178" t="e">
        <f t="shared" si="286"/>
        <v>#N/A</v>
      </c>
      <c r="H6103" s="178" t="e">
        <f t="shared" si="287"/>
        <v>#VALUE!</v>
      </c>
    </row>
    <row r="6104" spans="6:8" x14ac:dyDescent="0.2">
      <c r="F6104" s="178" t="e">
        <f t="shared" si="285"/>
        <v>#VALUE!</v>
      </c>
      <c r="G6104" s="178" t="e">
        <f t="shared" si="286"/>
        <v>#N/A</v>
      </c>
      <c r="H6104" s="178" t="e">
        <f t="shared" si="287"/>
        <v>#VALUE!</v>
      </c>
    </row>
    <row r="6105" spans="6:8" x14ac:dyDescent="0.2">
      <c r="F6105" s="178" t="e">
        <f t="shared" si="285"/>
        <v>#VALUE!</v>
      </c>
      <c r="G6105" s="178" t="e">
        <f t="shared" si="286"/>
        <v>#N/A</v>
      </c>
      <c r="H6105" s="178" t="e">
        <f t="shared" si="287"/>
        <v>#VALUE!</v>
      </c>
    </row>
    <row r="6106" spans="6:8" x14ac:dyDescent="0.2">
      <c r="F6106" s="178" t="e">
        <f t="shared" si="285"/>
        <v>#VALUE!</v>
      </c>
      <c r="G6106" s="178" t="e">
        <f t="shared" si="286"/>
        <v>#N/A</v>
      </c>
      <c r="H6106" s="178" t="e">
        <f t="shared" si="287"/>
        <v>#VALUE!</v>
      </c>
    </row>
    <row r="6107" spans="6:8" x14ac:dyDescent="0.2">
      <c r="F6107" s="178" t="e">
        <f t="shared" si="285"/>
        <v>#VALUE!</v>
      </c>
      <c r="G6107" s="178" t="e">
        <f t="shared" si="286"/>
        <v>#N/A</v>
      </c>
      <c r="H6107" s="178" t="e">
        <f t="shared" si="287"/>
        <v>#VALUE!</v>
      </c>
    </row>
    <row r="6108" spans="6:8" x14ac:dyDescent="0.2">
      <c r="F6108" s="178" t="e">
        <f t="shared" si="285"/>
        <v>#VALUE!</v>
      </c>
      <c r="G6108" s="178" t="e">
        <f t="shared" si="286"/>
        <v>#N/A</v>
      </c>
      <c r="H6108" s="178" t="e">
        <f t="shared" si="287"/>
        <v>#VALUE!</v>
      </c>
    </row>
    <row r="6109" spans="6:8" x14ac:dyDescent="0.2">
      <c r="F6109" s="178" t="e">
        <f t="shared" si="285"/>
        <v>#VALUE!</v>
      </c>
      <c r="G6109" s="178" t="e">
        <f t="shared" si="286"/>
        <v>#N/A</v>
      </c>
      <c r="H6109" s="178" t="e">
        <f t="shared" si="287"/>
        <v>#VALUE!</v>
      </c>
    </row>
    <row r="6110" spans="6:8" x14ac:dyDescent="0.2">
      <c r="F6110" s="178" t="e">
        <f t="shared" si="285"/>
        <v>#VALUE!</v>
      </c>
      <c r="G6110" s="178" t="e">
        <f t="shared" si="286"/>
        <v>#N/A</v>
      </c>
      <c r="H6110" s="178" t="e">
        <f t="shared" si="287"/>
        <v>#VALUE!</v>
      </c>
    </row>
    <row r="6111" spans="6:8" x14ac:dyDescent="0.2">
      <c r="F6111" s="178" t="e">
        <f t="shared" si="285"/>
        <v>#VALUE!</v>
      </c>
      <c r="G6111" s="178" t="e">
        <f t="shared" si="286"/>
        <v>#N/A</v>
      </c>
      <c r="H6111" s="178" t="e">
        <f t="shared" si="287"/>
        <v>#VALUE!</v>
      </c>
    </row>
    <row r="6112" spans="6:8" x14ac:dyDescent="0.2">
      <c r="F6112" s="178" t="e">
        <f t="shared" si="285"/>
        <v>#VALUE!</v>
      </c>
      <c r="G6112" s="178" t="e">
        <f t="shared" si="286"/>
        <v>#N/A</v>
      </c>
      <c r="H6112" s="178" t="e">
        <f t="shared" si="287"/>
        <v>#VALUE!</v>
      </c>
    </row>
    <row r="6113" spans="6:8" x14ac:dyDescent="0.2">
      <c r="F6113" s="178" t="e">
        <f t="shared" si="285"/>
        <v>#VALUE!</v>
      </c>
      <c r="G6113" s="178" t="e">
        <f t="shared" si="286"/>
        <v>#N/A</v>
      </c>
      <c r="H6113" s="178" t="e">
        <f t="shared" si="287"/>
        <v>#VALUE!</v>
      </c>
    </row>
    <row r="6114" spans="6:8" x14ac:dyDescent="0.2">
      <c r="F6114" s="178" t="e">
        <f t="shared" si="285"/>
        <v>#VALUE!</v>
      </c>
      <c r="G6114" s="178" t="e">
        <f t="shared" si="286"/>
        <v>#N/A</v>
      </c>
      <c r="H6114" s="178" t="e">
        <f t="shared" si="287"/>
        <v>#VALUE!</v>
      </c>
    </row>
    <row r="6115" spans="6:8" x14ac:dyDescent="0.2">
      <c r="F6115" s="178" t="e">
        <f t="shared" si="285"/>
        <v>#VALUE!</v>
      </c>
      <c r="G6115" s="178" t="e">
        <f t="shared" si="286"/>
        <v>#N/A</v>
      </c>
      <c r="H6115" s="178" t="e">
        <f t="shared" si="287"/>
        <v>#VALUE!</v>
      </c>
    </row>
    <row r="6116" spans="6:8" x14ac:dyDescent="0.2">
      <c r="F6116" s="178" t="e">
        <f t="shared" si="285"/>
        <v>#VALUE!</v>
      </c>
      <c r="G6116" s="178" t="e">
        <f t="shared" si="286"/>
        <v>#N/A</v>
      </c>
      <c r="H6116" s="178" t="e">
        <f t="shared" si="287"/>
        <v>#VALUE!</v>
      </c>
    </row>
    <row r="6117" spans="6:8" x14ac:dyDescent="0.2">
      <c r="F6117" s="178" t="e">
        <f t="shared" si="285"/>
        <v>#VALUE!</v>
      </c>
      <c r="G6117" s="178" t="e">
        <f t="shared" si="286"/>
        <v>#N/A</v>
      </c>
      <c r="H6117" s="178" t="e">
        <f t="shared" si="287"/>
        <v>#VALUE!</v>
      </c>
    </row>
    <row r="6118" spans="6:8" x14ac:dyDescent="0.2">
      <c r="F6118" s="178" t="e">
        <f t="shared" si="285"/>
        <v>#VALUE!</v>
      </c>
      <c r="G6118" s="178" t="e">
        <f t="shared" si="286"/>
        <v>#N/A</v>
      </c>
      <c r="H6118" s="178" t="e">
        <f t="shared" si="287"/>
        <v>#VALUE!</v>
      </c>
    </row>
    <row r="6119" spans="6:8" x14ac:dyDescent="0.2">
      <c r="F6119" s="178" t="e">
        <f t="shared" si="285"/>
        <v>#VALUE!</v>
      </c>
      <c r="G6119" s="178" t="e">
        <f t="shared" si="286"/>
        <v>#N/A</v>
      </c>
      <c r="H6119" s="178" t="e">
        <f t="shared" si="287"/>
        <v>#VALUE!</v>
      </c>
    </row>
    <row r="6120" spans="6:8" x14ac:dyDescent="0.2">
      <c r="F6120" s="178" t="e">
        <f t="shared" si="285"/>
        <v>#VALUE!</v>
      </c>
      <c r="G6120" s="178" t="e">
        <f t="shared" si="286"/>
        <v>#N/A</v>
      </c>
      <c r="H6120" s="178" t="e">
        <f t="shared" si="287"/>
        <v>#VALUE!</v>
      </c>
    </row>
    <row r="6121" spans="6:8" x14ac:dyDescent="0.2">
      <c r="F6121" s="178" t="e">
        <f t="shared" si="285"/>
        <v>#VALUE!</v>
      </c>
      <c r="G6121" s="178" t="e">
        <f t="shared" si="286"/>
        <v>#N/A</v>
      </c>
      <c r="H6121" s="178" t="e">
        <f t="shared" si="287"/>
        <v>#VALUE!</v>
      </c>
    </row>
    <row r="6122" spans="6:8" x14ac:dyDescent="0.2">
      <c r="F6122" s="178" t="e">
        <f t="shared" si="285"/>
        <v>#VALUE!</v>
      </c>
      <c r="G6122" s="178" t="e">
        <f t="shared" si="286"/>
        <v>#N/A</v>
      </c>
      <c r="H6122" s="178" t="e">
        <f t="shared" si="287"/>
        <v>#VALUE!</v>
      </c>
    </row>
    <row r="6123" spans="6:8" x14ac:dyDescent="0.2">
      <c r="F6123" s="178" t="e">
        <f t="shared" si="285"/>
        <v>#VALUE!</v>
      </c>
      <c r="G6123" s="178" t="e">
        <f t="shared" si="286"/>
        <v>#N/A</v>
      </c>
      <c r="H6123" s="178" t="e">
        <f t="shared" si="287"/>
        <v>#VALUE!</v>
      </c>
    </row>
    <row r="6124" spans="6:8" x14ac:dyDescent="0.2">
      <c r="F6124" s="178" t="e">
        <f t="shared" si="285"/>
        <v>#VALUE!</v>
      </c>
      <c r="G6124" s="178" t="e">
        <f t="shared" si="286"/>
        <v>#N/A</v>
      </c>
      <c r="H6124" s="178" t="e">
        <f t="shared" si="287"/>
        <v>#VALUE!</v>
      </c>
    </row>
    <row r="6125" spans="6:8" x14ac:dyDescent="0.2">
      <c r="F6125" s="178" t="e">
        <f t="shared" si="285"/>
        <v>#VALUE!</v>
      </c>
      <c r="G6125" s="178" t="e">
        <f t="shared" si="286"/>
        <v>#N/A</v>
      </c>
      <c r="H6125" s="178" t="e">
        <f t="shared" si="287"/>
        <v>#VALUE!</v>
      </c>
    </row>
    <row r="6126" spans="6:8" x14ac:dyDescent="0.2">
      <c r="F6126" s="178" t="e">
        <f t="shared" si="285"/>
        <v>#VALUE!</v>
      </c>
      <c r="G6126" s="178" t="e">
        <f t="shared" si="286"/>
        <v>#N/A</v>
      </c>
      <c r="H6126" s="178" t="e">
        <f t="shared" si="287"/>
        <v>#VALUE!</v>
      </c>
    </row>
    <row r="6127" spans="6:8" x14ac:dyDescent="0.2">
      <c r="F6127" s="178" t="e">
        <f t="shared" si="285"/>
        <v>#VALUE!</v>
      </c>
      <c r="G6127" s="178" t="e">
        <f t="shared" si="286"/>
        <v>#N/A</v>
      </c>
      <c r="H6127" s="178" t="e">
        <f t="shared" si="287"/>
        <v>#VALUE!</v>
      </c>
    </row>
    <row r="6128" spans="6:8" x14ac:dyDescent="0.2">
      <c r="F6128" s="178" t="e">
        <f t="shared" si="285"/>
        <v>#VALUE!</v>
      </c>
      <c r="G6128" s="178" t="e">
        <f t="shared" si="286"/>
        <v>#N/A</v>
      </c>
      <c r="H6128" s="178" t="e">
        <f t="shared" si="287"/>
        <v>#VALUE!</v>
      </c>
    </row>
    <row r="6129" spans="6:8" x14ac:dyDescent="0.2">
      <c r="F6129" s="178" t="e">
        <f t="shared" si="285"/>
        <v>#VALUE!</v>
      </c>
      <c r="G6129" s="178" t="e">
        <f t="shared" si="286"/>
        <v>#N/A</v>
      </c>
      <c r="H6129" s="178" t="e">
        <f t="shared" si="287"/>
        <v>#VALUE!</v>
      </c>
    </row>
    <row r="6130" spans="6:8" x14ac:dyDescent="0.2">
      <c r="F6130" s="178" t="e">
        <f t="shared" si="285"/>
        <v>#VALUE!</v>
      </c>
      <c r="G6130" s="178" t="e">
        <f t="shared" si="286"/>
        <v>#N/A</v>
      </c>
      <c r="H6130" s="178" t="e">
        <f t="shared" si="287"/>
        <v>#VALUE!</v>
      </c>
    </row>
    <row r="6131" spans="6:8" x14ac:dyDescent="0.2">
      <c r="F6131" s="178" t="e">
        <f t="shared" si="285"/>
        <v>#VALUE!</v>
      </c>
      <c r="G6131" s="178" t="e">
        <f t="shared" si="286"/>
        <v>#N/A</v>
      </c>
      <c r="H6131" s="178" t="e">
        <f t="shared" si="287"/>
        <v>#VALUE!</v>
      </c>
    </row>
    <row r="6132" spans="6:8" x14ac:dyDescent="0.2">
      <c r="F6132" s="178" t="e">
        <f t="shared" si="285"/>
        <v>#VALUE!</v>
      </c>
      <c r="G6132" s="178" t="e">
        <f t="shared" si="286"/>
        <v>#N/A</v>
      </c>
      <c r="H6132" s="178" t="e">
        <f t="shared" si="287"/>
        <v>#VALUE!</v>
      </c>
    </row>
    <row r="6133" spans="6:8" x14ac:dyDescent="0.2">
      <c r="F6133" s="178" t="e">
        <f t="shared" si="285"/>
        <v>#VALUE!</v>
      </c>
      <c r="G6133" s="178" t="e">
        <f t="shared" si="286"/>
        <v>#N/A</v>
      </c>
      <c r="H6133" s="178" t="e">
        <f t="shared" si="287"/>
        <v>#VALUE!</v>
      </c>
    </row>
    <row r="6134" spans="6:8" x14ac:dyDescent="0.2">
      <c r="F6134" s="178" t="e">
        <f t="shared" si="285"/>
        <v>#VALUE!</v>
      </c>
      <c r="G6134" s="178" t="e">
        <f t="shared" si="286"/>
        <v>#N/A</v>
      </c>
      <c r="H6134" s="178" t="e">
        <f t="shared" si="287"/>
        <v>#VALUE!</v>
      </c>
    </row>
    <row r="6135" spans="6:8" x14ac:dyDescent="0.2">
      <c r="F6135" s="178" t="e">
        <f t="shared" si="285"/>
        <v>#VALUE!</v>
      </c>
      <c r="G6135" s="178" t="e">
        <f t="shared" si="286"/>
        <v>#N/A</v>
      </c>
      <c r="H6135" s="178" t="e">
        <f t="shared" si="287"/>
        <v>#VALUE!</v>
      </c>
    </row>
    <row r="6136" spans="6:8" x14ac:dyDescent="0.2">
      <c r="F6136" s="178" t="e">
        <f t="shared" si="285"/>
        <v>#VALUE!</v>
      </c>
      <c r="G6136" s="178" t="e">
        <f t="shared" si="286"/>
        <v>#N/A</v>
      </c>
      <c r="H6136" s="178" t="e">
        <f t="shared" si="287"/>
        <v>#VALUE!</v>
      </c>
    </row>
    <row r="6137" spans="6:8" x14ac:dyDescent="0.2">
      <c r="F6137" s="178" t="e">
        <f t="shared" si="285"/>
        <v>#VALUE!</v>
      </c>
      <c r="G6137" s="178" t="e">
        <f t="shared" si="286"/>
        <v>#N/A</v>
      </c>
      <c r="H6137" s="178" t="e">
        <f t="shared" si="287"/>
        <v>#VALUE!</v>
      </c>
    </row>
    <row r="6138" spans="6:8" x14ac:dyDescent="0.2">
      <c r="F6138" s="178" t="e">
        <f t="shared" si="285"/>
        <v>#VALUE!</v>
      </c>
      <c r="G6138" s="178" t="e">
        <f t="shared" si="286"/>
        <v>#N/A</v>
      </c>
      <c r="H6138" s="178" t="e">
        <f t="shared" si="287"/>
        <v>#VALUE!</v>
      </c>
    </row>
    <row r="6139" spans="6:8" x14ac:dyDescent="0.2">
      <c r="F6139" s="178" t="e">
        <f t="shared" si="285"/>
        <v>#VALUE!</v>
      </c>
      <c r="G6139" s="178" t="e">
        <f t="shared" si="286"/>
        <v>#N/A</v>
      </c>
      <c r="H6139" s="178" t="e">
        <f t="shared" si="287"/>
        <v>#VALUE!</v>
      </c>
    </row>
    <row r="6140" spans="6:8" x14ac:dyDescent="0.2">
      <c r="F6140" s="178" t="e">
        <f t="shared" si="285"/>
        <v>#VALUE!</v>
      </c>
      <c r="G6140" s="178" t="e">
        <f t="shared" si="286"/>
        <v>#N/A</v>
      </c>
      <c r="H6140" s="178" t="e">
        <f t="shared" si="287"/>
        <v>#VALUE!</v>
      </c>
    </row>
    <row r="6141" spans="6:8" x14ac:dyDescent="0.2">
      <c r="F6141" s="178" t="e">
        <f t="shared" si="285"/>
        <v>#VALUE!</v>
      </c>
      <c r="G6141" s="178" t="e">
        <f t="shared" si="286"/>
        <v>#N/A</v>
      </c>
      <c r="H6141" s="178" t="e">
        <f t="shared" si="287"/>
        <v>#VALUE!</v>
      </c>
    </row>
    <row r="6142" spans="6:8" x14ac:dyDescent="0.2">
      <c r="F6142" s="178" t="e">
        <f t="shared" si="285"/>
        <v>#VALUE!</v>
      </c>
      <c r="G6142" s="178" t="e">
        <f t="shared" si="286"/>
        <v>#N/A</v>
      </c>
      <c r="H6142" s="178" t="e">
        <f t="shared" si="287"/>
        <v>#VALUE!</v>
      </c>
    </row>
    <row r="6143" spans="6:8" x14ac:dyDescent="0.2">
      <c r="F6143" s="178" t="e">
        <f t="shared" si="285"/>
        <v>#VALUE!</v>
      </c>
      <c r="G6143" s="178" t="e">
        <f t="shared" si="286"/>
        <v>#N/A</v>
      </c>
      <c r="H6143" s="178" t="e">
        <f t="shared" si="287"/>
        <v>#VALUE!</v>
      </c>
    </row>
    <row r="6144" spans="6:8" x14ac:dyDescent="0.2">
      <c r="F6144" s="178" t="e">
        <f t="shared" si="285"/>
        <v>#VALUE!</v>
      </c>
      <c r="G6144" s="178" t="e">
        <f t="shared" si="286"/>
        <v>#N/A</v>
      </c>
      <c r="H6144" s="178" t="e">
        <f t="shared" si="287"/>
        <v>#VALUE!</v>
      </c>
    </row>
    <row r="6145" spans="6:8" x14ac:dyDescent="0.2">
      <c r="F6145" s="178" t="e">
        <f t="shared" si="285"/>
        <v>#VALUE!</v>
      </c>
      <c r="G6145" s="178" t="e">
        <f t="shared" si="286"/>
        <v>#N/A</v>
      </c>
      <c r="H6145" s="178" t="e">
        <f t="shared" si="287"/>
        <v>#VALUE!</v>
      </c>
    </row>
    <row r="6146" spans="6:8" x14ac:dyDescent="0.2">
      <c r="F6146" s="178" t="e">
        <f t="shared" si="285"/>
        <v>#VALUE!</v>
      </c>
      <c r="G6146" s="178" t="e">
        <f t="shared" si="286"/>
        <v>#N/A</v>
      </c>
      <c r="H6146" s="178" t="e">
        <f t="shared" si="287"/>
        <v>#VALUE!</v>
      </c>
    </row>
    <row r="6147" spans="6:8" x14ac:dyDescent="0.2">
      <c r="F6147" s="178" t="e">
        <f t="shared" ref="F6147:F6210" si="288">IF(REF_DT&lt;PromptMonth,1,INDEX(BucketTable,MATCH($A6147,SumMonths,0),1))</f>
        <v>#VALUE!</v>
      </c>
      <c r="G6147" s="178" t="e">
        <f t="shared" ref="G6147:G6210" si="289">INDEX(Book_Type,MATCH($B6147,Book,0),1)</f>
        <v>#N/A</v>
      </c>
      <c r="H6147" s="178" t="e">
        <f t="shared" ref="H6147:H6210" si="290">$F6147&amp;$G6147</f>
        <v>#VALUE!</v>
      </c>
    </row>
    <row r="6148" spans="6:8" x14ac:dyDescent="0.2">
      <c r="F6148" s="178" t="e">
        <f t="shared" si="288"/>
        <v>#VALUE!</v>
      </c>
      <c r="G6148" s="178" t="e">
        <f t="shared" si="289"/>
        <v>#N/A</v>
      </c>
      <c r="H6148" s="178" t="e">
        <f t="shared" si="290"/>
        <v>#VALUE!</v>
      </c>
    </row>
    <row r="6149" spans="6:8" x14ac:dyDescent="0.2">
      <c r="F6149" s="178" t="e">
        <f t="shared" si="288"/>
        <v>#VALUE!</v>
      </c>
      <c r="G6149" s="178" t="e">
        <f t="shared" si="289"/>
        <v>#N/A</v>
      </c>
      <c r="H6149" s="178" t="e">
        <f t="shared" si="290"/>
        <v>#VALUE!</v>
      </c>
    </row>
    <row r="6150" spans="6:8" x14ac:dyDescent="0.2">
      <c r="F6150" s="178" t="e">
        <f t="shared" si="288"/>
        <v>#VALUE!</v>
      </c>
      <c r="G6150" s="178" t="e">
        <f t="shared" si="289"/>
        <v>#N/A</v>
      </c>
      <c r="H6150" s="178" t="e">
        <f t="shared" si="290"/>
        <v>#VALUE!</v>
      </c>
    </row>
    <row r="6151" spans="6:8" x14ac:dyDescent="0.2">
      <c r="F6151" s="178" t="e">
        <f t="shared" si="288"/>
        <v>#VALUE!</v>
      </c>
      <c r="G6151" s="178" t="e">
        <f t="shared" si="289"/>
        <v>#N/A</v>
      </c>
      <c r="H6151" s="178" t="e">
        <f t="shared" si="290"/>
        <v>#VALUE!</v>
      </c>
    </row>
    <row r="6152" spans="6:8" x14ac:dyDescent="0.2">
      <c r="F6152" s="178" t="e">
        <f t="shared" si="288"/>
        <v>#VALUE!</v>
      </c>
      <c r="G6152" s="178" t="e">
        <f t="shared" si="289"/>
        <v>#N/A</v>
      </c>
      <c r="H6152" s="178" t="e">
        <f t="shared" si="290"/>
        <v>#VALUE!</v>
      </c>
    </row>
    <row r="6153" spans="6:8" x14ac:dyDescent="0.2">
      <c r="F6153" s="178" t="e">
        <f t="shared" si="288"/>
        <v>#VALUE!</v>
      </c>
      <c r="G6153" s="178" t="e">
        <f t="shared" si="289"/>
        <v>#N/A</v>
      </c>
      <c r="H6153" s="178" t="e">
        <f t="shared" si="290"/>
        <v>#VALUE!</v>
      </c>
    </row>
    <row r="6154" spans="6:8" x14ac:dyDescent="0.2">
      <c r="F6154" s="178" t="e">
        <f t="shared" si="288"/>
        <v>#VALUE!</v>
      </c>
      <c r="G6154" s="178" t="e">
        <f t="shared" si="289"/>
        <v>#N/A</v>
      </c>
      <c r="H6154" s="178" t="e">
        <f t="shared" si="290"/>
        <v>#VALUE!</v>
      </c>
    </row>
    <row r="6155" spans="6:8" x14ac:dyDescent="0.2">
      <c r="F6155" s="178" t="e">
        <f t="shared" si="288"/>
        <v>#VALUE!</v>
      </c>
      <c r="G6155" s="178" t="e">
        <f t="shared" si="289"/>
        <v>#N/A</v>
      </c>
      <c r="H6155" s="178" t="e">
        <f t="shared" si="290"/>
        <v>#VALUE!</v>
      </c>
    </row>
    <row r="6156" spans="6:8" x14ac:dyDescent="0.2">
      <c r="F6156" s="178" t="e">
        <f t="shared" si="288"/>
        <v>#VALUE!</v>
      </c>
      <c r="G6156" s="178" t="e">
        <f t="shared" si="289"/>
        <v>#N/A</v>
      </c>
      <c r="H6156" s="178" t="e">
        <f t="shared" si="290"/>
        <v>#VALUE!</v>
      </c>
    </row>
    <row r="6157" spans="6:8" x14ac:dyDescent="0.2">
      <c r="F6157" s="178" t="e">
        <f t="shared" si="288"/>
        <v>#VALUE!</v>
      </c>
      <c r="G6157" s="178" t="e">
        <f t="shared" si="289"/>
        <v>#N/A</v>
      </c>
      <c r="H6157" s="178" t="e">
        <f t="shared" si="290"/>
        <v>#VALUE!</v>
      </c>
    </row>
    <row r="6158" spans="6:8" x14ac:dyDescent="0.2">
      <c r="F6158" s="178" t="e">
        <f t="shared" si="288"/>
        <v>#VALUE!</v>
      </c>
      <c r="G6158" s="178" t="e">
        <f t="shared" si="289"/>
        <v>#N/A</v>
      </c>
      <c r="H6158" s="178" t="e">
        <f t="shared" si="290"/>
        <v>#VALUE!</v>
      </c>
    </row>
    <row r="6159" spans="6:8" x14ac:dyDescent="0.2">
      <c r="F6159" s="178" t="e">
        <f t="shared" si="288"/>
        <v>#VALUE!</v>
      </c>
      <c r="G6159" s="178" t="e">
        <f t="shared" si="289"/>
        <v>#N/A</v>
      </c>
      <c r="H6159" s="178" t="e">
        <f t="shared" si="290"/>
        <v>#VALUE!</v>
      </c>
    </row>
    <row r="6160" spans="6:8" x14ac:dyDescent="0.2">
      <c r="F6160" s="178" t="e">
        <f t="shared" si="288"/>
        <v>#VALUE!</v>
      </c>
      <c r="G6160" s="178" t="e">
        <f t="shared" si="289"/>
        <v>#N/A</v>
      </c>
      <c r="H6160" s="178" t="e">
        <f t="shared" si="290"/>
        <v>#VALUE!</v>
      </c>
    </row>
    <row r="6161" spans="6:8" x14ac:dyDescent="0.2">
      <c r="F6161" s="178" t="e">
        <f t="shared" si="288"/>
        <v>#VALUE!</v>
      </c>
      <c r="G6161" s="178" t="e">
        <f t="shared" si="289"/>
        <v>#N/A</v>
      </c>
      <c r="H6161" s="178" t="e">
        <f t="shared" si="290"/>
        <v>#VALUE!</v>
      </c>
    </row>
    <row r="6162" spans="6:8" x14ac:dyDescent="0.2">
      <c r="F6162" s="178" t="e">
        <f t="shared" si="288"/>
        <v>#VALUE!</v>
      </c>
      <c r="G6162" s="178" t="e">
        <f t="shared" si="289"/>
        <v>#N/A</v>
      </c>
      <c r="H6162" s="178" t="e">
        <f t="shared" si="290"/>
        <v>#VALUE!</v>
      </c>
    </row>
    <row r="6163" spans="6:8" x14ac:dyDescent="0.2">
      <c r="F6163" s="178" t="e">
        <f t="shared" si="288"/>
        <v>#VALUE!</v>
      </c>
      <c r="G6163" s="178" t="e">
        <f t="shared" si="289"/>
        <v>#N/A</v>
      </c>
      <c r="H6163" s="178" t="e">
        <f t="shared" si="290"/>
        <v>#VALUE!</v>
      </c>
    </row>
    <row r="6164" spans="6:8" x14ac:dyDescent="0.2">
      <c r="F6164" s="178" t="e">
        <f t="shared" si="288"/>
        <v>#VALUE!</v>
      </c>
      <c r="G6164" s="178" t="e">
        <f t="shared" si="289"/>
        <v>#N/A</v>
      </c>
      <c r="H6164" s="178" t="e">
        <f t="shared" si="290"/>
        <v>#VALUE!</v>
      </c>
    </row>
    <row r="6165" spans="6:8" x14ac:dyDescent="0.2">
      <c r="F6165" s="178" t="e">
        <f t="shared" si="288"/>
        <v>#VALUE!</v>
      </c>
      <c r="G6165" s="178" t="e">
        <f t="shared" si="289"/>
        <v>#N/A</v>
      </c>
      <c r="H6165" s="178" t="e">
        <f t="shared" si="290"/>
        <v>#VALUE!</v>
      </c>
    </row>
    <row r="6166" spans="6:8" x14ac:dyDescent="0.2">
      <c r="F6166" s="178" t="e">
        <f t="shared" si="288"/>
        <v>#VALUE!</v>
      </c>
      <c r="G6166" s="178" t="e">
        <f t="shared" si="289"/>
        <v>#N/A</v>
      </c>
      <c r="H6166" s="178" t="e">
        <f t="shared" si="290"/>
        <v>#VALUE!</v>
      </c>
    </row>
    <row r="6167" spans="6:8" x14ac:dyDescent="0.2">
      <c r="F6167" s="178" t="e">
        <f t="shared" si="288"/>
        <v>#VALUE!</v>
      </c>
      <c r="G6167" s="178" t="e">
        <f t="shared" si="289"/>
        <v>#N/A</v>
      </c>
      <c r="H6167" s="178" t="e">
        <f t="shared" si="290"/>
        <v>#VALUE!</v>
      </c>
    </row>
    <row r="6168" spans="6:8" x14ac:dyDescent="0.2">
      <c r="F6168" s="178" t="e">
        <f t="shared" si="288"/>
        <v>#VALUE!</v>
      </c>
      <c r="G6168" s="178" t="e">
        <f t="shared" si="289"/>
        <v>#N/A</v>
      </c>
      <c r="H6168" s="178" t="e">
        <f t="shared" si="290"/>
        <v>#VALUE!</v>
      </c>
    </row>
    <row r="6169" spans="6:8" x14ac:dyDescent="0.2">
      <c r="F6169" s="178" t="e">
        <f t="shared" si="288"/>
        <v>#VALUE!</v>
      </c>
      <c r="G6169" s="178" t="e">
        <f t="shared" si="289"/>
        <v>#N/A</v>
      </c>
      <c r="H6169" s="178" t="e">
        <f t="shared" si="290"/>
        <v>#VALUE!</v>
      </c>
    </row>
    <row r="6170" spans="6:8" x14ac:dyDescent="0.2">
      <c r="F6170" s="178" t="e">
        <f t="shared" si="288"/>
        <v>#VALUE!</v>
      </c>
      <c r="G6170" s="178" t="e">
        <f t="shared" si="289"/>
        <v>#N/A</v>
      </c>
      <c r="H6170" s="178" t="e">
        <f t="shared" si="290"/>
        <v>#VALUE!</v>
      </c>
    </row>
    <row r="6171" spans="6:8" x14ac:dyDescent="0.2">
      <c r="F6171" s="178" t="e">
        <f t="shared" si="288"/>
        <v>#VALUE!</v>
      </c>
      <c r="G6171" s="178" t="e">
        <f t="shared" si="289"/>
        <v>#N/A</v>
      </c>
      <c r="H6171" s="178" t="e">
        <f t="shared" si="290"/>
        <v>#VALUE!</v>
      </c>
    </row>
    <row r="6172" spans="6:8" x14ac:dyDescent="0.2">
      <c r="F6172" s="178" t="e">
        <f t="shared" si="288"/>
        <v>#VALUE!</v>
      </c>
      <c r="G6172" s="178" t="e">
        <f t="shared" si="289"/>
        <v>#N/A</v>
      </c>
      <c r="H6172" s="178" t="e">
        <f t="shared" si="290"/>
        <v>#VALUE!</v>
      </c>
    </row>
    <row r="6173" spans="6:8" x14ac:dyDescent="0.2">
      <c r="F6173" s="178" t="e">
        <f t="shared" si="288"/>
        <v>#VALUE!</v>
      </c>
      <c r="G6173" s="178" t="e">
        <f t="shared" si="289"/>
        <v>#N/A</v>
      </c>
      <c r="H6173" s="178" t="e">
        <f t="shared" si="290"/>
        <v>#VALUE!</v>
      </c>
    </row>
    <row r="6174" spans="6:8" x14ac:dyDescent="0.2">
      <c r="F6174" s="178" t="e">
        <f t="shared" si="288"/>
        <v>#VALUE!</v>
      </c>
      <c r="G6174" s="178" t="e">
        <f t="shared" si="289"/>
        <v>#N/A</v>
      </c>
      <c r="H6174" s="178" t="e">
        <f t="shared" si="290"/>
        <v>#VALUE!</v>
      </c>
    </row>
    <row r="6175" spans="6:8" x14ac:dyDescent="0.2">
      <c r="F6175" s="178" t="e">
        <f t="shared" si="288"/>
        <v>#VALUE!</v>
      </c>
      <c r="G6175" s="178" t="e">
        <f t="shared" si="289"/>
        <v>#N/A</v>
      </c>
      <c r="H6175" s="178" t="e">
        <f t="shared" si="290"/>
        <v>#VALUE!</v>
      </c>
    </row>
    <row r="6176" spans="6:8" x14ac:dyDescent="0.2">
      <c r="F6176" s="178" t="e">
        <f t="shared" si="288"/>
        <v>#VALUE!</v>
      </c>
      <c r="G6176" s="178" t="e">
        <f t="shared" si="289"/>
        <v>#N/A</v>
      </c>
      <c r="H6176" s="178" t="e">
        <f t="shared" si="290"/>
        <v>#VALUE!</v>
      </c>
    </row>
    <row r="6177" spans="6:8" x14ac:dyDescent="0.2">
      <c r="F6177" s="178" t="e">
        <f t="shared" si="288"/>
        <v>#VALUE!</v>
      </c>
      <c r="G6177" s="178" t="e">
        <f t="shared" si="289"/>
        <v>#N/A</v>
      </c>
      <c r="H6177" s="178" t="e">
        <f t="shared" si="290"/>
        <v>#VALUE!</v>
      </c>
    </row>
    <row r="6178" spans="6:8" x14ac:dyDescent="0.2">
      <c r="F6178" s="178" t="e">
        <f t="shared" si="288"/>
        <v>#VALUE!</v>
      </c>
      <c r="G6178" s="178" t="e">
        <f t="shared" si="289"/>
        <v>#N/A</v>
      </c>
      <c r="H6178" s="178" t="e">
        <f t="shared" si="290"/>
        <v>#VALUE!</v>
      </c>
    </row>
    <row r="6179" spans="6:8" x14ac:dyDescent="0.2">
      <c r="F6179" s="178" t="e">
        <f t="shared" si="288"/>
        <v>#VALUE!</v>
      </c>
      <c r="G6179" s="178" t="e">
        <f t="shared" si="289"/>
        <v>#N/A</v>
      </c>
      <c r="H6179" s="178" t="e">
        <f t="shared" si="290"/>
        <v>#VALUE!</v>
      </c>
    </row>
    <row r="6180" spans="6:8" x14ac:dyDescent="0.2">
      <c r="F6180" s="178" t="e">
        <f t="shared" si="288"/>
        <v>#VALUE!</v>
      </c>
      <c r="G6180" s="178" t="e">
        <f t="shared" si="289"/>
        <v>#N/A</v>
      </c>
      <c r="H6180" s="178" t="e">
        <f t="shared" si="290"/>
        <v>#VALUE!</v>
      </c>
    </row>
    <row r="6181" spans="6:8" x14ac:dyDescent="0.2">
      <c r="F6181" s="178" t="e">
        <f t="shared" si="288"/>
        <v>#VALUE!</v>
      </c>
      <c r="G6181" s="178" t="e">
        <f t="shared" si="289"/>
        <v>#N/A</v>
      </c>
      <c r="H6181" s="178" t="e">
        <f t="shared" si="290"/>
        <v>#VALUE!</v>
      </c>
    </row>
    <row r="6182" spans="6:8" x14ac:dyDescent="0.2">
      <c r="F6182" s="178" t="e">
        <f t="shared" si="288"/>
        <v>#VALUE!</v>
      </c>
      <c r="G6182" s="178" t="e">
        <f t="shared" si="289"/>
        <v>#N/A</v>
      </c>
      <c r="H6182" s="178" t="e">
        <f t="shared" si="290"/>
        <v>#VALUE!</v>
      </c>
    </row>
    <row r="6183" spans="6:8" x14ac:dyDescent="0.2">
      <c r="F6183" s="178" t="e">
        <f t="shared" si="288"/>
        <v>#VALUE!</v>
      </c>
      <c r="G6183" s="178" t="e">
        <f t="shared" si="289"/>
        <v>#N/A</v>
      </c>
      <c r="H6183" s="178" t="e">
        <f t="shared" si="290"/>
        <v>#VALUE!</v>
      </c>
    </row>
    <row r="6184" spans="6:8" x14ac:dyDescent="0.2">
      <c r="F6184" s="178" t="e">
        <f t="shared" si="288"/>
        <v>#VALUE!</v>
      </c>
      <c r="G6184" s="178" t="e">
        <f t="shared" si="289"/>
        <v>#N/A</v>
      </c>
      <c r="H6184" s="178" t="e">
        <f t="shared" si="290"/>
        <v>#VALUE!</v>
      </c>
    </row>
    <row r="6185" spans="6:8" x14ac:dyDescent="0.2">
      <c r="F6185" s="178" t="e">
        <f t="shared" si="288"/>
        <v>#VALUE!</v>
      </c>
      <c r="G6185" s="178" t="e">
        <f t="shared" si="289"/>
        <v>#N/A</v>
      </c>
      <c r="H6185" s="178" t="e">
        <f t="shared" si="290"/>
        <v>#VALUE!</v>
      </c>
    </row>
    <row r="6186" spans="6:8" x14ac:dyDescent="0.2">
      <c r="F6186" s="178" t="e">
        <f t="shared" si="288"/>
        <v>#VALUE!</v>
      </c>
      <c r="G6186" s="178" t="e">
        <f t="shared" si="289"/>
        <v>#N/A</v>
      </c>
      <c r="H6186" s="178" t="e">
        <f t="shared" si="290"/>
        <v>#VALUE!</v>
      </c>
    </row>
    <row r="6187" spans="6:8" x14ac:dyDescent="0.2">
      <c r="F6187" s="178" t="e">
        <f t="shared" si="288"/>
        <v>#VALUE!</v>
      </c>
      <c r="G6187" s="178" t="e">
        <f t="shared" si="289"/>
        <v>#N/A</v>
      </c>
      <c r="H6187" s="178" t="e">
        <f t="shared" si="290"/>
        <v>#VALUE!</v>
      </c>
    </row>
    <row r="6188" spans="6:8" x14ac:dyDescent="0.2">
      <c r="F6188" s="178" t="e">
        <f t="shared" si="288"/>
        <v>#VALUE!</v>
      </c>
      <c r="G6188" s="178" t="e">
        <f t="shared" si="289"/>
        <v>#N/A</v>
      </c>
      <c r="H6188" s="178" t="e">
        <f t="shared" si="290"/>
        <v>#VALUE!</v>
      </c>
    </row>
    <row r="6189" spans="6:8" x14ac:dyDescent="0.2">
      <c r="F6189" s="178" t="e">
        <f t="shared" si="288"/>
        <v>#VALUE!</v>
      </c>
      <c r="G6189" s="178" t="e">
        <f t="shared" si="289"/>
        <v>#N/A</v>
      </c>
      <c r="H6189" s="178" t="e">
        <f t="shared" si="290"/>
        <v>#VALUE!</v>
      </c>
    </row>
    <row r="6190" spans="6:8" x14ac:dyDescent="0.2">
      <c r="F6190" s="178" t="e">
        <f t="shared" si="288"/>
        <v>#VALUE!</v>
      </c>
      <c r="G6190" s="178" t="e">
        <f t="shared" si="289"/>
        <v>#N/A</v>
      </c>
      <c r="H6190" s="178" t="e">
        <f t="shared" si="290"/>
        <v>#VALUE!</v>
      </c>
    </row>
    <row r="6191" spans="6:8" x14ac:dyDescent="0.2">
      <c r="F6191" s="178" t="e">
        <f t="shared" si="288"/>
        <v>#VALUE!</v>
      </c>
      <c r="G6191" s="178" t="e">
        <f t="shared" si="289"/>
        <v>#N/A</v>
      </c>
      <c r="H6191" s="178" t="e">
        <f t="shared" si="290"/>
        <v>#VALUE!</v>
      </c>
    </row>
    <row r="6192" spans="6:8" x14ac:dyDescent="0.2">
      <c r="F6192" s="178" t="e">
        <f t="shared" si="288"/>
        <v>#VALUE!</v>
      </c>
      <c r="G6192" s="178" t="e">
        <f t="shared" si="289"/>
        <v>#N/A</v>
      </c>
      <c r="H6192" s="178" t="e">
        <f t="shared" si="290"/>
        <v>#VALUE!</v>
      </c>
    </row>
    <row r="6193" spans="6:8" x14ac:dyDescent="0.2">
      <c r="F6193" s="178" t="e">
        <f t="shared" si="288"/>
        <v>#VALUE!</v>
      </c>
      <c r="G6193" s="178" t="e">
        <f t="shared" si="289"/>
        <v>#N/A</v>
      </c>
      <c r="H6193" s="178" t="e">
        <f t="shared" si="290"/>
        <v>#VALUE!</v>
      </c>
    </row>
    <row r="6194" spans="6:8" x14ac:dyDescent="0.2">
      <c r="F6194" s="178" t="e">
        <f t="shared" si="288"/>
        <v>#VALUE!</v>
      </c>
      <c r="G6194" s="178" t="e">
        <f t="shared" si="289"/>
        <v>#N/A</v>
      </c>
      <c r="H6194" s="178" t="e">
        <f t="shared" si="290"/>
        <v>#VALUE!</v>
      </c>
    </row>
    <row r="6195" spans="6:8" x14ac:dyDescent="0.2">
      <c r="F6195" s="178" t="e">
        <f t="shared" si="288"/>
        <v>#VALUE!</v>
      </c>
      <c r="G6195" s="178" t="e">
        <f t="shared" si="289"/>
        <v>#N/A</v>
      </c>
      <c r="H6195" s="178" t="e">
        <f t="shared" si="290"/>
        <v>#VALUE!</v>
      </c>
    </row>
    <row r="6196" spans="6:8" x14ac:dyDescent="0.2">
      <c r="F6196" s="178" t="e">
        <f t="shared" si="288"/>
        <v>#VALUE!</v>
      </c>
      <c r="G6196" s="178" t="e">
        <f t="shared" si="289"/>
        <v>#N/A</v>
      </c>
      <c r="H6196" s="178" t="e">
        <f t="shared" si="290"/>
        <v>#VALUE!</v>
      </c>
    </row>
    <row r="6197" spans="6:8" x14ac:dyDescent="0.2">
      <c r="F6197" s="178" t="e">
        <f t="shared" si="288"/>
        <v>#VALUE!</v>
      </c>
      <c r="G6197" s="178" t="e">
        <f t="shared" si="289"/>
        <v>#N/A</v>
      </c>
      <c r="H6197" s="178" t="e">
        <f t="shared" si="290"/>
        <v>#VALUE!</v>
      </c>
    </row>
    <row r="6198" spans="6:8" x14ac:dyDescent="0.2">
      <c r="F6198" s="178" t="e">
        <f t="shared" si="288"/>
        <v>#VALUE!</v>
      </c>
      <c r="G6198" s="178" t="e">
        <f t="shared" si="289"/>
        <v>#N/A</v>
      </c>
      <c r="H6198" s="178" t="e">
        <f t="shared" si="290"/>
        <v>#VALUE!</v>
      </c>
    </row>
    <row r="6199" spans="6:8" x14ac:dyDescent="0.2">
      <c r="F6199" s="178" t="e">
        <f t="shared" si="288"/>
        <v>#VALUE!</v>
      </c>
      <c r="G6199" s="178" t="e">
        <f t="shared" si="289"/>
        <v>#N/A</v>
      </c>
      <c r="H6199" s="178" t="e">
        <f t="shared" si="290"/>
        <v>#VALUE!</v>
      </c>
    </row>
    <row r="6200" spans="6:8" x14ac:dyDescent="0.2">
      <c r="F6200" s="178" t="e">
        <f t="shared" si="288"/>
        <v>#VALUE!</v>
      </c>
      <c r="G6200" s="178" t="e">
        <f t="shared" si="289"/>
        <v>#N/A</v>
      </c>
      <c r="H6200" s="178" t="e">
        <f t="shared" si="290"/>
        <v>#VALUE!</v>
      </c>
    </row>
    <row r="6201" spans="6:8" x14ac:dyDescent="0.2">
      <c r="F6201" s="178" t="e">
        <f t="shared" si="288"/>
        <v>#VALUE!</v>
      </c>
      <c r="G6201" s="178" t="e">
        <f t="shared" si="289"/>
        <v>#N/A</v>
      </c>
      <c r="H6201" s="178" t="e">
        <f t="shared" si="290"/>
        <v>#VALUE!</v>
      </c>
    </row>
    <row r="6202" spans="6:8" x14ac:dyDescent="0.2">
      <c r="F6202" s="178" t="e">
        <f t="shared" si="288"/>
        <v>#VALUE!</v>
      </c>
      <c r="G6202" s="178" t="e">
        <f t="shared" si="289"/>
        <v>#N/A</v>
      </c>
      <c r="H6202" s="178" t="e">
        <f t="shared" si="290"/>
        <v>#VALUE!</v>
      </c>
    </row>
    <row r="6203" spans="6:8" x14ac:dyDescent="0.2">
      <c r="F6203" s="178" t="e">
        <f t="shared" si="288"/>
        <v>#VALUE!</v>
      </c>
      <c r="G6203" s="178" t="e">
        <f t="shared" si="289"/>
        <v>#N/A</v>
      </c>
      <c r="H6203" s="178" t="e">
        <f t="shared" si="290"/>
        <v>#VALUE!</v>
      </c>
    </row>
    <row r="6204" spans="6:8" x14ac:dyDescent="0.2">
      <c r="F6204" s="178" t="e">
        <f t="shared" si="288"/>
        <v>#VALUE!</v>
      </c>
      <c r="G6204" s="178" t="e">
        <f t="shared" si="289"/>
        <v>#N/A</v>
      </c>
      <c r="H6204" s="178" t="e">
        <f t="shared" si="290"/>
        <v>#VALUE!</v>
      </c>
    </row>
    <row r="6205" spans="6:8" x14ac:dyDescent="0.2">
      <c r="F6205" s="178" t="e">
        <f t="shared" si="288"/>
        <v>#VALUE!</v>
      </c>
      <c r="G6205" s="178" t="e">
        <f t="shared" si="289"/>
        <v>#N/A</v>
      </c>
      <c r="H6205" s="178" t="e">
        <f t="shared" si="290"/>
        <v>#VALUE!</v>
      </c>
    </row>
    <row r="6206" spans="6:8" x14ac:dyDescent="0.2">
      <c r="F6206" s="178" t="e">
        <f t="shared" si="288"/>
        <v>#VALUE!</v>
      </c>
      <c r="G6206" s="178" t="e">
        <f t="shared" si="289"/>
        <v>#N/A</v>
      </c>
      <c r="H6206" s="178" t="e">
        <f t="shared" si="290"/>
        <v>#VALUE!</v>
      </c>
    </row>
    <row r="6207" spans="6:8" x14ac:dyDescent="0.2">
      <c r="F6207" s="178" t="e">
        <f t="shared" si="288"/>
        <v>#VALUE!</v>
      </c>
      <c r="G6207" s="178" t="e">
        <f t="shared" si="289"/>
        <v>#N/A</v>
      </c>
      <c r="H6207" s="178" t="e">
        <f t="shared" si="290"/>
        <v>#VALUE!</v>
      </c>
    </row>
    <row r="6208" spans="6:8" x14ac:dyDescent="0.2">
      <c r="F6208" s="178" t="e">
        <f t="shared" si="288"/>
        <v>#VALUE!</v>
      </c>
      <c r="G6208" s="178" t="e">
        <f t="shared" si="289"/>
        <v>#N/A</v>
      </c>
      <c r="H6208" s="178" t="e">
        <f t="shared" si="290"/>
        <v>#VALUE!</v>
      </c>
    </row>
    <row r="6209" spans="6:8" x14ac:dyDescent="0.2">
      <c r="F6209" s="178" t="e">
        <f t="shared" si="288"/>
        <v>#VALUE!</v>
      </c>
      <c r="G6209" s="178" t="e">
        <f t="shared" si="289"/>
        <v>#N/A</v>
      </c>
      <c r="H6209" s="178" t="e">
        <f t="shared" si="290"/>
        <v>#VALUE!</v>
      </c>
    </row>
    <row r="6210" spans="6:8" x14ac:dyDescent="0.2">
      <c r="F6210" s="178" t="e">
        <f t="shared" si="288"/>
        <v>#VALUE!</v>
      </c>
      <c r="G6210" s="178" t="e">
        <f t="shared" si="289"/>
        <v>#N/A</v>
      </c>
      <c r="H6210" s="178" t="e">
        <f t="shared" si="290"/>
        <v>#VALUE!</v>
      </c>
    </row>
    <row r="6211" spans="6:8" x14ac:dyDescent="0.2">
      <c r="F6211" s="178" t="e">
        <f t="shared" ref="F6211:F6274" si="291">IF(REF_DT&lt;PromptMonth,1,INDEX(BucketTable,MATCH($A6211,SumMonths,0),1))</f>
        <v>#VALUE!</v>
      </c>
      <c r="G6211" s="178" t="e">
        <f t="shared" ref="G6211:G6274" si="292">INDEX(Book_Type,MATCH($B6211,Book,0),1)</f>
        <v>#N/A</v>
      </c>
      <c r="H6211" s="178" t="e">
        <f t="shared" ref="H6211:H6274" si="293">$F6211&amp;$G6211</f>
        <v>#VALUE!</v>
      </c>
    </row>
    <row r="6212" spans="6:8" x14ac:dyDescent="0.2">
      <c r="F6212" s="178" t="e">
        <f t="shared" si="291"/>
        <v>#VALUE!</v>
      </c>
      <c r="G6212" s="178" t="e">
        <f t="shared" si="292"/>
        <v>#N/A</v>
      </c>
      <c r="H6212" s="178" t="e">
        <f t="shared" si="293"/>
        <v>#VALUE!</v>
      </c>
    </row>
    <row r="6213" spans="6:8" x14ac:dyDescent="0.2">
      <c r="F6213" s="178" t="e">
        <f t="shared" si="291"/>
        <v>#VALUE!</v>
      </c>
      <c r="G6213" s="178" t="e">
        <f t="shared" si="292"/>
        <v>#N/A</v>
      </c>
      <c r="H6213" s="178" t="e">
        <f t="shared" si="293"/>
        <v>#VALUE!</v>
      </c>
    </row>
    <row r="6214" spans="6:8" x14ac:dyDescent="0.2">
      <c r="F6214" s="178" t="e">
        <f t="shared" si="291"/>
        <v>#VALUE!</v>
      </c>
      <c r="G6214" s="178" t="e">
        <f t="shared" si="292"/>
        <v>#N/A</v>
      </c>
      <c r="H6214" s="178" t="e">
        <f t="shared" si="293"/>
        <v>#VALUE!</v>
      </c>
    </row>
    <row r="6215" spans="6:8" x14ac:dyDescent="0.2">
      <c r="F6215" s="178" t="e">
        <f t="shared" si="291"/>
        <v>#VALUE!</v>
      </c>
      <c r="G6215" s="178" t="e">
        <f t="shared" si="292"/>
        <v>#N/A</v>
      </c>
      <c r="H6215" s="178" t="e">
        <f t="shared" si="293"/>
        <v>#VALUE!</v>
      </c>
    </row>
    <row r="6216" spans="6:8" x14ac:dyDescent="0.2">
      <c r="F6216" s="178" t="e">
        <f t="shared" si="291"/>
        <v>#VALUE!</v>
      </c>
      <c r="G6216" s="178" t="e">
        <f t="shared" si="292"/>
        <v>#N/A</v>
      </c>
      <c r="H6216" s="178" t="e">
        <f t="shared" si="293"/>
        <v>#VALUE!</v>
      </c>
    </row>
    <row r="6217" spans="6:8" x14ac:dyDescent="0.2">
      <c r="F6217" s="178" t="e">
        <f t="shared" si="291"/>
        <v>#VALUE!</v>
      </c>
      <c r="G6217" s="178" t="e">
        <f t="shared" si="292"/>
        <v>#N/A</v>
      </c>
      <c r="H6217" s="178" t="e">
        <f t="shared" si="293"/>
        <v>#VALUE!</v>
      </c>
    </row>
    <row r="6218" spans="6:8" x14ac:dyDescent="0.2">
      <c r="F6218" s="178" t="e">
        <f t="shared" si="291"/>
        <v>#VALUE!</v>
      </c>
      <c r="G6218" s="178" t="e">
        <f t="shared" si="292"/>
        <v>#N/A</v>
      </c>
      <c r="H6218" s="178" t="e">
        <f t="shared" si="293"/>
        <v>#VALUE!</v>
      </c>
    </row>
    <row r="6219" spans="6:8" x14ac:dyDescent="0.2">
      <c r="F6219" s="178" t="e">
        <f t="shared" si="291"/>
        <v>#VALUE!</v>
      </c>
      <c r="G6219" s="178" t="e">
        <f t="shared" si="292"/>
        <v>#N/A</v>
      </c>
      <c r="H6219" s="178" t="e">
        <f t="shared" si="293"/>
        <v>#VALUE!</v>
      </c>
    </row>
    <row r="6220" spans="6:8" x14ac:dyDescent="0.2">
      <c r="F6220" s="178" t="e">
        <f t="shared" si="291"/>
        <v>#VALUE!</v>
      </c>
      <c r="G6220" s="178" t="e">
        <f t="shared" si="292"/>
        <v>#N/A</v>
      </c>
      <c r="H6220" s="178" t="e">
        <f t="shared" si="293"/>
        <v>#VALUE!</v>
      </c>
    </row>
    <row r="6221" spans="6:8" x14ac:dyDescent="0.2">
      <c r="F6221" s="178" t="e">
        <f t="shared" si="291"/>
        <v>#VALUE!</v>
      </c>
      <c r="G6221" s="178" t="e">
        <f t="shared" si="292"/>
        <v>#N/A</v>
      </c>
      <c r="H6221" s="178" t="e">
        <f t="shared" si="293"/>
        <v>#VALUE!</v>
      </c>
    </row>
    <row r="6222" spans="6:8" x14ac:dyDescent="0.2">
      <c r="F6222" s="178" t="e">
        <f t="shared" si="291"/>
        <v>#VALUE!</v>
      </c>
      <c r="G6222" s="178" t="e">
        <f t="shared" si="292"/>
        <v>#N/A</v>
      </c>
      <c r="H6222" s="178" t="e">
        <f t="shared" si="293"/>
        <v>#VALUE!</v>
      </c>
    </row>
    <row r="6223" spans="6:8" x14ac:dyDescent="0.2">
      <c r="F6223" s="178" t="e">
        <f t="shared" si="291"/>
        <v>#VALUE!</v>
      </c>
      <c r="G6223" s="178" t="e">
        <f t="shared" si="292"/>
        <v>#N/A</v>
      </c>
      <c r="H6223" s="178" t="e">
        <f t="shared" si="293"/>
        <v>#VALUE!</v>
      </c>
    </row>
    <row r="6224" spans="6:8" x14ac:dyDescent="0.2">
      <c r="F6224" s="178" t="e">
        <f t="shared" si="291"/>
        <v>#VALUE!</v>
      </c>
      <c r="G6224" s="178" t="e">
        <f t="shared" si="292"/>
        <v>#N/A</v>
      </c>
      <c r="H6224" s="178" t="e">
        <f t="shared" si="293"/>
        <v>#VALUE!</v>
      </c>
    </row>
    <row r="6225" spans="6:8" x14ac:dyDescent="0.2">
      <c r="F6225" s="178" t="e">
        <f t="shared" si="291"/>
        <v>#VALUE!</v>
      </c>
      <c r="G6225" s="178" t="e">
        <f t="shared" si="292"/>
        <v>#N/A</v>
      </c>
      <c r="H6225" s="178" t="e">
        <f t="shared" si="293"/>
        <v>#VALUE!</v>
      </c>
    </row>
    <row r="6226" spans="6:8" x14ac:dyDescent="0.2">
      <c r="F6226" s="178" t="e">
        <f t="shared" si="291"/>
        <v>#VALUE!</v>
      </c>
      <c r="G6226" s="178" t="e">
        <f t="shared" si="292"/>
        <v>#N/A</v>
      </c>
      <c r="H6226" s="178" t="e">
        <f t="shared" si="293"/>
        <v>#VALUE!</v>
      </c>
    </row>
    <row r="6227" spans="6:8" x14ac:dyDescent="0.2">
      <c r="F6227" s="178" t="e">
        <f t="shared" si="291"/>
        <v>#VALUE!</v>
      </c>
      <c r="G6227" s="178" t="e">
        <f t="shared" si="292"/>
        <v>#N/A</v>
      </c>
      <c r="H6227" s="178" t="e">
        <f t="shared" si="293"/>
        <v>#VALUE!</v>
      </c>
    </row>
    <row r="6228" spans="6:8" x14ac:dyDescent="0.2">
      <c r="F6228" s="178" t="e">
        <f t="shared" si="291"/>
        <v>#VALUE!</v>
      </c>
      <c r="G6228" s="178" t="e">
        <f t="shared" si="292"/>
        <v>#N/A</v>
      </c>
      <c r="H6228" s="178" t="e">
        <f t="shared" si="293"/>
        <v>#VALUE!</v>
      </c>
    </row>
    <row r="6229" spans="6:8" x14ac:dyDescent="0.2">
      <c r="F6229" s="178" t="e">
        <f t="shared" si="291"/>
        <v>#VALUE!</v>
      </c>
      <c r="G6229" s="178" t="e">
        <f t="shared" si="292"/>
        <v>#N/A</v>
      </c>
      <c r="H6229" s="178" t="e">
        <f t="shared" si="293"/>
        <v>#VALUE!</v>
      </c>
    </row>
    <row r="6230" spans="6:8" x14ac:dyDescent="0.2">
      <c r="F6230" s="178" t="e">
        <f t="shared" si="291"/>
        <v>#VALUE!</v>
      </c>
      <c r="G6230" s="178" t="e">
        <f t="shared" si="292"/>
        <v>#N/A</v>
      </c>
      <c r="H6230" s="178" t="e">
        <f t="shared" si="293"/>
        <v>#VALUE!</v>
      </c>
    </row>
    <row r="6231" spans="6:8" x14ac:dyDescent="0.2">
      <c r="F6231" s="178" t="e">
        <f t="shared" si="291"/>
        <v>#VALUE!</v>
      </c>
      <c r="G6231" s="178" t="e">
        <f t="shared" si="292"/>
        <v>#N/A</v>
      </c>
      <c r="H6231" s="178" t="e">
        <f t="shared" si="293"/>
        <v>#VALUE!</v>
      </c>
    </row>
    <row r="6232" spans="6:8" x14ac:dyDescent="0.2">
      <c r="F6232" s="178" t="e">
        <f t="shared" si="291"/>
        <v>#VALUE!</v>
      </c>
      <c r="G6232" s="178" t="e">
        <f t="shared" si="292"/>
        <v>#N/A</v>
      </c>
      <c r="H6232" s="178" t="e">
        <f t="shared" si="293"/>
        <v>#VALUE!</v>
      </c>
    </row>
    <row r="6233" spans="6:8" x14ac:dyDescent="0.2">
      <c r="F6233" s="178" t="e">
        <f t="shared" si="291"/>
        <v>#VALUE!</v>
      </c>
      <c r="G6233" s="178" t="e">
        <f t="shared" si="292"/>
        <v>#N/A</v>
      </c>
      <c r="H6233" s="178" t="e">
        <f t="shared" si="293"/>
        <v>#VALUE!</v>
      </c>
    </row>
    <row r="6234" spans="6:8" x14ac:dyDescent="0.2">
      <c r="F6234" s="178" t="e">
        <f t="shared" si="291"/>
        <v>#VALUE!</v>
      </c>
      <c r="G6234" s="178" t="e">
        <f t="shared" si="292"/>
        <v>#N/A</v>
      </c>
      <c r="H6234" s="178" t="e">
        <f t="shared" si="293"/>
        <v>#VALUE!</v>
      </c>
    </row>
    <row r="6235" spans="6:8" x14ac:dyDescent="0.2">
      <c r="F6235" s="178" t="e">
        <f t="shared" si="291"/>
        <v>#VALUE!</v>
      </c>
      <c r="G6235" s="178" t="e">
        <f t="shared" si="292"/>
        <v>#N/A</v>
      </c>
      <c r="H6235" s="178" t="e">
        <f t="shared" si="293"/>
        <v>#VALUE!</v>
      </c>
    </row>
    <row r="6236" spans="6:8" x14ac:dyDescent="0.2">
      <c r="F6236" s="178" t="e">
        <f t="shared" si="291"/>
        <v>#VALUE!</v>
      </c>
      <c r="G6236" s="178" t="e">
        <f t="shared" si="292"/>
        <v>#N/A</v>
      </c>
      <c r="H6236" s="178" t="e">
        <f t="shared" si="293"/>
        <v>#VALUE!</v>
      </c>
    </row>
    <row r="6237" spans="6:8" x14ac:dyDescent="0.2">
      <c r="F6237" s="178" t="e">
        <f t="shared" si="291"/>
        <v>#VALUE!</v>
      </c>
      <c r="G6237" s="178" t="e">
        <f t="shared" si="292"/>
        <v>#N/A</v>
      </c>
      <c r="H6237" s="178" t="e">
        <f t="shared" si="293"/>
        <v>#VALUE!</v>
      </c>
    </row>
    <row r="6238" spans="6:8" x14ac:dyDescent="0.2">
      <c r="F6238" s="178" t="e">
        <f t="shared" si="291"/>
        <v>#VALUE!</v>
      </c>
      <c r="G6238" s="178" t="e">
        <f t="shared" si="292"/>
        <v>#N/A</v>
      </c>
      <c r="H6238" s="178" t="e">
        <f t="shared" si="293"/>
        <v>#VALUE!</v>
      </c>
    </row>
    <row r="6239" spans="6:8" x14ac:dyDescent="0.2">
      <c r="F6239" s="178" t="e">
        <f t="shared" si="291"/>
        <v>#VALUE!</v>
      </c>
      <c r="G6239" s="178" t="e">
        <f t="shared" si="292"/>
        <v>#N/A</v>
      </c>
      <c r="H6239" s="178" t="e">
        <f t="shared" si="293"/>
        <v>#VALUE!</v>
      </c>
    </row>
    <row r="6240" spans="6:8" x14ac:dyDescent="0.2">
      <c r="F6240" s="178" t="e">
        <f t="shared" si="291"/>
        <v>#VALUE!</v>
      </c>
      <c r="G6240" s="178" t="e">
        <f t="shared" si="292"/>
        <v>#N/A</v>
      </c>
      <c r="H6240" s="178" t="e">
        <f t="shared" si="293"/>
        <v>#VALUE!</v>
      </c>
    </row>
    <row r="6241" spans="6:8" x14ac:dyDescent="0.2">
      <c r="F6241" s="178" t="e">
        <f t="shared" si="291"/>
        <v>#VALUE!</v>
      </c>
      <c r="G6241" s="178" t="e">
        <f t="shared" si="292"/>
        <v>#N/A</v>
      </c>
      <c r="H6241" s="178" t="e">
        <f t="shared" si="293"/>
        <v>#VALUE!</v>
      </c>
    </row>
    <row r="6242" spans="6:8" x14ac:dyDescent="0.2">
      <c r="F6242" s="178" t="e">
        <f t="shared" si="291"/>
        <v>#VALUE!</v>
      </c>
      <c r="G6242" s="178" t="e">
        <f t="shared" si="292"/>
        <v>#N/A</v>
      </c>
      <c r="H6242" s="178" t="e">
        <f t="shared" si="293"/>
        <v>#VALUE!</v>
      </c>
    </row>
    <row r="6243" spans="6:8" x14ac:dyDescent="0.2">
      <c r="F6243" s="178" t="e">
        <f t="shared" si="291"/>
        <v>#VALUE!</v>
      </c>
      <c r="G6243" s="178" t="e">
        <f t="shared" si="292"/>
        <v>#N/A</v>
      </c>
      <c r="H6243" s="178" t="e">
        <f t="shared" si="293"/>
        <v>#VALUE!</v>
      </c>
    </row>
    <row r="6244" spans="6:8" x14ac:dyDescent="0.2">
      <c r="F6244" s="178" t="e">
        <f t="shared" si="291"/>
        <v>#VALUE!</v>
      </c>
      <c r="G6244" s="178" t="e">
        <f t="shared" si="292"/>
        <v>#N/A</v>
      </c>
      <c r="H6244" s="178" t="e">
        <f t="shared" si="293"/>
        <v>#VALUE!</v>
      </c>
    </row>
    <row r="6245" spans="6:8" x14ac:dyDescent="0.2">
      <c r="F6245" s="178" t="e">
        <f t="shared" si="291"/>
        <v>#VALUE!</v>
      </c>
      <c r="G6245" s="178" t="e">
        <f t="shared" si="292"/>
        <v>#N/A</v>
      </c>
      <c r="H6245" s="178" t="e">
        <f t="shared" si="293"/>
        <v>#VALUE!</v>
      </c>
    </row>
    <row r="6246" spans="6:8" x14ac:dyDescent="0.2">
      <c r="F6246" s="178" t="e">
        <f t="shared" si="291"/>
        <v>#VALUE!</v>
      </c>
      <c r="G6246" s="178" t="e">
        <f t="shared" si="292"/>
        <v>#N/A</v>
      </c>
      <c r="H6246" s="178" t="e">
        <f t="shared" si="293"/>
        <v>#VALUE!</v>
      </c>
    </row>
    <row r="6247" spans="6:8" x14ac:dyDescent="0.2">
      <c r="F6247" s="178" t="e">
        <f t="shared" si="291"/>
        <v>#VALUE!</v>
      </c>
      <c r="G6247" s="178" t="e">
        <f t="shared" si="292"/>
        <v>#N/A</v>
      </c>
      <c r="H6247" s="178" t="e">
        <f t="shared" si="293"/>
        <v>#VALUE!</v>
      </c>
    </row>
    <row r="6248" spans="6:8" x14ac:dyDescent="0.2">
      <c r="F6248" s="178" t="e">
        <f t="shared" si="291"/>
        <v>#VALUE!</v>
      </c>
      <c r="G6248" s="178" t="e">
        <f t="shared" si="292"/>
        <v>#N/A</v>
      </c>
      <c r="H6248" s="178" t="e">
        <f t="shared" si="293"/>
        <v>#VALUE!</v>
      </c>
    </row>
    <row r="6249" spans="6:8" x14ac:dyDescent="0.2">
      <c r="F6249" s="178" t="e">
        <f t="shared" si="291"/>
        <v>#VALUE!</v>
      </c>
      <c r="G6249" s="178" t="e">
        <f t="shared" si="292"/>
        <v>#N/A</v>
      </c>
      <c r="H6249" s="178" t="e">
        <f t="shared" si="293"/>
        <v>#VALUE!</v>
      </c>
    </row>
    <row r="6250" spans="6:8" x14ac:dyDescent="0.2">
      <c r="F6250" s="178" t="e">
        <f t="shared" si="291"/>
        <v>#VALUE!</v>
      </c>
      <c r="G6250" s="178" t="e">
        <f t="shared" si="292"/>
        <v>#N/A</v>
      </c>
      <c r="H6250" s="178" t="e">
        <f t="shared" si="293"/>
        <v>#VALUE!</v>
      </c>
    </row>
    <row r="6251" spans="6:8" x14ac:dyDescent="0.2">
      <c r="F6251" s="178" t="e">
        <f t="shared" si="291"/>
        <v>#VALUE!</v>
      </c>
      <c r="G6251" s="178" t="e">
        <f t="shared" si="292"/>
        <v>#N/A</v>
      </c>
      <c r="H6251" s="178" t="e">
        <f t="shared" si="293"/>
        <v>#VALUE!</v>
      </c>
    </row>
    <row r="6252" spans="6:8" x14ac:dyDescent="0.2">
      <c r="F6252" s="178" t="e">
        <f t="shared" si="291"/>
        <v>#VALUE!</v>
      </c>
      <c r="G6252" s="178" t="e">
        <f t="shared" si="292"/>
        <v>#N/A</v>
      </c>
      <c r="H6252" s="178" t="e">
        <f t="shared" si="293"/>
        <v>#VALUE!</v>
      </c>
    </row>
    <row r="6253" spans="6:8" x14ac:dyDescent="0.2">
      <c r="F6253" s="178" t="e">
        <f t="shared" si="291"/>
        <v>#VALUE!</v>
      </c>
      <c r="G6253" s="178" t="e">
        <f t="shared" si="292"/>
        <v>#N/A</v>
      </c>
      <c r="H6253" s="178" t="e">
        <f t="shared" si="293"/>
        <v>#VALUE!</v>
      </c>
    </row>
    <row r="6254" spans="6:8" x14ac:dyDescent="0.2">
      <c r="F6254" s="178" t="e">
        <f t="shared" si="291"/>
        <v>#VALUE!</v>
      </c>
      <c r="G6254" s="178" t="e">
        <f t="shared" si="292"/>
        <v>#N/A</v>
      </c>
      <c r="H6254" s="178" t="e">
        <f t="shared" si="293"/>
        <v>#VALUE!</v>
      </c>
    </row>
    <row r="6255" spans="6:8" x14ac:dyDescent="0.2">
      <c r="F6255" s="178" t="e">
        <f t="shared" si="291"/>
        <v>#VALUE!</v>
      </c>
      <c r="G6255" s="178" t="e">
        <f t="shared" si="292"/>
        <v>#N/A</v>
      </c>
      <c r="H6255" s="178" t="e">
        <f t="shared" si="293"/>
        <v>#VALUE!</v>
      </c>
    </row>
    <row r="6256" spans="6:8" x14ac:dyDescent="0.2">
      <c r="F6256" s="178" t="e">
        <f t="shared" si="291"/>
        <v>#VALUE!</v>
      </c>
      <c r="G6256" s="178" t="e">
        <f t="shared" si="292"/>
        <v>#N/A</v>
      </c>
      <c r="H6256" s="178" t="e">
        <f t="shared" si="293"/>
        <v>#VALUE!</v>
      </c>
    </row>
    <row r="6257" spans="6:8" x14ac:dyDescent="0.2">
      <c r="F6257" s="178" t="e">
        <f t="shared" si="291"/>
        <v>#VALUE!</v>
      </c>
      <c r="G6257" s="178" t="e">
        <f t="shared" si="292"/>
        <v>#N/A</v>
      </c>
      <c r="H6257" s="178" t="e">
        <f t="shared" si="293"/>
        <v>#VALUE!</v>
      </c>
    </row>
    <row r="6258" spans="6:8" x14ac:dyDescent="0.2">
      <c r="F6258" s="178" t="e">
        <f t="shared" si="291"/>
        <v>#VALUE!</v>
      </c>
      <c r="G6258" s="178" t="e">
        <f t="shared" si="292"/>
        <v>#N/A</v>
      </c>
      <c r="H6258" s="178" t="e">
        <f t="shared" si="293"/>
        <v>#VALUE!</v>
      </c>
    </row>
    <row r="6259" spans="6:8" x14ac:dyDescent="0.2">
      <c r="F6259" s="178" t="e">
        <f t="shared" si="291"/>
        <v>#VALUE!</v>
      </c>
      <c r="G6259" s="178" t="e">
        <f t="shared" si="292"/>
        <v>#N/A</v>
      </c>
      <c r="H6259" s="178" t="e">
        <f t="shared" si="293"/>
        <v>#VALUE!</v>
      </c>
    </row>
    <row r="6260" spans="6:8" x14ac:dyDescent="0.2">
      <c r="F6260" s="178" t="e">
        <f t="shared" si="291"/>
        <v>#VALUE!</v>
      </c>
      <c r="G6260" s="178" t="e">
        <f t="shared" si="292"/>
        <v>#N/A</v>
      </c>
      <c r="H6260" s="178" t="e">
        <f t="shared" si="293"/>
        <v>#VALUE!</v>
      </c>
    </row>
    <row r="6261" spans="6:8" x14ac:dyDescent="0.2">
      <c r="F6261" s="178" t="e">
        <f t="shared" si="291"/>
        <v>#VALUE!</v>
      </c>
      <c r="G6261" s="178" t="e">
        <f t="shared" si="292"/>
        <v>#N/A</v>
      </c>
      <c r="H6261" s="178" t="e">
        <f t="shared" si="293"/>
        <v>#VALUE!</v>
      </c>
    </row>
    <row r="6262" spans="6:8" x14ac:dyDescent="0.2">
      <c r="F6262" s="178" t="e">
        <f t="shared" si="291"/>
        <v>#VALUE!</v>
      </c>
      <c r="G6262" s="178" t="e">
        <f t="shared" si="292"/>
        <v>#N/A</v>
      </c>
      <c r="H6262" s="178" t="e">
        <f t="shared" si="293"/>
        <v>#VALUE!</v>
      </c>
    </row>
    <row r="6263" spans="6:8" x14ac:dyDescent="0.2">
      <c r="F6263" s="178" t="e">
        <f t="shared" si="291"/>
        <v>#VALUE!</v>
      </c>
      <c r="G6263" s="178" t="e">
        <f t="shared" si="292"/>
        <v>#N/A</v>
      </c>
      <c r="H6263" s="178" t="e">
        <f t="shared" si="293"/>
        <v>#VALUE!</v>
      </c>
    </row>
    <row r="6264" spans="6:8" x14ac:dyDescent="0.2">
      <c r="F6264" s="178" t="e">
        <f t="shared" si="291"/>
        <v>#VALUE!</v>
      </c>
      <c r="G6264" s="178" t="e">
        <f t="shared" si="292"/>
        <v>#N/A</v>
      </c>
      <c r="H6264" s="178" t="e">
        <f t="shared" si="293"/>
        <v>#VALUE!</v>
      </c>
    </row>
    <row r="6265" spans="6:8" x14ac:dyDescent="0.2">
      <c r="F6265" s="178" t="e">
        <f t="shared" si="291"/>
        <v>#VALUE!</v>
      </c>
      <c r="G6265" s="178" t="e">
        <f t="shared" si="292"/>
        <v>#N/A</v>
      </c>
      <c r="H6265" s="178" t="e">
        <f t="shared" si="293"/>
        <v>#VALUE!</v>
      </c>
    </row>
    <row r="6266" spans="6:8" x14ac:dyDescent="0.2">
      <c r="F6266" s="178" t="e">
        <f t="shared" si="291"/>
        <v>#VALUE!</v>
      </c>
      <c r="G6266" s="178" t="e">
        <f t="shared" si="292"/>
        <v>#N/A</v>
      </c>
      <c r="H6266" s="178" t="e">
        <f t="shared" si="293"/>
        <v>#VALUE!</v>
      </c>
    </row>
    <row r="6267" spans="6:8" x14ac:dyDescent="0.2">
      <c r="F6267" s="178" t="e">
        <f t="shared" si="291"/>
        <v>#VALUE!</v>
      </c>
      <c r="G6267" s="178" t="e">
        <f t="shared" si="292"/>
        <v>#N/A</v>
      </c>
      <c r="H6267" s="178" t="e">
        <f t="shared" si="293"/>
        <v>#VALUE!</v>
      </c>
    </row>
    <row r="6268" spans="6:8" x14ac:dyDescent="0.2">
      <c r="F6268" s="178" t="e">
        <f t="shared" si="291"/>
        <v>#VALUE!</v>
      </c>
      <c r="G6268" s="178" t="e">
        <f t="shared" si="292"/>
        <v>#N/A</v>
      </c>
      <c r="H6268" s="178" t="e">
        <f t="shared" si="293"/>
        <v>#VALUE!</v>
      </c>
    </row>
    <row r="6269" spans="6:8" x14ac:dyDescent="0.2">
      <c r="F6269" s="178" t="e">
        <f t="shared" si="291"/>
        <v>#VALUE!</v>
      </c>
      <c r="G6269" s="178" t="e">
        <f t="shared" si="292"/>
        <v>#N/A</v>
      </c>
      <c r="H6269" s="178" t="e">
        <f t="shared" si="293"/>
        <v>#VALUE!</v>
      </c>
    </row>
    <row r="6270" spans="6:8" x14ac:dyDescent="0.2">
      <c r="F6270" s="178" t="e">
        <f t="shared" si="291"/>
        <v>#VALUE!</v>
      </c>
      <c r="G6270" s="178" t="e">
        <f t="shared" si="292"/>
        <v>#N/A</v>
      </c>
      <c r="H6270" s="178" t="e">
        <f t="shared" si="293"/>
        <v>#VALUE!</v>
      </c>
    </row>
    <row r="6271" spans="6:8" x14ac:dyDescent="0.2">
      <c r="F6271" s="178" t="e">
        <f t="shared" si="291"/>
        <v>#VALUE!</v>
      </c>
      <c r="G6271" s="178" t="e">
        <f t="shared" si="292"/>
        <v>#N/A</v>
      </c>
      <c r="H6271" s="178" t="e">
        <f t="shared" si="293"/>
        <v>#VALUE!</v>
      </c>
    </row>
    <row r="6272" spans="6:8" x14ac:dyDescent="0.2">
      <c r="F6272" s="178" t="e">
        <f t="shared" si="291"/>
        <v>#VALUE!</v>
      </c>
      <c r="G6272" s="178" t="e">
        <f t="shared" si="292"/>
        <v>#N/A</v>
      </c>
      <c r="H6272" s="178" t="e">
        <f t="shared" si="293"/>
        <v>#VALUE!</v>
      </c>
    </row>
    <row r="6273" spans="6:8" x14ac:dyDescent="0.2">
      <c r="F6273" s="178" t="e">
        <f t="shared" si="291"/>
        <v>#VALUE!</v>
      </c>
      <c r="G6273" s="178" t="e">
        <f t="shared" si="292"/>
        <v>#N/A</v>
      </c>
      <c r="H6273" s="178" t="e">
        <f t="shared" si="293"/>
        <v>#VALUE!</v>
      </c>
    </row>
    <row r="6274" spans="6:8" x14ac:dyDescent="0.2">
      <c r="F6274" s="178" t="e">
        <f t="shared" si="291"/>
        <v>#VALUE!</v>
      </c>
      <c r="G6274" s="178" t="e">
        <f t="shared" si="292"/>
        <v>#N/A</v>
      </c>
      <c r="H6274" s="178" t="e">
        <f t="shared" si="293"/>
        <v>#VALUE!</v>
      </c>
    </row>
    <row r="6275" spans="6:8" x14ac:dyDescent="0.2">
      <c r="F6275" s="178" t="e">
        <f t="shared" ref="F6275:F6338" si="294">IF(REF_DT&lt;PromptMonth,1,INDEX(BucketTable,MATCH($A6275,SumMonths,0),1))</f>
        <v>#VALUE!</v>
      </c>
      <c r="G6275" s="178" t="e">
        <f t="shared" ref="G6275:G6338" si="295">INDEX(Book_Type,MATCH($B6275,Book,0),1)</f>
        <v>#N/A</v>
      </c>
      <c r="H6275" s="178" t="e">
        <f t="shared" ref="H6275:H6338" si="296">$F6275&amp;$G6275</f>
        <v>#VALUE!</v>
      </c>
    </row>
    <row r="6276" spans="6:8" x14ac:dyDescent="0.2">
      <c r="F6276" s="178" t="e">
        <f t="shared" si="294"/>
        <v>#VALUE!</v>
      </c>
      <c r="G6276" s="178" t="e">
        <f t="shared" si="295"/>
        <v>#N/A</v>
      </c>
      <c r="H6276" s="178" t="e">
        <f t="shared" si="296"/>
        <v>#VALUE!</v>
      </c>
    </row>
    <row r="6277" spans="6:8" x14ac:dyDescent="0.2">
      <c r="F6277" s="178" t="e">
        <f t="shared" si="294"/>
        <v>#VALUE!</v>
      </c>
      <c r="G6277" s="178" t="e">
        <f t="shared" si="295"/>
        <v>#N/A</v>
      </c>
      <c r="H6277" s="178" t="e">
        <f t="shared" si="296"/>
        <v>#VALUE!</v>
      </c>
    </row>
    <row r="6278" spans="6:8" x14ac:dyDescent="0.2">
      <c r="F6278" s="178" t="e">
        <f t="shared" si="294"/>
        <v>#VALUE!</v>
      </c>
      <c r="G6278" s="178" t="e">
        <f t="shared" si="295"/>
        <v>#N/A</v>
      </c>
      <c r="H6278" s="178" t="e">
        <f t="shared" si="296"/>
        <v>#VALUE!</v>
      </c>
    </row>
    <row r="6279" spans="6:8" x14ac:dyDescent="0.2">
      <c r="F6279" s="178" t="e">
        <f t="shared" si="294"/>
        <v>#VALUE!</v>
      </c>
      <c r="G6279" s="178" t="e">
        <f t="shared" si="295"/>
        <v>#N/A</v>
      </c>
      <c r="H6279" s="178" t="e">
        <f t="shared" si="296"/>
        <v>#VALUE!</v>
      </c>
    </row>
    <row r="6280" spans="6:8" x14ac:dyDescent="0.2">
      <c r="F6280" s="178" t="e">
        <f t="shared" si="294"/>
        <v>#VALUE!</v>
      </c>
      <c r="G6280" s="178" t="e">
        <f t="shared" si="295"/>
        <v>#N/A</v>
      </c>
      <c r="H6280" s="178" t="e">
        <f t="shared" si="296"/>
        <v>#VALUE!</v>
      </c>
    </row>
    <row r="6281" spans="6:8" x14ac:dyDescent="0.2">
      <c r="F6281" s="178" t="e">
        <f t="shared" si="294"/>
        <v>#VALUE!</v>
      </c>
      <c r="G6281" s="178" t="e">
        <f t="shared" si="295"/>
        <v>#N/A</v>
      </c>
      <c r="H6281" s="178" t="e">
        <f t="shared" si="296"/>
        <v>#VALUE!</v>
      </c>
    </row>
    <row r="6282" spans="6:8" x14ac:dyDescent="0.2">
      <c r="F6282" s="178" t="e">
        <f t="shared" si="294"/>
        <v>#VALUE!</v>
      </c>
      <c r="G6282" s="178" t="e">
        <f t="shared" si="295"/>
        <v>#N/A</v>
      </c>
      <c r="H6282" s="178" t="e">
        <f t="shared" si="296"/>
        <v>#VALUE!</v>
      </c>
    </row>
    <row r="6283" spans="6:8" x14ac:dyDescent="0.2">
      <c r="F6283" s="178" t="e">
        <f t="shared" si="294"/>
        <v>#VALUE!</v>
      </c>
      <c r="G6283" s="178" t="e">
        <f t="shared" si="295"/>
        <v>#N/A</v>
      </c>
      <c r="H6283" s="178" t="e">
        <f t="shared" si="296"/>
        <v>#VALUE!</v>
      </c>
    </row>
    <row r="6284" spans="6:8" x14ac:dyDescent="0.2">
      <c r="F6284" s="178" t="e">
        <f t="shared" si="294"/>
        <v>#VALUE!</v>
      </c>
      <c r="G6284" s="178" t="e">
        <f t="shared" si="295"/>
        <v>#N/A</v>
      </c>
      <c r="H6284" s="178" t="e">
        <f t="shared" si="296"/>
        <v>#VALUE!</v>
      </c>
    </row>
    <row r="6285" spans="6:8" x14ac:dyDescent="0.2">
      <c r="F6285" s="178" t="e">
        <f t="shared" si="294"/>
        <v>#VALUE!</v>
      </c>
      <c r="G6285" s="178" t="e">
        <f t="shared" si="295"/>
        <v>#N/A</v>
      </c>
      <c r="H6285" s="178" t="e">
        <f t="shared" si="296"/>
        <v>#VALUE!</v>
      </c>
    </row>
    <row r="6286" spans="6:8" x14ac:dyDescent="0.2">
      <c r="F6286" s="178" t="e">
        <f t="shared" si="294"/>
        <v>#VALUE!</v>
      </c>
      <c r="G6286" s="178" t="e">
        <f t="shared" si="295"/>
        <v>#N/A</v>
      </c>
      <c r="H6286" s="178" t="e">
        <f t="shared" si="296"/>
        <v>#VALUE!</v>
      </c>
    </row>
    <row r="6287" spans="6:8" x14ac:dyDescent="0.2">
      <c r="F6287" s="178" t="e">
        <f t="shared" si="294"/>
        <v>#VALUE!</v>
      </c>
      <c r="G6287" s="178" t="e">
        <f t="shared" si="295"/>
        <v>#N/A</v>
      </c>
      <c r="H6287" s="178" t="e">
        <f t="shared" si="296"/>
        <v>#VALUE!</v>
      </c>
    </row>
    <row r="6288" spans="6:8" x14ac:dyDescent="0.2">
      <c r="F6288" s="178" t="e">
        <f t="shared" si="294"/>
        <v>#VALUE!</v>
      </c>
      <c r="G6288" s="178" t="e">
        <f t="shared" si="295"/>
        <v>#N/A</v>
      </c>
      <c r="H6288" s="178" t="e">
        <f t="shared" si="296"/>
        <v>#VALUE!</v>
      </c>
    </row>
    <row r="6289" spans="6:8" x14ac:dyDescent="0.2">
      <c r="F6289" s="178" t="e">
        <f t="shared" si="294"/>
        <v>#VALUE!</v>
      </c>
      <c r="G6289" s="178" t="e">
        <f t="shared" si="295"/>
        <v>#N/A</v>
      </c>
      <c r="H6289" s="178" t="e">
        <f t="shared" si="296"/>
        <v>#VALUE!</v>
      </c>
    </row>
    <row r="6290" spans="6:8" x14ac:dyDescent="0.2">
      <c r="F6290" s="178" t="e">
        <f t="shared" si="294"/>
        <v>#VALUE!</v>
      </c>
      <c r="G6290" s="178" t="e">
        <f t="shared" si="295"/>
        <v>#N/A</v>
      </c>
      <c r="H6290" s="178" t="e">
        <f t="shared" si="296"/>
        <v>#VALUE!</v>
      </c>
    </row>
    <row r="6291" spans="6:8" x14ac:dyDescent="0.2">
      <c r="F6291" s="178" t="e">
        <f t="shared" si="294"/>
        <v>#VALUE!</v>
      </c>
      <c r="G6291" s="178" t="e">
        <f t="shared" si="295"/>
        <v>#N/A</v>
      </c>
      <c r="H6291" s="178" t="e">
        <f t="shared" si="296"/>
        <v>#VALUE!</v>
      </c>
    </row>
    <row r="6292" spans="6:8" x14ac:dyDescent="0.2">
      <c r="F6292" s="178" t="e">
        <f t="shared" si="294"/>
        <v>#VALUE!</v>
      </c>
      <c r="G6292" s="178" t="e">
        <f t="shared" si="295"/>
        <v>#N/A</v>
      </c>
      <c r="H6292" s="178" t="e">
        <f t="shared" si="296"/>
        <v>#VALUE!</v>
      </c>
    </row>
    <row r="6293" spans="6:8" x14ac:dyDescent="0.2">
      <c r="F6293" s="178" t="e">
        <f t="shared" si="294"/>
        <v>#VALUE!</v>
      </c>
      <c r="G6293" s="178" t="e">
        <f t="shared" si="295"/>
        <v>#N/A</v>
      </c>
      <c r="H6293" s="178" t="e">
        <f t="shared" si="296"/>
        <v>#VALUE!</v>
      </c>
    </row>
    <row r="6294" spans="6:8" x14ac:dyDescent="0.2">
      <c r="F6294" s="178" t="e">
        <f t="shared" si="294"/>
        <v>#VALUE!</v>
      </c>
      <c r="G6294" s="178" t="e">
        <f t="shared" si="295"/>
        <v>#N/A</v>
      </c>
      <c r="H6294" s="178" t="e">
        <f t="shared" si="296"/>
        <v>#VALUE!</v>
      </c>
    </row>
    <row r="6295" spans="6:8" x14ac:dyDescent="0.2">
      <c r="F6295" s="178" t="e">
        <f t="shared" si="294"/>
        <v>#VALUE!</v>
      </c>
      <c r="G6295" s="178" t="e">
        <f t="shared" si="295"/>
        <v>#N/A</v>
      </c>
      <c r="H6295" s="178" t="e">
        <f t="shared" si="296"/>
        <v>#VALUE!</v>
      </c>
    </row>
    <row r="6296" spans="6:8" x14ac:dyDescent="0.2">
      <c r="F6296" s="178" t="e">
        <f t="shared" si="294"/>
        <v>#VALUE!</v>
      </c>
      <c r="G6296" s="178" t="e">
        <f t="shared" si="295"/>
        <v>#N/A</v>
      </c>
      <c r="H6296" s="178" t="e">
        <f t="shared" si="296"/>
        <v>#VALUE!</v>
      </c>
    </row>
    <row r="6297" spans="6:8" x14ac:dyDescent="0.2">
      <c r="F6297" s="178" t="e">
        <f t="shared" si="294"/>
        <v>#VALUE!</v>
      </c>
      <c r="G6297" s="178" t="e">
        <f t="shared" si="295"/>
        <v>#N/A</v>
      </c>
      <c r="H6297" s="178" t="e">
        <f t="shared" si="296"/>
        <v>#VALUE!</v>
      </c>
    </row>
    <row r="6298" spans="6:8" x14ac:dyDescent="0.2">
      <c r="F6298" s="178" t="e">
        <f t="shared" si="294"/>
        <v>#VALUE!</v>
      </c>
      <c r="G6298" s="178" t="e">
        <f t="shared" si="295"/>
        <v>#N/A</v>
      </c>
      <c r="H6298" s="178" t="e">
        <f t="shared" si="296"/>
        <v>#VALUE!</v>
      </c>
    </row>
    <row r="6299" spans="6:8" x14ac:dyDescent="0.2">
      <c r="F6299" s="178" t="e">
        <f t="shared" si="294"/>
        <v>#VALUE!</v>
      </c>
      <c r="G6299" s="178" t="e">
        <f t="shared" si="295"/>
        <v>#N/A</v>
      </c>
      <c r="H6299" s="178" t="e">
        <f t="shared" si="296"/>
        <v>#VALUE!</v>
      </c>
    </row>
    <row r="6300" spans="6:8" x14ac:dyDescent="0.2">
      <c r="F6300" s="178" t="e">
        <f t="shared" si="294"/>
        <v>#VALUE!</v>
      </c>
      <c r="G6300" s="178" t="e">
        <f t="shared" si="295"/>
        <v>#N/A</v>
      </c>
      <c r="H6300" s="178" t="e">
        <f t="shared" si="296"/>
        <v>#VALUE!</v>
      </c>
    </row>
    <row r="6301" spans="6:8" x14ac:dyDescent="0.2">
      <c r="F6301" s="178" t="e">
        <f t="shared" si="294"/>
        <v>#VALUE!</v>
      </c>
      <c r="G6301" s="178" t="e">
        <f t="shared" si="295"/>
        <v>#N/A</v>
      </c>
      <c r="H6301" s="178" t="e">
        <f t="shared" si="296"/>
        <v>#VALUE!</v>
      </c>
    </row>
    <row r="6302" spans="6:8" x14ac:dyDescent="0.2">
      <c r="F6302" s="178" t="e">
        <f t="shared" si="294"/>
        <v>#VALUE!</v>
      </c>
      <c r="G6302" s="178" t="e">
        <f t="shared" si="295"/>
        <v>#N/A</v>
      </c>
      <c r="H6302" s="178" t="e">
        <f t="shared" si="296"/>
        <v>#VALUE!</v>
      </c>
    </row>
    <row r="6303" spans="6:8" x14ac:dyDescent="0.2">
      <c r="F6303" s="178" t="e">
        <f t="shared" si="294"/>
        <v>#VALUE!</v>
      </c>
      <c r="G6303" s="178" t="e">
        <f t="shared" si="295"/>
        <v>#N/A</v>
      </c>
      <c r="H6303" s="178" t="e">
        <f t="shared" si="296"/>
        <v>#VALUE!</v>
      </c>
    </row>
    <row r="6304" spans="6:8" x14ac:dyDescent="0.2">
      <c r="F6304" s="178" t="e">
        <f t="shared" si="294"/>
        <v>#VALUE!</v>
      </c>
      <c r="G6304" s="178" t="e">
        <f t="shared" si="295"/>
        <v>#N/A</v>
      </c>
      <c r="H6304" s="178" t="e">
        <f t="shared" si="296"/>
        <v>#VALUE!</v>
      </c>
    </row>
    <row r="6305" spans="6:8" x14ac:dyDescent="0.2">
      <c r="F6305" s="178" t="e">
        <f t="shared" si="294"/>
        <v>#VALUE!</v>
      </c>
      <c r="G6305" s="178" t="e">
        <f t="shared" si="295"/>
        <v>#N/A</v>
      </c>
      <c r="H6305" s="178" t="e">
        <f t="shared" si="296"/>
        <v>#VALUE!</v>
      </c>
    </row>
    <row r="6306" spans="6:8" x14ac:dyDescent="0.2">
      <c r="F6306" s="178" t="e">
        <f t="shared" si="294"/>
        <v>#VALUE!</v>
      </c>
      <c r="G6306" s="178" t="e">
        <f t="shared" si="295"/>
        <v>#N/A</v>
      </c>
      <c r="H6306" s="178" t="e">
        <f t="shared" si="296"/>
        <v>#VALUE!</v>
      </c>
    </row>
    <row r="6307" spans="6:8" x14ac:dyDescent="0.2">
      <c r="F6307" s="178" t="e">
        <f t="shared" si="294"/>
        <v>#VALUE!</v>
      </c>
      <c r="G6307" s="178" t="e">
        <f t="shared" si="295"/>
        <v>#N/A</v>
      </c>
      <c r="H6307" s="178" t="e">
        <f t="shared" si="296"/>
        <v>#VALUE!</v>
      </c>
    </row>
    <row r="6308" spans="6:8" x14ac:dyDescent="0.2">
      <c r="F6308" s="178" t="e">
        <f t="shared" si="294"/>
        <v>#VALUE!</v>
      </c>
      <c r="G6308" s="178" t="e">
        <f t="shared" si="295"/>
        <v>#N/A</v>
      </c>
      <c r="H6308" s="178" t="e">
        <f t="shared" si="296"/>
        <v>#VALUE!</v>
      </c>
    </row>
    <row r="6309" spans="6:8" x14ac:dyDescent="0.2">
      <c r="F6309" s="178" t="e">
        <f t="shared" si="294"/>
        <v>#VALUE!</v>
      </c>
      <c r="G6309" s="178" t="e">
        <f t="shared" si="295"/>
        <v>#N/A</v>
      </c>
      <c r="H6309" s="178" t="e">
        <f t="shared" si="296"/>
        <v>#VALUE!</v>
      </c>
    </row>
    <row r="6310" spans="6:8" x14ac:dyDescent="0.2">
      <c r="F6310" s="178" t="e">
        <f t="shared" si="294"/>
        <v>#VALUE!</v>
      </c>
      <c r="G6310" s="178" t="e">
        <f t="shared" si="295"/>
        <v>#N/A</v>
      </c>
      <c r="H6310" s="178" t="e">
        <f t="shared" si="296"/>
        <v>#VALUE!</v>
      </c>
    </row>
    <row r="6311" spans="6:8" x14ac:dyDescent="0.2">
      <c r="F6311" s="178" t="e">
        <f t="shared" si="294"/>
        <v>#VALUE!</v>
      </c>
      <c r="G6311" s="178" t="e">
        <f t="shared" si="295"/>
        <v>#N/A</v>
      </c>
      <c r="H6311" s="178" t="e">
        <f t="shared" si="296"/>
        <v>#VALUE!</v>
      </c>
    </row>
    <row r="6312" spans="6:8" x14ac:dyDescent="0.2">
      <c r="F6312" s="178" t="e">
        <f t="shared" si="294"/>
        <v>#VALUE!</v>
      </c>
      <c r="G6312" s="178" t="e">
        <f t="shared" si="295"/>
        <v>#N/A</v>
      </c>
      <c r="H6312" s="178" t="e">
        <f t="shared" si="296"/>
        <v>#VALUE!</v>
      </c>
    </row>
    <row r="6313" spans="6:8" x14ac:dyDescent="0.2">
      <c r="F6313" s="178" t="e">
        <f t="shared" si="294"/>
        <v>#VALUE!</v>
      </c>
      <c r="G6313" s="178" t="e">
        <f t="shared" si="295"/>
        <v>#N/A</v>
      </c>
      <c r="H6313" s="178" t="e">
        <f t="shared" si="296"/>
        <v>#VALUE!</v>
      </c>
    </row>
    <row r="6314" spans="6:8" x14ac:dyDescent="0.2">
      <c r="F6314" s="178" t="e">
        <f t="shared" si="294"/>
        <v>#VALUE!</v>
      </c>
      <c r="G6314" s="178" t="e">
        <f t="shared" si="295"/>
        <v>#N/A</v>
      </c>
      <c r="H6314" s="178" t="e">
        <f t="shared" si="296"/>
        <v>#VALUE!</v>
      </c>
    </row>
    <row r="6315" spans="6:8" x14ac:dyDescent="0.2">
      <c r="F6315" s="178" t="e">
        <f t="shared" si="294"/>
        <v>#VALUE!</v>
      </c>
      <c r="G6315" s="178" t="e">
        <f t="shared" si="295"/>
        <v>#N/A</v>
      </c>
      <c r="H6315" s="178" t="e">
        <f t="shared" si="296"/>
        <v>#VALUE!</v>
      </c>
    </row>
    <row r="6316" spans="6:8" x14ac:dyDescent="0.2">
      <c r="F6316" s="178" t="e">
        <f t="shared" si="294"/>
        <v>#VALUE!</v>
      </c>
      <c r="G6316" s="178" t="e">
        <f t="shared" si="295"/>
        <v>#N/A</v>
      </c>
      <c r="H6316" s="178" t="e">
        <f t="shared" si="296"/>
        <v>#VALUE!</v>
      </c>
    </row>
    <row r="6317" spans="6:8" x14ac:dyDescent="0.2">
      <c r="F6317" s="178" t="e">
        <f t="shared" si="294"/>
        <v>#VALUE!</v>
      </c>
      <c r="G6317" s="178" t="e">
        <f t="shared" si="295"/>
        <v>#N/A</v>
      </c>
      <c r="H6317" s="178" t="e">
        <f t="shared" si="296"/>
        <v>#VALUE!</v>
      </c>
    </row>
    <row r="6318" spans="6:8" x14ac:dyDescent="0.2">
      <c r="F6318" s="178" t="e">
        <f t="shared" si="294"/>
        <v>#VALUE!</v>
      </c>
      <c r="G6318" s="178" t="e">
        <f t="shared" si="295"/>
        <v>#N/A</v>
      </c>
      <c r="H6318" s="178" t="e">
        <f t="shared" si="296"/>
        <v>#VALUE!</v>
      </c>
    </row>
    <row r="6319" spans="6:8" x14ac:dyDescent="0.2">
      <c r="F6319" s="178" t="e">
        <f t="shared" si="294"/>
        <v>#VALUE!</v>
      </c>
      <c r="G6319" s="178" t="e">
        <f t="shared" si="295"/>
        <v>#N/A</v>
      </c>
      <c r="H6319" s="178" t="e">
        <f t="shared" si="296"/>
        <v>#VALUE!</v>
      </c>
    </row>
    <row r="6320" spans="6:8" x14ac:dyDescent="0.2">
      <c r="F6320" s="178" t="e">
        <f t="shared" si="294"/>
        <v>#VALUE!</v>
      </c>
      <c r="G6320" s="178" t="e">
        <f t="shared" si="295"/>
        <v>#N/A</v>
      </c>
      <c r="H6320" s="178" t="e">
        <f t="shared" si="296"/>
        <v>#VALUE!</v>
      </c>
    </row>
    <row r="6321" spans="6:8" x14ac:dyDescent="0.2">
      <c r="F6321" s="178" t="e">
        <f t="shared" si="294"/>
        <v>#VALUE!</v>
      </c>
      <c r="G6321" s="178" t="e">
        <f t="shared" si="295"/>
        <v>#N/A</v>
      </c>
      <c r="H6321" s="178" t="e">
        <f t="shared" si="296"/>
        <v>#VALUE!</v>
      </c>
    </row>
    <row r="6322" spans="6:8" x14ac:dyDescent="0.2">
      <c r="F6322" s="178" t="e">
        <f t="shared" si="294"/>
        <v>#VALUE!</v>
      </c>
      <c r="G6322" s="178" t="e">
        <f t="shared" si="295"/>
        <v>#N/A</v>
      </c>
      <c r="H6322" s="178" t="e">
        <f t="shared" si="296"/>
        <v>#VALUE!</v>
      </c>
    </row>
    <row r="6323" spans="6:8" x14ac:dyDescent="0.2">
      <c r="F6323" s="178" t="e">
        <f t="shared" si="294"/>
        <v>#VALUE!</v>
      </c>
      <c r="G6323" s="178" t="e">
        <f t="shared" si="295"/>
        <v>#N/A</v>
      </c>
      <c r="H6323" s="178" t="e">
        <f t="shared" si="296"/>
        <v>#VALUE!</v>
      </c>
    </row>
    <row r="6324" spans="6:8" x14ac:dyDescent="0.2">
      <c r="F6324" s="178" t="e">
        <f t="shared" si="294"/>
        <v>#VALUE!</v>
      </c>
      <c r="G6324" s="178" t="e">
        <f t="shared" si="295"/>
        <v>#N/A</v>
      </c>
      <c r="H6324" s="178" t="e">
        <f t="shared" si="296"/>
        <v>#VALUE!</v>
      </c>
    </row>
    <row r="6325" spans="6:8" x14ac:dyDescent="0.2">
      <c r="F6325" s="178" t="e">
        <f t="shared" si="294"/>
        <v>#VALUE!</v>
      </c>
      <c r="G6325" s="178" t="e">
        <f t="shared" si="295"/>
        <v>#N/A</v>
      </c>
      <c r="H6325" s="178" t="e">
        <f t="shared" si="296"/>
        <v>#VALUE!</v>
      </c>
    </row>
    <row r="6326" spans="6:8" x14ac:dyDescent="0.2">
      <c r="F6326" s="178" t="e">
        <f t="shared" si="294"/>
        <v>#VALUE!</v>
      </c>
      <c r="G6326" s="178" t="e">
        <f t="shared" si="295"/>
        <v>#N/A</v>
      </c>
      <c r="H6326" s="178" t="e">
        <f t="shared" si="296"/>
        <v>#VALUE!</v>
      </c>
    </row>
    <row r="6327" spans="6:8" x14ac:dyDescent="0.2">
      <c r="F6327" s="178" t="e">
        <f t="shared" si="294"/>
        <v>#VALUE!</v>
      </c>
      <c r="G6327" s="178" t="e">
        <f t="shared" si="295"/>
        <v>#N/A</v>
      </c>
      <c r="H6327" s="178" t="e">
        <f t="shared" si="296"/>
        <v>#VALUE!</v>
      </c>
    </row>
    <row r="6328" spans="6:8" x14ac:dyDescent="0.2">
      <c r="F6328" s="178" t="e">
        <f t="shared" si="294"/>
        <v>#VALUE!</v>
      </c>
      <c r="G6328" s="178" t="e">
        <f t="shared" si="295"/>
        <v>#N/A</v>
      </c>
      <c r="H6328" s="178" t="e">
        <f t="shared" si="296"/>
        <v>#VALUE!</v>
      </c>
    </row>
    <row r="6329" spans="6:8" x14ac:dyDescent="0.2">
      <c r="F6329" s="178" t="e">
        <f t="shared" si="294"/>
        <v>#VALUE!</v>
      </c>
      <c r="G6329" s="178" t="e">
        <f t="shared" si="295"/>
        <v>#N/A</v>
      </c>
      <c r="H6329" s="178" t="e">
        <f t="shared" si="296"/>
        <v>#VALUE!</v>
      </c>
    </row>
    <row r="6330" spans="6:8" x14ac:dyDescent="0.2">
      <c r="F6330" s="178" t="e">
        <f t="shared" si="294"/>
        <v>#VALUE!</v>
      </c>
      <c r="G6330" s="178" t="e">
        <f t="shared" si="295"/>
        <v>#N/A</v>
      </c>
      <c r="H6330" s="178" t="e">
        <f t="shared" si="296"/>
        <v>#VALUE!</v>
      </c>
    </row>
    <row r="6331" spans="6:8" x14ac:dyDescent="0.2">
      <c r="F6331" s="178" t="e">
        <f t="shared" si="294"/>
        <v>#VALUE!</v>
      </c>
      <c r="G6331" s="178" t="e">
        <f t="shared" si="295"/>
        <v>#N/A</v>
      </c>
      <c r="H6331" s="178" t="e">
        <f t="shared" si="296"/>
        <v>#VALUE!</v>
      </c>
    </row>
    <row r="6332" spans="6:8" x14ac:dyDescent="0.2">
      <c r="F6332" s="178" t="e">
        <f t="shared" si="294"/>
        <v>#VALUE!</v>
      </c>
      <c r="G6332" s="178" t="e">
        <f t="shared" si="295"/>
        <v>#N/A</v>
      </c>
      <c r="H6332" s="178" t="e">
        <f t="shared" si="296"/>
        <v>#VALUE!</v>
      </c>
    </row>
    <row r="6333" spans="6:8" x14ac:dyDescent="0.2">
      <c r="F6333" s="178" t="e">
        <f t="shared" si="294"/>
        <v>#VALUE!</v>
      </c>
      <c r="G6333" s="178" t="e">
        <f t="shared" si="295"/>
        <v>#N/A</v>
      </c>
      <c r="H6333" s="178" t="e">
        <f t="shared" si="296"/>
        <v>#VALUE!</v>
      </c>
    </row>
    <row r="6334" spans="6:8" x14ac:dyDescent="0.2">
      <c r="F6334" s="178" t="e">
        <f t="shared" si="294"/>
        <v>#VALUE!</v>
      </c>
      <c r="G6334" s="178" t="e">
        <f t="shared" si="295"/>
        <v>#N/A</v>
      </c>
      <c r="H6334" s="178" t="e">
        <f t="shared" si="296"/>
        <v>#VALUE!</v>
      </c>
    </row>
    <row r="6335" spans="6:8" x14ac:dyDescent="0.2">
      <c r="F6335" s="178" t="e">
        <f t="shared" si="294"/>
        <v>#VALUE!</v>
      </c>
      <c r="G6335" s="178" t="e">
        <f t="shared" si="295"/>
        <v>#N/A</v>
      </c>
      <c r="H6335" s="178" t="e">
        <f t="shared" si="296"/>
        <v>#VALUE!</v>
      </c>
    </row>
    <row r="6336" spans="6:8" x14ac:dyDescent="0.2">
      <c r="F6336" s="178" t="e">
        <f t="shared" si="294"/>
        <v>#VALUE!</v>
      </c>
      <c r="G6336" s="178" t="e">
        <f t="shared" si="295"/>
        <v>#N/A</v>
      </c>
      <c r="H6336" s="178" t="e">
        <f t="shared" si="296"/>
        <v>#VALUE!</v>
      </c>
    </row>
    <row r="6337" spans="6:8" x14ac:dyDescent="0.2">
      <c r="F6337" s="178" t="e">
        <f t="shared" si="294"/>
        <v>#VALUE!</v>
      </c>
      <c r="G6337" s="178" t="e">
        <f t="shared" si="295"/>
        <v>#N/A</v>
      </c>
      <c r="H6337" s="178" t="e">
        <f t="shared" si="296"/>
        <v>#VALUE!</v>
      </c>
    </row>
    <row r="6338" spans="6:8" x14ac:dyDescent="0.2">
      <c r="F6338" s="178" t="e">
        <f t="shared" si="294"/>
        <v>#VALUE!</v>
      </c>
      <c r="G6338" s="178" t="e">
        <f t="shared" si="295"/>
        <v>#N/A</v>
      </c>
      <c r="H6338" s="178" t="e">
        <f t="shared" si="296"/>
        <v>#VALUE!</v>
      </c>
    </row>
    <row r="6339" spans="6:8" x14ac:dyDescent="0.2">
      <c r="F6339" s="178" t="e">
        <f t="shared" ref="F6339:F6402" si="297">IF(REF_DT&lt;PromptMonth,1,INDEX(BucketTable,MATCH($A6339,SumMonths,0),1))</f>
        <v>#VALUE!</v>
      </c>
      <c r="G6339" s="178" t="e">
        <f t="shared" ref="G6339:G6402" si="298">INDEX(Book_Type,MATCH($B6339,Book,0),1)</f>
        <v>#N/A</v>
      </c>
      <c r="H6339" s="178" t="e">
        <f t="shared" ref="H6339:H6402" si="299">$F6339&amp;$G6339</f>
        <v>#VALUE!</v>
      </c>
    </row>
    <row r="6340" spans="6:8" x14ac:dyDescent="0.2">
      <c r="F6340" s="178" t="e">
        <f t="shared" si="297"/>
        <v>#VALUE!</v>
      </c>
      <c r="G6340" s="178" t="e">
        <f t="shared" si="298"/>
        <v>#N/A</v>
      </c>
      <c r="H6340" s="178" t="e">
        <f t="shared" si="299"/>
        <v>#VALUE!</v>
      </c>
    </row>
    <row r="6341" spans="6:8" x14ac:dyDescent="0.2">
      <c r="F6341" s="178" t="e">
        <f t="shared" si="297"/>
        <v>#VALUE!</v>
      </c>
      <c r="G6341" s="178" t="e">
        <f t="shared" si="298"/>
        <v>#N/A</v>
      </c>
      <c r="H6341" s="178" t="e">
        <f t="shared" si="299"/>
        <v>#VALUE!</v>
      </c>
    </row>
    <row r="6342" spans="6:8" x14ac:dyDescent="0.2">
      <c r="F6342" s="178" t="e">
        <f t="shared" si="297"/>
        <v>#VALUE!</v>
      </c>
      <c r="G6342" s="178" t="e">
        <f t="shared" si="298"/>
        <v>#N/A</v>
      </c>
      <c r="H6342" s="178" t="e">
        <f t="shared" si="299"/>
        <v>#VALUE!</v>
      </c>
    </row>
    <row r="6343" spans="6:8" x14ac:dyDescent="0.2">
      <c r="F6343" s="178" t="e">
        <f t="shared" si="297"/>
        <v>#VALUE!</v>
      </c>
      <c r="G6343" s="178" t="e">
        <f t="shared" si="298"/>
        <v>#N/A</v>
      </c>
      <c r="H6343" s="178" t="e">
        <f t="shared" si="299"/>
        <v>#VALUE!</v>
      </c>
    </row>
    <row r="6344" spans="6:8" x14ac:dyDescent="0.2">
      <c r="F6344" s="178" t="e">
        <f t="shared" si="297"/>
        <v>#VALUE!</v>
      </c>
      <c r="G6344" s="178" t="e">
        <f t="shared" si="298"/>
        <v>#N/A</v>
      </c>
      <c r="H6344" s="178" t="e">
        <f t="shared" si="299"/>
        <v>#VALUE!</v>
      </c>
    </row>
    <row r="6345" spans="6:8" x14ac:dyDescent="0.2">
      <c r="F6345" s="178" t="e">
        <f t="shared" si="297"/>
        <v>#VALUE!</v>
      </c>
      <c r="G6345" s="178" t="e">
        <f t="shared" si="298"/>
        <v>#N/A</v>
      </c>
      <c r="H6345" s="178" t="e">
        <f t="shared" si="299"/>
        <v>#VALUE!</v>
      </c>
    </row>
    <row r="6346" spans="6:8" x14ac:dyDescent="0.2">
      <c r="F6346" s="178" t="e">
        <f t="shared" si="297"/>
        <v>#VALUE!</v>
      </c>
      <c r="G6346" s="178" t="e">
        <f t="shared" si="298"/>
        <v>#N/A</v>
      </c>
      <c r="H6346" s="178" t="e">
        <f t="shared" si="299"/>
        <v>#VALUE!</v>
      </c>
    </row>
    <row r="6347" spans="6:8" x14ac:dyDescent="0.2">
      <c r="F6347" s="178" t="e">
        <f t="shared" si="297"/>
        <v>#VALUE!</v>
      </c>
      <c r="G6347" s="178" t="e">
        <f t="shared" si="298"/>
        <v>#N/A</v>
      </c>
      <c r="H6347" s="178" t="e">
        <f t="shared" si="299"/>
        <v>#VALUE!</v>
      </c>
    </row>
    <row r="6348" spans="6:8" x14ac:dyDescent="0.2">
      <c r="F6348" s="178" t="e">
        <f t="shared" si="297"/>
        <v>#VALUE!</v>
      </c>
      <c r="G6348" s="178" t="e">
        <f t="shared" si="298"/>
        <v>#N/A</v>
      </c>
      <c r="H6348" s="178" t="e">
        <f t="shared" si="299"/>
        <v>#VALUE!</v>
      </c>
    </row>
    <row r="6349" spans="6:8" x14ac:dyDescent="0.2">
      <c r="F6349" s="178" t="e">
        <f t="shared" si="297"/>
        <v>#VALUE!</v>
      </c>
      <c r="G6349" s="178" t="e">
        <f t="shared" si="298"/>
        <v>#N/A</v>
      </c>
      <c r="H6349" s="178" t="e">
        <f t="shared" si="299"/>
        <v>#VALUE!</v>
      </c>
    </row>
    <row r="6350" spans="6:8" x14ac:dyDescent="0.2">
      <c r="F6350" s="178" t="e">
        <f t="shared" si="297"/>
        <v>#VALUE!</v>
      </c>
      <c r="G6350" s="178" t="e">
        <f t="shared" si="298"/>
        <v>#N/A</v>
      </c>
      <c r="H6350" s="178" t="e">
        <f t="shared" si="299"/>
        <v>#VALUE!</v>
      </c>
    </row>
    <row r="6351" spans="6:8" x14ac:dyDescent="0.2">
      <c r="F6351" s="178" t="e">
        <f t="shared" si="297"/>
        <v>#VALUE!</v>
      </c>
      <c r="G6351" s="178" t="e">
        <f t="shared" si="298"/>
        <v>#N/A</v>
      </c>
      <c r="H6351" s="178" t="e">
        <f t="shared" si="299"/>
        <v>#VALUE!</v>
      </c>
    </row>
    <row r="6352" spans="6:8" x14ac:dyDescent="0.2">
      <c r="F6352" s="178" t="e">
        <f t="shared" si="297"/>
        <v>#VALUE!</v>
      </c>
      <c r="G6352" s="178" t="e">
        <f t="shared" si="298"/>
        <v>#N/A</v>
      </c>
      <c r="H6352" s="178" t="e">
        <f t="shared" si="299"/>
        <v>#VALUE!</v>
      </c>
    </row>
    <row r="6353" spans="6:8" x14ac:dyDescent="0.2">
      <c r="F6353" s="178" t="e">
        <f t="shared" si="297"/>
        <v>#VALUE!</v>
      </c>
      <c r="G6353" s="178" t="e">
        <f t="shared" si="298"/>
        <v>#N/A</v>
      </c>
      <c r="H6353" s="178" t="e">
        <f t="shared" si="299"/>
        <v>#VALUE!</v>
      </c>
    </row>
    <row r="6354" spans="6:8" x14ac:dyDescent="0.2">
      <c r="F6354" s="178" t="e">
        <f t="shared" si="297"/>
        <v>#VALUE!</v>
      </c>
      <c r="G6354" s="178" t="e">
        <f t="shared" si="298"/>
        <v>#N/A</v>
      </c>
      <c r="H6354" s="178" t="e">
        <f t="shared" si="299"/>
        <v>#VALUE!</v>
      </c>
    </row>
    <row r="6355" spans="6:8" x14ac:dyDescent="0.2">
      <c r="F6355" s="178" t="e">
        <f t="shared" si="297"/>
        <v>#VALUE!</v>
      </c>
      <c r="G6355" s="178" t="e">
        <f t="shared" si="298"/>
        <v>#N/A</v>
      </c>
      <c r="H6355" s="178" t="e">
        <f t="shared" si="299"/>
        <v>#VALUE!</v>
      </c>
    </row>
    <row r="6356" spans="6:8" x14ac:dyDescent="0.2">
      <c r="F6356" s="178" t="e">
        <f t="shared" si="297"/>
        <v>#VALUE!</v>
      </c>
      <c r="G6356" s="178" t="e">
        <f t="shared" si="298"/>
        <v>#N/A</v>
      </c>
      <c r="H6356" s="178" t="e">
        <f t="shared" si="299"/>
        <v>#VALUE!</v>
      </c>
    </row>
    <row r="6357" spans="6:8" x14ac:dyDescent="0.2">
      <c r="F6357" s="178" t="e">
        <f t="shared" si="297"/>
        <v>#VALUE!</v>
      </c>
      <c r="G6357" s="178" t="e">
        <f t="shared" si="298"/>
        <v>#N/A</v>
      </c>
      <c r="H6357" s="178" t="e">
        <f t="shared" si="299"/>
        <v>#VALUE!</v>
      </c>
    </row>
    <row r="6358" spans="6:8" x14ac:dyDescent="0.2">
      <c r="F6358" s="178" t="e">
        <f t="shared" si="297"/>
        <v>#VALUE!</v>
      </c>
      <c r="G6358" s="178" t="e">
        <f t="shared" si="298"/>
        <v>#N/A</v>
      </c>
      <c r="H6358" s="178" t="e">
        <f t="shared" si="299"/>
        <v>#VALUE!</v>
      </c>
    </row>
    <row r="6359" spans="6:8" x14ac:dyDescent="0.2">
      <c r="F6359" s="178" t="e">
        <f t="shared" si="297"/>
        <v>#VALUE!</v>
      </c>
      <c r="G6359" s="178" t="e">
        <f t="shared" si="298"/>
        <v>#N/A</v>
      </c>
      <c r="H6359" s="178" t="e">
        <f t="shared" si="299"/>
        <v>#VALUE!</v>
      </c>
    </row>
    <row r="6360" spans="6:8" x14ac:dyDescent="0.2">
      <c r="F6360" s="178" t="e">
        <f t="shared" si="297"/>
        <v>#VALUE!</v>
      </c>
      <c r="G6360" s="178" t="e">
        <f t="shared" si="298"/>
        <v>#N/A</v>
      </c>
      <c r="H6360" s="178" t="e">
        <f t="shared" si="299"/>
        <v>#VALUE!</v>
      </c>
    </row>
    <row r="6361" spans="6:8" x14ac:dyDescent="0.2">
      <c r="F6361" s="178" t="e">
        <f t="shared" si="297"/>
        <v>#VALUE!</v>
      </c>
      <c r="G6361" s="178" t="e">
        <f t="shared" si="298"/>
        <v>#N/A</v>
      </c>
      <c r="H6361" s="178" t="e">
        <f t="shared" si="299"/>
        <v>#VALUE!</v>
      </c>
    </row>
    <row r="6362" spans="6:8" x14ac:dyDescent="0.2">
      <c r="F6362" s="178" t="e">
        <f t="shared" si="297"/>
        <v>#VALUE!</v>
      </c>
      <c r="G6362" s="178" t="e">
        <f t="shared" si="298"/>
        <v>#N/A</v>
      </c>
      <c r="H6362" s="178" t="e">
        <f t="shared" si="299"/>
        <v>#VALUE!</v>
      </c>
    </row>
    <row r="6363" spans="6:8" x14ac:dyDescent="0.2">
      <c r="F6363" s="178" t="e">
        <f t="shared" si="297"/>
        <v>#VALUE!</v>
      </c>
      <c r="G6363" s="178" t="e">
        <f t="shared" si="298"/>
        <v>#N/A</v>
      </c>
      <c r="H6363" s="178" t="e">
        <f t="shared" si="299"/>
        <v>#VALUE!</v>
      </c>
    </row>
    <row r="6364" spans="6:8" x14ac:dyDescent="0.2">
      <c r="F6364" s="178" t="e">
        <f t="shared" si="297"/>
        <v>#VALUE!</v>
      </c>
      <c r="G6364" s="178" t="e">
        <f t="shared" si="298"/>
        <v>#N/A</v>
      </c>
      <c r="H6364" s="178" t="e">
        <f t="shared" si="299"/>
        <v>#VALUE!</v>
      </c>
    </row>
    <row r="6365" spans="6:8" x14ac:dyDescent="0.2">
      <c r="F6365" s="178" t="e">
        <f t="shared" si="297"/>
        <v>#VALUE!</v>
      </c>
      <c r="G6365" s="178" t="e">
        <f t="shared" si="298"/>
        <v>#N/A</v>
      </c>
      <c r="H6365" s="178" t="e">
        <f t="shared" si="299"/>
        <v>#VALUE!</v>
      </c>
    </row>
    <row r="6366" spans="6:8" x14ac:dyDescent="0.2">
      <c r="F6366" s="178" t="e">
        <f t="shared" si="297"/>
        <v>#VALUE!</v>
      </c>
      <c r="G6366" s="178" t="e">
        <f t="shared" si="298"/>
        <v>#N/A</v>
      </c>
      <c r="H6366" s="178" t="e">
        <f t="shared" si="299"/>
        <v>#VALUE!</v>
      </c>
    </row>
    <row r="6367" spans="6:8" x14ac:dyDescent="0.2">
      <c r="F6367" s="178" t="e">
        <f t="shared" si="297"/>
        <v>#VALUE!</v>
      </c>
      <c r="G6367" s="178" t="e">
        <f t="shared" si="298"/>
        <v>#N/A</v>
      </c>
      <c r="H6367" s="178" t="e">
        <f t="shared" si="299"/>
        <v>#VALUE!</v>
      </c>
    </row>
    <row r="6368" spans="6:8" x14ac:dyDescent="0.2">
      <c r="F6368" s="178" t="e">
        <f t="shared" si="297"/>
        <v>#VALUE!</v>
      </c>
      <c r="G6368" s="178" t="e">
        <f t="shared" si="298"/>
        <v>#N/A</v>
      </c>
      <c r="H6368" s="178" t="e">
        <f t="shared" si="299"/>
        <v>#VALUE!</v>
      </c>
    </row>
    <row r="6369" spans="6:8" x14ac:dyDescent="0.2">
      <c r="F6369" s="178" t="e">
        <f t="shared" si="297"/>
        <v>#VALUE!</v>
      </c>
      <c r="G6369" s="178" t="e">
        <f t="shared" si="298"/>
        <v>#N/A</v>
      </c>
      <c r="H6369" s="178" t="e">
        <f t="shared" si="299"/>
        <v>#VALUE!</v>
      </c>
    </row>
    <row r="6370" spans="6:8" x14ac:dyDescent="0.2">
      <c r="F6370" s="178" t="e">
        <f t="shared" si="297"/>
        <v>#VALUE!</v>
      </c>
      <c r="G6370" s="178" t="e">
        <f t="shared" si="298"/>
        <v>#N/A</v>
      </c>
      <c r="H6370" s="178" t="e">
        <f t="shared" si="299"/>
        <v>#VALUE!</v>
      </c>
    </row>
    <row r="6371" spans="6:8" x14ac:dyDescent="0.2">
      <c r="F6371" s="178" t="e">
        <f t="shared" si="297"/>
        <v>#VALUE!</v>
      </c>
      <c r="G6371" s="178" t="e">
        <f t="shared" si="298"/>
        <v>#N/A</v>
      </c>
      <c r="H6371" s="178" t="e">
        <f t="shared" si="299"/>
        <v>#VALUE!</v>
      </c>
    </row>
    <row r="6372" spans="6:8" x14ac:dyDescent="0.2">
      <c r="F6372" s="178" t="e">
        <f t="shared" si="297"/>
        <v>#VALUE!</v>
      </c>
      <c r="G6372" s="178" t="e">
        <f t="shared" si="298"/>
        <v>#N/A</v>
      </c>
      <c r="H6372" s="178" t="e">
        <f t="shared" si="299"/>
        <v>#VALUE!</v>
      </c>
    </row>
    <row r="6373" spans="6:8" x14ac:dyDescent="0.2">
      <c r="F6373" s="178" t="e">
        <f t="shared" si="297"/>
        <v>#VALUE!</v>
      </c>
      <c r="G6373" s="178" t="e">
        <f t="shared" si="298"/>
        <v>#N/A</v>
      </c>
      <c r="H6373" s="178" t="e">
        <f t="shared" si="299"/>
        <v>#VALUE!</v>
      </c>
    </row>
    <row r="6374" spans="6:8" x14ac:dyDescent="0.2">
      <c r="F6374" s="178" t="e">
        <f t="shared" si="297"/>
        <v>#VALUE!</v>
      </c>
      <c r="G6374" s="178" t="e">
        <f t="shared" si="298"/>
        <v>#N/A</v>
      </c>
      <c r="H6374" s="178" t="e">
        <f t="shared" si="299"/>
        <v>#VALUE!</v>
      </c>
    </row>
    <row r="6375" spans="6:8" x14ac:dyDescent="0.2">
      <c r="F6375" s="178" t="e">
        <f t="shared" si="297"/>
        <v>#VALUE!</v>
      </c>
      <c r="G6375" s="178" t="e">
        <f t="shared" si="298"/>
        <v>#N/A</v>
      </c>
      <c r="H6375" s="178" t="e">
        <f t="shared" si="299"/>
        <v>#VALUE!</v>
      </c>
    </row>
    <row r="6376" spans="6:8" x14ac:dyDescent="0.2">
      <c r="F6376" s="178" t="e">
        <f t="shared" si="297"/>
        <v>#VALUE!</v>
      </c>
      <c r="G6376" s="178" t="e">
        <f t="shared" si="298"/>
        <v>#N/A</v>
      </c>
      <c r="H6376" s="178" t="e">
        <f t="shared" si="299"/>
        <v>#VALUE!</v>
      </c>
    </row>
    <row r="6377" spans="6:8" x14ac:dyDescent="0.2">
      <c r="F6377" s="178" t="e">
        <f t="shared" si="297"/>
        <v>#VALUE!</v>
      </c>
      <c r="G6377" s="178" t="e">
        <f t="shared" si="298"/>
        <v>#N/A</v>
      </c>
      <c r="H6377" s="178" t="e">
        <f t="shared" si="299"/>
        <v>#VALUE!</v>
      </c>
    </row>
    <row r="6378" spans="6:8" x14ac:dyDescent="0.2">
      <c r="F6378" s="178" t="e">
        <f t="shared" si="297"/>
        <v>#VALUE!</v>
      </c>
      <c r="G6378" s="178" t="e">
        <f t="shared" si="298"/>
        <v>#N/A</v>
      </c>
      <c r="H6378" s="178" t="e">
        <f t="shared" si="299"/>
        <v>#VALUE!</v>
      </c>
    </row>
    <row r="6379" spans="6:8" x14ac:dyDescent="0.2">
      <c r="F6379" s="178" t="e">
        <f t="shared" si="297"/>
        <v>#VALUE!</v>
      </c>
      <c r="G6379" s="178" t="e">
        <f t="shared" si="298"/>
        <v>#N/A</v>
      </c>
      <c r="H6379" s="178" t="e">
        <f t="shared" si="299"/>
        <v>#VALUE!</v>
      </c>
    </row>
    <row r="6380" spans="6:8" x14ac:dyDescent="0.2">
      <c r="F6380" s="178" t="e">
        <f t="shared" si="297"/>
        <v>#VALUE!</v>
      </c>
      <c r="G6380" s="178" t="e">
        <f t="shared" si="298"/>
        <v>#N/A</v>
      </c>
      <c r="H6380" s="178" t="e">
        <f t="shared" si="299"/>
        <v>#VALUE!</v>
      </c>
    </row>
    <row r="6381" spans="6:8" x14ac:dyDescent="0.2">
      <c r="F6381" s="178" t="e">
        <f t="shared" si="297"/>
        <v>#VALUE!</v>
      </c>
      <c r="G6381" s="178" t="e">
        <f t="shared" si="298"/>
        <v>#N/A</v>
      </c>
      <c r="H6381" s="178" t="e">
        <f t="shared" si="299"/>
        <v>#VALUE!</v>
      </c>
    </row>
    <row r="6382" spans="6:8" x14ac:dyDescent="0.2">
      <c r="F6382" s="178" t="e">
        <f t="shared" si="297"/>
        <v>#VALUE!</v>
      </c>
      <c r="G6382" s="178" t="e">
        <f t="shared" si="298"/>
        <v>#N/A</v>
      </c>
      <c r="H6382" s="178" t="e">
        <f t="shared" si="299"/>
        <v>#VALUE!</v>
      </c>
    </row>
    <row r="6383" spans="6:8" x14ac:dyDescent="0.2">
      <c r="F6383" s="178" t="e">
        <f t="shared" si="297"/>
        <v>#VALUE!</v>
      </c>
      <c r="G6383" s="178" t="e">
        <f t="shared" si="298"/>
        <v>#N/A</v>
      </c>
      <c r="H6383" s="178" t="e">
        <f t="shared" si="299"/>
        <v>#VALUE!</v>
      </c>
    </row>
    <row r="6384" spans="6:8" x14ac:dyDescent="0.2">
      <c r="F6384" s="178" t="e">
        <f t="shared" si="297"/>
        <v>#VALUE!</v>
      </c>
      <c r="G6384" s="178" t="e">
        <f t="shared" si="298"/>
        <v>#N/A</v>
      </c>
      <c r="H6384" s="178" t="e">
        <f t="shared" si="299"/>
        <v>#VALUE!</v>
      </c>
    </row>
    <row r="6385" spans="6:8" x14ac:dyDescent="0.2">
      <c r="F6385" s="178" t="e">
        <f t="shared" si="297"/>
        <v>#VALUE!</v>
      </c>
      <c r="G6385" s="178" t="e">
        <f t="shared" si="298"/>
        <v>#N/A</v>
      </c>
      <c r="H6385" s="178" t="e">
        <f t="shared" si="299"/>
        <v>#VALUE!</v>
      </c>
    </row>
    <row r="6386" spans="6:8" x14ac:dyDescent="0.2">
      <c r="F6386" s="178" t="e">
        <f t="shared" si="297"/>
        <v>#VALUE!</v>
      </c>
      <c r="G6386" s="178" t="e">
        <f t="shared" si="298"/>
        <v>#N/A</v>
      </c>
      <c r="H6386" s="178" t="e">
        <f t="shared" si="299"/>
        <v>#VALUE!</v>
      </c>
    </row>
    <row r="6387" spans="6:8" x14ac:dyDescent="0.2">
      <c r="F6387" s="178" t="e">
        <f t="shared" si="297"/>
        <v>#VALUE!</v>
      </c>
      <c r="G6387" s="178" t="e">
        <f t="shared" si="298"/>
        <v>#N/A</v>
      </c>
      <c r="H6387" s="178" t="e">
        <f t="shared" si="299"/>
        <v>#VALUE!</v>
      </c>
    </row>
    <row r="6388" spans="6:8" x14ac:dyDescent="0.2">
      <c r="F6388" s="178" t="e">
        <f t="shared" si="297"/>
        <v>#VALUE!</v>
      </c>
      <c r="G6388" s="178" t="e">
        <f t="shared" si="298"/>
        <v>#N/A</v>
      </c>
      <c r="H6388" s="178" t="e">
        <f t="shared" si="299"/>
        <v>#VALUE!</v>
      </c>
    </row>
    <row r="6389" spans="6:8" x14ac:dyDescent="0.2">
      <c r="F6389" s="178" t="e">
        <f t="shared" si="297"/>
        <v>#VALUE!</v>
      </c>
      <c r="G6389" s="178" t="e">
        <f t="shared" si="298"/>
        <v>#N/A</v>
      </c>
      <c r="H6389" s="178" t="e">
        <f t="shared" si="299"/>
        <v>#VALUE!</v>
      </c>
    </row>
    <row r="6390" spans="6:8" x14ac:dyDescent="0.2">
      <c r="F6390" s="178" t="e">
        <f t="shared" si="297"/>
        <v>#VALUE!</v>
      </c>
      <c r="G6390" s="178" t="e">
        <f t="shared" si="298"/>
        <v>#N/A</v>
      </c>
      <c r="H6390" s="178" t="e">
        <f t="shared" si="299"/>
        <v>#VALUE!</v>
      </c>
    </row>
    <row r="6391" spans="6:8" x14ac:dyDescent="0.2">
      <c r="F6391" s="178" t="e">
        <f t="shared" si="297"/>
        <v>#VALUE!</v>
      </c>
      <c r="G6391" s="178" t="e">
        <f t="shared" si="298"/>
        <v>#N/A</v>
      </c>
      <c r="H6391" s="178" t="e">
        <f t="shared" si="299"/>
        <v>#VALUE!</v>
      </c>
    </row>
    <row r="6392" spans="6:8" x14ac:dyDescent="0.2">
      <c r="F6392" s="178" t="e">
        <f t="shared" si="297"/>
        <v>#VALUE!</v>
      </c>
      <c r="G6392" s="178" t="e">
        <f t="shared" si="298"/>
        <v>#N/A</v>
      </c>
      <c r="H6392" s="178" t="e">
        <f t="shared" si="299"/>
        <v>#VALUE!</v>
      </c>
    </row>
    <row r="6393" spans="6:8" x14ac:dyDescent="0.2">
      <c r="F6393" s="178" t="e">
        <f t="shared" si="297"/>
        <v>#VALUE!</v>
      </c>
      <c r="G6393" s="178" t="e">
        <f t="shared" si="298"/>
        <v>#N/A</v>
      </c>
      <c r="H6393" s="178" t="e">
        <f t="shared" si="299"/>
        <v>#VALUE!</v>
      </c>
    </row>
    <row r="6394" spans="6:8" x14ac:dyDescent="0.2">
      <c r="F6394" s="178" t="e">
        <f t="shared" si="297"/>
        <v>#VALUE!</v>
      </c>
      <c r="G6394" s="178" t="e">
        <f t="shared" si="298"/>
        <v>#N/A</v>
      </c>
      <c r="H6394" s="178" t="e">
        <f t="shared" si="299"/>
        <v>#VALUE!</v>
      </c>
    </row>
    <row r="6395" spans="6:8" x14ac:dyDescent="0.2">
      <c r="F6395" s="178" t="e">
        <f t="shared" si="297"/>
        <v>#VALUE!</v>
      </c>
      <c r="G6395" s="178" t="e">
        <f t="shared" si="298"/>
        <v>#N/A</v>
      </c>
      <c r="H6395" s="178" t="e">
        <f t="shared" si="299"/>
        <v>#VALUE!</v>
      </c>
    </row>
    <row r="6396" spans="6:8" x14ac:dyDescent="0.2">
      <c r="F6396" s="178" t="e">
        <f t="shared" si="297"/>
        <v>#VALUE!</v>
      </c>
      <c r="G6396" s="178" t="e">
        <f t="shared" si="298"/>
        <v>#N/A</v>
      </c>
      <c r="H6396" s="178" t="e">
        <f t="shared" si="299"/>
        <v>#VALUE!</v>
      </c>
    </row>
    <row r="6397" spans="6:8" x14ac:dyDescent="0.2">
      <c r="F6397" s="178" t="e">
        <f t="shared" si="297"/>
        <v>#VALUE!</v>
      </c>
      <c r="G6397" s="178" t="e">
        <f t="shared" si="298"/>
        <v>#N/A</v>
      </c>
      <c r="H6397" s="178" t="e">
        <f t="shared" si="299"/>
        <v>#VALUE!</v>
      </c>
    </row>
    <row r="6398" spans="6:8" x14ac:dyDescent="0.2">
      <c r="F6398" s="178" t="e">
        <f t="shared" si="297"/>
        <v>#VALUE!</v>
      </c>
      <c r="G6398" s="178" t="e">
        <f t="shared" si="298"/>
        <v>#N/A</v>
      </c>
      <c r="H6398" s="178" t="e">
        <f t="shared" si="299"/>
        <v>#VALUE!</v>
      </c>
    </row>
    <row r="6399" spans="6:8" x14ac:dyDescent="0.2">
      <c r="F6399" s="178" t="e">
        <f t="shared" si="297"/>
        <v>#VALUE!</v>
      </c>
      <c r="G6399" s="178" t="e">
        <f t="shared" si="298"/>
        <v>#N/A</v>
      </c>
      <c r="H6399" s="178" t="e">
        <f t="shared" si="299"/>
        <v>#VALUE!</v>
      </c>
    </row>
    <row r="6400" spans="6:8" x14ac:dyDescent="0.2">
      <c r="F6400" s="178" t="e">
        <f t="shared" si="297"/>
        <v>#VALUE!</v>
      </c>
      <c r="G6400" s="178" t="e">
        <f t="shared" si="298"/>
        <v>#N/A</v>
      </c>
      <c r="H6400" s="178" t="e">
        <f t="shared" si="299"/>
        <v>#VALUE!</v>
      </c>
    </row>
    <row r="6401" spans="6:8" x14ac:dyDescent="0.2">
      <c r="F6401" s="178" t="e">
        <f t="shared" si="297"/>
        <v>#VALUE!</v>
      </c>
      <c r="G6401" s="178" t="e">
        <f t="shared" si="298"/>
        <v>#N/A</v>
      </c>
      <c r="H6401" s="178" t="e">
        <f t="shared" si="299"/>
        <v>#VALUE!</v>
      </c>
    </row>
    <row r="6402" spans="6:8" x14ac:dyDescent="0.2">
      <c r="F6402" s="178" t="e">
        <f t="shared" si="297"/>
        <v>#VALUE!</v>
      </c>
      <c r="G6402" s="178" t="e">
        <f t="shared" si="298"/>
        <v>#N/A</v>
      </c>
      <c r="H6402" s="178" t="e">
        <f t="shared" si="299"/>
        <v>#VALUE!</v>
      </c>
    </row>
    <row r="6403" spans="6:8" x14ac:dyDescent="0.2">
      <c r="F6403" s="178" t="e">
        <f t="shared" ref="F6403:F6466" si="300">IF(REF_DT&lt;PromptMonth,1,INDEX(BucketTable,MATCH($A6403,SumMonths,0),1))</f>
        <v>#VALUE!</v>
      </c>
      <c r="G6403" s="178" t="e">
        <f t="shared" ref="G6403:G6466" si="301">INDEX(Book_Type,MATCH($B6403,Book,0),1)</f>
        <v>#N/A</v>
      </c>
      <c r="H6403" s="178" t="e">
        <f t="shared" ref="H6403:H6466" si="302">$F6403&amp;$G6403</f>
        <v>#VALUE!</v>
      </c>
    </row>
    <row r="6404" spans="6:8" x14ac:dyDescent="0.2">
      <c r="F6404" s="178" t="e">
        <f t="shared" si="300"/>
        <v>#VALUE!</v>
      </c>
      <c r="G6404" s="178" t="e">
        <f t="shared" si="301"/>
        <v>#N/A</v>
      </c>
      <c r="H6404" s="178" t="e">
        <f t="shared" si="302"/>
        <v>#VALUE!</v>
      </c>
    </row>
    <row r="6405" spans="6:8" x14ac:dyDescent="0.2">
      <c r="F6405" s="178" t="e">
        <f t="shared" si="300"/>
        <v>#VALUE!</v>
      </c>
      <c r="G6405" s="178" t="e">
        <f t="shared" si="301"/>
        <v>#N/A</v>
      </c>
      <c r="H6405" s="178" t="e">
        <f t="shared" si="302"/>
        <v>#VALUE!</v>
      </c>
    </row>
    <row r="6406" spans="6:8" x14ac:dyDescent="0.2">
      <c r="F6406" s="178" t="e">
        <f t="shared" si="300"/>
        <v>#VALUE!</v>
      </c>
      <c r="G6406" s="178" t="e">
        <f t="shared" si="301"/>
        <v>#N/A</v>
      </c>
      <c r="H6406" s="178" t="e">
        <f t="shared" si="302"/>
        <v>#VALUE!</v>
      </c>
    </row>
    <row r="6407" spans="6:8" x14ac:dyDescent="0.2">
      <c r="F6407" s="178" t="e">
        <f t="shared" si="300"/>
        <v>#VALUE!</v>
      </c>
      <c r="G6407" s="178" t="e">
        <f t="shared" si="301"/>
        <v>#N/A</v>
      </c>
      <c r="H6407" s="178" t="e">
        <f t="shared" si="302"/>
        <v>#VALUE!</v>
      </c>
    </row>
    <row r="6408" spans="6:8" x14ac:dyDescent="0.2">
      <c r="F6408" s="178" t="e">
        <f t="shared" si="300"/>
        <v>#VALUE!</v>
      </c>
      <c r="G6408" s="178" t="e">
        <f t="shared" si="301"/>
        <v>#N/A</v>
      </c>
      <c r="H6408" s="178" t="e">
        <f t="shared" si="302"/>
        <v>#VALUE!</v>
      </c>
    </row>
    <row r="6409" spans="6:8" x14ac:dyDescent="0.2">
      <c r="F6409" s="178" t="e">
        <f t="shared" si="300"/>
        <v>#VALUE!</v>
      </c>
      <c r="G6409" s="178" t="e">
        <f t="shared" si="301"/>
        <v>#N/A</v>
      </c>
      <c r="H6409" s="178" t="e">
        <f t="shared" si="302"/>
        <v>#VALUE!</v>
      </c>
    </row>
    <row r="6410" spans="6:8" x14ac:dyDescent="0.2">
      <c r="F6410" s="178" t="e">
        <f t="shared" si="300"/>
        <v>#VALUE!</v>
      </c>
      <c r="G6410" s="178" t="e">
        <f t="shared" si="301"/>
        <v>#N/A</v>
      </c>
      <c r="H6410" s="178" t="e">
        <f t="shared" si="302"/>
        <v>#VALUE!</v>
      </c>
    </row>
    <row r="6411" spans="6:8" x14ac:dyDescent="0.2">
      <c r="F6411" s="178" t="e">
        <f t="shared" si="300"/>
        <v>#VALUE!</v>
      </c>
      <c r="G6411" s="178" t="e">
        <f t="shared" si="301"/>
        <v>#N/A</v>
      </c>
      <c r="H6411" s="178" t="e">
        <f t="shared" si="302"/>
        <v>#VALUE!</v>
      </c>
    </row>
    <row r="6412" spans="6:8" x14ac:dyDescent="0.2">
      <c r="F6412" s="178" t="e">
        <f t="shared" si="300"/>
        <v>#VALUE!</v>
      </c>
      <c r="G6412" s="178" t="e">
        <f t="shared" si="301"/>
        <v>#N/A</v>
      </c>
      <c r="H6412" s="178" t="e">
        <f t="shared" si="302"/>
        <v>#VALUE!</v>
      </c>
    </row>
    <row r="6413" spans="6:8" x14ac:dyDescent="0.2">
      <c r="F6413" s="178" t="e">
        <f t="shared" si="300"/>
        <v>#VALUE!</v>
      </c>
      <c r="G6413" s="178" t="e">
        <f t="shared" si="301"/>
        <v>#N/A</v>
      </c>
      <c r="H6413" s="178" t="e">
        <f t="shared" si="302"/>
        <v>#VALUE!</v>
      </c>
    </row>
    <row r="6414" spans="6:8" x14ac:dyDescent="0.2">
      <c r="F6414" s="178" t="e">
        <f t="shared" si="300"/>
        <v>#VALUE!</v>
      </c>
      <c r="G6414" s="178" t="e">
        <f t="shared" si="301"/>
        <v>#N/A</v>
      </c>
      <c r="H6414" s="178" t="e">
        <f t="shared" si="302"/>
        <v>#VALUE!</v>
      </c>
    </row>
    <row r="6415" spans="6:8" x14ac:dyDescent="0.2">
      <c r="F6415" s="178" t="e">
        <f t="shared" si="300"/>
        <v>#VALUE!</v>
      </c>
      <c r="G6415" s="178" t="e">
        <f t="shared" si="301"/>
        <v>#N/A</v>
      </c>
      <c r="H6415" s="178" t="e">
        <f t="shared" si="302"/>
        <v>#VALUE!</v>
      </c>
    </row>
    <row r="6416" spans="6:8" x14ac:dyDescent="0.2">
      <c r="F6416" s="178" t="e">
        <f t="shared" si="300"/>
        <v>#VALUE!</v>
      </c>
      <c r="G6416" s="178" t="e">
        <f t="shared" si="301"/>
        <v>#N/A</v>
      </c>
      <c r="H6416" s="178" t="e">
        <f t="shared" si="302"/>
        <v>#VALUE!</v>
      </c>
    </row>
    <row r="6417" spans="6:8" x14ac:dyDescent="0.2">
      <c r="F6417" s="178" t="e">
        <f t="shared" si="300"/>
        <v>#VALUE!</v>
      </c>
      <c r="G6417" s="178" t="e">
        <f t="shared" si="301"/>
        <v>#N/A</v>
      </c>
      <c r="H6417" s="178" t="e">
        <f t="shared" si="302"/>
        <v>#VALUE!</v>
      </c>
    </row>
    <row r="6418" spans="6:8" x14ac:dyDescent="0.2">
      <c r="F6418" s="178" t="e">
        <f t="shared" si="300"/>
        <v>#VALUE!</v>
      </c>
      <c r="G6418" s="178" t="e">
        <f t="shared" si="301"/>
        <v>#N/A</v>
      </c>
      <c r="H6418" s="178" t="e">
        <f t="shared" si="302"/>
        <v>#VALUE!</v>
      </c>
    </row>
    <row r="6419" spans="6:8" x14ac:dyDescent="0.2">
      <c r="F6419" s="178" t="e">
        <f t="shared" si="300"/>
        <v>#VALUE!</v>
      </c>
      <c r="G6419" s="178" t="e">
        <f t="shared" si="301"/>
        <v>#N/A</v>
      </c>
      <c r="H6419" s="178" t="e">
        <f t="shared" si="302"/>
        <v>#VALUE!</v>
      </c>
    </row>
    <row r="6420" spans="6:8" x14ac:dyDescent="0.2">
      <c r="F6420" s="178" t="e">
        <f t="shared" si="300"/>
        <v>#VALUE!</v>
      </c>
      <c r="G6420" s="178" t="e">
        <f t="shared" si="301"/>
        <v>#N/A</v>
      </c>
      <c r="H6420" s="178" t="e">
        <f t="shared" si="302"/>
        <v>#VALUE!</v>
      </c>
    </row>
    <row r="6421" spans="6:8" x14ac:dyDescent="0.2">
      <c r="F6421" s="178" t="e">
        <f t="shared" si="300"/>
        <v>#VALUE!</v>
      </c>
      <c r="G6421" s="178" t="e">
        <f t="shared" si="301"/>
        <v>#N/A</v>
      </c>
      <c r="H6421" s="178" t="e">
        <f t="shared" si="302"/>
        <v>#VALUE!</v>
      </c>
    </row>
    <row r="6422" spans="6:8" x14ac:dyDescent="0.2">
      <c r="F6422" s="178" t="e">
        <f t="shared" si="300"/>
        <v>#VALUE!</v>
      </c>
      <c r="G6422" s="178" t="e">
        <f t="shared" si="301"/>
        <v>#N/A</v>
      </c>
      <c r="H6422" s="178" t="e">
        <f t="shared" si="302"/>
        <v>#VALUE!</v>
      </c>
    </row>
    <row r="6423" spans="6:8" x14ac:dyDescent="0.2">
      <c r="F6423" s="178" t="e">
        <f t="shared" si="300"/>
        <v>#VALUE!</v>
      </c>
      <c r="G6423" s="178" t="e">
        <f t="shared" si="301"/>
        <v>#N/A</v>
      </c>
      <c r="H6423" s="178" t="e">
        <f t="shared" si="302"/>
        <v>#VALUE!</v>
      </c>
    </row>
    <row r="6424" spans="6:8" x14ac:dyDescent="0.2">
      <c r="F6424" s="178" t="e">
        <f t="shared" si="300"/>
        <v>#VALUE!</v>
      </c>
      <c r="G6424" s="178" t="e">
        <f t="shared" si="301"/>
        <v>#N/A</v>
      </c>
      <c r="H6424" s="178" t="e">
        <f t="shared" si="302"/>
        <v>#VALUE!</v>
      </c>
    </row>
    <row r="6425" spans="6:8" x14ac:dyDescent="0.2">
      <c r="F6425" s="178" t="e">
        <f t="shared" si="300"/>
        <v>#VALUE!</v>
      </c>
      <c r="G6425" s="178" t="e">
        <f t="shared" si="301"/>
        <v>#N/A</v>
      </c>
      <c r="H6425" s="178" t="e">
        <f t="shared" si="302"/>
        <v>#VALUE!</v>
      </c>
    </row>
    <row r="6426" spans="6:8" x14ac:dyDescent="0.2">
      <c r="F6426" s="178" t="e">
        <f t="shared" si="300"/>
        <v>#VALUE!</v>
      </c>
      <c r="G6426" s="178" t="e">
        <f t="shared" si="301"/>
        <v>#N/A</v>
      </c>
      <c r="H6426" s="178" t="e">
        <f t="shared" si="302"/>
        <v>#VALUE!</v>
      </c>
    </row>
    <row r="6427" spans="6:8" x14ac:dyDescent="0.2">
      <c r="F6427" s="178" t="e">
        <f t="shared" si="300"/>
        <v>#VALUE!</v>
      </c>
      <c r="G6427" s="178" t="e">
        <f t="shared" si="301"/>
        <v>#N/A</v>
      </c>
      <c r="H6427" s="178" t="e">
        <f t="shared" si="302"/>
        <v>#VALUE!</v>
      </c>
    </row>
    <row r="6428" spans="6:8" x14ac:dyDescent="0.2">
      <c r="F6428" s="178" t="e">
        <f t="shared" si="300"/>
        <v>#VALUE!</v>
      </c>
      <c r="G6428" s="178" t="e">
        <f t="shared" si="301"/>
        <v>#N/A</v>
      </c>
      <c r="H6428" s="178" t="e">
        <f t="shared" si="302"/>
        <v>#VALUE!</v>
      </c>
    </row>
    <row r="6429" spans="6:8" x14ac:dyDescent="0.2">
      <c r="F6429" s="178" t="e">
        <f t="shared" si="300"/>
        <v>#VALUE!</v>
      </c>
      <c r="G6429" s="178" t="e">
        <f t="shared" si="301"/>
        <v>#N/A</v>
      </c>
      <c r="H6429" s="178" t="e">
        <f t="shared" si="302"/>
        <v>#VALUE!</v>
      </c>
    </row>
    <row r="6430" spans="6:8" x14ac:dyDescent="0.2">
      <c r="F6430" s="178" t="e">
        <f t="shared" si="300"/>
        <v>#VALUE!</v>
      </c>
      <c r="G6430" s="178" t="e">
        <f t="shared" si="301"/>
        <v>#N/A</v>
      </c>
      <c r="H6430" s="178" t="e">
        <f t="shared" si="302"/>
        <v>#VALUE!</v>
      </c>
    </row>
    <row r="6431" spans="6:8" x14ac:dyDescent="0.2">
      <c r="F6431" s="178" t="e">
        <f t="shared" si="300"/>
        <v>#VALUE!</v>
      </c>
      <c r="G6431" s="178" t="e">
        <f t="shared" si="301"/>
        <v>#N/A</v>
      </c>
      <c r="H6431" s="178" t="e">
        <f t="shared" si="302"/>
        <v>#VALUE!</v>
      </c>
    </row>
    <row r="6432" spans="6:8" x14ac:dyDescent="0.2">
      <c r="F6432" s="178" t="e">
        <f t="shared" si="300"/>
        <v>#VALUE!</v>
      </c>
      <c r="G6432" s="178" t="e">
        <f t="shared" si="301"/>
        <v>#N/A</v>
      </c>
      <c r="H6432" s="178" t="e">
        <f t="shared" si="302"/>
        <v>#VALUE!</v>
      </c>
    </row>
    <row r="6433" spans="6:8" x14ac:dyDescent="0.2">
      <c r="F6433" s="178" t="e">
        <f t="shared" si="300"/>
        <v>#VALUE!</v>
      </c>
      <c r="G6433" s="178" t="e">
        <f t="shared" si="301"/>
        <v>#N/A</v>
      </c>
      <c r="H6433" s="178" t="e">
        <f t="shared" si="302"/>
        <v>#VALUE!</v>
      </c>
    </row>
    <row r="6434" spans="6:8" x14ac:dyDescent="0.2">
      <c r="F6434" s="178" t="e">
        <f t="shared" si="300"/>
        <v>#VALUE!</v>
      </c>
      <c r="G6434" s="178" t="e">
        <f t="shared" si="301"/>
        <v>#N/A</v>
      </c>
      <c r="H6434" s="178" t="e">
        <f t="shared" si="302"/>
        <v>#VALUE!</v>
      </c>
    </row>
    <row r="6435" spans="6:8" x14ac:dyDescent="0.2">
      <c r="F6435" s="178" t="e">
        <f t="shared" si="300"/>
        <v>#VALUE!</v>
      </c>
      <c r="G6435" s="178" t="e">
        <f t="shared" si="301"/>
        <v>#N/A</v>
      </c>
      <c r="H6435" s="178" t="e">
        <f t="shared" si="302"/>
        <v>#VALUE!</v>
      </c>
    </row>
    <row r="6436" spans="6:8" x14ac:dyDescent="0.2">
      <c r="F6436" s="178" t="e">
        <f t="shared" si="300"/>
        <v>#VALUE!</v>
      </c>
      <c r="G6436" s="178" t="e">
        <f t="shared" si="301"/>
        <v>#N/A</v>
      </c>
      <c r="H6436" s="178" t="e">
        <f t="shared" si="302"/>
        <v>#VALUE!</v>
      </c>
    </row>
    <row r="6437" spans="6:8" x14ac:dyDescent="0.2">
      <c r="F6437" s="178" t="e">
        <f t="shared" si="300"/>
        <v>#VALUE!</v>
      </c>
      <c r="G6437" s="178" t="e">
        <f t="shared" si="301"/>
        <v>#N/A</v>
      </c>
      <c r="H6437" s="178" t="e">
        <f t="shared" si="302"/>
        <v>#VALUE!</v>
      </c>
    </row>
    <row r="6438" spans="6:8" x14ac:dyDescent="0.2">
      <c r="F6438" s="178" t="e">
        <f t="shared" si="300"/>
        <v>#VALUE!</v>
      </c>
      <c r="G6438" s="178" t="e">
        <f t="shared" si="301"/>
        <v>#N/A</v>
      </c>
      <c r="H6438" s="178" t="e">
        <f t="shared" si="302"/>
        <v>#VALUE!</v>
      </c>
    </row>
    <row r="6439" spans="6:8" x14ac:dyDescent="0.2">
      <c r="F6439" s="178" t="e">
        <f t="shared" si="300"/>
        <v>#VALUE!</v>
      </c>
      <c r="G6439" s="178" t="e">
        <f t="shared" si="301"/>
        <v>#N/A</v>
      </c>
      <c r="H6439" s="178" t="e">
        <f t="shared" si="302"/>
        <v>#VALUE!</v>
      </c>
    </row>
    <row r="6440" spans="6:8" x14ac:dyDescent="0.2">
      <c r="F6440" s="178" t="e">
        <f t="shared" si="300"/>
        <v>#VALUE!</v>
      </c>
      <c r="G6440" s="178" t="e">
        <f t="shared" si="301"/>
        <v>#N/A</v>
      </c>
      <c r="H6440" s="178" t="e">
        <f t="shared" si="302"/>
        <v>#VALUE!</v>
      </c>
    </row>
    <row r="6441" spans="6:8" x14ac:dyDescent="0.2">
      <c r="F6441" s="178" t="e">
        <f t="shared" si="300"/>
        <v>#VALUE!</v>
      </c>
      <c r="G6441" s="178" t="e">
        <f t="shared" si="301"/>
        <v>#N/A</v>
      </c>
      <c r="H6441" s="178" t="e">
        <f t="shared" si="302"/>
        <v>#VALUE!</v>
      </c>
    </row>
    <row r="6442" spans="6:8" x14ac:dyDescent="0.2">
      <c r="F6442" s="178" t="e">
        <f t="shared" si="300"/>
        <v>#VALUE!</v>
      </c>
      <c r="G6442" s="178" t="e">
        <f t="shared" si="301"/>
        <v>#N/A</v>
      </c>
      <c r="H6442" s="178" t="e">
        <f t="shared" si="302"/>
        <v>#VALUE!</v>
      </c>
    </row>
    <row r="6443" spans="6:8" x14ac:dyDescent="0.2">
      <c r="F6443" s="178" t="e">
        <f t="shared" si="300"/>
        <v>#VALUE!</v>
      </c>
      <c r="G6443" s="178" t="e">
        <f t="shared" si="301"/>
        <v>#N/A</v>
      </c>
      <c r="H6443" s="178" t="e">
        <f t="shared" si="302"/>
        <v>#VALUE!</v>
      </c>
    </row>
    <row r="6444" spans="6:8" x14ac:dyDescent="0.2">
      <c r="F6444" s="178" t="e">
        <f t="shared" si="300"/>
        <v>#VALUE!</v>
      </c>
      <c r="G6444" s="178" t="e">
        <f t="shared" si="301"/>
        <v>#N/A</v>
      </c>
      <c r="H6444" s="178" t="e">
        <f t="shared" si="302"/>
        <v>#VALUE!</v>
      </c>
    </row>
    <row r="6445" spans="6:8" x14ac:dyDescent="0.2">
      <c r="F6445" s="178" t="e">
        <f t="shared" si="300"/>
        <v>#VALUE!</v>
      </c>
      <c r="G6445" s="178" t="e">
        <f t="shared" si="301"/>
        <v>#N/A</v>
      </c>
      <c r="H6445" s="178" t="e">
        <f t="shared" si="302"/>
        <v>#VALUE!</v>
      </c>
    </row>
    <row r="6446" spans="6:8" x14ac:dyDescent="0.2">
      <c r="F6446" s="178" t="e">
        <f t="shared" si="300"/>
        <v>#VALUE!</v>
      </c>
      <c r="G6446" s="178" t="e">
        <f t="shared" si="301"/>
        <v>#N/A</v>
      </c>
      <c r="H6446" s="178" t="e">
        <f t="shared" si="302"/>
        <v>#VALUE!</v>
      </c>
    </row>
    <row r="6447" spans="6:8" x14ac:dyDescent="0.2">
      <c r="F6447" s="178" t="e">
        <f t="shared" si="300"/>
        <v>#VALUE!</v>
      </c>
      <c r="G6447" s="178" t="e">
        <f t="shared" si="301"/>
        <v>#N/A</v>
      </c>
      <c r="H6447" s="178" t="e">
        <f t="shared" si="302"/>
        <v>#VALUE!</v>
      </c>
    </row>
    <row r="6448" spans="6:8" x14ac:dyDescent="0.2">
      <c r="F6448" s="178" t="e">
        <f t="shared" si="300"/>
        <v>#VALUE!</v>
      </c>
      <c r="G6448" s="178" t="e">
        <f t="shared" si="301"/>
        <v>#N/A</v>
      </c>
      <c r="H6448" s="178" t="e">
        <f t="shared" si="302"/>
        <v>#VALUE!</v>
      </c>
    </row>
    <row r="6449" spans="6:8" x14ac:dyDescent="0.2">
      <c r="F6449" s="178" t="e">
        <f t="shared" si="300"/>
        <v>#VALUE!</v>
      </c>
      <c r="G6449" s="178" t="e">
        <f t="shared" si="301"/>
        <v>#N/A</v>
      </c>
      <c r="H6449" s="178" t="e">
        <f t="shared" si="302"/>
        <v>#VALUE!</v>
      </c>
    </row>
    <row r="6450" spans="6:8" x14ac:dyDescent="0.2">
      <c r="F6450" s="178" t="e">
        <f t="shared" si="300"/>
        <v>#VALUE!</v>
      </c>
      <c r="G6450" s="178" t="e">
        <f t="shared" si="301"/>
        <v>#N/A</v>
      </c>
      <c r="H6450" s="178" t="e">
        <f t="shared" si="302"/>
        <v>#VALUE!</v>
      </c>
    </row>
    <row r="6451" spans="6:8" x14ac:dyDescent="0.2">
      <c r="F6451" s="178" t="e">
        <f t="shared" si="300"/>
        <v>#VALUE!</v>
      </c>
      <c r="G6451" s="178" t="e">
        <f t="shared" si="301"/>
        <v>#N/A</v>
      </c>
      <c r="H6451" s="178" t="e">
        <f t="shared" si="302"/>
        <v>#VALUE!</v>
      </c>
    </row>
    <row r="6452" spans="6:8" x14ac:dyDescent="0.2">
      <c r="F6452" s="178" t="e">
        <f t="shared" si="300"/>
        <v>#VALUE!</v>
      </c>
      <c r="G6452" s="178" t="e">
        <f t="shared" si="301"/>
        <v>#N/A</v>
      </c>
      <c r="H6452" s="178" t="e">
        <f t="shared" si="302"/>
        <v>#VALUE!</v>
      </c>
    </row>
    <row r="6453" spans="6:8" x14ac:dyDescent="0.2">
      <c r="F6453" s="178" t="e">
        <f t="shared" si="300"/>
        <v>#VALUE!</v>
      </c>
      <c r="G6453" s="178" t="e">
        <f t="shared" si="301"/>
        <v>#N/A</v>
      </c>
      <c r="H6453" s="178" t="e">
        <f t="shared" si="302"/>
        <v>#VALUE!</v>
      </c>
    </row>
    <row r="6454" spans="6:8" x14ac:dyDescent="0.2">
      <c r="F6454" s="178" t="e">
        <f t="shared" si="300"/>
        <v>#VALUE!</v>
      </c>
      <c r="G6454" s="178" t="e">
        <f t="shared" si="301"/>
        <v>#N/A</v>
      </c>
      <c r="H6454" s="178" t="e">
        <f t="shared" si="302"/>
        <v>#VALUE!</v>
      </c>
    </row>
    <row r="6455" spans="6:8" x14ac:dyDescent="0.2">
      <c r="F6455" s="178" t="e">
        <f t="shared" si="300"/>
        <v>#VALUE!</v>
      </c>
      <c r="G6455" s="178" t="e">
        <f t="shared" si="301"/>
        <v>#N/A</v>
      </c>
      <c r="H6455" s="178" t="e">
        <f t="shared" si="302"/>
        <v>#VALUE!</v>
      </c>
    </row>
    <row r="6456" spans="6:8" x14ac:dyDescent="0.2">
      <c r="F6456" s="178" t="e">
        <f t="shared" si="300"/>
        <v>#VALUE!</v>
      </c>
      <c r="G6456" s="178" t="e">
        <f t="shared" si="301"/>
        <v>#N/A</v>
      </c>
      <c r="H6456" s="178" t="e">
        <f t="shared" si="302"/>
        <v>#VALUE!</v>
      </c>
    </row>
    <row r="6457" spans="6:8" x14ac:dyDescent="0.2">
      <c r="F6457" s="178" t="e">
        <f t="shared" si="300"/>
        <v>#VALUE!</v>
      </c>
      <c r="G6457" s="178" t="e">
        <f t="shared" si="301"/>
        <v>#N/A</v>
      </c>
      <c r="H6457" s="178" t="e">
        <f t="shared" si="302"/>
        <v>#VALUE!</v>
      </c>
    </row>
    <row r="6458" spans="6:8" x14ac:dyDescent="0.2">
      <c r="F6458" s="178" t="e">
        <f t="shared" si="300"/>
        <v>#VALUE!</v>
      </c>
      <c r="G6458" s="178" t="e">
        <f t="shared" si="301"/>
        <v>#N/A</v>
      </c>
      <c r="H6458" s="178" t="e">
        <f t="shared" si="302"/>
        <v>#VALUE!</v>
      </c>
    </row>
    <row r="6459" spans="6:8" x14ac:dyDescent="0.2">
      <c r="F6459" s="178" t="e">
        <f t="shared" si="300"/>
        <v>#VALUE!</v>
      </c>
      <c r="G6459" s="178" t="e">
        <f t="shared" si="301"/>
        <v>#N/A</v>
      </c>
      <c r="H6459" s="178" t="e">
        <f t="shared" si="302"/>
        <v>#VALUE!</v>
      </c>
    </row>
    <row r="6460" spans="6:8" x14ac:dyDescent="0.2">
      <c r="F6460" s="178" t="e">
        <f t="shared" si="300"/>
        <v>#VALUE!</v>
      </c>
      <c r="G6460" s="178" t="e">
        <f t="shared" si="301"/>
        <v>#N/A</v>
      </c>
      <c r="H6460" s="178" t="e">
        <f t="shared" si="302"/>
        <v>#VALUE!</v>
      </c>
    </row>
    <row r="6461" spans="6:8" x14ac:dyDescent="0.2">
      <c r="F6461" s="178" t="e">
        <f t="shared" si="300"/>
        <v>#VALUE!</v>
      </c>
      <c r="G6461" s="178" t="e">
        <f t="shared" si="301"/>
        <v>#N/A</v>
      </c>
      <c r="H6461" s="178" t="e">
        <f t="shared" si="302"/>
        <v>#VALUE!</v>
      </c>
    </row>
    <row r="6462" spans="6:8" x14ac:dyDescent="0.2">
      <c r="F6462" s="178" t="e">
        <f t="shared" si="300"/>
        <v>#VALUE!</v>
      </c>
      <c r="G6462" s="178" t="e">
        <f t="shared" si="301"/>
        <v>#N/A</v>
      </c>
      <c r="H6462" s="178" t="e">
        <f t="shared" si="302"/>
        <v>#VALUE!</v>
      </c>
    </row>
    <row r="6463" spans="6:8" x14ac:dyDescent="0.2">
      <c r="F6463" s="178" t="e">
        <f t="shared" si="300"/>
        <v>#VALUE!</v>
      </c>
      <c r="G6463" s="178" t="e">
        <f t="shared" si="301"/>
        <v>#N/A</v>
      </c>
      <c r="H6463" s="178" t="e">
        <f t="shared" si="302"/>
        <v>#VALUE!</v>
      </c>
    </row>
    <row r="6464" spans="6:8" x14ac:dyDescent="0.2">
      <c r="F6464" s="178" t="e">
        <f t="shared" si="300"/>
        <v>#VALUE!</v>
      </c>
      <c r="G6464" s="178" t="e">
        <f t="shared" si="301"/>
        <v>#N/A</v>
      </c>
      <c r="H6464" s="178" t="e">
        <f t="shared" si="302"/>
        <v>#VALUE!</v>
      </c>
    </row>
    <row r="6465" spans="6:8" x14ac:dyDescent="0.2">
      <c r="F6465" s="178" t="e">
        <f t="shared" si="300"/>
        <v>#VALUE!</v>
      </c>
      <c r="G6465" s="178" t="e">
        <f t="shared" si="301"/>
        <v>#N/A</v>
      </c>
      <c r="H6465" s="178" t="e">
        <f t="shared" si="302"/>
        <v>#VALUE!</v>
      </c>
    </row>
    <row r="6466" spans="6:8" x14ac:dyDescent="0.2">
      <c r="F6466" s="178" t="e">
        <f t="shared" si="300"/>
        <v>#VALUE!</v>
      </c>
      <c r="G6466" s="178" t="e">
        <f t="shared" si="301"/>
        <v>#N/A</v>
      </c>
      <c r="H6466" s="178" t="e">
        <f t="shared" si="302"/>
        <v>#VALUE!</v>
      </c>
    </row>
    <row r="6467" spans="6:8" x14ac:dyDescent="0.2">
      <c r="F6467" s="178" t="e">
        <f t="shared" ref="F6467:F6530" si="303">IF(REF_DT&lt;PromptMonth,1,INDEX(BucketTable,MATCH($A6467,SumMonths,0),1))</f>
        <v>#VALUE!</v>
      </c>
      <c r="G6467" s="178" t="e">
        <f t="shared" ref="G6467:G6530" si="304">INDEX(Book_Type,MATCH($B6467,Book,0),1)</f>
        <v>#N/A</v>
      </c>
      <c r="H6467" s="178" t="e">
        <f t="shared" ref="H6467:H6530" si="305">$F6467&amp;$G6467</f>
        <v>#VALUE!</v>
      </c>
    </row>
    <row r="6468" spans="6:8" x14ac:dyDescent="0.2">
      <c r="F6468" s="178" t="e">
        <f t="shared" si="303"/>
        <v>#VALUE!</v>
      </c>
      <c r="G6468" s="178" t="e">
        <f t="shared" si="304"/>
        <v>#N/A</v>
      </c>
      <c r="H6468" s="178" t="e">
        <f t="shared" si="305"/>
        <v>#VALUE!</v>
      </c>
    </row>
    <row r="6469" spans="6:8" x14ac:dyDescent="0.2">
      <c r="F6469" s="178" t="e">
        <f t="shared" si="303"/>
        <v>#VALUE!</v>
      </c>
      <c r="G6469" s="178" t="e">
        <f t="shared" si="304"/>
        <v>#N/A</v>
      </c>
      <c r="H6469" s="178" t="e">
        <f t="shared" si="305"/>
        <v>#VALUE!</v>
      </c>
    </row>
    <row r="6470" spans="6:8" x14ac:dyDescent="0.2">
      <c r="F6470" s="178" t="e">
        <f t="shared" si="303"/>
        <v>#VALUE!</v>
      </c>
      <c r="G6470" s="178" t="e">
        <f t="shared" si="304"/>
        <v>#N/A</v>
      </c>
      <c r="H6470" s="178" t="e">
        <f t="shared" si="305"/>
        <v>#VALUE!</v>
      </c>
    </row>
    <row r="6471" spans="6:8" x14ac:dyDescent="0.2">
      <c r="F6471" s="178" t="e">
        <f t="shared" si="303"/>
        <v>#VALUE!</v>
      </c>
      <c r="G6471" s="178" t="e">
        <f t="shared" si="304"/>
        <v>#N/A</v>
      </c>
      <c r="H6471" s="178" t="e">
        <f t="shared" si="305"/>
        <v>#VALUE!</v>
      </c>
    </row>
    <row r="6472" spans="6:8" x14ac:dyDescent="0.2">
      <c r="F6472" s="178" t="e">
        <f t="shared" si="303"/>
        <v>#VALUE!</v>
      </c>
      <c r="G6472" s="178" t="e">
        <f t="shared" si="304"/>
        <v>#N/A</v>
      </c>
      <c r="H6472" s="178" t="e">
        <f t="shared" si="305"/>
        <v>#VALUE!</v>
      </c>
    </row>
    <row r="6473" spans="6:8" x14ac:dyDescent="0.2">
      <c r="F6473" s="178" t="e">
        <f t="shared" si="303"/>
        <v>#VALUE!</v>
      </c>
      <c r="G6473" s="178" t="e">
        <f t="shared" si="304"/>
        <v>#N/A</v>
      </c>
      <c r="H6473" s="178" t="e">
        <f t="shared" si="305"/>
        <v>#VALUE!</v>
      </c>
    </row>
    <row r="6474" spans="6:8" x14ac:dyDescent="0.2">
      <c r="F6474" s="178" t="e">
        <f t="shared" si="303"/>
        <v>#VALUE!</v>
      </c>
      <c r="G6474" s="178" t="e">
        <f t="shared" si="304"/>
        <v>#N/A</v>
      </c>
      <c r="H6474" s="178" t="e">
        <f t="shared" si="305"/>
        <v>#VALUE!</v>
      </c>
    </row>
    <row r="6475" spans="6:8" x14ac:dyDescent="0.2">
      <c r="F6475" s="178" t="e">
        <f t="shared" si="303"/>
        <v>#VALUE!</v>
      </c>
      <c r="G6475" s="178" t="e">
        <f t="shared" si="304"/>
        <v>#N/A</v>
      </c>
      <c r="H6475" s="178" t="e">
        <f t="shared" si="305"/>
        <v>#VALUE!</v>
      </c>
    </row>
    <row r="6476" spans="6:8" x14ac:dyDescent="0.2">
      <c r="F6476" s="178" t="e">
        <f t="shared" si="303"/>
        <v>#VALUE!</v>
      </c>
      <c r="G6476" s="178" t="e">
        <f t="shared" si="304"/>
        <v>#N/A</v>
      </c>
      <c r="H6476" s="178" t="e">
        <f t="shared" si="305"/>
        <v>#VALUE!</v>
      </c>
    </row>
    <row r="6477" spans="6:8" x14ac:dyDescent="0.2">
      <c r="F6477" s="178" t="e">
        <f t="shared" si="303"/>
        <v>#VALUE!</v>
      </c>
      <c r="G6477" s="178" t="e">
        <f t="shared" si="304"/>
        <v>#N/A</v>
      </c>
      <c r="H6477" s="178" t="e">
        <f t="shared" si="305"/>
        <v>#VALUE!</v>
      </c>
    </row>
    <row r="6478" spans="6:8" x14ac:dyDescent="0.2">
      <c r="F6478" s="178" t="e">
        <f t="shared" si="303"/>
        <v>#VALUE!</v>
      </c>
      <c r="G6478" s="178" t="e">
        <f t="shared" si="304"/>
        <v>#N/A</v>
      </c>
      <c r="H6478" s="178" t="e">
        <f t="shared" si="305"/>
        <v>#VALUE!</v>
      </c>
    </row>
    <row r="6479" spans="6:8" x14ac:dyDescent="0.2">
      <c r="F6479" s="178" t="e">
        <f t="shared" si="303"/>
        <v>#VALUE!</v>
      </c>
      <c r="G6479" s="178" t="e">
        <f t="shared" si="304"/>
        <v>#N/A</v>
      </c>
      <c r="H6479" s="178" t="e">
        <f t="shared" si="305"/>
        <v>#VALUE!</v>
      </c>
    </row>
    <row r="6480" spans="6:8" x14ac:dyDescent="0.2">
      <c r="F6480" s="178" t="e">
        <f t="shared" si="303"/>
        <v>#VALUE!</v>
      </c>
      <c r="G6480" s="178" t="e">
        <f t="shared" si="304"/>
        <v>#N/A</v>
      </c>
      <c r="H6480" s="178" t="e">
        <f t="shared" si="305"/>
        <v>#VALUE!</v>
      </c>
    </row>
    <row r="6481" spans="6:8" x14ac:dyDescent="0.2">
      <c r="F6481" s="178" t="e">
        <f t="shared" si="303"/>
        <v>#VALUE!</v>
      </c>
      <c r="G6481" s="178" t="e">
        <f t="shared" si="304"/>
        <v>#N/A</v>
      </c>
      <c r="H6481" s="178" t="e">
        <f t="shared" si="305"/>
        <v>#VALUE!</v>
      </c>
    </row>
    <row r="6482" spans="6:8" x14ac:dyDescent="0.2">
      <c r="F6482" s="178" t="e">
        <f t="shared" si="303"/>
        <v>#VALUE!</v>
      </c>
      <c r="G6482" s="178" t="e">
        <f t="shared" si="304"/>
        <v>#N/A</v>
      </c>
      <c r="H6482" s="178" t="e">
        <f t="shared" si="305"/>
        <v>#VALUE!</v>
      </c>
    </row>
    <row r="6483" spans="6:8" x14ac:dyDescent="0.2">
      <c r="F6483" s="178" t="e">
        <f t="shared" si="303"/>
        <v>#VALUE!</v>
      </c>
      <c r="G6483" s="178" t="e">
        <f t="shared" si="304"/>
        <v>#N/A</v>
      </c>
      <c r="H6483" s="178" t="e">
        <f t="shared" si="305"/>
        <v>#VALUE!</v>
      </c>
    </row>
    <row r="6484" spans="6:8" x14ac:dyDescent="0.2">
      <c r="F6484" s="178" t="e">
        <f t="shared" si="303"/>
        <v>#VALUE!</v>
      </c>
      <c r="G6484" s="178" t="e">
        <f t="shared" si="304"/>
        <v>#N/A</v>
      </c>
      <c r="H6484" s="178" t="e">
        <f t="shared" si="305"/>
        <v>#VALUE!</v>
      </c>
    </row>
    <row r="6485" spans="6:8" x14ac:dyDescent="0.2">
      <c r="F6485" s="178" t="e">
        <f t="shared" si="303"/>
        <v>#VALUE!</v>
      </c>
      <c r="G6485" s="178" t="e">
        <f t="shared" si="304"/>
        <v>#N/A</v>
      </c>
      <c r="H6485" s="178" t="e">
        <f t="shared" si="305"/>
        <v>#VALUE!</v>
      </c>
    </row>
    <row r="6486" spans="6:8" x14ac:dyDescent="0.2">
      <c r="F6486" s="178" t="e">
        <f t="shared" si="303"/>
        <v>#VALUE!</v>
      </c>
      <c r="G6486" s="178" t="e">
        <f t="shared" si="304"/>
        <v>#N/A</v>
      </c>
      <c r="H6486" s="178" t="e">
        <f t="shared" si="305"/>
        <v>#VALUE!</v>
      </c>
    </row>
    <row r="6487" spans="6:8" x14ac:dyDescent="0.2">
      <c r="F6487" s="178" t="e">
        <f t="shared" si="303"/>
        <v>#VALUE!</v>
      </c>
      <c r="G6487" s="178" t="e">
        <f t="shared" si="304"/>
        <v>#N/A</v>
      </c>
      <c r="H6487" s="178" t="e">
        <f t="shared" si="305"/>
        <v>#VALUE!</v>
      </c>
    </row>
    <row r="6488" spans="6:8" x14ac:dyDescent="0.2">
      <c r="F6488" s="178" t="e">
        <f t="shared" si="303"/>
        <v>#VALUE!</v>
      </c>
      <c r="G6488" s="178" t="e">
        <f t="shared" si="304"/>
        <v>#N/A</v>
      </c>
      <c r="H6488" s="178" t="e">
        <f t="shared" si="305"/>
        <v>#VALUE!</v>
      </c>
    </row>
    <row r="6489" spans="6:8" x14ac:dyDescent="0.2">
      <c r="F6489" s="178" t="e">
        <f t="shared" si="303"/>
        <v>#VALUE!</v>
      </c>
      <c r="G6489" s="178" t="e">
        <f t="shared" si="304"/>
        <v>#N/A</v>
      </c>
      <c r="H6489" s="178" t="e">
        <f t="shared" si="305"/>
        <v>#VALUE!</v>
      </c>
    </row>
    <row r="6490" spans="6:8" x14ac:dyDescent="0.2">
      <c r="F6490" s="178" t="e">
        <f t="shared" si="303"/>
        <v>#VALUE!</v>
      </c>
      <c r="G6490" s="178" t="e">
        <f t="shared" si="304"/>
        <v>#N/A</v>
      </c>
      <c r="H6490" s="178" t="e">
        <f t="shared" si="305"/>
        <v>#VALUE!</v>
      </c>
    </row>
    <row r="6491" spans="6:8" x14ac:dyDescent="0.2">
      <c r="F6491" s="178" t="e">
        <f t="shared" si="303"/>
        <v>#VALUE!</v>
      </c>
      <c r="G6491" s="178" t="e">
        <f t="shared" si="304"/>
        <v>#N/A</v>
      </c>
      <c r="H6491" s="178" t="e">
        <f t="shared" si="305"/>
        <v>#VALUE!</v>
      </c>
    </row>
    <row r="6492" spans="6:8" x14ac:dyDescent="0.2">
      <c r="F6492" s="178" t="e">
        <f t="shared" si="303"/>
        <v>#VALUE!</v>
      </c>
      <c r="G6492" s="178" t="e">
        <f t="shared" si="304"/>
        <v>#N/A</v>
      </c>
      <c r="H6492" s="178" t="e">
        <f t="shared" si="305"/>
        <v>#VALUE!</v>
      </c>
    </row>
    <row r="6493" spans="6:8" x14ac:dyDescent="0.2">
      <c r="F6493" s="178" t="e">
        <f t="shared" si="303"/>
        <v>#VALUE!</v>
      </c>
      <c r="G6493" s="178" t="e">
        <f t="shared" si="304"/>
        <v>#N/A</v>
      </c>
      <c r="H6493" s="178" t="e">
        <f t="shared" si="305"/>
        <v>#VALUE!</v>
      </c>
    </row>
    <row r="6494" spans="6:8" x14ac:dyDescent="0.2">
      <c r="F6494" s="178" t="e">
        <f t="shared" si="303"/>
        <v>#VALUE!</v>
      </c>
      <c r="G6494" s="178" t="e">
        <f t="shared" si="304"/>
        <v>#N/A</v>
      </c>
      <c r="H6494" s="178" t="e">
        <f t="shared" si="305"/>
        <v>#VALUE!</v>
      </c>
    </row>
    <row r="6495" spans="6:8" x14ac:dyDescent="0.2">
      <c r="F6495" s="178" t="e">
        <f t="shared" si="303"/>
        <v>#VALUE!</v>
      </c>
      <c r="G6495" s="178" t="e">
        <f t="shared" si="304"/>
        <v>#N/A</v>
      </c>
      <c r="H6495" s="178" t="e">
        <f t="shared" si="305"/>
        <v>#VALUE!</v>
      </c>
    </row>
    <row r="6496" spans="6:8" x14ac:dyDescent="0.2">
      <c r="F6496" s="178" t="e">
        <f t="shared" si="303"/>
        <v>#VALUE!</v>
      </c>
      <c r="G6496" s="178" t="e">
        <f t="shared" si="304"/>
        <v>#N/A</v>
      </c>
      <c r="H6496" s="178" t="e">
        <f t="shared" si="305"/>
        <v>#VALUE!</v>
      </c>
    </row>
    <row r="6497" spans="6:8" x14ac:dyDescent="0.2">
      <c r="F6497" s="178" t="e">
        <f t="shared" si="303"/>
        <v>#VALUE!</v>
      </c>
      <c r="G6497" s="178" t="e">
        <f t="shared" si="304"/>
        <v>#N/A</v>
      </c>
      <c r="H6497" s="178" t="e">
        <f t="shared" si="305"/>
        <v>#VALUE!</v>
      </c>
    </row>
    <row r="6498" spans="6:8" x14ac:dyDescent="0.2">
      <c r="F6498" s="178" t="e">
        <f t="shared" si="303"/>
        <v>#VALUE!</v>
      </c>
      <c r="G6498" s="178" t="e">
        <f t="shared" si="304"/>
        <v>#N/A</v>
      </c>
      <c r="H6498" s="178" t="e">
        <f t="shared" si="305"/>
        <v>#VALUE!</v>
      </c>
    </row>
    <row r="6499" spans="6:8" x14ac:dyDescent="0.2">
      <c r="F6499" s="178" t="e">
        <f t="shared" si="303"/>
        <v>#VALUE!</v>
      </c>
      <c r="G6499" s="178" t="e">
        <f t="shared" si="304"/>
        <v>#N/A</v>
      </c>
      <c r="H6499" s="178" t="e">
        <f t="shared" si="305"/>
        <v>#VALUE!</v>
      </c>
    </row>
    <row r="6500" spans="6:8" x14ac:dyDescent="0.2">
      <c r="F6500" s="178" t="e">
        <f t="shared" si="303"/>
        <v>#VALUE!</v>
      </c>
      <c r="G6500" s="178" t="e">
        <f t="shared" si="304"/>
        <v>#N/A</v>
      </c>
      <c r="H6500" s="178" t="e">
        <f t="shared" si="305"/>
        <v>#VALUE!</v>
      </c>
    </row>
    <row r="6501" spans="6:8" x14ac:dyDescent="0.2">
      <c r="F6501" s="178" t="e">
        <f t="shared" si="303"/>
        <v>#VALUE!</v>
      </c>
      <c r="G6501" s="178" t="e">
        <f t="shared" si="304"/>
        <v>#N/A</v>
      </c>
      <c r="H6501" s="178" t="e">
        <f t="shared" si="305"/>
        <v>#VALUE!</v>
      </c>
    </row>
    <row r="6502" spans="6:8" x14ac:dyDescent="0.2">
      <c r="F6502" s="178" t="e">
        <f t="shared" si="303"/>
        <v>#VALUE!</v>
      </c>
      <c r="G6502" s="178" t="e">
        <f t="shared" si="304"/>
        <v>#N/A</v>
      </c>
      <c r="H6502" s="178" t="e">
        <f t="shared" si="305"/>
        <v>#VALUE!</v>
      </c>
    </row>
    <row r="6503" spans="6:8" x14ac:dyDescent="0.2">
      <c r="F6503" s="178" t="e">
        <f t="shared" si="303"/>
        <v>#VALUE!</v>
      </c>
      <c r="G6503" s="178" t="e">
        <f t="shared" si="304"/>
        <v>#N/A</v>
      </c>
      <c r="H6503" s="178" t="e">
        <f t="shared" si="305"/>
        <v>#VALUE!</v>
      </c>
    </row>
    <row r="6504" spans="6:8" x14ac:dyDescent="0.2">
      <c r="F6504" s="178" t="e">
        <f t="shared" si="303"/>
        <v>#VALUE!</v>
      </c>
      <c r="G6504" s="178" t="e">
        <f t="shared" si="304"/>
        <v>#N/A</v>
      </c>
      <c r="H6504" s="178" t="e">
        <f t="shared" si="305"/>
        <v>#VALUE!</v>
      </c>
    </row>
    <row r="6505" spans="6:8" x14ac:dyDescent="0.2">
      <c r="F6505" s="178" t="e">
        <f t="shared" si="303"/>
        <v>#VALUE!</v>
      </c>
      <c r="G6505" s="178" t="e">
        <f t="shared" si="304"/>
        <v>#N/A</v>
      </c>
      <c r="H6505" s="178" t="e">
        <f t="shared" si="305"/>
        <v>#VALUE!</v>
      </c>
    </row>
    <row r="6506" spans="6:8" x14ac:dyDescent="0.2">
      <c r="F6506" s="178" t="e">
        <f t="shared" si="303"/>
        <v>#VALUE!</v>
      </c>
      <c r="G6506" s="178" t="e">
        <f t="shared" si="304"/>
        <v>#N/A</v>
      </c>
      <c r="H6506" s="178" t="e">
        <f t="shared" si="305"/>
        <v>#VALUE!</v>
      </c>
    </row>
    <row r="6507" spans="6:8" x14ac:dyDescent="0.2">
      <c r="F6507" s="178" t="e">
        <f t="shared" si="303"/>
        <v>#VALUE!</v>
      </c>
      <c r="G6507" s="178" t="e">
        <f t="shared" si="304"/>
        <v>#N/A</v>
      </c>
      <c r="H6507" s="178" t="e">
        <f t="shared" si="305"/>
        <v>#VALUE!</v>
      </c>
    </row>
    <row r="6508" spans="6:8" x14ac:dyDescent="0.2">
      <c r="F6508" s="178" t="e">
        <f t="shared" si="303"/>
        <v>#VALUE!</v>
      </c>
      <c r="G6508" s="178" t="e">
        <f t="shared" si="304"/>
        <v>#N/A</v>
      </c>
      <c r="H6508" s="178" t="e">
        <f t="shared" si="305"/>
        <v>#VALUE!</v>
      </c>
    </row>
    <row r="6509" spans="6:8" x14ac:dyDescent="0.2">
      <c r="F6509" s="178" t="e">
        <f t="shared" si="303"/>
        <v>#VALUE!</v>
      </c>
      <c r="G6509" s="178" t="e">
        <f t="shared" si="304"/>
        <v>#N/A</v>
      </c>
      <c r="H6509" s="178" t="e">
        <f t="shared" si="305"/>
        <v>#VALUE!</v>
      </c>
    </row>
    <row r="6510" spans="6:8" x14ac:dyDescent="0.2">
      <c r="F6510" s="178" t="e">
        <f t="shared" si="303"/>
        <v>#VALUE!</v>
      </c>
      <c r="G6510" s="178" t="e">
        <f t="shared" si="304"/>
        <v>#N/A</v>
      </c>
      <c r="H6510" s="178" t="e">
        <f t="shared" si="305"/>
        <v>#VALUE!</v>
      </c>
    </row>
    <row r="6511" spans="6:8" x14ac:dyDescent="0.2">
      <c r="F6511" s="178" t="e">
        <f t="shared" si="303"/>
        <v>#VALUE!</v>
      </c>
      <c r="G6511" s="178" t="e">
        <f t="shared" si="304"/>
        <v>#N/A</v>
      </c>
      <c r="H6511" s="178" t="e">
        <f t="shared" si="305"/>
        <v>#VALUE!</v>
      </c>
    </row>
    <row r="6512" spans="6:8" x14ac:dyDescent="0.2">
      <c r="F6512" s="178" t="e">
        <f t="shared" si="303"/>
        <v>#VALUE!</v>
      </c>
      <c r="G6512" s="178" t="e">
        <f t="shared" si="304"/>
        <v>#N/A</v>
      </c>
      <c r="H6512" s="178" t="e">
        <f t="shared" si="305"/>
        <v>#VALUE!</v>
      </c>
    </row>
    <row r="6513" spans="6:8" x14ac:dyDescent="0.2">
      <c r="F6513" s="178" t="e">
        <f t="shared" si="303"/>
        <v>#VALUE!</v>
      </c>
      <c r="G6513" s="178" t="e">
        <f t="shared" si="304"/>
        <v>#N/A</v>
      </c>
      <c r="H6513" s="178" t="e">
        <f t="shared" si="305"/>
        <v>#VALUE!</v>
      </c>
    </row>
    <row r="6514" spans="6:8" x14ac:dyDescent="0.2">
      <c r="F6514" s="178" t="e">
        <f t="shared" si="303"/>
        <v>#VALUE!</v>
      </c>
      <c r="G6514" s="178" t="e">
        <f t="shared" si="304"/>
        <v>#N/A</v>
      </c>
      <c r="H6514" s="178" t="e">
        <f t="shared" si="305"/>
        <v>#VALUE!</v>
      </c>
    </row>
    <row r="6515" spans="6:8" x14ac:dyDescent="0.2">
      <c r="F6515" s="178" t="e">
        <f t="shared" si="303"/>
        <v>#VALUE!</v>
      </c>
      <c r="G6515" s="178" t="e">
        <f t="shared" si="304"/>
        <v>#N/A</v>
      </c>
      <c r="H6515" s="178" t="e">
        <f t="shared" si="305"/>
        <v>#VALUE!</v>
      </c>
    </row>
    <row r="6516" spans="6:8" x14ac:dyDescent="0.2">
      <c r="F6516" s="178" t="e">
        <f t="shared" si="303"/>
        <v>#VALUE!</v>
      </c>
      <c r="G6516" s="178" t="e">
        <f t="shared" si="304"/>
        <v>#N/A</v>
      </c>
      <c r="H6516" s="178" t="e">
        <f t="shared" si="305"/>
        <v>#VALUE!</v>
      </c>
    </row>
    <row r="6517" spans="6:8" x14ac:dyDescent="0.2">
      <c r="F6517" s="178" t="e">
        <f t="shared" si="303"/>
        <v>#VALUE!</v>
      </c>
      <c r="G6517" s="178" t="e">
        <f t="shared" si="304"/>
        <v>#N/A</v>
      </c>
      <c r="H6517" s="178" t="e">
        <f t="shared" si="305"/>
        <v>#VALUE!</v>
      </c>
    </row>
    <row r="6518" spans="6:8" x14ac:dyDescent="0.2">
      <c r="F6518" s="178" t="e">
        <f t="shared" si="303"/>
        <v>#VALUE!</v>
      </c>
      <c r="G6518" s="178" t="e">
        <f t="shared" si="304"/>
        <v>#N/A</v>
      </c>
      <c r="H6518" s="178" t="e">
        <f t="shared" si="305"/>
        <v>#VALUE!</v>
      </c>
    </row>
    <row r="6519" spans="6:8" x14ac:dyDescent="0.2">
      <c r="F6519" s="178" t="e">
        <f t="shared" si="303"/>
        <v>#VALUE!</v>
      </c>
      <c r="G6519" s="178" t="e">
        <f t="shared" si="304"/>
        <v>#N/A</v>
      </c>
      <c r="H6519" s="178" t="e">
        <f t="shared" si="305"/>
        <v>#VALUE!</v>
      </c>
    </row>
    <row r="6520" spans="6:8" x14ac:dyDescent="0.2">
      <c r="F6520" s="178" t="e">
        <f t="shared" si="303"/>
        <v>#VALUE!</v>
      </c>
      <c r="G6520" s="178" t="e">
        <f t="shared" si="304"/>
        <v>#N/A</v>
      </c>
      <c r="H6520" s="178" t="e">
        <f t="shared" si="305"/>
        <v>#VALUE!</v>
      </c>
    </row>
    <row r="6521" spans="6:8" x14ac:dyDescent="0.2">
      <c r="F6521" s="178" t="e">
        <f t="shared" si="303"/>
        <v>#VALUE!</v>
      </c>
      <c r="G6521" s="178" t="e">
        <f t="shared" si="304"/>
        <v>#N/A</v>
      </c>
      <c r="H6521" s="178" t="e">
        <f t="shared" si="305"/>
        <v>#VALUE!</v>
      </c>
    </row>
    <row r="6522" spans="6:8" x14ac:dyDescent="0.2">
      <c r="F6522" s="178" t="e">
        <f t="shared" si="303"/>
        <v>#VALUE!</v>
      </c>
      <c r="G6522" s="178" t="e">
        <f t="shared" si="304"/>
        <v>#N/A</v>
      </c>
      <c r="H6522" s="178" t="e">
        <f t="shared" si="305"/>
        <v>#VALUE!</v>
      </c>
    </row>
    <row r="6523" spans="6:8" x14ac:dyDescent="0.2">
      <c r="F6523" s="178" t="e">
        <f t="shared" si="303"/>
        <v>#VALUE!</v>
      </c>
      <c r="G6523" s="178" t="e">
        <f t="shared" si="304"/>
        <v>#N/A</v>
      </c>
      <c r="H6523" s="178" t="e">
        <f t="shared" si="305"/>
        <v>#VALUE!</v>
      </c>
    </row>
    <row r="6524" spans="6:8" x14ac:dyDescent="0.2">
      <c r="F6524" s="178" t="e">
        <f t="shared" si="303"/>
        <v>#VALUE!</v>
      </c>
      <c r="G6524" s="178" t="e">
        <f t="shared" si="304"/>
        <v>#N/A</v>
      </c>
      <c r="H6524" s="178" t="e">
        <f t="shared" si="305"/>
        <v>#VALUE!</v>
      </c>
    </row>
    <row r="6525" spans="6:8" x14ac:dyDescent="0.2">
      <c r="F6525" s="178" t="e">
        <f t="shared" si="303"/>
        <v>#VALUE!</v>
      </c>
      <c r="G6525" s="178" t="e">
        <f t="shared" si="304"/>
        <v>#N/A</v>
      </c>
      <c r="H6525" s="178" t="e">
        <f t="shared" si="305"/>
        <v>#VALUE!</v>
      </c>
    </row>
    <row r="6526" spans="6:8" x14ac:dyDescent="0.2">
      <c r="F6526" s="178" t="e">
        <f t="shared" si="303"/>
        <v>#VALUE!</v>
      </c>
      <c r="G6526" s="178" t="e">
        <f t="shared" si="304"/>
        <v>#N/A</v>
      </c>
      <c r="H6526" s="178" t="e">
        <f t="shared" si="305"/>
        <v>#VALUE!</v>
      </c>
    </row>
    <row r="6527" spans="6:8" x14ac:dyDescent="0.2">
      <c r="F6527" s="178" t="e">
        <f t="shared" si="303"/>
        <v>#VALUE!</v>
      </c>
      <c r="G6527" s="178" t="e">
        <f t="shared" si="304"/>
        <v>#N/A</v>
      </c>
      <c r="H6527" s="178" t="e">
        <f t="shared" si="305"/>
        <v>#VALUE!</v>
      </c>
    </row>
    <row r="6528" spans="6:8" x14ac:dyDescent="0.2">
      <c r="F6528" s="178" t="e">
        <f t="shared" si="303"/>
        <v>#VALUE!</v>
      </c>
      <c r="G6528" s="178" t="e">
        <f t="shared" si="304"/>
        <v>#N/A</v>
      </c>
      <c r="H6528" s="178" t="e">
        <f t="shared" si="305"/>
        <v>#VALUE!</v>
      </c>
    </row>
    <row r="6529" spans="6:8" x14ac:dyDescent="0.2">
      <c r="F6529" s="178" t="e">
        <f t="shared" si="303"/>
        <v>#VALUE!</v>
      </c>
      <c r="G6529" s="178" t="e">
        <f t="shared" si="304"/>
        <v>#N/A</v>
      </c>
      <c r="H6529" s="178" t="e">
        <f t="shared" si="305"/>
        <v>#VALUE!</v>
      </c>
    </row>
    <row r="6530" spans="6:8" x14ac:dyDescent="0.2">
      <c r="F6530" s="178" t="e">
        <f t="shared" si="303"/>
        <v>#VALUE!</v>
      </c>
      <c r="G6530" s="178" t="e">
        <f t="shared" si="304"/>
        <v>#N/A</v>
      </c>
      <c r="H6530" s="178" t="e">
        <f t="shared" si="305"/>
        <v>#VALUE!</v>
      </c>
    </row>
    <row r="6531" spans="6:8" x14ac:dyDescent="0.2">
      <c r="F6531" s="178" t="e">
        <f t="shared" ref="F6531:F6594" si="306">IF(REF_DT&lt;PromptMonth,1,INDEX(BucketTable,MATCH($A6531,SumMonths,0),1))</f>
        <v>#VALUE!</v>
      </c>
      <c r="G6531" s="178" t="e">
        <f t="shared" ref="G6531:G6594" si="307">INDEX(Book_Type,MATCH($B6531,Book,0),1)</f>
        <v>#N/A</v>
      </c>
      <c r="H6531" s="178" t="e">
        <f t="shared" ref="H6531:H6594" si="308">$F6531&amp;$G6531</f>
        <v>#VALUE!</v>
      </c>
    </row>
    <row r="6532" spans="6:8" x14ac:dyDescent="0.2">
      <c r="F6532" s="178" t="e">
        <f t="shared" si="306"/>
        <v>#VALUE!</v>
      </c>
      <c r="G6532" s="178" t="e">
        <f t="shared" si="307"/>
        <v>#N/A</v>
      </c>
      <c r="H6532" s="178" t="e">
        <f t="shared" si="308"/>
        <v>#VALUE!</v>
      </c>
    </row>
    <row r="6533" spans="6:8" x14ac:dyDescent="0.2">
      <c r="F6533" s="178" t="e">
        <f t="shared" si="306"/>
        <v>#VALUE!</v>
      </c>
      <c r="G6533" s="178" t="e">
        <f t="shared" si="307"/>
        <v>#N/A</v>
      </c>
      <c r="H6533" s="178" t="e">
        <f t="shared" si="308"/>
        <v>#VALUE!</v>
      </c>
    </row>
    <row r="6534" spans="6:8" x14ac:dyDescent="0.2">
      <c r="F6534" s="178" t="e">
        <f t="shared" si="306"/>
        <v>#VALUE!</v>
      </c>
      <c r="G6534" s="178" t="e">
        <f t="shared" si="307"/>
        <v>#N/A</v>
      </c>
      <c r="H6534" s="178" t="e">
        <f t="shared" si="308"/>
        <v>#VALUE!</v>
      </c>
    </row>
    <row r="6535" spans="6:8" x14ac:dyDescent="0.2">
      <c r="F6535" s="178" t="e">
        <f t="shared" si="306"/>
        <v>#VALUE!</v>
      </c>
      <c r="G6535" s="178" t="e">
        <f t="shared" si="307"/>
        <v>#N/A</v>
      </c>
      <c r="H6535" s="178" t="e">
        <f t="shared" si="308"/>
        <v>#VALUE!</v>
      </c>
    </row>
    <row r="6536" spans="6:8" x14ac:dyDescent="0.2">
      <c r="F6536" s="178" t="e">
        <f t="shared" si="306"/>
        <v>#VALUE!</v>
      </c>
      <c r="G6536" s="178" t="e">
        <f t="shared" si="307"/>
        <v>#N/A</v>
      </c>
      <c r="H6536" s="178" t="e">
        <f t="shared" si="308"/>
        <v>#VALUE!</v>
      </c>
    </row>
    <row r="6537" spans="6:8" x14ac:dyDescent="0.2">
      <c r="F6537" s="178" t="e">
        <f t="shared" si="306"/>
        <v>#VALUE!</v>
      </c>
      <c r="G6537" s="178" t="e">
        <f t="shared" si="307"/>
        <v>#N/A</v>
      </c>
      <c r="H6537" s="178" t="e">
        <f t="shared" si="308"/>
        <v>#VALUE!</v>
      </c>
    </row>
    <row r="6538" spans="6:8" x14ac:dyDescent="0.2">
      <c r="F6538" s="178" t="e">
        <f t="shared" si="306"/>
        <v>#VALUE!</v>
      </c>
      <c r="G6538" s="178" t="e">
        <f t="shared" si="307"/>
        <v>#N/A</v>
      </c>
      <c r="H6538" s="178" t="e">
        <f t="shared" si="308"/>
        <v>#VALUE!</v>
      </c>
    </row>
    <row r="6539" spans="6:8" x14ac:dyDescent="0.2">
      <c r="F6539" s="178" t="e">
        <f t="shared" si="306"/>
        <v>#VALUE!</v>
      </c>
      <c r="G6539" s="178" t="e">
        <f t="shared" si="307"/>
        <v>#N/A</v>
      </c>
      <c r="H6539" s="178" t="e">
        <f t="shared" si="308"/>
        <v>#VALUE!</v>
      </c>
    </row>
    <row r="6540" spans="6:8" x14ac:dyDescent="0.2">
      <c r="F6540" s="178" t="e">
        <f t="shared" si="306"/>
        <v>#VALUE!</v>
      </c>
      <c r="G6540" s="178" t="e">
        <f t="shared" si="307"/>
        <v>#N/A</v>
      </c>
      <c r="H6540" s="178" t="e">
        <f t="shared" si="308"/>
        <v>#VALUE!</v>
      </c>
    </row>
    <row r="6541" spans="6:8" x14ac:dyDescent="0.2">
      <c r="F6541" s="178" t="e">
        <f t="shared" si="306"/>
        <v>#VALUE!</v>
      </c>
      <c r="G6541" s="178" t="e">
        <f t="shared" si="307"/>
        <v>#N/A</v>
      </c>
      <c r="H6541" s="178" t="e">
        <f t="shared" si="308"/>
        <v>#VALUE!</v>
      </c>
    </row>
    <row r="6542" spans="6:8" x14ac:dyDescent="0.2">
      <c r="F6542" s="178" t="e">
        <f t="shared" si="306"/>
        <v>#VALUE!</v>
      </c>
      <c r="G6542" s="178" t="e">
        <f t="shared" si="307"/>
        <v>#N/A</v>
      </c>
      <c r="H6542" s="178" t="e">
        <f t="shared" si="308"/>
        <v>#VALUE!</v>
      </c>
    </row>
    <row r="6543" spans="6:8" x14ac:dyDescent="0.2">
      <c r="F6543" s="178" t="e">
        <f t="shared" si="306"/>
        <v>#VALUE!</v>
      </c>
      <c r="G6543" s="178" t="e">
        <f t="shared" si="307"/>
        <v>#N/A</v>
      </c>
      <c r="H6543" s="178" t="e">
        <f t="shared" si="308"/>
        <v>#VALUE!</v>
      </c>
    </row>
    <row r="6544" spans="6:8" x14ac:dyDescent="0.2">
      <c r="F6544" s="178" t="e">
        <f t="shared" si="306"/>
        <v>#VALUE!</v>
      </c>
      <c r="G6544" s="178" t="e">
        <f t="shared" si="307"/>
        <v>#N/A</v>
      </c>
      <c r="H6544" s="178" t="e">
        <f t="shared" si="308"/>
        <v>#VALUE!</v>
      </c>
    </row>
    <row r="6545" spans="6:8" x14ac:dyDescent="0.2">
      <c r="F6545" s="178" t="e">
        <f t="shared" si="306"/>
        <v>#VALUE!</v>
      </c>
      <c r="G6545" s="178" t="e">
        <f t="shared" si="307"/>
        <v>#N/A</v>
      </c>
      <c r="H6545" s="178" t="e">
        <f t="shared" si="308"/>
        <v>#VALUE!</v>
      </c>
    </row>
    <row r="6546" spans="6:8" x14ac:dyDescent="0.2">
      <c r="F6546" s="178" t="e">
        <f t="shared" si="306"/>
        <v>#VALUE!</v>
      </c>
      <c r="G6546" s="178" t="e">
        <f t="shared" si="307"/>
        <v>#N/A</v>
      </c>
      <c r="H6546" s="178" t="e">
        <f t="shared" si="308"/>
        <v>#VALUE!</v>
      </c>
    </row>
    <row r="6547" spans="6:8" x14ac:dyDescent="0.2">
      <c r="F6547" s="178" t="e">
        <f t="shared" si="306"/>
        <v>#VALUE!</v>
      </c>
      <c r="G6547" s="178" t="e">
        <f t="shared" si="307"/>
        <v>#N/A</v>
      </c>
      <c r="H6547" s="178" t="e">
        <f t="shared" si="308"/>
        <v>#VALUE!</v>
      </c>
    </row>
    <row r="6548" spans="6:8" x14ac:dyDescent="0.2">
      <c r="F6548" s="178" t="e">
        <f t="shared" si="306"/>
        <v>#VALUE!</v>
      </c>
      <c r="G6548" s="178" t="e">
        <f t="shared" si="307"/>
        <v>#N/A</v>
      </c>
      <c r="H6548" s="178" t="e">
        <f t="shared" si="308"/>
        <v>#VALUE!</v>
      </c>
    </row>
    <row r="6549" spans="6:8" x14ac:dyDescent="0.2">
      <c r="F6549" s="178" t="e">
        <f t="shared" si="306"/>
        <v>#VALUE!</v>
      </c>
      <c r="G6549" s="178" t="e">
        <f t="shared" si="307"/>
        <v>#N/A</v>
      </c>
      <c r="H6549" s="178" t="e">
        <f t="shared" si="308"/>
        <v>#VALUE!</v>
      </c>
    </row>
    <row r="6550" spans="6:8" x14ac:dyDescent="0.2">
      <c r="F6550" s="178" t="e">
        <f t="shared" si="306"/>
        <v>#VALUE!</v>
      </c>
      <c r="G6550" s="178" t="e">
        <f t="shared" si="307"/>
        <v>#N/A</v>
      </c>
      <c r="H6550" s="178" t="e">
        <f t="shared" si="308"/>
        <v>#VALUE!</v>
      </c>
    </row>
    <row r="6551" spans="6:8" x14ac:dyDescent="0.2">
      <c r="F6551" s="178" t="e">
        <f t="shared" si="306"/>
        <v>#VALUE!</v>
      </c>
      <c r="G6551" s="178" t="e">
        <f t="shared" si="307"/>
        <v>#N/A</v>
      </c>
      <c r="H6551" s="178" t="e">
        <f t="shared" si="308"/>
        <v>#VALUE!</v>
      </c>
    </row>
    <row r="6552" spans="6:8" x14ac:dyDescent="0.2">
      <c r="F6552" s="178" t="e">
        <f t="shared" si="306"/>
        <v>#VALUE!</v>
      </c>
      <c r="G6552" s="178" t="e">
        <f t="shared" si="307"/>
        <v>#N/A</v>
      </c>
      <c r="H6552" s="178" t="e">
        <f t="shared" si="308"/>
        <v>#VALUE!</v>
      </c>
    </row>
    <row r="6553" spans="6:8" x14ac:dyDescent="0.2">
      <c r="F6553" s="178" t="e">
        <f t="shared" si="306"/>
        <v>#VALUE!</v>
      </c>
      <c r="G6553" s="178" t="e">
        <f t="shared" si="307"/>
        <v>#N/A</v>
      </c>
      <c r="H6553" s="178" t="e">
        <f t="shared" si="308"/>
        <v>#VALUE!</v>
      </c>
    </row>
    <row r="6554" spans="6:8" x14ac:dyDescent="0.2">
      <c r="F6554" s="178" t="e">
        <f t="shared" si="306"/>
        <v>#VALUE!</v>
      </c>
      <c r="G6554" s="178" t="e">
        <f t="shared" si="307"/>
        <v>#N/A</v>
      </c>
      <c r="H6554" s="178" t="e">
        <f t="shared" si="308"/>
        <v>#VALUE!</v>
      </c>
    </row>
    <row r="6555" spans="6:8" x14ac:dyDescent="0.2">
      <c r="F6555" s="178" t="e">
        <f t="shared" si="306"/>
        <v>#VALUE!</v>
      </c>
      <c r="G6555" s="178" t="e">
        <f t="shared" si="307"/>
        <v>#N/A</v>
      </c>
      <c r="H6555" s="178" t="e">
        <f t="shared" si="308"/>
        <v>#VALUE!</v>
      </c>
    </row>
    <row r="6556" spans="6:8" x14ac:dyDescent="0.2">
      <c r="F6556" s="178" t="e">
        <f t="shared" si="306"/>
        <v>#VALUE!</v>
      </c>
      <c r="G6556" s="178" t="e">
        <f t="shared" si="307"/>
        <v>#N/A</v>
      </c>
      <c r="H6556" s="178" t="e">
        <f t="shared" si="308"/>
        <v>#VALUE!</v>
      </c>
    </row>
    <row r="6557" spans="6:8" x14ac:dyDescent="0.2">
      <c r="F6557" s="178" t="e">
        <f t="shared" si="306"/>
        <v>#VALUE!</v>
      </c>
      <c r="G6557" s="178" t="e">
        <f t="shared" si="307"/>
        <v>#N/A</v>
      </c>
      <c r="H6557" s="178" t="e">
        <f t="shared" si="308"/>
        <v>#VALUE!</v>
      </c>
    </row>
    <row r="6558" spans="6:8" x14ac:dyDescent="0.2">
      <c r="F6558" s="178" t="e">
        <f t="shared" si="306"/>
        <v>#VALUE!</v>
      </c>
      <c r="G6558" s="178" t="e">
        <f t="shared" si="307"/>
        <v>#N/A</v>
      </c>
      <c r="H6558" s="178" t="e">
        <f t="shared" si="308"/>
        <v>#VALUE!</v>
      </c>
    </row>
    <row r="6559" spans="6:8" x14ac:dyDescent="0.2">
      <c r="F6559" s="178" t="e">
        <f t="shared" si="306"/>
        <v>#VALUE!</v>
      </c>
      <c r="G6559" s="178" t="e">
        <f t="shared" si="307"/>
        <v>#N/A</v>
      </c>
      <c r="H6559" s="178" t="e">
        <f t="shared" si="308"/>
        <v>#VALUE!</v>
      </c>
    </row>
    <row r="6560" spans="6:8" x14ac:dyDescent="0.2">
      <c r="F6560" s="178" t="e">
        <f t="shared" si="306"/>
        <v>#VALUE!</v>
      </c>
      <c r="G6560" s="178" t="e">
        <f t="shared" si="307"/>
        <v>#N/A</v>
      </c>
      <c r="H6560" s="178" t="e">
        <f t="shared" si="308"/>
        <v>#VALUE!</v>
      </c>
    </row>
    <row r="6561" spans="6:8" x14ac:dyDescent="0.2">
      <c r="F6561" s="178" t="e">
        <f t="shared" si="306"/>
        <v>#VALUE!</v>
      </c>
      <c r="G6561" s="178" t="e">
        <f t="shared" si="307"/>
        <v>#N/A</v>
      </c>
      <c r="H6561" s="178" t="e">
        <f t="shared" si="308"/>
        <v>#VALUE!</v>
      </c>
    </row>
    <row r="6562" spans="6:8" x14ac:dyDescent="0.2">
      <c r="F6562" s="178" t="e">
        <f t="shared" si="306"/>
        <v>#VALUE!</v>
      </c>
      <c r="G6562" s="178" t="e">
        <f t="shared" si="307"/>
        <v>#N/A</v>
      </c>
      <c r="H6562" s="178" t="e">
        <f t="shared" si="308"/>
        <v>#VALUE!</v>
      </c>
    </row>
    <row r="6563" spans="6:8" x14ac:dyDescent="0.2">
      <c r="F6563" s="178" t="e">
        <f t="shared" si="306"/>
        <v>#VALUE!</v>
      </c>
      <c r="G6563" s="178" t="e">
        <f t="shared" si="307"/>
        <v>#N/A</v>
      </c>
      <c r="H6563" s="178" t="e">
        <f t="shared" si="308"/>
        <v>#VALUE!</v>
      </c>
    </row>
    <row r="6564" spans="6:8" x14ac:dyDescent="0.2">
      <c r="F6564" s="178" t="e">
        <f t="shared" si="306"/>
        <v>#VALUE!</v>
      </c>
      <c r="G6564" s="178" t="e">
        <f t="shared" si="307"/>
        <v>#N/A</v>
      </c>
      <c r="H6564" s="178" t="e">
        <f t="shared" si="308"/>
        <v>#VALUE!</v>
      </c>
    </row>
    <row r="6565" spans="6:8" x14ac:dyDescent="0.2">
      <c r="F6565" s="178" t="e">
        <f t="shared" si="306"/>
        <v>#VALUE!</v>
      </c>
      <c r="G6565" s="178" t="e">
        <f t="shared" si="307"/>
        <v>#N/A</v>
      </c>
      <c r="H6565" s="178" t="e">
        <f t="shared" si="308"/>
        <v>#VALUE!</v>
      </c>
    </row>
    <row r="6566" spans="6:8" x14ac:dyDescent="0.2">
      <c r="F6566" s="178" t="e">
        <f t="shared" si="306"/>
        <v>#VALUE!</v>
      </c>
      <c r="G6566" s="178" t="e">
        <f t="shared" si="307"/>
        <v>#N/A</v>
      </c>
      <c r="H6566" s="178" t="e">
        <f t="shared" si="308"/>
        <v>#VALUE!</v>
      </c>
    </row>
    <row r="6567" spans="6:8" x14ac:dyDescent="0.2">
      <c r="F6567" s="178" t="e">
        <f t="shared" si="306"/>
        <v>#VALUE!</v>
      </c>
      <c r="G6567" s="178" t="e">
        <f t="shared" si="307"/>
        <v>#N/A</v>
      </c>
      <c r="H6567" s="178" t="e">
        <f t="shared" si="308"/>
        <v>#VALUE!</v>
      </c>
    </row>
    <row r="6568" spans="6:8" x14ac:dyDescent="0.2">
      <c r="F6568" s="178" t="e">
        <f t="shared" si="306"/>
        <v>#VALUE!</v>
      </c>
      <c r="G6568" s="178" t="e">
        <f t="shared" si="307"/>
        <v>#N/A</v>
      </c>
      <c r="H6568" s="178" t="e">
        <f t="shared" si="308"/>
        <v>#VALUE!</v>
      </c>
    </row>
    <row r="6569" spans="6:8" x14ac:dyDescent="0.2">
      <c r="F6569" s="178" t="e">
        <f t="shared" si="306"/>
        <v>#VALUE!</v>
      </c>
      <c r="G6569" s="178" t="e">
        <f t="shared" si="307"/>
        <v>#N/A</v>
      </c>
      <c r="H6569" s="178" t="e">
        <f t="shared" si="308"/>
        <v>#VALUE!</v>
      </c>
    </row>
    <row r="6570" spans="6:8" x14ac:dyDescent="0.2">
      <c r="F6570" s="178" t="e">
        <f t="shared" si="306"/>
        <v>#VALUE!</v>
      </c>
      <c r="G6570" s="178" t="e">
        <f t="shared" si="307"/>
        <v>#N/A</v>
      </c>
      <c r="H6570" s="178" t="e">
        <f t="shared" si="308"/>
        <v>#VALUE!</v>
      </c>
    </row>
    <row r="6571" spans="6:8" x14ac:dyDescent="0.2">
      <c r="F6571" s="178" t="e">
        <f t="shared" si="306"/>
        <v>#VALUE!</v>
      </c>
      <c r="G6571" s="178" t="e">
        <f t="shared" si="307"/>
        <v>#N/A</v>
      </c>
      <c r="H6571" s="178" t="e">
        <f t="shared" si="308"/>
        <v>#VALUE!</v>
      </c>
    </row>
    <row r="6572" spans="6:8" x14ac:dyDescent="0.2">
      <c r="F6572" s="178" t="e">
        <f t="shared" si="306"/>
        <v>#VALUE!</v>
      </c>
      <c r="G6572" s="178" t="e">
        <f t="shared" si="307"/>
        <v>#N/A</v>
      </c>
      <c r="H6572" s="178" t="e">
        <f t="shared" si="308"/>
        <v>#VALUE!</v>
      </c>
    </row>
    <row r="6573" spans="6:8" x14ac:dyDescent="0.2">
      <c r="F6573" s="178" t="e">
        <f t="shared" si="306"/>
        <v>#VALUE!</v>
      </c>
      <c r="G6573" s="178" t="e">
        <f t="shared" si="307"/>
        <v>#N/A</v>
      </c>
      <c r="H6573" s="178" t="e">
        <f t="shared" si="308"/>
        <v>#VALUE!</v>
      </c>
    </row>
    <row r="6574" spans="6:8" x14ac:dyDescent="0.2">
      <c r="F6574" s="178" t="e">
        <f t="shared" si="306"/>
        <v>#VALUE!</v>
      </c>
      <c r="G6574" s="178" t="e">
        <f t="shared" si="307"/>
        <v>#N/A</v>
      </c>
      <c r="H6574" s="178" t="e">
        <f t="shared" si="308"/>
        <v>#VALUE!</v>
      </c>
    </row>
    <row r="6575" spans="6:8" x14ac:dyDescent="0.2">
      <c r="F6575" s="178" t="e">
        <f t="shared" si="306"/>
        <v>#VALUE!</v>
      </c>
      <c r="G6575" s="178" t="e">
        <f t="shared" si="307"/>
        <v>#N/A</v>
      </c>
      <c r="H6575" s="178" t="e">
        <f t="shared" si="308"/>
        <v>#VALUE!</v>
      </c>
    </row>
    <row r="6576" spans="6:8" x14ac:dyDescent="0.2">
      <c r="F6576" s="178" t="e">
        <f t="shared" si="306"/>
        <v>#VALUE!</v>
      </c>
      <c r="G6576" s="178" t="e">
        <f t="shared" si="307"/>
        <v>#N/A</v>
      </c>
      <c r="H6576" s="178" t="e">
        <f t="shared" si="308"/>
        <v>#VALUE!</v>
      </c>
    </row>
    <row r="6577" spans="6:8" x14ac:dyDescent="0.2">
      <c r="F6577" s="178" t="e">
        <f t="shared" si="306"/>
        <v>#VALUE!</v>
      </c>
      <c r="G6577" s="178" t="e">
        <f t="shared" si="307"/>
        <v>#N/A</v>
      </c>
      <c r="H6577" s="178" t="e">
        <f t="shared" si="308"/>
        <v>#VALUE!</v>
      </c>
    </row>
    <row r="6578" spans="6:8" x14ac:dyDescent="0.2">
      <c r="F6578" s="178" t="e">
        <f t="shared" si="306"/>
        <v>#VALUE!</v>
      </c>
      <c r="G6578" s="178" t="e">
        <f t="shared" si="307"/>
        <v>#N/A</v>
      </c>
      <c r="H6578" s="178" t="e">
        <f t="shared" si="308"/>
        <v>#VALUE!</v>
      </c>
    </row>
    <row r="6579" spans="6:8" x14ac:dyDescent="0.2">
      <c r="F6579" s="178" t="e">
        <f t="shared" si="306"/>
        <v>#VALUE!</v>
      </c>
      <c r="G6579" s="178" t="e">
        <f t="shared" si="307"/>
        <v>#N/A</v>
      </c>
      <c r="H6579" s="178" t="e">
        <f t="shared" si="308"/>
        <v>#VALUE!</v>
      </c>
    </row>
    <row r="6580" spans="6:8" x14ac:dyDescent="0.2">
      <c r="F6580" s="178" t="e">
        <f t="shared" si="306"/>
        <v>#VALUE!</v>
      </c>
      <c r="G6580" s="178" t="e">
        <f t="shared" si="307"/>
        <v>#N/A</v>
      </c>
      <c r="H6580" s="178" t="e">
        <f t="shared" si="308"/>
        <v>#VALUE!</v>
      </c>
    </row>
    <row r="6581" spans="6:8" x14ac:dyDescent="0.2">
      <c r="F6581" s="178" t="e">
        <f t="shared" si="306"/>
        <v>#VALUE!</v>
      </c>
      <c r="G6581" s="178" t="e">
        <f t="shared" si="307"/>
        <v>#N/A</v>
      </c>
      <c r="H6581" s="178" t="e">
        <f t="shared" si="308"/>
        <v>#VALUE!</v>
      </c>
    </row>
    <row r="6582" spans="6:8" x14ac:dyDescent="0.2">
      <c r="F6582" s="178" t="e">
        <f t="shared" si="306"/>
        <v>#VALUE!</v>
      </c>
      <c r="G6582" s="178" t="e">
        <f t="shared" si="307"/>
        <v>#N/A</v>
      </c>
      <c r="H6582" s="178" t="e">
        <f t="shared" si="308"/>
        <v>#VALUE!</v>
      </c>
    </row>
    <row r="6583" spans="6:8" x14ac:dyDescent="0.2">
      <c r="F6583" s="178" t="e">
        <f t="shared" si="306"/>
        <v>#VALUE!</v>
      </c>
      <c r="G6583" s="178" t="e">
        <f t="shared" si="307"/>
        <v>#N/A</v>
      </c>
      <c r="H6583" s="178" t="e">
        <f t="shared" si="308"/>
        <v>#VALUE!</v>
      </c>
    </row>
    <row r="6584" spans="6:8" x14ac:dyDescent="0.2">
      <c r="F6584" s="178" t="e">
        <f t="shared" si="306"/>
        <v>#VALUE!</v>
      </c>
      <c r="G6584" s="178" t="e">
        <f t="shared" si="307"/>
        <v>#N/A</v>
      </c>
      <c r="H6584" s="178" t="e">
        <f t="shared" si="308"/>
        <v>#VALUE!</v>
      </c>
    </row>
    <row r="6585" spans="6:8" x14ac:dyDescent="0.2">
      <c r="F6585" s="178" t="e">
        <f t="shared" si="306"/>
        <v>#VALUE!</v>
      </c>
      <c r="G6585" s="178" t="e">
        <f t="shared" si="307"/>
        <v>#N/A</v>
      </c>
      <c r="H6585" s="178" t="e">
        <f t="shared" si="308"/>
        <v>#VALUE!</v>
      </c>
    </row>
    <row r="6586" spans="6:8" x14ac:dyDescent="0.2">
      <c r="F6586" s="178" t="e">
        <f t="shared" si="306"/>
        <v>#VALUE!</v>
      </c>
      <c r="G6586" s="178" t="e">
        <f t="shared" si="307"/>
        <v>#N/A</v>
      </c>
      <c r="H6586" s="178" t="e">
        <f t="shared" si="308"/>
        <v>#VALUE!</v>
      </c>
    </row>
    <row r="6587" spans="6:8" x14ac:dyDescent="0.2">
      <c r="F6587" s="178" t="e">
        <f t="shared" si="306"/>
        <v>#VALUE!</v>
      </c>
      <c r="G6587" s="178" t="e">
        <f t="shared" si="307"/>
        <v>#N/A</v>
      </c>
      <c r="H6587" s="178" t="e">
        <f t="shared" si="308"/>
        <v>#VALUE!</v>
      </c>
    </row>
    <row r="6588" spans="6:8" x14ac:dyDescent="0.2">
      <c r="F6588" s="178" t="e">
        <f t="shared" si="306"/>
        <v>#VALUE!</v>
      </c>
      <c r="G6588" s="178" t="e">
        <f t="shared" si="307"/>
        <v>#N/A</v>
      </c>
      <c r="H6588" s="178" t="e">
        <f t="shared" si="308"/>
        <v>#VALUE!</v>
      </c>
    </row>
    <row r="6589" spans="6:8" x14ac:dyDescent="0.2">
      <c r="F6589" s="178" t="e">
        <f t="shared" si="306"/>
        <v>#VALUE!</v>
      </c>
      <c r="G6589" s="178" t="e">
        <f t="shared" si="307"/>
        <v>#N/A</v>
      </c>
      <c r="H6589" s="178" t="e">
        <f t="shared" si="308"/>
        <v>#VALUE!</v>
      </c>
    </row>
    <row r="6590" spans="6:8" x14ac:dyDescent="0.2">
      <c r="F6590" s="178" t="e">
        <f t="shared" si="306"/>
        <v>#VALUE!</v>
      </c>
      <c r="G6590" s="178" t="e">
        <f t="shared" si="307"/>
        <v>#N/A</v>
      </c>
      <c r="H6590" s="178" t="e">
        <f t="shared" si="308"/>
        <v>#VALUE!</v>
      </c>
    </row>
    <row r="6591" spans="6:8" x14ac:dyDescent="0.2">
      <c r="F6591" s="178" t="e">
        <f t="shared" si="306"/>
        <v>#VALUE!</v>
      </c>
      <c r="G6591" s="178" t="e">
        <f t="shared" si="307"/>
        <v>#N/A</v>
      </c>
      <c r="H6591" s="178" t="e">
        <f t="shared" si="308"/>
        <v>#VALUE!</v>
      </c>
    </row>
    <row r="6592" spans="6:8" x14ac:dyDescent="0.2">
      <c r="F6592" s="178" t="e">
        <f t="shared" si="306"/>
        <v>#VALUE!</v>
      </c>
      <c r="G6592" s="178" t="e">
        <f t="shared" si="307"/>
        <v>#N/A</v>
      </c>
      <c r="H6592" s="178" t="e">
        <f t="shared" si="308"/>
        <v>#VALUE!</v>
      </c>
    </row>
    <row r="6593" spans="6:8" x14ac:dyDescent="0.2">
      <c r="F6593" s="178" t="e">
        <f t="shared" si="306"/>
        <v>#VALUE!</v>
      </c>
      <c r="G6593" s="178" t="e">
        <f t="shared" si="307"/>
        <v>#N/A</v>
      </c>
      <c r="H6593" s="178" t="e">
        <f t="shared" si="308"/>
        <v>#VALUE!</v>
      </c>
    </row>
    <row r="6594" spans="6:8" x14ac:dyDescent="0.2">
      <c r="F6594" s="178" t="e">
        <f t="shared" si="306"/>
        <v>#VALUE!</v>
      </c>
      <c r="G6594" s="178" t="e">
        <f t="shared" si="307"/>
        <v>#N/A</v>
      </c>
      <c r="H6594" s="178" t="e">
        <f t="shared" si="308"/>
        <v>#VALUE!</v>
      </c>
    </row>
    <row r="6595" spans="6:8" x14ac:dyDescent="0.2">
      <c r="F6595" s="178" t="e">
        <f t="shared" ref="F6595:F6658" si="309">IF(REF_DT&lt;PromptMonth,1,INDEX(BucketTable,MATCH($A6595,SumMonths,0),1))</f>
        <v>#VALUE!</v>
      </c>
      <c r="G6595" s="178" t="e">
        <f t="shared" ref="G6595:G6658" si="310">INDEX(Book_Type,MATCH($B6595,Book,0),1)</f>
        <v>#N/A</v>
      </c>
      <c r="H6595" s="178" t="e">
        <f t="shared" ref="H6595:H6658" si="311">$F6595&amp;$G6595</f>
        <v>#VALUE!</v>
      </c>
    </row>
    <row r="6596" spans="6:8" x14ac:dyDescent="0.2">
      <c r="F6596" s="178" t="e">
        <f t="shared" si="309"/>
        <v>#VALUE!</v>
      </c>
      <c r="G6596" s="178" t="e">
        <f t="shared" si="310"/>
        <v>#N/A</v>
      </c>
      <c r="H6596" s="178" t="e">
        <f t="shared" si="311"/>
        <v>#VALUE!</v>
      </c>
    </row>
    <row r="6597" spans="6:8" x14ac:dyDescent="0.2">
      <c r="F6597" s="178" t="e">
        <f t="shared" si="309"/>
        <v>#VALUE!</v>
      </c>
      <c r="G6597" s="178" t="e">
        <f t="shared" si="310"/>
        <v>#N/A</v>
      </c>
      <c r="H6597" s="178" t="e">
        <f t="shared" si="311"/>
        <v>#VALUE!</v>
      </c>
    </row>
    <row r="6598" spans="6:8" x14ac:dyDescent="0.2">
      <c r="F6598" s="178" t="e">
        <f t="shared" si="309"/>
        <v>#VALUE!</v>
      </c>
      <c r="G6598" s="178" t="e">
        <f t="shared" si="310"/>
        <v>#N/A</v>
      </c>
      <c r="H6598" s="178" t="e">
        <f t="shared" si="311"/>
        <v>#VALUE!</v>
      </c>
    </row>
    <row r="6599" spans="6:8" x14ac:dyDescent="0.2">
      <c r="F6599" s="178" t="e">
        <f t="shared" si="309"/>
        <v>#VALUE!</v>
      </c>
      <c r="G6599" s="178" t="e">
        <f t="shared" si="310"/>
        <v>#N/A</v>
      </c>
      <c r="H6599" s="178" t="e">
        <f t="shared" si="311"/>
        <v>#VALUE!</v>
      </c>
    </row>
    <row r="6600" spans="6:8" x14ac:dyDescent="0.2">
      <c r="F6600" s="178" t="e">
        <f t="shared" si="309"/>
        <v>#VALUE!</v>
      </c>
      <c r="G6600" s="178" t="e">
        <f t="shared" si="310"/>
        <v>#N/A</v>
      </c>
      <c r="H6600" s="178" t="e">
        <f t="shared" si="311"/>
        <v>#VALUE!</v>
      </c>
    </row>
    <row r="6601" spans="6:8" x14ac:dyDescent="0.2">
      <c r="F6601" s="178" t="e">
        <f t="shared" si="309"/>
        <v>#VALUE!</v>
      </c>
      <c r="G6601" s="178" t="e">
        <f t="shared" si="310"/>
        <v>#N/A</v>
      </c>
      <c r="H6601" s="178" t="e">
        <f t="shared" si="311"/>
        <v>#VALUE!</v>
      </c>
    </row>
    <row r="6602" spans="6:8" x14ac:dyDescent="0.2">
      <c r="F6602" s="178" t="e">
        <f t="shared" si="309"/>
        <v>#VALUE!</v>
      </c>
      <c r="G6602" s="178" t="e">
        <f t="shared" si="310"/>
        <v>#N/A</v>
      </c>
      <c r="H6602" s="178" t="e">
        <f t="shared" si="311"/>
        <v>#VALUE!</v>
      </c>
    </row>
    <row r="6603" spans="6:8" x14ac:dyDescent="0.2">
      <c r="F6603" s="178" t="e">
        <f t="shared" si="309"/>
        <v>#VALUE!</v>
      </c>
      <c r="G6603" s="178" t="e">
        <f t="shared" si="310"/>
        <v>#N/A</v>
      </c>
      <c r="H6603" s="178" t="e">
        <f t="shared" si="311"/>
        <v>#VALUE!</v>
      </c>
    </row>
    <row r="6604" spans="6:8" x14ac:dyDescent="0.2">
      <c r="F6604" s="178" t="e">
        <f t="shared" si="309"/>
        <v>#VALUE!</v>
      </c>
      <c r="G6604" s="178" t="e">
        <f t="shared" si="310"/>
        <v>#N/A</v>
      </c>
      <c r="H6604" s="178" t="e">
        <f t="shared" si="311"/>
        <v>#VALUE!</v>
      </c>
    </row>
    <row r="6605" spans="6:8" x14ac:dyDescent="0.2">
      <c r="F6605" s="178" t="e">
        <f t="shared" si="309"/>
        <v>#VALUE!</v>
      </c>
      <c r="G6605" s="178" t="e">
        <f t="shared" si="310"/>
        <v>#N/A</v>
      </c>
      <c r="H6605" s="178" t="e">
        <f t="shared" si="311"/>
        <v>#VALUE!</v>
      </c>
    </row>
    <row r="6606" spans="6:8" x14ac:dyDescent="0.2">
      <c r="F6606" s="178" t="e">
        <f t="shared" si="309"/>
        <v>#VALUE!</v>
      </c>
      <c r="G6606" s="178" t="e">
        <f t="shared" si="310"/>
        <v>#N/A</v>
      </c>
      <c r="H6606" s="178" t="e">
        <f t="shared" si="311"/>
        <v>#VALUE!</v>
      </c>
    </row>
    <row r="6607" spans="6:8" x14ac:dyDescent="0.2">
      <c r="F6607" s="178" t="e">
        <f t="shared" si="309"/>
        <v>#VALUE!</v>
      </c>
      <c r="G6607" s="178" t="e">
        <f t="shared" si="310"/>
        <v>#N/A</v>
      </c>
      <c r="H6607" s="178" t="e">
        <f t="shared" si="311"/>
        <v>#VALUE!</v>
      </c>
    </row>
    <row r="6608" spans="6:8" x14ac:dyDescent="0.2">
      <c r="F6608" s="178" t="e">
        <f t="shared" si="309"/>
        <v>#VALUE!</v>
      </c>
      <c r="G6608" s="178" t="e">
        <f t="shared" si="310"/>
        <v>#N/A</v>
      </c>
      <c r="H6608" s="178" t="e">
        <f t="shared" si="311"/>
        <v>#VALUE!</v>
      </c>
    </row>
    <row r="6609" spans="6:8" x14ac:dyDescent="0.2">
      <c r="F6609" s="178" t="e">
        <f t="shared" si="309"/>
        <v>#VALUE!</v>
      </c>
      <c r="G6609" s="178" t="e">
        <f t="shared" si="310"/>
        <v>#N/A</v>
      </c>
      <c r="H6609" s="178" t="e">
        <f t="shared" si="311"/>
        <v>#VALUE!</v>
      </c>
    </row>
    <row r="6610" spans="6:8" x14ac:dyDescent="0.2">
      <c r="F6610" s="178" t="e">
        <f t="shared" si="309"/>
        <v>#VALUE!</v>
      </c>
      <c r="G6610" s="178" t="e">
        <f t="shared" si="310"/>
        <v>#N/A</v>
      </c>
      <c r="H6610" s="178" t="e">
        <f t="shared" si="311"/>
        <v>#VALUE!</v>
      </c>
    </row>
    <row r="6611" spans="6:8" x14ac:dyDescent="0.2">
      <c r="F6611" s="178" t="e">
        <f t="shared" si="309"/>
        <v>#VALUE!</v>
      </c>
      <c r="G6611" s="178" t="e">
        <f t="shared" si="310"/>
        <v>#N/A</v>
      </c>
      <c r="H6611" s="178" t="e">
        <f t="shared" si="311"/>
        <v>#VALUE!</v>
      </c>
    </row>
    <row r="6612" spans="6:8" x14ac:dyDescent="0.2">
      <c r="F6612" s="178" t="e">
        <f t="shared" si="309"/>
        <v>#VALUE!</v>
      </c>
      <c r="G6612" s="178" t="e">
        <f t="shared" si="310"/>
        <v>#N/A</v>
      </c>
      <c r="H6612" s="178" t="e">
        <f t="shared" si="311"/>
        <v>#VALUE!</v>
      </c>
    </row>
    <row r="6613" spans="6:8" x14ac:dyDescent="0.2">
      <c r="F6613" s="178" t="e">
        <f t="shared" si="309"/>
        <v>#VALUE!</v>
      </c>
      <c r="G6613" s="178" t="e">
        <f t="shared" si="310"/>
        <v>#N/A</v>
      </c>
      <c r="H6613" s="178" t="e">
        <f t="shared" si="311"/>
        <v>#VALUE!</v>
      </c>
    </row>
    <row r="6614" spans="6:8" x14ac:dyDescent="0.2">
      <c r="F6614" s="178" t="e">
        <f t="shared" si="309"/>
        <v>#VALUE!</v>
      </c>
      <c r="G6614" s="178" t="e">
        <f t="shared" si="310"/>
        <v>#N/A</v>
      </c>
      <c r="H6614" s="178" t="e">
        <f t="shared" si="311"/>
        <v>#VALUE!</v>
      </c>
    </row>
    <row r="6615" spans="6:8" x14ac:dyDescent="0.2">
      <c r="F6615" s="178" t="e">
        <f t="shared" si="309"/>
        <v>#VALUE!</v>
      </c>
      <c r="G6615" s="178" t="e">
        <f t="shared" si="310"/>
        <v>#N/A</v>
      </c>
      <c r="H6615" s="178" t="e">
        <f t="shared" si="311"/>
        <v>#VALUE!</v>
      </c>
    </row>
    <row r="6616" spans="6:8" x14ac:dyDescent="0.2">
      <c r="F6616" s="178" t="e">
        <f t="shared" si="309"/>
        <v>#VALUE!</v>
      </c>
      <c r="G6616" s="178" t="e">
        <f t="shared" si="310"/>
        <v>#N/A</v>
      </c>
      <c r="H6616" s="178" t="e">
        <f t="shared" si="311"/>
        <v>#VALUE!</v>
      </c>
    </row>
    <row r="6617" spans="6:8" x14ac:dyDescent="0.2">
      <c r="F6617" s="178" t="e">
        <f t="shared" si="309"/>
        <v>#VALUE!</v>
      </c>
      <c r="G6617" s="178" t="e">
        <f t="shared" si="310"/>
        <v>#N/A</v>
      </c>
      <c r="H6617" s="178" t="e">
        <f t="shared" si="311"/>
        <v>#VALUE!</v>
      </c>
    </row>
    <row r="6618" spans="6:8" x14ac:dyDescent="0.2">
      <c r="F6618" s="178" t="e">
        <f t="shared" si="309"/>
        <v>#VALUE!</v>
      </c>
      <c r="G6618" s="178" t="e">
        <f t="shared" si="310"/>
        <v>#N/A</v>
      </c>
      <c r="H6618" s="178" t="e">
        <f t="shared" si="311"/>
        <v>#VALUE!</v>
      </c>
    </row>
    <row r="6619" spans="6:8" x14ac:dyDescent="0.2">
      <c r="F6619" s="178" t="e">
        <f t="shared" si="309"/>
        <v>#VALUE!</v>
      </c>
      <c r="G6619" s="178" t="e">
        <f t="shared" si="310"/>
        <v>#N/A</v>
      </c>
      <c r="H6619" s="178" t="e">
        <f t="shared" si="311"/>
        <v>#VALUE!</v>
      </c>
    </row>
    <row r="6620" spans="6:8" x14ac:dyDescent="0.2">
      <c r="F6620" s="178" t="e">
        <f t="shared" si="309"/>
        <v>#VALUE!</v>
      </c>
      <c r="G6620" s="178" t="e">
        <f t="shared" si="310"/>
        <v>#N/A</v>
      </c>
      <c r="H6620" s="178" t="e">
        <f t="shared" si="311"/>
        <v>#VALUE!</v>
      </c>
    </row>
    <row r="6621" spans="6:8" x14ac:dyDescent="0.2">
      <c r="F6621" s="178" t="e">
        <f t="shared" si="309"/>
        <v>#VALUE!</v>
      </c>
      <c r="G6621" s="178" t="e">
        <f t="shared" si="310"/>
        <v>#N/A</v>
      </c>
      <c r="H6621" s="178" t="e">
        <f t="shared" si="311"/>
        <v>#VALUE!</v>
      </c>
    </row>
    <row r="6622" spans="6:8" x14ac:dyDescent="0.2">
      <c r="F6622" s="178" t="e">
        <f t="shared" si="309"/>
        <v>#VALUE!</v>
      </c>
      <c r="G6622" s="178" t="e">
        <f t="shared" si="310"/>
        <v>#N/A</v>
      </c>
      <c r="H6622" s="178" t="e">
        <f t="shared" si="311"/>
        <v>#VALUE!</v>
      </c>
    </row>
    <row r="6623" spans="6:8" x14ac:dyDescent="0.2">
      <c r="F6623" s="178" t="e">
        <f t="shared" si="309"/>
        <v>#VALUE!</v>
      </c>
      <c r="G6623" s="178" t="e">
        <f t="shared" si="310"/>
        <v>#N/A</v>
      </c>
      <c r="H6623" s="178" t="e">
        <f t="shared" si="311"/>
        <v>#VALUE!</v>
      </c>
    </row>
    <row r="6624" spans="6:8" x14ac:dyDescent="0.2">
      <c r="F6624" s="178" t="e">
        <f t="shared" si="309"/>
        <v>#VALUE!</v>
      </c>
      <c r="G6624" s="178" t="e">
        <f t="shared" si="310"/>
        <v>#N/A</v>
      </c>
      <c r="H6624" s="178" t="e">
        <f t="shared" si="311"/>
        <v>#VALUE!</v>
      </c>
    </row>
    <row r="6625" spans="6:8" x14ac:dyDescent="0.2">
      <c r="F6625" s="178" t="e">
        <f t="shared" si="309"/>
        <v>#VALUE!</v>
      </c>
      <c r="G6625" s="178" t="e">
        <f t="shared" si="310"/>
        <v>#N/A</v>
      </c>
      <c r="H6625" s="178" t="e">
        <f t="shared" si="311"/>
        <v>#VALUE!</v>
      </c>
    </row>
    <row r="6626" spans="6:8" x14ac:dyDescent="0.2">
      <c r="F6626" s="178" t="e">
        <f t="shared" si="309"/>
        <v>#VALUE!</v>
      </c>
      <c r="G6626" s="178" t="e">
        <f t="shared" si="310"/>
        <v>#N/A</v>
      </c>
      <c r="H6626" s="178" t="e">
        <f t="shared" si="311"/>
        <v>#VALUE!</v>
      </c>
    </row>
    <row r="6627" spans="6:8" x14ac:dyDescent="0.2">
      <c r="F6627" s="178" t="e">
        <f t="shared" si="309"/>
        <v>#VALUE!</v>
      </c>
      <c r="G6627" s="178" t="e">
        <f t="shared" si="310"/>
        <v>#N/A</v>
      </c>
      <c r="H6627" s="178" t="e">
        <f t="shared" si="311"/>
        <v>#VALUE!</v>
      </c>
    </row>
    <row r="6628" spans="6:8" x14ac:dyDescent="0.2">
      <c r="F6628" s="178" t="e">
        <f t="shared" si="309"/>
        <v>#VALUE!</v>
      </c>
      <c r="G6628" s="178" t="e">
        <f t="shared" si="310"/>
        <v>#N/A</v>
      </c>
      <c r="H6628" s="178" t="e">
        <f t="shared" si="311"/>
        <v>#VALUE!</v>
      </c>
    </row>
    <row r="6629" spans="6:8" x14ac:dyDescent="0.2">
      <c r="F6629" s="178" t="e">
        <f t="shared" si="309"/>
        <v>#VALUE!</v>
      </c>
      <c r="G6629" s="178" t="e">
        <f t="shared" si="310"/>
        <v>#N/A</v>
      </c>
      <c r="H6629" s="178" t="e">
        <f t="shared" si="311"/>
        <v>#VALUE!</v>
      </c>
    </row>
    <row r="6630" spans="6:8" x14ac:dyDescent="0.2">
      <c r="F6630" s="178" t="e">
        <f t="shared" si="309"/>
        <v>#VALUE!</v>
      </c>
      <c r="G6630" s="178" t="e">
        <f t="shared" si="310"/>
        <v>#N/A</v>
      </c>
      <c r="H6630" s="178" t="e">
        <f t="shared" si="311"/>
        <v>#VALUE!</v>
      </c>
    </row>
    <row r="6631" spans="6:8" x14ac:dyDescent="0.2">
      <c r="F6631" s="178" t="e">
        <f t="shared" si="309"/>
        <v>#VALUE!</v>
      </c>
      <c r="G6631" s="178" t="e">
        <f t="shared" si="310"/>
        <v>#N/A</v>
      </c>
      <c r="H6631" s="178" t="e">
        <f t="shared" si="311"/>
        <v>#VALUE!</v>
      </c>
    </row>
    <row r="6632" spans="6:8" x14ac:dyDescent="0.2">
      <c r="F6632" s="178" t="e">
        <f t="shared" si="309"/>
        <v>#VALUE!</v>
      </c>
      <c r="G6632" s="178" t="e">
        <f t="shared" si="310"/>
        <v>#N/A</v>
      </c>
      <c r="H6632" s="178" t="e">
        <f t="shared" si="311"/>
        <v>#VALUE!</v>
      </c>
    </row>
    <row r="6633" spans="6:8" x14ac:dyDescent="0.2">
      <c r="F6633" s="178" t="e">
        <f t="shared" si="309"/>
        <v>#VALUE!</v>
      </c>
      <c r="G6633" s="178" t="e">
        <f t="shared" si="310"/>
        <v>#N/A</v>
      </c>
      <c r="H6633" s="178" t="e">
        <f t="shared" si="311"/>
        <v>#VALUE!</v>
      </c>
    </row>
    <row r="6634" spans="6:8" x14ac:dyDescent="0.2">
      <c r="F6634" s="178" t="e">
        <f t="shared" si="309"/>
        <v>#VALUE!</v>
      </c>
      <c r="G6634" s="178" t="e">
        <f t="shared" si="310"/>
        <v>#N/A</v>
      </c>
      <c r="H6634" s="178" t="e">
        <f t="shared" si="311"/>
        <v>#VALUE!</v>
      </c>
    </row>
    <row r="6635" spans="6:8" x14ac:dyDescent="0.2">
      <c r="F6635" s="178" t="e">
        <f t="shared" si="309"/>
        <v>#VALUE!</v>
      </c>
      <c r="G6635" s="178" t="e">
        <f t="shared" si="310"/>
        <v>#N/A</v>
      </c>
      <c r="H6635" s="178" t="e">
        <f t="shared" si="311"/>
        <v>#VALUE!</v>
      </c>
    </row>
    <row r="6636" spans="6:8" x14ac:dyDescent="0.2">
      <c r="F6636" s="178" t="e">
        <f t="shared" si="309"/>
        <v>#VALUE!</v>
      </c>
      <c r="G6636" s="178" t="e">
        <f t="shared" si="310"/>
        <v>#N/A</v>
      </c>
      <c r="H6636" s="178" t="e">
        <f t="shared" si="311"/>
        <v>#VALUE!</v>
      </c>
    </row>
    <row r="6637" spans="6:8" x14ac:dyDescent="0.2">
      <c r="F6637" s="178" t="e">
        <f t="shared" si="309"/>
        <v>#VALUE!</v>
      </c>
      <c r="G6637" s="178" t="e">
        <f t="shared" si="310"/>
        <v>#N/A</v>
      </c>
      <c r="H6637" s="178" t="e">
        <f t="shared" si="311"/>
        <v>#VALUE!</v>
      </c>
    </row>
    <row r="6638" spans="6:8" x14ac:dyDescent="0.2">
      <c r="F6638" s="178" t="e">
        <f t="shared" si="309"/>
        <v>#VALUE!</v>
      </c>
      <c r="G6638" s="178" t="e">
        <f t="shared" si="310"/>
        <v>#N/A</v>
      </c>
      <c r="H6638" s="178" t="e">
        <f t="shared" si="311"/>
        <v>#VALUE!</v>
      </c>
    </row>
    <row r="6639" spans="6:8" x14ac:dyDescent="0.2">
      <c r="F6639" s="178" t="e">
        <f t="shared" si="309"/>
        <v>#VALUE!</v>
      </c>
      <c r="G6639" s="178" t="e">
        <f t="shared" si="310"/>
        <v>#N/A</v>
      </c>
      <c r="H6639" s="178" t="e">
        <f t="shared" si="311"/>
        <v>#VALUE!</v>
      </c>
    </row>
    <row r="6640" spans="6:8" x14ac:dyDescent="0.2">
      <c r="F6640" s="178" t="e">
        <f t="shared" si="309"/>
        <v>#VALUE!</v>
      </c>
      <c r="G6640" s="178" t="e">
        <f t="shared" si="310"/>
        <v>#N/A</v>
      </c>
      <c r="H6640" s="178" t="e">
        <f t="shared" si="311"/>
        <v>#VALUE!</v>
      </c>
    </row>
    <row r="6641" spans="6:8" x14ac:dyDescent="0.2">
      <c r="F6641" s="178" t="e">
        <f t="shared" si="309"/>
        <v>#VALUE!</v>
      </c>
      <c r="G6641" s="178" t="e">
        <f t="shared" si="310"/>
        <v>#N/A</v>
      </c>
      <c r="H6641" s="178" t="e">
        <f t="shared" si="311"/>
        <v>#VALUE!</v>
      </c>
    </row>
    <row r="6642" spans="6:8" x14ac:dyDescent="0.2">
      <c r="F6642" s="178" t="e">
        <f t="shared" si="309"/>
        <v>#VALUE!</v>
      </c>
      <c r="G6642" s="178" t="e">
        <f t="shared" si="310"/>
        <v>#N/A</v>
      </c>
      <c r="H6642" s="178" t="e">
        <f t="shared" si="311"/>
        <v>#VALUE!</v>
      </c>
    </row>
    <row r="6643" spans="6:8" x14ac:dyDescent="0.2">
      <c r="F6643" s="178" t="e">
        <f t="shared" si="309"/>
        <v>#VALUE!</v>
      </c>
      <c r="G6643" s="178" t="e">
        <f t="shared" si="310"/>
        <v>#N/A</v>
      </c>
      <c r="H6643" s="178" t="e">
        <f t="shared" si="311"/>
        <v>#VALUE!</v>
      </c>
    </row>
    <row r="6644" spans="6:8" x14ac:dyDescent="0.2">
      <c r="F6644" s="178" t="e">
        <f t="shared" si="309"/>
        <v>#VALUE!</v>
      </c>
      <c r="G6644" s="178" t="e">
        <f t="shared" si="310"/>
        <v>#N/A</v>
      </c>
      <c r="H6644" s="178" t="e">
        <f t="shared" si="311"/>
        <v>#VALUE!</v>
      </c>
    </row>
    <row r="6645" spans="6:8" x14ac:dyDescent="0.2">
      <c r="F6645" s="178" t="e">
        <f t="shared" si="309"/>
        <v>#VALUE!</v>
      </c>
      <c r="G6645" s="178" t="e">
        <f t="shared" si="310"/>
        <v>#N/A</v>
      </c>
      <c r="H6645" s="178" t="e">
        <f t="shared" si="311"/>
        <v>#VALUE!</v>
      </c>
    </row>
    <row r="6646" spans="6:8" x14ac:dyDescent="0.2">
      <c r="F6646" s="178" t="e">
        <f t="shared" si="309"/>
        <v>#VALUE!</v>
      </c>
      <c r="G6646" s="178" t="e">
        <f t="shared" si="310"/>
        <v>#N/A</v>
      </c>
      <c r="H6646" s="178" t="e">
        <f t="shared" si="311"/>
        <v>#VALUE!</v>
      </c>
    </row>
    <row r="6647" spans="6:8" x14ac:dyDescent="0.2">
      <c r="F6647" s="178" t="e">
        <f t="shared" si="309"/>
        <v>#VALUE!</v>
      </c>
      <c r="G6647" s="178" t="e">
        <f t="shared" si="310"/>
        <v>#N/A</v>
      </c>
      <c r="H6647" s="178" t="e">
        <f t="shared" si="311"/>
        <v>#VALUE!</v>
      </c>
    </row>
    <row r="6648" spans="6:8" x14ac:dyDescent="0.2">
      <c r="F6648" s="178" t="e">
        <f t="shared" si="309"/>
        <v>#VALUE!</v>
      </c>
      <c r="G6648" s="178" t="e">
        <f t="shared" si="310"/>
        <v>#N/A</v>
      </c>
      <c r="H6648" s="178" t="e">
        <f t="shared" si="311"/>
        <v>#VALUE!</v>
      </c>
    </row>
    <row r="6649" spans="6:8" x14ac:dyDescent="0.2">
      <c r="F6649" s="178" t="e">
        <f t="shared" si="309"/>
        <v>#VALUE!</v>
      </c>
      <c r="G6649" s="178" t="e">
        <f t="shared" si="310"/>
        <v>#N/A</v>
      </c>
      <c r="H6649" s="178" t="e">
        <f t="shared" si="311"/>
        <v>#VALUE!</v>
      </c>
    </row>
    <row r="6650" spans="6:8" x14ac:dyDescent="0.2">
      <c r="F6650" s="178" t="e">
        <f t="shared" si="309"/>
        <v>#VALUE!</v>
      </c>
      <c r="G6650" s="178" t="e">
        <f t="shared" si="310"/>
        <v>#N/A</v>
      </c>
      <c r="H6650" s="178" t="e">
        <f t="shared" si="311"/>
        <v>#VALUE!</v>
      </c>
    </row>
    <row r="6651" spans="6:8" x14ac:dyDescent="0.2">
      <c r="F6651" s="178" t="e">
        <f t="shared" si="309"/>
        <v>#VALUE!</v>
      </c>
      <c r="G6651" s="178" t="e">
        <f t="shared" si="310"/>
        <v>#N/A</v>
      </c>
      <c r="H6651" s="178" t="e">
        <f t="shared" si="311"/>
        <v>#VALUE!</v>
      </c>
    </row>
    <row r="6652" spans="6:8" x14ac:dyDescent="0.2">
      <c r="F6652" s="178" t="e">
        <f t="shared" si="309"/>
        <v>#VALUE!</v>
      </c>
      <c r="G6652" s="178" t="e">
        <f t="shared" si="310"/>
        <v>#N/A</v>
      </c>
      <c r="H6652" s="178" t="e">
        <f t="shared" si="311"/>
        <v>#VALUE!</v>
      </c>
    </row>
    <row r="6653" spans="6:8" x14ac:dyDescent="0.2">
      <c r="F6653" s="178" t="e">
        <f t="shared" si="309"/>
        <v>#VALUE!</v>
      </c>
      <c r="G6653" s="178" t="e">
        <f t="shared" si="310"/>
        <v>#N/A</v>
      </c>
      <c r="H6653" s="178" t="e">
        <f t="shared" si="311"/>
        <v>#VALUE!</v>
      </c>
    </row>
    <row r="6654" spans="6:8" x14ac:dyDescent="0.2">
      <c r="F6654" s="178" t="e">
        <f t="shared" si="309"/>
        <v>#VALUE!</v>
      </c>
      <c r="G6654" s="178" t="e">
        <f t="shared" si="310"/>
        <v>#N/A</v>
      </c>
      <c r="H6654" s="178" t="e">
        <f t="shared" si="311"/>
        <v>#VALUE!</v>
      </c>
    </row>
    <row r="6655" spans="6:8" x14ac:dyDescent="0.2">
      <c r="F6655" s="178" t="e">
        <f t="shared" si="309"/>
        <v>#VALUE!</v>
      </c>
      <c r="G6655" s="178" t="e">
        <f t="shared" si="310"/>
        <v>#N/A</v>
      </c>
      <c r="H6655" s="178" t="e">
        <f t="shared" si="311"/>
        <v>#VALUE!</v>
      </c>
    </row>
    <row r="6656" spans="6:8" x14ac:dyDescent="0.2">
      <c r="F6656" s="178" t="e">
        <f t="shared" si="309"/>
        <v>#VALUE!</v>
      </c>
      <c r="G6656" s="178" t="e">
        <f t="shared" si="310"/>
        <v>#N/A</v>
      </c>
      <c r="H6656" s="178" t="e">
        <f t="shared" si="311"/>
        <v>#VALUE!</v>
      </c>
    </row>
    <row r="6657" spans="6:8" x14ac:dyDescent="0.2">
      <c r="F6657" s="178" t="e">
        <f t="shared" si="309"/>
        <v>#VALUE!</v>
      </c>
      <c r="G6657" s="178" t="e">
        <f t="shared" si="310"/>
        <v>#N/A</v>
      </c>
      <c r="H6657" s="178" t="e">
        <f t="shared" si="311"/>
        <v>#VALUE!</v>
      </c>
    </row>
    <row r="6658" spans="6:8" x14ac:dyDescent="0.2">
      <c r="F6658" s="178" t="e">
        <f t="shared" si="309"/>
        <v>#VALUE!</v>
      </c>
      <c r="G6658" s="178" t="e">
        <f t="shared" si="310"/>
        <v>#N/A</v>
      </c>
      <c r="H6658" s="178" t="e">
        <f t="shared" si="311"/>
        <v>#VALUE!</v>
      </c>
    </row>
    <row r="6659" spans="6:8" x14ac:dyDescent="0.2">
      <c r="F6659" s="178" t="e">
        <f t="shared" ref="F6659:F6722" si="312">IF(REF_DT&lt;PromptMonth,1,INDEX(BucketTable,MATCH($A6659,SumMonths,0),1))</f>
        <v>#VALUE!</v>
      </c>
      <c r="G6659" s="178" t="e">
        <f t="shared" ref="G6659:G6722" si="313">INDEX(Book_Type,MATCH($B6659,Book,0),1)</f>
        <v>#N/A</v>
      </c>
      <c r="H6659" s="178" t="e">
        <f t="shared" ref="H6659:H6722" si="314">$F6659&amp;$G6659</f>
        <v>#VALUE!</v>
      </c>
    </row>
    <row r="6660" spans="6:8" x14ac:dyDescent="0.2">
      <c r="F6660" s="178" t="e">
        <f t="shared" si="312"/>
        <v>#VALUE!</v>
      </c>
      <c r="G6660" s="178" t="e">
        <f t="shared" si="313"/>
        <v>#N/A</v>
      </c>
      <c r="H6660" s="178" t="e">
        <f t="shared" si="314"/>
        <v>#VALUE!</v>
      </c>
    </row>
    <row r="6661" spans="6:8" x14ac:dyDescent="0.2">
      <c r="F6661" s="178" t="e">
        <f t="shared" si="312"/>
        <v>#VALUE!</v>
      </c>
      <c r="G6661" s="178" t="e">
        <f t="shared" si="313"/>
        <v>#N/A</v>
      </c>
      <c r="H6661" s="178" t="e">
        <f t="shared" si="314"/>
        <v>#VALUE!</v>
      </c>
    </row>
    <row r="6662" spans="6:8" x14ac:dyDescent="0.2">
      <c r="F6662" s="178" t="e">
        <f t="shared" si="312"/>
        <v>#VALUE!</v>
      </c>
      <c r="G6662" s="178" t="e">
        <f t="shared" si="313"/>
        <v>#N/A</v>
      </c>
      <c r="H6662" s="178" t="e">
        <f t="shared" si="314"/>
        <v>#VALUE!</v>
      </c>
    </row>
    <row r="6663" spans="6:8" x14ac:dyDescent="0.2">
      <c r="F6663" s="178" t="e">
        <f t="shared" si="312"/>
        <v>#VALUE!</v>
      </c>
      <c r="G6663" s="178" t="e">
        <f t="shared" si="313"/>
        <v>#N/A</v>
      </c>
      <c r="H6663" s="178" t="e">
        <f t="shared" si="314"/>
        <v>#VALUE!</v>
      </c>
    </row>
    <row r="6664" spans="6:8" x14ac:dyDescent="0.2">
      <c r="F6664" s="178" t="e">
        <f t="shared" si="312"/>
        <v>#VALUE!</v>
      </c>
      <c r="G6664" s="178" t="e">
        <f t="shared" si="313"/>
        <v>#N/A</v>
      </c>
      <c r="H6664" s="178" t="e">
        <f t="shared" si="314"/>
        <v>#VALUE!</v>
      </c>
    </row>
    <row r="6665" spans="6:8" x14ac:dyDescent="0.2">
      <c r="F6665" s="178" t="e">
        <f t="shared" si="312"/>
        <v>#VALUE!</v>
      </c>
      <c r="G6665" s="178" t="e">
        <f t="shared" si="313"/>
        <v>#N/A</v>
      </c>
      <c r="H6665" s="178" t="e">
        <f t="shared" si="314"/>
        <v>#VALUE!</v>
      </c>
    </row>
    <row r="6666" spans="6:8" x14ac:dyDescent="0.2">
      <c r="F6666" s="178" t="e">
        <f t="shared" si="312"/>
        <v>#VALUE!</v>
      </c>
      <c r="G6666" s="178" t="e">
        <f t="shared" si="313"/>
        <v>#N/A</v>
      </c>
      <c r="H6666" s="178" t="e">
        <f t="shared" si="314"/>
        <v>#VALUE!</v>
      </c>
    </row>
    <row r="6667" spans="6:8" x14ac:dyDescent="0.2">
      <c r="F6667" s="178" t="e">
        <f t="shared" si="312"/>
        <v>#VALUE!</v>
      </c>
      <c r="G6667" s="178" t="e">
        <f t="shared" si="313"/>
        <v>#N/A</v>
      </c>
      <c r="H6667" s="178" t="e">
        <f t="shared" si="314"/>
        <v>#VALUE!</v>
      </c>
    </row>
    <row r="6668" spans="6:8" x14ac:dyDescent="0.2">
      <c r="F6668" s="178" t="e">
        <f t="shared" si="312"/>
        <v>#VALUE!</v>
      </c>
      <c r="G6668" s="178" t="e">
        <f t="shared" si="313"/>
        <v>#N/A</v>
      </c>
      <c r="H6668" s="178" t="e">
        <f t="shared" si="314"/>
        <v>#VALUE!</v>
      </c>
    </row>
    <row r="6669" spans="6:8" x14ac:dyDescent="0.2">
      <c r="F6669" s="178" t="e">
        <f t="shared" si="312"/>
        <v>#VALUE!</v>
      </c>
      <c r="G6669" s="178" t="e">
        <f t="shared" si="313"/>
        <v>#N/A</v>
      </c>
      <c r="H6669" s="178" t="e">
        <f t="shared" si="314"/>
        <v>#VALUE!</v>
      </c>
    </row>
    <row r="6670" spans="6:8" x14ac:dyDescent="0.2">
      <c r="F6670" s="178" t="e">
        <f t="shared" si="312"/>
        <v>#VALUE!</v>
      </c>
      <c r="G6670" s="178" t="e">
        <f t="shared" si="313"/>
        <v>#N/A</v>
      </c>
      <c r="H6670" s="178" t="e">
        <f t="shared" si="314"/>
        <v>#VALUE!</v>
      </c>
    </row>
    <row r="6671" spans="6:8" x14ac:dyDescent="0.2">
      <c r="F6671" s="178" t="e">
        <f t="shared" si="312"/>
        <v>#VALUE!</v>
      </c>
      <c r="G6671" s="178" t="e">
        <f t="shared" si="313"/>
        <v>#N/A</v>
      </c>
      <c r="H6671" s="178" t="e">
        <f t="shared" si="314"/>
        <v>#VALUE!</v>
      </c>
    </row>
    <row r="6672" spans="6:8" x14ac:dyDescent="0.2">
      <c r="F6672" s="178" t="e">
        <f t="shared" si="312"/>
        <v>#VALUE!</v>
      </c>
      <c r="G6672" s="178" t="e">
        <f t="shared" si="313"/>
        <v>#N/A</v>
      </c>
      <c r="H6672" s="178" t="e">
        <f t="shared" si="314"/>
        <v>#VALUE!</v>
      </c>
    </row>
    <row r="6673" spans="6:8" x14ac:dyDescent="0.2">
      <c r="F6673" s="178" t="e">
        <f t="shared" si="312"/>
        <v>#VALUE!</v>
      </c>
      <c r="G6673" s="178" t="e">
        <f t="shared" si="313"/>
        <v>#N/A</v>
      </c>
      <c r="H6673" s="178" t="e">
        <f t="shared" si="314"/>
        <v>#VALUE!</v>
      </c>
    </row>
    <row r="6674" spans="6:8" x14ac:dyDescent="0.2">
      <c r="F6674" s="178" t="e">
        <f t="shared" si="312"/>
        <v>#VALUE!</v>
      </c>
      <c r="G6674" s="178" t="e">
        <f t="shared" si="313"/>
        <v>#N/A</v>
      </c>
      <c r="H6674" s="178" t="e">
        <f t="shared" si="314"/>
        <v>#VALUE!</v>
      </c>
    </row>
    <row r="6675" spans="6:8" x14ac:dyDescent="0.2">
      <c r="F6675" s="178" t="e">
        <f t="shared" si="312"/>
        <v>#VALUE!</v>
      </c>
      <c r="G6675" s="178" t="e">
        <f t="shared" si="313"/>
        <v>#N/A</v>
      </c>
      <c r="H6675" s="178" t="e">
        <f t="shared" si="314"/>
        <v>#VALUE!</v>
      </c>
    </row>
    <row r="6676" spans="6:8" x14ac:dyDescent="0.2">
      <c r="F6676" s="178" t="e">
        <f t="shared" si="312"/>
        <v>#VALUE!</v>
      </c>
      <c r="G6676" s="178" t="e">
        <f t="shared" si="313"/>
        <v>#N/A</v>
      </c>
      <c r="H6676" s="178" t="e">
        <f t="shared" si="314"/>
        <v>#VALUE!</v>
      </c>
    </row>
    <row r="6677" spans="6:8" x14ac:dyDescent="0.2">
      <c r="F6677" s="178" t="e">
        <f t="shared" si="312"/>
        <v>#VALUE!</v>
      </c>
      <c r="G6677" s="178" t="e">
        <f t="shared" si="313"/>
        <v>#N/A</v>
      </c>
      <c r="H6677" s="178" t="e">
        <f t="shared" si="314"/>
        <v>#VALUE!</v>
      </c>
    </row>
    <row r="6678" spans="6:8" x14ac:dyDescent="0.2">
      <c r="F6678" s="178" t="e">
        <f t="shared" si="312"/>
        <v>#VALUE!</v>
      </c>
      <c r="G6678" s="178" t="e">
        <f t="shared" si="313"/>
        <v>#N/A</v>
      </c>
      <c r="H6678" s="178" t="e">
        <f t="shared" si="314"/>
        <v>#VALUE!</v>
      </c>
    </row>
    <row r="6679" spans="6:8" x14ac:dyDescent="0.2">
      <c r="F6679" s="178" t="e">
        <f t="shared" si="312"/>
        <v>#VALUE!</v>
      </c>
      <c r="G6679" s="178" t="e">
        <f t="shared" si="313"/>
        <v>#N/A</v>
      </c>
      <c r="H6679" s="178" t="e">
        <f t="shared" si="314"/>
        <v>#VALUE!</v>
      </c>
    </row>
    <row r="6680" spans="6:8" x14ac:dyDescent="0.2">
      <c r="F6680" s="178" t="e">
        <f t="shared" si="312"/>
        <v>#VALUE!</v>
      </c>
      <c r="G6680" s="178" t="e">
        <f t="shared" si="313"/>
        <v>#N/A</v>
      </c>
      <c r="H6680" s="178" t="e">
        <f t="shared" si="314"/>
        <v>#VALUE!</v>
      </c>
    </row>
    <row r="6681" spans="6:8" x14ac:dyDescent="0.2">
      <c r="F6681" s="178" t="e">
        <f t="shared" si="312"/>
        <v>#VALUE!</v>
      </c>
      <c r="G6681" s="178" t="e">
        <f t="shared" si="313"/>
        <v>#N/A</v>
      </c>
      <c r="H6681" s="178" t="e">
        <f t="shared" si="314"/>
        <v>#VALUE!</v>
      </c>
    </row>
    <row r="6682" spans="6:8" x14ac:dyDescent="0.2">
      <c r="F6682" s="178" t="e">
        <f t="shared" si="312"/>
        <v>#VALUE!</v>
      </c>
      <c r="G6682" s="178" t="e">
        <f t="shared" si="313"/>
        <v>#N/A</v>
      </c>
      <c r="H6682" s="178" t="e">
        <f t="shared" si="314"/>
        <v>#VALUE!</v>
      </c>
    </row>
    <row r="6683" spans="6:8" x14ac:dyDescent="0.2">
      <c r="F6683" s="178" t="e">
        <f t="shared" si="312"/>
        <v>#VALUE!</v>
      </c>
      <c r="G6683" s="178" t="e">
        <f t="shared" si="313"/>
        <v>#N/A</v>
      </c>
      <c r="H6683" s="178" t="e">
        <f t="shared" si="314"/>
        <v>#VALUE!</v>
      </c>
    </row>
    <row r="6684" spans="6:8" x14ac:dyDescent="0.2">
      <c r="F6684" s="178" t="e">
        <f t="shared" si="312"/>
        <v>#VALUE!</v>
      </c>
      <c r="G6684" s="178" t="e">
        <f t="shared" si="313"/>
        <v>#N/A</v>
      </c>
      <c r="H6684" s="178" t="e">
        <f t="shared" si="314"/>
        <v>#VALUE!</v>
      </c>
    </row>
    <row r="6685" spans="6:8" x14ac:dyDescent="0.2">
      <c r="F6685" s="178" t="e">
        <f t="shared" si="312"/>
        <v>#VALUE!</v>
      </c>
      <c r="G6685" s="178" t="e">
        <f t="shared" si="313"/>
        <v>#N/A</v>
      </c>
      <c r="H6685" s="178" t="e">
        <f t="shared" si="314"/>
        <v>#VALUE!</v>
      </c>
    </row>
    <row r="6686" spans="6:8" x14ac:dyDescent="0.2">
      <c r="F6686" s="178" t="e">
        <f t="shared" si="312"/>
        <v>#VALUE!</v>
      </c>
      <c r="G6686" s="178" t="e">
        <f t="shared" si="313"/>
        <v>#N/A</v>
      </c>
      <c r="H6686" s="178" t="e">
        <f t="shared" si="314"/>
        <v>#VALUE!</v>
      </c>
    </row>
    <row r="6687" spans="6:8" x14ac:dyDescent="0.2">
      <c r="F6687" s="178" t="e">
        <f t="shared" si="312"/>
        <v>#VALUE!</v>
      </c>
      <c r="G6687" s="178" t="e">
        <f t="shared" si="313"/>
        <v>#N/A</v>
      </c>
      <c r="H6687" s="178" t="e">
        <f t="shared" si="314"/>
        <v>#VALUE!</v>
      </c>
    </row>
    <row r="6688" spans="6:8" x14ac:dyDescent="0.2">
      <c r="F6688" s="178" t="e">
        <f t="shared" si="312"/>
        <v>#VALUE!</v>
      </c>
      <c r="G6688" s="178" t="e">
        <f t="shared" si="313"/>
        <v>#N/A</v>
      </c>
      <c r="H6688" s="178" t="e">
        <f t="shared" si="314"/>
        <v>#VALUE!</v>
      </c>
    </row>
    <row r="6689" spans="6:8" x14ac:dyDescent="0.2">
      <c r="F6689" s="178" t="e">
        <f t="shared" si="312"/>
        <v>#VALUE!</v>
      </c>
      <c r="G6689" s="178" t="e">
        <f t="shared" si="313"/>
        <v>#N/A</v>
      </c>
      <c r="H6689" s="178" t="e">
        <f t="shared" si="314"/>
        <v>#VALUE!</v>
      </c>
    </row>
    <row r="6690" spans="6:8" x14ac:dyDescent="0.2">
      <c r="F6690" s="178" t="e">
        <f t="shared" si="312"/>
        <v>#VALUE!</v>
      </c>
      <c r="G6690" s="178" t="e">
        <f t="shared" si="313"/>
        <v>#N/A</v>
      </c>
      <c r="H6690" s="178" t="e">
        <f t="shared" si="314"/>
        <v>#VALUE!</v>
      </c>
    </row>
    <row r="6691" spans="6:8" x14ac:dyDescent="0.2">
      <c r="F6691" s="178" t="e">
        <f t="shared" si="312"/>
        <v>#VALUE!</v>
      </c>
      <c r="G6691" s="178" t="e">
        <f t="shared" si="313"/>
        <v>#N/A</v>
      </c>
      <c r="H6691" s="178" t="e">
        <f t="shared" si="314"/>
        <v>#VALUE!</v>
      </c>
    </row>
    <row r="6692" spans="6:8" x14ac:dyDescent="0.2">
      <c r="F6692" s="178" t="e">
        <f t="shared" si="312"/>
        <v>#VALUE!</v>
      </c>
      <c r="G6692" s="178" t="e">
        <f t="shared" si="313"/>
        <v>#N/A</v>
      </c>
      <c r="H6692" s="178" t="e">
        <f t="shared" si="314"/>
        <v>#VALUE!</v>
      </c>
    </row>
    <row r="6693" spans="6:8" x14ac:dyDescent="0.2">
      <c r="F6693" s="178" t="e">
        <f t="shared" si="312"/>
        <v>#VALUE!</v>
      </c>
      <c r="G6693" s="178" t="e">
        <f t="shared" si="313"/>
        <v>#N/A</v>
      </c>
      <c r="H6693" s="178" t="e">
        <f t="shared" si="314"/>
        <v>#VALUE!</v>
      </c>
    </row>
    <row r="6694" spans="6:8" x14ac:dyDescent="0.2">
      <c r="F6694" s="178" t="e">
        <f t="shared" si="312"/>
        <v>#VALUE!</v>
      </c>
      <c r="G6694" s="178" t="e">
        <f t="shared" si="313"/>
        <v>#N/A</v>
      </c>
      <c r="H6694" s="178" t="e">
        <f t="shared" si="314"/>
        <v>#VALUE!</v>
      </c>
    </row>
    <row r="6695" spans="6:8" x14ac:dyDescent="0.2">
      <c r="F6695" s="178" t="e">
        <f t="shared" si="312"/>
        <v>#VALUE!</v>
      </c>
      <c r="G6695" s="178" t="e">
        <f t="shared" si="313"/>
        <v>#N/A</v>
      </c>
      <c r="H6695" s="178" t="e">
        <f t="shared" si="314"/>
        <v>#VALUE!</v>
      </c>
    </row>
    <row r="6696" spans="6:8" x14ac:dyDescent="0.2">
      <c r="F6696" s="178" t="e">
        <f t="shared" si="312"/>
        <v>#VALUE!</v>
      </c>
      <c r="G6696" s="178" t="e">
        <f t="shared" si="313"/>
        <v>#N/A</v>
      </c>
      <c r="H6696" s="178" t="e">
        <f t="shared" si="314"/>
        <v>#VALUE!</v>
      </c>
    </row>
    <row r="6697" spans="6:8" x14ac:dyDescent="0.2">
      <c r="F6697" s="178" t="e">
        <f t="shared" si="312"/>
        <v>#VALUE!</v>
      </c>
      <c r="G6697" s="178" t="e">
        <f t="shared" si="313"/>
        <v>#N/A</v>
      </c>
      <c r="H6697" s="178" t="e">
        <f t="shared" si="314"/>
        <v>#VALUE!</v>
      </c>
    </row>
    <row r="6698" spans="6:8" x14ac:dyDescent="0.2">
      <c r="F6698" s="178" t="e">
        <f t="shared" si="312"/>
        <v>#VALUE!</v>
      </c>
      <c r="G6698" s="178" t="e">
        <f t="shared" si="313"/>
        <v>#N/A</v>
      </c>
      <c r="H6698" s="178" t="e">
        <f t="shared" si="314"/>
        <v>#VALUE!</v>
      </c>
    </row>
    <row r="6699" spans="6:8" x14ac:dyDescent="0.2">
      <c r="F6699" s="178" t="e">
        <f t="shared" si="312"/>
        <v>#VALUE!</v>
      </c>
      <c r="G6699" s="178" t="e">
        <f t="shared" si="313"/>
        <v>#N/A</v>
      </c>
      <c r="H6699" s="178" t="e">
        <f t="shared" si="314"/>
        <v>#VALUE!</v>
      </c>
    </row>
    <row r="6700" spans="6:8" x14ac:dyDescent="0.2">
      <c r="F6700" s="178" t="e">
        <f t="shared" si="312"/>
        <v>#VALUE!</v>
      </c>
      <c r="G6700" s="178" t="e">
        <f t="shared" si="313"/>
        <v>#N/A</v>
      </c>
      <c r="H6700" s="178" t="e">
        <f t="shared" si="314"/>
        <v>#VALUE!</v>
      </c>
    </row>
    <row r="6701" spans="6:8" x14ac:dyDescent="0.2">
      <c r="F6701" s="178" t="e">
        <f t="shared" si="312"/>
        <v>#VALUE!</v>
      </c>
      <c r="G6701" s="178" t="e">
        <f t="shared" si="313"/>
        <v>#N/A</v>
      </c>
      <c r="H6701" s="178" t="e">
        <f t="shared" si="314"/>
        <v>#VALUE!</v>
      </c>
    </row>
    <row r="6702" spans="6:8" x14ac:dyDescent="0.2">
      <c r="F6702" s="178" t="e">
        <f t="shared" si="312"/>
        <v>#VALUE!</v>
      </c>
      <c r="G6702" s="178" t="e">
        <f t="shared" si="313"/>
        <v>#N/A</v>
      </c>
      <c r="H6702" s="178" t="e">
        <f t="shared" si="314"/>
        <v>#VALUE!</v>
      </c>
    </row>
    <row r="6703" spans="6:8" x14ac:dyDescent="0.2">
      <c r="F6703" s="178" t="e">
        <f t="shared" si="312"/>
        <v>#VALUE!</v>
      </c>
      <c r="G6703" s="178" t="e">
        <f t="shared" si="313"/>
        <v>#N/A</v>
      </c>
      <c r="H6703" s="178" t="e">
        <f t="shared" si="314"/>
        <v>#VALUE!</v>
      </c>
    </row>
    <row r="6704" spans="6:8" x14ac:dyDescent="0.2">
      <c r="F6704" s="178" t="e">
        <f t="shared" si="312"/>
        <v>#VALUE!</v>
      </c>
      <c r="G6704" s="178" t="e">
        <f t="shared" si="313"/>
        <v>#N/A</v>
      </c>
      <c r="H6704" s="178" t="e">
        <f t="shared" si="314"/>
        <v>#VALUE!</v>
      </c>
    </row>
    <row r="6705" spans="6:8" x14ac:dyDescent="0.2">
      <c r="F6705" s="178" t="e">
        <f t="shared" si="312"/>
        <v>#VALUE!</v>
      </c>
      <c r="G6705" s="178" t="e">
        <f t="shared" si="313"/>
        <v>#N/A</v>
      </c>
      <c r="H6705" s="178" t="e">
        <f t="shared" si="314"/>
        <v>#VALUE!</v>
      </c>
    </row>
    <row r="6706" spans="6:8" x14ac:dyDescent="0.2">
      <c r="F6706" s="178" t="e">
        <f t="shared" si="312"/>
        <v>#VALUE!</v>
      </c>
      <c r="G6706" s="178" t="e">
        <f t="shared" si="313"/>
        <v>#N/A</v>
      </c>
      <c r="H6706" s="178" t="e">
        <f t="shared" si="314"/>
        <v>#VALUE!</v>
      </c>
    </row>
    <row r="6707" spans="6:8" x14ac:dyDescent="0.2">
      <c r="F6707" s="178" t="e">
        <f t="shared" si="312"/>
        <v>#VALUE!</v>
      </c>
      <c r="G6707" s="178" t="e">
        <f t="shared" si="313"/>
        <v>#N/A</v>
      </c>
      <c r="H6707" s="178" t="e">
        <f t="shared" si="314"/>
        <v>#VALUE!</v>
      </c>
    </row>
    <row r="6708" spans="6:8" x14ac:dyDescent="0.2">
      <c r="F6708" s="178" t="e">
        <f t="shared" si="312"/>
        <v>#VALUE!</v>
      </c>
      <c r="G6708" s="178" t="e">
        <f t="shared" si="313"/>
        <v>#N/A</v>
      </c>
      <c r="H6708" s="178" t="e">
        <f t="shared" si="314"/>
        <v>#VALUE!</v>
      </c>
    </row>
    <row r="6709" spans="6:8" x14ac:dyDescent="0.2">
      <c r="F6709" s="178" t="e">
        <f t="shared" si="312"/>
        <v>#VALUE!</v>
      </c>
      <c r="G6709" s="178" t="e">
        <f t="shared" si="313"/>
        <v>#N/A</v>
      </c>
      <c r="H6709" s="178" t="e">
        <f t="shared" si="314"/>
        <v>#VALUE!</v>
      </c>
    </row>
    <row r="6710" spans="6:8" x14ac:dyDescent="0.2">
      <c r="F6710" s="178" t="e">
        <f t="shared" si="312"/>
        <v>#VALUE!</v>
      </c>
      <c r="G6710" s="178" t="e">
        <f t="shared" si="313"/>
        <v>#N/A</v>
      </c>
      <c r="H6710" s="178" t="e">
        <f t="shared" si="314"/>
        <v>#VALUE!</v>
      </c>
    </row>
    <row r="6711" spans="6:8" x14ac:dyDescent="0.2">
      <c r="F6711" s="178" t="e">
        <f t="shared" si="312"/>
        <v>#VALUE!</v>
      </c>
      <c r="G6711" s="178" t="e">
        <f t="shared" si="313"/>
        <v>#N/A</v>
      </c>
      <c r="H6711" s="178" t="e">
        <f t="shared" si="314"/>
        <v>#VALUE!</v>
      </c>
    </row>
    <row r="6712" spans="6:8" x14ac:dyDescent="0.2">
      <c r="F6712" s="178" t="e">
        <f t="shared" si="312"/>
        <v>#VALUE!</v>
      </c>
      <c r="G6712" s="178" t="e">
        <f t="shared" si="313"/>
        <v>#N/A</v>
      </c>
      <c r="H6712" s="178" t="e">
        <f t="shared" si="314"/>
        <v>#VALUE!</v>
      </c>
    </row>
    <row r="6713" spans="6:8" x14ac:dyDescent="0.2">
      <c r="F6713" s="178" t="e">
        <f t="shared" si="312"/>
        <v>#VALUE!</v>
      </c>
      <c r="G6713" s="178" t="e">
        <f t="shared" si="313"/>
        <v>#N/A</v>
      </c>
      <c r="H6713" s="178" t="e">
        <f t="shared" si="314"/>
        <v>#VALUE!</v>
      </c>
    </row>
    <row r="6714" spans="6:8" x14ac:dyDescent="0.2">
      <c r="F6714" s="178" t="e">
        <f t="shared" si="312"/>
        <v>#VALUE!</v>
      </c>
      <c r="G6714" s="178" t="e">
        <f t="shared" si="313"/>
        <v>#N/A</v>
      </c>
      <c r="H6714" s="178" t="e">
        <f t="shared" si="314"/>
        <v>#VALUE!</v>
      </c>
    </row>
    <row r="6715" spans="6:8" x14ac:dyDescent="0.2">
      <c r="F6715" s="178" t="e">
        <f t="shared" si="312"/>
        <v>#VALUE!</v>
      </c>
      <c r="G6715" s="178" t="e">
        <f t="shared" si="313"/>
        <v>#N/A</v>
      </c>
      <c r="H6715" s="178" t="e">
        <f t="shared" si="314"/>
        <v>#VALUE!</v>
      </c>
    </row>
    <row r="6716" spans="6:8" x14ac:dyDescent="0.2">
      <c r="F6716" s="178" t="e">
        <f t="shared" si="312"/>
        <v>#VALUE!</v>
      </c>
      <c r="G6716" s="178" t="e">
        <f t="shared" si="313"/>
        <v>#N/A</v>
      </c>
      <c r="H6716" s="178" t="e">
        <f t="shared" si="314"/>
        <v>#VALUE!</v>
      </c>
    </row>
    <row r="6717" spans="6:8" x14ac:dyDescent="0.2">
      <c r="F6717" s="178" t="e">
        <f t="shared" si="312"/>
        <v>#VALUE!</v>
      </c>
      <c r="G6717" s="178" t="e">
        <f t="shared" si="313"/>
        <v>#N/A</v>
      </c>
      <c r="H6717" s="178" t="e">
        <f t="shared" si="314"/>
        <v>#VALUE!</v>
      </c>
    </row>
    <row r="6718" spans="6:8" x14ac:dyDescent="0.2">
      <c r="F6718" s="178" t="e">
        <f t="shared" si="312"/>
        <v>#VALUE!</v>
      </c>
      <c r="G6718" s="178" t="e">
        <f t="shared" si="313"/>
        <v>#N/A</v>
      </c>
      <c r="H6718" s="178" t="e">
        <f t="shared" si="314"/>
        <v>#VALUE!</v>
      </c>
    </row>
    <row r="6719" spans="6:8" x14ac:dyDescent="0.2">
      <c r="F6719" s="178" t="e">
        <f t="shared" si="312"/>
        <v>#VALUE!</v>
      </c>
      <c r="G6719" s="178" t="e">
        <f t="shared" si="313"/>
        <v>#N/A</v>
      </c>
      <c r="H6719" s="178" t="e">
        <f t="shared" si="314"/>
        <v>#VALUE!</v>
      </c>
    </row>
    <row r="6720" spans="6:8" x14ac:dyDescent="0.2">
      <c r="F6720" s="178" t="e">
        <f t="shared" si="312"/>
        <v>#VALUE!</v>
      </c>
      <c r="G6720" s="178" t="e">
        <f t="shared" si="313"/>
        <v>#N/A</v>
      </c>
      <c r="H6720" s="178" t="e">
        <f t="shared" si="314"/>
        <v>#VALUE!</v>
      </c>
    </row>
    <row r="6721" spans="6:8" x14ac:dyDescent="0.2">
      <c r="F6721" s="178" t="e">
        <f t="shared" si="312"/>
        <v>#VALUE!</v>
      </c>
      <c r="G6721" s="178" t="e">
        <f t="shared" si="313"/>
        <v>#N/A</v>
      </c>
      <c r="H6721" s="178" t="e">
        <f t="shared" si="314"/>
        <v>#VALUE!</v>
      </c>
    </row>
    <row r="6722" spans="6:8" x14ac:dyDescent="0.2">
      <c r="F6722" s="178" t="e">
        <f t="shared" si="312"/>
        <v>#VALUE!</v>
      </c>
      <c r="G6722" s="178" t="e">
        <f t="shared" si="313"/>
        <v>#N/A</v>
      </c>
      <c r="H6722" s="178" t="e">
        <f t="shared" si="314"/>
        <v>#VALUE!</v>
      </c>
    </row>
    <row r="6723" spans="6:8" x14ac:dyDescent="0.2">
      <c r="F6723" s="178" t="e">
        <f t="shared" ref="F6723:F6786" si="315">IF(REF_DT&lt;PromptMonth,1,INDEX(BucketTable,MATCH($A6723,SumMonths,0),1))</f>
        <v>#VALUE!</v>
      </c>
      <c r="G6723" s="178" t="e">
        <f t="shared" ref="G6723:G6786" si="316">INDEX(Book_Type,MATCH($B6723,Book,0),1)</f>
        <v>#N/A</v>
      </c>
      <c r="H6723" s="178" t="e">
        <f t="shared" ref="H6723:H6786" si="317">$F6723&amp;$G6723</f>
        <v>#VALUE!</v>
      </c>
    </row>
    <row r="6724" spans="6:8" x14ac:dyDescent="0.2">
      <c r="F6724" s="178" t="e">
        <f t="shared" si="315"/>
        <v>#VALUE!</v>
      </c>
      <c r="G6724" s="178" t="e">
        <f t="shared" si="316"/>
        <v>#N/A</v>
      </c>
      <c r="H6724" s="178" t="e">
        <f t="shared" si="317"/>
        <v>#VALUE!</v>
      </c>
    </row>
    <row r="6725" spans="6:8" x14ac:dyDescent="0.2">
      <c r="F6725" s="178" t="e">
        <f t="shared" si="315"/>
        <v>#VALUE!</v>
      </c>
      <c r="G6725" s="178" t="e">
        <f t="shared" si="316"/>
        <v>#N/A</v>
      </c>
      <c r="H6725" s="178" t="e">
        <f t="shared" si="317"/>
        <v>#VALUE!</v>
      </c>
    </row>
    <row r="6726" spans="6:8" x14ac:dyDescent="0.2">
      <c r="F6726" s="178" t="e">
        <f t="shared" si="315"/>
        <v>#VALUE!</v>
      </c>
      <c r="G6726" s="178" t="e">
        <f t="shared" si="316"/>
        <v>#N/A</v>
      </c>
      <c r="H6726" s="178" t="e">
        <f t="shared" si="317"/>
        <v>#VALUE!</v>
      </c>
    </row>
    <row r="6727" spans="6:8" x14ac:dyDescent="0.2">
      <c r="F6727" s="178" t="e">
        <f t="shared" si="315"/>
        <v>#VALUE!</v>
      </c>
      <c r="G6727" s="178" t="e">
        <f t="shared" si="316"/>
        <v>#N/A</v>
      </c>
      <c r="H6727" s="178" t="e">
        <f t="shared" si="317"/>
        <v>#VALUE!</v>
      </c>
    </row>
    <row r="6728" spans="6:8" x14ac:dyDescent="0.2">
      <c r="F6728" s="178" t="e">
        <f t="shared" si="315"/>
        <v>#VALUE!</v>
      </c>
      <c r="G6728" s="178" t="e">
        <f t="shared" si="316"/>
        <v>#N/A</v>
      </c>
      <c r="H6728" s="178" t="e">
        <f t="shared" si="317"/>
        <v>#VALUE!</v>
      </c>
    </row>
    <row r="6729" spans="6:8" x14ac:dyDescent="0.2">
      <c r="F6729" s="178" t="e">
        <f t="shared" si="315"/>
        <v>#VALUE!</v>
      </c>
      <c r="G6729" s="178" t="e">
        <f t="shared" si="316"/>
        <v>#N/A</v>
      </c>
      <c r="H6729" s="178" t="e">
        <f t="shared" si="317"/>
        <v>#VALUE!</v>
      </c>
    </row>
    <row r="6730" spans="6:8" x14ac:dyDescent="0.2">
      <c r="F6730" s="178" t="e">
        <f t="shared" si="315"/>
        <v>#VALUE!</v>
      </c>
      <c r="G6730" s="178" t="e">
        <f t="shared" si="316"/>
        <v>#N/A</v>
      </c>
      <c r="H6730" s="178" t="e">
        <f t="shared" si="317"/>
        <v>#VALUE!</v>
      </c>
    </row>
    <row r="6731" spans="6:8" x14ac:dyDescent="0.2">
      <c r="F6731" s="178" t="e">
        <f t="shared" si="315"/>
        <v>#VALUE!</v>
      </c>
      <c r="G6731" s="178" t="e">
        <f t="shared" si="316"/>
        <v>#N/A</v>
      </c>
      <c r="H6731" s="178" t="e">
        <f t="shared" si="317"/>
        <v>#VALUE!</v>
      </c>
    </row>
    <row r="6732" spans="6:8" x14ac:dyDescent="0.2">
      <c r="F6732" s="178" t="e">
        <f t="shared" si="315"/>
        <v>#VALUE!</v>
      </c>
      <c r="G6732" s="178" t="e">
        <f t="shared" si="316"/>
        <v>#N/A</v>
      </c>
      <c r="H6732" s="178" t="e">
        <f t="shared" si="317"/>
        <v>#VALUE!</v>
      </c>
    </row>
    <row r="6733" spans="6:8" x14ac:dyDescent="0.2">
      <c r="F6733" s="178" t="e">
        <f t="shared" si="315"/>
        <v>#VALUE!</v>
      </c>
      <c r="G6733" s="178" t="e">
        <f t="shared" si="316"/>
        <v>#N/A</v>
      </c>
      <c r="H6733" s="178" t="e">
        <f t="shared" si="317"/>
        <v>#VALUE!</v>
      </c>
    </row>
    <row r="6734" spans="6:8" x14ac:dyDescent="0.2">
      <c r="F6734" s="178" t="e">
        <f t="shared" si="315"/>
        <v>#VALUE!</v>
      </c>
      <c r="G6734" s="178" t="e">
        <f t="shared" si="316"/>
        <v>#N/A</v>
      </c>
      <c r="H6734" s="178" t="e">
        <f t="shared" si="317"/>
        <v>#VALUE!</v>
      </c>
    </row>
    <row r="6735" spans="6:8" x14ac:dyDescent="0.2">
      <c r="F6735" s="178" t="e">
        <f t="shared" si="315"/>
        <v>#VALUE!</v>
      </c>
      <c r="G6735" s="178" t="e">
        <f t="shared" si="316"/>
        <v>#N/A</v>
      </c>
      <c r="H6735" s="178" t="e">
        <f t="shared" si="317"/>
        <v>#VALUE!</v>
      </c>
    </row>
    <row r="6736" spans="6:8" x14ac:dyDescent="0.2">
      <c r="F6736" s="178" t="e">
        <f t="shared" si="315"/>
        <v>#VALUE!</v>
      </c>
      <c r="G6736" s="178" t="e">
        <f t="shared" si="316"/>
        <v>#N/A</v>
      </c>
      <c r="H6736" s="178" t="e">
        <f t="shared" si="317"/>
        <v>#VALUE!</v>
      </c>
    </row>
    <row r="6737" spans="6:8" x14ac:dyDescent="0.2">
      <c r="F6737" s="178" t="e">
        <f t="shared" si="315"/>
        <v>#VALUE!</v>
      </c>
      <c r="G6737" s="178" t="e">
        <f t="shared" si="316"/>
        <v>#N/A</v>
      </c>
      <c r="H6737" s="178" t="e">
        <f t="shared" si="317"/>
        <v>#VALUE!</v>
      </c>
    </row>
    <row r="6738" spans="6:8" x14ac:dyDescent="0.2">
      <c r="F6738" s="178" t="e">
        <f t="shared" si="315"/>
        <v>#VALUE!</v>
      </c>
      <c r="G6738" s="178" t="e">
        <f t="shared" si="316"/>
        <v>#N/A</v>
      </c>
      <c r="H6738" s="178" t="e">
        <f t="shared" si="317"/>
        <v>#VALUE!</v>
      </c>
    </row>
    <row r="6739" spans="6:8" x14ac:dyDescent="0.2">
      <c r="F6739" s="178" t="e">
        <f t="shared" si="315"/>
        <v>#VALUE!</v>
      </c>
      <c r="G6739" s="178" t="e">
        <f t="shared" si="316"/>
        <v>#N/A</v>
      </c>
      <c r="H6739" s="178" t="e">
        <f t="shared" si="317"/>
        <v>#VALUE!</v>
      </c>
    </row>
    <row r="6740" spans="6:8" x14ac:dyDescent="0.2">
      <c r="F6740" s="178" t="e">
        <f t="shared" si="315"/>
        <v>#VALUE!</v>
      </c>
      <c r="G6740" s="178" t="e">
        <f t="shared" si="316"/>
        <v>#N/A</v>
      </c>
      <c r="H6740" s="178" t="e">
        <f t="shared" si="317"/>
        <v>#VALUE!</v>
      </c>
    </row>
    <row r="6741" spans="6:8" x14ac:dyDescent="0.2">
      <c r="F6741" s="178" t="e">
        <f t="shared" si="315"/>
        <v>#VALUE!</v>
      </c>
      <c r="G6741" s="178" t="e">
        <f t="shared" si="316"/>
        <v>#N/A</v>
      </c>
      <c r="H6741" s="178" t="e">
        <f t="shared" si="317"/>
        <v>#VALUE!</v>
      </c>
    </row>
    <row r="6742" spans="6:8" x14ac:dyDescent="0.2">
      <c r="F6742" s="178" t="e">
        <f t="shared" si="315"/>
        <v>#VALUE!</v>
      </c>
      <c r="G6742" s="178" t="e">
        <f t="shared" si="316"/>
        <v>#N/A</v>
      </c>
      <c r="H6742" s="178" t="e">
        <f t="shared" si="317"/>
        <v>#VALUE!</v>
      </c>
    </row>
    <row r="6743" spans="6:8" x14ac:dyDescent="0.2">
      <c r="F6743" s="178" t="e">
        <f t="shared" si="315"/>
        <v>#VALUE!</v>
      </c>
      <c r="G6743" s="178" t="e">
        <f t="shared" si="316"/>
        <v>#N/A</v>
      </c>
      <c r="H6743" s="178" t="e">
        <f t="shared" si="317"/>
        <v>#VALUE!</v>
      </c>
    </row>
    <row r="6744" spans="6:8" x14ac:dyDescent="0.2">
      <c r="F6744" s="178" t="e">
        <f t="shared" si="315"/>
        <v>#VALUE!</v>
      </c>
      <c r="G6744" s="178" t="e">
        <f t="shared" si="316"/>
        <v>#N/A</v>
      </c>
      <c r="H6744" s="178" t="e">
        <f t="shared" si="317"/>
        <v>#VALUE!</v>
      </c>
    </row>
    <row r="6745" spans="6:8" x14ac:dyDescent="0.2">
      <c r="F6745" s="178" t="e">
        <f t="shared" si="315"/>
        <v>#VALUE!</v>
      </c>
      <c r="G6745" s="178" t="e">
        <f t="shared" si="316"/>
        <v>#N/A</v>
      </c>
      <c r="H6745" s="178" t="e">
        <f t="shared" si="317"/>
        <v>#VALUE!</v>
      </c>
    </row>
    <row r="6746" spans="6:8" x14ac:dyDescent="0.2">
      <c r="F6746" s="178" t="e">
        <f t="shared" si="315"/>
        <v>#VALUE!</v>
      </c>
      <c r="G6746" s="178" t="e">
        <f t="shared" si="316"/>
        <v>#N/A</v>
      </c>
      <c r="H6746" s="178" t="e">
        <f t="shared" si="317"/>
        <v>#VALUE!</v>
      </c>
    </row>
    <row r="6747" spans="6:8" x14ac:dyDescent="0.2">
      <c r="F6747" s="178" t="e">
        <f t="shared" si="315"/>
        <v>#VALUE!</v>
      </c>
      <c r="G6747" s="178" t="e">
        <f t="shared" si="316"/>
        <v>#N/A</v>
      </c>
      <c r="H6747" s="178" t="e">
        <f t="shared" si="317"/>
        <v>#VALUE!</v>
      </c>
    </row>
    <row r="6748" spans="6:8" x14ac:dyDescent="0.2">
      <c r="F6748" s="178" t="e">
        <f t="shared" si="315"/>
        <v>#VALUE!</v>
      </c>
      <c r="G6748" s="178" t="e">
        <f t="shared" si="316"/>
        <v>#N/A</v>
      </c>
      <c r="H6748" s="178" t="e">
        <f t="shared" si="317"/>
        <v>#VALUE!</v>
      </c>
    </row>
    <row r="6749" spans="6:8" x14ac:dyDescent="0.2">
      <c r="F6749" s="178" t="e">
        <f t="shared" si="315"/>
        <v>#VALUE!</v>
      </c>
      <c r="G6749" s="178" t="e">
        <f t="shared" si="316"/>
        <v>#N/A</v>
      </c>
      <c r="H6749" s="178" t="e">
        <f t="shared" si="317"/>
        <v>#VALUE!</v>
      </c>
    </row>
    <row r="6750" spans="6:8" x14ac:dyDescent="0.2">
      <c r="F6750" s="178" t="e">
        <f t="shared" si="315"/>
        <v>#VALUE!</v>
      </c>
      <c r="G6750" s="178" t="e">
        <f t="shared" si="316"/>
        <v>#N/A</v>
      </c>
      <c r="H6750" s="178" t="e">
        <f t="shared" si="317"/>
        <v>#VALUE!</v>
      </c>
    </row>
    <row r="6751" spans="6:8" x14ac:dyDescent="0.2">
      <c r="F6751" s="178" t="e">
        <f t="shared" si="315"/>
        <v>#VALUE!</v>
      </c>
      <c r="G6751" s="178" t="e">
        <f t="shared" si="316"/>
        <v>#N/A</v>
      </c>
      <c r="H6751" s="178" t="e">
        <f t="shared" si="317"/>
        <v>#VALUE!</v>
      </c>
    </row>
    <row r="6752" spans="6:8" x14ac:dyDescent="0.2">
      <c r="F6752" s="178" t="e">
        <f t="shared" si="315"/>
        <v>#VALUE!</v>
      </c>
      <c r="G6752" s="178" t="e">
        <f t="shared" si="316"/>
        <v>#N/A</v>
      </c>
      <c r="H6752" s="178" t="e">
        <f t="shared" si="317"/>
        <v>#VALUE!</v>
      </c>
    </row>
    <row r="6753" spans="6:8" x14ac:dyDescent="0.2">
      <c r="F6753" s="178" t="e">
        <f t="shared" si="315"/>
        <v>#VALUE!</v>
      </c>
      <c r="G6753" s="178" t="e">
        <f t="shared" si="316"/>
        <v>#N/A</v>
      </c>
      <c r="H6753" s="178" t="e">
        <f t="shared" si="317"/>
        <v>#VALUE!</v>
      </c>
    </row>
    <row r="6754" spans="6:8" x14ac:dyDescent="0.2">
      <c r="F6754" s="178" t="e">
        <f t="shared" si="315"/>
        <v>#VALUE!</v>
      </c>
      <c r="G6754" s="178" t="e">
        <f t="shared" si="316"/>
        <v>#N/A</v>
      </c>
      <c r="H6754" s="178" t="e">
        <f t="shared" si="317"/>
        <v>#VALUE!</v>
      </c>
    </row>
    <row r="6755" spans="6:8" x14ac:dyDescent="0.2">
      <c r="F6755" s="178" t="e">
        <f t="shared" si="315"/>
        <v>#VALUE!</v>
      </c>
      <c r="G6755" s="178" t="e">
        <f t="shared" si="316"/>
        <v>#N/A</v>
      </c>
      <c r="H6755" s="178" t="e">
        <f t="shared" si="317"/>
        <v>#VALUE!</v>
      </c>
    </row>
    <row r="6756" spans="6:8" x14ac:dyDescent="0.2">
      <c r="F6756" s="178" t="e">
        <f t="shared" si="315"/>
        <v>#VALUE!</v>
      </c>
      <c r="G6756" s="178" t="e">
        <f t="shared" si="316"/>
        <v>#N/A</v>
      </c>
      <c r="H6756" s="178" t="e">
        <f t="shared" si="317"/>
        <v>#VALUE!</v>
      </c>
    </row>
    <row r="6757" spans="6:8" x14ac:dyDescent="0.2">
      <c r="F6757" s="178" t="e">
        <f t="shared" si="315"/>
        <v>#VALUE!</v>
      </c>
      <c r="G6757" s="178" t="e">
        <f t="shared" si="316"/>
        <v>#N/A</v>
      </c>
      <c r="H6757" s="178" t="e">
        <f t="shared" si="317"/>
        <v>#VALUE!</v>
      </c>
    </row>
    <row r="6758" spans="6:8" x14ac:dyDescent="0.2">
      <c r="F6758" s="178" t="e">
        <f t="shared" si="315"/>
        <v>#VALUE!</v>
      </c>
      <c r="G6758" s="178" t="e">
        <f t="shared" si="316"/>
        <v>#N/A</v>
      </c>
      <c r="H6758" s="178" t="e">
        <f t="shared" si="317"/>
        <v>#VALUE!</v>
      </c>
    </row>
    <row r="6759" spans="6:8" x14ac:dyDescent="0.2">
      <c r="F6759" s="178" t="e">
        <f t="shared" si="315"/>
        <v>#VALUE!</v>
      </c>
      <c r="G6759" s="178" t="e">
        <f t="shared" si="316"/>
        <v>#N/A</v>
      </c>
      <c r="H6759" s="178" t="e">
        <f t="shared" si="317"/>
        <v>#VALUE!</v>
      </c>
    </row>
    <row r="6760" spans="6:8" x14ac:dyDescent="0.2">
      <c r="F6760" s="178" t="e">
        <f t="shared" si="315"/>
        <v>#VALUE!</v>
      </c>
      <c r="G6760" s="178" t="e">
        <f t="shared" si="316"/>
        <v>#N/A</v>
      </c>
      <c r="H6760" s="178" t="e">
        <f t="shared" si="317"/>
        <v>#VALUE!</v>
      </c>
    </row>
    <row r="6761" spans="6:8" x14ac:dyDescent="0.2">
      <c r="F6761" s="178" t="e">
        <f t="shared" si="315"/>
        <v>#VALUE!</v>
      </c>
      <c r="G6761" s="178" t="e">
        <f t="shared" si="316"/>
        <v>#N/A</v>
      </c>
      <c r="H6761" s="178" t="e">
        <f t="shared" si="317"/>
        <v>#VALUE!</v>
      </c>
    </row>
    <row r="6762" spans="6:8" x14ac:dyDescent="0.2">
      <c r="F6762" s="178" t="e">
        <f t="shared" si="315"/>
        <v>#VALUE!</v>
      </c>
      <c r="G6762" s="178" t="e">
        <f t="shared" si="316"/>
        <v>#N/A</v>
      </c>
      <c r="H6762" s="178" t="e">
        <f t="shared" si="317"/>
        <v>#VALUE!</v>
      </c>
    </row>
    <row r="6763" spans="6:8" x14ac:dyDescent="0.2">
      <c r="F6763" s="178" t="e">
        <f t="shared" si="315"/>
        <v>#VALUE!</v>
      </c>
      <c r="G6763" s="178" t="e">
        <f t="shared" si="316"/>
        <v>#N/A</v>
      </c>
      <c r="H6763" s="178" t="e">
        <f t="shared" si="317"/>
        <v>#VALUE!</v>
      </c>
    </row>
    <row r="6764" spans="6:8" x14ac:dyDescent="0.2">
      <c r="F6764" s="178" t="e">
        <f t="shared" si="315"/>
        <v>#VALUE!</v>
      </c>
      <c r="G6764" s="178" t="e">
        <f t="shared" si="316"/>
        <v>#N/A</v>
      </c>
      <c r="H6764" s="178" t="e">
        <f t="shared" si="317"/>
        <v>#VALUE!</v>
      </c>
    </row>
    <row r="6765" spans="6:8" x14ac:dyDescent="0.2">
      <c r="F6765" s="178" t="e">
        <f t="shared" si="315"/>
        <v>#VALUE!</v>
      </c>
      <c r="G6765" s="178" t="e">
        <f t="shared" si="316"/>
        <v>#N/A</v>
      </c>
      <c r="H6765" s="178" t="e">
        <f t="shared" si="317"/>
        <v>#VALUE!</v>
      </c>
    </row>
    <row r="6766" spans="6:8" x14ac:dyDescent="0.2">
      <c r="F6766" s="178" t="e">
        <f t="shared" si="315"/>
        <v>#VALUE!</v>
      </c>
      <c r="G6766" s="178" t="e">
        <f t="shared" si="316"/>
        <v>#N/A</v>
      </c>
      <c r="H6766" s="178" t="e">
        <f t="shared" si="317"/>
        <v>#VALUE!</v>
      </c>
    </row>
    <row r="6767" spans="6:8" x14ac:dyDescent="0.2">
      <c r="F6767" s="178" t="e">
        <f t="shared" si="315"/>
        <v>#VALUE!</v>
      </c>
      <c r="G6767" s="178" t="e">
        <f t="shared" si="316"/>
        <v>#N/A</v>
      </c>
      <c r="H6767" s="178" t="e">
        <f t="shared" si="317"/>
        <v>#VALUE!</v>
      </c>
    </row>
    <row r="6768" spans="6:8" x14ac:dyDescent="0.2">
      <c r="F6768" s="178" t="e">
        <f t="shared" si="315"/>
        <v>#VALUE!</v>
      </c>
      <c r="G6768" s="178" t="e">
        <f t="shared" si="316"/>
        <v>#N/A</v>
      </c>
      <c r="H6768" s="178" t="e">
        <f t="shared" si="317"/>
        <v>#VALUE!</v>
      </c>
    </row>
    <row r="6769" spans="6:8" x14ac:dyDescent="0.2">
      <c r="F6769" s="178" t="e">
        <f t="shared" si="315"/>
        <v>#VALUE!</v>
      </c>
      <c r="G6769" s="178" t="e">
        <f t="shared" si="316"/>
        <v>#N/A</v>
      </c>
      <c r="H6769" s="178" t="e">
        <f t="shared" si="317"/>
        <v>#VALUE!</v>
      </c>
    </row>
    <row r="6770" spans="6:8" x14ac:dyDescent="0.2">
      <c r="F6770" s="178" t="e">
        <f t="shared" si="315"/>
        <v>#VALUE!</v>
      </c>
      <c r="G6770" s="178" t="e">
        <f t="shared" si="316"/>
        <v>#N/A</v>
      </c>
      <c r="H6770" s="178" t="e">
        <f t="shared" si="317"/>
        <v>#VALUE!</v>
      </c>
    </row>
    <row r="6771" spans="6:8" x14ac:dyDescent="0.2">
      <c r="F6771" s="178" t="e">
        <f t="shared" si="315"/>
        <v>#VALUE!</v>
      </c>
      <c r="G6771" s="178" t="e">
        <f t="shared" si="316"/>
        <v>#N/A</v>
      </c>
      <c r="H6771" s="178" t="e">
        <f t="shared" si="317"/>
        <v>#VALUE!</v>
      </c>
    </row>
    <row r="6772" spans="6:8" x14ac:dyDescent="0.2">
      <c r="F6772" s="178" t="e">
        <f t="shared" si="315"/>
        <v>#VALUE!</v>
      </c>
      <c r="G6772" s="178" t="e">
        <f t="shared" si="316"/>
        <v>#N/A</v>
      </c>
      <c r="H6772" s="178" t="e">
        <f t="shared" si="317"/>
        <v>#VALUE!</v>
      </c>
    </row>
    <row r="6773" spans="6:8" x14ac:dyDescent="0.2">
      <c r="F6773" s="178" t="e">
        <f t="shared" si="315"/>
        <v>#VALUE!</v>
      </c>
      <c r="G6773" s="178" t="e">
        <f t="shared" si="316"/>
        <v>#N/A</v>
      </c>
      <c r="H6773" s="178" t="e">
        <f t="shared" si="317"/>
        <v>#VALUE!</v>
      </c>
    </row>
    <row r="6774" spans="6:8" x14ac:dyDescent="0.2">
      <c r="F6774" s="178" t="e">
        <f t="shared" si="315"/>
        <v>#VALUE!</v>
      </c>
      <c r="G6774" s="178" t="e">
        <f t="shared" si="316"/>
        <v>#N/A</v>
      </c>
      <c r="H6774" s="178" t="e">
        <f t="shared" si="317"/>
        <v>#VALUE!</v>
      </c>
    </row>
    <row r="6775" spans="6:8" x14ac:dyDescent="0.2">
      <c r="F6775" s="178" t="e">
        <f t="shared" si="315"/>
        <v>#VALUE!</v>
      </c>
      <c r="G6775" s="178" t="e">
        <f t="shared" si="316"/>
        <v>#N/A</v>
      </c>
      <c r="H6775" s="178" t="e">
        <f t="shared" si="317"/>
        <v>#VALUE!</v>
      </c>
    </row>
    <row r="6776" spans="6:8" x14ac:dyDescent="0.2">
      <c r="F6776" s="178" t="e">
        <f t="shared" si="315"/>
        <v>#VALUE!</v>
      </c>
      <c r="G6776" s="178" t="e">
        <f t="shared" si="316"/>
        <v>#N/A</v>
      </c>
      <c r="H6776" s="178" t="e">
        <f t="shared" si="317"/>
        <v>#VALUE!</v>
      </c>
    </row>
    <row r="6777" spans="6:8" x14ac:dyDescent="0.2">
      <c r="F6777" s="178" t="e">
        <f t="shared" si="315"/>
        <v>#VALUE!</v>
      </c>
      <c r="G6777" s="178" t="e">
        <f t="shared" si="316"/>
        <v>#N/A</v>
      </c>
      <c r="H6777" s="178" t="e">
        <f t="shared" si="317"/>
        <v>#VALUE!</v>
      </c>
    </row>
    <row r="6778" spans="6:8" x14ac:dyDescent="0.2">
      <c r="F6778" s="178" t="e">
        <f t="shared" si="315"/>
        <v>#VALUE!</v>
      </c>
      <c r="G6778" s="178" t="e">
        <f t="shared" si="316"/>
        <v>#N/A</v>
      </c>
      <c r="H6778" s="178" t="e">
        <f t="shared" si="317"/>
        <v>#VALUE!</v>
      </c>
    </row>
    <row r="6779" spans="6:8" x14ac:dyDescent="0.2">
      <c r="F6779" s="178" t="e">
        <f t="shared" si="315"/>
        <v>#VALUE!</v>
      </c>
      <c r="G6779" s="178" t="e">
        <f t="shared" si="316"/>
        <v>#N/A</v>
      </c>
      <c r="H6779" s="178" t="e">
        <f t="shared" si="317"/>
        <v>#VALUE!</v>
      </c>
    </row>
    <row r="6780" spans="6:8" x14ac:dyDescent="0.2">
      <c r="F6780" s="178" t="e">
        <f t="shared" si="315"/>
        <v>#VALUE!</v>
      </c>
      <c r="G6780" s="178" t="e">
        <f t="shared" si="316"/>
        <v>#N/A</v>
      </c>
      <c r="H6780" s="178" t="e">
        <f t="shared" si="317"/>
        <v>#VALUE!</v>
      </c>
    </row>
    <row r="6781" spans="6:8" x14ac:dyDescent="0.2">
      <c r="F6781" s="178" t="e">
        <f t="shared" si="315"/>
        <v>#VALUE!</v>
      </c>
      <c r="G6781" s="178" t="e">
        <f t="shared" si="316"/>
        <v>#N/A</v>
      </c>
      <c r="H6781" s="178" t="e">
        <f t="shared" si="317"/>
        <v>#VALUE!</v>
      </c>
    </row>
    <row r="6782" spans="6:8" x14ac:dyDescent="0.2">
      <c r="F6782" s="178" t="e">
        <f t="shared" si="315"/>
        <v>#VALUE!</v>
      </c>
      <c r="G6782" s="178" t="e">
        <f t="shared" si="316"/>
        <v>#N/A</v>
      </c>
      <c r="H6782" s="178" t="e">
        <f t="shared" si="317"/>
        <v>#VALUE!</v>
      </c>
    </row>
    <row r="6783" spans="6:8" x14ac:dyDescent="0.2">
      <c r="F6783" s="178" t="e">
        <f t="shared" si="315"/>
        <v>#VALUE!</v>
      </c>
      <c r="G6783" s="178" t="e">
        <f t="shared" si="316"/>
        <v>#N/A</v>
      </c>
      <c r="H6783" s="178" t="e">
        <f t="shared" si="317"/>
        <v>#VALUE!</v>
      </c>
    </row>
    <row r="6784" spans="6:8" x14ac:dyDescent="0.2">
      <c r="F6784" s="178" t="e">
        <f t="shared" si="315"/>
        <v>#VALUE!</v>
      </c>
      <c r="G6784" s="178" t="e">
        <f t="shared" si="316"/>
        <v>#N/A</v>
      </c>
      <c r="H6784" s="178" t="e">
        <f t="shared" si="317"/>
        <v>#VALUE!</v>
      </c>
    </row>
    <row r="6785" spans="6:8" x14ac:dyDescent="0.2">
      <c r="F6785" s="178" t="e">
        <f t="shared" si="315"/>
        <v>#VALUE!</v>
      </c>
      <c r="G6785" s="178" t="e">
        <f t="shared" si="316"/>
        <v>#N/A</v>
      </c>
      <c r="H6785" s="178" t="e">
        <f t="shared" si="317"/>
        <v>#VALUE!</v>
      </c>
    </row>
    <row r="6786" spans="6:8" x14ac:dyDescent="0.2">
      <c r="F6786" s="178" t="e">
        <f t="shared" si="315"/>
        <v>#VALUE!</v>
      </c>
      <c r="G6786" s="178" t="e">
        <f t="shared" si="316"/>
        <v>#N/A</v>
      </c>
      <c r="H6786" s="178" t="e">
        <f t="shared" si="317"/>
        <v>#VALUE!</v>
      </c>
    </row>
    <row r="6787" spans="6:8" x14ac:dyDescent="0.2">
      <c r="F6787" s="178" t="e">
        <f t="shared" ref="F6787:F6850" si="318">IF(REF_DT&lt;PromptMonth,1,INDEX(BucketTable,MATCH($A6787,SumMonths,0),1))</f>
        <v>#VALUE!</v>
      </c>
      <c r="G6787" s="178" t="e">
        <f t="shared" ref="G6787:G6850" si="319">INDEX(Book_Type,MATCH($B6787,Book,0),1)</f>
        <v>#N/A</v>
      </c>
      <c r="H6787" s="178" t="e">
        <f t="shared" ref="H6787:H6850" si="320">$F6787&amp;$G6787</f>
        <v>#VALUE!</v>
      </c>
    </row>
    <row r="6788" spans="6:8" x14ac:dyDescent="0.2">
      <c r="F6788" s="178" t="e">
        <f t="shared" si="318"/>
        <v>#VALUE!</v>
      </c>
      <c r="G6788" s="178" t="e">
        <f t="shared" si="319"/>
        <v>#N/A</v>
      </c>
      <c r="H6788" s="178" t="e">
        <f t="shared" si="320"/>
        <v>#VALUE!</v>
      </c>
    </row>
    <row r="6789" spans="6:8" x14ac:dyDescent="0.2">
      <c r="F6789" s="178" t="e">
        <f t="shared" si="318"/>
        <v>#VALUE!</v>
      </c>
      <c r="G6789" s="178" t="e">
        <f t="shared" si="319"/>
        <v>#N/A</v>
      </c>
      <c r="H6789" s="178" t="e">
        <f t="shared" si="320"/>
        <v>#VALUE!</v>
      </c>
    </row>
    <row r="6790" spans="6:8" x14ac:dyDescent="0.2">
      <c r="F6790" s="178" t="e">
        <f t="shared" si="318"/>
        <v>#VALUE!</v>
      </c>
      <c r="G6790" s="178" t="e">
        <f t="shared" si="319"/>
        <v>#N/A</v>
      </c>
      <c r="H6790" s="178" t="e">
        <f t="shared" si="320"/>
        <v>#VALUE!</v>
      </c>
    </row>
    <row r="6791" spans="6:8" x14ac:dyDescent="0.2">
      <c r="F6791" s="178" t="e">
        <f t="shared" si="318"/>
        <v>#VALUE!</v>
      </c>
      <c r="G6791" s="178" t="e">
        <f t="shared" si="319"/>
        <v>#N/A</v>
      </c>
      <c r="H6791" s="178" t="e">
        <f t="shared" si="320"/>
        <v>#VALUE!</v>
      </c>
    </row>
    <row r="6792" spans="6:8" x14ac:dyDescent="0.2">
      <c r="F6792" s="178" t="e">
        <f t="shared" si="318"/>
        <v>#VALUE!</v>
      </c>
      <c r="G6792" s="178" t="e">
        <f t="shared" si="319"/>
        <v>#N/A</v>
      </c>
      <c r="H6792" s="178" t="e">
        <f t="shared" si="320"/>
        <v>#VALUE!</v>
      </c>
    </row>
    <row r="6793" spans="6:8" x14ac:dyDescent="0.2">
      <c r="F6793" s="178" t="e">
        <f t="shared" si="318"/>
        <v>#VALUE!</v>
      </c>
      <c r="G6793" s="178" t="e">
        <f t="shared" si="319"/>
        <v>#N/A</v>
      </c>
      <c r="H6793" s="178" t="e">
        <f t="shared" si="320"/>
        <v>#VALUE!</v>
      </c>
    </row>
    <row r="6794" spans="6:8" x14ac:dyDescent="0.2">
      <c r="F6794" s="178" t="e">
        <f t="shared" si="318"/>
        <v>#VALUE!</v>
      </c>
      <c r="G6794" s="178" t="e">
        <f t="shared" si="319"/>
        <v>#N/A</v>
      </c>
      <c r="H6794" s="178" t="e">
        <f t="shared" si="320"/>
        <v>#VALUE!</v>
      </c>
    </row>
    <row r="6795" spans="6:8" x14ac:dyDescent="0.2">
      <c r="F6795" s="178" t="e">
        <f t="shared" si="318"/>
        <v>#VALUE!</v>
      </c>
      <c r="G6795" s="178" t="e">
        <f t="shared" si="319"/>
        <v>#N/A</v>
      </c>
      <c r="H6795" s="178" t="e">
        <f t="shared" si="320"/>
        <v>#VALUE!</v>
      </c>
    </row>
    <row r="6796" spans="6:8" x14ac:dyDescent="0.2">
      <c r="F6796" s="178" t="e">
        <f t="shared" si="318"/>
        <v>#VALUE!</v>
      </c>
      <c r="G6796" s="178" t="e">
        <f t="shared" si="319"/>
        <v>#N/A</v>
      </c>
      <c r="H6796" s="178" t="e">
        <f t="shared" si="320"/>
        <v>#VALUE!</v>
      </c>
    </row>
    <row r="6797" spans="6:8" x14ac:dyDescent="0.2">
      <c r="F6797" s="178" t="e">
        <f t="shared" si="318"/>
        <v>#VALUE!</v>
      </c>
      <c r="G6797" s="178" t="e">
        <f t="shared" si="319"/>
        <v>#N/A</v>
      </c>
      <c r="H6797" s="178" t="e">
        <f t="shared" si="320"/>
        <v>#VALUE!</v>
      </c>
    </row>
    <row r="6798" spans="6:8" x14ac:dyDescent="0.2">
      <c r="F6798" s="178" t="e">
        <f t="shared" si="318"/>
        <v>#VALUE!</v>
      </c>
      <c r="G6798" s="178" t="e">
        <f t="shared" si="319"/>
        <v>#N/A</v>
      </c>
      <c r="H6798" s="178" t="e">
        <f t="shared" si="320"/>
        <v>#VALUE!</v>
      </c>
    </row>
    <row r="6799" spans="6:8" x14ac:dyDescent="0.2">
      <c r="F6799" s="178" t="e">
        <f t="shared" si="318"/>
        <v>#VALUE!</v>
      </c>
      <c r="G6799" s="178" t="e">
        <f t="shared" si="319"/>
        <v>#N/A</v>
      </c>
      <c r="H6799" s="178" t="e">
        <f t="shared" si="320"/>
        <v>#VALUE!</v>
      </c>
    </row>
    <row r="6800" spans="6:8" x14ac:dyDescent="0.2">
      <c r="F6800" s="178" t="e">
        <f t="shared" si="318"/>
        <v>#VALUE!</v>
      </c>
      <c r="G6800" s="178" t="e">
        <f t="shared" si="319"/>
        <v>#N/A</v>
      </c>
      <c r="H6800" s="178" t="e">
        <f t="shared" si="320"/>
        <v>#VALUE!</v>
      </c>
    </row>
    <row r="6801" spans="6:8" x14ac:dyDescent="0.2">
      <c r="F6801" s="178" t="e">
        <f t="shared" si="318"/>
        <v>#VALUE!</v>
      </c>
      <c r="G6801" s="178" t="e">
        <f t="shared" si="319"/>
        <v>#N/A</v>
      </c>
      <c r="H6801" s="178" t="e">
        <f t="shared" si="320"/>
        <v>#VALUE!</v>
      </c>
    </row>
    <row r="6802" spans="6:8" x14ac:dyDescent="0.2">
      <c r="F6802" s="178" t="e">
        <f t="shared" si="318"/>
        <v>#VALUE!</v>
      </c>
      <c r="G6802" s="178" t="e">
        <f t="shared" si="319"/>
        <v>#N/A</v>
      </c>
      <c r="H6802" s="178" t="e">
        <f t="shared" si="320"/>
        <v>#VALUE!</v>
      </c>
    </row>
    <row r="6803" spans="6:8" x14ac:dyDescent="0.2">
      <c r="F6803" s="178" t="e">
        <f t="shared" si="318"/>
        <v>#VALUE!</v>
      </c>
      <c r="G6803" s="178" t="e">
        <f t="shared" si="319"/>
        <v>#N/A</v>
      </c>
      <c r="H6803" s="178" t="e">
        <f t="shared" si="320"/>
        <v>#VALUE!</v>
      </c>
    </row>
    <row r="6804" spans="6:8" x14ac:dyDescent="0.2">
      <c r="F6804" s="178" t="e">
        <f t="shared" si="318"/>
        <v>#VALUE!</v>
      </c>
      <c r="G6804" s="178" t="e">
        <f t="shared" si="319"/>
        <v>#N/A</v>
      </c>
      <c r="H6804" s="178" t="e">
        <f t="shared" si="320"/>
        <v>#VALUE!</v>
      </c>
    </row>
    <row r="6805" spans="6:8" x14ac:dyDescent="0.2">
      <c r="F6805" s="178" t="e">
        <f t="shared" si="318"/>
        <v>#VALUE!</v>
      </c>
      <c r="G6805" s="178" t="e">
        <f t="shared" si="319"/>
        <v>#N/A</v>
      </c>
      <c r="H6805" s="178" t="e">
        <f t="shared" si="320"/>
        <v>#VALUE!</v>
      </c>
    </row>
    <row r="6806" spans="6:8" x14ac:dyDescent="0.2">
      <c r="F6806" s="178" t="e">
        <f t="shared" si="318"/>
        <v>#VALUE!</v>
      </c>
      <c r="G6806" s="178" t="e">
        <f t="shared" si="319"/>
        <v>#N/A</v>
      </c>
      <c r="H6806" s="178" t="e">
        <f t="shared" si="320"/>
        <v>#VALUE!</v>
      </c>
    </row>
    <row r="6807" spans="6:8" x14ac:dyDescent="0.2">
      <c r="F6807" s="178" t="e">
        <f t="shared" si="318"/>
        <v>#VALUE!</v>
      </c>
      <c r="G6807" s="178" t="e">
        <f t="shared" si="319"/>
        <v>#N/A</v>
      </c>
      <c r="H6807" s="178" t="e">
        <f t="shared" si="320"/>
        <v>#VALUE!</v>
      </c>
    </row>
    <row r="6808" spans="6:8" x14ac:dyDescent="0.2">
      <c r="F6808" s="178" t="e">
        <f t="shared" si="318"/>
        <v>#VALUE!</v>
      </c>
      <c r="G6808" s="178" t="e">
        <f t="shared" si="319"/>
        <v>#N/A</v>
      </c>
      <c r="H6808" s="178" t="e">
        <f t="shared" si="320"/>
        <v>#VALUE!</v>
      </c>
    </row>
    <row r="6809" spans="6:8" x14ac:dyDescent="0.2">
      <c r="F6809" s="178" t="e">
        <f t="shared" si="318"/>
        <v>#VALUE!</v>
      </c>
      <c r="G6809" s="178" t="e">
        <f t="shared" si="319"/>
        <v>#N/A</v>
      </c>
      <c r="H6809" s="178" t="e">
        <f t="shared" si="320"/>
        <v>#VALUE!</v>
      </c>
    </row>
    <row r="6810" spans="6:8" x14ac:dyDescent="0.2">
      <c r="F6810" s="178" t="e">
        <f t="shared" si="318"/>
        <v>#VALUE!</v>
      </c>
      <c r="G6810" s="178" t="e">
        <f t="shared" si="319"/>
        <v>#N/A</v>
      </c>
      <c r="H6810" s="178" t="e">
        <f t="shared" si="320"/>
        <v>#VALUE!</v>
      </c>
    </row>
    <row r="6811" spans="6:8" x14ac:dyDescent="0.2">
      <c r="F6811" s="178" t="e">
        <f t="shared" si="318"/>
        <v>#VALUE!</v>
      </c>
      <c r="G6811" s="178" t="e">
        <f t="shared" si="319"/>
        <v>#N/A</v>
      </c>
      <c r="H6811" s="178" t="e">
        <f t="shared" si="320"/>
        <v>#VALUE!</v>
      </c>
    </row>
    <row r="6812" spans="6:8" x14ac:dyDescent="0.2">
      <c r="F6812" s="178" t="e">
        <f t="shared" si="318"/>
        <v>#VALUE!</v>
      </c>
      <c r="G6812" s="178" t="e">
        <f t="shared" si="319"/>
        <v>#N/A</v>
      </c>
      <c r="H6812" s="178" t="e">
        <f t="shared" si="320"/>
        <v>#VALUE!</v>
      </c>
    </row>
    <row r="6813" spans="6:8" x14ac:dyDescent="0.2">
      <c r="F6813" s="178" t="e">
        <f t="shared" si="318"/>
        <v>#VALUE!</v>
      </c>
      <c r="G6813" s="178" t="e">
        <f t="shared" si="319"/>
        <v>#N/A</v>
      </c>
      <c r="H6813" s="178" t="e">
        <f t="shared" si="320"/>
        <v>#VALUE!</v>
      </c>
    </row>
    <row r="6814" spans="6:8" x14ac:dyDescent="0.2">
      <c r="F6814" s="178" t="e">
        <f t="shared" si="318"/>
        <v>#VALUE!</v>
      </c>
      <c r="G6814" s="178" t="e">
        <f t="shared" si="319"/>
        <v>#N/A</v>
      </c>
      <c r="H6814" s="178" t="e">
        <f t="shared" si="320"/>
        <v>#VALUE!</v>
      </c>
    </row>
    <row r="6815" spans="6:8" x14ac:dyDescent="0.2">
      <c r="F6815" s="178" t="e">
        <f t="shared" si="318"/>
        <v>#VALUE!</v>
      </c>
      <c r="G6815" s="178" t="e">
        <f t="shared" si="319"/>
        <v>#N/A</v>
      </c>
      <c r="H6815" s="178" t="e">
        <f t="shared" si="320"/>
        <v>#VALUE!</v>
      </c>
    </row>
    <row r="6816" spans="6:8" x14ac:dyDescent="0.2">
      <c r="F6816" s="178" t="e">
        <f t="shared" si="318"/>
        <v>#VALUE!</v>
      </c>
      <c r="G6816" s="178" t="e">
        <f t="shared" si="319"/>
        <v>#N/A</v>
      </c>
      <c r="H6816" s="178" t="e">
        <f t="shared" si="320"/>
        <v>#VALUE!</v>
      </c>
    </row>
    <row r="6817" spans="6:8" x14ac:dyDescent="0.2">
      <c r="F6817" s="178" t="e">
        <f t="shared" si="318"/>
        <v>#VALUE!</v>
      </c>
      <c r="G6817" s="178" t="e">
        <f t="shared" si="319"/>
        <v>#N/A</v>
      </c>
      <c r="H6817" s="178" t="e">
        <f t="shared" si="320"/>
        <v>#VALUE!</v>
      </c>
    </row>
    <row r="6818" spans="6:8" x14ac:dyDescent="0.2">
      <c r="F6818" s="178" t="e">
        <f t="shared" si="318"/>
        <v>#VALUE!</v>
      </c>
      <c r="G6818" s="178" t="e">
        <f t="shared" si="319"/>
        <v>#N/A</v>
      </c>
      <c r="H6818" s="178" t="e">
        <f t="shared" si="320"/>
        <v>#VALUE!</v>
      </c>
    </row>
    <row r="6819" spans="6:8" x14ac:dyDescent="0.2">
      <c r="F6819" s="178" t="e">
        <f t="shared" si="318"/>
        <v>#VALUE!</v>
      </c>
      <c r="G6819" s="178" t="e">
        <f t="shared" si="319"/>
        <v>#N/A</v>
      </c>
      <c r="H6819" s="178" t="e">
        <f t="shared" si="320"/>
        <v>#VALUE!</v>
      </c>
    </row>
    <row r="6820" spans="6:8" x14ac:dyDescent="0.2">
      <c r="F6820" s="178" t="e">
        <f t="shared" si="318"/>
        <v>#VALUE!</v>
      </c>
      <c r="G6820" s="178" t="e">
        <f t="shared" si="319"/>
        <v>#N/A</v>
      </c>
      <c r="H6820" s="178" t="e">
        <f t="shared" si="320"/>
        <v>#VALUE!</v>
      </c>
    </row>
    <row r="6821" spans="6:8" x14ac:dyDescent="0.2">
      <c r="F6821" s="178" t="e">
        <f t="shared" si="318"/>
        <v>#VALUE!</v>
      </c>
      <c r="G6821" s="178" t="e">
        <f t="shared" si="319"/>
        <v>#N/A</v>
      </c>
      <c r="H6821" s="178" t="e">
        <f t="shared" si="320"/>
        <v>#VALUE!</v>
      </c>
    </row>
    <row r="6822" spans="6:8" x14ac:dyDescent="0.2">
      <c r="F6822" s="178" t="e">
        <f t="shared" si="318"/>
        <v>#VALUE!</v>
      </c>
      <c r="G6822" s="178" t="e">
        <f t="shared" si="319"/>
        <v>#N/A</v>
      </c>
      <c r="H6822" s="178" t="e">
        <f t="shared" si="320"/>
        <v>#VALUE!</v>
      </c>
    </row>
    <row r="6823" spans="6:8" x14ac:dyDescent="0.2">
      <c r="F6823" s="178" t="e">
        <f t="shared" si="318"/>
        <v>#VALUE!</v>
      </c>
      <c r="G6823" s="178" t="e">
        <f t="shared" si="319"/>
        <v>#N/A</v>
      </c>
      <c r="H6823" s="178" t="e">
        <f t="shared" si="320"/>
        <v>#VALUE!</v>
      </c>
    </row>
    <row r="6824" spans="6:8" x14ac:dyDescent="0.2">
      <c r="F6824" s="178" t="e">
        <f t="shared" si="318"/>
        <v>#VALUE!</v>
      </c>
      <c r="G6824" s="178" t="e">
        <f t="shared" si="319"/>
        <v>#N/A</v>
      </c>
      <c r="H6824" s="178" t="e">
        <f t="shared" si="320"/>
        <v>#VALUE!</v>
      </c>
    </row>
    <row r="6825" spans="6:8" x14ac:dyDescent="0.2">
      <c r="F6825" s="178" t="e">
        <f t="shared" si="318"/>
        <v>#VALUE!</v>
      </c>
      <c r="G6825" s="178" t="e">
        <f t="shared" si="319"/>
        <v>#N/A</v>
      </c>
      <c r="H6825" s="178" t="e">
        <f t="shared" si="320"/>
        <v>#VALUE!</v>
      </c>
    </row>
    <row r="6826" spans="6:8" x14ac:dyDescent="0.2">
      <c r="F6826" s="178" t="e">
        <f t="shared" si="318"/>
        <v>#VALUE!</v>
      </c>
      <c r="G6826" s="178" t="e">
        <f t="shared" si="319"/>
        <v>#N/A</v>
      </c>
      <c r="H6826" s="178" t="e">
        <f t="shared" si="320"/>
        <v>#VALUE!</v>
      </c>
    </row>
    <row r="6827" spans="6:8" x14ac:dyDescent="0.2">
      <c r="F6827" s="178" t="e">
        <f t="shared" si="318"/>
        <v>#VALUE!</v>
      </c>
      <c r="G6827" s="178" t="e">
        <f t="shared" si="319"/>
        <v>#N/A</v>
      </c>
      <c r="H6827" s="178" t="e">
        <f t="shared" si="320"/>
        <v>#VALUE!</v>
      </c>
    </row>
    <row r="6828" spans="6:8" x14ac:dyDescent="0.2">
      <c r="F6828" s="178" t="e">
        <f t="shared" si="318"/>
        <v>#VALUE!</v>
      </c>
      <c r="G6828" s="178" t="e">
        <f t="shared" si="319"/>
        <v>#N/A</v>
      </c>
      <c r="H6828" s="178" t="e">
        <f t="shared" si="320"/>
        <v>#VALUE!</v>
      </c>
    </row>
    <row r="6829" spans="6:8" x14ac:dyDescent="0.2">
      <c r="F6829" s="178" t="e">
        <f t="shared" si="318"/>
        <v>#VALUE!</v>
      </c>
      <c r="G6829" s="178" t="e">
        <f t="shared" si="319"/>
        <v>#N/A</v>
      </c>
      <c r="H6829" s="178" t="e">
        <f t="shared" si="320"/>
        <v>#VALUE!</v>
      </c>
    </row>
    <row r="6830" spans="6:8" x14ac:dyDescent="0.2">
      <c r="F6830" s="178" t="e">
        <f t="shared" si="318"/>
        <v>#VALUE!</v>
      </c>
      <c r="G6830" s="178" t="e">
        <f t="shared" si="319"/>
        <v>#N/A</v>
      </c>
      <c r="H6830" s="178" t="e">
        <f t="shared" si="320"/>
        <v>#VALUE!</v>
      </c>
    </row>
    <row r="6831" spans="6:8" x14ac:dyDescent="0.2">
      <c r="F6831" s="178" t="e">
        <f t="shared" si="318"/>
        <v>#VALUE!</v>
      </c>
      <c r="G6831" s="178" t="e">
        <f t="shared" si="319"/>
        <v>#N/A</v>
      </c>
      <c r="H6831" s="178" t="e">
        <f t="shared" si="320"/>
        <v>#VALUE!</v>
      </c>
    </row>
    <row r="6832" spans="6:8" x14ac:dyDescent="0.2">
      <c r="F6832" s="178" t="e">
        <f t="shared" si="318"/>
        <v>#VALUE!</v>
      </c>
      <c r="G6832" s="178" t="e">
        <f t="shared" si="319"/>
        <v>#N/A</v>
      </c>
      <c r="H6832" s="178" t="e">
        <f t="shared" si="320"/>
        <v>#VALUE!</v>
      </c>
    </row>
    <row r="6833" spans="6:8" x14ac:dyDescent="0.2">
      <c r="F6833" s="178" t="e">
        <f t="shared" si="318"/>
        <v>#VALUE!</v>
      </c>
      <c r="G6833" s="178" t="e">
        <f t="shared" si="319"/>
        <v>#N/A</v>
      </c>
      <c r="H6833" s="178" t="e">
        <f t="shared" si="320"/>
        <v>#VALUE!</v>
      </c>
    </row>
    <row r="6834" spans="6:8" x14ac:dyDescent="0.2">
      <c r="F6834" s="178" t="e">
        <f t="shared" si="318"/>
        <v>#VALUE!</v>
      </c>
      <c r="G6834" s="178" t="e">
        <f t="shared" si="319"/>
        <v>#N/A</v>
      </c>
      <c r="H6834" s="178" t="e">
        <f t="shared" si="320"/>
        <v>#VALUE!</v>
      </c>
    </row>
    <row r="6835" spans="6:8" x14ac:dyDescent="0.2">
      <c r="F6835" s="178" t="e">
        <f t="shared" si="318"/>
        <v>#VALUE!</v>
      </c>
      <c r="G6835" s="178" t="e">
        <f t="shared" si="319"/>
        <v>#N/A</v>
      </c>
      <c r="H6835" s="178" t="e">
        <f t="shared" si="320"/>
        <v>#VALUE!</v>
      </c>
    </row>
    <row r="6836" spans="6:8" x14ac:dyDescent="0.2">
      <c r="F6836" s="178" t="e">
        <f t="shared" si="318"/>
        <v>#VALUE!</v>
      </c>
      <c r="G6836" s="178" t="e">
        <f t="shared" si="319"/>
        <v>#N/A</v>
      </c>
      <c r="H6836" s="178" t="e">
        <f t="shared" si="320"/>
        <v>#VALUE!</v>
      </c>
    </row>
    <row r="6837" spans="6:8" x14ac:dyDescent="0.2">
      <c r="F6837" s="178" t="e">
        <f t="shared" si="318"/>
        <v>#VALUE!</v>
      </c>
      <c r="G6837" s="178" t="e">
        <f t="shared" si="319"/>
        <v>#N/A</v>
      </c>
      <c r="H6837" s="178" t="e">
        <f t="shared" si="320"/>
        <v>#VALUE!</v>
      </c>
    </row>
    <row r="6838" spans="6:8" x14ac:dyDescent="0.2">
      <c r="F6838" s="178" t="e">
        <f t="shared" si="318"/>
        <v>#VALUE!</v>
      </c>
      <c r="G6838" s="178" t="e">
        <f t="shared" si="319"/>
        <v>#N/A</v>
      </c>
      <c r="H6838" s="178" t="e">
        <f t="shared" si="320"/>
        <v>#VALUE!</v>
      </c>
    </row>
    <row r="6839" spans="6:8" x14ac:dyDescent="0.2">
      <c r="F6839" s="178" t="e">
        <f t="shared" si="318"/>
        <v>#VALUE!</v>
      </c>
      <c r="G6839" s="178" t="e">
        <f t="shared" si="319"/>
        <v>#N/A</v>
      </c>
      <c r="H6839" s="178" t="e">
        <f t="shared" si="320"/>
        <v>#VALUE!</v>
      </c>
    </row>
    <row r="6840" spans="6:8" x14ac:dyDescent="0.2">
      <c r="F6840" s="178" t="e">
        <f t="shared" si="318"/>
        <v>#VALUE!</v>
      </c>
      <c r="G6840" s="178" t="e">
        <f t="shared" si="319"/>
        <v>#N/A</v>
      </c>
      <c r="H6840" s="178" t="e">
        <f t="shared" si="320"/>
        <v>#VALUE!</v>
      </c>
    </row>
    <row r="6841" spans="6:8" x14ac:dyDescent="0.2">
      <c r="F6841" s="178" t="e">
        <f t="shared" si="318"/>
        <v>#VALUE!</v>
      </c>
      <c r="G6841" s="178" t="e">
        <f t="shared" si="319"/>
        <v>#N/A</v>
      </c>
      <c r="H6841" s="178" t="e">
        <f t="shared" si="320"/>
        <v>#VALUE!</v>
      </c>
    </row>
    <row r="6842" spans="6:8" x14ac:dyDescent="0.2">
      <c r="F6842" s="178" t="e">
        <f t="shared" si="318"/>
        <v>#VALUE!</v>
      </c>
      <c r="G6842" s="178" t="e">
        <f t="shared" si="319"/>
        <v>#N/A</v>
      </c>
      <c r="H6842" s="178" t="e">
        <f t="shared" si="320"/>
        <v>#VALUE!</v>
      </c>
    </row>
    <row r="6843" spans="6:8" x14ac:dyDescent="0.2">
      <c r="F6843" s="178" t="e">
        <f t="shared" si="318"/>
        <v>#VALUE!</v>
      </c>
      <c r="G6843" s="178" t="e">
        <f t="shared" si="319"/>
        <v>#N/A</v>
      </c>
      <c r="H6843" s="178" t="e">
        <f t="shared" si="320"/>
        <v>#VALUE!</v>
      </c>
    </row>
    <row r="6844" spans="6:8" x14ac:dyDescent="0.2">
      <c r="F6844" s="178" t="e">
        <f t="shared" si="318"/>
        <v>#VALUE!</v>
      </c>
      <c r="G6844" s="178" t="e">
        <f t="shared" si="319"/>
        <v>#N/A</v>
      </c>
      <c r="H6844" s="178" t="e">
        <f t="shared" si="320"/>
        <v>#VALUE!</v>
      </c>
    </row>
    <row r="6845" spans="6:8" x14ac:dyDescent="0.2">
      <c r="F6845" s="178" t="e">
        <f t="shared" si="318"/>
        <v>#VALUE!</v>
      </c>
      <c r="G6845" s="178" t="e">
        <f t="shared" si="319"/>
        <v>#N/A</v>
      </c>
      <c r="H6845" s="178" t="e">
        <f t="shared" si="320"/>
        <v>#VALUE!</v>
      </c>
    </row>
    <row r="6846" spans="6:8" x14ac:dyDescent="0.2">
      <c r="F6846" s="178" t="e">
        <f t="shared" si="318"/>
        <v>#VALUE!</v>
      </c>
      <c r="G6846" s="178" t="e">
        <f t="shared" si="319"/>
        <v>#N/A</v>
      </c>
      <c r="H6846" s="178" t="e">
        <f t="shared" si="320"/>
        <v>#VALUE!</v>
      </c>
    </row>
    <row r="6847" spans="6:8" x14ac:dyDescent="0.2">
      <c r="F6847" s="178" t="e">
        <f t="shared" si="318"/>
        <v>#VALUE!</v>
      </c>
      <c r="G6847" s="178" t="e">
        <f t="shared" si="319"/>
        <v>#N/A</v>
      </c>
      <c r="H6847" s="178" t="e">
        <f t="shared" si="320"/>
        <v>#VALUE!</v>
      </c>
    </row>
    <row r="6848" spans="6:8" x14ac:dyDescent="0.2">
      <c r="F6848" s="178" t="e">
        <f t="shared" si="318"/>
        <v>#VALUE!</v>
      </c>
      <c r="G6848" s="178" t="e">
        <f t="shared" si="319"/>
        <v>#N/A</v>
      </c>
      <c r="H6848" s="178" t="e">
        <f t="shared" si="320"/>
        <v>#VALUE!</v>
      </c>
    </row>
    <row r="6849" spans="6:8" x14ac:dyDescent="0.2">
      <c r="F6849" s="178" t="e">
        <f t="shared" si="318"/>
        <v>#VALUE!</v>
      </c>
      <c r="G6849" s="178" t="e">
        <f t="shared" si="319"/>
        <v>#N/A</v>
      </c>
      <c r="H6849" s="178" t="e">
        <f t="shared" si="320"/>
        <v>#VALUE!</v>
      </c>
    </row>
    <row r="6850" spans="6:8" x14ac:dyDescent="0.2">
      <c r="F6850" s="178" t="e">
        <f t="shared" si="318"/>
        <v>#VALUE!</v>
      </c>
      <c r="G6850" s="178" t="e">
        <f t="shared" si="319"/>
        <v>#N/A</v>
      </c>
      <c r="H6850" s="178" t="e">
        <f t="shared" si="320"/>
        <v>#VALUE!</v>
      </c>
    </row>
    <row r="6851" spans="6:8" x14ac:dyDescent="0.2">
      <c r="F6851" s="178" t="e">
        <f t="shared" ref="F6851:F6914" si="321">IF(REF_DT&lt;PromptMonth,1,INDEX(BucketTable,MATCH($A6851,SumMonths,0),1))</f>
        <v>#VALUE!</v>
      </c>
      <c r="G6851" s="178" t="e">
        <f t="shared" ref="G6851:G6914" si="322">INDEX(Book_Type,MATCH($B6851,Book,0),1)</f>
        <v>#N/A</v>
      </c>
      <c r="H6851" s="178" t="e">
        <f t="shared" ref="H6851:H6914" si="323">$F6851&amp;$G6851</f>
        <v>#VALUE!</v>
      </c>
    </row>
    <row r="6852" spans="6:8" x14ac:dyDescent="0.2">
      <c r="F6852" s="178" t="e">
        <f t="shared" si="321"/>
        <v>#VALUE!</v>
      </c>
      <c r="G6852" s="178" t="e">
        <f t="shared" si="322"/>
        <v>#N/A</v>
      </c>
      <c r="H6852" s="178" t="e">
        <f t="shared" si="323"/>
        <v>#VALUE!</v>
      </c>
    </row>
    <row r="6853" spans="6:8" x14ac:dyDescent="0.2">
      <c r="F6853" s="178" t="e">
        <f t="shared" si="321"/>
        <v>#VALUE!</v>
      </c>
      <c r="G6853" s="178" t="e">
        <f t="shared" si="322"/>
        <v>#N/A</v>
      </c>
      <c r="H6853" s="178" t="e">
        <f t="shared" si="323"/>
        <v>#VALUE!</v>
      </c>
    </row>
    <row r="6854" spans="6:8" x14ac:dyDescent="0.2">
      <c r="F6854" s="178" t="e">
        <f t="shared" si="321"/>
        <v>#VALUE!</v>
      </c>
      <c r="G6854" s="178" t="e">
        <f t="shared" si="322"/>
        <v>#N/A</v>
      </c>
      <c r="H6854" s="178" t="e">
        <f t="shared" si="323"/>
        <v>#VALUE!</v>
      </c>
    </row>
    <row r="6855" spans="6:8" x14ac:dyDescent="0.2">
      <c r="F6855" s="178" t="e">
        <f t="shared" si="321"/>
        <v>#VALUE!</v>
      </c>
      <c r="G6855" s="178" t="e">
        <f t="shared" si="322"/>
        <v>#N/A</v>
      </c>
      <c r="H6855" s="178" t="e">
        <f t="shared" si="323"/>
        <v>#VALUE!</v>
      </c>
    </row>
    <row r="6856" spans="6:8" x14ac:dyDescent="0.2">
      <c r="F6856" s="178" t="e">
        <f t="shared" si="321"/>
        <v>#VALUE!</v>
      </c>
      <c r="G6856" s="178" t="e">
        <f t="shared" si="322"/>
        <v>#N/A</v>
      </c>
      <c r="H6856" s="178" t="e">
        <f t="shared" si="323"/>
        <v>#VALUE!</v>
      </c>
    </row>
    <row r="6857" spans="6:8" x14ac:dyDescent="0.2">
      <c r="F6857" s="178" t="e">
        <f t="shared" si="321"/>
        <v>#VALUE!</v>
      </c>
      <c r="G6857" s="178" t="e">
        <f t="shared" si="322"/>
        <v>#N/A</v>
      </c>
      <c r="H6857" s="178" t="e">
        <f t="shared" si="323"/>
        <v>#VALUE!</v>
      </c>
    </row>
    <row r="6858" spans="6:8" x14ac:dyDescent="0.2">
      <c r="F6858" s="178" t="e">
        <f t="shared" si="321"/>
        <v>#VALUE!</v>
      </c>
      <c r="G6858" s="178" t="e">
        <f t="shared" si="322"/>
        <v>#N/A</v>
      </c>
      <c r="H6858" s="178" t="e">
        <f t="shared" si="323"/>
        <v>#VALUE!</v>
      </c>
    </row>
    <row r="6859" spans="6:8" x14ac:dyDescent="0.2">
      <c r="F6859" s="178" t="e">
        <f t="shared" si="321"/>
        <v>#VALUE!</v>
      </c>
      <c r="G6859" s="178" t="e">
        <f t="shared" si="322"/>
        <v>#N/A</v>
      </c>
      <c r="H6859" s="178" t="e">
        <f t="shared" si="323"/>
        <v>#VALUE!</v>
      </c>
    </row>
    <row r="6860" spans="6:8" x14ac:dyDescent="0.2">
      <c r="F6860" s="178" t="e">
        <f t="shared" si="321"/>
        <v>#VALUE!</v>
      </c>
      <c r="G6860" s="178" t="e">
        <f t="shared" si="322"/>
        <v>#N/A</v>
      </c>
      <c r="H6860" s="178" t="e">
        <f t="shared" si="323"/>
        <v>#VALUE!</v>
      </c>
    </row>
    <row r="6861" spans="6:8" x14ac:dyDescent="0.2">
      <c r="F6861" s="178" t="e">
        <f t="shared" si="321"/>
        <v>#VALUE!</v>
      </c>
      <c r="G6861" s="178" t="e">
        <f t="shared" si="322"/>
        <v>#N/A</v>
      </c>
      <c r="H6861" s="178" t="e">
        <f t="shared" si="323"/>
        <v>#VALUE!</v>
      </c>
    </row>
    <row r="6862" spans="6:8" x14ac:dyDescent="0.2">
      <c r="F6862" s="178" t="e">
        <f t="shared" si="321"/>
        <v>#VALUE!</v>
      </c>
      <c r="G6862" s="178" t="e">
        <f t="shared" si="322"/>
        <v>#N/A</v>
      </c>
      <c r="H6862" s="178" t="e">
        <f t="shared" si="323"/>
        <v>#VALUE!</v>
      </c>
    </row>
    <row r="6863" spans="6:8" x14ac:dyDescent="0.2">
      <c r="F6863" s="178" t="e">
        <f t="shared" si="321"/>
        <v>#VALUE!</v>
      </c>
      <c r="G6863" s="178" t="e">
        <f t="shared" si="322"/>
        <v>#N/A</v>
      </c>
      <c r="H6863" s="178" t="e">
        <f t="shared" si="323"/>
        <v>#VALUE!</v>
      </c>
    </row>
    <row r="6864" spans="6:8" x14ac:dyDescent="0.2">
      <c r="F6864" s="178" t="e">
        <f t="shared" si="321"/>
        <v>#VALUE!</v>
      </c>
      <c r="G6864" s="178" t="e">
        <f t="shared" si="322"/>
        <v>#N/A</v>
      </c>
      <c r="H6864" s="178" t="e">
        <f t="shared" si="323"/>
        <v>#VALUE!</v>
      </c>
    </row>
    <row r="6865" spans="6:8" x14ac:dyDescent="0.2">
      <c r="F6865" s="178" t="e">
        <f t="shared" si="321"/>
        <v>#VALUE!</v>
      </c>
      <c r="G6865" s="178" t="e">
        <f t="shared" si="322"/>
        <v>#N/A</v>
      </c>
      <c r="H6865" s="178" t="e">
        <f t="shared" si="323"/>
        <v>#VALUE!</v>
      </c>
    </row>
    <row r="6866" spans="6:8" x14ac:dyDescent="0.2">
      <c r="F6866" s="178" t="e">
        <f t="shared" si="321"/>
        <v>#VALUE!</v>
      </c>
      <c r="G6866" s="178" t="e">
        <f t="shared" si="322"/>
        <v>#N/A</v>
      </c>
      <c r="H6866" s="178" t="e">
        <f t="shared" si="323"/>
        <v>#VALUE!</v>
      </c>
    </row>
    <row r="6867" spans="6:8" x14ac:dyDescent="0.2">
      <c r="F6867" s="178" t="e">
        <f t="shared" si="321"/>
        <v>#VALUE!</v>
      </c>
      <c r="G6867" s="178" t="e">
        <f t="shared" si="322"/>
        <v>#N/A</v>
      </c>
      <c r="H6867" s="178" t="e">
        <f t="shared" si="323"/>
        <v>#VALUE!</v>
      </c>
    </row>
    <row r="6868" spans="6:8" x14ac:dyDescent="0.2">
      <c r="F6868" s="178" t="e">
        <f t="shared" si="321"/>
        <v>#VALUE!</v>
      </c>
      <c r="G6868" s="178" t="e">
        <f t="shared" si="322"/>
        <v>#N/A</v>
      </c>
      <c r="H6868" s="178" t="e">
        <f t="shared" si="323"/>
        <v>#VALUE!</v>
      </c>
    </row>
    <row r="6869" spans="6:8" x14ac:dyDescent="0.2">
      <c r="F6869" s="178" t="e">
        <f t="shared" si="321"/>
        <v>#VALUE!</v>
      </c>
      <c r="G6869" s="178" t="e">
        <f t="shared" si="322"/>
        <v>#N/A</v>
      </c>
      <c r="H6869" s="178" t="e">
        <f t="shared" si="323"/>
        <v>#VALUE!</v>
      </c>
    </row>
    <row r="6870" spans="6:8" x14ac:dyDescent="0.2">
      <c r="F6870" s="178" t="e">
        <f t="shared" si="321"/>
        <v>#VALUE!</v>
      </c>
      <c r="G6870" s="178" t="e">
        <f t="shared" si="322"/>
        <v>#N/A</v>
      </c>
      <c r="H6870" s="178" t="e">
        <f t="shared" si="323"/>
        <v>#VALUE!</v>
      </c>
    </row>
    <row r="6871" spans="6:8" x14ac:dyDescent="0.2">
      <c r="F6871" s="178" t="e">
        <f t="shared" si="321"/>
        <v>#VALUE!</v>
      </c>
      <c r="G6871" s="178" t="e">
        <f t="shared" si="322"/>
        <v>#N/A</v>
      </c>
      <c r="H6871" s="178" t="e">
        <f t="shared" si="323"/>
        <v>#VALUE!</v>
      </c>
    </row>
    <row r="6872" spans="6:8" x14ac:dyDescent="0.2">
      <c r="F6872" s="178" t="e">
        <f t="shared" si="321"/>
        <v>#VALUE!</v>
      </c>
      <c r="G6872" s="178" t="e">
        <f t="shared" si="322"/>
        <v>#N/A</v>
      </c>
      <c r="H6872" s="178" t="e">
        <f t="shared" si="323"/>
        <v>#VALUE!</v>
      </c>
    </row>
    <row r="6873" spans="6:8" x14ac:dyDescent="0.2">
      <c r="F6873" s="178" t="e">
        <f t="shared" si="321"/>
        <v>#VALUE!</v>
      </c>
      <c r="G6873" s="178" t="e">
        <f t="shared" si="322"/>
        <v>#N/A</v>
      </c>
      <c r="H6873" s="178" t="e">
        <f t="shared" si="323"/>
        <v>#VALUE!</v>
      </c>
    </row>
    <row r="6874" spans="6:8" x14ac:dyDescent="0.2">
      <c r="F6874" s="178" t="e">
        <f t="shared" si="321"/>
        <v>#VALUE!</v>
      </c>
      <c r="G6874" s="178" t="e">
        <f t="shared" si="322"/>
        <v>#N/A</v>
      </c>
      <c r="H6874" s="178" t="e">
        <f t="shared" si="323"/>
        <v>#VALUE!</v>
      </c>
    </row>
    <row r="6875" spans="6:8" x14ac:dyDescent="0.2">
      <c r="F6875" s="178" t="e">
        <f t="shared" si="321"/>
        <v>#VALUE!</v>
      </c>
      <c r="G6875" s="178" t="e">
        <f t="shared" si="322"/>
        <v>#N/A</v>
      </c>
      <c r="H6875" s="178" t="e">
        <f t="shared" si="323"/>
        <v>#VALUE!</v>
      </c>
    </row>
    <row r="6876" spans="6:8" x14ac:dyDescent="0.2">
      <c r="F6876" s="178" t="e">
        <f t="shared" si="321"/>
        <v>#VALUE!</v>
      </c>
      <c r="G6876" s="178" t="e">
        <f t="shared" si="322"/>
        <v>#N/A</v>
      </c>
      <c r="H6876" s="178" t="e">
        <f t="shared" si="323"/>
        <v>#VALUE!</v>
      </c>
    </row>
    <row r="6877" spans="6:8" x14ac:dyDescent="0.2">
      <c r="F6877" s="178" t="e">
        <f t="shared" si="321"/>
        <v>#VALUE!</v>
      </c>
      <c r="G6877" s="178" t="e">
        <f t="shared" si="322"/>
        <v>#N/A</v>
      </c>
      <c r="H6877" s="178" t="e">
        <f t="shared" si="323"/>
        <v>#VALUE!</v>
      </c>
    </row>
    <row r="6878" spans="6:8" x14ac:dyDescent="0.2">
      <c r="F6878" s="178" t="e">
        <f t="shared" si="321"/>
        <v>#VALUE!</v>
      </c>
      <c r="G6878" s="178" t="e">
        <f t="shared" si="322"/>
        <v>#N/A</v>
      </c>
      <c r="H6878" s="178" t="e">
        <f t="shared" si="323"/>
        <v>#VALUE!</v>
      </c>
    </row>
    <row r="6879" spans="6:8" x14ac:dyDescent="0.2">
      <c r="F6879" s="178" t="e">
        <f t="shared" si="321"/>
        <v>#VALUE!</v>
      </c>
      <c r="G6879" s="178" t="e">
        <f t="shared" si="322"/>
        <v>#N/A</v>
      </c>
      <c r="H6879" s="178" t="e">
        <f t="shared" si="323"/>
        <v>#VALUE!</v>
      </c>
    </row>
    <row r="6880" spans="6:8" x14ac:dyDescent="0.2">
      <c r="F6880" s="178" t="e">
        <f t="shared" si="321"/>
        <v>#VALUE!</v>
      </c>
      <c r="G6880" s="178" t="e">
        <f t="shared" si="322"/>
        <v>#N/A</v>
      </c>
      <c r="H6880" s="178" t="e">
        <f t="shared" si="323"/>
        <v>#VALUE!</v>
      </c>
    </row>
    <row r="6881" spans="6:8" x14ac:dyDescent="0.2">
      <c r="F6881" s="178" t="e">
        <f t="shared" si="321"/>
        <v>#VALUE!</v>
      </c>
      <c r="G6881" s="178" t="e">
        <f t="shared" si="322"/>
        <v>#N/A</v>
      </c>
      <c r="H6881" s="178" t="e">
        <f t="shared" si="323"/>
        <v>#VALUE!</v>
      </c>
    </row>
    <row r="6882" spans="6:8" x14ac:dyDescent="0.2">
      <c r="F6882" s="178" t="e">
        <f t="shared" si="321"/>
        <v>#VALUE!</v>
      </c>
      <c r="G6882" s="178" t="e">
        <f t="shared" si="322"/>
        <v>#N/A</v>
      </c>
      <c r="H6882" s="178" t="e">
        <f t="shared" si="323"/>
        <v>#VALUE!</v>
      </c>
    </row>
    <row r="6883" spans="6:8" x14ac:dyDescent="0.2">
      <c r="F6883" s="178" t="e">
        <f t="shared" si="321"/>
        <v>#VALUE!</v>
      </c>
      <c r="G6883" s="178" t="e">
        <f t="shared" si="322"/>
        <v>#N/A</v>
      </c>
      <c r="H6883" s="178" t="e">
        <f t="shared" si="323"/>
        <v>#VALUE!</v>
      </c>
    </row>
    <row r="6884" spans="6:8" x14ac:dyDescent="0.2">
      <c r="F6884" s="178" t="e">
        <f t="shared" si="321"/>
        <v>#VALUE!</v>
      </c>
      <c r="G6884" s="178" t="e">
        <f t="shared" si="322"/>
        <v>#N/A</v>
      </c>
      <c r="H6884" s="178" t="e">
        <f t="shared" si="323"/>
        <v>#VALUE!</v>
      </c>
    </row>
    <row r="6885" spans="6:8" x14ac:dyDescent="0.2">
      <c r="F6885" s="178" t="e">
        <f t="shared" si="321"/>
        <v>#VALUE!</v>
      </c>
      <c r="G6885" s="178" t="e">
        <f t="shared" si="322"/>
        <v>#N/A</v>
      </c>
      <c r="H6885" s="178" t="e">
        <f t="shared" si="323"/>
        <v>#VALUE!</v>
      </c>
    </row>
    <row r="6886" spans="6:8" x14ac:dyDescent="0.2">
      <c r="F6886" s="178" t="e">
        <f t="shared" si="321"/>
        <v>#VALUE!</v>
      </c>
      <c r="G6886" s="178" t="e">
        <f t="shared" si="322"/>
        <v>#N/A</v>
      </c>
      <c r="H6886" s="178" t="e">
        <f t="shared" si="323"/>
        <v>#VALUE!</v>
      </c>
    </row>
    <row r="6887" spans="6:8" x14ac:dyDescent="0.2">
      <c r="F6887" s="178" t="e">
        <f t="shared" si="321"/>
        <v>#VALUE!</v>
      </c>
      <c r="G6887" s="178" t="e">
        <f t="shared" si="322"/>
        <v>#N/A</v>
      </c>
      <c r="H6887" s="178" t="e">
        <f t="shared" si="323"/>
        <v>#VALUE!</v>
      </c>
    </row>
    <row r="6888" spans="6:8" x14ac:dyDescent="0.2">
      <c r="F6888" s="178" t="e">
        <f t="shared" si="321"/>
        <v>#VALUE!</v>
      </c>
      <c r="G6888" s="178" t="e">
        <f t="shared" si="322"/>
        <v>#N/A</v>
      </c>
      <c r="H6888" s="178" t="e">
        <f t="shared" si="323"/>
        <v>#VALUE!</v>
      </c>
    </row>
    <row r="6889" spans="6:8" x14ac:dyDescent="0.2">
      <c r="F6889" s="178" t="e">
        <f t="shared" si="321"/>
        <v>#VALUE!</v>
      </c>
      <c r="G6889" s="178" t="e">
        <f t="shared" si="322"/>
        <v>#N/A</v>
      </c>
      <c r="H6889" s="178" t="e">
        <f t="shared" si="323"/>
        <v>#VALUE!</v>
      </c>
    </row>
    <row r="6890" spans="6:8" x14ac:dyDescent="0.2">
      <c r="F6890" s="178" t="e">
        <f t="shared" si="321"/>
        <v>#VALUE!</v>
      </c>
      <c r="G6890" s="178" t="e">
        <f t="shared" si="322"/>
        <v>#N/A</v>
      </c>
      <c r="H6890" s="178" t="e">
        <f t="shared" si="323"/>
        <v>#VALUE!</v>
      </c>
    </row>
    <row r="6891" spans="6:8" x14ac:dyDescent="0.2">
      <c r="F6891" s="178" t="e">
        <f t="shared" si="321"/>
        <v>#VALUE!</v>
      </c>
      <c r="G6891" s="178" t="e">
        <f t="shared" si="322"/>
        <v>#N/A</v>
      </c>
      <c r="H6891" s="178" t="e">
        <f t="shared" si="323"/>
        <v>#VALUE!</v>
      </c>
    </row>
    <row r="6892" spans="6:8" x14ac:dyDescent="0.2">
      <c r="F6892" s="178" t="e">
        <f t="shared" si="321"/>
        <v>#VALUE!</v>
      </c>
      <c r="G6892" s="178" t="e">
        <f t="shared" si="322"/>
        <v>#N/A</v>
      </c>
      <c r="H6892" s="178" t="e">
        <f t="shared" si="323"/>
        <v>#VALUE!</v>
      </c>
    </row>
    <row r="6893" spans="6:8" x14ac:dyDescent="0.2">
      <c r="F6893" s="178" t="e">
        <f t="shared" si="321"/>
        <v>#VALUE!</v>
      </c>
      <c r="G6893" s="178" t="e">
        <f t="shared" si="322"/>
        <v>#N/A</v>
      </c>
      <c r="H6893" s="178" t="e">
        <f t="shared" si="323"/>
        <v>#VALUE!</v>
      </c>
    </row>
    <row r="6894" spans="6:8" x14ac:dyDescent="0.2">
      <c r="F6894" s="178" t="e">
        <f t="shared" si="321"/>
        <v>#VALUE!</v>
      </c>
      <c r="G6894" s="178" t="e">
        <f t="shared" si="322"/>
        <v>#N/A</v>
      </c>
      <c r="H6894" s="178" t="e">
        <f t="shared" si="323"/>
        <v>#VALUE!</v>
      </c>
    </row>
    <row r="6895" spans="6:8" x14ac:dyDescent="0.2">
      <c r="F6895" s="178" t="e">
        <f t="shared" si="321"/>
        <v>#VALUE!</v>
      </c>
      <c r="G6895" s="178" t="e">
        <f t="shared" si="322"/>
        <v>#N/A</v>
      </c>
      <c r="H6895" s="178" t="e">
        <f t="shared" si="323"/>
        <v>#VALUE!</v>
      </c>
    </row>
    <row r="6896" spans="6:8" x14ac:dyDescent="0.2">
      <c r="F6896" s="178" t="e">
        <f t="shared" si="321"/>
        <v>#VALUE!</v>
      </c>
      <c r="G6896" s="178" t="e">
        <f t="shared" si="322"/>
        <v>#N/A</v>
      </c>
      <c r="H6896" s="178" t="e">
        <f t="shared" si="323"/>
        <v>#VALUE!</v>
      </c>
    </row>
    <row r="6897" spans="6:8" x14ac:dyDescent="0.2">
      <c r="F6897" s="178" t="e">
        <f t="shared" si="321"/>
        <v>#VALUE!</v>
      </c>
      <c r="G6897" s="178" t="e">
        <f t="shared" si="322"/>
        <v>#N/A</v>
      </c>
      <c r="H6897" s="178" t="e">
        <f t="shared" si="323"/>
        <v>#VALUE!</v>
      </c>
    </row>
    <row r="6898" spans="6:8" x14ac:dyDescent="0.2">
      <c r="F6898" s="178" t="e">
        <f t="shared" si="321"/>
        <v>#VALUE!</v>
      </c>
      <c r="G6898" s="178" t="e">
        <f t="shared" si="322"/>
        <v>#N/A</v>
      </c>
      <c r="H6898" s="178" t="e">
        <f t="shared" si="323"/>
        <v>#VALUE!</v>
      </c>
    </row>
    <row r="6899" spans="6:8" x14ac:dyDescent="0.2">
      <c r="F6899" s="178" t="e">
        <f t="shared" si="321"/>
        <v>#VALUE!</v>
      </c>
      <c r="G6899" s="178" t="e">
        <f t="shared" si="322"/>
        <v>#N/A</v>
      </c>
      <c r="H6899" s="178" t="e">
        <f t="shared" si="323"/>
        <v>#VALUE!</v>
      </c>
    </row>
    <row r="6900" spans="6:8" x14ac:dyDescent="0.2">
      <c r="F6900" s="178" t="e">
        <f t="shared" si="321"/>
        <v>#VALUE!</v>
      </c>
      <c r="G6900" s="178" t="e">
        <f t="shared" si="322"/>
        <v>#N/A</v>
      </c>
      <c r="H6900" s="178" t="e">
        <f t="shared" si="323"/>
        <v>#VALUE!</v>
      </c>
    </row>
    <row r="6901" spans="6:8" x14ac:dyDescent="0.2">
      <c r="F6901" s="178" t="e">
        <f t="shared" si="321"/>
        <v>#VALUE!</v>
      </c>
      <c r="G6901" s="178" t="e">
        <f t="shared" si="322"/>
        <v>#N/A</v>
      </c>
      <c r="H6901" s="178" t="e">
        <f t="shared" si="323"/>
        <v>#VALUE!</v>
      </c>
    </row>
    <row r="6902" spans="6:8" x14ac:dyDescent="0.2">
      <c r="F6902" s="178" t="e">
        <f t="shared" si="321"/>
        <v>#VALUE!</v>
      </c>
      <c r="G6902" s="178" t="e">
        <f t="shared" si="322"/>
        <v>#N/A</v>
      </c>
      <c r="H6902" s="178" t="e">
        <f t="shared" si="323"/>
        <v>#VALUE!</v>
      </c>
    </row>
    <row r="6903" spans="6:8" x14ac:dyDescent="0.2">
      <c r="F6903" s="178" t="e">
        <f t="shared" si="321"/>
        <v>#VALUE!</v>
      </c>
      <c r="G6903" s="178" t="e">
        <f t="shared" si="322"/>
        <v>#N/A</v>
      </c>
      <c r="H6903" s="178" t="e">
        <f t="shared" si="323"/>
        <v>#VALUE!</v>
      </c>
    </row>
    <row r="6904" spans="6:8" x14ac:dyDescent="0.2">
      <c r="F6904" s="178" t="e">
        <f t="shared" si="321"/>
        <v>#VALUE!</v>
      </c>
      <c r="G6904" s="178" t="e">
        <f t="shared" si="322"/>
        <v>#N/A</v>
      </c>
      <c r="H6904" s="178" t="e">
        <f t="shared" si="323"/>
        <v>#VALUE!</v>
      </c>
    </row>
    <row r="6905" spans="6:8" x14ac:dyDescent="0.2">
      <c r="F6905" s="178" t="e">
        <f t="shared" si="321"/>
        <v>#VALUE!</v>
      </c>
      <c r="G6905" s="178" t="e">
        <f t="shared" si="322"/>
        <v>#N/A</v>
      </c>
      <c r="H6905" s="178" t="e">
        <f t="shared" si="323"/>
        <v>#VALUE!</v>
      </c>
    </row>
    <row r="6906" spans="6:8" x14ac:dyDescent="0.2">
      <c r="F6906" s="178" t="e">
        <f t="shared" si="321"/>
        <v>#VALUE!</v>
      </c>
      <c r="G6906" s="178" t="e">
        <f t="shared" si="322"/>
        <v>#N/A</v>
      </c>
      <c r="H6906" s="178" t="e">
        <f t="shared" si="323"/>
        <v>#VALUE!</v>
      </c>
    </row>
    <row r="6907" spans="6:8" x14ac:dyDescent="0.2">
      <c r="F6907" s="178" t="e">
        <f t="shared" si="321"/>
        <v>#VALUE!</v>
      </c>
      <c r="G6907" s="178" t="e">
        <f t="shared" si="322"/>
        <v>#N/A</v>
      </c>
      <c r="H6907" s="178" t="e">
        <f t="shared" si="323"/>
        <v>#VALUE!</v>
      </c>
    </row>
    <row r="6908" spans="6:8" x14ac:dyDescent="0.2">
      <c r="F6908" s="178" t="e">
        <f t="shared" si="321"/>
        <v>#VALUE!</v>
      </c>
      <c r="G6908" s="178" t="e">
        <f t="shared" si="322"/>
        <v>#N/A</v>
      </c>
      <c r="H6908" s="178" t="e">
        <f t="shared" si="323"/>
        <v>#VALUE!</v>
      </c>
    </row>
    <row r="6909" spans="6:8" x14ac:dyDescent="0.2">
      <c r="F6909" s="178" t="e">
        <f t="shared" si="321"/>
        <v>#VALUE!</v>
      </c>
      <c r="G6909" s="178" t="e">
        <f t="shared" si="322"/>
        <v>#N/A</v>
      </c>
      <c r="H6909" s="178" t="e">
        <f t="shared" si="323"/>
        <v>#VALUE!</v>
      </c>
    </row>
    <row r="6910" spans="6:8" x14ac:dyDescent="0.2">
      <c r="F6910" s="178" t="e">
        <f t="shared" si="321"/>
        <v>#VALUE!</v>
      </c>
      <c r="G6910" s="178" t="e">
        <f t="shared" si="322"/>
        <v>#N/A</v>
      </c>
      <c r="H6910" s="178" t="e">
        <f t="shared" si="323"/>
        <v>#VALUE!</v>
      </c>
    </row>
    <row r="6911" spans="6:8" x14ac:dyDescent="0.2">
      <c r="F6911" s="178" t="e">
        <f t="shared" si="321"/>
        <v>#VALUE!</v>
      </c>
      <c r="G6911" s="178" t="e">
        <f t="shared" si="322"/>
        <v>#N/A</v>
      </c>
      <c r="H6911" s="178" t="e">
        <f t="shared" si="323"/>
        <v>#VALUE!</v>
      </c>
    </row>
    <row r="6912" spans="6:8" x14ac:dyDescent="0.2">
      <c r="F6912" s="178" t="e">
        <f t="shared" si="321"/>
        <v>#VALUE!</v>
      </c>
      <c r="G6912" s="178" t="e">
        <f t="shared" si="322"/>
        <v>#N/A</v>
      </c>
      <c r="H6912" s="178" t="e">
        <f t="shared" si="323"/>
        <v>#VALUE!</v>
      </c>
    </row>
    <row r="6913" spans="6:8" x14ac:dyDescent="0.2">
      <c r="F6913" s="178" t="e">
        <f t="shared" si="321"/>
        <v>#VALUE!</v>
      </c>
      <c r="G6913" s="178" t="e">
        <f t="shared" si="322"/>
        <v>#N/A</v>
      </c>
      <c r="H6913" s="178" t="e">
        <f t="shared" si="323"/>
        <v>#VALUE!</v>
      </c>
    </row>
    <row r="6914" spans="6:8" x14ac:dyDescent="0.2">
      <c r="F6914" s="178" t="e">
        <f t="shared" si="321"/>
        <v>#VALUE!</v>
      </c>
      <c r="G6914" s="178" t="e">
        <f t="shared" si="322"/>
        <v>#N/A</v>
      </c>
      <c r="H6914" s="178" t="e">
        <f t="shared" si="323"/>
        <v>#VALUE!</v>
      </c>
    </row>
    <row r="6915" spans="6:8" x14ac:dyDescent="0.2">
      <c r="F6915" s="178" t="e">
        <f t="shared" ref="F6915:F6978" si="324">IF(REF_DT&lt;PromptMonth,1,INDEX(BucketTable,MATCH($A6915,SumMonths,0),1))</f>
        <v>#VALUE!</v>
      </c>
      <c r="G6915" s="178" t="e">
        <f t="shared" ref="G6915:G6978" si="325">INDEX(Book_Type,MATCH($B6915,Book,0),1)</f>
        <v>#N/A</v>
      </c>
      <c r="H6915" s="178" t="e">
        <f t="shared" ref="H6915:H6978" si="326">$F6915&amp;$G6915</f>
        <v>#VALUE!</v>
      </c>
    </row>
    <row r="6916" spans="6:8" x14ac:dyDescent="0.2">
      <c r="F6916" s="178" t="e">
        <f t="shared" si="324"/>
        <v>#VALUE!</v>
      </c>
      <c r="G6916" s="178" t="e">
        <f t="shared" si="325"/>
        <v>#N/A</v>
      </c>
      <c r="H6916" s="178" t="e">
        <f t="shared" si="326"/>
        <v>#VALUE!</v>
      </c>
    </row>
    <row r="6917" spans="6:8" x14ac:dyDescent="0.2">
      <c r="F6917" s="178" t="e">
        <f t="shared" si="324"/>
        <v>#VALUE!</v>
      </c>
      <c r="G6917" s="178" t="e">
        <f t="shared" si="325"/>
        <v>#N/A</v>
      </c>
      <c r="H6917" s="178" t="e">
        <f t="shared" si="326"/>
        <v>#VALUE!</v>
      </c>
    </row>
    <row r="6918" spans="6:8" x14ac:dyDescent="0.2">
      <c r="F6918" s="178" t="e">
        <f t="shared" si="324"/>
        <v>#VALUE!</v>
      </c>
      <c r="G6918" s="178" t="e">
        <f t="shared" si="325"/>
        <v>#N/A</v>
      </c>
      <c r="H6918" s="178" t="e">
        <f t="shared" si="326"/>
        <v>#VALUE!</v>
      </c>
    </row>
    <row r="6919" spans="6:8" x14ac:dyDescent="0.2">
      <c r="F6919" s="178" t="e">
        <f t="shared" si="324"/>
        <v>#VALUE!</v>
      </c>
      <c r="G6919" s="178" t="e">
        <f t="shared" si="325"/>
        <v>#N/A</v>
      </c>
      <c r="H6919" s="178" t="e">
        <f t="shared" si="326"/>
        <v>#VALUE!</v>
      </c>
    </row>
    <row r="6920" spans="6:8" x14ac:dyDescent="0.2">
      <c r="F6920" s="178" t="e">
        <f t="shared" si="324"/>
        <v>#VALUE!</v>
      </c>
      <c r="G6920" s="178" t="e">
        <f t="shared" si="325"/>
        <v>#N/A</v>
      </c>
      <c r="H6920" s="178" t="e">
        <f t="shared" si="326"/>
        <v>#VALUE!</v>
      </c>
    </row>
    <row r="6921" spans="6:8" x14ac:dyDescent="0.2">
      <c r="F6921" s="178" t="e">
        <f t="shared" si="324"/>
        <v>#VALUE!</v>
      </c>
      <c r="G6921" s="178" t="e">
        <f t="shared" si="325"/>
        <v>#N/A</v>
      </c>
      <c r="H6921" s="178" t="e">
        <f t="shared" si="326"/>
        <v>#VALUE!</v>
      </c>
    </row>
    <row r="6922" spans="6:8" x14ac:dyDescent="0.2">
      <c r="F6922" s="178" t="e">
        <f t="shared" si="324"/>
        <v>#VALUE!</v>
      </c>
      <c r="G6922" s="178" t="e">
        <f t="shared" si="325"/>
        <v>#N/A</v>
      </c>
      <c r="H6922" s="178" t="e">
        <f t="shared" si="326"/>
        <v>#VALUE!</v>
      </c>
    </row>
    <row r="6923" spans="6:8" x14ac:dyDescent="0.2">
      <c r="F6923" s="178" t="e">
        <f t="shared" si="324"/>
        <v>#VALUE!</v>
      </c>
      <c r="G6923" s="178" t="e">
        <f t="shared" si="325"/>
        <v>#N/A</v>
      </c>
      <c r="H6923" s="178" t="e">
        <f t="shared" si="326"/>
        <v>#VALUE!</v>
      </c>
    </row>
    <row r="6924" spans="6:8" x14ac:dyDescent="0.2">
      <c r="F6924" s="178" t="e">
        <f t="shared" si="324"/>
        <v>#VALUE!</v>
      </c>
      <c r="G6924" s="178" t="e">
        <f t="shared" si="325"/>
        <v>#N/A</v>
      </c>
      <c r="H6924" s="178" t="e">
        <f t="shared" si="326"/>
        <v>#VALUE!</v>
      </c>
    </row>
    <row r="6925" spans="6:8" x14ac:dyDescent="0.2">
      <c r="F6925" s="178" t="e">
        <f t="shared" si="324"/>
        <v>#VALUE!</v>
      </c>
      <c r="G6925" s="178" t="e">
        <f t="shared" si="325"/>
        <v>#N/A</v>
      </c>
      <c r="H6925" s="178" t="e">
        <f t="shared" si="326"/>
        <v>#VALUE!</v>
      </c>
    </row>
    <row r="6926" spans="6:8" x14ac:dyDescent="0.2">
      <c r="F6926" s="178" t="e">
        <f t="shared" si="324"/>
        <v>#VALUE!</v>
      </c>
      <c r="G6926" s="178" t="e">
        <f t="shared" si="325"/>
        <v>#N/A</v>
      </c>
      <c r="H6926" s="178" t="e">
        <f t="shared" si="326"/>
        <v>#VALUE!</v>
      </c>
    </row>
    <row r="6927" spans="6:8" x14ac:dyDescent="0.2">
      <c r="F6927" s="178" t="e">
        <f t="shared" si="324"/>
        <v>#VALUE!</v>
      </c>
      <c r="G6927" s="178" t="e">
        <f t="shared" si="325"/>
        <v>#N/A</v>
      </c>
      <c r="H6927" s="178" t="e">
        <f t="shared" si="326"/>
        <v>#VALUE!</v>
      </c>
    </row>
    <row r="6928" spans="6:8" x14ac:dyDescent="0.2">
      <c r="F6928" s="178" t="e">
        <f t="shared" si="324"/>
        <v>#VALUE!</v>
      </c>
      <c r="G6928" s="178" t="e">
        <f t="shared" si="325"/>
        <v>#N/A</v>
      </c>
      <c r="H6928" s="178" t="e">
        <f t="shared" si="326"/>
        <v>#VALUE!</v>
      </c>
    </row>
    <row r="6929" spans="6:8" x14ac:dyDescent="0.2">
      <c r="F6929" s="178" t="e">
        <f t="shared" si="324"/>
        <v>#VALUE!</v>
      </c>
      <c r="G6929" s="178" t="e">
        <f t="shared" si="325"/>
        <v>#N/A</v>
      </c>
      <c r="H6929" s="178" t="e">
        <f t="shared" si="326"/>
        <v>#VALUE!</v>
      </c>
    </row>
    <row r="6930" spans="6:8" x14ac:dyDescent="0.2">
      <c r="F6930" s="178" t="e">
        <f t="shared" si="324"/>
        <v>#VALUE!</v>
      </c>
      <c r="G6930" s="178" t="e">
        <f t="shared" si="325"/>
        <v>#N/A</v>
      </c>
      <c r="H6930" s="178" t="e">
        <f t="shared" si="326"/>
        <v>#VALUE!</v>
      </c>
    </row>
    <row r="6931" spans="6:8" x14ac:dyDescent="0.2">
      <c r="F6931" s="178" t="e">
        <f t="shared" si="324"/>
        <v>#VALUE!</v>
      </c>
      <c r="G6931" s="178" t="e">
        <f t="shared" si="325"/>
        <v>#N/A</v>
      </c>
      <c r="H6931" s="178" t="e">
        <f t="shared" si="326"/>
        <v>#VALUE!</v>
      </c>
    </row>
    <row r="6932" spans="6:8" x14ac:dyDescent="0.2">
      <c r="F6932" s="178" t="e">
        <f t="shared" si="324"/>
        <v>#VALUE!</v>
      </c>
      <c r="G6932" s="178" t="e">
        <f t="shared" si="325"/>
        <v>#N/A</v>
      </c>
      <c r="H6932" s="178" t="e">
        <f t="shared" si="326"/>
        <v>#VALUE!</v>
      </c>
    </row>
    <row r="6933" spans="6:8" x14ac:dyDescent="0.2">
      <c r="F6933" s="178" t="e">
        <f t="shared" si="324"/>
        <v>#VALUE!</v>
      </c>
      <c r="G6933" s="178" t="e">
        <f t="shared" si="325"/>
        <v>#N/A</v>
      </c>
      <c r="H6933" s="178" t="e">
        <f t="shared" si="326"/>
        <v>#VALUE!</v>
      </c>
    </row>
    <row r="6934" spans="6:8" x14ac:dyDescent="0.2">
      <c r="F6934" s="178" t="e">
        <f t="shared" si="324"/>
        <v>#VALUE!</v>
      </c>
      <c r="G6934" s="178" t="e">
        <f t="shared" si="325"/>
        <v>#N/A</v>
      </c>
      <c r="H6934" s="178" t="e">
        <f t="shared" si="326"/>
        <v>#VALUE!</v>
      </c>
    </row>
    <row r="6935" spans="6:8" x14ac:dyDescent="0.2">
      <c r="F6935" s="178" t="e">
        <f t="shared" si="324"/>
        <v>#VALUE!</v>
      </c>
      <c r="G6935" s="178" t="e">
        <f t="shared" si="325"/>
        <v>#N/A</v>
      </c>
      <c r="H6935" s="178" t="e">
        <f t="shared" si="326"/>
        <v>#VALUE!</v>
      </c>
    </row>
    <row r="6936" spans="6:8" x14ac:dyDescent="0.2">
      <c r="F6936" s="178" t="e">
        <f t="shared" si="324"/>
        <v>#VALUE!</v>
      </c>
      <c r="G6936" s="178" t="e">
        <f t="shared" si="325"/>
        <v>#N/A</v>
      </c>
      <c r="H6936" s="178" t="e">
        <f t="shared" si="326"/>
        <v>#VALUE!</v>
      </c>
    </row>
    <row r="6937" spans="6:8" x14ac:dyDescent="0.2">
      <c r="F6937" s="178" t="e">
        <f t="shared" si="324"/>
        <v>#VALUE!</v>
      </c>
      <c r="G6937" s="178" t="e">
        <f t="shared" si="325"/>
        <v>#N/A</v>
      </c>
      <c r="H6937" s="178" t="e">
        <f t="shared" si="326"/>
        <v>#VALUE!</v>
      </c>
    </row>
    <row r="6938" spans="6:8" x14ac:dyDescent="0.2">
      <c r="F6938" s="178" t="e">
        <f t="shared" si="324"/>
        <v>#VALUE!</v>
      </c>
      <c r="G6938" s="178" t="e">
        <f t="shared" si="325"/>
        <v>#N/A</v>
      </c>
      <c r="H6938" s="178" t="e">
        <f t="shared" si="326"/>
        <v>#VALUE!</v>
      </c>
    </row>
    <row r="6939" spans="6:8" x14ac:dyDescent="0.2">
      <c r="F6939" s="178" t="e">
        <f t="shared" si="324"/>
        <v>#VALUE!</v>
      </c>
      <c r="G6939" s="178" t="e">
        <f t="shared" si="325"/>
        <v>#N/A</v>
      </c>
      <c r="H6939" s="178" t="e">
        <f t="shared" si="326"/>
        <v>#VALUE!</v>
      </c>
    </row>
    <row r="6940" spans="6:8" x14ac:dyDescent="0.2">
      <c r="F6940" s="178" t="e">
        <f t="shared" si="324"/>
        <v>#VALUE!</v>
      </c>
      <c r="G6940" s="178" t="e">
        <f t="shared" si="325"/>
        <v>#N/A</v>
      </c>
      <c r="H6940" s="178" t="e">
        <f t="shared" si="326"/>
        <v>#VALUE!</v>
      </c>
    </row>
    <row r="6941" spans="6:8" x14ac:dyDescent="0.2">
      <c r="F6941" s="178" t="e">
        <f t="shared" si="324"/>
        <v>#VALUE!</v>
      </c>
      <c r="G6941" s="178" t="e">
        <f t="shared" si="325"/>
        <v>#N/A</v>
      </c>
      <c r="H6941" s="178" t="e">
        <f t="shared" si="326"/>
        <v>#VALUE!</v>
      </c>
    </row>
    <row r="6942" spans="6:8" x14ac:dyDescent="0.2">
      <c r="F6942" s="178" t="e">
        <f t="shared" si="324"/>
        <v>#VALUE!</v>
      </c>
      <c r="G6942" s="178" t="e">
        <f t="shared" si="325"/>
        <v>#N/A</v>
      </c>
      <c r="H6942" s="178" t="e">
        <f t="shared" si="326"/>
        <v>#VALUE!</v>
      </c>
    </row>
    <row r="6943" spans="6:8" x14ac:dyDescent="0.2">
      <c r="F6943" s="178" t="e">
        <f t="shared" si="324"/>
        <v>#VALUE!</v>
      </c>
      <c r="G6943" s="178" t="e">
        <f t="shared" si="325"/>
        <v>#N/A</v>
      </c>
      <c r="H6943" s="178" t="e">
        <f t="shared" si="326"/>
        <v>#VALUE!</v>
      </c>
    </row>
    <row r="6944" spans="6:8" x14ac:dyDescent="0.2">
      <c r="F6944" s="178" t="e">
        <f t="shared" si="324"/>
        <v>#VALUE!</v>
      </c>
      <c r="G6944" s="178" t="e">
        <f t="shared" si="325"/>
        <v>#N/A</v>
      </c>
      <c r="H6944" s="178" t="e">
        <f t="shared" si="326"/>
        <v>#VALUE!</v>
      </c>
    </row>
    <row r="6945" spans="6:8" x14ac:dyDescent="0.2">
      <c r="F6945" s="178" t="e">
        <f t="shared" si="324"/>
        <v>#VALUE!</v>
      </c>
      <c r="G6945" s="178" t="e">
        <f t="shared" si="325"/>
        <v>#N/A</v>
      </c>
      <c r="H6945" s="178" t="e">
        <f t="shared" si="326"/>
        <v>#VALUE!</v>
      </c>
    </row>
    <row r="6946" spans="6:8" x14ac:dyDescent="0.2">
      <c r="F6946" s="178" t="e">
        <f t="shared" si="324"/>
        <v>#VALUE!</v>
      </c>
      <c r="G6946" s="178" t="e">
        <f t="shared" si="325"/>
        <v>#N/A</v>
      </c>
      <c r="H6946" s="178" t="e">
        <f t="shared" si="326"/>
        <v>#VALUE!</v>
      </c>
    </row>
    <row r="6947" spans="6:8" x14ac:dyDescent="0.2">
      <c r="F6947" s="178" t="e">
        <f t="shared" si="324"/>
        <v>#VALUE!</v>
      </c>
      <c r="G6947" s="178" t="e">
        <f t="shared" si="325"/>
        <v>#N/A</v>
      </c>
      <c r="H6947" s="178" t="e">
        <f t="shared" si="326"/>
        <v>#VALUE!</v>
      </c>
    </row>
    <row r="6948" spans="6:8" x14ac:dyDescent="0.2">
      <c r="F6948" s="178" t="e">
        <f t="shared" si="324"/>
        <v>#VALUE!</v>
      </c>
      <c r="G6948" s="178" t="e">
        <f t="shared" si="325"/>
        <v>#N/A</v>
      </c>
      <c r="H6948" s="178" t="e">
        <f t="shared" si="326"/>
        <v>#VALUE!</v>
      </c>
    </row>
    <row r="6949" spans="6:8" x14ac:dyDescent="0.2">
      <c r="F6949" s="178" t="e">
        <f t="shared" si="324"/>
        <v>#VALUE!</v>
      </c>
      <c r="G6949" s="178" t="e">
        <f t="shared" si="325"/>
        <v>#N/A</v>
      </c>
      <c r="H6949" s="178" t="e">
        <f t="shared" si="326"/>
        <v>#VALUE!</v>
      </c>
    </row>
    <row r="6950" spans="6:8" x14ac:dyDescent="0.2">
      <c r="F6950" s="178" t="e">
        <f t="shared" si="324"/>
        <v>#VALUE!</v>
      </c>
      <c r="G6950" s="178" t="e">
        <f t="shared" si="325"/>
        <v>#N/A</v>
      </c>
      <c r="H6950" s="178" t="e">
        <f t="shared" si="326"/>
        <v>#VALUE!</v>
      </c>
    </row>
    <row r="6951" spans="6:8" x14ac:dyDescent="0.2">
      <c r="F6951" s="178" t="e">
        <f t="shared" si="324"/>
        <v>#VALUE!</v>
      </c>
      <c r="G6951" s="178" t="e">
        <f t="shared" si="325"/>
        <v>#N/A</v>
      </c>
      <c r="H6951" s="178" t="e">
        <f t="shared" si="326"/>
        <v>#VALUE!</v>
      </c>
    </row>
    <row r="6952" spans="6:8" x14ac:dyDescent="0.2">
      <c r="F6952" s="178" t="e">
        <f t="shared" si="324"/>
        <v>#VALUE!</v>
      </c>
      <c r="G6952" s="178" t="e">
        <f t="shared" si="325"/>
        <v>#N/A</v>
      </c>
      <c r="H6952" s="178" t="e">
        <f t="shared" si="326"/>
        <v>#VALUE!</v>
      </c>
    </row>
    <row r="6953" spans="6:8" x14ac:dyDescent="0.2">
      <c r="F6953" s="178" t="e">
        <f t="shared" si="324"/>
        <v>#VALUE!</v>
      </c>
      <c r="G6953" s="178" t="e">
        <f t="shared" si="325"/>
        <v>#N/A</v>
      </c>
      <c r="H6953" s="178" t="e">
        <f t="shared" si="326"/>
        <v>#VALUE!</v>
      </c>
    </row>
    <row r="6954" spans="6:8" x14ac:dyDescent="0.2">
      <c r="F6954" s="178" t="e">
        <f t="shared" si="324"/>
        <v>#VALUE!</v>
      </c>
      <c r="G6954" s="178" t="e">
        <f t="shared" si="325"/>
        <v>#N/A</v>
      </c>
      <c r="H6954" s="178" t="e">
        <f t="shared" si="326"/>
        <v>#VALUE!</v>
      </c>
    </row>
    <row r="6955" spans="6:8" x14ac:dyDescent="0.2">
      <c r="F6955" s="178" t="e">
        <f t="shared" si="324"/>
        <v>#VALUE!</v>
      </c>
      <c r="G6955" s="178" t="e">
        <f t="shared" si="325"/>
        <v>#N/A</v>
      </c>
      <c r="H6955" s="178" t="e">
        <f t="shared" si="326"/>
        <v>#VALUE!</v>
      </c>
    </row>
    <row r="6956" spans="6:8" x14ac:dyDescent="0.2">
      <c r="F6956" s="178" t="e">
        <f t="shared" si="324"/>
        <v>#VALUE!</v>
      </c>
      <c r="G6956" s="178" t="e">
        <f t="shared" si="325"/>
        <v>#N/A</v>
      </c>
      <c r="H6956" s="178" t="e">
        <f t="shared" si="326"/>
        <v>#VALUE!</v>
      </c>
    </row>
    <row r="6957" spans="6:8" x14ac:dyDescent="0.2">
      <c r="F6957" s="178" t="e">
        <f t="shared" si="324"/>
        <v>#VALUE!</v>
      </c>
      <c r="G6957" s="178" t="e">
        <f t="shared" si="325"/>
        <v>#N/A</v>
      </c>
      <c r="H6957" s="178" t="e">
        <f t="shared" si="326"/>
        <v>#VALUE!</v>
      </c>
    </row>
    <row r="6958" spans="6:8" x14ac:dyDescent="0.2">
      <c r="F6958" s="178" t="e">
        <f t="shared" si="324"/>
        <v>#VALUE!</v>
      </c>
      <c r="G6958" s="178" t="e">
        <f t="shared" si="325"/>
        <v>#N/A</v>
      </c>
      <c r="H6958" s="178" t="e">
        <f t="shared" si="326"/>
        <v>#VALUE!</v>
      </c>
    </row>
    <row r="6959" spans="6:8" x14ac:dyDescent="0.2">
      <c r="F6959" s="178" t="e">
        <f t="shared" si="324"/>
        <v>#VALUE!</v>
      </c>
      <c r="G6959" s="178" t="e">
        <f t="shared" si="325"/>
        <v>#N/A</v>
      </c>
      <c r="H6959" s="178" t="e">
        <f t="shared" si="326"/>
        <v>#VALUE!</v>
      </c>
    </row>
    <row r="6960" spans="6:8" x14ac:dyDescent="0.2">
      <c r="F6960" s="178" t="e">
        <f t="shared" si="324"/>
        <v>#VALUE!</v>
      </c>
      <c r="G6960" s="178" t="e">
        <f t="shared" si="325"/>
        <v>#N/A</v>
      </c>
      <c r="H6960" s="178" t="e">
        <f t="shared" si="326"/>
        <v>#VALUE!</v>
      </c>
    </row>
    <row r="6961" spans="6:8" x14ac:dyDescent="0.2">
      <c r="F6961" s="178" t="e">
        <f t="shared" si="324"/>
        <v>#VALUE!</v>
      </c>
      <c r="G6961" s="178" t="e">
        <f t="shared" si="325"/>
        <v>#N/A</v>
      </c>
      <c r="H6961" s="178" t="e">
        <f t="shared" si="326"/>
        <v>#VALUE!</v>
      </c>
    </row>
    <row r="6962" spans="6:8" x14ac:dyDescent="0.2">
      <c r="F6962" s="178" t="e">
        <f t="shared" si="324"/>
        <v>#VALUE!</v>
      </c>
      <c r="G6962" s="178" t="e">
        <f t="shared" si="325"/>
        <v>#N/A</v>
      </c>
      <c r="H6962" s="178" t="e">
        <f t="shared" si="326"/>
        <v>#VALUE!</v>
      </c>
    </row>
    <row r="6963" spans="6:8" x14ac:dyDescent="0.2">
      <c r="F6963" s="178" t="e">
        <f t="shared" si="324"/>
        <v>#VALUE!</v>
      </c>
      <c r="G6963" s="178" t="e">
        <f t="shared" si="325"/>
        <v>#N/A</v>
      </c>
      <c r="H6963" s="178" t="e">
        <f t="shared" si="326"/>
        <v>#VALUE!</v>
      </c>
    </row>
    <row r="6964" spans="6:8" x14ac:dyDescent="0.2">
      <c r="F6964" s="178" t="e">
        <f t="shared" si="324"/>
        <v>#VALUE!</v>
      </c>
      <c r="G6964" s="178" t="e">
        <f t="shared" si="325"/>
        <v>#N/A</v>
      </c>
      <c r="H6964" s="178" t="e">
        <f t="shared" si="326"/>
        <v>#VALUE!</v>
      </c>
    </row>
    <row r="6965" spans="6:8" x14ac:dyDescent="0.2">
      <c r="F6965" s="178" t="e">
        <f t="shared" si="324"/>
        <v>#VALUE!</v>
      </c>
      <c r="G6965" s="178" t="e">
        <f t="shared" si="325"/>
        <v>#N/A</v>
      </c>
      <c r="H6965" s="178" t="e">
        <f t="shared" si="326"/>
        <v>#VALUE!</v>
      </c>
    </row>
    <row r="6966" spans="6:8" x14ac:dyDescent="0.2">
      <c r="F6966" s="178" t="e">
        <f t="shared" si="324"/>
        <v>#VALUE!</v>
      </c>
      <c r="G6966" s="178" t="e">
        <f t="shared" si="325"/>
        <v>#N/A</v>
      </c>
      <c r="H6966" s="178" t="e">
        <f t="shared" si="326"/>
        <v>#VALUE!</v>
      </c>
    </row>
    <row r="6967" spans="6:8" x14ac:dyDescent="0.2">
      <c r="F6967" s="178" t="e">
        <f t="shared" si="324"/>
        <v>#VALUE!</v>
      </c>
      <c r="G6967" s="178" t="e">
        <f t="shared" si="325"/>
        <v>#N/A</v>
      </c>
      <c r="H6967" s="178" t="e">
        <f t="shared" si="326"/>
        <v>#VALUE!</v>
      </c>
    </row>
    <row r="6968" spans="6:8" x14ac:dyDescent="0.2">
      <c r="F6968" s="178" t="e">
        <f t="shared" si="324"/>
        <v>#VALUE!</v>
      </c>
      <c r="G6968" s="178" t="e">
        <f t="shared" si="325"/>
        <v>#N/A</v>
      </c>
      <c r="H6968" s="178" t="e">
        <f t="shared" si="326"/>
        <v>#VALUE!</v>
      </c>
    </row>
    <row r="6969" spans="6:8" x14ac:dyDescent="0.2">
      <c r="F6969" s="178" t="e">
        <f t="shared" si="324"/>
        <v>#VALUE!</v>
      </c>
      <c r="G6969" s="178" t="e">
        <f t="shared" si="325"/>
        <v>#N/A</v>
      </c>
      <c r="H6969" s="178" t="e">
        <f t="shared" si="326"/>
        <v>#VALUE!</v>
      </c>
    </row>
    <row r="6970" spans="6:8" x14ac:dyDescent="0.2">
      <c r="F6970" s="178" t="e">
        <f t="shared" si="324"/>
        <v>#VALUE!</v>
      </c>
      <c r="G6970" s="178" t="e">
        <f t="shared" si="325"/>
        <v>#N/A</v>
      </c>
      <c r="H6970" s="178" t="e">
        <f t="shared" si="326"/>
        <v>#VALUE!</v>
      </c>
    </row>
    <row r="6971" spans="6:8" x14ac:dyDescent="0.2">
      <c r="F6971" s="178" t="e">
        <f t="shared" si="324"/>
        <v>#VALUE!</v>
      </c>
      <c r="G6971" s="178" t="e">
        <f t="shared" si="325"/>
        <v>#N/A</v>
      </c>
      <c r="H6971" s="178" t="e">
        <f t="shared" si="326"/>
        <v>#VALUE!</v>
      </c>
    </row>
    <row r="6972" spans="6:8" x14ac:dyDescent="0.2">
      <c r="F6972" s="178" t="e">
        <f t="shared" si="324"/>
        <v>#VALUE!</v>
      </c>
      <c r="G6972" s="178" t="e">
        <f t="shared" si="325"/>
        <v>#N/A</v>
      </c>
      <c r="H6972" s="178" t="e">
        <f t="shared" si="326"/>
        <v>#VALUE!</v>
      </c>
    </row>
    <row r="6973" spans="6:8" x14ac:dyDescent="0.2">
      <c r="F6973" s="178" t="e">
        <f t="shared" si="324"/>
        <v>#VALUE!</v>
      </c>
      <c r="G6973" s="178" t="e">
        <f t="shared" si="325"/>
        <v>#N/A</v>
      </c>
      <c r="H6973" s="178" t="e">
        <f t="shared" si="326"/>
        <v>#VALUE!</v>
      </c>
    </row>
    <row r="6974" spans="6:8" x14ac:dyDescent="0.2">
      <c r="F6974" s="178" t="e">
        <f t="shared" si="324"/>
        <v>#VALUE!</v>
      </c>
      <c r="G6974" s="178" t="e">
        <f t="shared" si="325"/>
        <v>#N/A</v>
      </c>
      <c r="H6974" s="178" t="e">
        <f t="shared" si="326"/>
        <v>#VALUE!</v>
      </c>
    </row>
    <row r="6975" spans="6:8" x14ac:dyDescent="0.2">
      <c r="F6975" s="178" t="e">
        <f t="shared" si="324"/>
        <v>#VALUE!</v>
      </c>
      <c r="G6975" s="178" t="e">
        <f t="shared" si="325"/>
        <v>#N/A</v>
      </c>
      <c r="H6975" s="178" t="e">
        <f t="shared" si="326"/>
        <v>#VALUE!</v>
      </c>
    </row>
    <row r="6976" spans="6:8" x14ac:dyDescent="0.2">
      <c r="F6976" s="178" t="e">
        <f t="shared" si="324"/>
        <v>#VALUE!</v>
      </c>
      <c r="G6976" s="178" t="e">
        <f t="shared" si="325"/>
        <v>#N/A</v>
      </c>
      <c r="H6976" s="178" t="e">
        <f t="shared" si="326"/>
        <v>#VALUE!</v>
      </c>
    </row>
    <row r="6977" spans="6:8" x14ac:dyDescent="0.2">
      <c r="F6977" s="178" t="e">
        <f t="shared" si="324"/>
        <v>#VALUE!</v>
      </c>
      <c r="G6977" s="178" t="e">
        <f t="shared" si="325"/>
        <v>#N/A</v>
      </c>
      <c r="H6977" s="178" t="e">
        <f t="shared" si="326"/>
        <v>#VALUE!</v>
      </c>
    </row>
    <row r="6978" spans="6:8" x14ac:dyDescent="0.2">
      <c r="F6978" s="178" t="e">
        <f t="shared" si="324"/>
        <v>#VALUE!</v>
      </c>
      <c r="G6978" s="178" t="e">
        <f t="shared" si="325"/>
        <v>#N/A</v>
      </c>
      <c r="H6978" s="178" t="e">
        <f t="shared" si="326"/>
        <v>#VALUE!</v>
      </c>
    </row>
    <row r="6979" spans="6:8" x14ac:dyDescent="0.2">
      <c r="F6979" s="178" t="e">
        <f t="shared" ref="F6979:F7042" si="327">IF(REF_DT&lt;PromptMonth,1,INDEX(BucketTable,MATCH($A6979,SumMonths,0),1))</f>
        <v>#VALUE!</v>
      </c>
      <c r="G6979" s="178" t="e">
        <f t="shared" ref="G6979:G7042" si="328">INDEX(Book_Type,MATCH($B6979,Book,0),1)</f>
        <v>#N/A</v>
      </c>
      <c r="H6979" s="178" t="e">
        <f t="shared" ref="H6979:H7042" si="329">$F6979&amp;$G6979</f>
        <v>#VALUE!</v>
      </c>
    </row>
    <row r="6980" spans="6:8" x14ac:dyDescent="0.2">
      <c r="F6980" s="178" t="e">
        <f t="shared" si="327"/>
        <v>#VALUE!</v>
      </c>
      <c r="G6980" s="178" t="e">
        <f t="shared" si="328"/>
        <v>#N/A</v>
      </c>
      <c r="H6980" s="178" t="e">
        <f t="shared" si="329"/>
        <v>#VALUE!</v>
      </c>
    </row>
    <row r="6981" spans="6:8" x14ac:dyDescent="0.2">
      <c r="F6981" s="178" t="e">
        <f t="shared" si="327"/>
        <v>#VALUE!</v>
      </c>
      <c r="G6981" s="178" t="e">
        <f t="shared" si="328"/>
        <v>#N/A</v>
      </c>
      <c r="H6981" s="178" t="e">
        <f t="shared" si="329"/>
        <v>#VALUE!</v>
      </c>
    </row>
    <row r="6982" spans="6:8" x14ac:dyDescent="0.2">
      <c r="F6982" s="178" t="e">
        <f t="shared" si="327"/>
        <v>#VALUE!</v>
      </c>
      <c r="G6982" s="178" t="e">
        <f t="shared" si="328"/>
        <v>#N/A</v>
      </c>
      <c r="H6982" s="178" t="e">
        <f t="shared" si="329"/>
        <v>#VALUE!</v>
      </c>
    </row>
    <row r="6983" spans="6:8" x14ac:dyDescent="0.2">
      <c r="F6983" s="178" t="e">
        <f t="shared" si="327"/>
        <v>#VALUE!</v>
      </c>
      <c r="G6983" s="178" t="e">
        <f t="shared" si="328"/>
        <v>#N/A</v>
      </c>
      <c r="H6983" s="178" t="e">
        <f t="shared" si="329"/>
        <v>#VALUE!</v>
      </c>
    </row>
    <row r="6984" spans="6:8" x14ac:dyDescent="0.2">
      <c r="F6984" s="178" t="e">
        <f t="shared" si="327"/>
        <v>#VALUE!</v>
      </c>
      <c r="G6984" s="178" t="e">
        <f t="shared" si="328"/>
        <v>#N/A</v>
      </c>
      <c r="H6984" s="178" t="e">
        <f t="shared" si="329"/>
        <v>#VALUE!</v>
      </c>
    </row>
    <row r="6985" spans="6:8" x14ac:dyDescent="0.2">
      <c r="F6985" s="178" t="e">
        <f t="shared" si="327"/>
        <v>#VALUE!</v>
      </c>
      <c r="G6985" s="178" t="e">
        <f t="shared" si="328"/>
        <v>#N/A</v>
      </c>
      <c r="H6985" s="178" t="e">
        <f t="shared" si="329"/>
        <v>#VALUE!</v>
      </c>
    </row>
    <row r="6986" spans="6:8" x14ac:dyDescent="0.2">
      <c r="F6986" s="178" t="e">
        <f t="shared" si="327"/>
        <v>#VALUE!</v>
      </c>
      <c r="G6986" s="178" t="e">
        <f t="shared" si="328"/>
        <v>#N/A</v>
      </c>
      <c r="H6986" s="178" t="e">
        <f t="shared" si="329"/>
        <v>#VALUE!</v>
      </c>
    </row>
    <row r="6987" spans="6:8" x14ac:dyDescent="0.2">
      <c r="F6987" s="178" t="e">
        <f t="shared" si="327"/>
        <v>#VALUE!</v>
      </c>
      <c r="G6987" s="178" t="e">
        <f t="shared" si="328"/>
        <v>#N/A</v>
      </c>
      <c r="H6987" s="178" t="e">
        <f t="shared" si="329"/>
        <v>#VALUE!</v>
      </c>
    </row>
    <row r="6988" spans="6:8" x14ac:dyDescent="0.2">
      <c r="F6988" s="178" t="e">
        <f t="shared" si="327"/>
        <v>#VALUE!</v>
      </c>
      <c r="G6988" s="178" t="e">
        <f t="shared" si="328"/>
        <v>#N/A</v>
      </c>
      <c r="H6988" s="178" t="e">
        <f t="shared" si="329"/>
        <v>#VALUE!</v>
      </c>
    </row>
    <row r="6989" spans="6:8" x14ac:dyDescent="0.2">
      <c r="F6989" s="178" t="e">
        <f t="shared" si="327"/>
        <v>#VALUE!</v>
      </c>
      <c r="G6989" s="178" t="e">
        <f t="shared" si="328"/>
        <v>#N/A</v>
      </c>
      <c r="H6989" s="178" t="e">
        <f t="shared" si="329"/>
        <v>#VALUE!</v>
      </c>
    </row>
    <row r="6990" spans="6:8" x14ac:dyDescent="0.2">
      <c r="F6990" s="178" t="e">
        <f t="shared" si="327"/>
        <v>#VALUE!</v>
      </c>
      <c r="G6990" s="178" t="e">
        <f t="shared" si="328"/>
        <v>#N/A</v>
      </c>
      <c r="H6990" s="178" t="e">
        <f t="shared" si="329"/>
        <v>#VALUE!</v>
      </c>
    </row>
    <row r="6991" spans="6:8" x14ac:dyDescent="0.2">
      <c r="F6991" s="178" t="e">
        <f t="shared" si="327"/>
        <v>#VALUE!</v>
      </c>
      <c r="G6991" s="178" t="e">
        <f t="shared" si="328"/>
        <v>#N/A</v>
      </c>
      <c r="H6991" s="178" t="e">
        <f t="shared" si="329"/>
        <v>#VALUE!</v>
      </c>
    </row>
    <row r="6992" spans="6:8" x14ac:dyDescent="0.2">
      <c r="F6992" s="178" t="e">
        <f t="shared" si="327"/>
        <v>#VALUE!</v>
      </c>
      <c r="G6992" s="178" t="e">
        <f t="shared" si="328"/>
        <v>#N/A</v>
      </c>
      <c r="H6992" s="178" t="e">
        <f t="shared" si="329"/>
        <v>#VALUE!</v>
      </c>
    </row>
    <row r="6993" spans="6:8" x14ac:dyDescent="0.2">
      <c r="F6993" s="178" t="e">
        <f t="shared" si="327"/>
        <v>#VALUE!</v>
      </c>
      <c r="G6993" s="178" t="e">
        <f t="shared" si="328"/>
        <v>#N/A</v>
      </c>
      <c r="H6993" s="178" t="e">
        <f t="shared" si="329"/>
        <v>#VALUE!</v>
      </c>
    </row>
    <row r="6994" spans="6:8" x14ac:dyDescent="0.2">
      <c r="F6994" s="178" t="e">
        <f t="shared" si="327"/>
        <v>#VALUE!</v>
      </c>
      <c r="G6994" s="178" t="e">
        <f t="shared" si="328"/>
        <v>#N/A</v>
      </c>
      <c r="H6994" s="178" t="e">
        <f t="shared" si="329"/>
        <v>#VALUE!</v>
      </c>
    </row>
    <row r="6995" spans="6:8" x14ac:dyDescent="0.2">
      <c r="F6995" s="178" t="e">
        <f t="shared" si="327"/>
        <v>#VALUE!</v>
      </c>
      <c r="G6995" s="178" t="e">
        <f t="shared" si="328"/>
        <v>#N/A</v>
      </c>
      <c r="H6995" s="178" t="e">
        <f t="shared" si="329"/>
        <v>#VALUE!</v>
      </c>
    </row>
    <row r="6996" spans="6:8" x14ac:dyDescent="0.2">
      <c r="F6996" s="178" t="e">
        <f t="shared" si="327"/>
        <v>#VALUE!</v>
      </c>
      <c r="G6996" s="178" t="e">
        <f t="shared" si="328"/>
        <v>#N/A</v>
      </c>
      <c r="H6996" s="178" t="e">
        <f t="shared" si="329"/>
        <v>#VALUE!</v>
      </c>
    </row>
    <row r="6997" spans="6:8" x14ac:dyDescent="0.2">
      <c r="F6997" s="178" t="e">
        <f t="shared" si="327"/>
        <v>#VALUE!</v>
      </c>
      <c r="G6997" s="178" t="e">
        <f t="shared" si="328"/>
        <v>#N/A</v>
      </c>
      <c r="H6997" s="178" t="e">
        <f t="shared" si="329"/>
        <v>#VALUE!</v>
      </c>
    </row>
    <row r="6998" spans="6:8" x14ac:dyDescent="0.2">
      <c r="F6998" s="178" t="e">
        <f t="shared" si="327"/>
        <v>#VALUE!</v>
      </c>
      <c r="G6998" s="178" t="e">
        <f t="shared" si="328"/>
        <v>#N/A</v>
      </c>
      <c r="H6998" s="178" t="e">
        <f t="shared" si="329"/>
        <v>#VALUE!</v>
      </c>
    </row>
    <row r="6999" spans="6:8" x14ac:dyDescent="0.2">
      <c r="F6999" s="178" t="e">
        <f t="shared" si="327"/>
        <v>#VALUE!</v>
      </c>
      <c r="G6999" s="178" t="e">
        <f t="shared" si="328"/>
        <v>#N/A</v>
      </c>
      <c r="H6999" s="178" t="e">
        <f t="shared" si="329"/>
        <v>#VALUE!</v>
      </c>
    </row>
    <row r="7000" spans="6:8" x14ac:dyDescent="0.2">
      <c r="F7000" s="178" t="e">
        <f t="shared" si="327"/>
        <v>#VALUE!</v>
      </c>
      <c r="G7000" s="178" t="e">
        <f t="shared" si="328"/>
        <v>#N/A</v>
      </c>
      <c r="H7000" s="178" t="e">
        <f t="shared" si="329"/>
        <v>#VALUE!</v>
      </c>
    </row>
    <row r="7001" spans="6:8" x14ac:dyDescent="0.2">
      <c r="F7001" s="178" t="e">
        <f t="shared" si="327"/>
        <v>#VALUE!</v>
      </c>
      <c r="G7001" s="178" t="e">
        <f t="shared" si="328"/>
        <v>#N/A</v>
      </c>
      <c r="H7001" s="178" t="e">
        <f t="shared" si="329"/>
        <v>#VALUE!</v>
      </c>
    </row>
    <row r="7002" spans="6:8" x14ac:dyDescent="0.2">
      <c r="F7002" s="178" t="e">
        <f t="shared" si="327"/>
        <v>#VALUE!</v>
      </c>
      <c r="G7002" s="178" t="e">
        <f t="shared" si="328"/>
        <v>#N/A</v>
      </c>
      <c r="H7002" s="178" t="e">
        <f t="shared" si="329"/>
        <v>#VALUE!</v>
      </c>
    </row>
    <row r="7003" spans="6:8" x14ac:dyDescent="0.2">
      <c r="F7003" s="178" t="e">
        <f t="shared" si="327"/>
        <v>#VALUE!</v>
      </c>
      <c r="G7003" s="178" t="e">
        <f t="shared" si="328"/>
        <v>#N/A</v>
      </c>
      <c r="H7003" s="178" t="e">
        <f t="shared" si="329"/>
        <v>#VALUE!</v>
      </c>
    </row>
    <row r="7004" spans="6:8" x14ac:dyDescent="0.2">
      <c r="F7004" s="178" t="e">
        <f t="shared" si="327"/>
        <v>#VALUE!</v>
      </c>
      <c r="G7004" s="178" t="e">
        <f t="shared" si="328"/>
        <v>#N/A</v>
      </c>
      <c r="H7004" s="178" t="e">
        <f t="shared" si="329"/>
        <v>#VALUE!</v>
      </c>
    </row>
    <row r="7005" spans="6:8" x14ac:dyDescent="0.2">
      <c r="F7005" s="178" t="e">
        <f t="shared" si="327"/>
        <v>#VALUE!</v>
      </c>
      <c r="G7005" s="178" t="e">
        <f t="shared" si="328"/>
        <v>#N/A</v>
      </c>
      <c r="H7005" s="178" t="e">
        <f t="shared" si="329"/>
        <v>#VALUE!</v>
      </c>
    </row>
    <row r="7006" spans="6:8" x14ac:dyDescent="0.2">
      <c r="F7006" s="178" t="e">
        <f t="shared" si="327"/>
        <v>#VALUE!</v>
      </c>
      <c r="G7006" s="178" t="e">
        <f t="shared" si="328"/>
        <v>#N/A</v>
      </c>
      <c r="H7006" s="178" t="e">
        <f t="shared" si="329"/>
        <v>#VALUE!</v>
      </c>
    </row>
    <row r="7007" spans="6:8" x14ac:dyDescent="0.2">
      <c r="F7007" s="178" t="e">
        <f t="shared" si="327"/>
        <v>#VALUE!</v>
      </c>
      <c r="G7007" s="178" t="e">
        <f t="shared" si="328"/>
        <v>#N/A</v>
      </c>
      <c r="H7007" s="178" t="e">
        <f t="shared" si="329"/>
        <v>#VALUE!</v>
      </c>
    </row>
    <row r="7008" spans="6:8" x14ac:dyDescent="0.2">
      <c r="F7008" s="178" t="e">
        <f t="shared" si="327"/>
        <v>#VALUE!</v>
      </c>
      <c r="G7008" s="178" t="e">
        <f t="shared" si="328"/>
        <v>#N/A</v>
      </c>
      <c r="H7008" s="178" t="e">
        <f t="shared" si="329"/>
        <v>#VALUE!</v>
      </c>
    </row>
    <row r="7009" spans="6:8" x14ac:dyDescent="0.2">
      <c r="F7009" s="178" t="e">
        <f t="shared" si="327"/>
        <v>#VALUE!</v>
      </c>
      <c r="G7009" s="178" t="e">
        <f t="shared" si="328"/>
        <v>#N/A</v>
      </c>
      <c r="H7009" s="178" t="e">
        <f t="shared" si="329"/>
        <v>#VALUE!</v>
      </c>
    </row>
    <row r="7010" spans="6:8" x14ac:dyDescent="0.2">
      <c r="F7010" s="178" t="e">
        <f t="shared" si="327"/>
        <v>#VALUE!</v>
      </c>
      <c r="G7010" s="178" t="e">
        <f t="shared" si="328"/>
        <v>#N/A</v>
      </c>
      <c r="H7010" s="178" t="e">
        <f t="shared" si="329"/>
        <v>#VALUE!</v>
      </c>
    </row>
    <row r="7011" spans="6:8" x14ac:dyDescent="0.2">
      <c r="F7011" s="178" t="e">
        <f t="shared" si="327"/>
        <v>#VALUE!</v>
      </c>
      <c r="G7011" s="178" t="e">
        <f t="shared" si="328"/>
        <v>#N/A</v>
      </c>
      <c r="H7011" s="178" t="e">
        <f t="shared" si="329"/>
        <v>#VALUE!</v>
      </c>
    </row>
    <row r="7012" spans="6:8" x14ac:dyDescent="0.2">
      <c r="F7012" s="178" t="e">
        <f t="shared" si="327"/>
        <v>#VALUE!</v>
      </c>
      <c r="G7012" s="178" t="e">
        <f t="shared" si="328"/>
        <v>#N/A</v>
      </c>
      <c r="H7012" s="178" t="e">
        <f t="shared" si="329"/>
        <v>#VALUE!</v>
      </c>
    </row>
    <row r="7013" spans="6:8" x14ac:dyDescent="0.2">
      <c r="F7013" s="178" t="e">
        <f t="shared" si="327"/>
        <v>#VALUE!</v>
      </c>
      <c r="G7013" s="178" t="e">
        <f t="shared" si="328"/>
        <v>#N/A</v>
      </c>
      <c r="H7013" s="178" t="e">
        <f t="shared" si="329"/>
        <v>#VALUE!</v>
      </c>
    </row>
    <row r="7014" spans="6:8" x14ac:dyDescent="0.2">
      <c r="F7014" s="178" t="e">
        <f t="shared" si="327"/>
        <v>#VALUE!</v>
      </c>
      <c r="G7014" s="178" t="e">
        <f t="shared" si="328"/>
        <v>#N/A</v>
      </c>
      <c r="H7014" s="178" t="e">
        <f t="shared" si="329"/>
        <v>#VALUE!</v>
      </c>
    </row>
    <row r="7015" spans="6:8" x14ac:dyDescent="0.2">
      <c r="F7015" s="178" t="e">
        <f t="shared" si="327"/>
        <v>#VALUE!</v>
      </c>
      <c r="G7015" s="178" t="e">
        <f t="shared" si="328"/>
        <v>#N/A</v>
      </c>
      <c r="H7015" s="178" t="e">
        <f t="shared" si="329"/>
        <v>#VALUE!</v>
      </c>
    </row>
    <row r="7016" spans="6:8" x14ac:dyDescent="0.2">
      <c r="F7016" s="178" t="e">
        <f t="shared" si="327"/>
        <v>#VALUE!</v>
      </c>
      <c r="G7016" s="178" t="e">
        <f t="shared" si="328"/>
        <v>#N/A</v>
      </c>
      <c r="H7016" s="178" t="e">
        <f t="shared" si="329"/>
        <v>#VALUE!</v>
      </c>
    </row>
    <row r="7017" spans="6:8" x14ac:dyDescent="0.2">
      <c r="F7017" s="178" t="e">
        <f t="shared" si="327"/>
        <v>#VALUE!</v>
      </c>
      <c r="G7017" s="178" t="e">
        <f t="shared" si="328"/>
        <v>#N/A</v>
      </c>
      <c r="H7017" s="178" t="e">
        <f t="shared" si="329"/>
        <v>#VALUE!</v>
      </c>
    </row>
    <row r="7018" spans="6:8" x14ac:dyDescent="0.2">
      <c r="F7018" s="178" t="e">
        <f t="shared" si="327"/>
        <v>#VALUE!</v>
      </c>
      <c r="G7018" s="178" t="e">
        <f t="shared" si="328"/>
        <v>#N/A</v>
      </c>
      <c r="H7018" s="178" t="e">
        <f t="shared" si="329"/>
        <v>#VALUE!</v>
      </c>
    </row>
    <row r="7019" spans="6:8" x14ac:dyDescent="0.2">
      <c r="F7019" s="178" t="e">
        <f t="shared" si="327"/>
        <v>#VALUE!</v>
      </c>
      <c r="G7019" s="178" t="e">
        <f t="shared" si="328"/>
        <v>#N/A</v>
      </c>
      <c r="H7019" s="178" t="e">
        <f t="shared" si="329"/>
        <v>#VALUE!</v>
      </c>
    </row>
    <row r="7020" spans="6:8" x14ac:dyDescent="0.2">
      <c r="F7020" s="178" t="e">
        <f t="shared" si="327"/>
        <v>#VALUE!</v>
      </c>
      <c r="G7020" s="178" t="e">
        <f t="shared" si="328"/>
        <v>#N/A</v>
      </c>
      <c r="H7020" s="178" t="e">
        <f t="shared" si="329"/>
        <v>#VALUE!</v>
      </c>
    </row>
    <row r="7021" spans="6:8" x14ac:dyDescent="0.2">
      <c r="F7021" s="178" t="e">
        <f t="shared" si="327"/>
        <v>#VALUE!</v>
      </c>
      <c r="G7021" s="178" t="e">
        <f t="shared" si="328"/>
        <v>#N/A</v>
      </c>
      <c r="H7021" s="178" t="e">
        <f t="shared" si="329"/>
        <v>#VALUE!</v>
      </c>
    </row>
    <row r="7022" spans="6:8" x14ac:dyDescent="0.2">
      <c r="F7022" s="178" t="e">
        <f t="shared" si="327"/>
        <v>#VALUE!</v>
      </c>
      <c r="G7022" s="178" t="e">
        <f t="shared" si="328"/>
        <v>#N/A</v>
      </c>
      <c r="H7022" s="178" t="e">
        <f t="shared" si="329"/>
        <v>#VALUE!</v>
      </c>
    </row>
    <row r="7023" spans="6:8" x14ac:dyDescent="0.2">
      <c r="F7023" s="178" t="e">
        <f t="shared" si="327"/>
        <v>#VALUE!</v>
      </c>
      <c r="G7023" s="178" t="e">
        <f t="shared" si="328"/>
        <v>#N/A</v>
      </c>
      <c r="H7023" s="178" t="e">
        <f t="shared" si="329"/>
        <v>#VALUE!</v>
      </c>
    </row>
    <row r="7024" spans="6:8" x14ac:dyDescent="0.2">
      <c r="F7024" s="178" t="e">
        <f t="shared" si="327"/>
        <v>#VALUE!</v>
      </c>
      <c r="G7024" s="178" t="e">
        <f t="shared" si="328"/>
        <v>#N/A</v>
      </c>
      <c r="H7024" s="178" t="e">
        <f t="shared" si="329"/>
        <v>#VALUE!</v>
      </c>
    </row>
    <row r="7025" spans="6:8" x14ac:dyDescent="0.2">
      <c r="F7025" s="178" t="e">
        <f t="shared" si="327"/>
        <v>#VALUE!</v>
      </c>
      <c r="G7025" s="178" t="e">
        <f t="shared" si="328"/>
        <v>#N/A</v>
      </c>
      <c r="H7025" s="178" t="e">
        <f t="shared" si="329"/>
        <v>#VALUE!</v>
      </c>
    </row>
    <row r="7026" spans="6:8" x14ac:dyDescent="0.2">
      <c r="F7026" s="178" t="e">
        <f t="shared" si="327"/>
        <v>#VALUE!</v>
      </c>
      <c r="G7026" s="178" t="e">
        <f t="shared" si="328"/>
        <v>#N/A</v>
      </c>
      <c r="H7026" s="178" t="e">
        <f t="shared" si="329"/>
        <v>#VALUE!</v>
      </c>
    </row>
    <row r="7027" spans="6:8" x14ac:dyDescent="0.2">
      <c r="F7027" s="178" t="e">
        <f t="shared" si="327"/>
        <v>#VALUE!</v>
      </c>
      <c r="G7027" s="178" t="e">
        <f t="shared" si="328"/>
        <v>#N/A</v>
      </c>
      <c r="H7027" s="178" t="e">
        <f t="shared" si="329"/>
        <v>#VALUE!</v>
      </c>
    </row>
    <row r="7028" spans="6:8" x14ac:dyDescent="0.2">
      <c r="F7028" s="178" t="e">
        <f t="shared" si="327"/>
        <v>#VALUE!</v>
      </c>
      <c r="G7028" s="178" t="e">
        <f t="shared" si="328"/>
        <v>#N/A</v>
      </c>
      <c r="H7028" s="178" t="e">
        <f t="shared" si="329"/>
        <v>#VALUE!</v>
      </c>
    </row>
    <row r="7029" spans="6:8" x14ac:dyDescent="0.2">
      <c r="F7029" s="178" t="e">
        <f t="shared" si="327"/>
        <v>#VALUE!</v>
      </c>
      <c r="G7029" s="178" t="e">
        <f t="shared" si="328"/>
        <v>#N/A</v>
      </c>
      <c r="H7029" s="178" t="e">
        <f t="shared" si="329"/>
        <v>#VALUE!</v>
      </c>
    </row>
    <row r="7030" spans="6:8" x14ac:dyDescent="0.2">
      <c r="F7030" s="178" t="e">
        <f t="shared" si="327"/>
        <v>#VALUE!</v>
      </c>
      <c r="G7030" s="178" t="e">
        <f t="shared" si="328"/>
        <v>#N/A</v>
      </c>
      <c r="H7030" s="178" t="e">
        <f t="shared" si="329"/>
        <v>#VALUE!</v>
      </c>
    </row>
    <row r="7031" spans="6:8" x14ac:dyDescent="0.2">
      <c r="F7031" s="178" t="e">
        <f t="shared" si="327"/>
        <v>#VALUE!</v>
      </c>
      <c r="G7031" s="178" t="e">
        <f t="shared" si="328"/>
        <v>#N/A</v>
      </c>
      <c r="H7031" s="178" t="e">
        <f t="shared" si="329"/>
        <v>#VALUE!</v>
      </c>
    </row>
    <row r="7032" spans="6:8" x14ac:dyDescent="0.2">
      <c r="F7032" s="178" t="e">
        <f t="shared" si="327"/>
        <v>#VALUE!</v>
      </c>
      <c r="G7032" s="178" t="e">
        <f t="shared" si="328"/>
        <v>#N/A</v>
      </c>
      <c r="H7032" s="178" t="e">
        <f t="shared" si="329"/>
        <v>#VALUE!</v>
      </c>
    </row>
    <row r="7033" spans="6:8" x14ac:dyDescent="0.2">
      <c r="F7033" s="178" t="e">
        <f t="shared" si="327"/>
        <v>#VALUE!</v>
      </c>
      <c r="G7033" s="178" t="e">
        <f t="shared" si="328"/>
        <v>#N/A</v>
      </c>
      <c r="H7033" s="178" t="e">
        <f t="shared" si="329"/>
        <v>#VALUE!</v>
      </c>
    </row>
    <row r="7034" spans="6:8" x14ac:dyDescent="0.2">
      <c r="F7034" s="178" t="e">
        <f t="shared" si="327"/>
        <v>#VALUE!</v>
      </c>
      <c r="G7034" s="178" t="e">
        <f t="shared" si="328"/>
        <v>#N/A</v>
      </c>
      <c r="H7034" s="178" t="e">
        <f t="shared" si="329"/>
        <v>#VALUE!</v>
      </c>
    </row>
    <row r="7035" spans="6:8" x14ac:dyDescent="0.2">
      <c r="F7035" s="178" t="e">
        <f t="shared" si="327"/>
        <v>#VALUE!</v>
      </c>
      <c r="G7035" s="178" t="e">
        <f t="shared" si="328"/>
        <v>#N/A</v>
      </c>
      <c r="H7035" s="178" t="e">
        <f t="shared" si="329"/>
        <v>#VALUE!</v>
      </c>
    </row>
    <row r="7036" spans="6:8" x14ac:dyDescent="0.2">
      <c r="F7036" s="178" t="e">
        <f t="shared" si="327"/>
        <v>#VALUE!</v>
      </c>
      <c r="G7036" s="178" t="e">
        <f t="shared" si="328"/>
        <v>#N/A</v>
      </c>
      <c r="H7036" s="178" t="e">
        <f t="shared" si="329"/>
        <v>#VALUE!</v>
      </c>
    </row>
    <row r="7037" spans="6:8" x14ac:dyDescent="0.2">
      <c r="F7037" s="178" t="e">
        <f t="shared" si="327"/>
        <v>#VALUE!</v>
      </c>
      <c r="G7037" s="178" t="e">
        <f t="shared" si="328"/>
        <v>#N/A</v>
      </c>
      <c r="H7037" s="178" t="e">
        <f t="shared" si="329"/>
        <v>#VALUE!</v>
      </c>
    </row>
    <row r="7038" spans="6:8" x14ac:dyDescent="0.2">
      <c r="F7038" s="178" t="e">
        <f t="shared" si="327"/>
        <v>#VALUE!</v>
      </c>
      <c r="G7038" s="178" t="e">
        <f t="shared" si="328"/>
        <v>#N/A</v>
      </c>
      <c r="H7038" s="178" t="e">
        <f t="shared" si="329"/>
        <v>#VALUE!</v>
      </c>
    </row>
    <row r="7039" spans="6:8" x14ac:dyDescent="0.2">
      <c r="F7039" s="178" t="e">
        <f t="shared" si="327"/>
        <v>#VALUE!</v>
      </c>
      <c r="G7039" s="178" t="e">
        <f t="shared" si="328"/>
        <v>#N/A</v>
      </c>
      <c r="H7039" s="178" t="e">
        <f t="shared" si="329"/>
        <v>#VALUE!</v>
      </c>
    </row>
    <row r="7040" spans="6:8" x14ac:dyDescent="0.2">
      <c r="F7040" s="178" t="e">
        <f t="shared" si="327"/>
        <v>#VALUE!</v>
      </c>
      <c r="G7040" s="178" t="e">
        <f t="shared" si="328"/>
        <v>#N/A</v>
      </c>
      <c r="H7040" s="178" t="e">
        <f t="shared" si="329"/>
        <v>#VALUE!</v>
      </c>
    </row>
    <row r="7041" spans="6:8" x14ac:dyDescent="0.2">
      <c r="F7041" s="178" t="e">
        <f t="shared" si="327"/>
        <v>#VALUE!</v>
      </c>
      <c r="G7041" s="178" t="e">
        <f t="shared" si="328"/>
        <v>#N/A</v>
      </c>
      <c r="H7041" s="178" t="e">
        <f t="shared" si="329"/>
        <v>#VALUE!</v>
      </c>
    </row>
    <row r="7042" spans="6:8" x14ac:dyDescent="0.2">
      <c r="F7042" s="178" t="e">
        <f t="shared" si="327"/>
        <v>#VALUE!</v>
      </c>
      <c r="G7042" s="178" t="e">
        <f t="shared" si="328"/>
        <v>#N/A</v>
      </c>
      <c r="H7042" s="178" t="e">
        <f t="shared" si="329"/>
        <v>#VALUE!</v>
      </c>
    </row>
    <row r="7043" spans="6:8" x14ac:dyDescent="0.2">
      <c r="F7043" s="178" t="e">
        <f t="shared" ref="F7043:F7106" si="330">IF(REF_DT&lt;PromptMonth,1,INDEX(BucketTable,MATCH($A7043,SumMonths,0),1))</f>
        <v>#VALUE!</v>
      </c>
      <c r="G7043" s="178" t="e">
        <f t="shared" ref="G7043:G7106" si="331">INDEX(Book_Type,MATCH($B7043,Book,0),1)</f>
        <v>#N/A</v>
      </c>
      <c r="H7043" s="178" t="e">
        <f t="shared" ref="H7043:H7106" si="332">$F7043&amp;$G7043</f>
        <v>#VALUE!</v>
      </c>
    </row>
    <row r="7044" spans="6:8" x14ac:dyDescent="0.2">
      <c r="F7044" s="178" t="e">
        <f t="shared" si="330"/>
        <v>#VALUE!</v>
      </c>
      <c r="G7044" s="178" t="e">
        <f t="shared" si="331"/>
        <v>#N/A</v>
      </c>
      <c r="H7044" s="178" t="e">
        <f t="shared" si="332"/>
        <v>#VALUE!</v>
      </c>
    </row>
    <row r="7045" spans="6:8" x14ac:dyDescent="0.2">
      <c r="F7045" s="178" t="e">
        <f t="shared" si="330"/>
        <v>#VALUE!</v>
      </c>
      <c r="G7045" s="178" t="e">
        <f t="shared" si="331"/>
        <v>#N/A</v>
      </c>
      <c r="H7045" s="178" t="e">
        <f t="shared" si="332"/>
        <v>#VALUE!</v>
      </c>
    </row>
    <row r="7046" spans="6:8" x14ac:dyDescent="0.2">
      <c r="F7046" s="178" t="e">
        <f t="shared" si="330"/>
        <v>#VALUE!</v>
      </c>
      <c r="G7046" s="178" t="e">
        <f t="shared" si="331"/>
        <v>#N/A</v>
      </c>
      <c r="H7046" s="178" t="e">
        <f t="shared" si="332"/>
        <v>#VALUE!</v>
      </c>
    </row>
    <row r="7047" spans="6:8" x14ac:dyDescent="0.2">
      <c r="F7047" s="178" t="e">
        <f t="shared" si="330"/>
        <v>#VALUE!</v>
      </c>
      <c r="G7047" s="178" t="e">
        <f t="shared" si="331"/>
        <v>#N/A</v>
      </c>
      <c r="H7047" s="178" t="e">
        <f t="shared" si="332"/>
        <v>#VALUE!</v>
      </c>
    </row>
    <row r="7048" spans="6:8" x14ac:dyDescent="0.2">
      <c r="F7048" s="178" t="e">
        <f t="shared" si="330"/>
        <v>#VALUE!</v>
      </c>
      <c r="G7048" s="178" t="e">
        <f t="shared" si="331"/>
        <v>#N/A</v>
      </c>
      <c r="H7048" s="178" t="e">
        <f t="shared" si="332"/>
        <v>#VALUE!</v>
      </c>
    </row>
    <row r="7049" spans="6:8" x14ac:dyDescent="0.2">
      <c r="F7049" s="178" t="e">
        <f t="shared" si="330"/>
        <v>#VALUE!</v>
      </c>
      <c r="G7049" s="178" t="e">
        <f t="shared" si="331"/>
        <v>#N/A</v>
      </c>
      <c r="H7049" s="178" t="e">
        <f t="shared" si="332"/>
        <v>#VALUE!</v>
      </c>
    </row>
    <row r="7050" spans="6:8" x14ac:dyDescent="0.2">
      <c r="F7050" s="178" t="e">
        <f t="shared" si="330"/>
        <v>#VALUE!</v>
      </c>
      <c r="G7050" s="178" t="e">
        <f t="shared" si="331"/>
        <v>#N/A</v>
      </c>
      <c r="H7050" s="178" t="e">
        <f t="shared" si="332"/>
        <v>#VALUE!</v>
      </c>
    </row>
    <row r="7051" spans="6:8" x14ac:dyDescent="0.2">
      <c r="F7051" s="178" t="e">
        <f t="shared" si="330"/>
        <v>#VALUE!</v>
      </c>
      <c r="G7051" s="178" t="e">
        <f t="shared" si="331"/>
        <v>#N/A</v>
      </c>
      <c r="H7051" s="178" t="e">
        <f t="shared" si="332"/>
        <v>#VALUE!</v>
      </c>
    </row>
    <row r="7052" spans="6:8" x14ac:dyDescent="0.2">
      <c r="F7052" s="178" t="e">
        <f t="shared" si="330"/>
        <v>#VALUE!</v>
      </c>
      <c r="G7052" s="178" t="e">
        <f t="shared" si="331"/>
        <v>#N/A</v>
      </c>
      <c r="H7052" s="178" t="e">
        <f t="shared" si="332"/>
        <v>#VALUE!</v>
      </c>
    </row>
    <row r="7053" spans="6:8" x14ac:dyDescent="0.2">
      <c r="F7053" s="178" t="e">
        <f t="shared" si="330"/>
        <v>#VALUE!</v>
      </c>
      <c r="G7053" s="178" t="e">
        <f t="shared" si="331"/>
        <v>#N/A</v>
      </c>
      <c r="H7053" s="178" t="e">
        <f t="shared" si="332"/>
        <v>#VALUE!</v>
      </c>
    </row>
    <row r="7054" spans="6:8" x14ac:dyDescent="0.2">
      <c r="F7054" s="178" t="e">
        <f t="shared" si="330"/>
        <v>#VALUE!</v>
      </c>
      <c r="G7054" s="178" t="e">
        <f t="shared" si="331"/>
        <v>#N/A</v>
      </c>
      <c r="H7054" s="178" t="e">
        <f t="shared" si="332"/>
        <v>#VALUE!</v>
      </c>
    </row>
    <row r="7055" spans="6:8" x14ac:dyDescent="0.2">
      <c r="F7055" s="178" t="e">
        <f t="shared" si="330"/>
        <v>#VALUE!</v>
      </c>
      <c r="G7055" s="178" t="e">
        <f t="shared" si="331"/>
        <v>#N/A</v>
      </c>
      <c r="H7055" s="178" t="e">
        <f t="shared" si="332"/>
        <v>#VALUE!</v>
      </c>
    </row>
    <row r="7056" spans="6:8" x14ac:dyDescent="0.2">
      <c r="F7056" s="178" t="e">
        <f t="shared" si="330"/>
        <v>#VALUE!</v>
      </c>
      <c r="G7056" s="178" t="e">
        <f t="shared" si="331"/>
        <v>#N/A</v>
      </c>
      <c r="H7056" s="178" t="e">
        <f t="shared" si="332"/>
        <v>#VALUE!</v>
      </c>
    </row>
    <row r="7057" spans="6:8" x14ac:dyDescent="0.2">
      <c r="F7057" s="178" t="e">
        <f t="shared" si="330"/>
        <v>#VALUE!</v>
      </c>
      <c r="G7057" s="178" t="e">
        <f t="shared" si="331"/>
        <v>#N/A</v>
      </c>
      <c r="H7057" s="178" t="e">
        <f t="shared" si="332"/>
        <v>#VALUE!</v>
      </c>
    </row>
    <row r="7058" spans="6:8" x14ac:dyDescent="0.2">
      <c r="F7058" s="178" t="e">
        <f t="shared" si="330"/>
        <v>#VALUE!</v>
      </c>
      <c r="G7058" s="178" t="e">
        <f t="shared" si="331"/>
        <v>#N/A</v>
      </c>
      <c r="H7058" s="178" t="e">
        <f t="shared" si="332"/>
        <v>#VALUE!</v>
      </c>
    </row>
    <row r="7059" spans="6:8" x14ac:dyDescent="0.2">
      <c r="F7059" s="178" t="e">
        <f t="shared" si="330"/>
        <v>#VALUE!</v>
      </c>
      <c r="G7059" s="178" t="e">
        <f t="shared" si="331"/>
        <v>#N/A</v>
      </c>
      <c r="H7059" s="178" t="e">
        <f t="shared" si="332"/>
        <v>#VALUE!</v>
      </c>
    </row>
    <row r="7060" spans="6:8" x14ac:dyDescent="0.2">
      <c r="F7060" s="178" t="e">
        <f t="shared" si="330"/>
        <v>#VALUE!</v>
      </c>
      <c r="G7060" s="178" t="e">
        <f t="shared" si="331"/>
        <v>#N/A</v>
      </c>
      <c r="H7060" s="178" t="e">
        <f t="shared" si="332"/>
        <v>#VALUE!</v>
      </c>
    </row>
    <row r="7061" spans="6:8" x14ac:dyDescent="0.2">
      <c r="F7061" s="178" t="e">
        <f t="shared" si="330"/>
        <v>#VALUE!</v>
      </c>
      <c r="G7061" s="178" t="e">
        <f t="shared" si="331"/>
        <v>#N/A</v>
      </c>
      <c r="H7061" s="178" t="e">
        <f t="shared" si="332"/>
        <v>#VALUE!</v>
      </c>
    </row>
    <row r="7062" spans="6:8" x14ac:dyDescent="0.2">
      <c r="F7062" s="178" t="e">
        <f t="shared" si="330"/>
        <v>#VALUE!</v>
      </c>
      <c r="G7062" s="178" t="e">
        <f t="shared" si="331"/>
        <v>#N/A</v>
      </c>
      <c r="H7062" s="178" t="e">
        <f t="shared" si="332"/>
        <v>#VALUE!</v>
      </c>
    </row>
    <row r="7063" spans="6:8" x14ac:dyDescent="0.2">
      <c r="F7063" s="178" t="e">
        <f t="shared" si="330"/>
        <v>#VALUE!</v>
      </c>
      <c r="G7063" s="178" t="e">
        <f t="shared" si="331"/>
        <v>#N/A</v>
      </c>
      <c r="H7063" s="178" t="e">
        <f t="shared" si="332"/>
        <v>#VALUE!</v>
      </c>
    </row>
    <row r="7064" spans="6:8" x14ac:dyDescent="0.2">
      <c r="F7064" s="178" t="e">
        <f t="shared" si="330"/>
        <v>#VALUE!</v>
      </c>
      <c r="G7064" s="178" t="e">
        <f t="shared" si="331"/>
        <v>#N/A</v>
      </c>
      <c r="H7064" s="178" t="e">
        <f t="shared" si="332"/>
        <v>#VALUE!</v>
      </c>
    </row>
    <row r="7065" spans="6:8" x14ac:dyDescent="0.2">
      <c r="F7065" s="178" t="e">
        <f t="shared" si="330"/>
        <v>#VALUE!</v>
      </c>
      <c r="G7065" s="178" t="e">
        <f t="shared" si="331"/>
        <v>#N/A</v>
      </c>
      <c r="H7065" s="178" t="e">
        <f t="shared" si="332"/>
        <v>#VALUE!</v>
      </c>
    </row>
    <row r="7066" spans="6:8" x14ac:dyDescent="0.2">
      <c r="F7066" s="178" t="e">
        <f t="shared" si="330"/>
        <v>#VALUE!</v>
      </c>
      <c r="G7066" s="178" t="e">
        <f t="shared" si="331"/>
        <v>#N/A</v>
      </c>
      <c r="H7066" s="178" t="e">
        <f t="shared" si="332"/>
        <v>#VALUE!</v>
      </c>
    </row>
    <row r="7067" spans="6:8" x14ac:dyDescent="0.2">
      <c r="F7067" s="178" t="e">
        <f t="shared" si="330"/>
        <v>#VALUE!</v>
      </c>
      <c r="G7067" s="178" t="e">
        <f t="shared" si="331"/>
        <v>#N/A</v>
      </c>
      <c r="H7067" s="178" t="e">
        <f t="shared" si="332"/>
        <v>#VALUE!</v>
      </c>
    </row>
    <row r="7068" spans="6:8" x14ac:dyDescent="0.2">
      <c r="F7068" s="178" t="e">
        <f t="shared" si="330"/>
        <v>#VALUE!</v>
      </c>
      <c r="G7068" s="178" t="e">
        <f t="shared" si="331"/>
        <v>#N/A</v>
      </c>
      <c r="H7068" s="178" t="e">
        <f t="shared" si="332"/>
        <v>#VALUE!</v>
      </c>
    </row>
    <row r="7069" spans="6:8" x14ac:dyDescent="0.2">
      <c r="F7069" s="178" t="e">
        <f t="shared" si="330"/>
        <v>#VALUE!</v>
      </c>
      <c r="G7069" s="178" t="e">
        <f t="shared" si="331"/>
        <v>#N/A</v>
      </c>
      <c r="H7069" s="178" t="e">
        <f t="shared" si="332"/>
        <v>#VALUE!</v>
      </c>
    </row>
    <row r="7070" spans="6:8" x14ac:dyDescent="0.2">
      <c r="F7070" s="178" t="e">
        <f t="shared" si="330"/>
        <v>#VALUE!</v>
      </c>
      <c r="G7070" s="178" t="e">
        <f t="shared" si="331"/>
        <v>#N/A</v>
      </c>
      <c r="H7070" s="178" t="e">
        <f t="shared" si="332"/>
        <v>#VALUE!</v>
      </c>
    </row>
    <row r="7071" spans="6:8" x14ac:dyDescent="0.2">
      <c r="F7071" s="178" t="e">
        <f t="shared" si="330"/>
        <v>#VALUE!</v>
      </c>
      <c r="G7071" s="178" t="e">
        <f t="shared" si="331"/>
        <v>#N/A</v>
      </c>
      <c r="H7071" s="178" t="e">
        <f t="shared" si="332"/>
        <v>#VALUE!</v>
      </c>
    </row>
    <row r="7072" spans="6:8" x14ac:dyDescent="0.2">
      <c r="F7072" s="178" t="e">
        <f t="shared" si="330"/>
        <v>#VALUE!</v>
      </c>
      <c r="G7072" s="178" t="e">
        <f t="shared" si="331"/>
        <v>#N/A</v>
      </c>
      <c r="H7072" s="178" t="e">
        <f t="shared" si="332"/>
        <v>#VALUE!</v>
      </c>
    </row>
    <row r="7073" spans="6:8" x14ac:dyDescent="0.2">
      <c r="F7073" s="178" t="e">
        <f t="shared" si="330"/>
        <v>#VALUE!</v>
      </c>
      <c r="G7073" s="178" t="e">
        <f t="shared" si="331"/>
        <v>#N/A</v>
      </c>
      <c r="H7073" s="178" t="e">
        <f t="shared" si="332"/>
        <v>#VALUE!</v>
      </c>
    </row>
    <row r="7074" spans="6:8" x14ac:dyDescent="0.2">
      <c r="F7074" s="178" t="e">
        <f t="shared" si="330"/>
        <v>#VALUE!</v>
      </c>
      <c r="G7074" s="178" t="e">
        <f t="shared" si="331"/>
        <v>#N/A</v>
      </c>
      <c r="H7074" s="178" t="e">
        <f t="shared" si="332"/>
        <v>#VALUE!</v>
      </c>
    </row>
    <row r="7075" spans="6:8" x14ac:dyDescent="0.2">
      <c r="F7075" s="178" t="e">
        <f t="shared" si="330"/>
        <v>#VALUE!</v>
      </c>
      <c r="G7075" s="178" t="e">
        <f t="shared" si="331"/>
        <v>#N/A</v>
      </c>
      <c r="H7075" s="178" t="e">
        <f t="shared" si="332"/>
        <v>#VALUE!</v>
      </c>
    </row>
    <row r="7076" spans="6:8" x14ac:dyDescent="0.2">
      <c r="F7076" s="178" t="e">
        <f t="shared" si="330"/>
        <v>#VALUE!</v>
      </c>
      <c r="G7076" s="178" t="e">
        <f t="shared" si="331"/>
        <v>#N/A</v>
      </c>
      <c r="H7076" s="178" t="e">
        <f t="shared" si="332"/>
        <v>#VALUE!</v>
      </c>
    </row>
    <row r="7077" spans="6:8" x14ac:dyDescent="0.2">
      <c r="F7077" s="178" t="e">
        <f t="shared" si="330"/>
        <v>#VALUE!</v>
      </c>
      <c r="G7077" s="178" t="e">
        <f t="shared" si="331"/>
        <v>#N/A</v>
      </c>
      <c r="H7077" s="178" t="e">
        <f t="shared" si="332"/>
        <v>#VALUE!</v>
      </c>
    </row>
    <row r="7078" spans="6:8" x14ac:dyDescent="0.2">
      <c r="F7078" s="178" t="e">
        <f t="shared" si="330"/>
        <v>#VALUE!</v>
      </c>
      <c r="G7078" s="178" t="e">
        <f t="shared" si="331"/>
        <v>#N/A</v>
      </c>
      <c r="H7078" s="178" t="e">
        <f t="shared" si="332"/>
        <v>#VALUE!</v>
      </c>
    </row>
    <row r="7079" spans="6:8" x14ac:dyDescent="0.2">
      <c r="F7079" s="178" t="e">
        <f t="shared" si="330"/>
        <v>#VALUE!</v>
      </c>
      <c r="G7079" s="178" t="e">
        <f t="shared" si="331"/>
        <v>#N/A</v>
      </c>
      <c r="H7079" s="178" t="e">
        <f t="shared" si="332"/>
        <v>#VALUE!</v>
      </c>
    </row>
    <row r="7080" spans="6:8" x14ac:dyDescent="0.2">
      <c r="F7080" s="178" t="e">
        <f t="shared" si="330"/>
        <v>#VALUE!</v>
      </c>
      <c r="G7080" s="178" t="e">
        <f t="shared" si="331"/>
        <v>#N/A</v>
      </c>
      <c r="H7080" s="178" t="e">
        <f t="shared" si="332"/>
        <v>#VALUE!</v>
      </c>
    </row>
    <row r="7081" spans="6:8" x14ac:dyDescent="0.2">
      <c r="F7081" s="178" t="e">
        <f t="shared" si="330"/>
        <v>#VALUE!</v>
      </c>
      <c r="G7081" s="178" t="e">
        <f t="shared" si="331"/>
        <v>#N/A</v>
      </c>
      <c r="H7081" s="178" t="e">
        <f t="shared" si="332"/>
        <v>#VALUE!</v>
      </c>
    </row>
    <row r="7082" spans="6:8" x14ac:dyDescent="0.2">
      <c r="F7082" s="178" t="e">
        <f t="shared" si="330"/>
        <v>#VALUE!</v>
      </c>
      <c r="G7082" s="178" t="e">
        <f t="shared" si="331"/>
        <v>#N/A</v>
      </c>
      <c r="H7082" s="178" t="e">
        <f t="shared" si="332"/>
        <v>#VALUE!</v>
      </c>
    </row>
    <row r="7083" spans="6:8" x14ac:dyDescent="0.2">
      <c r="F7083" s="178" t="e">
        <f t="shared" si="330"/>
        <v>#VALUE!</v>
      </c>
      <c r="G7083" s="178" t="e">
        <f t="shared" si="331"/>
        <v>#N/A</v>
      </c>
      <c r="H7083" s="178" t="e">
        <f t="shared" si="332"/>
        <v>#VALUE!</v>
      </c>
    </row>
    <row r="7084" spans="6:8" x14ac:dyDescent="0.2">
      <c r="F7084" s="178" t="e">
        <f t="shared" si="330"/>
        <v>#VALUE!</v>
      </c>
      <c r="G7084" s="178" t="e">
        <f t="shared" si="331"/>
        <v>#N/A</v>
      </c>
      <c r="H7084" s="178" t="e">
        <f t="shared" si="332"/>
        <v>#VALUE!</v>
      </c>
    </row>
    <row r="7085" spans="6:8" x14ac:dyDescent="0.2">
      <c r="F7085" s="178" t="e">
        <f t="shared" si="330"/>
        <v>#VALUE!</v>
      </c>
      <c r="G7085" s="178" t="e">
        <f t="shared" si="331"/>
        <v>#N/A</v>
      </c>
      <c r="H7085" s="178" t="e">
        <f t="shared" si="332"/>
        <v>#VALUE!</v>
      </c>
    </row>
    <row r="7086" spans="6:8" x14ac:dyDescent="0.2">
      <c r="F7086" s="178" t="e">
        <f t="shared" si="330"/>
        <v>#VALUE!</v>
      </c>
      <c r="G7086" s="178" t="e">
        <f t="shared" si="331"/>
        <v>#N/A</v>
      </c>
      <c r="H7086" s="178" t="e">
        <f t="shared" si="332"/>
        <v>#VALUE!</v>
      </c>
    </row>
    <row r="7087" spans="6:8" x14ac:dyDescent="0.2">
      <c r="F7087" s="178" t="e">
        <f t="shared" si="330"/>
        <v>#VALUE!</v>
      </c>
      <c r="G7087" s="178" t="e">
        <f t="shared" si="331"/>
        <v>#N/A</v>
      </c>
      <c r="H7087" s="178" t="e">
        <f t="shared" si="332"/>
        <v>#VALUE!</v>
      </c>
    </row>
    <row r="7088" spans="6:8" x14ac:dyDescent="0.2">
      <c r="F7088" s="178" t="e">
        <f t="shared" si="330"/>
        <v>#VALUE!</v>
      </c>
      <c r="G7088" s="178" t="e">
        <f t="shared" si="331"/>
        <v>#N/A</v>
      </c>
      <c r="H7088" s="178" t="e">
        <f t="shared" si="332"/>
        <v>#VALUE!</v>
      </c>
    </row>
    <row r="7089" spans="6:8" x14ac:dyDescent="0.2">
      <c r="F7089" s="178" t="e">
        <f t="shared" si="330"/>
        <v>#VALUE!</v>
      </c>
      <c r="G7089" s="178" t="e">
        <f t="shared" si="331"/>
        <v>#N/A</v>
      </c>
      <c r="H7089" s="178" t="e">
        <f t="shared" si="332"/>
        <v>#VALUE!</v>
      </c>
    </row>
    <row r="7090" spans="6:8" x14ac:dyDescent="0.2">
      <c r="F7090" s="178" t="e">
        <f t="shared" si="330"/>
        <v>#VALUE!</v>
      </c>
      <c r="G7090" s="178" t="e">
        <f t="shared" si="331"/>
        <v>#N/A</v>
      </c>
      <c r="H7090" s="178" t="e">
        <f t="shared" si="332"/>
        <v>#VALUE!</v>
      </c>
    </row>
    <row r="7091" spans="6:8" x14ac:dyDescent="0.2">
      <c r="F7091" s="178" t="e">
        <f t="shared" si="330"/>
        <v>#VALUE!</v>
      </c>
      <c r="G7091" s="178" t="e">
        <f t="shared" si="331"/>
        <v>#N/A</v>
      </c>
      <c r="H7091" s="178" t="e">
        <f t="shared" si="332"/>
        <v>#VALUE!</v>
      </c>
    </row>
    <row r="7092" spans="6:8" x14ac:dyDescent="0.2">
      <c r="F7092" s="178" t="e">
        <f t="shared" si="330"/>
        <v>#VALUE!</v>
      </c>
      <c r="G7092" s="178" t="e">
        <f t="shared" si="331"/>
        <v>#N/A</v>
      </c>
      <c r="H7092" s="178" t="e">
        <f t="shared" si="332"/>
        <v>#VALUE!</v>
      </c>
    </row>
    <row r="7093" spans="6:8" x14ac:dyDescent="0.2">
      <c r="F7093" s="178" t="e">
        <f t="shared" si="330"/>
        <v>#VALUE!</v>
      </c>
      <c r="G7093" s="178" t="e">
        <f t="shared" si="331"/>
        <v>#N/A</v>
      </c>
      <c r="H7093" s="178" t="e">
        <f t="shared" si="332"/>
        <v>#VALUE!</v>
      </c>
    </row>
    <row r="7094" spans="6:8" x14ac:dyDescent="0.2">
      <c r="F7094" s="178" t="e">
        <f t="shared" si="330"/>
        <v>#VALUE!</v>
      </c>
      <c r="G7094" s="178" t="e">
        <f t="shared" si="331"/>
        <v>#N/A</v>
      </c>
      <c r="H7094" s="178" t="e">
        <f t="shared" si="332"/>
        <v>#VALUE!</v>
      </c>
    </row>
    <row r="7095" spans="6:8" x14ac:dyDescent="0.2">
      <c r="F7095" s="178" t="e">
        <f t="shared" si="330"/>
        <v>#VALUE!</v>
      </c>
      <c r="G7095" s="178" t="e">
        <f t="shared" si="331"/>
        <v>#N/A</v>
      </c>
      <c r="H7095" s="178" t="e">
        <f t="shared" si="332"/>
        <v>#VALUE!</v>
      </c>
    </row>
    <row r="7096" spans="6:8" x14ac:dyDescent="0.2">
      <c r="F7096" s="178" t="e">
        <f t="shared" si="330"/>
        <v>#VALUE!</v>
      </c>
      <c r="G7096" s="178" t="e">
        <f t="shared" si="331"/>
        <v>#N/A</v>
      </c>
      <c r="H7096" s="178" t="e">
        <f t="shared" si="332"/>
        <v>#VALUE!</v>
      </c>
    </row>
    <row r="7097" spans="6:8" x14ac:dyDescent="0.2">
      <c r="F7097" s="178" t="e">
        <f t="shared" si="330"/>
        <v>#VALUE!</v>
      </c>
      <c r="G7097" s="178" t="e">
        <f t="shared" si="331"/>
        <v>#N/A</v>
      </c>
      <c r="H7097" s="178" t="e">
        <f t="shared" si="332"/>
        <v>#VALUE!</v>
      </c>
    </row>
    <row r="7098" spans="6:8" x14ac:dyDescent="0.2">
      <c r="F7098" s="178" t="e">
        <f t="shared" si="330"/>
        <v>#VALUE!</v>
      </c>
      <c r="G7098" s="178" t="e">
        <f t="shared" si="331"/>
        <v>#N/A</v>
      </c>
      <c r="H7098" s="178" t="e">
        <f t="shared" si="332"/>
        <v>#VALUE!</v>
      </c>
    </row>
    <row r="7099" spans="6:8" x14ac:dyDescent="0.2">
      <c r="F7099" s="178" t="e">
        <f t="shared" si="330"/>
        <v>#VALUE!</v>
      </c>
      <c r="G7099" s="178" t="e">
        <f t="shared" si="331"/>
        <v>#N/A</v>
      </c>
      <c r="H7099" s="178" t="e">
        <f t="shared" si="332"/>
        <v>#VALUE!</v>
      </c>
    </row>
    <row r="7100" spans="6:8" x14ac:dyDescent="0.2">
      <c r="F7100" s="178" t="e">
        <f t="shared" si="330"/>
        <v>#VALUE!</v>
      </c>
      <c r="G7100" s="178" t="e">
        <f t="shared" si="331"/>
        <v>#N/A</v>
      </c>
      <c r="H7100" s="178" t="e">
        <f t="shared" si="332"/>
        <v>#VALUE!</v>
      </c>
    </row>
    <row r="7101" spans="6:8" x14ac:dyDescent="0.2">
      <c r="F7101" s="178" t="e">
        <f t="shared" si="330"/>
        <v>#VALUE!</v>
      </c>
      <c r="G7101" s="178" t="e">
        <f t="shared" si="331"/>
        <v>#N/A</v>
      </c>
      <c r="H7101" s="178" t="e">
        <f t="shared" si="332"/>
        <v>#VALUE!</v>
      </c>
    </row>
    <row r="7102" spans="6:8" x14ac:dyDescent="0.2">
      <c r="F7102" s="178" t="e">
        <f t="shared" si="330"/>
        <v>#VALUE!</v>
      </c>
      <c r="G7102" s="178" t="e">
        <f t="shared" si="331"/>
        <v>#N/A</v>
      </c>
      <c r="H7102" s="178" t="e">
        <f t="shared" si="332"/>
        <v>#VALUE!</v>
      </c>
    </row>
    <row r="7103" spans="6:8" x14ac:dyDescent="0.2">
      <c r="F7103" s="178" t="e">
        <f t="shared" si="330"/>
        <v>#VALUE!</v>
      </c>
      <c r="G7103" s="178" t="e">
        <f t="shared" si="331"/>
        <v>#N/A</v>
      </c>
      <c r="H7103" s="178" t="e">
        <f t="shared" si="332"/>
        <v>#VALUE!</v>
      </c>
    </row>
    <row r="7104" spans="6:8" x14ac:dyDescent="0.2">
      <c r="F7104" s="178" t="e">
        <f t="shared" si="330"/>
        <v>#VALUE!</v>
      </c>
      <c r="G7104" s="178" t="e">
        <f t="shared" si="331"/>
        <v>#N/A</v>
      </c>
      <c r="H7104" s="178" t="e">
        <f t="shared" si="332"/>
        <v>#VALUE!</v>
      </c>
    </row>
    <row r="7105" spans="6:8" x14ac:dyDescent="0.2">
      <c r="F7105" s="178" t="e">
        <f t="shared" si="330"/>
        <v>#VALUE!</v>
      </c>
      <c r="G7105" s="178" t="e">
        <f t="shared" si="331"/>
        <v>#N/A</v>
      </c>
      <c r="H7105" s="178" t="e">
        <f t="shared" si="332"/>
        <v>#VALUE!</v>
      </c>
    </row>
    <row r="7106" spans="6:8" x14ac:dyDescent="0.2">
      <c r="F7106" s="178" t="e">
        <f t="shared" si="330"/>
        <v>#VALUE!</v>
      </c>
      <c r="G7106" s="178" t="e">
        <f t="shared" si="331"/>
        <v>#N/A</v>
      </c>
      <c r="H7106" s="178" t="e">
        <f t="shared" si="332"/>
        <v>#VALUE!</v>
      </c>
    </row>
    <row r="7107" spans="6:8" x14ac:dyDescent="0.2">
      <c r="F7107" s="178" t="e">
        <f t="shared" ref="F7107:F7170" si="333">IF(REF_DT&lt;PromptMonth,1,INDEX(BucketTable,MATCH($A7107,SumMonths,0),1))</f>
        <v>#VALUE!</v>
      </c>
      <c r="G7107" s="178" t="e">
        <f t="shared" ref="G7107:G7170" si="334">INDEX(Book_Type,MATCH($B7107,Book,0),1)</f>
        <v>#N/A</v>
      </c>
      <c r="H7107" s="178" t="e">
        <f t="shared" ref="H7107:H7170" si="335">$F7107&amp;$G7107</f>
        <v>#VALUE!</v>
      </c>
    </row>
    <row r="7108" spans="6:8" x14ac:dyDescent="0.2">
      <c r="F7108" s="178" t="e">
        <f t="shared" si="333"/>
        <v>#VALUE!</v>
      </c>
      <c r="G7108" s="178" t="e">
        <f t="shared" si="334"/>
        <v>#N/A</v>
      </c>
      <c r="H7108" s="178" t="e">
        <f t="shared" si="335"/>
        <v>#VALUE!</v>
      </c>
    </row>
    <row r="7109" spans="6:8" x14ac:dyDescent="0.2">
      <c r="F7109" s="178" t="e">
        <f t="shared" si="333"/>
        <v>#VALUE!</v>
      </c>
      <c r="G7109" s="178" t="e">
        <f t="shared" si="334"/>
        <v>#N/A</v>
      </c>
      <c r="H7109" s="178" t="e">
        <f t="shared" si="335"/>
        <v>#VALUE!</v>
      </c>
    </row>
    <row r="7110" spans="6:8" x14ac:dyDescent="0.2">
      <c r="F7110" s="178" t="e">
        <f t="shared" si="333"/>
        <v>#VALUE!</v>
      </c>
      <c r="G7110" s="178" t="e">
        <f t="shared" si="334"/>
        <v>#N/A</v>
      </c>
      <c r="H7110" s="178" t="e">
        <f t="shared" si="335"/>
        <v>#VALUE!</v>
      </c>
    </row>
    <row r="7111" spans="6:8" x14ac:dyDescent="0.2">
      <c r="F7111" s="178" t="e">
        <f t="shared" si="333"/>
        <v>#VALUE!</v>
      </c>
      <c r="G7111" s="178" t="e">
        <f t="shared" si="334"/>
        <v>#N/A</v>
      </c>
      <c r="H7111" s="178" t="e">
        <f t="shared" si="335"/>
        <v>#VALUE!</v>
      </c>
    </row>
    <row r="7112" spans="6:8" x14ac:dyDescent="0.2">
      <c r="F7112" s="178" t="e">
        <f t="shared" si="333"/>
        <v>#VALUE!</v>
      </c>
      <c r="G7112" s="178" t="e">
        <f t="shared" si="334"/>
        <v>#N/A</v>
      </c>
      <c r="H7112" s="178" t="e">
        <f t="shared" si="335"/>
        <v>#VALUE!</v>
      </c>
    </row>
    <row r="7113" spans="6:8" x14ac:dyDescent="0.2">
      <c r="F7113" s="178" t="e">
        <f t="shared" si="333"/>
        <v>#VALUE!</v>
      </c>
      <c r="G7113" s="178" t="e">
        <f t="shared" si="334"/>
        <v>#N/A</v>
      </c>
      <c r="H7113" s="178" t="e">
        <f t="shared" si="335"/>
        <v>#VALUE!</v>
      </c>
    </row>
    <row r="7114" spans="6:8" x14ac:dyDescent="0.2">
      <c r="F7114" s="178" t="e">
        <f t="shared" si="333"/>
        <v>#VALUE!</v>
      </c>
      <c r="G7114" s="178" t="e">
        <f t="shared" si="334"/>
        <v>#N/A</v>
      </c>
      <c r="H7114" s="178" t="e">
        <f t="shared" si="335"/>
        <v>#VALUE!</v>
      </c>
    </row>
    <row r="7115" spans="6:8" x14ac:dyDescent="0.2">
      <c r="F7115" s="178" t="e">
        <f t="shared" si="333"/>
        <v>#VALUE!</v>
      </c>
      <c r="G7115" s="178" t="e">
        <f t="shared" si="334"/>
        <v>#N/A</v>
      </c>
      <c r="H7115" s="178" t="e">
        <f t="shared" si="335"/>
        <v>#VALUE!</v>
      </c>
    </row>
    <row r="7116" spans="6:8" x14ac:dyDescent="0.2">
      <c r="F7116" s="178" t="e">
        <f t="shared" si="333"/>
        <v>#VALUE!</v>
      </c>
      <c r="G7116" s="178" t="e">
        <f t="shared" si="334"/>
        <v>#N/A</v>
      </c>
      <c r="H7116" s="178" t="e">
        <f t="shared" si="335"/>
        <v>#VALUE!</v>
      </c>
    </row>
    <row r="7117" spans="6:8" x14ac:dyDescent="0.2">
      <c r="F7117" s="178" t="e">
        <f t="shared" si="333"/>
        <v>#VALUE!</v>
      </c>
      <c r="G7117" s="178" t="e">
        <f t="shared" si="334"/>
        <v>#N/A</v>
      </c>
      <c r="H7117" s="178" t="e">
        <f t="shared" si="335"/>
        <v>#VALUE!</v>
      </c>
    </row>
    <row r="7118" spans="6:8" x14ac:dyDescent="0.2">
      <c r="F7118" s="178" t="e">
        <f t="shared" si="333"/>
        <v>#VALUE!</v>
      </c>
      <c r="G7118" s="178" t="e">
        <f t="shared" si="334"/>
        <v>#N/A</v>
      </c>
      <c r="H7118" s="178" t="e">
        <f t="shared" si="335"/>
        <v>#VALUE!</v>
      </c>
    </row>
    <row r="7119" spans="6:8" x14ac:dyDescent="0.2">
      <c r="F7119" s="178" t="e">
        <f t="shared" si="333"/>
        <v>#VALUE!</v>
      </c>
      <c r="G7119" s="178" t="e">
        <f t="shared" si="334"/>
        <v>#N/A</v>
      </c>
      <c r="H7119" s="178" t="e">
        <f t="shared" si="335"/>
        <v>#VALUE!</v>
      </c>
    </row>
    <row r="7120" spans="6:8" x14ac:dyDescent="0.2">
      <c r="F7120" s="178" t="e">
        <f t="shared" si="333"/>
        <v>#VALUE!</v>
      </c>
      <c r="G7120" s="178" t="e">
        <f t="shared" si="334"/>
        <v>#N/A</v>
      </c>
      <c r="H7120" s="178" t="e">
        <f t="shared" si="335"/>
        <v>#VALUE!</v>
      </c>
    </row>
    <row r="7121" spans="6:8" x14ac:dyDescent="0.2">
      <c r="F7121" s="178" t="e">
        <f t="shared" si="333"/>
        <v>#VALUE!</v>
      </c>
      <c r="G7121" s="178" t="e">
        <f t="shared" si="334"/>
        <v>#N/A</v>
      </c>
      <c r="H7121" s="178" t="e">
        <f t="shared" si="335"/>
        <v>#VALUE!</v>
      </c>
    </row>
    <row r="7122" spans="6:8" x14ac:dyDescent="0.2">
      <c r="F7122" s="178" t="e">
        <f t="shared" si="333"/>
        <v>#VALUE!</v>
      </c>
      <c r="G7122" s="178" t="e">
        <f t="shared" si="334"/>
        <v>#N/A</v>
      </c>
      <c r="H7122" s="178" t="e">
        <f t="shared" si="335"/>
        <v>#VALUE!</v>
      </c>
    </row>
    <row r="7123" spans="6:8" x14ac:dyDescent="0.2">
      <c r="F7123" s="178" t="e">
        <f t="shared" si="333"/>
        <v>#VALUE!</v>
      </c>
      <c r="G7123" s="178" t="e">
        <f t="shared" si="334"/>
        <v>#N/A</v>
      </c>
      <c r="H7123" s="178" t="e">
        <f t="shared" si="335"/>
        <v>#VALUE!</v>
      </c>
    </row>
    <row r="7124" spans="6:8" x14ac:dyDescent="0.2">
      <c r="F7124" s="178" t="e">
        <f t="shared" si="333"/>
        <v>#VALUE!</v>
      </c>
      <c r="G7124" s="178" t="e">
        <f t="shared" si="334"/>
        <v>#N/A</v>
      </c>
      <c r="H7124" s="178" t="e">
        <f t="shared" si="335"/>
        <v>#VALUE!</v>
      </c>
    </row>
    <row r="7125" spans="6:8" x14ac:dyDescent="0.2">
      <c r="F7125" s="178" t="e">
        <f t="shared" si="333"/>
        <v>#VALUE!</v>
      </c>
      <c r="G7125" s="178" t="e">
        <f t="shared" si="334"/>
        <v>#N/A</v>
      </c>
      <c r="H7125" s="178" t="e">
        <f t="shared" si="335"/>
        <v>#VALUE!</v>
      </c>
    </row>
    <row r="7126" spans="6:8" x14ac:dyDescent="0.2">
      <c r="F7126" s="178" t="e">
        <f t="shared" si="333"/>
        <v>#VALUE!</v>
      </c>
      <c r="G7126" s="178" t="e">
        <f t="shared" si="334"/>
        <v>#N/A</v>
      </c>
      <c r="H7126" s="178" t="e">
        <f t="shared" si="335"/>
        <v>#VALUE!</v>
      </c>
    </row>
    <row r="7127" spans="6:8" x14ac:dyDescent="0.2">
      <c r="F7127" s="178" t="e">
        <f t="shared" si="333"/>
        <v>#VALUE!</v>
      </c>
      <c r="G7127" s="178" t="e">
        <f t="shared" si="334"/>
        <v>#N/A</v>
      </c>
      <c r="H7127" s="178" t="e">
        <f t="shared" si="335"/>
        <v>#VALUE!</v>
      </c>
    </row>
    <row r="7128" spans="6:8" x14ac:dyDescent="0.2">
      <c r="F7128" s="178" t="e">
        <f t="shared" si="333"/>
        <v>#VALUE!</v>
      </c>
      <c r="G7128" s="178" t="e">
        <f t="shared" si="334"/>
        <v>#N/A</v>
      </c>
      <c r="H7128" s="178" t="e">
        <f t="shared" si="335"/>
        <v>#VALUE!</v>
      </c>
    </row>
    <row r="7129" spans="6:8" x14ac:dyDescent="0.2">
      <c r="F7129" s="178" t="e">
        <f t="shared" si="333"/>
        <v>#VALUE!</v>
      </c>
      <c r="G7129" s="178" t="e">
        <f t="shared" si="334"/>
        <v>#N/A</v>
      </c>
      <c r="H7129" s="178" t="e">
        <f t="shared" si="335"/>
        <v>#VALUE!</v>
      </c>
    </row>
    <row r="7130" spans="6:8" x14ac:dyDescent="0.2">
      <c r="F7130" s="178" t="e">
        <f t="shared" si="333"/>
        <v>#VALUE!</v>
      </c>
      <c r="G7130" s="178" t="e">
        <f t="shared" si="334"/>
        <v>#N/A</v>
      </c>
      <c r="H7130" s="178" t="e">
        <f t="shared" si="335"/>
        <v>#VALUE!</v>
      </c>
    </row>
    <row r="7131" spans="6:8" x14ac:dyDescent="0.2">
      <c r="F7131" s="178" t="e">
        <f t="shared" si="333"/>
        <v>#VALUE!</v>
      </c>
      <c r="G7131" s="178" t="e">
        <f t="shared" si="334"/>
        <v>#N/A</v>
      </c>
      <c r="H7131" s="178" t="e">
        <f t="shared" si="335"/>
        <v>#VALUE!</v>
      </c>
    </row>
    <row r="7132" spans="6:8" x14ac:dyDescent="0.2">
      <c r="F7132" s="178" t="e">
        <f t="shared" si="333"/>
        <v>#VALUE!</v>
      </c>
      <c r="G7132" s="178" t="e">
        <f t="shared" si="334"/>
        <v>#N/A</v>
      </c>
      <c r="H7132" s="178" t="e">
        <f t="shared" si="335"/>
        <v>#VALUE!</v>
      </c>
    </row>
    <row r="7133" spans="6:8" x14ac:dyDescent="0.2">
      <c r="F7133" s="178" t="e">
        <f t="shared" si="333"/>
        <v>#VALUE!</v>
      </c>
      <c r="G7133" s="178" t="e">
        <f t="shared" si="334"/>
        <v>#N/A</v>
      </c>
      <c r="H7133" s="178" t="e">
        <f t="shared" si="335"/>
        <v>#VALUE!</v>
      </c>
    </row>
    <row r="7134" spans="6:8" x14ac:dyDescent="0.2">
      <c r="F7134" s="178" t="e">
        <f t="shared" si="333"/>
        <v>#VALUE!</v>
      </c>
      <c r="G7134" s="178" t="e">
        <f t="shared" si="334"/>
        <v>#N/A</v>
      </c>
      <c r="H7134" s="178" t="e">
        <f t="shared" si="335"/>
        <v>#VALUE!</v>
      </c>
    </row>
    <row r="7135" spans="6:8" x14ac:dyDescent="0.2">
      <c r="F7135" s="178" t="e">
        <f t="shared" si="333"/>
        <v>#VALUE!</v>
      </c>
      <c r="G7135" s="178" t="e">
        <f t="shared" si="334"/>
        <v>#N/A</v>
      </c>
      <c r="H7135" s="178" t="e">
        <f t="shared" si="335"/>
        <v>#VALUE!</v>
      </c>
    </row>
    <row r="7136" spans="6:8" x14ac:dyDescent="0.2">
      <c r="F7136" s="178" t="e">
        <f t="shared" si="333"/>
        <v>#VALUE!</v>
      </c>
      <c r="G7136" s="178" t="e">
        <f t="shared" si="334"/>
        <v>#N/A</v>
      </c>
      <c r="H7136" s="178" t="e">
        <f t="shared" si="335"/>
        <v>#VALUE!</v>
      </c>
    </row>
    <row r="7137" spans="6:8" x14ac:dyDescent="0.2">
      <c r="F7137" s="178" t="e">
        <f t="shared" si="333"/>
        <v>#VALUE!</v>
      </c>
      <c r="G7137" s="178" t="e">
        <f t="shared" si="334"/>
        <v>#N/A</v>
      </c>
      <c r="H7137" s="178" t="e">
        <f t="shared" si="335"/>
        <v>#VALUE!</v>
      </c>
    </row>
    <row r="7138" spans="6:8" x14ac:dyDescent="0.2">
      <c r="F7138" s="178" t="e">
        <f t="shared" si="333"/>
        <v>#VALUE!</v>
      </c>
      <c r="G7138" s="178" t="e">
        <f t="shared" si="334"/>
        <v>#N/A</v>
      </c>
      <c r="H7138" s="178" t="e">
        <f t="shared" si="335"/>
        <v>#VALUE!</v>
      </c>
    </row>
    <row r="7139" spans="6:8" x14ac:dyDescent="0.2">
      <c r="F7139" s="178" t="e">
        <f t="shared" si="333"/>
        <v>#VALUE!</v>
      </c>
      <c r="G7139" s="178" t="e">
        <f t="shared" si="334"/>
        <v>#N/A</v>
      </c>
      <c r="H7139" s="178" t="e">
        <f t="shared" si="335"/>
        <v>#VALUE!</v>
      </c>
    </row>
    <row r="7140" spans="6:8" x14ac:dyDescent="0.2">
      <c r="F7140" s="178" t="e">
        <f t="shared" si="333"/>
        <v>#VALUE!</v>
      </c>
      <c r="G7140" s="178" t="e">
        <f t="shared" si="334"/>
        <v>#N/A</v>
      </c>
      <c r="H7140" s="178" t="e">
        <f t="shared" si="335"/>
        <v>#VALUE!</v>
      </c>
    </row>
    <row r="7141" spans="6:8" x14ac:dyDescent="0.2">
      <c r="F7141" s="178" t="e">
        <f t="shared" si="333"/>
        <v>#VALUE!</v>
      </c>
      <c r="G7141" s="178" t="e">
        <f t="shared" si="334"/>
        <v>#N/A</v>
      </c>
      <c r="H7141" s="178" t="e">
        <f t="shared" si="335"/>
        <v>#VALUE!</v>
      </c>
    </row>
    <row r="7142" spans="6:8" x14ac:dyDescent="0.2">
      <c r="F7142" s="178" t="e">
        <f t="shared" si="333"/>
        <v>#VALUE!</v>
      </c>
      <c r="G7142" s="178" t="e">
        <f t="shared" si="334"/>
        <v>#N/A</v>
      </c>
      <c r="H7142" s="178" t="e">
        <f t="shared" si="335"/>
        <v>#VALUE!</v>
      </c>
    </row>
    <row r="7143" spans="6:8" x14ac:dyDescent="0.2">
      <c r="F7143" s="178" t="e">
        <f t="shared" si="333"/>
        <v>#VALUE!</v>
      </c>
      <c r="G7143" s="178" t="e">
        <f t="shared" si="334"/>
        <v>#N/A</v>
      </c>
      <c r="H7143" s="178" t="e">
        <f t="shared" si="335"/>
        <v>#VALUE!</v>
      </c>
    </row>
    <row r="7144" spans="6:8" x14ac:dyDescent="0.2">
      <c r="F7144" s="178" t="e">
        <f t="shared" si="333"/>
        <v>#VALUE!</v>
      </c>
      <c r="G7144" s="178" t="e">
        <f t="shared" si="334"/>
        <v>#N/A</v>
      </c>
      <c r="H7144" s="178" t="e">
        <f t="shared" si="335"/>
        <v>#VALUE!</v>
      </c>
    </row>
    <row r="7145" spans="6:8" x14ac:dyDescent="0.2">
      <c r="F7145" s="178" t="e">
        <f t="shared" si="333"/>
        <v>#VALUE!</v>
      </c>
      <c r="G7145" s="178" t="e">
        <f t="shared" si="334"/>
        <v>#N/A</v>
      </c>
      <c r="H7145" s="178" t="e">
        <f t="shared" si="335"/>
        <v>#VALUE!</v>
      </c>
    </row>
    <row r="7146" spans="6:8" x14ac:dyDescent="0.2">
      <c r="F7146" s="178" t="e">
        <f t="shared" si="333"/>
        <v>#VALUE!</v>
      </c>
      <c r="G7146" s="178" t="e">
        <f t="shared" si="334"/>
        <v>#N/A</v>
      </c>
      <c r="H7146" s="178" t="e">
        <f t="shared" si="335"/>
        <v>#VALUE!</v>
      </c>
    </row>
    <row r="7147" spans="6:8" x14ac:dyDescent="0.2">
      <c r="F7147" s="178" t="e">
        <f t="shared" si="333"/>
        <v>#VALUE!</v>
      </c>
      <c r="G7147" s="178" t="e">
        <f t="shared" si="334"/>
        <v>#N/A</v>
      </c>
      <c r="H7147" s="178" t="e">
        <f t="shared" si="335"/>
        <v>#VALUE!</v>
      </c>
    </row>
    <row r="7148" spans="6:8" x14ac:dyDescent="0.2">
      <c r="F7148" s="178" t="e">
        <f t="shared" si="333"/>
        <v>#VALUE!</v>
      </c>
      <c r="G7148" s="178" t="e">
        <f t="shared" si="334"/>
        <v>#N/A</v>
      </c>
      <c r="H7148" s="178" t="e">
        <f t="shared" si="335"/>
        <v>#VALUE!</v>
      </c>
    </row>
    <row r="7149" spans="6:8" x14ac:dyDescent="0.2">
      <c r="F7149" s="178" t="e">
        <f t="shared" si="333"/>
        <v>#VALUE!</v>
      </c>
      <c r="G7149" s="178" t="e">
        <f t="shared" si="334"/>
        <v>#N/A</v>
      </c>
      <c r="H7149" s="178" t="e">
        <f t="shared" si="335"/>
        <v>#VALUE!</v>
      </c>
    </row>
    <row r="7150" spans="6:8" x14ac:dyDescent="0.2">
      <c r="F7150" s="178" t="e">
        <f t="shared" si="333"/>
        <v>#VALUE!</v>
      </c>
      <c r="G7150" s="178" t="e">
        <f t="shared" si="334"/>
        <v>#N/A</v>
      </c>
      <c r="H7150" s="178" t="e">
        <f t="shared" si="335"/>
        <v>#VALUE!</v>
      </c>
    </row>
    <row r="7151" spans="6:8" x14ac:dyDescent="0.2">
      <c r="F7151" s="178" t="e">
        <f t="shared" si="333"/>
        <v>#VALUE!</v>
      </c>
      <c r="G7151" s="178" t="e">
        <f t="shared" si="334"/>
        <v>#N/A</v>
      </c>
      <c r="H7151" s="178" t="e">
        <f t="shared" si="335"/>
        <v>#VALUE!</v>
      </c>
    </row>
    <row r="7152" spans="6:8" x14ac:dyDescent="0.2">
      <c r="F7152" s="178" t="e">
        <f t="shared" si="333"/>
        <v>#VALUE!</v>
      </c>
      <c r="G7152" s="178" t="e">
        <f t="shared" si="334"/>
        <v>#N/A</v>
      </c>
      <c r="H7152" s="178" t="e">
        <f t="shared" si="335"/>
        <v>#VALUE!</v>
      </c>
    </row>
    <row r="7153" spans="6:8" x14ac:dyDescent="0.2">
      <c r="F7153" s="178" t="e">
        <f t="shared" si="333"/>
        <v>#VALUE!</v>
      </c>
      <c r="G7153" s="178" t="e">
        <f t="shared" si="334"/>
        <v>#N/A</v>
      </c>
      <c r="H7153" s="178" t="e">
        <f t="shared" si="335"/>
        <v>#VALUE!</v>
      </c>
    </row>
    <row r="7154" spans="6:8" x14ac:dyDescent="0.2">
      <c r="F7154" s="178" t="e">
        <f t="shared" si="333"/>
        <v>#VALUE!</v>
      </c>
      <c r="G7154" s="178" t="e">
        <f t="shared" si="334"/>
        <v>#N/A</v>
      </c>
      <c r="H7154" s="178" t="e">
        <f t="shared" si="335"/>
        <v>#VALUE!</v>
      </c>
    </row>
    <row r="7155" spans="6:8" x14ac:dyDescent="0.2">
      <c r="F7155" s="178" t="e">
        <f t="shared" si="333"/>
        <v>#VALUE!</v>
      </c>
      <c r="G7155" s="178" t="e">
        <f t="shared" si="334"/>
        <v>#N/A</v>
      </c>
      <c r="H7155" s="178" t="e">
        <f t="shared" si="335"/>
        <v>#VALUE!</v>
      </c>
    </row>
    <row r="7156" spans="6:8" x14ac:dyDescent="0.2">
      <c r="F7156" s="178" t="e">
        <f t="shared" si="333"/>
        <v>#VALUE!</v>
      </c>
      <c r="G7156" s="178" t="e">
        <f t="shared" si="334"/>
        <v>#N/A</v>
      </c>
      <c r="H7156" s="178" t="e">
        <f t="shared" si="335"/>
        <v>#VALUE!</v>
      </c>
    </row>
    <row r="7157" spans="6:8" x14ac:dyDescent="0.2">
      <c r="F7157" s="178" t="e">
        <f t="shared" si="333"/>
        <v>#VALUE!</v>
      </c>
      <c r="G7157" s="178" t="e">
        <f t="shared" si="334"/>
        <v>#N/A</v>
      </c>
      <c r="H7157" s="178" t="e">
        <f t="shared" si="335"/>
        <v>#VALUE!</v>
      </c>
    </row>
    <row r="7158" spans="6:8" x14ac:dyDescent="0.2">
      <c r="F7158" s="178" t="e">
        <f t="shared" si="333"/>
        <v>#VALUE!</v>
      </c>
      <c r="G7158" s="178" t="e">
        <f t="shared" si="334"/>
        <v>#N/A</v>
      </c>
      <c r="H7158" s="178" t="e">
        <f t="shared" si="335"/>
        <v>#VALUE!</v>
      </c>
    </row>
    <row r="7159" spans="6:8" x14ac:dyDescent="0.2">
      <c r="F7159" s="178" t="e">
        <f t="shared" si="333"/>
        <v>#VALUE!</v>
      </c>
      <c r="G7159" s="178" t="e">
        <f t="shared" si="334"/>
        <v>#N/A</v>
      </c>
      <c r="H7159" s="178" t="e">
        <f t="shared" si="335"/>
        <v>#VALUE!</v>
      </c>
    </row>
    <row r="7160" spans="6:8" x14ac:dyDescent="0.2">
      <c r="F7160" s="178" t="e">
        <f t="shared" si="333"/>
        <v>#VALUE!</v>
      </c>
      <c r="G7160" s="178" t="e">
        <f t="shared" si="334"/>
        <v>#N/A</v>
      </c>
      <c r="H7160" s="178" t="e">
        <f t="shared" si="335"/>
        <v>#VALUE!</v>
      </c>
    </row>
    <row r="7161" spans="6:8" x14ac:dyDescent="0.2">
      <c r="F7161" s="178" t="e">
        <f t="shared" si="333"/>
        <v>#VALUE!</v>
      </c>
      <c r="G7161" s="178" t="e">
        <f t="shared" si="334"/>
        <v>#N/A</v>
      </c>
      <c r="H7161" s="178" t="e">
        <f t="shared" si="335"/>
        <v>#VALUE!</v>
      </c>
    </row>
    <row r="7162" spans="6:8" x14ac:dyDescent="0.2">
      <c r="F7162" s="178" t="e">
        <f t="shared" si="333"/>
        <v>#VALUE!</v>
      </c>
      <c r="G7162" s="178" t="e">
        <f t="shared" si="334"/>
        <v>#N/A</v>
      </c>
      <c r="H7162" s="178" t="e">
        <f t="shared" si="335"/>
        <v>#VALUE!</v>
      </c>
    </row>
    <row r="7163" spans="6:8" x14ac:dyDescent="0.2">
      <c r="F7163" s="178" t="e">
        <f t="shared" si="333"/>
        <v>#VALUE!</v>
      </c>
      <c r="G7163" s="178" t="e">
        <f t="shared" si="334"/>
        <v>#N/A</v>
      </c>
      <c r="H7163" s="178" t="e">
        <f t="shared" si="335"/>
        <v>#VALUE!</v>
      </c>
    </row>
    <row r="7164" spans="6:8" x14ac:dyDescent="0.2">
      <c r="F7164" s="178" t="e">
        <f t="shared" si="333"/>
        <v>#VALUE!</v>
      </c>
      <c r="G7164" s="178" t="e">
        <f t="shared" si="334"/>
        <v>#N/A</v>
      </c>
      <c r="H7164" s="178" t="e">
        <f t="shared" si="335"/>
        <v>#VALUE!</v>
      </c>
    </row>
    <row r="7165" spans="6:8" x14ac:dyDescent="0.2">
      <c r="F7165" s="178" t="e">
        <f t="shared" si="333"/>
        <v>#VALUE!</v>
      </c>
      <c r="G7165" s="178" t="e">
        <f t="shared" si="334"/>
        <v>#N/A</v>
      </c>
      <c r="H7165" s="178" t="e">
        <f t="shared" si="335"/>
        <v>#VALUE!</v>
      </c>
    </row>
    <row r="7166" spans="6:8" x14ac:dyDescent="0.2">
      <c r="F7166" s="178" t="e">
        <f t="shared" si="333"/>
        <v>#VALUE!</v>
      </c>
      <c r="G7166" s="178" t="e">
        <f t="shared" si="334"/>
        <v>#N/A</v>
      </c>
      <c r="H7166" s="178" t="e">
        <f t="shared" si="335"/>
        <v>#VALUE!</v>
      </c>
    </row>
    <row r="7167" spans="6:8" x14ac:dyDescent="0.2">
      <c r="F7167" s="178" t="e">
        <f t="shared" si="333"/>
        <v>#VALUE!</v>
      </c>
      <c r="G7167" s="178" t="e">
        <f t="shared" si="334"/>
        <v>#N/A</v>
      </c>
      <c r="H7167" s="178" t="e">
        <f t="shared" si="335"/>
        <v>#VALUE!</v>
      </c>
    </row>
    <row r="7168" spans="6:8" x14ac:dyDescent="0.2">
      <c r="F7168" s="178" t="e">
        <f t="shared" si="333"/>
        <v>#VALUE!</v>
      </c>
      <c r="G7168" s="178" t="e">
        <f t="shared" si="334"/>
        <v>#N/A</v>
      </c>
      <c r="H7168" s="178" t="e">
        <f t="shared" si="335"/>
        <v>#VALUE!</v>
      </c>
    </row>
    <row r="7169" spans="6:8" x14ac:dyDescent="0.2">
      <c r="F7169" s="178" t="e">
        <f t="shared" si="333"/>
        <v>#VALUE!</v>
      </c>
      <c r="G7169" s="178" t="e">
        <f t="shared" si="334"/>
        <v>#N/A</v>
      </c>
      <c r="H7169" s="178" t="e">
        <f t="shared" si="335"/>
        <v>#VALUE!</v>
      </c>
    </row>
    <row r="7170" spans="6:8" x14ac:dyDescent="0.2">
      <c r="F7170" s="178" t="e">
        <f t="shared" si="333"/>
        <v>#VALUE!</v>
      </c>
      <c r="G7170" s="178" t="e">
        <f t="shared" si="334"/>
        <v>#N/A</v>
      </c>
      <c r="H7170" s="178" t="e">
        <f t="shared" si="335"/>
        <v>#VALUE!</v>
      </c>
    </row>
    <row r="7171" spans="6:8" x14ac:dyDescent="0.2">
      <c r="F7171" s="178" t="e">
        <f t="shared" ref="F7171:F7234" si="336">IF(REF_DT&lt;PromptMonth,1,INDEX(BucketTable,MATCH($A7171,SumMonths,0),1))</f>
        <v>#VALUE!</v>
      </c>
      <c r="G7171" s="178" t="e">
        <f t="shared" ref="G7171:G7234" si="337">INDEX(Book_Type,MATCH($B7171,Book,0),1)</f>
        <v>#N/A</v>
      </c>
      <c r="H7171" s="178" t="e">
        <f t="shared" ref="H7171:H7234" si="338">$F7171&amp;$G7171</f>
        <v>#VALUE!</v>
      </c>
    </row>
    <row r="7172" spans="6:8" x14ac:dyDescent="0.2">
      <c r="F7172" s="178" t="e">
        <f t="shared" si="336"/>
        <v>#VALUE!</v>
      </c>
      <c r="G7172" s="178" t="e">
        <f t="shared" si="337"/>
        <v>#N/A</v>
      </c>
      <c r="H7172" s="178" t="e">
        <f t="shared" si="338"/>
        <v>#VALUE!</v>
      </c>
    </row>
    <row r="7173" spans="6:8" x14ac:dyDescent="0.2">
      <c r="F7173" s="178" t="e">
        <f t="shared" si="336"/>
        <v>#VALUE!</v>
      </c>
      <c r="G7173" s="178" t="e">
        <f t="shared" si="337"/>
        <v>#N/A</v>
      </c>
      <c r="H7173" s="178" t="e">
        <f t="shared" si="338"/>
        <v>#VALUE!</v>
      </c>
    </row>
    <row r="7174" spans="6:8" x14ac:dyDescent="0.2">
      <c r="F7174" s="178" t="e">
        <f t="shared" si="336"/>
        <v>#VALUE!</v>
      </c>
      <c r="G7174" s="178" t="e">
        <f t="shared" si="337"/>
        <v>#N/A</v>
      </c>
      <c r="H7174" s="178" t="e">
        <f t="shared" si="338"/>
        <v>#VALUE!</v>
      </c>
    </row>
    <row r="7175" spans="6:8" x14ac:dyDescent="0.2">
      <c r="F7175" s="178" t="e">
        <f t="shared" si="336"/>
        <v>#VALUE!</v>
      </c>
      <c r="G7175" s="178" t="e">
        <f t="shared" si="337"/>
        <v>#N/A</v>
      </c>
      <c r="H7175" s="178" t="e">
        <f t="shared" si="338"/>
        <v>#VALUE!</v>
      </c>
    </row>
    <row r="7176" spans="6:8" x14ac:dyDescent="0.2">
      <c r="F7176" s="178" t="e">
        <f t="shared" si="336"/>
        <v>#VALUE!</v>
      </c>
      <c r="G7176" s="178" t="e">
        <f t="shared" si="337"/>
        <v>#N/A</v>
      </c>
      <c r="H7176" s="178" t="e">
        <f t="shared" si="338"/>
        <v>#VALUE!</v>
      </c>
    </row>
    <row r="7177" spans="6:8" x14ac:dyDescent="0.2">
      <c r="F7177" s="178" t="e">
        <f t="shared" si="336"/>
        <v>#VALUE!</v>
      </c>
      <c r="G7177" s="178" t="e">
        <f t="shared" si="337"/>
        <v>#N/A</v>
      </c>
      <c r="H7177" s="178" t="e">
        <f t="shared" si="338"/>
        <v>#VALUE!</v>
      </c>
    </row>
    <row r="7178" spans="6:8" x14ac:dyDescent="0.2">
      <c r="F7178" s="178" t="e">
        <f t="shared" si="336"/>
        <v>#VALUE!</v>
      </c>
      <c r="G7178" s="178" t="e">
        <f t="shared" si="337"/>
        <v>#N/A</v>
      </c>
      <c r="H7178" s="178" t="e">
        <f t="shared" si="338"/>
        <v>#VALUE!</v>
      </c>
    </row>
    <row r="7179" spans="6:8" x14ac:dyDescent="0.2">
      <c r="F7179" s="178" t="e">
        <f t="shared" si="336"/>
        <v>#VALUE!</v>
      </c>
      <c r="G7179" s="178" t="e">
        <f t="shared" si="337"/>
        <v>#N/A</v>
      </c>
      <c r="H7179" s="178" t="e">
        <f t="shared" si="338"/>
        <v>#VALUE!</v>
      </c>
    </row>
    <row r="7180" spans="6:8" x14ac:dyDescent="0.2">
      <c r="F7180" s="178" t="e">
        <f t="shared" si="336"/>
        <v>#VALUE!</v>
      </c>
      <c r="G7180" s="178" t="e">
        <f t="shared" si="337"/>
        <v>#N/A</v>
      </c>
      <c r="H7180" s="178" t="e">
        <f t="shared" si="338"/>
        <v>#VALUE!</v>
      </c>
    </row>
    <row r="7181" spans="6:8" x14ac:dyDescent="0.2">
      <c r="F7181" s="178" t="e">
        <f t="shared" si="336"/>
        <v>#VALUE!</v>
      </c>
      <c r="G7181" s="178" t="e">
        <f t="shared" si="337"/>
        <v>#N/A</v>
      </c>
      <c r="H7181" s="178" t="e">
        <f t="shared" si="338"/>
        <v>#VALUE!</v>
      </c>
    </row>
    <row r="7182" spans="6:8" x14ac:dyDescent="0.2">
      <c r="F7182" s="178" t="e">
        <f t="shared" si="336"/>
        <v>#VALUE!</v>
      </c>
      <c r="G7182" s="178" t="e">
        <f t="shared" si="337"/>
        <v>#N/A</v>
      </c>
      <c r="H7182" s="178" t="e">
        <f t="shared" si="338"/>
        <v>#VALUE!</v>
      </c>
    </row>
    <row r="7183" spans="6:8" x14ac:dyDescent="0.2">
      <c r="F7183" s="178" t="e">
        <f t="shared" si="336"/>
        <v>#VALUE!</v>
      </c>
      <c r="G7183" s="178" t="e">
        <f t="shared" si="337"/>
        <v>#N/A</v>
      </c>
      <c r="H7183" s="178" t="e">
        <f t="shared" si="338"/>
        <v>#VALUE!</v>
      </c>
    </row>
    <row r="7184" spans="6:8" x14ac:dyDescent="0.2">
      <c r="F7184" s="178" t="e">
        <f t="shared" si="336"/>
        <v>#VALUE!</v>
      </c>
      <c r="G7184" s="178" t="e">
        <f t="shared" si="337"/>
        <v>#N/A</v>
      </c>
      <c r="H7184" s="178" t="e">
        <f t="shared" si="338"/>
        <v>#VALUE!</v>
      </c>
    </row>
    <row r="7185" spans="6:8" x14ac:dyDescent="0.2">
      <c r="F7185" s="178" t="e">
        <f t="shared" si="336"/>
        <v>#VALUE!</v>
      </c>
      <c r="G7185" s="178" t="e">
        <f t="shared" si="337"/>
        <v>#N/A</v>
      </c>
      <c r="H7185" s="178" t="e">
        <f t="shared" si="338"/>
        <v>#VALUE!</v>
      </c>
    </row>
    <row r="7186" spans="6:8" x14ac:dyDescent="0.2">
      <c r="F7186" s="178" t="e">
        <f t="shared" si="336"/>
        <v>#VALUE!</v>
      </c>
      <c r="G7186" s="178" t="e">
        <f t="shared" si="337"/>
        <v>#N/A</v>
      </c>
      <c r="H7186" s="178" t="e">
        <f t="shared" si="338"/>
        <v>#VALUE!</v>
      </c>
    </row>
    <row r="7187" spans="6:8" x14ac:dyDescent="0.2">
      <c r="F7187" s="178" t="e">
        <f t="shared" si="336"/>
        <v>#VALUE!</v>
      </c>
      <c r="G7187" s="178" t="e">
        <f t="shared" si="337"/>
        <v>#N/A</v>
      </c>
      <c r="H7187" s="178" t="e">
        <f t="shared" si="338"/>
        <v>#VALUE!</v>
      </c>
    </row>
    <row r="7188" spans="6:8" x14ac:dyDescent="0.2">
      <c r="F7188" s="178" t="e">
        <f t="shared" si="336"/>
        <v>#VALUE!</v>
      </c>
      <c r="G7188" s="178" t="e">
        <f t="shared" si="337"/>
        <v>#N/A</v>
      </c>
      <c r="H7188" s="178" t="e">
        <f t="shared" si="338"/>
        <v>#VALUE!</v>
      </c>
    </row>
    <row r="7189" spans="6:8" x14ac:dyDescent="0.2">
      <c r="F7189" s="178" t="e">
        <f t="shared" si="336"/>
        <v>#VALUE!</v>
      </c>
      <c r="G7189" s="178" t="e">
        <f t="shared" si="337"/>
        <v>#N/A</v>
      </c>
      <c r="H7189" s="178" t="e">
        <f t="shared" si="338"/>
        <v>#VALUE!</v>
      </c>
    </row>
    <row r="7190" spans="6:8" x14ac:dyDescent="0.2">
      <c r="F7190" s="178" t="e">
        <f t="shared" si="336"/>
        <v>#VALUE!</v>
      </c>
      <c r="G7190" s="178" t="e">
        <f t="shared" si="337"/>
        <v>#N/A</v>
      </c>
      <c r="H7190" s="178" t="e">
        <f t="shared" si="338"/>
        <v>#VALUE!</v>
      </c>
    </row>
    <row r="7191" spans="6:8" x14ac:dyDescent="0.2">
      <c r="F7191" s="178" t="e">
        <f t="shared" si="336"/>
        <v>#VALUE!</v>
      </c>
      <c r="G7191" s="178" t="e">
        <f t="shared" si="337"/>
        <v>#N/A</v>
      </c>
      <c r="H7191" s="178" t="e">
        <f t="shared" si="338"/>
        <v>#VALUE!</v>
      </c>
    </row>
    <row r="7192" spans="6:8" x14ac:dyDescent="0.2">
      <c r="F7192" s="178" t="e">
        <f t="shared" si="336"/>
        <v>#VALUE!</v>
      </c>
      <c r="G7192" s="178" t="e">
        <f t="shared" si="337"/>
        <v>#N/A</v>
      </c>
      <c r="H7192" s="178" t="e">
        <f t="shared" si="338"/>
        <v>#VALUE!</v>
      </c>
    </row>
    <row r="7193" spans="6:8" x14ac:dyDescent="0.2">
      <c r="F7193" s="178" t="e">
        <f t="shared" si="336"/>
        <v>#VALUE!</v>
      </c>
      <c r="G7193" s="178" t="e">
        <f t="shared" si="337"/>
        <v>#N/A</v>
      </c>
      <c r="H7193" s="178" t="e">
        <f t="shared" si="338"/>
        <v>#VALUE!</v>
      </c>
    </row>
    <row r="7194" spans="6:8" x14ac:dyDescent="0.2">
      <c r="F7194" s="178" t="e">
        <f t="shared" si="336"/>
        <v>#VALUE!</v>
      </c>
      <c r="G7194" s="178" t="e">
        <f t="shared" si="337"/>
        <v>#N/A</v>
      </c>
      <c r="H7194" s="178" t="e">
        <f t="shared" si="338"/>
        <v>#VALUE!</v>
      </c>
    </row>
    <row r="7195" spans="6:8" x14ac:dyDescent="0.2">
      <c r="F7195" s="178" t="e">
        <f t="shared" si="336"/>
        <v>#VALUE!</v>
      </c>
      <c r="G7195" s="178" t="e">
        <f t="shared" si="337"/>
        <v>#N/A</v>
      </c>
      <c r="H7195" s="178" t="e">
        <f t="shared" si="338"/>
        <v>#VALUE!</v>
      </c>
    </row>
    <row r="7196" spans="6:8" x14ac:dyDescent="0.2">
      <c r="F7196" s="178" t="e">
        <f t="shared" si="336"/>
        <v>#VALUE!</v>
      </c>
      <c r="G7196" s="178" t="e">
        <f t="shared" si="337"/>
        <v>#N/A</v>
      </c>
      <c r="H7196" s="178" t="e">
        <f t="shared" si="338"/>
        <v>#VALUE!</v>
      </c>
    </row>
    <row r="7197" spans="6:8" x14ac:dyDescent="0.2">
      <c r="F7197" s="178" t="e">
        <f t="shared" si="336"/>
        <v>#VALUE!</v>
      </c>
      <c r="G7197" s="178" t="e">
        <f t="shared" si="337"/>
        <v>#N/A</v>
      </c>
      <c r="H7197" s="178" t="e">
        <f t="shared" si="338"/>
        <v>#VALUE!</v>
      </c>
    </row>
    <row r="7198" spans="6:8" x14ac:dyDescent="0.2">
      <c r="F7198" s="178" t="e">
        <f t="shared" si="336"/>
        <v>#VALUE!</v>
      </c>
      <c r="G7198" s="178" t="e">
        <f t="shared" si="337"/>
        <v>#N/A</v>
      </c>
      <c r="H7198" s="178" t="e">
        <f t="shared" si="338"/>
        <v>#VALUE!</v>
      </c>
    </row>
    <row r="7199" spans="6:8" x14ac:dyDescent="0.2">
      <c r="F7199" s="178" t="e">
        <f t="shared" si="336"/>
        <v>#VALUE!</v>
      </c>
      <c r="G7199" s="178" t="e">
        <f t="shared" si="337"/>
        <v>#N/A</v>
      </c>
      <c r="H7199" s="178" t="e">
        <f t="shared" si="338"/>
        <v>#VALUE!</v>
      </c>
    </row>
    <row r="7200" spans="6:8" x14ac:dyDescent="0.2">
      <c r="F7200" s="178" t="e">
        <f t="shared" si="336"/>
        <v>#VALUE!</v>
      </c>
      <c r="G7200" s="178" t="e">
        <f t="shared" si="337"/>
        <v>#N/A</v>
      </c>
      <c r="H7200" s="178" t="e">
        <f t="shared" si="338"/>
        <v>#VALUE!</v>
      </c>
    </row>
    <row r="7201" spans="6:8" x14ac:dyDescent="0.2">
      <c r="F7201" s="178" t="e">
        <f t="shared" si="336"/>
        <v>#VALUE!</v>
      </c>
      <c r="G7201" s="178" t="e">
        <f t="shared" si="337"/>
        <v>#N/A</v>
      </c>
      <c r="H7201" s="178" t="e">
        <f t="shared" si="338"/>
        <v>#VALUE!</v>
      </c>
    </row>
    <row r="7202" spans="6:8" x14ac:dyDescent="0.2">
      <c r="F7202" s="178" t="e">
        <f t="shared" si="336"/>
        <v>#VALUE!</v>
      </c>
      <c r="G7202" s="178" t="e">
        <f t="shared" si="337"/>
        <v>#N/A</v>
      </c>
      <c r="H7202" s="178" t="e">
        <f t="shared" si="338"/>
        <v>#VALUE!</v>
      </c>
    </row>
    <row r="7203" spans="6:8" x14ac:dyDescent="0.2">
      <c r="F7203" s="178" t="e">
        <f t="shared" si="336"/>
        <v>#VALUE!</v>
      </c>
      <c r="G7203" s="178" t="e">
        <f t="shared" si="337"/>
        <v>#N/A</v>
      </c>
      <c r="H7203" s="178" t="e">
        <f t="shared" si="338"/>
        <v>#VALUE!</v>
      </c>
    </row>
    <row r="7204" spans="6:8" x14ac:dyDescent="0.2">
      <c r="F7204" s="178" t="e">
        <f t="shared" si="336"/>
        <v>#VALUE!</v>
      </c>
      <c r="G7204" s="178" t="e">
        <f t="shared" si="337"/>
        <v>#N/A</v>
      </c>
      <c r="H7204" s="178" t="e">
        <f t="shared" si="338"/>
        <v>#VALUE!</v>
      </c>
    </row>
    <row r="7205" spans="6:8" x14ac:dyDescent="0.2">
      <c r="F7205" s="178" t="e">
        <f t="shared" si="336"/>
        <v>#VALUE!</v>
      </c>
      <c r="G7205" s="178" t="e">
        <f t="shared" si="337"/>
        <v>#N/A</v>
      </c>
      <c r="H7205" s="178" t="e">
        <f t="shared" si="338"/>
        <v>#VALUE!</v>
      </c>
    </row>
    <row r="7206" spans="6:8" x14ac:dyDescent="0.2">
      <c r="F7206" s="178" t="e">
        <f t="shared" si="336"/>
        <v>#VALUE!</v>
      </c>
      <c r="G7206" s="178" t="e">
        <f t="shared" si="337"/>
        <v>#N/A</v>
      </c>
      <c r="H7206" s="178" t="e">
        <f t="shared" si="338"/>
        <v>#VALUE!</v>
      </c>
    </row>
    <row r="7207" spans="6:8" x14ac:dyDescent="0.2">
      <c r="F7207" s="178" t="e">
        <f t="shared" si="336"/>
        <v>#VALUE!</v>
      </c>
      <c r="G7207" s="178" t="e">
        <f t="shared" si="337"/>
        <v>#N/A</v>
      </c>
      <c r="H7207" s="178" t="e">
        <f t="shared" si="338"/>
        <v>#VALUE!</v>
      </c>
    </row>
    <row r="7208" spans="6:8" x14ac:dyDescent="0.2">
      <c r="F7208" s="178" t="e">
        <f t="shared" si="336"/>
        <v>#VALUE!</v>
      </c>
      <c r="G7208" s="178" t="e">
        <f t="shared" si="337"/>
        <v>#N/A</v>
      </c>
      <c r="H7208" s="178" t="e">
        <f t="shared" si="338"/>
        <v>#VALUE!</v>
      </c>
    </row>
    <row r="7209" spans="6:8" x14ac:dyDescent="0.2">
      <c r="F7209" s="178" t="e">
        <f t="shared" si="336"/>
        <v>#VALUE!</v>
      </c>
      <c r="G7209" s="178" t="e">
        <f t="shared" si="337"/>
        <v>#N/A</v>
      </c>
      <c r="H7209" s="178" t="e">
        <f t="shared" si="338"/>
        <v>#VALUE!</v>
      </c>
    </row>
    <row r="7210" spans="6:8" x14ac:dyDescent="0.2">
      <c r="F7210" s="178" t="e">
        <f t="shared" si="336"/>
        <v>#VALUE!</v>
      </c>
      <c r="G7210" s="178" t="e">
        <f t="shared" si="337"/>
        <v>#N/A</v>
      </c>
      <c r="H7210" s="178" t="e">
        <f t="shared" si="338"/>
        <v>#VALUE!</v>
      </c>
    </row>
    <row r="7211" spans="6:8" x14ac:dyDescent="0.2">
      <c r="F7211" s="178" t="e">
        <f t="shared" si="336"/>
        <v>#VALUE!</v>
      </c>
      <c r="G7211" s="178" t="e">
        <f t="shared" si="337"/>
        <v>#N/A</v>
      </c>
      <c r="H7211" s="178" t="e">
        <f t="shared" si="338"/>
        <v>#VALUE!</v>
      </c>
    </row>
    <row r="7212" spans="6:8" x14ac:dyDescent="0.2">
      <c r="F7212" s="178" t="e">
        <f t="shared" si="336"/>
        <v>#VALUE!</v>
      </c>
      <c r="G7212" s="178" t="e">
        <f t="shared" si="337"/>
        <v>#N/A</v>
      </c>
      <c r="H7212" s="178" t="e">
        <f t="shared" si="338"/>
        <v>#VALUE!</v>
      </c>
    </row>
    <row r="7213" spans="6:8" x14ac:dyDescent="0.2">
      <c r="F7213" s="178" t="e">
        <f t="shared" si="336"/>
        <v>#VALUE!</v>
      </c>
      <c r="G7213" s="178" t="e">
        <f t="shared" si="337"/>
        <v>#N/A</v>
      </c>
      <c r="H7213" s="178" t="e">
        <f t="shared" si="338"/>
        <v>#VALUE!</v>
      </c>
    </row>
    <row r="7214" spans="6:8" x14ac:dyDescent="0.2">
      <c r="F7214" s="178" t="e">
        <f t="shared" si="336"/>
        <v>#VALUE!</v>
      </c>
      <c r="G7214" s="178" t="e">
        <f t="shared" si="337"/>
        <v>#N/A</v>
      </c>
      <c r="H7214" s="178" t="e">
        <f t="shared" si="338"/>
        <v>#VALUE!</v>
      </c>
    </row>
    <row r="7215" spans="6:8" x14ac:dyDescent="0.2">
      <c r="F7215" s="178" t="e">
        <f t="shared" si="336"/>
        <v>#VALUE!</v>
      </c>
      <c r="G7215" s="178" t="e">
        <f t="shared" si="337"/>
        <v>#N/A</v>
      </c>
      <c r="H7215" s="178" t="e">
        <f t="shared" si="338"/>
        <v>#VALUE!</v>
      </c>
    </row>
    <row r="7216" spans="6:8" x14ac:dyDescent="0.2">
      <c r="F7216" s="178" t="e">
        <f t="shared" si="336"/>
        <v>#VALUE!</v>
      </c>
      <c r="G7216" s="178" t="e">
        <f t="shared" si="337"/>
        <v>#N/A</v>
      </c>
      <c r="H7216" s="178" t="e">
        <f t="shared" si="338"/>
        <v>#VALUE!</v>
      </c>
    </row>
    <row r="7217" spans="6:8" x14ac:dyDescent="0.2">
      <c r="F7217" s="178" t="e">
        <f t="shared" si="336"/>
        <v>#VALUE!</v>
      </c>
      <c r="G7217" s="178" t="e">
        <f t="shared" si="337"/>
        <v>#N/A</v>
      </c>
      <c r="H7217" s="178" t="e">
        <f t="shared" si="338"/>
        <v>#VALUE!</v>
      </c>
    </row>
    <row r="7218" spans="6:8" x14ac:dyDescent="0.2">
      <c r="F7218" s="178" t="e">
        <f t="shared" si="336"/>
        <v>#VALUE!</v>
      </c>
      <c r="G7218" s="178" t="e">
        <f t="shared" si="337"/>
        <v>#N/A</v>
      </c>
      <c r="H7218" s="178" t="e">
        <f t="shared" si="338"/>
        <v>#VALUE!</v>
      </c>
    </row>
    <row r="7219" spans="6:8" x14ac:dyDescent="0.2">
      <c r="F7219" s="178" t="e">
        <f t="shared" si="336"/>
        <v>#VALUE!</v>
      </c>
      <c r="G7219" s="178" t="e">
        <f t="shared" si="337"/>
        <v>#N/A</v>
      </c>
      <c r="H7219" s="178" t="e">
        <f t="shared" si="338"/>
        <v>#VALUE!</v>
      </c>
    </row>
    <row r="7220" spans="6:8" x14ac:dyDescent="0.2">
      <c r="F7220" s="178" t="e">
        <f t="shared" si="336"/>
        <v>#VALUE!</v>
      </c>
      <c r="G7220" s="178" t="e">
        <f t="shared" si="337"/>
        <v>#N/A</v>
      </c>
      <c r="H7220" s="178" t="e">
        <f t="shared" si="338"/>
        <v>#VALUE!</v>
      </c>
    </row>
    <row r="7221" spans="6:8" x14ac:dyDescent="0.2">
      <c r="F7221" s="178" t="e">
        <f t="shared" si="336"/>
        <v>#VALUE!</v>
      </c>
      <c r="G7221" s="178" t="e">
        <f t="shared" si="337"/>
        <v>#N/A</v>
      </c>
      <c r="H7221" s="178" t="e">
        <f t="shared" si="338"/>
        <v>#VALUE!</v>
      </c>
    </row>
    <row r="7222" spans="6:8" x14ac:dyDescent="0.2">
      <c r="F7222" s="178" t="e">
        <f t="shared" si="336"/>
        <v>#VALUE!</v>
      </c>
      <c r="G7222" s="178" t="e">
        <f t="shared" si="337"/>
        <v>#N/A</v>
      </c>
      <c r="H7222" s="178" t="e">
        <f t="shared" si="338"/>
        <v>#VALUE!</v>
      </c>
    </row>
    <row r="7223" spans="6:8" x14ac:dyDescent="0.2">
      <c r="F7223" s="178" t="e">
        <f t="shared" si="336"/>
        <v>#VALUE!</v>
      </c>
      <c r="G7223" s="178" t="e">
        <f t="shared" si="337"/>
        <v>#N/A</v>
      </c>
      <c r="H7223" s="178" t="e">
        <f t="shared" si="338"/>
        <v>#VALUE!</v>
      </c>
    </row>
    <row r="7224" spans="6:8" x14ac:dyDescent="0.2">
      <c r="F7224" s="178" t="e">
        <f t="shared" si="336"/>
        <v>#VALUE!</v>
      </c>
      <c r="G7224" s="178" t="e">
        <f t="shared" si="337"/>
        <v>#N/A</v>
      </c>
      <c r="H7224" s="178" t="e">
        <f t="shared" si="338"/>
        <v>#VALUE!</v>
      </c>
    </row>
    <row r="7225" spans="6:8" x14ac:dyDescent="0.2">
      <c r="F7225" s="178" t="e">
        <f t="shared" si="336"/>
        <v>#VALUE!</v>
      </c>
      <c r="G7225" s="178" t="e">
        <f t="shared" si="337"/>
        <v>#N/A</v>
      </c>
      <c r="H7225" s="178" t="e">
        <f t="shared" si="338"/>
        <v>#VALUE!</v>
      </c>
    </row>
    <row r="7226" spans="6:8" x14ac:dyDescent="0.2">
      <c r="F7226" s="178" t="e">
        <f t="shared" si="336"/>
        <v>#VALUE!</v>
      </c>
      <c r="G7226" s="178" t="e">
        <f t="shared" si="337"/>
        <v>#N/A</v>
      </c>
      <c r="H7226" s="178" t="e">
        <f t="shared" si="338"/>
        <v>#VALUE!</v>
      </c>
    </row>
    <row r="7227" spans="6:8" x14ac:dyDescent="0.2">
      <c r="F7227" s="178" t="e">
        <f t="shared" si="336"/>
        <v>#VALUE!</v>
      </c>
      <c r="G7227" s="178" t="e">
        <f t="shared" si="337"/>
        <v>#N/A</v>
      </c>
      <c r="H7227" s="178" t="e">
        <f t="shared" si="338"/>
        <v>#VALUE!</v>
      </c>
    </row>
    <row r="7228" spans="6:8" x14ac:dyDescent="0.2">
      <c r="F7228" s="178" t="e">
        <f t="shared" si="336"/>
        <v>#VALUE!</v>
      </c>
      <c r="G7228" s="178" t="e">
        <f t="shared" si="337"/>
        <v>#N/A</v>
      </c>
      <c r="H7228" s="178" t="e">
        <f t="shared" si="338"/>
        <v>#VALUE!</v>
      </c>
    </row>
    <row r="7229" spans="6:8" x14ac:dyDescent="0.2">
      <c r="F7229" s="178" t="e">
        <f t="shared" si="336"/>
        <v>#VALUE!</v>
      </c>
      <c r="G7229" s="178" t="e">
        <f t="shared" si="337"/>
        <v>#N/A</v>
      </c>
      <c r="H7229" s="178" t="e">
        <f t="shared" si="338"/>
        <v>#VALUE!</v>
      </c>
    </row>
    <row r="7230" spans="6:8" x14ac:dyDescent="0.2">
      <c r="F7230" s="178" t="e">
        <f t="shared" si="336"/>
        <v>#VALUE!</v>
      </c>
      <c r="G7230" s="178" t="e">
        <f t="shared" si="337"/>
        <v>#N/A</v>
      </c>
      <c r="H7230" s="178" t="e">
        <f t="shared" si="338"/>
        <v>#VALUE!</v>
      </c>
    </row>
    <row r="7231" spans="6:8" x14ac:dyDescent="0.2">
      <c r="F7231" s="178" t="e">
        <f t="shared" si="336"/>
        <v>#VALUE!</v>
      </c>
      <c r="G7231" s="178" t="e">
        <f t="shared" si="337"/>
        <v>#N/A</v>
      </c>
      <c r="H7231" s="178" t="e">
        <f t="shared" si="338"/>
        <v>#VALUE!</v>
      </c>
    </row>
    <row r="7232" spans="6:8" x14ac:dyDescent="0.2">
      <c r="F7232" s="178" t="e">
        <f t="shared" si="336"/>
        <v>#VALUE!</v>
      </c>
      <c r="G7232" s="178" t="e">
        <f t="shared" si="337"/>
        <v>#N/A</v>
      </c>
      <c r="H7232" s="178" t="e">
        <f t="shared" si="338"/>
        <v>#VALUE!</v>
      </c>
    </row>
    <row r="7233" spans="6:8" x14ac:dyDescent="0.2">
      <c r="F7233" s="178" t="e">
        <f t="shared" si="336"/>
        <v>#VALUE!</v>
      </c>
      <c r="G7233" s="178" t="e">
        <f t="shared" si="337"/>
        <v>#N/A</v>
      </c>
      <c r="H7233" s="178" t="e">
        <f t="shared" si="338"/>
        <v>#VALUE!</v>
      </c>
    </row>
    <row r="7234" spans="6:8" x14ac:dyDescent="0.2">
      <c r="F7234" s="178" t="e">
        <f t="shared" si="336"/>
        <v>#VALUE!</v>
      </c>
      <c r="G7234" s="178" t="e">
        <f t="shared" si="337"/>
        <v>#N/A</v>
      </c>
      <c r="H7234" s="178" t="e">
        <f t="shared" si="338"/>
        <v>#VALUE!</v>
      </c>
    </row>
    <row r="7235" spans="6:8" x14ac:dyDescent="0.2">
      <c r="F7235" s="178" t="e">
        <f t="shared" ref="F7235:F7298" si="339">IF(REF_DT&lt;PromptMonth,1,INDEX(BucketTable,MATCH($A7235,SumMonths,0),1))</f>
        <v>#VALUE!</v>
      </c>
      <c r="G7235" s="178" t="e">
        <f t="shared" ref="G7235:G7298" si="340">INDEX(Book_Type,MATCH($B7235,Book,0),1)</f>
        <v>#N/A</v>
      </c>
      <c r="H7235" s="178" t="e">
        <f t="shared" ref="H7235:H7298" si="341">$F7235&amp;$G7235</f>
        <v>#VALUE!</v>
      </c>
    </row>
    <row r="7236" spans="6:8" x14ac:dyDescent="0.2">
      <c r="F7236" s="178" t="e">
        <f t="shared" si="339"/>
        <v>#VALUE!</v>
      </c>
      <c r="G7236" s="178" t="e">
        <f t="shared" si="340"/>
        <v>#N/A</v>
      </c>
      <c r="H7236" s="178" t="e">
        <f t="shared" si="341"/>
        <v>#VALUE!</v>
      </c>
    </row>
    <row r="7237" spans="6:8" x14ac:dyDescent="0.2">
      <c r="F7237" s="178" t="e">
        <f t="shared" si="339"/>
        <v>#VALUE!</v>
      </c>
      <c r="G7237" s="178" t="e">
        <f t="shared" si="340"/>
        <v>#N/A</v>
      </c>
      <c r="H7237" s="178" t="e">
        <f t="shared" si="341"/>
        <v>#VALUE!</v>
      </c>
    </row>
    <row r="7238" spans="6:8" x14ac:dyDescent="0.2">
      <c r="F7238" s="178" t="e">
        <f t="shared" si="339"/>
        <v>#VALUE!</v>
      </c>
      <c r="G7238" s="178" t="e">
        <f t="shared" si="340"/>
        <v>#N/A</v>
      </c>
      <c r="H7238" s="178" t="e">
        <f t="shared" si="341"/>
        <v>#VALUE!</v>
      </c>
    </row>
    <row r="7239" spans="6:8" x14ac:dyDescent="0.2">
      <c r="F7239" s="178" t="e">
        <f t="shared" si="339"/>
        <v>#VALUE!</v>
      </c>
      <c r="G7239" s="178" t="e">
        <f t="shared" si="340"/>
        <v>#N/A</v>
      </c>
      <c r="H7239" s="178" t="e">
        <f t="shared" si="341"/>
        <v>#VALUE!</v>
      </c>
    </row>
    <row r="7240" spans="6:8" x14ac:dyDescent="0.2">
      <c r="F7240" s="178" t="e">
        <f t="shared" si="339"/>
        <v>#VALUE!</v>
      </c>
      <c r="G7240" s="178" t="e">
        <f t="shared" si="340"/>
        <v>#N/A</v>
      </c>
      <c r="H7240" s="178" t="e">
        <f t="shared" si="341"/>
        <v>#VALUE!</v>
      </c>
    </row>
    <row r="7241" spans="6:8" x14ac:dyDescent="0.2">
      <c r="F7241" s="178" t="e">
        <f t="shared" si="339"/>
        <v>#VALUE!</v>
      </c>
      <c r="G7241" s="178" t="e">
        <f t="shared" si="340"/>
        <v>#N/A</v>
      </c>
      <c r="H7241" s="178" t="e">
        <f t="shared" si="341"/>
        <v>#VALUE!</v>
      </c>
    </row>
    <row r="7242" spans="6:8" x14ac:dyDescent="0.2">
      <c r="F7242" s="178" t="e">
        <f t="shared" si="339"/>
        <v>#VALUE!</v>
      </c>
      <c r="G7242" s="178" t="e">
        <f t="shared" si="340"/>
        <v>#N/A</v>
      </c>
      <c r="H7242" s="178" t="e">
        <f t="shared" si="341"/>
        <v>#VALUE!</v>
      </c>
    </row>
    <row r="7243" spans="6:8" x14ac:dyDescent="0.2">
      <c r="F7243" s="178" t="e">
        <f t="shared" si="339"/>
        <v>#VALUE!</v>
      </c>
      <c r="G7243" s="178" t="e">
        <f t="shared" si="340"/>
        <v>#N/A</v>
      </c>
      <c r="H7243" s="178" t="e">
        <f t="shared" si="341"/>
        <v>#VALUE!</v>
      </c>
    </row>
    <row r="7244" spans="6:8" x14ac:dyDescent="0.2">
      <c r="F7244" s="178" t="e">
        <f t="shared" si="339"/>
        <v>#VALUE!</v>
      </c>
      <c r="G7244" s="178" t="e">
        <f t="shared" si="340"/>
        <v>#N/A</v>
      </c>
      <c r="H7244" s="178" t="e">
        <f t="shared" si="341"/>
        <v>#VALUE!</v>
      </c>
    </row>
    <row r="7245" spans="6:8" x14ac:dyDescent="0.2">
      <c r="F7245" s="178" t="e">
        <f t="shared" si="339"/>
        <v>#VALUE!</v>
      </c>
      <c r="G7245" s="178" t="e">
        <f t="shared" si="340"/>
        <v>#N/A</v>
      </c>
      <c r="H7245" s="178" t="e">
        <f t="shared" si="341"/>
        <v>#VALUE!</v>
      </c>
    </row>
    <row r="7246" spans="6:8" x14ac:dyDescent="0.2">
      <c r="F7246" s="178" t="e">
        <f t="shared" si="339"/>
        <v>#VALUE!</v>
      </c>
      <c r="G7246" s="178" t="e">
        <f t="shared" si="340"/>
        <v>#N/A</v>
      </c>
      <c r="H7246" s="178" t="e">
        <f t="shared" si="341"/>
        <v>#VALUE!</v>
      </c>
    </row>
    <row r="7247" spans="6:8" x14ac:dyDescent="0.2">
      <c r="F7247" s="178" t="e">
        <f t="shared" si="339"/>
        <v>#VALUE!</v>
      </c>
      <c r="G7247" s="178" t="e">
        <f t="shared" si="340"/>
        <v>#N/A</v>
      </c>
      <c r="H7247" s="178" t="e">
        <f t="shared" si="341"/>
        <v>#VALUE!</v>
      </c>
    </row>
    <row r="7248" spans="6:8" x14ac:dyDescent="0.2">
      <c r="F7248" s="178" t="e">
        <f t="shared" si="339"/>
        <v>#VALUE!</v>
      </c>
      <c r="G7248" s="178" t="e">
        <f t="shared" si="340"/>
        <v>#N/A</v>
      </c>
      <c r="H7248" s="178" t="e">
        <f t="shared" si="341"/>
        <v>#VALUE!</v>
      </c>
    </row>
    <row r="7249" spans="6:8" x14ac:dyDescent="0.2">
      <c r="F7249" s="178" t="e">
        <f t="shared" si="339"/>
        <v>#VALUE!</v>
      </c>
      <c r="G7249" s="178" t="e">
        <f t="shared" si="340"/>
        <v>#N/A</v>
      </c>
      <c r="H7249" s="178" t="e">
        <f t="shared" si="341"/>
        <v>#VALUE!</v>
      </c>
    </row>
    <row r="7250" spans="6:8" x14ac:dyDescent="0.2">
      <c r="F7250" s="178" t="e">
        <f t="shared" si="339"/>
        <v>#VALUE!</v>
      </c>
      <c r="G7250" s="178" t="e">
        <f t="shared" si="340"/>
        <v>#N/A</v>
      </c>
      <c r="H7250" s="178" t="e">
        <f t="shared" si="341"/>
        <v>#VALUE!</v>
      </c>
    </row>
    <row r="7251" spans="6:8" x14ac:dyDescent="0.2">
      <c r="F7251" s="178" t="e">
        <f t="shared" si="339"/>
        <v>#VALUE!</v>
      </c>
      <c r="G7251" s="178" t="e">
        <f t="shared" si="340"/>
        <v>#N/A</v>
      </c>
      <c r="H7251" s="178" t="e">
        <f t="shared" si="341"/>
        <v>#VALUE!</v>
      </c>
    </row>
    <row r="7252" spans="6:8" x14ac:dyDescent="0.2">
      <c r="F7252" s="178" t="e">
        <f t="shared" si="339"/>
        <v>#VALUE!</v>
      </c>
      <c r="G7252" s="178" t="e">
        <f t="shared" si="340"/>
        <v>#N/A</v>
      </c>
      <c r="H7252" s="178" t="e">
        <f t="shared" si="341"/>
        <v>#VALUE!</v>
      </c>
    </row>
    <row r="7253" spans="6:8" x14ac:dyDescent="0.2">
      <c r="F7253" s="178" t="e">
        <f t="shared" si="339"/>
        <v>#VALUE!</v>
      </c>
      <c r="G7253" s="178" t="e">
        <f t="shared" si="340"/>
        <v>#N/A</v>
      </c>
      <c r="H7253" s="178" t="e">
        <f t="shared" si="341"/>
        <v>#VALUE!</v>
      </c>
    </row>
    <row r="7254" spans="6:8" x14ac:dyDescent="0.2">
      <c r="F7254" s="178" t="e">
        <f t="shared" si="339"/>
        <v>#VALUE!</v>
      </c>
      <c r="G7254" s="178" t="e">
        <f t="shared" si="340"/>
        <v>#N/A</v>
      </c>
      <c r="H7254" s="178" t="e">
        <f t="shared" si="341"/>
        <v>#VALUE!</v>
      </c>
    </row>
    <row r="7255" spans="6:8" x14ac:dyDescent="0.2">
      <c r="F7255" s="178" t="e">
        <f t="shared" si="339"/>
        <v>#VALUE!</v>
      </c>
      <c r="G7255" s="178" t="e">
        <f t="shared" si="340"/>
        <v>#N/A</v>
      </c>
      <c r="H7255" s="178" t="e">
        <f t="shared" si="341"/>
        <v>#VALUE!</v>
      </c>
    </row>
    <row r="7256" spans="6:8" x14ac:dyDescent="0.2">
      <c r="F7256" s="178" t="e">
        <f t="shared" si="339"/>
        <v>#VALUE!</v>
      </c>
      <c r="G7256" s="178" t="e">
        <f t="shared" si="340"/>
        <v>#N/A</v>
      </c>
      <c r="H7256" s="178" t="e">
        <f t="shared" si="341"/>
        <v>#VALUE!</v>
      </c>
    </row>
    <row r="7257" spans="6:8" x14ac:dyDescent="0.2">
      <c r="F7257" s="178" t="e">
        <f t="shared" si="339"/>
        <v>#VALUE!</v>
      </c>
      <c r="G7257" s="178" t="e">
        <f t="shared" si="340"/>
        <v>#N/A</v>
      </c>
      <c r="H7257" s="178" t="e">
        <f t="shared" si="341"/>
        <v>#VALUE!</v>
      </c>
    </row>
    <row r="7258" spans="6:8" x14ac:dyDescent="0.2">
      <c r="F7258" s="178" t="e">
        <f t="shared" si="339"/>
        <v>#VALUE!</v>
      </c>
      <c r="G7258" s="178" t="e">
        <f t="shared" si="340"/>
        <v>#N/A</v>
      </c>
      <c r="H7258" s="178" t="e">
        <f t="shared" si="341"/>
        <v>#VALUE!</v>
      </c>
    </row>
    <row r="7259" spans="6:8" x14ac:dyDescent="0.2">
      <c r="F7259" s="178" t="e">
        <f t="shared" si="339"/>
        <v>#VALUE!</v>
      </c>
      <c r="G7259" s="178" t="e">
        <f t="shared" si="340"/>
        <v>#N/A</v>
      </c>
      <c r="H7259" s="178" t="e">
        <f t="shared" si="341"/>
        <v>#VALUE!</v>
      </c>
    </row>
    <row r="7260" spans="6:8" x14ac:dyDescent="0.2">
      <c r="F7260" s="178" t="e">
        <f t="shared" si="339"/>
        <v>#VALUE!</v>
      </c>
      <c r="G7260" s="178" t="e">
        <f t="shared" si="340"/>
        <v>#N/A</v>
      </c>
      <c r="H7260" s="178" t="e">
        <f t="shared" si="341"/>
        <v>#VALUE!</v>
      </c>
    </row>
    <row r="7261" spans="6:8" x14ac:dyDescent="0.2">
      <c r="F7261" s="178" t="e">
        <f t="shared" si="339"/>
        <v>#VALUE!</v>
      </c>
      <c r="G7261" s="178" t="e">
        <f t="shared" si="340"/>
        <v>#N/A</v>
      </c>
      <c r="H7261" s="178" t="e">
        <f t="shared" si="341"/>
        <v>#VALUE!</v>
      </c>
    </row>
    <row r="7262" spans="6:8" x14ac:dyDescent="0.2">
      <c r="F7262" s="178" t="e">
        <f t="shared" si="339"/>
        <v>#VALUE!</v>
      </c>
      <c r="G7262" s="178" t="e">
        <f t="shared" si="340"/>
        <v>#N/A</v>
      </c>
      <c r="H7262" s="178" t="e">
        <f t="shared" si="341"/>
        <v>#VALUE!</v>
      </c>
    </row>
    <row r="7263" spans="6:8" x14ac:dyDescent="0.2">
      <c r="F7263" s="178" t="e">
        <f t="shared" si="339"/>
        <v>#VALUE!</v>
      </c>
      <c r="G7263" s="178" t="e">
        <f t="shared" si="340"/>
        <v>#N/A</v>
      </c>
      <c r="H7263" s="178" t="e">
        <f t="shared" si="341"/>
        <v>#VALUE!</v>
      </c>
    </row>
    <row r="7264" spans="6:8" x14ac:dyDescent="0.2">
      <c r="F7264" s="178" t="e">
        <f t="shared" si="339"/>
        <v>#VALUE!</v>
      </c>
      <c r="G7264" s="178" t="e">
        <f t="shared" si="340"/>
        <v>#N/A</v>
      </c>
      <c r="H7264" s="178" t="e">
        <f t="shared" si="341"/>
        <v>#VALUE!</v>
      </c>
    </row>
    <row r="7265" spans="6:8" x14ac:dyDescent="0.2">
      <c r="F7265" s="178" t="e">
        <f t="shared" si="339"/>
        <v>#VALUE!</v>
      </c>
      <c r="G7265" s="178" t="e">
        <f t="shared" si="340"/>
        <v>#N/A</v>
      </c>
      <c r="H7265" s="178" t="e">
        <f t="shared" si="341"/>
        <v>#VALUE!</v>
      </c>
    </row>
    <row r="7266" spans="6:8" x14ac:dyDescent="0.2">
      <c r="F7266" s="178" t="e">
        <f t="shared" si="339"/>
        <v>#VALUE!</v>
      </c>
      <c r="G7266" s="178" t="e">
        <f t="shared" si="340"/>
        <v>#N/A</v>
      </c>
      <c r="H7266" s="178" t="e">
        <f t="shared" si="341"/>
        <v>#VALUE!</v>
      </c>
    </row>
    <row r="7267" spans="6:8" x14ac:dyDescent="0.2">
      <c r="F7267" s="178" t="e">
        <f t="shared" si="339"/>
        <v>#VALUE!</v>
      </c>
      <c r="G7267" s="178" t="e">
        <f t="shared" si="340"/>
        <v>#N/A</v>
      </c>
      <c r="H7267" s="178" t="e">
        <f t="shared" si="341"/>
        <v>#VALUE!</v>
      </c>
    </row>
    <row r="7268" spans="6:8" x14ac:dyDescent="0.2">
      <c r="F7268" s="178" t="e">
        <f t="shared" si="339"/>
        <v>#VALUE!</v>
      </c>
      <c r="G7268" s="178" t="e">
        <f t="shared" si="340"/>
        <v>#N/A</v>
      </c>
      <c r="H7268" s="178" t="e">
        <f t="shared" si="341"/>
        <v>#VALUE!</v>
      </c>
    </row>
    <row r="7269" spans="6:8" x14ac:dyDescent="0.2">
      <c r="F7269" s="178" t="e">
        <f t="shared" si="339"/>
        <v>#VALUE!</v>
      </c>
      <c r="G7269" s="178" t="e">
        <f t="shared" si="340"/>
        <v>#N/A</v>
      </c>
      <c r="H7269" s="178" t="e">
        <f t="shared" si="341"/>
        <v>#VALUE!</v>
      </c>
    </row>
    <row r="7270" spans="6:8" x14ac:dyDescent="0.2">
      <c r="F7270" s="178" t="e">
        <f t="shared" si="339"/>
        <v>#VALUE!</v>
      </c>
      <c r="G7270" s="178" t="e">
        <f t="shared" si="340"/>
        <v>#N/A</v>
      </c>
      <c r="H7270" s="178" t="e">
        <f t="shared" si="341"/>
        <v>#VALUE!</v>
      </c>
    </row>
    <row r="7271" spans="6:8" x14ac:dyDescent="0.2">
      <c r="F7271" s="178" t="e">
        <f t="shared" si="339"/>
        <v>#VALUE!</v>
      </c>
      <c r="G7271" s="178" t="e">
        <f t="shared" si="340"/>
        <v>#N/A</v>
      </c>
      <c r="H7271" s="178" t="e">
        <f t="shared" si="341"/>
        <v>#VALUE!</v>
      </c>
    </row>
    <row r="7272" spans="6:8" x14ac:dyDescent="0.2">
      <c r="F7272" s="178" t="e">
        <f t="shared" si="339"/>
        <v>#VALUE!</v>
      </c>
      <c r="G7272" s="178" t="e">
        <f t="shared" si="340"/>
        <v>#N/A</v>
      </c>
      <c r="H7272" s="178" t="e">
        <f t="shared" si="341"/>
        <v>#VALUE!</v>
      </c>
    </row>
    <row r="7273" spans="6:8" x14ac:dyDescent="0.2">
      <c r="F7273" s="178" t="e">
        <f t="shared" si="339"/>
        <v>#VALUE!</v>
      </c>
      <c r="G7273" s="178" t="e">
        <f t="shared" si="340"/>
        <v>#N/A</v>
      </c>
      <c r="H7273" s="178" t="e">
        <f t="shared" si="341"/>
        <v>#VALUE!</v>
      </c>
    </row>
    <row r="7274" spans="6:8" x14ac:dyDescent="0.2">
      <c r="F7274" s="178" t="e">
        <f t="shared" si="339"/>
        <v>#VALUE!</v>
      </c>
      <c r="G7274" s="178" t="e">
        <f t="shared" si="340"/>
        <v>#N/A</v>
      </c>
      <c r="H7274" s="178" t="e">
        <f t="shared" si="341"/>
        <v>#VALUE!</v>
      </c>
    </row>
    <row r="7275" spans="6:8" x14ac:dyDescent="0.2">
      <c r="F7275" s="178" t="e">
        <f t="shared" si="339"/>
        <v>#VALUE!</v>
      </c>
      <c r="G7275" s="178" t="e">
        <f t="shared" si="340"/>
        <v>#N/A</v>
      </c>
      <c r="H7275" s="178" t="e">
        <f t="shared" si="341"/>
        <v>#VALUE!</v>
      </c>
    </row>
    <row r="7276" spans="6:8" x14ac:dyDescent="0.2">
      <c r="F7276" s="178" t="e">
        <f t="shared" si="339"/>
        <v>#VALUE!</v>
      </c>
      <c r="G7276" s="178" t="e">
        <f t="shared" si="340"/>
        <v>#N/A</v>
      </c>
      <c r="H7276" s="178" t="e">
        <f t="shared" si="341"/>
        <v>#VALUE!</v>
      </c>
    </row>
    <row r="7277" spans="6:8" x14ac:dyDescent="0.2">
      <c r="F7277" s="178" t="e">
        <f t="shared" si="339"/>
        <v>#VALUE!</v>
      </c>
      <c r="G7277" s="178" t="e">
        <f t="shared" si="340"/>
        <v>#N/A</v>
      </c>
      <c r="H7277" s="178" t="e">
        <f t="shared" si="341"/>
        <v>#VALUE!</v>
      </c>
    </row>
    <row r="7278" spans="6:8" x14ac:dyDescent="0.2">
      <c r="F7278" s="178" t="e">
        <f t="shared" si="339"/>
        <v>#VALUE!</v>
      </c>
      <c r="G7278" s="178" t="e">
        <f t="shared" si="340"/>
        <v>#N/A</v>
      </c>
      <c r="H7278" s="178" t="e">
        <f t="shared" si="341"/>
        <v>#VALUE!</v>
      </c>
    </row>
    <row r="7279" spans="6:8" x14ac:dyDescent="0.2">
      <c r="F7279" s="178" t="e">
        <f t="shared" si="339"/>
        <v>#VALUE!</v>
      </c>
      <c r="G7279" s="178" t="e">
        <f t="shared" si="340"/>
        <v>#N/A</v>
      </c>
      <c r="H7279" s="178" t="e">
        <f t="shared" si="341"/>
        <v>#VALUE!</v>
      </c>
    </row>
    <row r="7280" spans="6:8" x14ac:dyDescent="0.2">
      <c r="F7280" s="178" t="e">
        <f t="shared" si="339"/>
        <v>#VALUE!</v>
      </c>
      <c r="G7280" s="178" t="e">
        <f t="shared" si="340"/>
        <v>#N/A</v>
      </c>
      <c r="H7280" s="178" t="e">
        <f t="shared" si="341"/>
        <v>#VALUE!</v>
      </c>
    </row>
    <row r="7281" spans="6:8" x14ac:dyDescent="0.2">
      <c r="F7281" s="178" t="e">
        <f t="shared" si="339"/>
        <v>#VALUE!</v>
      </c>
      <c r="G7281" s="178" t="e">
        <f t="shared" si="340"/>
        <v>#N/A</v>
      </c>
      <c r="H7281" s="178" t="e">
        <f t="shared" si="341"/>
        <v>#VALUE!</v>
      </c>
    </row>
    <row r="7282" spans="6:8" x14ac:dyDescent="0.2">
      <c r="F7282" s="178" t="e">
        <f t="shared" si="339"/>
        <v>#VALUE!</v>
      </c>
      <c r="G7282" s="178" t="e">
        <f t="shared" si="340"/>
        <v>#N/A</v>
      </c>
      <c r="H7282" s="178" t="e">
        <f t="shared" si="341"/>
        <v>#VALUE!</v>
      </c>
    </row>
    <row r="7283" spans="6:8" x14ac:dyDescent="0.2">
      <c r="F7283" s="178" t="e">
        <f t="shared" si="339"/>
        <v>#VALUE!</v>
      </c>
      <c r="G7283" s="178" t="e">
        <f t="shared" si="340"/>
        <v>#N/A</v>
      </c>
      <c r="H7283" s="178" t="e">
        <f t="shared" si="341"/>
        <v>#VALUE!</v>
      </c>
    </row>
    <row r="7284" spans="6:8" x14ac:dyDescent="0.2">
      <c r="F7284" s="178" t="e">
        <f t="shared" si="339"/>
        <v>#VALUE!</v>
      </c>
      <c r="G7284" s="178" t="e">
        <f t="shared" si="340"/>
        <v>#N/A</v>
      </c>
      <c r="H7284" s="178" t="e">
        <f t="shared" si="341"/>
        <v>#VALUE!</v>
      </c>
    </row>
    <row r="7285" spans="6:8" x14ac:dyDescent="0.2">
      <c r="F7285" s="178" t="e">
        <f t="shared" si="339"/>
        <v>#VALUE!</v>
      </c>
      <c r="G7285" s="178" t="e">
        <f t="shared" si="340"/>
        <v>#N/A</v>
      </c>
      <c r="H7285" s="178" t="e">
        <f t="shared" si="341"/>
        <v>#VALUE!</v>
      </c>
    </row>
    <row r="7286" spans="6:8" x14ac:dyDescent="0.2">
      <c r="F7286" s="178" t="e">
        <f t="shared" si="339"/>
        <v>#VALUE!</v>
      </c>
      <c r="G7286" s="178" t="e">
        <f t="shared" si="340"/>
        <v>#N/A</v>
      </c>
      <c r="H7286" s="178" t="e">
        <f t="shared" si="341"/>
        <v>#VALUE!</v>
      </c>
    </row>
    <row r="7287" spans="6:8" x14ac:dyDescent="0.2">
      <c r="F7287" s="178" t="e">
        <f t="shared" si="339"/>
        <v>#VALUE!</v>
      </c>
      <c r="G7287" s="178" t="e">
        <f t="shared" si="340"/>
        <v>#N/A</v>
      </c>
      <c r="H7287" s="178" t="e">
        <f t="shared" si="341"/>
        <v>#VALUE!</v>
      </c>
    </row>
    <row r="7288" spans="6:8" x14ac:dyDescent="0.2">
      <c r="F7288" s="178" t="e">
        <f t="shared" si="339"/>
        <v>#VALUE!</v>
      </c>
      <c r="G7288" s="178" t="e">
        <f t="shared" si="340"/>
        <v>#N/A</v>
      </c>
      <c r="H7288" s="178" t="e">
        <f t="shared" si="341"/>
        <v>#VALUE!</v>
      </c>
    </row>
    <row r="7289" spans="6:8" x14ac:dyDescent="0.2">
      <c r="F7289" s="178" t="e">
        <f t="shared" si="339"/>
        <v>#VALUE!</v>
      </c>
      <c r="G7289" s="178" t="e">
        <f t="shared" si="340"/>
        <v>#N/A</v>
      </c>
      <c r="H7289" s="178" t="e">
        <f t="shared" si="341"/>
        <v>#VALUE!</v>
      </c>
    </row>
    <row r="7290" spans="6:8" x14ac:dyDescent="0.2">
      <c r="F7290" s="178" t="e">
        <f t="shared" si="339"/>
        <v>#VALUE!</v>
      </c>
      <c r="G7290" s="178" t="e">
        <f t="shared" si="340"/>
        <v>#N/A</v>
      </c>
      <c r="H7290" s="178" t="e">
        <f t="shared" si="341"/>
        <v>#VALUE!</v>
      </c>
    </row>
    <row r="7291" spans="6:8" x14ac:dyDescent="0.2">
      <c r="F7291" s="178" t="e">
        <f t="shared" si="339"/>
        <v>#VALUE!</v>
      </c>
      <c r="G7291" s="178" t="e">
        <f t="shared" si="340"/>
        <v>#N/A</v>
      </c>
      <c r="H7291" s="178" t="e">
        <f t="shared" si="341"/>
        <v>#VALUE!</v>
      </c>
    </row>
    <row r="7292" spans="6:8" x14ac:dyDescent="0.2">
      <c r="F7292" s="178" t="e">
        <f t="shared" si="339"/>
        <v>#VALUE!</v>
      </c>
      <c r="G7292" s="178" t="e">
        <f t="shared" si="340"/>
        <v>#N/A</v>
      </c>
      <c r="H7292" s="178" t="e">
        <f t="shared" si="341"/>
        <v>#VALUE!</v>
      </c>
    </row>
    <row r="7293" spans="6:8" x14ac:dyDescent="0.2">
      <c r="F7293" s="178" t="e">
        <f t="shared" si="339"/>
        <v>#VALUE!</v>
      </c>
      <c r="G7293" s="178" t="e">
        <f t="shared" si="340"/>
        <v>#N/A</v>
      </c>
      <c r="H7293" s="178" t="e">
        <f t="shared" si="341"/>
        <v>#VALUE!</v>
      </c>
    </row>
    <row r="7294" spans="6:8" x14ac:dyDescent="0.2">
      <c r="F7294" s="178" t="e">
        <f t="shared" si="339"/>
        <v>#VALUE!</v>
      </c>
      <c r="G7294" s="178" t="e">
        <f t="shared" si="340"/>
        <v>#N/A</v>
      </c>
      <c r="H7294" s="178" t="e">
        <f t="shared" si="341"/>
        <v>#VALUE!</v>
      </c>
    </row>
    <row r="7295" spans="6:8" x14ac:dyDescent="0.2">
      <c r="F7295" s="178" t="e">
        <f t="shared" si="339"/>
        <v>#VALUE!</v>
      </c>
      <c r="G7295" s="178" t="e">
        <f t="shared" si="340"/>
        <v>#N/A</v>
      </c>
      <c r="H7295" s="178" t="e">
        <f t="shared" si="341"/>
        <v>#VALUE!</v>
      </c>
    </row>
    <row r="7296" spans="6:8" x14ac:dyDescent="0.2">
      <c r="F7296" s="178" t="e">
        <f t="shared" si="339"/>
        <v>#VALUE!</v>
      </c>
      <c r="G7296" s="178" t="e">
        <f t="shared" si="340"/>
        <v>#N/A</v>
      </c>
      <c r="H7296" s="178" t="e">
        <f t="shared" si="341"/>
        <v>#VALUE!</v>
      </c>
    </row>
    <row r="7297" spans="6:8" x14ac:dyDescent="0.2">
      <c r="F7297" s="178" t="e">
        <f t="shared" si="339"/>
        <v>#VALUE!</v>
      </c>
      <c r="G7297" s="178" t="e">
        <f t="shared" si="340"/>
        <v>#N/A</v>
      </c>
      <c r="H7297" s="178" t="e">
        <f t="shared" si="341"/>
        <v>#VALUE!</v>
      </c>
    </row>
    <row r="7298" spans="6:8" x14ac:dyDescent="0.2">
      <c r="F7298" s="178" t="e">
        <f t="shared" si="339"/>
        <v>#VALUE!</v>
      </c>
      <c r="G7298" s="178" t="e">
        <f t="shared" si="340"/>
        <v>#N/A</v>
      </c>
      <c r="H7298" s="178" t="e">
        <f t="shared" si="341"/>
        <v>#VALUE!</v>
      </c>
    </row>
    <row r="7299" spans="6:8" x14ac:dyDescent="0.2">
      <c r="F7299" s="178" t="e">
        <f t="shared" ref="F7299:F7362" si="342">IF(REF_DT&lt;PromptMonth,1,INDEX(BucketTable,MATCH($A7299,SumMonths,0),1))</f>
        <v>#VALUE!</v>
      </c>
      <c r="G7299" s="178" t="e">
        <f t="shared" ref="G7299:G7362" si="343">INDEX(Book_Type,MATCH($B7299,Book,0),1)</f>
        <v>#N/A</v>
      </c>
      <c r="H7299" s="178" t="e">
        <f t="shared" ref="H7299:H7362" si="344">$F7299&amp;$G7299</f>
        <v>#VALUE!</v>
      </c>
    </row>
    <row r="7300" spans="6:8" x14ac:dyDescent="0.2">
      <c r="F7300" s="178" t="e">
        <f t="shared" si="342"/>
        <v>#VALUE!</v>
      </c>
      <c r="G7300" s="178" t="e">
        <f t="shared" si="343"/>
        <v>#N/A</v>
      </c>
      <c r="H7300" s="178" t="e">
        <f t="shared" si="344"/>
        <v>#VALUE!</v>
      </c>
    </row>
    <row r="7301" spans="6:8" x14ac:dyDescent="0.2">
      <c r="F7301" s="178" t="e">
        <f t="shared" si="342"/>
        <v>#VALUE!</v>
      </c>
      <c r="G7301" s="178" t="e">
        <f t="shared" si="343"/>
        <v>#N/A</v>
      </c>
      <c r="H7301" s="178" t="e">
        <f t="shared" si="344"/>
        <v>#VALUE!</v>
      </c>
    </row>
    <row r="7302" spans="6:8" x14ac:dyDescent="0.2">
      <c r="F7302" s="178" t="e">
        <f t="shared" si="342"/>
        <v>#VALUE!</v>
      </c>
      <c r="G7302" s="178" t="e">
        <f t="shared" si="343"/>
        <v>#N/A</v>
      </c>
      <c r="H7302" s="178" t="e">
        <f t="shared" si="344"/>
        <v>#VALUE!</v>
      </c>
    </row>
    <row r="7303" spans="6:8" x14ac:dyDescent="0.2">
      <c r="F7303" s="178" t="e">
        <f t="shared" si="342"/>
        <v>#VALUE!</v>
      </c>
      <c r="G7303" s="178" t="e">
        <f t="shared" si="343"/>
        <v>#N/A</v>
      </c>
      <c r="H7303" s="178" t="e">
        <f t="shared" si="344"/>
        <v>#VALUE!</v>
      </c>
    </row>
    <row r="7304" spans="6:8" x14ac:dyDescent="0.2">
      <c r="F7304" s="178" t="e">
        <f t="shared" si="342"/>
        <v>#VALUE!</v>
      </c>
      <c r="G7304" s="178" t="e">
        <f t="shared" si="343"/>
        <v>#N/A</v>
      </c>
      <c r="H7304" s="178" t="e">
        <f t="shared" si="344"/>
        <v>#VALUE!</v>
      </c>
    </row>
    <row r="7305" spans="6:8" x14ac:dyDescent="0.2">
      <c r="F7305" s="178" t="e">
        <f t="shared" si="342"/>
        <v>#VALUE!</v>
      </c>
      <c r="G7305" s="178" t="e">
        <f t="shared" si="343"/>
        <v>#N/A</v>
      </c>
      <c r="H7305" s="178" t="e">
        <f t="shared" si="344"/>
        <v>#VALUE!</v>
      </c>
    </row>
    <row r="7306" spans="6:8" x14ac:dyDescent="0.2">
      <c r="F7306" s="178" t="e">
        <f t="shared" si="342"/>
        <v>#VALUE!</v>
      </c>
      <c r="G7306" s="178" t="e">
        <f t="shared" si="343"/>
        <v>#N/A</v>
      </c>
      <c r="H7306" s="178" t="e">
        <f t="shared" si="344"/>
        <v>#VALUE!</v>
      </c>
    </row>
    <row r="7307" spans="6:8" x14ac:dyDescent="0.2">
      <c r="F7307" s="178" t="e">
        <f t="shared" si="342"/>
        <v>#VALUE!</v>
      </c>
      <c r="G7307" s="178" t="e">
        <f t="shared" si="343"/>
        <v>#N/A</v>
      </c>
      <c r="H7307" s="178" t="e">
        <f t="shared" si="344"/>
        <v>#VALUE!</v>
      </c>
    </row>
    <row r="7308" spans="6:8" x14ac:dyDescent="0.2">
      <c r="F7308" s="178" t="e">
        <f t="shared" si="342"/>
        <v>#VALUE!</v>
      </c>
      <c r="G7308" s="178" t="e">
        <f t="shared" si="343"/>
        <v>#N/A</v>
      </c>
      <c r="H7308" s="178" t="e">
        <f t="shared" si="344"/>
        <v>#VALUE!</v>
      </c>
    </row>
    <row r="7309" spans="6:8" x14ac:dyDescent="0.2">
      <c r="F7309" s="178" t="e">
        <f t="shared" si="342"/>
        <v>#VALUE!</v>
      </c>
      <c r="G7309" s="178" t="e">
        <f t="shared" si="343"/>
        <v>#N/A</v>
      </c>
      <c r="H7309" s="178" t="e">
        <f t="shared" si="344"/>
        <v>#VALUE!</v>
      </c>
    </row>
    <row r="7310" spans="6:8" x14ac:dyDescent="0.2">
      <c r="F7310" s="178" t="e">
        <f t="shared" si="342"/>
        <v>#VALUE!</v>
      </c>
      <c r="G7310" s="178" t="e">
        <f t="shared" si="343"/>
        <v>#N/A</v>
      </c>
      <c r="H7310" s="178" t="e">
        <f t="shared" si="344"/>
        <v>#VALUE!</v>
      </c>
    </row>
    <row r="7311" spans="6:8" x14ac:dyDescent="0.2">
      <c r="F7311" s="178" t="e">
        <f t="shared" si="342"/>
        <v>#VALUE!</v>
      </c>
      <c r="G7311" s="178" t="e">
        <f t="shared" si="343"/>
        <v>#N/A</v>
      </c>
      <c r="H7311" s="178" t="e">
        <f t="shared" si="344"/>
        <v>#VALUE!</v>
      </c>
    </row>
    <row r="7312" spans="6:8" x14ac:dyDescent="0.2">
      <c r="F7312" s="178" t="e">
        <f t="shared" si="342"/>
        <v>#VALUE!</v>
      </c>
      <c r="G7312" s="178" t="e">
        <f t="shared" si="343"/>
        <v>#N/A</v>
      </c>
      <c r="H7312" s="178" t="e">
        <f t="shared" si="344"/>
        <v>#VALUE!</v>
      </c>
    </row>
    <row r="7313" spans="6:8" x14ac:dyDescent="0.2">
      <c r="F7313" s="178" t="e">
        <f t="shared" si="342"/>
        <v>#VALUE!</v>
      </c>
      <c r="G7313" s="178" t="e">
        <f t="shared" si="343"/>
        <v>#N/A</v>
      </c>
      <c r="H7313" s="178" t="e">
        <f t="shared" si="344"/>
        <v>#VALUE!</v>
      </c>
    </row>
    <row r="7314" spans="6:8" x14ac:dyDescent="0.2">
      <c r="F7314" s="178" t="e">
        <f t="shared" si="342"/>
        <v>#VALUE!</v>
      </c>
      <c r="G7314" s="178" t="e">
        <f t="shared" si="343"/>
        <v>#N/A</v>
      </c>
      <c r="H7314" s="178" t="e">
        <f t="shared" si="344"/>
        <v>#VALUE!</v>
      </c>
    </row>
    <row r="7315" spans="6:8" x14ac:dyDescent="0.2">
      <c r="F7315" s="178" t="e">
        <f t="shared" si="342"/>
        <v>#VALUE!</v>
      </c>
      <c r="G7315" s="178" t="e">
        <f t="shared" si="343"/>
        <v>#N/A</v>
      </c>
      <c r="H7315" s="178" t="e">
        <f t="shared" si="344"/>
        <v>#VALUE!</v>
      </c>
    </row>
    <row r="7316" spans="6:8" x14ac:dyDescent="0.2">
      <c r="F7316" s="178" t="e">
        <f t="shared" si="342"/>
        <v>#VALUE!</v>
      </c>
      <c r="G7316" s="178" t="e">
        <f t="shared" si="343"/>
        <v>#N/A</v>
      </c>
      <c r="H7316" s="178" t="e">
        <f t="shared" si="344"/>
        <v>#VALUE!</v>
      </c>
    </row>
    <row r="7317" spans="6:8" x14ac:dyDescent="0.2">
      <c r="F7317" s="178" t="e">
        <f t="shared" si="342"/>
        <v>#VALUE!</v>
      </c>
      <c r="G7317" s="178" t="e">
        <f t="shared" si="343"/>
        <v>#N/A</v>
      </c>
      <c r="H7317" s="178" t="e">
        <f t="shared" si="344"/>
        <v>#VALUE!</v>
      </c>
    </row>
    <row r="7318" spans="6:8" x14ac:dyDescent="0.2">
      <c r="F7318" s="178" t="e">
        <f t="shared" si="342"/>
        <v>#VALUE!</v>
      </c>
      <c r="G7318" s="178" t="e">
        <f t="shared" si="343"/>
        <v>#N/A</v>
      </c>
      <c r="H7318" s="178" t="e">
        <f t="shared" si="344"/>
        <v>#VALUE!</v>
      </c>
    </row>
    <row r="7319" spans="6:8" x14ac:dyDescent="0.2">
      <c r="F7319" s="178" t="e">
        <f t="shared" si="342"/>
        <v>#VALUE!</v>
      </c>
      <c r="G7319" s="178" t="e">
        <f t="shared" si="343"/>
        <v>#N/A</v>
      </c>
      <c r="H7319" s="178" t="e">
        <f t="shared" si="344"/>
        <v>#VALUE!</v>
      </c>
    </row>
    <row r="7320" spans="6:8" x14ac:dyDescent="0.2">
      <c r="F7320" s="178" t="e">
        <f t="shared" si="342"/>
        <v>#VALUE!</v>
      </c>
      <c r="G7320" s="178" t="e">
        <f t="shared" si="343"/>
        <v>#N/A</v>
      </c>
      <c r="H7320" s="178" t="e">
        <f t="shared" si="344"/>
        <v>#VALUE!</v>
      </c>
    </row>
    <row r="7321" spans="6:8" x14ac:dyDescent="0.2">
      <c r="F7321" s="178" t="e">
        <f t="shared" si="342"/>
        <v>#VALUE!</v>
      </c>
      <c r="G7321" s="178" t="e">
        <f t="shared" si="343"/>
        <v>#N/A</v>
      </c>
      <c r="H7321" s="178" t="e">
        <f t="shared" si="344"/>
        <v>#VALUE!</v>
      </c>
    </row>
    <row r="7322" spans="6:8" x14ac:dyDescent="0.2">
      <c r="F7322" s="178" t="e">
        <f t="shared" si="342"/>
        <v>#VALUE!</v>
      </c>
      <c r="G7322" s="178" t="e">
        <f t="shared" si="343"/>
        <v>#N/A</v>
      </c>
      <c r="H7322" s="178" t="e">
        <f t="shared" si="344"/>
        <v>#VALUE!</v>
      </c>
    </row>
    <row r="7323" spans="6:8" x14ac:dyDescent="0.2">
      <c r="F7323" s="178" t="e">
        <f t="shared" si="342"/>
        <v>#VALUE!</v>
      </c>
      <c r="G7323" s="178" t="e">
        <f t="shared" si="343"/>
        <v>#N/A</v>
      </c>
      <c r="H7323" s="178" t="e">
        <f t="shared" si="344"/>
        <v>#VALUE!</v>
      </c>
    </row>
    <row r="7324" spans="6:8" x14ac:dyDescent="0.2">
      <c r="F7324" s="178" t="e">
        <f t="shared" si="342"/>
        <v>#VALUE!</v>
      </c>
      <c r="G7324" s="178" t="e">
        <f t="shared" si="343"/>
        <v>#N/A</v>
      </c>
      <c r="H7324" s="178" t="e">
        <f t="shared" si="344"/>
        <v>#VALUE!</v>
      </c>
    </row>
    <row r="7325" spans="6:8" x14ac:dyDescent="0.2">
      <c r="F7325" s="178" t="e">
        <f t="shared" si="342"/>
        <v>#VALUE!</v>
      </c>
      <c r="G7325" s="178" t="e">
        <f t="shared" si="343"/>
        <v>#N/A</v>
      </c>
      <c r="H7325" s="178" t="e">
        <f t="shared" si="344"/>
        <v>#VALUE!</v>
      </c>
    </row>
    <row r="7326" spans="6:8" x14ac:dyDescent="0.2">
      <c r="F7326" s="178" t="e">
        <f t="shared" si="342"/>
        <v>#VALUE!</v>
      </c>
      <c r="G7326" s="178" t="e">
        <f t="shared" si="343"/>
        <v>#N/A</v>
      </c>
      <c r="H7326" s="178" t="e">
        <f t="shared" si="344"/>
        <v>#VALUE!</v>
      </c>
    </row>
    <row r="7327" spans="6:8" x14ac:dyDescent="0.2">
      <c r="F7327" s="178" t="e">
        <f t="shared" si="342"/>
        <v>#VALUE!</v>
      </c>
      <c r="G7327" s="178" t="e">
        <f t="shared" si="343"/>
        <v>#N/A</v>
      </c>
      <c r="H7327" s="178" t="e">
        <f t="shared" si="344"/>
        <v>#VALUE!</v>
      </c>
    </row>
    <row r="7328" spans="6:8" x14ac:dyDescent="0.2">
      <c r="F7328" s="178" t="e">
        <f t="shared" si="342"/>
        <v>#VALUE!</v>
      </c>
      <c r="G7328" s="178" t="e">
        <f t="shared" si="343"/>
        <v>#N/A</v>
      </c>
      <c r="H7328" s="178" t="e">
        <f t="shared" si="344"/>
        <v>#VALUE!</v>
      </c>
    </row>
    <row r="7329" spans="6:8" x14ac:dyDescent="0.2">
      <c r="F7329" s="178" t="e">
        <f t="shared" si="342"/>
        <v>#VALUE!</v>
      </c>
      <c r="G7329" s="178" t="e">
        <f t="shared" si="343"/>
        <v>#N/A</v>
      </c>
      <c r="H7329" s="178" t="e">
        <f t="shared" si="344"/>
        <v>#VALUE!</v>
      </c>
    </row>
    <row r="7330" spans="6:8" x14ac:dyDescent="0.2">
      <c r="F7330" s="178" t="e">
        <f t="shared" si="342"/>
        <v>#VALUE!</v>
      </c>
      <c r="G7330" s="178" t="e">
        <f t="shared" si="343"/>
        <v>#N/A</v>
      </c>
      <c r="H7330" s="178" t="e">
        <f t="shared" si="344"/>
        <v>#VALUE!</v>
      </c>
    </row>
    <row r="7331" spans="6:8" x14ac:dyDescent="0.2">
      <c r="F7331" s="178" t="e">
        <f t="shared" si="342"/>
        <v>#VALUE!</v>
      </c>
      <c r="G7331" s="178" t="e">
        <f t="shared" si="343"/>
        <v>#N/A</v>
      </c>
      <c r="H7331" s="178" t="e">
        <f t="shared" si="344"/>
        <v>#VALUE!</v>
      </c>
    </row>
    <row r="7332" spans="6:8" x14ac:dyDescent="0.2">
      <c r="F7332" s="178" t="e">
        <f t="shared" si="342"/>
        <v>#VALUE!</v>
      </c>
      <c r="G7332" s="178" t="e">
        <f t="shared" si="343"/>
        <v>#N/A</v>
      </c>
      <c r="H7332" s="178" t="e">
        <f t="shared" si="344"/>
        <v>#VALUE!</v>
      </c>
    </row>
    <row r="7333" spans="6:8" x14ac:dyDescent="0.2">
      <c r="F7333" s="178" t="e">
        <f t="shared" si="342"/>
        <v>#VALUE!</v>
      </c>
      <c r="G7333" s="178" t="e">
        <f t="shared" si="343"/>
        <v>#N/A</v>
      </c>
      <c r="H7333" s="178" t="e">
        <f t="shared" si="344"/>
        <v>#VALUE!</v>
      </c>
    </row>
    <row r="7334" spans="6:8" x14ac:dyDescent="0.2">
      <c r="F7334" s="178" t="e">
        <f t="shared" si="342"/>
        <v>#VALUE!</v>
      </c>
      <c r="G7334" s="178" t="e">
        <f t="shared" si="343"/>
        <v>#N/A</v>
      </c>
      <c r="H7334" s="178" t="e">
        <f t="shared" si="344"/>
        <v>#VALUE!</v>
      </c>
    </row>
    <row r="7335" spans="6:8" x14ac:dyDescent="0.2">
      <c r="F7335" s="178" t="e">
        <f t="shared" si="342"/>
        <v>#VALUE!</v>
      </c>
      <c r="G7335" s="178" t="e">
        <f t="shared" si="343"/>
        <v>#N/A</v>
      </c>
      <c r="H7335" s="178" t="e">
        <f t="shared" si="344"/>
        <v>#VALUE!</v>
      </c>
    </row>
    <row r="7336" spans="6:8" x14ac:dyDescent="0.2">
      <c r="F7336" s="178" t="e">
        <f t="shared" si="342"/>
        <v>#VALUE!</v>
      </c>
      <c r="G7336" s="178" t="e">
        <f t="shared" si="343"/>
        <v>#N/A</v>
      </c>
      <c r="H7336" s="178" t="e">
        <f t="shared" si="344"/>
        <v>#VALUE!</v>
      </c>
    </row>
    <row r="7337" spans="6:8" x14ac:dyDescent="0.2">
      <c r="F7337" s="178" t="e">
        <f t="shared" si="342"/>
        <v>#VALUE!</v>
      </c>
      <c r="G7337" s="178" t="e">
        <f t="shared" si="343"/>
        <v>#N/A</v>
      </c>
      <c r="H7337" s="178" t="e">
        <f t="shared" si="344"/>
        <v>#VALUE!</v>
      </c>
    </row>
    <row r="7338" spans="6:8" x14ac:dyDescent="0.2">
      <c r="F7338" s="178" t="e">
        <f t="shared" si="342"/>
        <v>#VALUE!</v>
      </c>
      <c r="G7338" s="178" t="e">
        <f t="shared" si="343"/>
        <v>#N/A</v>
      </c>
      <c r="H7338" s="178" t="e">
        <f t="shared" si="344"/>
        <v>#VALUE!</v>
      </c>
    </row>
    <row r="7339" spans="6:8" x14ac:dyDescent="0.2">
      <c r="F7339" s="178" t="e">
        <f t="shared" si="342"/>
        <v>#VALUE!</v>
      </c>
      <c r="G7339" s="178" t="e">
        <f t="shared" si="343"/>
        <v>#N/A</v>
      </c>
      <c r="H7339" s="178" t="e">
        <f t="shared" si="344"/>
        <v>#VALUE!</v>
      </c>
    </row>
    <row r="7340" spans="6:8" x14ac:dyDescent="0.2">
      <c r="F7340" s="178" t="e">
        <f t="shared" si="342"/>
        <v>#VALUE!</v>
      </c>
      <c r="G7340" s="178" t="e">
        <f t="shared" si="343"/>
        <v>#N/A</v>
      </c>
      <c r="H7340" s="178" t="e">
        <f t="shared" si="344"/>
        <v>#VALUE!</v>
      </c>
    </row>
    <row r="7341" spans="6:8" x14ac:dyDescent="0.2">
      <c r="F7341" s="178" t="e">
        <f t="shared" si="342"/>
        <v>#VALUE!</v>
      </c>
      <c r="G7341" s="178" t="e">
        <f t="shared" si="343"/>
        <v>#N/A</v>
      </c>
      <c r="H7341" s="178" t="e">
        <f t="shared" si="344"/>
        <v>#VALUE!</v>
      </c>
    </row>
    <row r="7342" spans="6:8" x14ac:dyDescent="0.2">
      <c r="F7342" s="178" t="e">
        <f t="shared" si="342"/>
        <v>#VALUE!</v>
      </c>
      <c r="G7342" s="178" t="e">
        <f t="shared" si="343"/>
        <v>#N/A</v>
      </c>
      <c r="H7342" s="178" t="e">
        <f t="shared" si="344"/>
        <v>#VALUE!</v>
      </c>
    </row>
    <row r="7343" spans="6:8" x14ac:dyDescent="0.2">
      <c r="F7343" s="178" t="e">
        <f t="shared" si="342"/>
        <v>#VALUE!</v>
      </c>
      <c r="G7343" s="178" t="e">
        <f t="shared" si="343"/>
        <v>#N/A</v>
      </c>
      <c r="H7343" s="178" t="e">
        <f t="shared" si="344"/>
        <v>#VALUE!</v>
      </c>
    </row>
    <row r="7344" spans="6:8" x14ac:dyDescent="0.2">
      <c r="F7344" s="178" t="e">
        <f t="shared" si="342"/>
        <v>#VALUE!</v>
      </c>
      <c r="G7344" s="178" t="e">
        <f t="shared" si="343"/>
        <v>#N/A</v>
      </c>
      <c r="H7344" s="178" t="e">
        <f t="shared" si="344"/>
        <v>#VALUE!</v>
      </c>
    </row>
    <row r="7345" spans="6:8" x14ac:dyDescent="0.2">
      <c r="F7345" s="178" t="e">
        <f t="shared" si="342"/>
        <v>#VALUE!</v>
      </c>
      <c r="G7345" s="178" t="e">
        <f t="shared" si="343"/>
        <v>#N/A</v>
      </c>
      <c r="H7345" s="178" t="e">
        <f t="shared" si="344"/>
        <v>#VALUE!</v>
      </c>
    </row>
    <row r="7346" spans="6:8" x14ac:dyDescent="0.2">
      <c r="F7346" s="178" t="e">
        <f t="shared" si="342"/>
        <v>#VALUE!</v>
      </c>
      <c r="G7346" s="178" t="e">
        <f t="shared" si="343"/>
        <v>#N/A</v>
      </c>
      <c r="H7346" s="178" t="e">
        <f t="shared" si="344"/>
        <v>#VALUE!</v>
      </c>
    </row>
    <row r="7347" spans="6:8" x14ac:dyDescent="0.2">
      <c r="F7347" s="178" t="e">
        <f t="shared" si="342"/>
        <v>#VALUE!</v>
      </c>
      <c r="G7347" s="178" t="e">
        <f t="shared" si="343"/>
        <v>#N/A</v>
      </c>
      <c r="H7347" s="178" t="e">
        <f t="shared" si="344"/>
        <v>#VALUE!</v>
      </c>
    </row>
    <row r="7348" spans="6:8" x14ac:dyDescent="0.2">
      <c r="F7348" s="178" t="e">
        <f t="shared" si="342"/>
        <v>#VALUE!</v>
      </c>
      <c r="G7348" s="178" t="e">
        <f t="shared" si="343"/>
        <v>#N/A</v>
      </c>
      <c r="H7348" s="178" t="e">
        <f t="shared" si="344"/>
        <v>#VALUE!</v>
      </c>
    </row>
    <row r="7349" spans="6:8" x14ac:dyDescent="0.2">
      <c r="F7349" s="178" t="e">
        <f t="shared" si="342"/>
        <v>#VALUE!</v>
      </c>
      <c r="G7349" s="178" t="e">
        <f t="shared" si="343"/>
        <v>#N/A</v>
      </c>
      <c r="H7349" s="178" t="e">
        <f t="shared" si="344"/>
        <v>#VALUE!</v>
      </c>
    </row>
    <row r="7350" spans="6:8" x14ac:dyDescent="0.2">
      <c r="F7350" s="178" t="e">
        <f t="shared" si="342"/>
        <v>#VALUE!</v>
      </c>
      <c r="G7350" s="178" t="e">
        <f t="shared" si="343"/>
        <v>#N/A</v>
      </c>
      <c r="H7350" s="178" t="e">
        <f t="shared" si="344"/>
        <v>#VALUE!</v>
      </c>
    </row>
    <row r="7351" spans="6:8" x14ac:dyDescent="0.2">
      <c r="F7351" s="178" t="e">
        <f t="shared" si="342"/>
        <v>#VALUE!</v>
      </c>
      <c r="G7351" s="178" t="e">
        <f t="shared" si="343"/>
        <v>#N/A</v>
      </c>
      <c r="H7351" s="178" t="e">
        <f t="shared" si="344"/>
        <v>#VALUE!</v>
      </c>
    </row>
    <row r="7352" spans="6:8" x14ac:dyDescent="0.2">
      <c r="F7352" s="178" t="e">
        <f t="shared" si="342"/>
        <v>#VALUE!</v>
      </c>
      <c r="G7352" s="178" t="e">
        <f t="shared" si="343"/>
        <v>#N/A</v>
      </c>
      <c r="H7352" s="178" t="e">
        <f t="shared" si="344"/>
        <v>#VALUE!</v>
      </c>
    </row>
    <row r="7353" spans="6:8" x14ac:dyDescent="0.2">
      <c r="F7353" s="178" t="e">
        <f t="shared" si="342"/>
        <v>#VALUE!</v>
      </c>
      <c r="G7353" s="178" t="e">
        <f t="shared" si="343"/>
        <v>#N/A</v>
      </c>
      <c r="H7353" s="178" t="e">
        <f t="shared" si="344"/>
        <v>#VALUE!</v>
      </c>
    </row>
    <row r="7354" spans="6:8" x14ac:dyDescent="0.2">
      <c r="F7354" s="178" t="e">
        <f t="shared" si="342"/>
        <v>#VALUE!</v>
      </c>
      <c r="G7354" s="178" t="e">
        <f t="shared" si="343"/>
        <v>#N/A</v>
      </c>
      <c r="H7354" s="178" t="e">
        <f t="shared" si="344"/>
        <v>#VALUE!</v>
      </c>
    </row>
    <row r="7355" spans="6:8" x14ac:dyDescent="0.2">
      <c r="F7355" s="178" t="e">
        <f t="shared" si="342"/>
        <v>#VALUE!</v>
      </c>
      <c r="G7355" s="178" t="e">
        <f t="shared" si="343"/>
        <v>#N/A</v>
      </c>
      <c r="H7355" s="178" t="e">
        <f t="shared" si="344"/>
        <v>#VALUE!</v>
      </c>
    </row>
    <row r="7356" spans="6:8" x14ac:dyDescent="0.2">
      <c r="F7356" s="178" t="e">
        <f t="shared" si="342"/>
        <v>#VALUE!</v>
      </c>
      <c r="G7356" s="178" t="e">
        <f t="shared" si="343"/>
        <v>#N/A</v>
      </c>
      <c r="H7356" s="178" t="e">
        <f t="shared" si="344"/>
        <v>#VALUE!</v>
      </c>
    </row>
    <row r="7357" spans="6:8" x14ac:dyDescent="0.2">
      <c r="F7357" s="178" t="e">
        <f t="shared" si="342"/>
        <v>#VALUE!</v>
      </c>
      <c r="G7357" s="178" t="e">
        <f t="shared" si="343"/>
        <v>#N/A</v>
      </c>
      <c r="H7357" s="178" t="e">
        <f t="shared" si="344"/>
        <v>#VALUE!</v>
      </c>
    </row>
    <row r="7358" spans="6:8" x14ac:dyDescent="0.2">
      <c r="F7358" s="178" t="e">
        <f t="shared" si="342"/>
        <v>#VALUE!</v>
      </c>
      <c r="G7358" s="178" t="e">
        <f t="shared" si="343"/>
        <v>#N/A</v>
      </c>
      <c r="H7358" s="178" t="e">
        <f t="shared" si="344"/>
        <v>#VALUE!</v>
      </c>
    </row>
    <row r="7359" spans="6:8" x14ac:dyDescent="0.2">
      <c r="F7359" s="178" t="e">
        <f t="shared" si="342"/>
        <v>#VALUE!</v>
      </c>
      <c r="G7359" s="178" t="e">
        <f t="shared" si="343"/>
        <v>#N/A</v>
      </c>
      <c r="H7359" s="178" t="e">
        <f t="shared" si="344"/>
        <v>#VALUE!</v>
      </c>
    </row>
    <row r="7360" spans="6:8" x14ac:dyDescent="0.2">
      <c r="F7360" s="178" t="e">
        <f t="shared" si="342"/>
        <v>#VALUE!</v>
      </c>
      <c r="G7360" s="178" t="e">
        <f t="shared" si="343"/>
        <v>#N/A</v>
      </c>
      <c r="H7360" s="178" t="e">
        <f t="shared" si="344"/>
        <v>#VALUE!</v>
      </c>
    </row>
    <row r="7361" spans="6:8" x14ac:dyDescent="0.2">
      <c r="F7361" s="178" t="e">
        <f t="shared" si="342"/>
        <v>#VALUE!</v>
      </c>
      <c r="G7361" s="178" t="e">
        <f t="shared" si="343"/>
        <v>#N/A</v>
      </c>
      <c r="H7361" s="178" t="e">
        <f t="shared" si="344"/>
        <v>#VALUE!</v>
      </c>
    </row>
    <row r="7362" spans="6:8" x14ac:dyDescent="0.2">
      <c r="F7362" s="178" t="e">
        <f t="shared" si="342"/>
        <v>#VALUE!</v>
      </c>
      <c r="G7362" s="178" t="e">
        <f t="shared" si="343"/>
        <v>#N/A</v>
      </c>
      <c r="H7362" s="178" t="e">
        <f t="shared" si="344"/>
        <v>#VALUE!</v>
      </c>
    </row>
    <row r="7363" spans="6:8" x14ac:dyDescent="0.2">
      <c r="F7363" s="178" t="e">
        <f t="shared" ref="F7363:F7426" si="345">IF(REF_DT&lt;PromptMonth,1,INDEX(BucketTable,MATCH($A7363,SumMonths,0),1))</f>
        <v>#VALUE!</v>
      </c>
      <c r="G7363" s="178" t="e">
        <f t="shared" ref="G7363:G7426" si="346">INDEX(Book_Type,MATCH($B7363,Book,0),1)</f>
        <v>#N/A</v>
      </c>
      <c r="H7363" s="178" t="e">
        <f t="shared" ref="H7363:H7426" si="347">$F7363&amp;$G7363</f>
        <v>#VALUE!</v>
      </c>
    </row>
    <row r="7364" spans="6:8" x14ac:dyDescent="0.2">
      <c r="F7364" s="178" t="e">
        <f t="shared" si="345"/>
        <v>#VALUE!</v>
      </c>
      <c r="G7364" s="178" t="e">
        <f t="shared" si="346"/>
        <v>#N/A</v>
      </c>
      <c r="H7364" s="178" t="e">
        <f t="shared" si="347"/>
        <v>#VALUE!</v>
      </c>
    </row>
    <row r="7365" spans="6:8" x14ac:dyDescent="0.2">
      <c r="F7365" s="178" t="e">
        <f t="shared" si="345"/>
        <v>#VALUE!</v>
      </c>
      <c r="G7365" s="178" t="e">
        <f t="shared" si="346"/>
        <v>#N/A</v>
      </c>
      <c r="H7365" s="178" t="e">
        <f t="shared" si="347"/>
        <v>#VALUE!</v>
      </c>
    </row>
    <row r="7366" spans="6:8" x14ac:dyDescent="0.2">
      <c r="F7366" s="178" t="e">
        <f t="shared" si="345"/>
        <v>#VALUE!</v>
      </c>
      <c r="G7366" s="178" t="e">
        <f t="shared" si="346"/>
        <v>#N/A</v>
      </c>
      <c r="H7366" s="178" t="e">
        <f t="shared" si="347"/>
        <v>#VALUE!</v>
      </c>
    </row>
    <row r="7367" spans="6:8" x14ac:dyDescent="0.2">
      <c r="F7367" s="178" t="e">
        <f t="shared" si="345"/>
        <v>#VALUE!</v>
      </c>
      <c r="G7367" s="178" t="e">
        <f t="shared" si="346"/>
        <v>#N/A</v>
      </c>
      <c r="H7367" s="178" t="e">
        <f t="shared" si="347"/>
        <v>#VALUE!</v>
      </c>
    </row>
    <row r="7368" spans="6:8" x14ac:dyDescent="0.2">
      <c r="F7368" s="178" t="e">
        <f t="shared" si="345"/>
        <v>#VALUE!</v>
      </c>
      <c r="G7368" s="178" t="e">
        <f t="shared" si="346"/>
        <v>#N/A</v>
      </c>
      <c r="H7368" s="178" t="e">
        <f t="shared" si="347"/>
        <v>#VALUE!</v>
      </c>
    </row>
    <row r="7369" spans="6:8" x14ac:dyDescent="0.2">
      <c r="F7369" s="178" t="e">
        <f t="shared" si="345"/>
        <v>#VALUE!</v>
      </c>
      <c r="G7369" s="178" t="e">
        <f t="shared" si="346"/>
        <v>#N/A</v>
      </c>
      <c r="H7369" s="178" t="e">
        <f t="shared" si="347"/>
        <v>#VALUE!</v>
      </c>
    </row>
    <row r="7370" spans="6:8" x14ac:dyDescent="0.2">
      <c r="F7370" s="178" t="e">
        <f t="shared" si="345"/>
        <v>#VALUE!</v>
      </c>
      <c r="G7370" s="178" t="e">
        <f t="shared" si="346"/>
        <v>#N/A</v>
      </c>
      <c r="H7370" s="178" t="e">
        <f t="shared" si="347"/>
        <v>#VALUE!</v>
      </c>
    </row>
    <row r="7371" spans="6:8" x14ac:dyDescent="0.2">
      <c r="F7371" s="178" t="e">
        <f t="shared" si="345"/>
        <v>#VALUE!</v>
      </c>
      <c r="G7371" s="178" t="e">
        <f t="shared" si="346"/>
        <v>#N/A</v>
      </c>
      <c r="H7371" s="178" t="e">
        <f t="shared" si="347"/>
        <v>#VALUE!</v>
      </c>
    </row>
    <row r="7372" spans="6:8" x14ac:dyDescent="0.2">
      <c r="F7372" s="178" t="e">
        <f t="shared" si="345"/>
        <v>#VALUE!</v>
      </c>
      <c r="G7372" s="178" t="e">
        <f t="shared" si="346"/>
        <v>#N/A</v>
      </c>
      <c r="H7372" s="178" t="e">
        <f t="shared" si="347"/>
        <v>#VALUE!</v>
      </c>
    </row>
    <row r="7373" spans="6:8" x14ac:dyDescent="0.2">
      <c r="F7373" s="178" t="e">
        <f t="shared" si="345"/>
        <v>#VALUE!</v>
      </c>
      <c r="G7373" s="178" t="e">
        <f t="shared" si="346"/>
        <v>#N/A</v>
      </c>
      <c r="H7373" s="178" t="e">
        <f t="shared" si="347"/>
        <v>#VALUE!</v>
      </c>
    </row>
    <row r="7374" spans="6:8" x14ac:dyDescent="0.2">
      <c r="F7374" s="178" t="e">
        <f t="shared" si="345"/>
        <v>#VALUE!</v>
      </c>
      <c r="G7374" s="178" t="e">
        <f t="shared" si="346"/>
        <v>#N/A</v>
      </c>
      <c r="H7374" s="178" t="e">
        <f t="shared" si="347"/>
        <v>#VALUE!</v>
      </c>
    </row>
    <row r="7375" spans="6:8" x14ac:dyDescent="0.2">
      <c r="F7375" s="178" t="e">
        <f t="shared" si="345"/>
        <v>#VALUE!</v>
      </c>
      <c r="G7375" s="178" t="e">
        <f t="shared" si="346"/>
        <v>#N/A</v>
      </c>
      <c r="H7375" s="178" t="e">
        <f t="shared" si="347"/>
        <v>#VALUE!</v>
      </c>
    </row>
    <row r="7376" spans="6:8" x14ac:dyDescent="0.2">
      <c r="F7376" s="178" t="e">
        <f t="shared" si="345"/>
        <v>#VALUE!</v>
      </c>
      <c r="G7376" s="178" t="e">
        <f t="shared" si="346"/>
        <v>#N/A</v>
      </c>
      <c r="H7376" s="178" t="e">
        <f t="shared" si="347"/>
        <v>#VALUE!</v>
      </c>
    </row>
    <row r="7377" spans="6:8" x14ac:dyDescent="0.2">
      <c r="F7377" s="178" t="e">
        <f t="shared" si="345"/>
        <v>#VALUE!</v>
      </c>
      <c r="G7377" s="178" t="e">
        <f t="shared" si="346"/>
        <v>#N/A</v>
      </c>
      <c r="H7377" s="178" t="e">
        <f t="shared" si="347"/>
        <v>#VALUE!</v>
      </c>
    </row>
    <row r="7378" spans="6:8" x14ac:dyDescent="0.2">
      <c r="F7378" s="178" t="e">
        <f t="shared" si="345"/>
        <v>#VALUE!</v>
      </c>
      <c r="G7378" s="178" t="e">
        <f t="shared" si="346"/>
        <v>#N/A</v>
      </c>
      <c r="H7378" s="178" t="e">
        <f t="shared" si="347"/>
        <v>#VALUE!</v>
      </c>
    </row>
    <row r="7379" spans="6:8" x14ac:dyDescent="0.2">
      <c r="F7379" s="178" t="e">
        <f t="shared" si="345"/>
        <v>#VALUE!</v>
      </c>
      <c r="G7379" s="178" t="e">
        <f t="shared" si="346"/>
        <v>#N/A</v>
      </c>
      <c r="H7379" s="178" t="e">
        <f t="shared" si="347"/>
        <v>#VALUE!</v>
      </c>
    </row>
    <row r="7380" spans="6:8" x14ac:dyDescent="0.2">
      <c r="F7380" s="178" t="e">
        <f t="shared" si="345"/>
        <v>#VALUE!</v>
      </c>
      <c r="G7380" s="178" t="e">
        <f t="shared" si="346"/>
        <v>#N/A</v>
      </c>
      <c r="H7380" s="178" t="e">
        <f t="shared" si="347"/>
        <v>#VALUE!</v>
      </c>
    </row>
    <row r="7381" spans="6:8" x14ac:dyDescent="0.2">
      <c r="F7381" s="178" t="e">
        <f t="shared" si="345"/>
        <v>#VALUE!</v>
      </c>
      <c r="G7381" s="178" t="e">
        <f t="shared" si="346"/>
        <v>#N/A</v>
      </c>
      <c r="H7381" s="178" t="e">
        <f t="shared" si="347"/>
        <v>#VALUE!</v>
      </c>
    </row>
    <row r="7382" spans="6:8" x14ac:dyDescent="0.2">
      <c r="F7382" s="178" t="e">
        <f t="shared" si="345"/>
        <v>#VALUE!</v>
      </c>
      <c r="G7382" s="178" t="e">
        <f t="shared" si="346"/>
        <v>#N/A</v>
      </c>
      <c r="H7382" s="178" t="e">
        <f t="shared" si="347"/>
        <v>#VALUE!</v>
      </c>
    </row>
    <row r="7383" spans="6:8" x14ac:dyDescent="0.2">
      <c r="F7383" s="178" t="e">
        <f t="shared" si="345"/>
        <v>#VALUE!</v>
      </c>
      <c r="G7383" s="178" t="e">
        <f t="shared" si="346"/>
        <v>#N/A</v>
      </c>
      <c r="H7383" s="178" t="e">
        <f t="shared" si="347"/>
        <v>#VALUE!</v>
      </c>
    </row>
    <row r="7384" spans="6:8" x14ac:dyDescent="0.2">
      <c r="F7384" s="178" t="e">
        <f t="shared" si="345"/>
        <v>#VALUE!</v>
      </c>
      <c r="G7384" s="178" t="e">
        <f t="shared" si="346"/>
        <v>#N/A</v>
      </c>
      <c r="H7384" s="178" t="e">
        <f t="shared" si="347"/>
        <v>#VALUE!</v>
      </c>
    </row>
    <row r="7385" spans="6:8" x14ac:dyDescent="0.2">
      <c r="F7385" s="178" t="e">
        <f t="shared" si="345"/>
        <v>#VALUE!</v>
      </c>
      <c r="G7385" s="178" t="e">
        <f t="shared" si="346"/>
        <v>#N/A</v>
      </c>
      <c r="H7385" s="178" t="e">
        <f t="shared" si="347"/>
        <v>#VALUE!</v>
      </c>
    </row>
    <row r="7386" spans="6:8" x14ac:dyDescent="0.2">
      <c r="F7386" s="178" t="e">
        <f t="shared" si="345"/>
        <v>#VALUE!</v>
      </c>
      <c r="G7386" s="178" t="e">
        <f t="shared" si="346"/>
        <v>#N/A</v>
      </c>
      <c r="H7386" s="178" t="e">
        <f t="shared" si="347"/>
        <v>#VALUE!</v>
      </c>
    </row>
    <row r="7387" spans="6:8" x14ac:dyDescent="0.2">
      <c r="F7387" s="178" t="e">
        <f t="shared" si="345"/>
        <v>#VALUE!</v>
      </c>
      <c r="G7387" s="178" t="e">
        <f t="shared" si="346"/>
        <v>#N/A</v>
      </c>
      <c r="H7387" s="178" t="e">
        <f t="shared" si="347"/>
        <v>#VALUE!</v>
      </c>
    </row>
    <row r="7388" spans="6:8" x14ac:dyDescent="0.2">
      <c r="F7388" s="178" t="e">
        <f t="shared" si="345"/>
        <v>#VALUE!</v>
      </c>
      <c r="G7388" s="178" t="e">
        <f t="shared" si="346"/>
        <v>#N/A</v>
      </c>
      <c r="H7388" s="178" t="e">
        <f t="shared" si="347"/>
        <v>#VALUE!</v>
      </c>
    </row>
    <row r="7389" spans="6:8" x14ac:dyDescent="0.2">
      <c r="F7389" s="178" t="e">
        <f t="shared" si="345"/>
        <v>#VALUE!</v>
      </c>
      <c r="G7389" s="178" t="e">
        <f t="shared" si="346"/>
        <v>#N/A</v>
      </c>
      <c r="H7389" s="178" t="e">
        <f t="shared" si="347"/>
        <v>#VALUE!</v>
      </c>
    </row>
    <row r="7390" spans="6:8" x14ac:dyDescent="0.2">
      <c r="F7390" s="178" t="e">
        <f t="shared" si="345"/>
        <v>#VALUE!</v>
      </c>
      <c r="G7390" s="178" t="e">
        <f t="shared" si="346"/>
        <v>#N/A</v>
      </c>
      <c r="H7390" s="178" t="e">
        <f t="shared" si="347"/>
        <v>#VALUE!</v>
      </c>
    </row>
    <row r="7391" spans="6:8" x14ac:dyDescent="0.2">
      <c r="F7391" s="178" t="e">
        <f t="shared" si="345"/>
        <v>#VALUE!</v>
      </c>
      <c r="G7391" s="178" t="e">
        <f t="shared" si="346"/>
        <v>#N/A</v>
      </c>
      <c r="H7391" s="178" t="e">
        <f t="shared" si="347"/>
        <v>#VALUE!</v>
      </c>
    </row>
    <row r="7392" spans="6:8" x14ac:dyDescent="0.2">
      <c r="F7392" s="178" t="e">
        <f t="shared" si="345"/>
        <v>#VALUE!</v>
      </c>
      <c r="G7392" s="178" t="e">
        <f t="shared" si="346"/>
        <v>#N/A</v>
      </c>
      <c r="H7392" s="178" t="e">
        <f t="shared" si="347"/>
        <v>#VALUE!</v>
      </c>
    </row>
    <row r="7393" spans="6:8" x14ac:dyDescent="0.2">
      <c r="F7393" s="178" t="e">
        <f t="shared" si="345"/>
        <v>#VALUE!</v>
      </c>
      <c r="G7393" s="178" t="e">
        <f t="shared" si="346"/>
        <v>#N/A</v>
      </c>
      <c r="H7393" s="178" t="e">
        <f t="shared" si="347"/>
        <v>#VALUE!</v>
      </c>
    </row>
    <row r="7394" spans="6:8" x14ac:dyDescent="0.2">
      <c r="F7394" s="178" t="e">
        <f t="shared" si="345"/>
        <v>#VALUE!</v>
      </c>
      <c r="G7394" s="178" t="e">
        <f t="shared" si="346"/>
        <v>#N/A</v>
      </c>
      <c r="H7394" s="178" t="e">
        <f t="shared" si="347"/>
        <v>#VALUE!</v>
      </c>
    </row>
    <row r="7395" spans="6:8" x14ac:dyDescent="0.2">
      <c r="F7395" s="178" t="e">
        <f t="shared" si="345"/>
        <v>#VALUE!</v>
      </c>
      <c r="G7395" s="178" t="e">
        <f t="shared" si="346"/>
        <v>#N/A</v>
      </c>
      <c r="H7395" s="178" t="e">
        <f t="shared" si="347"/>
        <v>#VALUE!</v>
      </c>
    </row>
    <row r="7396" spans="6:8" x14ac:dyDescent="0.2">
      <c r="F7396" s="178" t="e">
        <f t="shared" si="345"/>
        <v>#VALUE!</v>
      </c>
      <c r="G7396" s="178" t="e">
        <f t="shared" si="346"/>
        <v>#N/A</v>
      </c>
      <c r="H7396" s="178" t="e">
        <f t="shared" si="347"/>
        <v>#VALUE!</v>
      </c>
    </row>
    <row r="7397" spans="6:8" x14ac:dyDescent="0.2">
      <c r="F7397" s="178" t="e">
        <f t="shared" si="345"/>
        <v>#VALUE!</v>
      </c>
      <c r="G7397" s="178" t="e">
        <f t="shared" si="346"/>
        <v>#N/A</v>
      </c>
      <c r="H7397" s="178" t="e">
        <f t="shared" si="347"/>
        <v>#VALUE!</v>
      </c>
    </row>
    <row r="7398" spans="6:8" x14ac:dyDescent="0.2">
      <c r="F7398" s="178" t="e">
        <f t="shared" si="345"/>
        <v>#VALUE!</v>
      </c>
      <c r="G7398" s="178" t="e">
        <f t="shared" si="346"/>
        <v>#N/A</v>
      </c>
      <c r="H7398" s="178" t="e">
        <f t="shared" si="347"/>
        <v>#VALUE!</v>
      </c>
    </row>
    <row r="7399" spans="6:8" x14ac:dyDescent="0.2">
      <c r="F7399" s="178" t="e">
        <f t="shared" si="345"/>
        <v>#VALUE!</v>
      </c>
      <c r="G7399" s="178" t="e">
        <f t="shared" si="346"/>
        <v>#N/A</v>
      </c>
      <c r="H7399" s="178" t="e">
        <f t="shared" si="347"/>
        <v>#VALUE!</v>
      </c>
    </row>
    <row r="7400" spans="6:8" x14ac:dyDescent="0.2">
      <c r="F7400" s="178" t="e">
        <f t="shared" si="345"/>
        <v>#VALUE!</v>
      </c>
      <c r="G7400" s="178" t="e">
        <f t="shared" si="346"/>
        <v>#N/A</v>
      </c>
      <c r="H7400" s="178" t="e">
        <f t="shared" si="347"/>
        <v>#VALUE!</v>
      </c>
    </row>
    <row r="7401" spans="6:8" x14ac:dyDescent="0.2">
      <c r="F7401" s="178" t="e">
        <f t="shared" si="345"/>
        <v>#VALUE!</v>
      </c>
      <c r="G7401" s="178" t="e">
        <f t="shared" si="346"/>
        <v>#N/A</v>
      </c>
      <c r="H7401" s="178" t="e">
        <f t="shared" si="347"/>
        <v>#VALUE!</v>
      </c>
    </row>
    <row r="7402" spans="6:8" x14ac:dyDescent="0.2">
      <c r="F7402" s="178" t="e">
        <f t="shared" si="345"/>
        <v>#VALUE!</v>
      </c>
      <c r="G7402" s="178" t="e">
        <f t="shared" si="346"/>
        <v>#N/A</v>
      </c>
      <c r="H7402" s="178" t="e">
        <f t="shared" si="347"/>
        <v>#VALUE!</v>
      </c>
    </row>
    <row r="7403" spans="6:8" x14ac:dyDescent="0.2">
      <c r="F7403" s="178" t="e">
        <f t="shared" si="345"/>
        <v>#VALUE!</v>
      </c>
      <c r="G7403" s="178" t="e">
        <f t="shared" si="346"/>
        <v>#N/A</v>
      </c>
      <c r="H7403" s="178" t="e">
        <f t="shared" si="347"/>
        <v>#VALUE!</v>
      </c>
    </row>
    <row r="7404" spans="6:8" x14ac:dyDescent="0.2">
      <c r="F7404" s="178" t="e">
        <f t="shared" si="345"/>
        <v>#VALUE!</v>
      </c>
      <c r="G7404" s="178" t="e">
        <f t="shared" si="346"/>
        <v>#N/A</v>
      </c>
      <c r="H7404" s="178" t="e">
        <f t="shared" si="347"/>
        <v>#VALUE!</v>
      </c>
    </row>
    <row r="7405" spans="6:8" x14ac:dyDescent="0.2">
      <c r="F7405" s="178" t="e">
        <f t="shared" si="345"/>
        <v>#VALUE!</v>
      </c>
      <c r="G7405" s="178" t="e">
        <f t="shared" si="346"/>
        <v>#N/A</v>
      </c>
      <c r="H7405" s="178" t="e">
        <f t="shared" si="347"/>
        <v>#VALUE!</v>
      </c>
    </row>
    <row r="7406" spans="6:8" x14ac:dyDescent="0.2">
      <c r="F7406" s="178" t="e">
        <f t="shared" si="345"/>
        <v>#VALUE!</v>
      </c>
      <c r="G7406" s="178" t="e">
        <f t="shared" si="346"/>
        <v>#N/A</v>
      </c>
      <c r="H7406" s="178" t="e">
        <f t="shared" si="347"/>
        <v>#VALUE!</v>
      </c>
    </row>
    <row r="7407" spans="6:8" x14ac:dyDescent="0.2">
      <c r="F7407" s="178" t="e">
        <f t="shared" si="345"/>
        <v>#VALUE!</v>
      </c>
      <c r="G7407" s="178" t="e">
        <f t="shared" si="346"/>
        <v>#N/A</v>
      </c>
      <c r="H7407" s="178" t="e">
        <f t="shared" si="347"/>
        <v>#VALUE!</v>
      </c>
    </row>
    <row r="7408" spans="6:8" x14ac:dyDescent="0.2">
      <c r="F7408" s="178" t="e">
        <f t="shared" si="345"/>
        <v>#VALUE!</v>
      </c>
      <c r="G7408" s="178" t="e">
        <f t="shared" si="346"/>
        <v>#N/A</v>
      </c>
      <c r="H7408" s="178" t="e">
        <f t="shared" si="347"/>
        <v>#VALUE!</v>
      </c>
    </row>
    <row r="7409" spans="6:8" x14ac:dyDescent="0.2">
      <c r="F7409" s="178" t="e">
        <f t="shared" si="345"/>
        <v>#VALUE!</v>
      </c>
      <c r="G7409" s="178" t="e">
        <f t="shared" si="346"/>
        <v>#N/A</v>
      </c>
      <c r="H7409" s="178" t="e">
        <f t="shared" si="347"/>
        <v>#VALUE!</v>
      </c>
    </row>
    <row r="7410" spans="6:8" x14ac:dyDescent="0.2">
      <c r="F7410" s="178" t="e">
        <f t="shared" si="345"/>
        <v>#VALUE!</v>
      </c>
      <c r="G7410" s="178" t="e">
        <f t="shared" si="346"/>
        <v>#N/A</v>
      </c>
      <c r="H7410" s="178" t="e">
        <f t="shared" si="347"/>
        <v>#VALUE!</v>
      </c>
    </row>
    <row r="7411" spans="6:8" x14ac:dyDescent="0.2">
      <c r="F7411" s="178" t="e">
        <f t="shared" si="345"/>
        <v>#VALUE!</v>
      </c>
      <c r="G7411" s="178" t="e">
        <f t="shared" si="346"/>
        <v>#N/A</v>
      </c>
      <c r="H7411" s="178" t="e">
        <f t="shared" si="347"/>
        <v>#VALUE!</v>
      </c>
    </row>
    <row r="7412" spans="6:8" x14ac:dyDescent="0.2">
      <c r="F7412" s="178" t="e">
        <f t="shared" si="345"/>
        <v>#VALUE!</v>
      </c>
      <c r="G7412" s="178" t="e">
        <f t="shared" si="346"/>
        <v>#N/A</v>
      </c>
      <c r="H7412" s="178" t="e">
        <f t="shared" si="347"/>
        <v>#VALUE!</v>
      </c>
    </row>
    <row r="7413" spans="6:8" x14ac:dyDescent="0.2">
      <c r="F7413" s="178" t="e">
        <f t="shared" si="345"/>
        <v>#VALUE!</v>
      </c>
      <c r="G7413" s="178" t="e">
        <f t="shared" si="346"/>
        <v>#N/A</v>
      </c>
      <c r="H7413" s="178" t="e">
        <f t="shared" si="347"/>
        <v>#VALUE!</v>
      </c>
    </row>
    <row r="7414" spans="6:8" x14ac:dyDescent="0.2">
      <c r="F7414" s="178" t="e">
        <f t="shared" si="345"/>
        <v>#VALUE!</v>
      </c>
      <c r="G7414" s="178" t="e">
        <f t="shared" si="346"/>
        <v>#N/A</v>
      </c>
      <c r="H7414" s="178" t="e">
        <f t="shared" si="347"/>
        <v>#VALUE!</v>
      </c>
    </row>
    <row r="7415" spans="6:8" x14ac:dyDescent="0.2">
      <c r="F7415" s="178" t="e">
        <f t="shared" si="345"/>
        <v>#VALUE!</v>
      </c>
      <c r="G7415" s="178" t="e">
        <f t="shared" si="346"/>
        <v>#N/A</v>
      </c>
      <c r="H7415" s="178" t="e">
        <f t="shared" si="347"/>
        <v>#VALUE!</v>
      </c>
    </row>
    <row r="7416" spans="6:8" x14ac:dyDescent="0.2">
      <c r="F7416" s="178" t="e">
        <f t="shared" si="345"/>
        <v>#VALUE!</v>
      </c>
      <c r="G7416" s="178" t="e">
        <f t="shared" si="346"/>
        <v>#N/A</v>
      </c>
      <c r="H7416" s="178" t="e">
        <f t="shared" si="347"/>
        <v>#VALUE!</v>
      </c>
    </row>
    <row r="7417" spans="6:8" x14ac:dyDescent="0.2">
      <c r="F7417" s="178" t="e">
        <f t="shared" si="345"/>
        <v>#VALUE!</v>
      </c>
      <c r="G7417" s="178" t="e">
        <f t="shared" si="346"/>
        <v>#N/A</v>
      </c>
      <c r="H7417" s="178" t="e">
        <f t="shared" si="347"/>
        <v>#VALUE!</v>
      </c>
    </row>
    <row r="7418" spans="6:8" x14ac:dyDescent="0.2">
      <c r="F7418" s="178" t="e">
        <f t="shared" si="345"/>
        <v>#VALUE!</v>
      </c>
      <c r="G7418" s="178" t="e">
        <f t="shared" si="346"/>
        <v>#N/A</v>
      </c>
      <c r="H7418" s="178" t="e">
        <f t="shared" si="347"/>
        <v>#VALUE!</v>
      </c>
    </row>
    <row r="7419" spans="6:8" x14ac:dyDescent="0.2">
      <c r="F7419" s="178" t="e">
        <f t="shared" si="345"/>
        <v>#VALUE!</v>
      </c>
      <c r="G7419" s="178" t="e">
        <f t="shared" si="346"/>
        <v>#N/A</v>
      </c>
      <c r="H7419" s="178" t="e">
        <f t="shared" si="347"/>
        <v>#VALUE!</v>
      </c>
    </row>
    <row r="7420" spans="6:8" x14ac:dyDescent="0.2">
      <c r="F7420" s="178" t="e">
        <f t="shared" si="345"/>
        <v>#VALUE!</v>
      </c>
      <c r="G7420" s="178" t="e">
        <f t="shared" si="346"/>
        <v>#N/A</v>
      </c>
      <c r="H7420" s="178" t="e">
        <f t="shared" si="347"/>
        <v>#VALUE!</v>
      </c>
    </row>
    <row r="7421" spans="6:8" x14ac:dyDescent="0.2">
      <c r="F7421" s="178" t="e">
        <f t="shared" si="345"/>
        <v>#VALUE!</v>
      </c>
      <c r="G7421" s="178" t="e">
        <f t="shared" si="346"/>
        <v>#N/A</v>
      </c>
      <c r="H7421" s="178" t="e">
        <f t="shared" si="347"/>
        <v>#VALUE!</v>
      </c>
    </row>
    <row r="7422" spans="6:8" x14ac:dyDescent="0.2">
      <c r="F7422" s="178" t="e">
        <f t="shared" si="345"/>
        <v>#VALUE!</v>
      </c>
      <c r="G7422" s="178" t="e">
        <f t="shared" si="346"/>
        <v>#N/A</v>
      </c>
      <c r="H7422" s="178" t="e">
        <f t="shared" si="347"/>
        <v>#VALUE!</v>
      </c>
    </row>
    <row r="7423" spans="6:8" x14ac:dyDescent="0.2">
      <c r="F7423" s="178" t="e">
        <f t="shared" si="345"/>
        <v>#VALUE!</v>
      </c>
      <c r="G7423" s="178" t="e">
        <f t="shared" si="346"/>
        <v>#N/A</v>
      </c>
      <c r="H7423" s="178" t="e">
        <f t="shared" si="347"/>
        <v>#VALUE!</v>
      </c>
    </row>
    <row r="7424" spans="6:8" x14ac:dyDescent="0.2">
      <c r="F7424" s="178" t="e">
        <f t="shared" si="345"/>
        <v>#VALUE!</v>
      </c>
      <c r="G7424" s="178" t="e">
        <f t="shared" si="346"/>
        <v>#N/A</v>
      </c>
      <c r="H7424" s="178" t="e">
        <f t="shared" si="347"/>
        <v>#VALUE!</v>
      </c>
    </row>
    <row r="7425" spans="6:8" x14ac:dyDescent="0.2">
      <c r="F7425" s="178" t="e">
        <f t="shared" si="345"/>
        <v>#VALUE!</v>
      </c>
      <c r="G7425" s="178" t="e">
        <f t="shared" si="346"/>
        <v>#N/A</v>
      </c>
      <c r="H7425" s="178" t="e">
        <f t="shared" si="347"/>
        <v>#VALUE!</v>
      </c>
    </row>
    <row r="7426" spans="6:8" x14ac:dyDescent="0.2">
      <c r="F7426" s="178" t="e">
        <f t="shared" si="345"/>
        <v>#VALUE!</v>
      </c>
      <c r="G7426" s="178" t="e">
        <f t="shared" si="346"/>
        <v>#N/A</v>
      </c>
      <c r="H7426" s="178" t="e">
        <f t="shared" si="347"/>
        <v>#VALUE!</v>
      </c>
    </row>
    <row r="7427" spans="6:8" x14ac:dyDescent="0.2">
      <c r="F7427" s="178" t="e">
        <f t="shared" ref="F7427:F7490" si="348">IF(REF_DT&lt;PromptMonth,1,INDEX(BucketTable,MATCH($A7427,SumMonths,0),1))</f>
        <v>#VALUE!</v>
      </c>
      <c r="G7427" s="178" t="e">
        <f t="shared" ref="G7427:G7490" si="349">INDEX(Book_Type,MATCH($B7427,Book,0),1)</f>
        <v>#N/A</v>
      </c>
      <c r="H7427" s="178" t="e">
        <f t="shared" ref="H7427:H7490" si="350">$F7427&amp;$G7427</f>
        <v>#VALUE!</v>
      </c>
    </row>
    <row r="7428" spans="6:8" x14ac:dyDescent="0.2">
      <c r="F7428" s="178" t="e">
        <f t="shared" si="348"/>
        <v>#VALUE!</v>
      </c>
      <c r="G7428" s="178" t="e">
        <f t="shared" si="349"/>
        <v>#N/A</v>
      </c>
      <c r="H7428" s="178" t="e">
        <f t="shared" si="350"/>
        <v>#VALUE!</v>
      </c>
    </row>
    <row r="7429" spans="6:8" x14ac:dyDescent="0.2">
      <c r="F7429" s="178" t="e">
        <f t="shared" si="348"/>
        <v>#VALUE!</v>
      </c>
      <c r="G7429" s="178" t="e">
        <f t="shared" si="349"/>
        <v>#N/A</v>
      </c>
      <c r="H7429" s="178" t="e">
        <f t="shared" si="350"/>
        <v>#VALUE!</v>
      </c>
    </row>
    <row r="7430" spans="6:8" x14ac:dyDescent="0.2">
      <c r="F7430" s="178" t="e">
        <f t="shared" si="348"/>
        <v>#VALUE!</v>
      </c>
      <c r="G7430" s="178" t="e">
        <f t="shared" si="349"/>
        <v>#N/A</v>
      </c>
      <c r="H7430" s="178" t="e">
        <f t="shared" si="350"/>
        <v>#VALUE!</v>
      </c>
    </row>
    <row r="7431" spans="6:8" x14ac:dyDescent="0.2">
      <c r="F7431" s="178" t="e">
        <f t="shared" si="348"/>
        <v>#VALUE!</v>
      </c>
      <c r="G7431" s="178" t="e">
        <f t="shared" si="349"/>
        <v>#N/A</v>
      </c>
      <c r="H7431" s="178" t="e">
        <f t="shared" si="350"/>
        <v>#VALUE!</v>
      </c>
    </row>
    <row r="7432" spans="6:8" x14ac:dyDescent="0.2">
      <c r="F7432" s="178" t="e">
        <f t="shared" si="348"/>
        <v>#VALUE!</v>
      </c>
      <c r="G7432" s="178" t="e">
        <f t="shared" si="349"/>
        <v>#N/A</v>
      </c>
      <c r="H7432" s="178" t="e">
        <f t="shared" si="350"/>
        <v>#VALUE!</v>
      </c>
    </row>
    <row r="7433" spans="6:8" x14ac:dyDescent="0.2">
      <c r="F7433" s="178" t="e">
        <f t="shared" si="348"/>
        <v>#VALUE!</v>
      </c>
      <c r="G7433" s="178" t="e">
        <f t="shared" si="349"/>
        <v>#N/A</v>
      </c>
      <c r="H7433" s="178" t="e">
        <f t="shared" si="350"/>
        <v>#VALUE!</v>
      </c>
    </row>
    <row r="7434" spans="6:8" x14ac:dyDescent="0.2">
      <c r="F7434" s="178" t="e">
        <f t="shared" si="348"/>
        <v>#VALUE!</v>
      </c>
      <c r="G7434" s="178" t="e">
        <f t="shared" si="349"/>
        <v>#N/A</v>
      </c>
      <c r="H7434" s="178" t="e">
        <f t="shared" si="350"/>
        <v>#VALUE!</v>
      </c>
    </row>
    <row r="7435" spans="6:8" x14ac:dyDescent="0.2">
      <c r="F7435" s="178" t="e">
        <f t="shared" si="348"/>
        <v>#VALUE!</v>
      </c>
      <c r="G7435" s="178" t="e">
        <f t="shared" si="349"/>
        <v>#N/A</v>
      </c>
      <c r="H7435" s="178" t="e">
        <f t="shared" si="350"/>
        <v>#VALUE!</v>
      </c>
    </row>
    <row r="7436" spans="6:8" x14ac:dyDescent="0.2">
      <c r="F7436" s="178" t="e">
        <f t="shared" si="348"/>
        <v>#VALUE!</v>
      </c>
      <c r="G7436" s="178" t="e">
        <f t="shared" si="349"/>
        <v>#N/A</v>
      </c>
      <c r="H7436" s="178" t="e">
        <f t="shared" si="350"/>
        <v>#VALUE!</v>
      </c>
    </row>
    <row r="7437" spans="6:8" x14ac:dyDescent="0.2">
      <c r="F7437" s="178" t="e">
        <f t="shared" si="348"/>
        <v>#VALUE!</v>
      </c>
      <c r="G7437" s="178" t="e">
        <f t="shared" si="349"/>
        <v>#N/A</v>
      </c>
      <c r="H7437" s="178" t="e">
        <f t="shared" si="350"/>
        <v>#VALUE!</v>
      </c>
    </row>
    <row r="7438" spans="6:8" x14ac:dyDescent="0.2">
      <c r="F7438" s="178" t="e">
        <f t="shared" si="348"/>
        <v>#VALUE!</v>
      </c>
      <c r="G7438" s="178" t="e">
        <f t="shared" si="349"/>
        <v>#N/A</v>
      </c>
      <c r="H7438" s="178" t="e">
        <f t="shared" si="350"/>
        <v>#VALUE!</v>
      </c>
    </row>
    <row r="7439" spans="6:8" x14ac:dyDescent="0.2">
      <c r="F7439" s="178" t="e">
        <f t="shared" si="348"/>
        <v>#VALUE!</v>
      </c>
      <c r="G7439" s="178" t="e">
        <f t="shared" si="349"/>
        <v>#N/A</v>
      </c>
      <c r="H7439" s="178" t="e">
        <f t="shared" si="350"/>
        <v>#VALUE!</v>
      </c>
    </row>
    <row r="7440" spans="6:8" x14ac:dyDescent="0.2">
      <c r="F7440" s="178" t="e">
        <f t="shared" si="348"/>
        <v>#VALUE!</v>
      </c>
      <c r="G7440" s="178" t="e">
        <f t="shared" si="349"/>
        <v>#N/A</v>
      </c>
      <c r="H7440" s="178" t="e">
        <f t="shared" si="350"/>
        <v>#VALUE!</v>
      </c>
    </row>
    <row r="7441" spans="6:8" x14ac:dyDescent="0.2">
      <c r="F7441" s="178" t="e">
        <f t="shared" si="348"/>
        <v>#VALUE!</v>
      </c>
      <c r="G7441" s="178" t="e">
        <f t="shared" si="349"/>
        <v>#N/A</v>
      </c>
      <c r="H7441" s="178" t="e">
        <f t="shared" si="350"/>
        <v>#VALUE!</v>
      </c>
    </row>
    <row r="7442" spans="6:8" x14ac:dyDescent="0.2">
      <c r="F7442" s="178" t="e">
        <f t="shared" si="348"/>
        <v>#VALUE!</v>
      </c>
      <c r="G7442" s="178" t="e">
        <f t="shared" si="349"/>
        <v>#N/A</v>
      </c>
      <c r="H7442" s="178" t="e">
        <f t="shared" si="350"/>
        <v>#VALUE!</v>
      </c>
    </row>
    <row r="7443" spans="6:8" x14ac:dyDescent="0.2">
      <c r="F7443" s="178" t="e">
        <f t="shared" si="348"/>
        <v>#VALUE!</v>
      </c>
      <c r="G7443" s="178" t="e">
        <f t="shared" si="349"/>
        <v>#N/A</v>
      </c>
      <c r="H7443" s="178" t="e">
        <f t="shared" si="350"/>
        <v>#VALUE!</v>
      </c>
    </row>
    <row r="7444" spans="6:8" x14ac:dyDescent="0.2">
      <c r="F7444" s="178" t="e">
        <f t="shared" si="348"/>
        <v>#VALUE!</v>
      </c>
      <c r="G7444" s="178" t="e">
        <f t="shared" si="349"/>
        <v>#N/A</v>
      </c>
      <c r="H7444" s="178" t="e">
        <f t="shared" si="350"/>
        <v>#VALUE!</v>
      </c>
    </row>
    <row r="7445" spans="6:8" x14ac:dyDescent="0.2">
      <c r="F7445" s="178" t="e">
        <f t="shared" si="348"/>
        <v>#VALUE!</v>
      </c>
      <c r="G7445" s="178" t="e">
        <f t="shared" si="349"/>
        <v>#N/A</v>
      </c>
      <c r="H7445" s="178" t="e">
        <f t="shared" si="350"/>
        <v>#VALUE!</v>
      </c>
    </row>
    <row r="7446" spans="6:8" x14ac:dyDescent="0.2">
      <c r="F7446" s="178" t="e">
        <f t="shared" si="348"/>
        <v>#VALUE!</v>
      </c>
      <c r="G7446" s="178" t="e">
        <f t="shared" si="349"/>
        <v>#N/A</v>
      </c>
      <c r="H7446" s="178" t="e">
        <f t="shared" si="350"/>
        <v>#VALUE!</v>
      </c>
    </row>
    <row r="7447" spans="6:8" x14ac:dyDescent="0.2">
      <c r="F7447" s="178" t="e">
        <f t="shared" si="348"/>
        <v>#VALUE!</v>
      </c>
      <c r="G7447" s="178" t="e">
        <f t="shared" si="349"/>
        <v>#N/A</v>
      </c>
      <c r="H7447" s="178" t="e">
        <f t="shared" si="350"/>
        <v>#VALUE!</v>
      </c>
    </row>
    <row r="7448" spans="6:8" x14ac:dyDescent="0.2">
      <c r="F7448" s="178" t="e">
        <f t="shared" si="348"/>
        <v>#VALUE!</v>
      </c>
      <c r="G7448" s="178" t="e">
        <f t="shared" si="349"/>
        <v>#N/A</v>
      </c>
      <c r="H7448" s="178" t="e">
        <f t="shared" si="350"/>
        <v>#VALUE!</v>
      </c>
    </row>
    <row r="7449" spans="6:8" x14ac:dyDescent="0.2">
      <c r="F7449" s="178" t="e">
        <f t="shared" si="348"/>
        <v>#VALUE!</v>
      </c>
      <c r="G7449" s="178" t="e">
        <f t="shared" si="349"/>
        <v>#N/A</v>
      </c>
      <c r="H7449" s="178" t="e">
        <f t="shared" si="350"/>
        <v>#VALUE!</v>
      </c>
    </row>
    <row r="7450" spans="6:8" x14ac:dyDescent="0.2">
      <c r="F7450" s="178" t="e">
        <f t="shared" si="348"/>
        <v>#VALUE!</v>
      </c>
      <c r="G7450" s="178" t="e">
        <f t="shared" si="349"/>
        <v>#N/A</v>
      </c>
      <c r="H7450" s="178" t="e">
        <f t="shared" si="350"/>
        <v>#VALUE!</v>
      </c>
    </row>
    <row r="7451" spans="6:8" x14ac:dyDescent="0.2">
      <c r="F7451" s="178" t="e">
        <f t="shared" si="348"/>
        <v>#VALUE!</v>
      </c>
      <c r="G7451" s="178" t="e">
        <f t="shared" si="349"/>
        <v>#N/A</v>
      </c>
      <c r="H7451" s="178" t="e">
        <f t="shared" si="350"/>
        <v>#VALUE!</v>
      </c>
    </row>
    <row r="7452" spans="6:8" x14ac:dyDescent="0.2">
      <c r="F7452" s="178" t="e">
        <f t="shared" si="348"/>
        <v>#VALUE!</v>
      </c>
      <c r="G7452" s="178" t="e">
        <f t="shared" si="349"/>
        <v>#N/A</v>
      </c>
      <c r="H7452" s="178" t="e">
        <f t="shared" si="350"/>
        <v>#VALUE!</v>
      </c>
    </row>
    <row r="7453" spans="6:8" x14ac:dyDescent="0.2">
      <c r="F7453" s="178" t="e">
        <f t="shared" si="348"/>
        <v>#VALUE!</v>
      </c>
      <c r="G7453" s="178" t="e">
        <f t="shared" si="349"/>
        <v>#N/A</v>
      </c>
      <c r="H7453" s="178" t="e">
        <f t="shared" si="350"/>
        <v>#VALUE!</v>
      </c>
    </row>
    <row r="7454" spans="6:8" x14ac:dyDescent="0.2">
      <c r="F7454" s="178" t="e">
        <f t="shared" si="348"/>
        <v>#VALUE!</v>
      </c>
      <c r="G7454" s="178" t="e">
        <f t="shared" si="349"/>
        <v>#N/A</v>
      </c>
      <c r="H7454" s="178" t="e">
        <f t="shared" si="350"/>
        <v>#VALUE!</v>
      </c>
    </row>
    <row r="7455" spans="6:8" x14ac:dyDescent="0.2">
      <c r="F7455" s="178" t="e">
        <f t="shared" si="348"/>
        <v>#VALUE!</v>
      </c>
      <c r="G7455" s="178" t="e">
        <f t="shared" si="349"/>
        <v>#N/A</v>
      </c>
      <c r="H7455" s="178" t="e">
        <f t="shared" si="350"/>
        <v>#VALUE!</v>
      </c>
    </row>
    <row r="7456" spans="6:8" x14ac:dyDescent="0.2">
      <c r="F7456" s="178" t="e">
        <f t="shared" si="348"/>
        <v>#VALUE!</v>
      </c>
      <c r="G7456" s="178" t="e">
        <f t="shared" si="349"/>
        <v>#N/A</v>
      </c>
      <c r="H7456" s="178" t="e">
        <f t="shared" si="350"/>
        <v>#VALUE!</v>
      </c>
    </row>
    <row r="7457" spans="6:8" x14ac:dyDescent="0.2">
      <c r="F7457" s="178" t="e">
        <f t="shared" si="348"/>
        <v>#VALUE!</v>
      </c>
      <c r="G7457" s="178" t="e">
        <f t="shared" si="349"/>
        <v>#N/A</v>
      </c>
      <c r="H7457" s="178" t="e">
        <f t="shared" si="350"/>
        <v>#VALUE!</v>
      </c>
    </row>
    <row r="7458" spans="6:8" x14ac:dyDescent="0.2">
      <c r="F7458" s="178" t="e">
        <f t="shared" si="348"/>
        <v>#VALUE!</v>
      </c>
      <c r="G7458" s="178" t="e">
        <f t="shared" si="349"/>
        <v>#N/A</v>
      </c>
      <c r="H7458" s="178" t="e">
        <f t="shared" si="350"/>
        <v>#VALUE!</v>
      </c>
    </row>
    <row r="7459" spans="6:8" x14ac:dyDescent="0.2">
      <c r="F7459" s="178" t="e">
        <f t="shared" si="348"/>
        <v>#VALUE!</v>
      </c>
      <c r="G7459" s="178" t="e">
        <f t="shared" si="349"/>
        <v>#N/A</v>
      </c>
      <c r="H7459" s="178" t="e">
        <f t="shared" si="350"/>
        <v>#VALUE!</v>
      </c>
    </row>
    <row r="7460" spans="6:8" x14ac:dyDescent="0.2">
      <c r="F7460" s="178" t="e">
        <f t="shared" si="348"/>
        <v>#VALUE!</v>
      </c>
      <c r="G7460" s="178" t="e">
        <f t="shared" si="349"/>
        <v>#N/A</v>
      </c>
      <c r="H7460" s="178" t="e">
        <f t="shared" si="350"/>
        <v>#VALUE!</v>
      </c>
    </row>
    <row r="7461" spans="6:8" x14ac:dyDescent="0.2">
      <c r="F7461" s="178" t="e">
        <f t="shared" si="348"/>
        <v>#VALUE!</v>
      </c>
      <c r="G7461" s="178" t="e">
        <f t="shared" si="349"/>
        <v>#N/A</v>
      </c>
      <c r="H7461" s="178" t="e">
        <f t="shared" si="350"/>
        <v>#VALUE!</v>
      </c>
    </row>
    <row r="7462" spans="6:8" x14ac:dyDescent="0.2">
      <c r="F7462" s="178" t="e">
        <f t="shared" si="348"/>
        <v>#VALUE!</v>
      </c>
      <c r="G7462" s="178" t="e">
        <f t="shared" si="349"/>
        <v>#N/A</v>
      </c>
      <c r="H7462" s="178" t="e">
        <f t="shared" si="350"/>
        <v>#VALUE!</v>
      </c>
    </row>
    <row r="7463" spans="6:8" x14ac:dyDescent="0.2">
      <c r="F7463" s="178" t="e">
        <f t="shared" si="348"/>
        <v>#VALUE!</v>
      </c>
      <c r="G7463" s="178" t="e">
        <f t="shared" si="349"/>
        <v>#N/A</v>
      </c>
      <c r="H7463" s="178" t="e">
        <f t="shared" si="350"/>
        <v>#VALUE!</v>
      </c>
    </row>
    <row r="7464" spans="6:8" x14ac:dyDescent="0.2">
      <c r="F7464" s="178" t="e">
        <f t="shared" si="348"/>
        <v>#VALUE!</v>
      </c>
      <c r="G7464" s="178" t="e">
        <f t="shared" si="349"/>
        <v>#N/A</v>
      </c>
      <c r="H7464" s="178" t="e">
        <f t="shared" si="350"/>
        <v>#VALUE!</v>
      </c>
    </row>
    <row r="7465" spans="6:8" x14ac:dyDescent="0.2">
      <c r="F7465" s="178" t="e">
        <f t="shared" si="348"/>
        <v>#VALUE!</v>
      </c>
      <c r="G7465" s="178" t="e">
        <f t="shared" si="349"/>
        <v>#N/A</v>
      </c>
      <c r="H7465" s="178" t="e">
        <f t="shared" si="350"/>
        <v>#VALUE!</v>
      </c>
    </row>
    <row r="7466" spans="6:8" x14ac:dyDescent="0.2">
      <c r="F7466" s="178" t="e">
        <f t="shared" si="348"/>
        <v>#VALUE!</v>
      </c>
      <c r="G7466" s="178" t="e">
        <f t="shared" si="349"/>
        <v>#N/A</v>
      </c>
      <c r="H7466" s="178" t="e">
        <f t="shared" si="350"/>
        <v>#VALUE!</v>
      </c>
    </row>
    <row r="7467" spans="6:8" x14ac:dyDescent="0.2">
      <c r="F7467" s="178" t="e">
        <f t="shared" si="348"/>
        <v>#VALUE!</v>
      </c>
      <c r="G7467" s="178" t="e">
        <f t="shared" si="349"/>
        <v>#N/A</v>
      </c>
      <c r="H7467" s="178" t="e">
        <f t="shared" si="350"/>
        <v>#VALUE!</v>
      </c>
    </row>
    <row r="7468" spans="6:8" x14ac:dyDescent="0.2">
      <c r="F7468" s="178" t="e">
        <f t="shared" si="348"/>
        <v>#VALUE!</v>
      </c>
      <c r="G7468" s="178" t="e">
        <f t="shared" si="349"/>
        <v>#N/A</v>
      </c>
      <c r="H7468" s="178" t="e">
        <f t="shared" si="350"/>
        <v>#VALUE!</v>
      </c>
    </row>
    <row r="7469" spans="6:8" x14ac:dyDescent="0.2">
      <c r="F7469" s="178" t="e">
        <f t="shared" si="348"/>
        <v>#VALUE!</v>
      </c>
      <c r="G7469" s="178" t="e">
        <f t="shared" si="349"/>
        <v>#N/A</v>
      </c>
      <c r="H7469" s="178" t="e">
        <f t="shared" si="350"/>
        <v>#VALUE!</v>
      </c>
    </row>
    <row r="7470" spans="6:8" x14ac:dyDescent="0.2">
      <c r="F7470" s="178" t="e">
        <f t="shared" si="348"/>
        <v>#VALUE!</v>
      </c>
      <c r="G7470" s="178" t="e">
        <f t="shared" si="349"/>
        <v>#N/A</v>
      </c>
      <c r="H7470" s="178" t="e">
        <f t="shared" si="350"/>
        <v>#VALUE!</v>
      </c>
    </row>
    <row r="7471" spans="6:8" x14ac:dyDescent="0.2">
      <c r="F7471" s="178" t="e">
        <f t="shared" si="348"/>
        <v>#VALUE!</v>
      </c>
      <c r="G7471" s="178" t="e">
        <f t="shared" si="349"/>
        <v>#N/A</v>
      </c>
      <c r="H7471" s="178" t="e">
        <f t="shared" si="350"/>
        <v>#VALUE!</v>
      </c>
    </row>
    <row r="7472" spans="6:8" x14ac:dyDescent="0.2">
      <c r="F7472" s="178" t="e">
        <f t="shared" si="348"/>
        <v>#VALUE!</v>
      </c>
      <c r="G7472" s="178" t="e">
        <f t="shared" si="349"/>
        <v>#N/A</v>
      </c>
      <c r="H7472" s="178" t="e">
        <f t="shared" si="350"/>
        <v>#VALUE!</v>
      </c>
    </row>
    <row r="7473" spans="6:8" x14ac:dyDescent="0.2">
      <c r="F7473" s="178" t="e">
        <f t="shared" si="348"/>
        <v>#VALUE!</v>
      </c>
      <c r="G7473" s="178" t="e">
        <f t="shared" si="349"/>
        <v>#N/A</v>
      </c>
      <c r="H7473" s="178" t="e">
        <f t="shared" si="350"/>
        <v>#VALUE!</v>
      </c>
    </row>
    <row r="7474" spans="6:8" x14ac:dyDescent="0.2">
      <c r="F7474" s="178" t="e">
        <f t="shared" si="348"/>
        <v>#VALUE!</v>
      </c>
      <c r="G7474" s="178" t="e">
        <f t="shared" si="349"/>
        <v>#N/A</v>
      </c>
      <c r="H7474" s="178" t="e">
        <f t="shared" si="350"/>
        <v>#VALUE!</v>
      </c>
    </row>
    <row r="7475" spans="6:8" x14ac:dyDescent="0.2">
      <c r="F7475" s="178" t="e">
        <f t="shared" si="348"/>
        <v>#VALUE!</v>
      </c>
      <c r="G7475" s="178" t="e">
        <f t="shared" si="349"/>
        <v>#N/A</v>
      </c>
      <c r="H7475" s="178" t="e">
        <f t="shared" si="350"/>
        <v>#VALUE!</v>
      </c>
    </row>
    <row r="7476" spans="6:8" x14ac:dyDescent="0.2">
      <c r="F7476" s="178" t="e">
        <f t="shared" si="348"/>
        <v>#VALUE!</v>
      </c>
      <c r="G7476" s="178" t="e">
        <f t="shared" si="349"/>
        <v>#N/A</v>
      </c>
      <c r="H7476" s="178" t="e">
        <f t="shared" si="350"/>
        <v>#VALUE!</v>
      </c>
    </row>
    <row r="7477" spans="6:8" x14ac:dyDescent="0.2">
      <c r="F7477" s="178" t="e">
        <f t="shared" si="348"/>
        <v>#VALUE!</v>
      </c>
      <c r="G7477" s="178" t="e">
        <f t="shared" si="349"/>
        <v>#N/A</v>
      </c>
      <c r="H7477" s="178" t="e">
        <f t="shared" si="350"/>
        <v>#VALUE!</v>
      </c>
    </row>
    <row r="7478" spans="6:8" x14ac:dyDescent="0.2">
      <c r="F7478" s="178" t="e">
        <f t="shared" si="348"/>
        <v>#VALUE!</v>
      </c>
      <c r="G7478" s="178" t="e">
        <f t="shared" si="349"/>
        <v>#N/A</v>
      </c>
      <c r="H7478" s="178" t="e">
        <f t="shared" si="350"/>
        <v>#VALUE!</v>
      </c>
    </row>
    <row r="7479" spans="6:8" x14ac:dyDescent="0.2">
      <c r="F7479" s="178" t="e">
        <f t="shared" si="348"/>
        <v>#VALUE!</v>
      </c>
      <c r="G7479" s="178" t="e">
        <f t="shared" si="349"/>
        <v>#N/A</v>
      </c>
      <c r="H7479" s="178" t="e">
        <f t="shared" si="350"/>
        <v>#VALUE!</v>
      </c>
    </row>
    <row r="7480" spans="6:8" x14ac:dyDescent="0.2">
      <c r="F7480" s="178" t="e">
        <f t="shared" si="348"/>
        <v>#VALUE!</v>
      </c>
      <c r="G7480" s="178" t="e">
        <f t="shared" si="349"/>
        <v>#N/A</v>
      </c>
      <c r="H7480" s="178" t="e">
        <f t="shared" si="350"/>
        <v>#VALUE!</v>
      </c>
    </row>
    <row r="7481" spans="6:8" x14ac:dyDescent="0.2">
      <c r="F7481" s="178" t="e">
        <f t="shared" si="348"/>
        <v>#VALUE!</v>
      </c>
      <c r="G7481" s="178" t="e">
        <f t="shared" si="349"/>
        <v>#N/A</v>
      </c>
      <c r="H7481" s="178" t="e">
        <f t="shared" si="350"/>
        <v>#VALUE!</v>
      </c>
    </row>
    <row r="7482" spans="6:8" x14ac:dyDescent="0.2">
      <c r="F7482" s="178" t="e">
        <f t="shared" si="348"/>
        <v>#VALUE!</v>
      </c>
      <c r="G7482" s="178" t="e">
        <f t="shared" si="349"/>
        <v>#N/A</v>
      </c>
      <c r="H7482" s="178" t="e">
        <f t="shared" si="350"/>
        <v>#VALUE!</v>
      </c>
    </row>
    <row r="7483" spans="6:8" x14ac:dyDescent="0.2">
      <c r="F7483" s="178" t="e">
        <f t="shared" si="348"/>
        <v>#VALUE!</v>
      </c>
      <c r="G7483" s="178" t="e">
        <f t="shared" si="349"/>
        <v>#N/A</v>
      </c>
      <c r="H7483" s="178" t="e">
        <f t="shared" si="350"/>
        <v>#VALUE!</v>
      </c>
    </row>
    <row r="7484" spans="6:8" x14ac:dyDescent="0.2">
      <c r="F7484" s="178" t="e">
        <f t="shared" si="348"/>
        <v>#VALUE!</v>
      </c>
      <c r="G7484" s="178" t="e">
        <f t="shared" si="349"/>
        <v>#N/A</v>
      </c>
      <c r="H7484" s="178" t="e">
        <f t="shared" si="350"/>
        <v>#VALUE!</v>
      </c>
    </row>
    <row r="7485" spans="6:8" x14ac:dyDescent="0.2">
      <c r="F7485" s="178" t="e">
        <f t="shared" si="348"/>
        <v>#VALUE!</v>
      </c>
      <c r="G7485" s="178" t="e">
        <f t="shared" si="349"/>
        <v>#N/A</v>
      </c>
      <c r="H7485" s="178" t="e">
        <f t="shared" si="350"/>
        <v>#VALUE!</v>
      </c>
    </row>
    <row r="7486" spans="6:8" x14ac:dyDescent="0.2">
      <c r="F7486" s="178" t="e">
        <f t="shared" si="348"/>
        <v>#VALUE!</v>
      </c>
      <c r="G7486" s="178" t="e">
        <f t="shared" si="349"/>
        <v>#N/A</v>
      </c>
      <c r="H7486" s="178" t="e">
        <f t="shared" si="350"/>
        <v>#VALUE!</v>
      </c>
    </row>
    <row r="7487" spans="6:8" x14ac:dyDescent="0.2">
      <c r="F7487" s="178" t="e">
        <f t="shared" si="348"/>
        <v>#VALUE!</v>
      </c>
      <c r="G7487" s="178" t="e">
        <f t="shared" si="349"/>
        <v>#N/A</v>
      </c>
      <c r="H7487" s="178" t="e">
        <f t="shared" si="350"/>
        <v>#VALUE!</v>
      </c>
    </row>
    <row r="7488" spans="6:8" x14ac:dyDescent="0.2">
      <c r="F7488" s="178" t="e">
        <f t="shared" si="348"/>
        <v>#VALUE!</v>
      </c>
      <c r="G7488" s="178" t="e">
        <f t="shared" si="349"/>
        <v>#N/A</v>
      </c>
      <c r="H7488" s="178" t="e">
        <f t="shared" si="350"/>
        <v>#VALUE!</v>
      </c>
    </row>
    <row r="7489" spans="6:8" x14ac:dyDescent="0.2">
      <c r="F7489" s="178" t="e">
        <f t="shared" si="348"/>
        <v>#VALUE!</v>
      </c>
      <c r="G7489" s="178" t="e">
        <f t="shared" si="349"/>
        <v>#N/A</v>
      </c>
      <c r="H7489" s="178" t="e">
        <f t="shared" si="350"/>
        <v>#VALUE!</v>
      </c>
    </row>
    <row r="7490" spans="6:8" x14ac:dyDescent="0.2">
      <c r="F7490" s="178" t="e">
        <f t="shared" si="348"/>
        <v>#VALUE!</v>
      </c>
      <c r="G7490" s="178" t="e">
        <f t="shared" si="349"/>
        <v>#N/A</v>
      </c>
      <c r="H7490" s="178" t="e">
        <f t="shared" si="350"/>
        <v>#VALUE!</v>
      </c>
    </row>
    <row r="7491" spans="6:8" x14ac:dyDescent="0.2">
      <c r="F7491" s="178" t="e">
        <f t="shared" ref="F7491:F7554" si="351">IF(REF_DT&lt;PromptMonth,1,INDEX(BucketTable,MATCH($A7491,SumMonths,0),1))</f>
        <v>#VALUE!</v>
      </c>
      <c r="G7491" s="178" t="e">
        <f t="shared" ref="G7491:G7554" si="352">INDEX(Book_Type,MATCH($B7491,Book,0),1)</f>
        <v>#N/A</v>
      </c>
      <c r="H7491" s="178" t="e">
        <f t="shared" ref="H7491:H7554" si="353">$F7491&amp;$G7491</f>
        <v>#VALUE!</v>
      </c>
    </row>
    <row r="7492" spans="6:8" x14ac:dyDescent="0.2">
      <c r="F7492" s="178" t="e">
        <f t="shared" si="351"/>
        <v>#VALUE!</v>
      </c>
      <c r="G7492" s="178" t="e">
        <f t="shared" si="352"/>
        <v>#N/A</v>
      </c>
      <c r="H7492" s="178" t="e">
        <f t="shared" si="353"/>
        <v>#VALUE!</v>
      </c>
    </row>
    <row r="7493" spans="6:8" x14ac:dyDescent="0.2">
      <c r="F7493" s="178" t="e">
        <f t="shared" si="351"/>
        <v>#VALUE!</v>
      </c>
      <c r="G7493" s="178" t="e">
        <f t="shared" si="352"/>
        <v>#N/A</v>
      </c>
      <c r="H7493" s="178" t="e">
        <f t="shared" si="353"/>
        <v>#VALUE!</v>
      </c>
    </row>
    <row r="7494" spans="6:8" x14ac:dyDescent="0.2">
      <c r="F7494" s="178" t="e">
        <f t="shared" si="351"/>
        <v>#VALUE!</v>
      </c>
      <c r="G7494" s="178" t="e">
        <f t="shared" si="352"/>
        <v>#N/A</v>
      </c>
      <c r="H7494" s="178" t="e">
        <f t="shared" si="353"/>
        <v>#VALUE!</v>
      </c>
    </row>
    <row r="7495" spans="6:8" x14ac:dyDescent="0.2">
      <c r="F7495" s="178" t="e">
        <f t="shared" si="351"/>
        <v>#VALUE!</v>
      </c>
      <c r="G7495" s="178" t="e">
        <f t="shared" si="352"/>
        <v>#N/A</v>
      </c>
      <c r="H7495" s="178" t="e">
        <f t="shared" si="353"/>
        <v>#VALUE!</v>
      </c>
    </row>
    <row r="7496" spans="6:8" x14ac:dyDescent="0.2">
      <c r="F7496" s="178" t="e">
        <f t="shared" si="351"/>
        <v>#VALUE!</v>
      </c>
      <c r="G7496" s="178" t="e">
        <f t="shared" si="352"/>
        <v>#N/A</v>
      </c>
      <c r="H7496" s="178" t="e">
        <f t="shared" si="353"/>
        <v>#VALUE!</v>
      </c>
    </row>
    <row r="7497" spans="6:8" x14ac:dyDescent="0.2">
      <c r="F7497" s="178" t="e">
        <f t="shared" si="351"/>
        <v>#VALUE!</v>
      </c>
      <c r="G7497" s="178" t="e">
        <f t="shared" si="352"/>
        <v>#N/A</v>
      </c>
      <c r="H7497" s="178" t="e">
        <f t="shared" si="353"/>
        <v>#VALUE!</v>
      </c>
    </row>
    <row r="7498" spans="6:8" x14ac:dyDescent="0.2">
      <c r="F7498" s="178" t="e">
        <f t="shared" si="351"/>
        <v>#VALUE!</v>
      </c>
      <c r="G7498" s="178" t="e">
        <f t="shared" si="352"/>
        <v>#N/A</v>
      </c>
      <c r="H7498" s="178" t="e">
        <f t="shared" si="353"/>
        <v>#VALUE!</v>
      </c>
    </row>
    <row r="7499" spans="6:8" x14ac:dyDescent="0.2">
      <c r="F7499" s="178" t="e">
        <f t="shared" si="351"/>
        <v>#VALUE!</v>
      </c>
      <c r="G7499" s="178" t="e">
        <f t="shared" si="352"/>
        <v>#N/A</v>
      </c>
      <c r="H7499" s="178" t="e">
        <f t="shared" si="353"/>
        <v>#VALUE!</v>
      </c>
    </row>
    <row r="7500" spans="6:8" x14ac:dyDescent="0.2">
      <c r="F7500" s="178" t="e">
        <f t="shared" si="351"/>
        <v>#VALUE!</v>
      </c>
      <c r="G7500" s="178" t="e">
        <f t="shared" si="352"/>
        <v>#N/A</v>
      </c>
      <c r="H7500" s="178" t="e">
        <f t="shared" si="353"/>
        <v>#VALUE!</v>
      </c>
    </row>
    <row r="7501" spans="6:8" x14ac:dyDescent="0.2">
      <c r="F7501" s="178" t="e">
        <f t="shared" si="351"/>
        <v>#VALUE!</v>
      </c>
      <c r="G7501" s="178" t="e">
        <f t="shared" si="352"/>
        <v>#N/A</v>
      </c>
      <c r="H7501" s="178" t="e">
        <f t="shared" si="353"/>
        <v>#VALUE!</v>
      </c>
    </row>
    <row r="7502" spans="6:8" x14ac:dyDescent="0.2">
      <c r="F7502" s="178" t="e">
        <f t="shared" si="351"/>
        <v>#VALUE!</v>
      </c>
      <c r="G7502" s="178" t="e">
        <f t="shared" si="352"/>
        <v>#N/A</v>
      </c>
      <c r="H7502" s="178" t="e">
        <f t="shared" si="353"/>
        <v>#VALUE!</v>
      </c>
    </row>
    <row r="7503" spans="6:8" x14ac:dyDescent="0.2">
      <c r="F7503" s="178" t="e">
        <f t="shared" si="351"/>
        <v>#VALUE!</v>
      </c>
      <c r="G7503" s="178" t="e">
        <f t="shared" si="352"/>
        <v>#N/A</v>
      </c>
      <c r="H7503" s="178" t="e">
        <f t="shared" si="353"/>
        <v>#VALUE!</v>
      </c>
    </row>
    <row r="7504" spans="6:8" x14ac:dyDescent="0.2">
      <c r="F7504" s="178" t="e">
        <f t="shared" si="351"/>
        <v>#VALUE!</v>
      </c>
      <c r="G7504" s="178" t="e">
        <f t="shared" si="352"/>
        <v>#N/A</v>
      </c>
      <c r="H7504" s="178" t="e">
        <f t="shared" si="353"/>
        <v>#VALUE!</v>
      </c>
    </row>
    <row r="7505" spans="6:8" x14ac:dyDescent="0.2">
      <c r="F7505" s="178" t="e">
        <f t="shared" si="351"/>
        <v>#VALUE!</v>
      </c>
      <c r="G7505" s="178" t="e">
        <f t="shared" si="352"/>
        <v>#N/A</v>
      </c>
      <c r="H7505" s="178" t="e">
        <f t="shared" si="353"/>
        <v>#VALUE!</v>
      </c>
    </row>
    <row r="7506" spans="6:8" x14ac:dyDescent="0.2">
      <c r="F7506" s="178" t="e">
        <f t="shared" si="351"/>
        <v>#VALUE!</v>
      </c>
      <c r="G7506" s="178" t="e">
        <f t="shared" si="352"/>
        <v>#N/A</v>
      </c>
      <c r="H7506" s="178" t="e">
        <f t="shared" si="353"/>
        <v>#VALUE!</v>
      </c>
    </row>
    <row r="7507" spans="6:8" x14ac:dyDescent="0.2">
      <c r="F7507" s="178" t="e">
        <f t="shared" si="351"/>
        <v>#VALUE!</v>
      </c>
      <c r="G7507" s="178" t="e">
        <f t="shared" si="352"/>
        <v>#N/A</v>
      </c>
      <c r="H7507" s="178" t="e">
        <f t="shared" si="353"/>
        <v>#VALUE!</v>
      </c>
    </row>
    <row r="7508" spans="6:8" x14ac:dyDescent="0.2">
      <c r="F7508" s="178" t="e">
        <f t="shared" si="351"/>
        <v>#VALUE!</v>
      </c>
      <c r="G7508" s="178" t="e">
        <f t="shared" si="352"/>
        <v>#N/A</v>
      </c>
      <c r="H7508" s="178" t="e">
        <f t="shared" si="353"/>
        <v>#VALUE!</v>
      </c>
    </row>
    <row r="7509" spans="6:8" x14ac:dyDescent="0.2">
      <c r="F7509" s="178" t="e">
        <f t="shared" si="351"/>
        <v>#VALUE!</v>
      </c>
      <c r="G7509" s="178" t="e">
        <f t="shared" si="352"/>
        <v>#N/A</v>
      </c>
      <c r="H7509" s="178" t="e">
        <f t="shared" si="353"/>
        <v>#VALUE!</v>
      </c>
    </row>
    <row r="7510" spans="6:8" x14ac:dyDescent="0.2">
      <c r="F7510" s="178" t="e">
        <f t="shared" si="351"/>
        <v>#VALUE!</v>
      </c>
      <c r="G7510" s="178" t="e">
        <f t="shared" si="352"/>
        <v>#N/A</v>
      </c>
      <c r="H7510" s="178" t="e">
        <f t="shared" si="353"/>
        <v>#VALUE!</v>
      </c>
    </row>
    <row r="7511" spans="6:8" x14ac:dyDescent="0.2">
      <c r="F7511" s="178" t="e">
        <f t="shared" si="351"/>
        <v>#VALUE!</v>
      </c>
      <c r="G7511" s="178" t="e">
        <f t="shared" si="352"/>
        <v>#N/A</v>
      </c>
      <c r="H7511" s="178" t="e">
        <f t="shared" si="353"/>
        <v>#VALUE!</v>
      </c>
    </row>
    <row r="7512" spans="6:8" x14ac:dyDescent="0.2">
      <c r="F7512" s="178" t="e">
        <f t="shared" si="351"/>
        <v>#VALUE!</v>
      </c>
      <c r="G7512" s="178" t="e">
        <f t="shared" si="352"/>
        <v>#N/A</v>
      </c>
      <c r="H7512" s="178" t="e">
        <f t="shared" si="353"/>
        <v>#VALUE!</v>
      </c>
    </row>
    <row r="7513" spans="6:8" x14ac:dyDescent="0.2">
      <c r="F7513" s="178" t="e">
        <f t="shared" si="351"/>
        <v>#VALUE!</v>
      </c>
      <c r="G7513" s="178" t="e">
        <f t="shared" si="352"/>
        <v>#N/A</v>
      </c>
      <c r="H7513" s="178" t="e">
        <f t="shared" si="353"/>
        <v>#VALUE!</v>
      </c>
    </row>
    <row r="7514" spans="6:8" x14ac:dyDescent="0.2">
      <c r="F7514" s="178" t="e">
        <f t="shared" si="351"/>
        <v>#VALUE!</v>
      </c>
      <c r="G7514" s="178" t="e">
        <f t="shared" si="352"/>
        <v>#N/A</v>
      </c>
      <c r="H7514" s="178" t="e">
        <f t="shared" si="353"/>
        <v>#VALUE!</v>
      </c>
    </row>
    <row r="7515" spans="6:8" x14ac:dyDescent="0.2">
      <c r="F7515" s="178" t="e">
        <f t="shared" si="351"/>
        <v>#VALUE!</v>
      </c>
      <c r="G7515" s="178" t="e">
        <f t="shared" si="352"/>
        <v>#N/A</v>
      </c>
      <c r="H7515" s="178" t="e">
        <f t="shared" si="353"/>
        <v>#VALUE!</v>
      </c>
    </row>
    <row r="7516" spans="6:8" x14ac:dyDescent="0.2">
      <c r="F7516" s="178" t="e">
        <f t="shared" si="351"/>
        <v>#VALUE!</v>
      </c>
      <c r="G7516" s="178" t="e">
        <f t="shared" si="352"/>
        <v>#N/A</v>
      </c>
      <c r="H7516" s="178" t="e">
        <f t="shared" si="353"/>
        <v>#VALUE!</v>
      </c>
    </row>
    <row r="7517" spans="6:8" x14ac:dyDescent="0.2">
      <c r="F7517" s="178" t="e">
        <f t="shared" si="351"/>
        <v>#VALUE!</v>
      </c>
      <c r="G7517" s="178" t="e">
        <f t="shared" si="352"/>
        <v>#N/A</v>
      </c>
      <c r="H7517" s="178" t="e">
        <f t="shared" si="353"/>
        <v>#VALUE!</v>
      </c>
    </row>
    <row r="7518" spans="6:8" x14ac:dyDescent="0.2">
      <c r="F7518" s="178" t="e">
        <f t="shared" si="351"/>
        <v>#VALUE!</v>
      </c>
      <c r="G7518" s="178" t="e">
        <f t="shared" si="352"/>
        <v>#N/A</v>
      </c>
      <c r="H7518" s="178" t="e">
        <f t="shared" si="353"/>
        <v>#VALUE!</v>
      </c>
    </row>
    <row r="7519" spans="6:8" x14ac:dyDescent="0.2">
      <c r="F7519" s="178" t="e">
        <f t="shared" si="351"/>
        <v>#VALUE!</v>
      </c>
      <c r="G7519" s="178" t="e">
        <f t="shared" si="352"/>
        <v>#N/A</v>
      </c>
      <c r="H7519" s="178" t="e">
        <f t="shared" si="353"/>
        <v>#VALUE!</v>
      </c>
    </row>
    <row r="7520" spans="6:8" x14ac:dyDescent="0.2">
      <c r="F7520" s="178" t="e">
        <f t="shared" si="351"/>
        <v>#VALUE!</v>
      </c>
      <c r="G7520" s="178" t="e">
        <f t="shared" si="352"/>
        <v>#N/A</v>
      </c>
      <c r="H7520" s="178" t="e">
        <f t="shared" si="353"/>
        <v>#VALUE!</v>
      </c>
    </row>
    <row r="7521" spans="6:8" x14ac:dyDescent="0.2">
      <c r="F7521" s="178" t="e">
        <f t="shared" si="351"/>
        <v>#VALUE!</v>
      </c>
      <c r="G7521" s="178" t="e">
        <f t="shared" si="352"/>
        <v>#N/A</v>
      </c>
      <c r="H7521" s="178" t="e">
        <f t="shared" si="353"/>
        <v>#VALUE!</v>
      </c>
    </row>
    <row r="7522" spans="6:8" x14ac:dyDescent="0.2">
      <c r="F7522" s="178" t="e">
        <f t="shared" si="351"/>
        <v>#VALUE!</v>
      </c>
      <c r="G7522" s="178" t="e">
        <f t="shared" si="352"/>
        <v>#N/A</v>
      </c>
      <c r="H7522" s="178" t="e">
        <f t="shared" si="353"/>
        <v>#VALUE!</v>
      </c>
    </row>
    <row r="7523" spans="6:8" x14ac:dyDescent="0.2">
      <c r="F7523" s="178" t="e">
        <f t="shared" si="351"/>
        <v>#VALUE!</v>
      </c>
      <c r="G7523" s="178" t="e">
        <f t="shared" si="352"/>
        <v>#N/A</v>
      </c>
      <c r="H7523" s="178" t="e">
        <f t="shared" si="353"/>
        <v>#VALUE!</v>
      </c>
    </row>
    <row r="7524" spans="6:8" x14ac:dyDescent="0.2">
      <c r="F7524" s="178" t="e">
        <f t="shared" si="351"/>
        <v>#VALUE!</v>
      </c>
      <c r="G7524" s="178" t="e">
        <f t="shared" si="352"/>
        <v>#N/A</v>
      </c>
      <c r="H7524" s="178" t="e">
        <f t="shared" si="353"/>
        <v>#VALUE!</v>
      </c>
    </row>
    <row r="7525" spans="6:8" x14ac:dyDescent="0.2">
      <c r="F7525" s="178" t="e">
        <f t="shared" si="351"/>
        <v>#VALUE!</v>
      </c>
      <c r="G7525" s="178" t="e">
        <f t="shared" si="352"/>
        <v>#N/A</v>
      </c>
      <c r="H7525" s="178" t="e">
        <f t="shared" si="353"/>
        <v>#VALUE!</v>
      </c>
    </row>
    <row r="7526" spans="6:8" x14ac:dyDescent="0.2">
      <c r="F7526" s="178" t="e">
        <f t="shared" si="351"/>
        <v>#VALUE!</v>
      </c>
      <c r="G7526" s="178" t="e">
        <f t="shared" si="352"/>
        <v>#N/A</v>
      </c>
      <c r="H7526" s="178" t="e">
        <f t="shared" si="353"/>
        <v>#VALUE!</v>
      </c>
    </row>
    <row r="7527" spans="6:8" x14ac:dyDescent="0.2">
      <c r="F7527" s="178" t="e">
        <f t="shared" si="351"/>
        <v>#VALUE!</v>
      </c>
      <c r="G7527" s="178" t="e">
        <f t="shared" si="352"/>
        <v>#N/A</v>
      </c>
      <c r="H7527" s="178" t="e">
        <f t="shared" si="353"/>
        <v>#VALUE!</v>
      </c>
    </row>
    <row r="7528" spans="6:8" x14ac:dyDescent="0.2">
      <c r="F7528" s="178" t="e">
        <f t="shared" si="351"/>
        <v>#VALUE!</v>
      </c>
      <c r="G7528" s="178" t="e">
        <f t="shared" si="352"/>
        <v>#N/A</v>
      </c>
      <c r="H7528" s="178" t="e">
        <f t="shared" si="353"/>
        <v>#VALUE!</v>
      </c>
    </row>
    <row r="7529" spans="6:8" x14ac:dyDescent="0.2">
      <c r="F7529" s="178" t="e">
        <f t="shared" si="351"/>
        <v>#VALUE!</v>
      </c>
      <c r="G7529" s="178" t="e">
        <f t="shared" si="352"/>
        <v>#N/A</v>
      </c>
      <c r="H7529" s="178" t="e">
        <f t="shared" si="353"/>
        <v>#VALUE!</v>
      </c>
    </row>
    <row r="7530" spans="6:8" x14ac:dyDescent="0.2">
      <c r="F7530" s="178" t="e">
        <f t="shared" si="351"/>
        <v>#VALUE!</v>
      </c>
      <c r="G7530" s="178" t="e">
        <f t="shared" si="352"/>
        <v>#N/A</v>
      </c>
      <c r="H7530" s="178" t="e">
        <f t="shared" si="353"/>
        <v>#VALUE!</v>
      </c>
    </row>
    <row r="7531" spans="6:8" x14ac:dyDescent="0.2">
      <c r="F7531" s="178" t="e">
        <f t="shared" si="351"/>
        <v>#VALUE!</v>
      </c>
      <c r="G7531" s="178" t="e">
        <f t="shared" si="352"/>
        <v>#N/A</v>
      </c>
      <c r="H7531" s="178" t="e">
        <f t="shared" si="353"/>
        <v>#VALUE!</v>
      </c>
    </row>
    <row r="7532" spans="6:8" x14ac:dyDescent="0.2">
      <c r="F7532" s="178" t="e">
        <f t="shared" si="351"/>
        <v>#VALUE!</v>
      </c>
      <c r="G7532" s="178" t="e">
        <f t="shared" si="352"/>
        <v>#N/A</v>
      </c>
      <c r="H7532" s="178" t="e">
        <f t="shared" si="353"/>
        <v>#VALUE!</v>
      </c>
    </row>
    <row r="7533" spans="6:8" x14ac:dyDescent="0.2">
      <c r="F7533" s="178" t="e">
        <f t="shared" si="351"/>
        <v>#VALUE!</v>
      </c>
      <c r="G7533" s="178" t="e">
        <f t="shared" si="352"/>
        <v>#N/A</v>
      </c>
      <c r="H7533" s="178" t="e">
        <f t="shared" si="353"/>
        <v>#VALUE!</v>
      </c>
    </row>
    <row r="7534" spans="6:8" x14ac:dyDescent="0.2">
      <c r="F7534" s="178" t="e">
        <f t="shared" si="351"/>
        <v>#VALUE!</v>
      </c>
      <c r="G7534" s="178" t="e">
        <f t="shared" si="352"/>
        <v>#N/A</v>
      </c>
      <c r="H7534" s="178" t="e">
        <f t="shared" si="353"/>
        <v>#VALUE!</v>
      </c>
    </row>
    <row r="7535" spans="6:8" x14ac:dyDescent="0.2">
      <c r="F7535" s="178" t="e">
        <f t="shared" si="351"/>
        <v>#VALUE!</v>
      </c>
      <c r="G7535" s="178" t="e">
        <f t="shared" si="352"/>
        <v>#N/A</v>
      </c>
      <c r="H7535" s="178" t="e">
        <f t="shared" si="353"/>
        <v>#VALUE!</v>
      </c>
    </row>
    <row r="7536" spans="6:8" x14ac:dyDescent="0.2">
      <c r="F7536" s="178" t="e">
        <f t="shared" si="351"/>
        <v>#VALUE!</v>
      </c>
      <c r="G7536" s="178" t="e">
        <f t="shared" si="352"/>
        <v>#N/A</v>
      </c>
      <c r="H7536" s="178" t="e">
        <f t="shared" si="353"/>
        <v>#VALUE!</v>
      </c>
    </row>
    <row r="7537" spans="6:8" x14ac:dyDescent="0.2">
      <c r="F7537" s="178" t="e">
        <f t="shared" si="351"/>
        <v>#VALUE!</v>
      </c>
      <c r="G7537" s="178" t="e">
        <f t="shared" si="352"/>
        <v>#N/A</v>
      </c>
      <c r="H7537" s="178" t="e">
        <f t="shared" si="353"/>
        <v>#VALUE!</v>
      </c>
    </row>
    <row r="7538" spans="6:8" x14ac:dyDescent="0.2">
      <c r="F7538" s="178" t="e">
        <f t="shared" si="351"/>
        <v>#VALUE!</v>
      </c>
      <c r="G7538" s="178" t="e">
        <f t="shared" si="352"/>
        <v>#N/A</v>
      </c>
      <c r="H7538" s="178" t="e">
        <f t="shared" si="353"/>
        <v>#VALUE!</v>
      </c>
    </row>
    <row r="7539" spans="6:8" x14ac:dyDescent="0.2">
      <c r="F7539" s="178" t="e">
        <f t="shared" si="351"/>
        <v>#VALUE!</v>
      </c>
      <c r="G7539" s="178" t="e">
        <f t="shared" si="352"/>
        <v>#N/A</v>
      </c>
      <c r="H7539" s="178" t="e">
        <f t="shared" si="353"/>
        <v>#VALUE!</v>
      </c>
    </row>
    <row r="7540" spans="6:8" x14ac:dyDescent="0.2">
      <c r="F7540" s="178" t="e">
        <f t="shared" si="351"/>
        <v>#VALUE!</v>
      </c>
      <c r="G7540" s="178" t="e">
        <f t="shared" si="352"/>
        <v>#N/A</v>
      </c>
      <c r="H7540" s="178" t="e">
        <f t="shared" si="353"/>
        <v>#VALUE!</v>
      </c>
    </row>
    <row r="7541" spans="6:8" x14ac:dyDescent="0.2">
      <c r="F7541" s="178" t="e">
        <f t="shared" si="351"/>
        <v>#VALUE!</v>
      </c>
      <c r="G7541" s="178" t="e">
        <f t="shared" si="352"/>
        <v>#N/A</v>
      </c>
      <c r="H7541" s="178" t="e">
        <f t="shared" si="353"/>
        <v>#VALUE!</v>
      </c>
    </row>
    <row r="7542" spans="6:8" x14ac:dyDescent="0.2">
      <c r="F7542" s="178" t="e">
        <f t="shared" si="351"/>
        <v>#VALUE!</v>
      </c>
      <c r="G7542" s="178" t="e">
        <f t="shared" si="352"/>
        <v>#N/A</v>
      </c>
      <c r="H7542" s="178" t="e">
        <f t="shared" si="353"/>
        <v>#VALUE!</v>
      </c>
    </row>
    <row r="7543" spans="6:8" x14ac:dyDescent="0.2">
      <c r="F7543" s="178" t="e">
        <f t="shared" si="351"/>
        <v>#VALUE!</v>
      </c>
      <c r="G7543" s="178" t="e">
        <f t="shared" si="352"/>
        <v>#N/A</v>
      </c>
      <c r="H7543" s="178" t="e">
        <f t="shared" si="353"/>
        <v>#VALUE!</v>
      </c>
    </row>
    <row r="7544" spans="6:8" x14ac:dyDescent="0.2">
      <c r="F7544" s="178" t="e">
        <f t="shared" si="351"/>
        <v>#VALUE!</v>
      </c>
      <c r="G7544" s="178" t="e">
        <f t="shared" si="352"/>
        <v>#N/A</v>
      </c>
      <c r="H7544" s="178" t="e">
        <f t="shared" si="353"/>
        <v>#VALUE!</v>
      </c>
    </row>
    <row r="7545" spans="6:8" x14ac:dyDescent="0.2">
      <c r="F7545" s="178" t="e">
        <f t="shared" si="351"/>
        <v>#VALUE!</v>
      </c>
      <c r="G7545" s="178" t="e">
        <f t="shared" si="352"/>
        <v>#N/A</v>
      </c>
      <c r="H7545" s="178" t="e">
        <f t="shared" si="353"/>
        <v>#VALUE!</v>
      </c>
    </row>
    <row r="7546" spans="6:8" x14ac:dyDescent="0.2">
      <c r="F7546" s="178" t="e">
        <f t="shared" si="351"/>
        <v>#VALUE!</v>
      </c>
      <c r="G7546" s="178" t="e">
        <f t="shared" si="352"/>
        <v>#N/A</v>
      </c>
      <c r="H7546" s="178" t="e">
        <f t="shared" si="353"/>
        <v>#VALUE!</v>
      </c>
    </row>
    <row r="7547" spans="6:8" x14ac:dyDescent="0.2">
      <c r="F7547" s="178" t="e">
        <f t="shared" si="351"/>
        <v>#VALUE!</v>
      </c>
      <c r="G7547" s="178" t="e">
        <f t="shared" si="352"/>
        <v>#N/A</v>
      </c>
      <c r="H7547" s="178" t="e">
        <f t="shared" si="353"/>
        <v>#VALUE!</v>
      </c>
    </row>
    <row r="7548" spans="6:8" x14ac:dyDescent="0.2">
      <c r="F7548" s="178" t="e">
        <f t="shared" si="351"/>
        <v>#VALUE!</v>
      </c>
      <c r="G7548" s="178" t="e">
        <f t="shared" si="352"/>
        <v>#N/A</v>
      </c>
      <c r="H7548" s="178" t="e">
        <f t="shared" si="353"/>
        <v>#VALUE!</v>
      </c>
    </row>
    <row r="7549" spans="6:8" x14ac:dyDescent="0.2">
      <c r="F7549" s="178" t="e">
        <f t="shared" si="351"/>
        <v>#VALUE!</v>
      </c>
      <c r="G7549" s="178" t="e">
        <f t="shared" si="352"/>
        <v>#N/A</v>
      </c>
      <c r="H7549" s="178" t="e">
        <f t="shared" si="353"/>
        <v>#VALUE!</v>
      </c>
    </row>
    <row r="7550" spans="6:8" x14ac:dyDescent="0.2">
      <c r="F7550" s="178" t="e">
        <f t="shared" si="351"/>
        <v>#VALUE!</v>
      </c>
      <c r="G7550" s="178" t="e">
        <f t="shared" si="352"/>
        <v>#N/A</v>
      </c>
      <c r="H7550" s="178" t="e">
        <f t="shared" si="353"/>
        <v>#VALUE!</v>
      </c>
    </row>
    <row r="7551" spans="6:8" x14ac:dyDescent="0.2">
      <c r="F7551" s="178" t="e">
        <f t="shared" si="351"/>
        <v>#VALUE!</v>
      </c>
      <c r="G7551" s="178" t="e">
        <f t="shared" si="352"/>
        <v>#N/A</v>
      </c>
      <c r="H7551" s="178" t="e">
        <f t="shared" si="353"/>
        <v>#VALUE!</v>
      </c>
    </row>
    <row r="7552" spans="6:8" x14ac:dyDescent="0.2">
      <c r="F7552" s="178" t="e">
        <f t="shared" si="351"/>
        <v>#VALUE!</v>
      </c>
      <c r="G7552" s="178" t="e">
        <f t="shared" si="352"/>
        <v>#N/A</v>
      </c>
      <c r="H7552" s="178" t="e">
        <f t="shared" si="353"/>
        <v>#VALUE!</v>
      </c>
    </row>
    <row r="7553" spans="6:8" x14ac:dyDescent="0.2">
      <c r="F7553" s="178" t="e">
        <f t="shared" si="351"/>
        <v>#VALUE!</v>
      </c>
      <c r="G7553" s="178" t="e">
        <f t="shared" si="352"/>
        <v>#N/A</v>
      </c>
      <c r="H7553" s="178" t="e">
        <f t="shared" si="353"/>
        <v>#VALUE!</v>
      </c>
    </row>
    <row r="7554" spans="6:8" x14ac:dyDescent="0.2">
      <c r="F7554" s="178" t="e">
        <f t="shared" si="351"/>
        <v>#VALUE!</v>
      </c>
      <c r="G7554" s="178" t="e">
        <f t="shared" si="352"/>
        <v>#N/A</v>
      </c>
      <c r="H7554" s="178" t="e">
        <f t="shared" si="353"/>
        <v>#VALUE!</v>
      </c>
    </row>
    <row r="7555" spans="6:8" x14ac:dyDescent="0.2">
      <c r="F7555" s="178" t="e">
        <f t="shared" ref="F7555:F7618" si="354">IF(REF_DT&lt;PromptMonth,1,INDEX(BucketTable,MATCH($A7555,SumMonths,0),1))</f>
        <v>#VALUE!</v>
      </c>
      <c r="G7555" s="178" t="e">
        <f t="shared" ref="G7555:G7618" si="355">INDEX(Book_Type,MATCH($B7555,Book,0),1)</f>
        <v>#N/A</v>
      </c>
      <c r="H7555" s="178" t="e">
        <f t="shared" ref="H7555:H7618" si="356">$F7555&amp;$G7555</f>
        <v>#VALUE!</v>
      </c>
    </row>
    <row r="7556" spans="6:8" x14ac:dyDescent="0.2">
      <c r="F7556" s="178" t="e">
        <f t="shared" si="354"/>
        <v>#VALUE!</v>
      </c>
      <c r="G7556" s="178" t="e">
        <f t="shared" si="355"/>
        <v>#N/A</v>
      </c>
      <c r="H7556" s="178" t="e">
        <f t="shared" si="356"/>
        <v>#VALUE!</v>
      </c>
    </row>
    <row r="7557" spans="6:8" x14ac:dyDescent="0.2">
      <c r="F7557" s="178" t="e">
        <f t="shared" si="354"/>
        <v>#VALUE!</v>
      </c>
      <c r="G7557" s="178" t="e">
        <f t="shared" si="355"/>
        <v>#N/A</v>
      </c>
      <c r="H7557" s="178" t="e">
        <f t="shared" si="356"/>
        <v>#VALUE!</v>
      </c>
    </row>
    <row r="7558" spans="6:8" x14ac:dyDescent="0.2">
      <c r="F7558" s="178" t="e">
        <f t="shared" si="354"/>
        <v>#VALUE!</v>
      </c>
      <c r="G7558" s="178" t="e">
        <f t="shared" si="355"/>
        <v>#N/A</v>
      </c>
      <c r="H7558" s="178" t="e">
        <f t="shared" si="356"/>
        <v>#VALUE!</v>
      </c>
    </row>
    <row r="7559" spans="6:8" x14ac:dyDescent="0.2">
      <c r="F7559" s="178" t="e">
        <f t="shared" si="354"/>
        <v>#VALUE!</v>
      </c>
      <c r="G7559" s="178" t="e">
        <f t="shared" si="355"/>
        <v>#N/A</v>
      </c>
      <c r="H7559" s="178" t="e">
        <f t="shared" si="356"/>
        <v>#VALUE!</v>
      </c>
    </row>
    <row r="7560" spans="6:8" x14ac:dyDescent="0.2">
      <c r="F7560" s="178" t="e">
        <f t="shared" si="354"/>
        <v>#VALUE!</v>
      </c>
      <c r="G7560" s="178" t="e">
        <f t="shared" si="355"/>
        <v>#N/A</v>
      </c>
      <c r="H7560" s="178" t="e">
        <f t="shared" si="356"/>
        <v>#VALUE!</v>
      </c>
    </row>
    <row r="7561" spans="6:8" x14ac:dyDescent="0.2">
      <c r="F7561" s="178" t="e">
        <f t="shared" si="354"/>
        <v>#VALUE!</v>
      </c>
      <c r="G7561" s="178" t="e">
        <f t="shared" si="355"/>
        <v>#N/A</v>
      </c>
      <c r="H7561" s="178" t="e">
        <f t="shared" si="356"/>
        <v>#VALUE!</v>
      </c>
    </row>
    <row r="7562" spans="6:8" x14ac:dyDescent="0.2">
      <c r="F7562" s="178" t="e">
        <f t="shared" si="354"/>
        <v>#VALUE!</v>
      </c>
      <c r="G7562" s="178" t="e">
        <f t="shared" si="355"/>
        <v>#N/A</v>
      </c>
      <c r="H7562" s="178" t="e">
        <f t="shared" si="356"/>
        <v>#VALUE!</v>
      </c>
    </row>
    <row r="7563" spans="6:8" x14ac:dyDescent="0.2">
      <c r="F7563" s="178" t="e">
        <f t="shared" si="354"/>
        <v>#VALUE!</v>
      </c>
      <c r="G7563" s="178" t="e">
        <f t="shared" si="355"/>
        <v>#N/A</v>
      </c>
      <c r="H7563" s="178" t="e">
        <f t="shared" si="356"/>
        <v>#VALUE!</v>
      </c>
    </row>
    <row r="7564" spans="6:8" x14ac:dyDescent="0.2">
      <c r="F7564" s="178" t="e">
        <f t="shared" si="354"/>
        <v>#VALUE!</v>
      </c>
      <c r="G7564" s="178" t="e">
        <f t="shared" si="355"/>
        <v>#N/A</v>
      </c>
      <c r="H7564" s="178" t="e">
        <f t="shared" si="356"/>
        <v>#VALUE!</v>
      </c>
    </row>
    <row r="7565" spans="6:8" x14ac:dyDescent="0.2">
      <c r="F7565" s="178" t="e">
        <f t="shared" si="354"/>
        <v>#VALUE!</v>
      </c>
      <c r="G7565" s="178" t="e">
        <f t="shared" si="355"/>
        <v>#N/A</v>
      </c>
      <c r="H7565" s="178" t="e">
        <f t="shared" si="356"/>
        <v>#VALUE!</v>
      </c>
    </row>
    <row r="7566" spans="6:8" x14ac:dyDescent="0.2">
      <c r="F7566" s="178" t="e">
        <f t="shared" si="354"/>
        <v>#VALUE!</v>
      </c>
      <c r="G7566" s="178" t="e">
        <f t="shared" si="355"/>
        <v>#N/A</v>
      </c>
      <c r="H7566" s="178" t="e">
        <f t="shared" si="356"/>
        <v>#VALUE!</v>
      </c>
    </row>
    <row r="7567" spans="6:8" x14ac:dyDescent="0.2">
      <c r="F7567" s="178" t="e">
        <f t="shared" si="354"/>
        <v>#VALUE!</v>
      </c>
      <c r="G7567" s="178" t="e">
        <f t="shared" si="355"/>
        <v>#N/A</v>
      </c>
      <c r="H7567" s="178" t="e">
        <f t="shared" si="356"/>
        <v>#VALUE!</v>
      </c>
    </row>
    <row r="7568" spans="6:8" x14ac:dyDescent="0.2">
      <c r="F7568" s="178" t="e">
        <f t="shared" si="354"/>
        <v>#VALUE!</v>
      </c>
      <c r="G7568" s="178" t="e">
        <f t="shared" si="355"/>
        <v>#N/A</v>
      </c>
      <c r="H7568" s="178" t="e">
        <f t="shared" si="356"/>
        <v>#VALUE!</v>
      </c>
    </row>
    <row r="7569" spans="6:8" x14ac:dyDescent="0.2">
      <c r="F7569" s="178" t="e">
        <f t="shared" si="354"/>
        <v>#VALUE!</v>
      </c>
      <c r="G7569" s="178" t="e">
        <f t="shared" si="355"/>
        <v>#N/A</v>
      </c>
      <c r="H7569" s="178" t="e">
        <f t="shared" si="356"/>
        <v>#VALUE!</v>
      </c>
    </row>
    <row r="7570" spans="6:8" x14ac:dyDescent="0.2">
      <c r="F7570" s="178" t="e">
        <f t="shared" si="354"/>
        <v>#VALUE!</v>
      </c>
      <c r="G7570" s="178" t="e">
        <f t="shared" si="355"/>
        <v>#N/A</v>
      </c>
      <c r="H7570" s="178" t="e">
        <f t="shared" si="356"/>
        <v>#VALUE!</v>
      </c>
    </row>
    <row r="7571" spans="6:8" x14ac:dyDescent="0.2">
      <c r="F7571" s="178" t="e">
        <f t="shared" si="354"/>
        <v>#VALUE!</v>
      </c>
      <c r="G7571" s="178" t="e">
        <f t="shared" si="355"/>
        <v>#N/A</v>
      </c>
      <c r="H7571" s="178" t="e">
        <f t="shared" si="356"/>
        <v>#VALUE!</v>
      </c>
    </row>
    <row r="7572" spans="6:8" x14ac:dyDescent="0.2">
      <c r="F7572" s="178" t="e">
        <f t="shared" si="354"/>
        <v>#VALUE!</v>
      </c>
      <c r="G7572" s="178" t="e">
        <f t="shared" si="355"/>
        <v>#N/A</v>
      </c>
      <c r="H7572" s="178" t="e">
        <f t="shared" si="356"/>
        <v>#VALUE!</v>
      </c>
    </row>
    <row r="7573" spans="6:8" x14ac:dyDescent="0.2">
      <c r="F7573" s="178" t="e">
        <f t="shared" si="354"/>
        <v>#VALUE!</v>
      </c>
      <c r="G7573" s="178" t="e">
        <f t="shared" si="355"/>
        <v>#N/A</v>
      </c>
      <c r="H7573" s="178" t="e">
        <f t="shared" si="356"/>
        <v>#VALUE!</v>
      </c>
    </row>
    <row r="7574" spans="6:8" x14ac:dyDescent="0.2">
      <c r="F7574" s="178" t="e">
        <f t="shared" si="354"/>
        <v>#VALUE!</v>
      </c>
      <c r="G7574" s="178" t="e">
        <f t="shared" si="355"/>
        <v>#N/A</v>
      </c>
      <c r="H7574" s="178" t="e">
        <f t="shared" si="356"/>
        <v>#VALUE!</v>
      </c>
    </row>
    <row r="7575" spans="6:8" x14ac:dyDescent="0.2">
      <c r="F7575" s="178" t="e">
        <f t="shared" si="354"/>
        <v>#VALUE!</v>
      </c>
      <c r="G7575" s="178" t="e">
        <f t="shared" si="355"/>
        <v>#N/A</v>
      </c>
      <c r="H7575" s="178" t="e">
        <f t="shared" si="356"/>
        <v>#VALUE!</v>
      </c>
    </row>
    <row r="7576" spans="6:8" x14ac:dyDescent="0.2">
      <c r="F7576" s="178" t="e">
        <f t="shared" si="354"/>
        <v>#VALUE!</v>
      </c>
      <c r="G7576" s="178" t="e">
        <f t="shared" si="355"/>
        <v>#N/A</v>
      </c>
      <c r="H7576" s="178" t="e">
        <f t="shared" si="356"/>
        <v>#VALUE!</v>
      </c>
    </row>
    <row r="7577" spans="6:8" x14ac:dyDescent="0.2">
      <c r="F7577" s="178" t="e">
        <f t="shared" si="354"/>
        <v>#VALUE!</v>
      </c>
      <c r="G7577" s="178" t="e">
        <f t="shared" si="355"/>
        <v>#N/A</v>
      </c>
      <c r="H7577" s="178" t="e">
        <f t="shared" si="356"/>
        <v>#VALUE!</v>
      </c>
    </row>
    <row r="7578" spans="6:8" x14ac:dyDescent="0.2">
      <c r="F7578" s="178" t="e">
        <f t="shared" si="354"/>
        <v>#VALUE!</v>
      </c>
      <c r="G7578" s="178" t="e">
        <f t="shared" si="355"/>
        <v>#N/A</v>
      </c>
      <c r="H7578" s="178" t="e">
        <f t="shared" si="356"/>
        <v>#VALUE!</v>
      </c>
    </row>
    <row r="7579" spans="6:8" x14ac:dyDescent="0.2">
      <c r="F7579" s="178" t="e">
        <f t="shared" si="354"/>
        <v>#VALUE!</v>
      </c>
      <c r="G7579" s="178" t="e">
        <f t="shared" si="355"/>
        <v>#N/A</v>
      </c>
      <c r="H7579" s="178" t="e">
        <f t="shared" si="356"/>
        <v>#VALUE!</v>
      </c>
    </row>
    <row r="7580" spans="6:8" x14ac:dyDescent="0.2">
      <c r="F7580" s="178" t="e">
        <f t="shared" si="354"/>
        <v>#VALUE!</v>
      </c>
      <c r="G7580" s="178" t="e">
        <f t="shared" si="355"/>
        <v>#N/A</v>
      </c>
      <c r="H7580" s="178" t="e">
        <f t="shared" si="356"/>
        <v>#VALUE!</v>
      </c>
    </row>
    <row r="7581" spans="6:8" x14ac:dyDescent="0.2">
      <c r="F7581" s="178" t="e">
        <f t="shared" si="354"/>
        <v>#VALUE!</v>
      </c>
      <c r="G7581" s="178" t="e">
        <f t="shared" si="355"/>
        <v>#N/A</v>
      </c>
      <c r="H7581" s="178" t="e">
        <f t="shared" si="356"/>
        <v>#VALUE!</v>
      </c>
    </row>
    <row r="7582" spans="6:8" x14ac:dyDescent="0.2">
      <c r="F7582" s="178" t="e">
        <f t="shared" si="354"/>
        <v>#VALUE!</v>
      </c>
      <c r="G7582" s="178" t="e">
        <f t="shared" si="355"/>
        <v>#N/A</v>
      </c>
      <c r="H7582" s="178" t="e">
        <f t="shared" si="356"/>
        <v>#VALUE!</v>
      </c>
    </row>
    <row r="7583" spans="6:8" x14ac:dyDescent="0.2">
      <c r="F7583" s="178" t="e">
        <f t="shared" si="354"/>
        <v>#VALUE!</v>
      </c>
      <c r="G7583" s="178" t="e">
        <f t="shared" si="355"/>
        <v>#N/A</v>
      </c>
      <c r="H7583" s="178" t="e">
        <f t="shared" si="356"/>
        <v>#VALUE!</v>
      </c>
    </row>
    <row r="7584" spans="6:8" x14ac:dyDescent="0.2">
      <c r="F7584" s="178" t="e">
        <f t="shared" si="354"/>
        <v>#VALUE!</v>
      </c>
      <c r="G7584" s="178" t="e">
        <f t="shared" si="355"/>
        <v>#N/A</v>
      </c>
      <c r="H7584" s="178" t="e">
        <f t="shared" si="356"/>
        <v>#VALUE!</v>
      </c>
    </row>
    <row r="7585" spans="6:8" x14ac:dyDescent="0.2">
      <c r="F7585" s="178" t="e">
        <f t="shared" si="354"/>
        <v>#VALUE!</v>
      </c>
      <c r="G7585" s="178" t="e">
        <f t="shared" si="355"/>
        <v>#N/A</v>
      </c>
      <c r="H7585" s="178" t="e">
        <f t="shared" si="356"/>
        <v>#VALUE!</v>
      </c>
    </row>
    <row r="7586" spans="6:8" x14ac:dyDescent="0.2">
      <c r="F7586" s="178" t="e">
        <f t="shared" si="354"/>
        <v>#VALUE!</v>
      </c>
      <c r="G7586" s="178" t="e">
        <f t="shared" si="355"/>
        <v>#N/A</v>
      </c>
      <c r="H7586" s="178" t="e">
        <f t="shared" si="356"/>
        <v>#VALUE!</v>
      </c>
    </row>
    <row r="7587" spans="6:8" x14ac:dyDescent="0.2">
      <c r="F7587" s="178" t="e">
        <f t="shared" si="354"/>
        <v>#VALUE!</v>
      </c>
      <c r="G7587" s="178" t="e">
        <f t="shared" si="355"/>
        <v>#N/A</v>
      </c>
      <c r="H7587" s="178" t="e">
        <f t="shared" si="356"/>
        <v>#VALUE!</v>
      </c>
    </row>
    <row r="7588" spans="6:8" x14ac:dyDescent="0.2">
      <c r="F7588" s="178" t="e">
        <f t="shared" si="354"/>
        <v>#VALUE!</v>
      </c>
      <c r="G7588" s="178" t="e">
        <f t="shared" si="355"/>
        <v>#N/A</v>
      </c>
      <c r="H7588" s="178" t="e">
        <f t="shared" si="356"/>
        <v>#VALUE!</v>
      </c>
    </row>
    <row r="7589" spans="6:8" x14ac:dyDescent="0.2">
      <c r="F7589" s="178" t="e">
        <f t="shared" si="354"/>
        <v>#VALUE!</v>
      </c>
      <c r="G7589" s="178" t="e">
        <f t="shared" si="355"/>
        <v>#N/A</v>
      </c>
      <c r="H7589" s="178" t="e">
        <f t="shared" si="356"/>
        <v>#VALUE!</v>
      </c>
    </row>
    <row r="7590" spans="6:8" x14ac:dyDescent="0.2">
      <c r="F7590" s="178" t="e">
        <f t="shared" si="354"/>
        <v>#VALUE!</v>
      </c>
      <c r="G7590" s="178" t="e">
        <f t="shared" si="355"/>
        <v>#N/A</v>
      </c>
      <c r="H7590" s="178" t="e">
        <f t="shared" si="356"/>
        <v>#VALUE!</v>
      </c>
    </row>
    <row r="7591" spans="6:8" x14ac:dyDescent="0.2">
      <c r="F7591" s="178" t="e">
        <f t="shared" si="354"/>
        <v>#VALUE!</v>
      </c>
      <c r="G7591" s="178" t="e">
        <f t="shared" si="355"/>
        <v>#N/A</v>
      </c>
      <c r="H7591" s="178" t="e">
        <f t="shared" si="356"/>
        <v>#VALUE!</v>
      </c>
    </row>
    <row r="7592" spans="6:8" x14ac:dyDescent="0.2">
      <c r="F7592" s="178" t="e">
        <f t="shared" si="354"/>
        <v>#VALUE!</v>
      </c>
      <c r="G7592" s="178" t="e">
        <f t="shared" si="355"/>
        <v>#N/A</v>
      </c>
      <c r="H7592" s="178" t="e">
        <f t="shared" si="356"/>
        <v>#VALUE!</v>
      </c>
    </row>
    <row r="7593" spans="6:8" x14ac:dyDescent="0.2">
      <c r="F7593" s="178" t="e">
        <f t="shared" si="354"/>
        <v>#VALUE!</v>
      </c>
      <c r="G7593" s="178" t="e">
        <f t="shared" si="355"/>
        <v>#N/A</v>
      </c>
      <c r="H7593" s="178" t="e">
        <f t="shared" si="356"/>
        <v>#VALUE!</v>
      </c>
    </row>
    <row r="7594" spans="6:8" x14ac:dyDescent="0.2">
      <c r="F7594" s="178" t="e">
        <f t="shared" si="354"/>
        <v>#VALUE!</v>
      </c>
      <c r="G7594" s="178" t="e">
        <f t="shared" si="355"/>
        <v>#N/A</v>
      </c>
      <c r="H7594" s="178" t="e">
        <f t="shared" si="356"/>
        <v>#VALUE!</v>
      </c>
    </row>
    <row r="7595" spans="6:8" x14ac:dyDescent="0.2">
      <c r="F7595" s="178" t="e">
        <f t="shared" si="354"/>
        <v>#VALUE!</v>
      </c>
      <c r="G7595" s="178" t="e">
        <f t="shared" si="355"/>
        <v>#N/A</v>
      </c>
      <c r="H7595" s="178" t="e">
        <f t="shared" si="356"/>
        <v>#VALUE!</v>
      </c>
    </row>
    <row r="7596" spans="6:8" x14ac:dyDescent="0.2">
      <c r="F7596" s="178" t="e">
        <f t="shared" si="354"/>
        <v>#VALUE!</v>
      </c>
      <c r="G7596" s="178" t="e">
        <f t="shared" si="355"/>
        <v>#N/A</v>
      </c>
      <c r="H7596" s="178" t="e">
        <f t="shared" si="356"/>
        <v>#VALUE!</v>
      </c>
    </row>
    <row r="7597" spans="6:8" x14ac:dyDescent="0.2">
      <c r="F7597" s="178" t="e">
        <f t="shared" si="354"/>
        <v>#VALUE!</v>
      </c>
      <c r="G7597" s="178" t="e">
        <f t="shared" si="355"/>
        <v>#N/A</v>
      </c>
      <c r="H7597" s="178" t="e">
        <f t="shared" si="356"/>
        <v>#VALUE!</v>
      </c>
    </row>
    <row r="7598" spans="6:8" x14ac:dyDescent="0.2">
      <c r="F7598" s="178" t="e">
        <f t="shared" si="354"/>
        <v>#VALUE!</v>
      </c>
      <c r="G7598" s="178" t="e">
        <f t="shared" si="355"/>
        <v>#N/A</v>
      </c>
      <c r="H7598" s="178" t="e">
        <f t="shared" si="356"/>
        <v>#VALUE!</v>
      </c>
    </row>
    <row r="7599" spans="6:8" x14ac:dyDescent="0.2">
      <c r="F7599" s="178" t="e">
        <f t="shared" si="354"/>
        <v>#VALUE!</v>
      </c>
      <c r="G7599" s="178" t="e">
        <f t="shared" si="355"/>
        <v>#N/A</v>
      </c>
      <c r="H7599" s="178" t="e">
        <f t="shared" si="356"/>
        <v>#VALUE!</v>
      </c>
    </row>
    <row r="7600" spans="6:8" x14ac:dyDescent="0.2">
      <c r="F7600" s="178" t="e">
        <f t="shared" si="354"/>
        <v>#VALUE!</v>
      </c>
      <c r="G7600" s="178" t="e">
        <f t="shared" si="355"/>
        <v>#N/A</v>
      </c>
      <c r="H7600" s="178" t="e">
        <f t="shared" si="356"/>
        <v>#VALUE!</v>
      </c>
    </row>
    <row r="7601" spans="6:8" x14ac:dyDescent="0.2">
      <c r="F7601" s="178" t="e">
        <f t="shared" si="354"/>
        <v>#VALUE!</v>
      </c>
      <c r="G7601" s="178" t="e">
        <f t="shared" si="355"/>
        <v>#N/A</v>
      </c>
      <c r="H7601" s="178" t="e">
        <f t="shared" si="356"/>
        <v>#VALUE!</v>
      </c>
    </row>
    <row r="7602" spans="6:8" x14ac:dyDescent="0.2">
      <c r="F7602" s="178" t="e">
        <f t="shared" si="354"/>
        <v>#VALUE!</v>
      </c>
      <c r="G7602" s="178" t="e">
        <f t="shared" si="355"/>
        <v>#N/A</v>
      </c>
      <c r="H7602" s="178" t="e">
        <f t="shared" si="356"/>
        <v>#VALUE!</v>
      </c>
    </row>
    <row r="7603" spans="6:8" x14ac:dyDescent="0.2">
      <c r="F7603" s="178" t="e">
        <f t="shared" si="354"/>
        <v>#VALUE!</v>
      </c>
      <c r="G7603" s="178" t="e">
        <f t="shared" si="355"/>
        <v>#N/A</v>
      </c>
      <c r="H7603" s="178" t="e">
        <f t="shared" si="356"/>
        <v>#VALUE!</v>
      </c>
    </row>
    <row r="7604" spans="6:8" x14ac:dyDescent="0.2">
      <c r="F7604" s="178" t="e">
        <f t="shared" si="354"/>
        <v>#VALUE!</v>
      </c>
      <c r="G7604" s="178" t="e">
        <f t="shared" si="355"/>
        <v>#N/A</v>
      </c>
      <c r="H7604" s="178" t="e">
        <f t="shared" si="356"/>
        <v>#VALUE!</v>
      </c>
    </row>
    <row r="7605" spans="6:8" x14ac:dyDescent="0.2">
      <c r="F7605" s="178" t="e">
        <f t="shared" si="354"/>
        <v>#VALUE!</v>
      </c>
      <c r="G7605" s="178" t="e">
        <f t="shared" si="355"/>
        <v>#N/A</v>
      </c>
      <c r="H7605" s="178" t="e">
        <f t="shared" si="356"/>
        <v>#VALUE!</v>
      </c>
    </row>
    <row r="7606" spans="6:8" x14ac:dyDescent="0.2">
      <c r="F7606" s="178" t="e">
        <f t="shared" si="354"/>
        <v>#VALUE!</v>
      </c>
      <c r="G7606" s="178" t="e">
        <f t="shared" si="355"/>
        <v>#N/A</v>
      </c>
      <c r="H7606" s="178" t="e">
        <f t="shared" si="356"/>
        <v>#VALUE!</v>
      </c>
    </row>
    <row r="7607" spans="6:8" x14ac:dyDescent="0.2">
      <c r="F7607" s="178" t="e">
        <f t="shared" si="354"/>
        <v>#VALUE!</v>
      </c>
      <c r="G7607" s="178" t="e">
        <f t="shared" si="355"/>
        <v>#N/A</v>
      </c>
      <c r="H7607" s="178" t="e">
        <f t="shared" si="356"/>
        <v>#VALUE!</v>
      </c>
    </row>
    <row r="7608" spans="6:8" x14ac:dyDescent="0.2">
      <c r="F7608" s="178" t="e">
        <f t="shared" si="354"/>
        <v>#VALUE!</v>
      </c>
      <c r="G7608" s="178" t="e">
        <f t="shared" si="355"/>
        <v>#N/A</v>
      </c>
      <c r="H7608" s="178" t="e">
        <f t="shared" si="356"/>
        <v>#VALUE!</v>
      </c>
    </row>
    <row r="7609" spans="6:8" x14ac:dyDescent="0.2">
      <c r="F7609" s="178" t="e">
        <f t="shared" si="354"/>
        <v>#VALUE!</v>
      </c>
      <c r="G7609" s="178" t="e">
        <f t="shared" si="355"/>
        <v>#N/A</v>
      </c>
      <c r="H7609" s="178" t="e">
        <f t="shared" si="356"/>
        <v>#VALUE!</v>
      </c>
    </row>
    <row r="7610" spans="6:8" x14ac:dyDescent="0.2">
      <c r="F7610" s="178" t="e">
        <f t="shared" si="354"/>
        <v>#VALUE!</v>
      </c>
      <c r="G7610" s="178" t="e">
        <f t="shared" si="355"/>
        <v>#N/A</v>
      </c>
      <c r="H7610" s="178" t="e">
        <f t="shared" si="356"/>
        <v>#VALUE!</v>
      </c>
    </row>
    <row r="7611" spans="6:8" x14ac:dyDescent="0.2">
      <c r="F7611" s="178" t="e">
        <f t="shared" si="354"/>
        <v>#VALUE!</v>
      </c>
      <c r="G7611" s="178" t="e">
        <f t="shared" si="355"/>
        <v>#N/A</v>
      </c>
      <c r="H7611" s="178" t="e">
        <f t="shared" si="356"/>
        <v>#VALUE!</v>
      </c>
    </row>
    <row r="7612" spans="6:8" x14ac:dyDescent="0.2">
      <c r="F7612" s="178" t="e">
        <f t="shared" si="354"/>
        <v>#VALUE!</v>
      </c>
      <c r="G7612" s="178" t="e">
        <f t="shared" si="355"/>
        <v>#N/A</v>
      </c>
      <c r="H7612" s="178" t="e">
        <f t="shared" si="356"/>
        <v>#VALUE!</v>
      </c>
    </row>
    <row r="7613" spans="6:8" x14ac:dyDescent="0.2">
      <c r="F7613" s="178" t="e">
        <f t="shared" si="354"/>
        <v>#VALUE!</v>
      </c>
      <c r="G7613" s="178" t="e">
        <f t="shared" si="355"/>
        <v>#N/A</v>
      </c>
      <c r="H7613" s="178" t="e">
        <f t="shared" si="356"/>
        <v>#VALUE!</v>
      </c>
    </row>
    <row r="7614" spans="6:8" x14ac:dyDescent="0.2">
      <c r="F7614" s="178" t="e">
        <f t="shared" si="354"/>
        <v>#VALUE!</v>
      </c>
      <c r="G7614" s="178" t="e">
        <f t="shared" si="355"/>
        <v>#N/A</v>
      </c>
      <c r="H7614" s="178" t="e">
        <f t="shared" si="356"/>
        <v>#VALUE!</v>
      </c>
    </row>
    <row r="7615" spans="6:8" x14ac:dyDescent="0.2">
      <c r="F7615" s="178" t="e">
        <f t="shared" si="354"/>
        <v>#VALUE!</v>
      </c>
      <c r="G7615" s="178" t="e">
        <f t="shared" si="355"/>
        <v>#N/A</v>
      </c>
      <c r="H7615" s="178" t="e">
        <f t="shared" si="356"/>
        <v>#VALUE!</v>
      </c>
    </row>
    <row r="7616" spans="6:8" x14ac:dyDescent="0.2">
      <c r="F7616" s="178" t="e">
        <f t="shared" si="354"/>
        <v>#VALUE!</v>
      </c>
      <c r="G7616" s="178" t="e">
        <f t="shared" si="355"/>
        <v>#N/A</v>
      </c>
      <c r="H7616" s="178" t="e">
        <f t="shared" si="356"/>
        <v>#VALUE!</v>
      </c>
    </row>
    <row r="7617" spans="6:8" x14ac:dyDescent="0.2">
      <c r="F7617" s="178" t="e">
        <f t="shared" si="354"/>
        <v>#VALUE!</v>
      </c>
      <c r="G7617" s="178" t="e">
        <f t="shared" si="355"/>
        <v>#N/A</v>
      </c>
      <c r="H7617" s="178" t="e">
        <f t="shared" si="356"/>
        <v>#VALUE!</v>
      </c>
    </row>
    <row r="7618" spans="6:8" x14ac:dyDescent="0.2">
      <c r="F7618" s="178" t="e">
        <f t="shared" si="354"/>
        <v>#VALUE!</v>
      </c>
      <c r="G7618" s="178" t="e">
        <f t="shared" si="355"/>
        <v>#N/A</v>
      </c>
      <c r="H7618" s="178" t="e">
        <f t="shared" si="356"/>
        <v>#VALUE!</v>
      </c>
    </row>
    <row r="7619" spans="6:8" x14ac:dyDescent="0.2">
      <c r="F7619" s="178" t="e">
        <f t="shared" ref="F7619:F7682" si="357">IF(REF_DT&lt;PromptMonth,1,INDEX(BucketTable,MATCH($A7619,SumMonths,0),1))</f>
        <v>#VALUE!</v>
      </c>
      <c r="G7619" s="178" t="e">
        <f t="shared" ref="G7619:G7682" si="358">INDEX(Book_Type,MATCH($B7619,Book,0),1)</f>
        <v>#N/A</v>
      </c>
      <c r="H7619" s="178" t="e">
        <f t="shared" ref="H7619:H7682" si="359">$F7619&amp;$G7619</f>
        <v>#VALUE!</v>
      </c>
    </row>
    <row r="7620" spans="6:8" x14ac:dyDescent="0.2">
      <c r="F7620" s="178" t="e">
        <f t="shared" si="357"/>
        <v>#VALUE!</v>
      </c>
      <c r="G7620" s="178" t="e">
        <f t="shared" si="358"/>
        <v>#N/A</v>
      </c>
      <c r="H7620" s="178" t="e">
        <f t="shared" si="359"/>
        <v>#VALUE!</v>
      </c>
    </row>
    <row r="7621" spans="6:8" x14ac:dyDescent="0.2">
      <c r="F7621" s="178" t="e">
        <f t="shared" si="357"/>
        <v>#VALUE!</v>
      </c>
      <c r="G7621" s="178" t="e">
        <f t="shared" si="358"/>
        <v>#N/A</v>
      </c>
      <c r="H7621" s="178" t="e">
        <f t="shared" si="359"/>
        <v>#VALUE!</v>
      </c>
    </row>
    <row r="7622" spans="6:8" x14ac:dyDescent="0.2">
      <c r="F7622" s="178" t="e">
        <f t="shared" si="357"/>
        <v>#VALUE!</v>
      </c>
      <c r="G7622" s="178" t="e">
        <f t="shared" si="358"/>
        <v>#N/A</v>
      </c>
      <c r="H7622" s="178" t="e">
        <f t="shared" si="359"/>
        <v>#VALUE!</v>
      </c>
    </row>
    <row r="7623" spans="6:8" x14ac:dyDescent="0.2">
      <c r="F7623" s="178" t="e">
        <f t="shared" si="357"/>
        <v>#VALUE!</v>
      </c>
      <c r="G7623" s="178" t="e">
        <f t="shared" si="358"/>
        <v>#N/A</v>
      </c>
      <c r="H7623" s="178" t="e">
        <f t="shared" si="359"/>
        <v>#VALUE!</v>
      </c>
    </row>
    <row r="7624" spans="6:8" x14ac:dyDescent="0.2">
      <c r="F7624" s="178" t="e">
        <f t="shared" si="357"/>
        <v>#VALUE!</v>
      </c>
      <c r="G7624" s="178" t="e">
        <f t="shared" si="358"/>
        <v>#N/A</v>
      </c>
      <c r="H7624" s="178" t="e">
        <f t="shared" si="359"/>
        <v>#VALUE!</v>
      </c>
    </row>
    <row r="7625" spans="6:8" x14ac:dyDescent="0.2">
      <c r="F7625" s="178" t="e">
        <f t="shared" si="357"/>
        <v>#VALUE!</v>
      </c>
      <c r="G7625" s="178" t="e">
        <f t="shared" si="358"/>
        <v>#N/A</v>
      </c>
      <c r="H7625" s="178" t="e">
        <f t="shared" si="359"/>
        <v>#VALUE!</v>
      </c>
    </row>
    <row r="7626" spans="6:8" x14ac:dyDescent="0.2">
      <c r="F7626" s="178" t="e">
        <f t="shared" si="357"/>
        <v>#VALUE!</v>
      </c>
      <c r="G7626" s="178" t="e">
        <f t="shared" si="358"/>
        <v>#N/A</v>
      </c>
      <c r="H7626" s="178" t="e">
        <f t="shared" si="359"/>
        <v>#VALUE!</v>
      </c>
    </row>
    <row r="7627" spans="6:8" x14ac:dyDescent="0.2">
      <c r="F7627" s="178" t="e">
        <f t="shared" si="357"/>
        <v>#VALUE!</v>
      </c>
      <c r="G7627" s="178" t="e">
        <f t="shared" si="358"/>
        <v>#N/A</v>
      </c>
      <c r="H7627" s="178" t="e">
        <f t="shared" si="359"/>
        <v>#VALUE!</v>
      </c>
    </row>
    <row r="7628" spans="6:8" x14ac:dyDescent="0.2">
      <c r="F7628" s="178" t="e">
        <f t="shared" si="357"/>
        <v>#VALUE!</v>
      </c>
      <c r="G7628" s="178" t="e">
        <f t="shared" si="358"/>
        <v>#N/A</v>
      </c>
      <c r="H7628" s="178" t="e">
        <f t="shared" si="359"/>
        <v>#VALUE!</v>
      </c>
    </row>
    <row r="7629" spans="6:8" x14ac:dyDescent="0.2">
      <c r="F7629" s="178" t="e">
        <f t="shared" si="357"/>
        <v>#VALUE!</v>
      </c>
      <c r="G7629" s="178" t="e">
        <f t="shared" si="358"/>
        <v>#N/A</v>
      </c>
      <c r="H7629" s="178" t="e">
        <f t="shared" si="359"/>
        <v>#VALUE!</v>
      </c>
    </row>
    <row r="7630" spans="6:8" x14ac:dyDescent="0.2">
      <c r="F7630" s="178" t="e">
        <f t="shared" si="357"/>
        <v>#VALUE!</v>
      </c>
      <c r="G7630" s="178" t="e">
        <f t="shared" si="358"/>
        <v>#N/A</v>
      </c>
      <c r="H7630" s="178" t="e">
        <f t="shared" si="359"/>
        <v>#VALUE!</v>
      </c>
    </row>
    <row r="7631" spans="6:8" x14ac:dyDescent="0.2">
      <c r="F7631" s="178" t="e">
        <f t="shared" si="357"/>
        <v>#VALUE!</v>
      </c>
      <c r="G7631" s="178" t="e">
        <f t="shared" si="358"/>
        <v>#N/A</v>
      </c>
      <c r="H7631" s="178" t="e">
        <f t="shared" si="359"/>
        <v>#VALUE!</v>
      </c>
    </row>
    <row r="7632" spans="6:8" x14ac:dyDescent="0.2">
      <c r="F7632" s="178" t="e">
        <f t="shared" si="357"/>
        <v>#VALUE!</v>
      </c>
      <c r="G7632" s="178" t="e">
        <f t="shared" si="358"/>
        <v>#N/A</v>
      </c>
      <c r="H7632" s="178" t="e">
        <f t="shared" si="359"/>
        <v>#VALUE!</v>
      </c>
    </row>
    <row r="7633" spans="6:8" x14ac:dyDescent="0.2">
      <c r="F7633" s="178" t="e">
        <f t="shared" si="357"/>
        <v>#VALUE!</v>
      </c>
      <c r="G7633" s="178" t="e">
        <f t="shared" si="358"/>
        <v>#N/A</v>
      </c>
      <c r="H7633" s="178" t="e">
        <f t="shared" si="359"/>
        <v>#VALUE!</v>
      </c>
    </row>
    <row r="7634" spans="6:8" x14ac:dyDescent="0.2">
      <c r="F7634" s="178" t="e">
        <f t="shared" si="357"/>
        <v>#VALUE!</v>
      </c>
      <c r="G7634" s="178" t="e">
        <f t="shared" si="358"/>
        <v>#N/A</v>
      </c>
      <c r="H7634" s="178" t="e">
        <f t="shared" si="359"/>
        <v>#VALUE!</v>
      </c>
    </row>
    <row r="7635" spans="6:8" x14ac:dyDescent="0.2">
      <c r="F7635" s="178" t="e">
        <f t="shared" si="357"/>
        <v>#VALUE!</v>
      </c>
      <c r="G7635" s="178" t="e">
        <f t="shared" si="358"/>
        <v>#N/A</v>
      </c>
      <c r="H7635" s="178" t="e">
        <f t="shared" si="359"/>
        <v>#VALUE!</v>
      </c>
    </row>
    <row r="7636" spans="6:8" x14ac:dyDescent="0.2">
      <c r="F7636" s="178" t="e">
        <f t="shared" si="357"/>
        <v>#VALUE!</v>
      </c>
      <c r="G7636" s="178" t="e">
        <f t="shared" si="358"/>
        <v>#N/A</v>
      </c>
      <c r="H7636" s="178" t="e">
        <f t="shared" si="359"/>
        <v>#VALUE!</v>
      </c>
    </row>
    <row r="7637" spans="6:8" x14ac:dyDescent="0.2">
      <c r="F7637" s="178" t="e">
        <f t="shared" si="357"/>
        <v>#VALUE!</v>
      </c>
      <c r="G7637" s="178" t="e">
        <f t="shared" si="358"/>
        <v>#N/A</v>
      </c>
      <c r="H7637" s="178" t="e">
        <f t="shared" si="359"/>
        <v>#VALUE!</v>
      </c>
    </row>
    <row r="7638" spans="6:8" x14ac:dyDescent="0.2">
      <c r="F7638" s="178" t="e">
        <f t="shared" si="357"/>
        <v>#VALUE!</v>
      </c>
      <c r="G7638" s="178" t="e">
        <f t="shared" si="358"/>
        <v>#N/A</v>
      </c>
      <c r="H7638" s="178" t="e">
        <f t="shared" si="359"/>
        <v>#VALUE!</v>
      </c>
    </row>
    <row r="7639" spans="6:8" x14ac:dyDescent="0.2">
      <c r="F7639" s="178" t="e">
        <f t="shared" si="357"/>
        <v>#VALUE!</v>
      </c>
      <c r="G7639" s="178" t="e">
        <f t="shared" si="358"/>
        <v>#N/A</v>
      </c>
      <c r="H7639" s="178" t="e">
        <f t="shared" si="359"/>
        <v>#VALUE!</v>
      </c>
    </row>
    <row r="7640" spans="6:8" x14ac:dyDescent="0.2">
      <c r="F7640" s="178" t="e">
        <f t="shared" si="357"/>
        <v>#VALUE!</v>
      </c>
      <c r="G7640" s="178" t="e">
        <f t="shared" si="358"/>
        <v>#N/A</v>
      </c>
      <c r="H7640" s="178" t="e">
        <f t="shared" si="359"/>
        <v>#VALUE!</v>
      </c>
    </row>
    <row r="7641" spans="6:8" x14ac:dyDescent="0.2">
      <c r="F7641" s="178" t="e">
        <f t="shared" si="357"/>
        <v>#VALUE!</v>
      </c>
      <c r="G7641" s="178" t="e">
        <f t="shared" si="358"/>
        <v>#N/A</v>
      </c>
      <c r="H7641" s="178" t="e">
        <f t="shared" si="359"/>
        <v>#VALUE!</v>
      </c>
    </row>
    <row r="7642" spans="6:8" x14ac:dyDescent="0.2">
      <c r="F7642" s="178" t="e">
        <f t="shared" si="357"/>
        <v>#VALUE!</v>
      </c>
      <c r="G7642" s="178" t="e">
        <f t="shared" si="358"/>
        <v>#N/A</v>
      </c>
      <c r="H7642" s="178" t="e">
        <f t="shared" si="359"/>
        <v>#VALUE!</v>
      </c>
    </row>
    <row r="7643" spans="6:8" x14ac:dyDescent="0.2">
      <c r="F7643" s="178" t="e">
        <f t="shared" si="357"/>
        <v>#VALUE!</v>
      </c>
      <c r="G7643" s="178" t="e">
        <f t="shared" si="358"/>
        <v>#N/A</v>
      </c>
      <c r="H7643" s="178" t="e">
        <f t="shared" si="359"/>
        <v>#VALUE!</v>
      </c>
    </row>
    <row r="7644" spans="6:8" x14ac:dyDescent="0.2">
      <c r="F7644" s="178" t="e">
        <f t="shared" si="357"/>
        <v>#VALUE!</v>
      </c>
      <c r="G7644" s="178" t="e">
        <f t="shared" si="358"/>
        <v>#N/A</v>
      </c>
      <c r="H7644" s="178" t="e">
        <f t="shared" si="359"/>
        <v>#VALUE!</v>
      </c>
    </row>
    <row r="7645" spans="6:8" x14ac:dyDescent="0.2">
      <c r="F7645" s="178" t="e">
        <f t="shared" si="357"/>
        <v>#VALUE!</v>
      </c>
      <c r="G7645" s="178" t="e">
        <f t="shared" si="358"/>
        <v>#N/A</v>
      </c>
      <c r="H7645" s="178" t="e">
        <f t="shared" si="359"/>
        <v>#VALUE!</v>
      </c>
    </row>
    <row r="7646" spans="6:8" x14ac:dyDescent="0.2">
      <c r="F7646" s="178" t="e">
        <f t="shared" si="357"/>
        <v>#VALUE!</v>
      </c>
      <c r="G7646" s="178" t="e">
        <f t="shared" si="358"/>
        <v>#N/A</v>
      </c>
      <c r="H7646" s="178" t="e">
        <f t="shared" si="359"/>
        <v>#VALUE!</v>
      </c>
    </row>
    <row r="7647" spans="6:8" x14ac:dyDescent="0.2">
      <c r="F7647" s="178" t="e">
        <f t="shared" si="357"/>
        <v>#VALUE!</v>
      </c>
      <c r="G7647" s="178" t="e">
        <f t="shared" si="358"/>
        <v>#N/A</v>
      </c>
      <c r="H7647" s="178" t="e">
        <f t="shared" si="359"/>
        <v>#VALUE!</v>
      </c>
    </row>
    <row r="7648" spans="6:8" x14ac:dyDescent="0.2">
      <c r="F7648" s="178" t="e">
        <f t="shared" si="357"/>
        <v>#VALUE!</v>
      </c>
      <c r="G7648" s="178" t="e">
        <f t="shared" si="358"/>
        <v>#N/A</v>
      </c>
      <c r="H7648" s="178" t="e">
        <f t="shared" si="359"/>
        <v>#VALUE!</v>
      </c>
    </row>
    <row r="7649" spans="6:8" x14ac:dyDescent="0.2">
      <c r="F7649" s="178" t="e">
        <f t="shared" si="357"/>
        <v>#VALUE!</v>
      </c>
      <c r="G7649" s="178" t="e">
        <f t="shared" si="358"/>
        <v>#N/A</v>
      </c>
      <c r="H7649" s="178" t="e">
        <f t="shared" si="359"/>
        <v>#VALUE!</v>
      </c>
    </row>
    <row r="7650" spans="6:8" x14ac:dyDescent="0.2">
      <c r="F7650" s="178" t="e">
        <f t="shared" si="357"/>
        <v>#VALUE!</v>
      </c>
      <c r="G7650" s="178" t="e">
        <f t="shared" si="358"/>
        <v>#N/A</v>
      </c>
      <c r="H7650" s="178" t="e">
        <f t="shared" si="359"/>
        <v>#VALUE!</v>
      </c>
    </row>
    <row r="7651" spans="6:8" x14ac:dyDescent="0.2">
      <c r="F7651" s="178" t="e">
        <f t="shared" si="357"/>
        <v>#VALUE!</v>
      </c>
      <c r="G7651" s="178" t="e">
        <f t="shared" si="358"/>
        <v>#N/A</v>
      </c>
      <c r="H7651" s="178" t="e">
        <f t="shared" si="359"/>
        <v>#VALUE!</v>
      </c>
    </row>
    <row r="7652" spans="6:8" x14ac:dyDescent="0.2">
      <c r="F7652" s="178" t="e">
        <f t="shared" si="357"/>
        <v>#VALUE!</v>
      </c>
      <c r="G7652" s="178" t="e">
        <f t="shared" si="358"/>
        <v>#N/A</v>
      </c>
      <c r="H7652" s="178" t="e">
        <f t="shared" si="359"/>
        <v>#VALUE!</v>
      </c>
    </row>
    <row r="7653" spans="6:8" x14ac:dyDescent="0.2">
      <c r="F7653" s="178" t="e">
        <f t="shared" si="357"/>
        <v>#VALUE!</v>
      </c>
      <c r="G7653" s="178" t="e">
        <f t="shared" si="358"/>
        <v>#N/A</v>
      </c>
      <c r="H7653" s="178" t="e">
        <f t="shared" si="359"/>
        <v>#VALUE!</v>
      </c>
    </row>
    <row r="7654" spans="6:8" x14ac:dyDescent="0.2">
      <c r="F7654" s="178" t="e">
        <f t="shared" si="357"/>
        <v>#VALUE!</v>
      </c>
      <c r="G7654" s="178" t="e">
        <f t="shared" si="358"/>
        <v>#N/A</v>
      </c>
      <c r="H7654" s="178" t="e">
        <f t="shared" si="359"/>
        <v>#VALUE!</v>
      </c>
    </row>
    <row r="7655" spans="6:8" x14ac:dyDescent="0.2">
      <c r="F7655" s="178" t="e">
        <f t="shared" si="357"/>
        <v>#VALUE!</v>
      </c>
      <c r="G7655" s="178" t="e">
        <f t="shared" si="358"/>
        <v>#N/A</v>
      </c>
      <c r="H7655" s="178" t="e">
        <f t="shared" si="359"/>
        <v>#VALUE!</v>
      </c>
    </row>
    <row r="7656" spans="6:8" x14ac:dyDescent="0.2">
      <c r="F7656" s="178" t="e">
        <f t="shared" si="357"/>
        <v>#VALUE!</v>
      </c>
      <c r="G7656" s="178" t="e">
        <f t="shared" si="358"/>
        <v>#N/A</v>
      </c>
      <c r="H7656" s="178" t="e">
        <f t="shared" si="359"/>
        <v>#VALUE!</v>
      </c>
    </row>
    <row r="7657" spans="6:8" x14ac:dyDescent="0.2">
      <c r="F7657" s="178" t="e">
        <f t="shared" si="357"/>
        <v>#VALUE!</v>
      </c>
      <c r="G7657" s="178" t="e">
        <f t="shared" si="358"/>
        <v>#N/A</v>
      </c>
      <c r="H7657" s="178" t="e">
        <f t="shared" si="359"/>
        <v>#VALUE!</v>
      </c>
    </row>
    <row r="7658" spans="6:8" x14ac:dyDescent="0.2">
      <c r="F7658" s="178" t="e">
        <f t="shared" si="357"/>
        <v>#VALUE!</v>
      </c>
      <c r="G7658" s="178" t="e">
        <f t="shared" si="358"/>
        <v>#N/A</v>
      </c>
      <c r="H7658" s="178" t="e">
        <f t="shared" si="359"/>
        <v>#VALUE!</v>
      </c>
    </row>
    <row r="7659" spans="6:8" x14ac:dyDescent="0.2">
      <c r="F7659" s="178" t="e">
        <f t="shared" si="357"/>
        <v>#VALUE!</v>
      </c>
      <c r="G7659" s="178" t="e">
        <f t="shared" si="358"/>
        <v>#N/A</v>
      </c>
      <c r="H7659" s="178" t="e">
        <f t="shared" si="359"/>
        <v>#VALUE!</v>
      </c>
    </row>
    <row r="7660" spans="6:8" x14ac:dyDescent="0.2">
      <c r="F7660" s="178" t="e">
        <f t="shared" si="357"/>
        <v>#VALUE!</v>
      </c>
      <c r="G7660" s="178" t="e">
        <f t="shared" si="358"/>
        <v>#N/A</v>
      </c>
      <c r="H7660" s="178" t="e">
        <f t="shared" si="359"/>
        <v>#VALUE!</v>
      </c>
    </row>
    <row r="7661" spans="6:8" x14ac:dyDescent="0.2">
      <c r="F7661" s="178" t="e">
        <f t="shared" si="357"/>
        <v>#VALUE!</v>
      </c>
      <c r="G7661" s="178" t="e">
        <f t="shared" si="358"/>
        <v>#N/A</v>
      </c>
      <c r="H7661" s="178" t="e">
        <f t="shared" si="359"/>
        <v>#VALUE!</v>
      </c>
    </row>
    <row r="7662" spans="6:8" x14ac:dyDescent="0.2">
      <c r="F7662" s="178" t="e">
        <f t="shared" si="357"/>
        <v>#VALUE!</v>
      </c>
      <c r="G7662" s="178" t="e">
        <f t="shared" si="358"/>
        <v>#N/A</v>
      </c>
      <c r="H7662" s="178" t="e">
        <f t="shared" si="359"/>
        <v>#VALUE!</v>
      </c>
    </row>
    <row r="7663" spans="6:8" x14ac:dyDescent="0.2">
      <c r="F7663" s="178" t="e">
        <f t="shared" si="357"/>
        <v>#VALUE!</v>
      </c>
      <c r="G7663" s="178" t="e">
        <f t="shared" si="358"/>
        <v>#N/A</v>
      </c>
      <c r="H7663" s="178" t="e">
        <f t="shared" si="359"/>
        <v>#VALUE!</v>
      </c>
    </row>
    <row r="7664" spans="6:8" x14ac:dyDescent="0.2">
      <c r="F7664" s="178" t="e">
        <f t="shared" si="357"/>
        <v>#VALUE!</v>
      </c>
      <c r="G7664" s="178" t="e">
        <f t="shared" si="358"/>
        <v>#N/A</v>
      </c>
      <c r="H7664" s="178" t="e">
        <f t="shared" si="359"/>
        <v>#VALUE!</v>
      </c>
    </row>
    <row r="7665" spans="6:8" x14ac:dyDescent="0.2">
      <c r="F7665" s="178" t="e">
        <f t="shared" si="357"/>
        <v>#VALUE!</v>
      </c>
      <c r="G7665" s="178" t="e">
        <f t="shared" si="358"/>
        <v>#N/A</v>
      </c>
      <c r="H7665" s="178" t="e">
        <f t="shared" si="359"/>
        <v>#VALUE!</v>
      </c>
    </row>
    <row r="7666" spans="6:8" x14ac:dyDescent="0.2">
      <c r="F7666" s="178" t="e">
        <f t="shared" si="357"/>
        <v>#VALUE!</v>
      </c>
      <c r="G7666" s="178" t="e">
        <f t="shared" si="358"/>
        <v>#N/A</v>
      </c>
      <c r="H7666" s="178" t="e">
        <f t="shared" si="359"/>
        <v>#VALUE!</v>
      </c>
    </row>
    <row r="7667" spans="6:8" x14ac:dyDescent="0.2">
      <c r="F7667" s="178" t="e">
        <f t="shared" si="357"/>
        <v>#VALUE!</v>
      </c>
      <c r="G7667" s="178" t="e">
        <f t="shared" si="358"/>
        <v>#N/A</v>
      </c>
      <c r="H7667" s="178" t="e">
        <f t="shared" si="359"/>
        <v>#VALUE!</v>
      </c>
    </row>
    <row r="7668" spans="6:8" x14ac:dyDescent="0.2">
      <c r="F7668" s="178" t="e">
        <f t="shared" si="357"/>
        <v>#VALUE!</v>
      </c>
      <c r="G7668" s="178" t="e">
        <f t="shared" si="358"/>
        <v>#N/A</v>
      </c>
      <c r="H7668" s="178" t="e">
        <f t="shared" si="359"/>
        <v>#VALUE!</v>
      </c>
    </row>
    <row r="7669" spans="6:8" x14ac:dyDescent="0.2">
      <c r="F7669" s="178" t="e">
        <f t="shared" si="357"/>
        <v>#VALUE!</v>
      </c>
      <c r="G7669" s="178" t="e">
        <f t="shared" si="358"/>
        <v>#N/A</v>
      </c>
      <c r="H7669" s="178" t="e">
        <f t="shared" si="359"/>
        <v>#VALUE!</v>
      </c>
    </row>
    <row r="7670" spans="6:8" x14ac:dyDescent="0.2">
      <c r="F7670" s="178" t="e">
        <f t="shared" si="357"/>
        <v>#VALUE!</v>
      </c>
      <c r="G7670" s="178" t="e">
        <f t="shared" si="358"/>
        <v>#N/A</v>
      </c>
      <c r="H7670" s="178" t="e">
        <f t="shared" si="359"/>
        <v>#VALUE!</v>
      </c>
    </row>
    <row r="7671" spans="6:8" x14ac:dyDescent="0.2">
      <c r="F7671" s="178" t="e">
        <f t="shared" si="357"/>
        <v>#VALUE!</v>
      </c>
      <c r="G7671" s="178" t="e">
        <f t="shared" si="358"/>
        <v>#N/A</v>
      </c>
      <c r="H7671" s="178" t="e">
        <f t="shared" si="359"/>
        <v>#VALUE!</v>
      </c>
    </row>
    <row r="7672" spans="6:8" x14ac:dyDescent="0.2">
      <c r="F7672" s="178" t="e">
        <f t="shared" si="357"/>
        <v>#VALUE!</v>
      </c>
      <c r="G7672" s="178" t="e">
        <f t="shared" si="358"/>
        <v>#N/A</v>
      </c>
      <c r="H7672" s="178" t="e">
        <f t="shared" si="359"/>
        <v>#VALUE!</v>
      </c>
    </row>
    <row r="7673" spans="6:8" x14ac:dyDescent="0.2">
      <c r="F7673" s="178" t="e">
        <f t="shared" si="357"/>
        <v>#VALUE!</v>
      </c>
      <c r="G7673" s="178" t="e">
        <f t="shared" si="358"/>
        <v>#N/A</v>
      </c>
      <c r="H7673" s="178" t="e">
        <f t="shared" si="359"/>
        <v>#VALUE!</v>
      </c>
    </row>
    <row r="7674" spans="6:8" x14ac:dyDescent="0.2">
      <c r="F7674" s="178" t="e">
        <f t="shared" si="357"/>
        <v>#VALUE!</v>
      </c>
      <c r="G7674" s="178" t="e">
        <f t="shared" si="358"/>
        <v>#N/A</v>
      </c>
      <c r="H7674" s="178" t="e">
        <f t="shared" si="359"/>
        <v>#VALUE!</v>
      </c>
    </row>
    <row r="7675" spans="6:8" x14ac:dyDescent="0.2">
      <c r="F7675" s="178" t="e">
        <f t="shared" si="357"/>
        <v>#VALUE!</v>
      </c>
      <c r="G7675" s="178" t="e">
        <f t="shared" si="358"/>
        <v>#N/A</v>
      </c>
      <c r="H7675" s="178" t="e">
        <f t="shared" si="359"/>
        <v>#VALUE!</v>
      </c>
    </row>
    <row r="7676" spans="6:8" x14ac:dyDescent="0.2">
      <c r="F7676" s="178" t="e">
        <f t="shared" si="357"/>
        <v>#VALUE!</v>
      </c>
      <c r="G7676" s="178" t="e">
        <f t="shared" si="358"/>
        <v>#N/A</v>
      </c>
      <c r="H7676" s="178" t="e">
        <f t="shared" si="359"/>
        <v>#VALUE!</v>
      </c>
    </row>
    <row r="7677" spans="6:8" x14ac:dyDescent="0.2">
      <c r="F7677" s="178" t="e">
        <f t="shared" si="357"/>
        <v>#VALUE!</v>
      </c>
      <c r="G7677" s="178" t="e">
        <f t="shared" si="358"/>
        <v>#N/A</v>
      </c>
      <c r="H7677" s="178" t="e">
        <f t="shared" si="359"/>
        <v>#VALUE!</v>
      </c>
    </row>
    <row r="7678" spans="6:8" x14ac:dyDescent="0.2">
      <c r="F7678" s="178" t="e">
        <f t="shared" si="357"/>
        <v>#VALUE!</v>
      </c>
      <c r="G7678" s="178" t="e">
        <f t="shared" si="358"/>
        <v>#N/A</v>
      </c>
      <c r="H7678" s="178" t="e">
        <f t="shared" si="359"/>
        <v>#VALUE!</v>
      </c>
    </row>
    <row r="7679" spans="6:8" x14ac:dyDescent="0.2">
      <c r="F7679" s="178" t="e">
        <f t="shared" si="357"/>
        <v>#VALUE!</v>
      </c>
      <c r="G7679" s="178" t="e">
        <f t="shared" si="358"/>
        <v>#N/A</v>
      </c>
      <c r="H7679" s="178" t="e">
        <f t="shared" si="359"/>
        <v>#VALUE!</v>
      </c>
    </row>
    <row r="7680" spans="6:8" x14ac:dyDescent="0.2">
      <c r="F7680" s="178" t="e">
        <f t="shared" si="357"/>
        <v>#VALUE!</v>
      </c>
      <c r="G7680" s="178" t="e">
        <f t="shared" si="358"/>
        <v>#N/A</v>
      </c>
      <c r="H7680" s="178" t="e">
        <f t="shared" si="359"/>
        <v>#VALUE!</v>
      </c>
    </row>
    <row r="7681" spans="6:8" x14ac:dyDescent="0.2">
      <c r="F7681" s="178" t="e">
        <f t="shared" si="357"/>
        <v>#VALUE!</v>
      </c>
      <c r="G7681" s="178" t="e">
        <f t="shared" si="358"/>
        <v>#N/A</v>
      </c>
      <c r="H7681" s="178" t="e">
        <f t="shared" si="359"/>
        <v>#VALUE!</v>
      </c>
    </row>
    <row r="7682" spans="6:8" x14ac:dyDescent="0.2">
      <c r="F7682" s="178" t="e">
        <f t="shared" si="357"/>
        <v>#VALUE!</v>
      </c>
      <c r="G7682" s="178" t="e">
        <f t="shared" si="358"/>
        <v>#N/A</v>
      </c>
      <c r="H7682" s="178" t="e">
        <f t="shared" si="359"/>
        <v>#VALUE!</v>
      </c>
    </row>
    <row r="7683" spans="6:8" x14ac:dyDescent="0.2">
      <c r="F7683" s="178" t="e">
        <f t="shared" ref="F7683:F7746" si="360">IF(REF_DT&lt;PromptMonth,1,INDEX(BucketTable,MATCH($A7683,SumMonths,0),1))</f>
        <v>#VALUE!</v>
      </c>
      <c r="G7683" s="178" t="e">
        <f t="shared" ref="G7683:G7746" si="361">INDEX(Book_Type,MATCH($B7683,Book,0),1)</f>
        <v>#N/A</v>
      </c>
      <c r="H7683" s="178" t="e">
        <f t="shared" ref="H7683:H7746" si="362">$F7683&amp;$G7683</f>
        <v>#VALUE!</v>
      </c>
    </row>
    <row r="7684" spans="6:8" x14ac:dyDescent="0.2">
      <c r="F7684" s="178" t="e">
        <f t="shared" si="360"/>
        <v>#VALUE!</v>
      </c>
      <c r="G7684" s="178" t="e">
        <f t="shared" si="361"/>
        <v>#N/A</v>
      </c>
      <c r="H7684" s="178" t="e">
        <f t="shared" si="362"/>
        <v>#VALUE!</v>
      </c>
    </row>
    <row r="7685" spans="6:8" x14ac:dyDescent="0.2">
      <c r="F7685" s="178" t="e">
        <f t="shared" si="360"/>
        <v>#VALUE!</v>
      </c>
      <c r="G7685" s="178" t="e">
        <f t="shared" si="361"/>
        <v>#N/A</v>
      </c>
      <c r="H7685" s="178" t="e">
        <f t="shared" si="362"/>
        <v>#VALUE!</v>
      </c>
    </row>
    <row r="7686" spans="6:8" x14ac:dyDescent="0.2">
      <c r="F7686" s="178" t="e">
        <f t="shared" si="360"/>
        <v>#VALUE!</v>
      </c>
      <c r="G7686" s="178" t="e">
        <f t="shared" si="361"/>
        <v>#N/A</v>
      </c>
      <c r="H7686" s="178" t="e">
        <f t="shared" si="362"/>
        <v>#VALUE!</v>
      </c>
    </row>
    <row r="7687" spans="6:8" x14ac:dyDescent="0.2">
      <c r="F7687" s="178" t="e">
        <f t="shared" si="360"/>
        <v>#VALUE!</v>
      </c>
      <c r="G7687" s="178" t="e">
        <f t="shared" si="361"/>
        <v>#N/A</v>
      </c>
      <c r="H7687" s="178" t="e">
        <f t="shared" si="362"/>
        <v>#VALUE!</v>
      </c>
    </row>
    <row r="7688" spans="6:8" x14ac:dyDescent="0.2">
      <c r="F7688" s="178" t="e">
        <f t="shared" si="360"/>
        <v>#VALUE!</v>
      </c>
      <c r="G7688" s="178" t="e">
        <f t="shared" si="361"/>
        <v>#N/A</v>
      </c>
      <c r="H7688" s="178" t="e">
        <f t="shared" si="362"/>
        <v>#VALUE!</v>
      </c>
    </row>
    <row r="7689" spans="6:8" x14ac:dyDescent="0.2">
      <c r="F7689" s="178" t="e">
        <f t="shared" si="360"/>
        <v>#VALUE!</v>
      </c>
      <c r="G7689" s="178" t="e">
        <f t="shared" si="361"/>
        <v>#N/A</v>
      </c>
      <c r="H7689" s="178" t="e">
        <f t="shared" si="362"/>
        <v>#VALUE!</v>
      </c>
    </row>
    <row r="7690" spans="6:8" x14ac:dyDescent="0.2">
      <c r="F7690" s="178" t="e">
        <f t="shared" si="360"/>
        <v>#VALUE!</v>
      </c>
      <c r="G7690" s="178" t="e">
        <f t="shared" si="361"/>
        <v>#N/A</v>
      </c>
      <c r="H7690" s="178" t="e">
        <f t="shared" si="362"/>
        <v>#VALUE!</v>
      </c>
    </row>
    <row r="7691" spans="6:8" x14ac:dyDescent="0.2">
      <c r="F7691" s="178" t="e">
        <f t="shared" si="360"/>
        <v>#VALUE!</v>
      </c>
      <c r="G7691" s="178" t="e">
        <f t="shared" si="361"/>
        <v>#N/A</v>
      </c>
      <c r="H7691" s="178" t="e">
        <f t="shared" si="362"/>
        <v>#VALUE!</v>
      </c>
    </row>
    <row r="7692" spans="6:8" x14ac:dyDescent="0.2">
      <c r="F7692" s="178" t="e">
        <f t="shared" si="360"/>
        <v>#VALUE!</v>
      </c>
      <c r="G7692" s="178" t="e">
        <f t="shared" si="361"/>
        <v>#N/A</v>
      </c>
      <c r="H7692" s="178" t="e">
        <f t="shared" si="362"/>
        <v>#VALUE!</v>
      </c>
    </row>
    <row r="7693" spans="6:8" x14ac:dyDescent="0.2">
      <c r="F7693" s="178" t="e">
        <f t="shared" si="360"/>
        <v>#VALUE!</v>
      </c>
      <c r="G7693" s="178" t="e">
        <f t="shared" si="361"/>
        <v>#N/A</v>
      </c>
      <c r="H7693" s="178" t="e">
        <f t="shared" si="362"/>
        <v>#VALUE!</v>
      </c>
    </row>
    <row r="7694" spans="6:8" x14ac:dyDescent="0.2">
      <c r="F7694" s="178" t="e">
        <f t="shared" si="360"/>
        <v>#VALUE!</v>
      </c>
      <c r="G7694" s="178" t="e">
        <f t="shared" si="361"/>
        <v>#N/A</v>
      </c>
      <c r="H7694" s="178" t="e">
        <f t="shared" si="362"/>
        <v>#VALUE!</v>
      </c>
    </row>
    <row r="7695" spans="6:8" x14ac:dyDescent="0.2">
      <c r="F7695" s="178" t="e">
        <f t="shared" si="360"/>
        <v>#VALUE!</v>
      </c>
      <c r="G7695" s="178" t="e">
        <f t="shared" si="361"/>
        <v>#N/A</v>
      </c>
      <c r="H7695" s="178" t="e">
        <f t="shared" si="362"/>
        <v>#VALUE!</v>
      </c>
    </row>
    <row r="7696" spans="6:8" x14ac:dyDescent="0.2">
      <c r="F7696" s="178" t="e">
        <f t="shared" si="360"/>
        <v>#VALUE!</v>
      </c>
      <c r="G7696" s="178" t="e">
        <f t="shared" si="361"/>
        <v>#N/A</v>
      </c>
      <c r="H7696" s="178" t="e">
        <f t="shared" si="362"/>
        <v>#VALUE!</v>
      </c>
    </row>
    <row r="7697" spans="6:8" x14ac:dyDescent="0.2">
      <c r="F7697" s="178" t="e">
        <f t="shared" si="360"/>
        <v>#VALUE!</v>
      </c>
      <c r="G7697" s="178" t="e">
        <f t="shared" si="361"/>
        <v>#N/A</v>
      </c>
      <c r="H7697" s="178" t="e">
        <f t="shared" si="362"/>
        <v>#VALUE!</v>
      </c>
    </row>
    <row r="7698" spans="6:8" x14ac:dyDescent="0.2">
      <c r="F7698" s="178" t="e">
        <f t="shared" si="360"/>
        <v>#VALUE!</v>
      </c>
      <c r="G7698" s="178" t="e">
        <f t="shared" si="361"/>
        <v>#N/A</v>
      </c>
      <c r="H7698" s="178" t="e">
        <f t="shared" si="362"/>
        <v>#VALUE!</v>
      </c>
    </row>
    <row r="7699" spans="6:8" x14ac:dyDescent="0.2">
      <c r="F7699" s="178" t="e">
        <f t="shared" si="360"/>
        <v>#VALUE!</v>
      </c>
      <c r="G7699" s="178" t="e">
        <f t="shared" si="361"/>
        <v>#N/A</v>
      </c>
      <c r="H7699" s="178" t="e">
        <f t="shared" si="362"/>
        <v>#VALUE!</v>
      </c>
    </row>
    <row r="7700" spans="6:8" x14ac:dyDescent="0.2">
      <c r="F7700" s="178" t="e">
        <f t="shared" si="360"/>
        <v>#VALUE!</v>
      </c>
      <c r="G7700" s="178" t="e">
        <f t="shared" si="361"/>
        <v>#N/A</v>
      </c>
      <c r="H7700" s="178" t="e">
        <f t="shared" si="362"/>
        <v>#VALUE!</v>
      </c>
    </row>
    <row r="7701" spans="6:8" x14ac:dyDescent="0.2">
      <c r="F7701" s="178" t="e">
        <f t="shared" si="360"/>
        <v>#VALUE!</v>
      </c>
      <c r="G7701" s="178" t="e">
        <f t="shared" si="361"/>
        <v>#N/A</v>
      </c>
      <c r="H7701" s="178" t="e">
        <f t="shared" si="362"/>
        <v>#VALUE!</v>
      </c>
    </row>
    <row r="7702" spans="6:8" x14ac:dyDescent="0.2">
      <c r="F7702" s="178" t="e">
        <f t="shared" si="360"/>
        <v>#VALUE!</v>
      </c>
      <c r="G7702" s="178" t="e">
        <f t="shared" si="361"/>
        <v>#N/A</v>
      </c>
      <c r="H7702" s="178" t="e">
        <f t="shared" si="362"/>
        <v>#VALUE!</v>
      </c>
    </row>
    <row r="7703" spans="6:8" x14ac:dyDescent="0.2">
      <c r="F7703" s="178" t="e">
        <f t="shared" si="360"/>
        <v>#VALUE!</v>
      </c>
      <c r="G7703" s="178" t="e">
        <f t="shared" si="361"/>
        <v>#N/A</v>
      </c>
      <c r="H7703" s="178" t="e">
        <f t="shared" si="362"/>
        <v>#VALUE!</v>
      </c>
    </row>
    <row r="7704" spans="6:8" x14ac:dyDescent="0.2">
      <c r="F7704" s="178" t="e">
        <f t="shared" si="360"/>
        <v>#VALUE!</v>
      </c>
      <c r="G7704" s="178" t="e">
        <f t="shared" si="361"/>
        <v>#N/A</v>
      </c>
      <c r="H7704" s="178" t="e">
        <f t="shared" si="362"/>
        <v>#VALUE!</v>
      </c>
    </row>
    <row r="7705" spans="6:8" x14ac:dyDescent="0.2">
      <c r="F7705" s="178" t="e">
        <f t="shared" si="360"/>
        <v>#VALUE!</v>
      </c>
      <c r="G7705" s="178" t="e">
        <f t="shared" si="361"/>
        <v>#N/A</v>
      </c>
      <c r="H7705" s="178" t="e">
        <f t="shared" si="362"/>
        <v>#VALUE!</v>
      </c>
    </row>
    <row r="7706" spans="6:8" x14ac:dyDescent="0.2">
      <c r="F7706" s="178" t="e">
        <f t="shared" si="360"/>
        <v>#VALUE!</v>
      </c>
      <c r="G7706" s="178" t="e">
        <f t="shared" si="361"/>
        <v>#N/A</v>
      </c>
      <c r="H7706" s="178" t="e">
        <f t="shared" si="362"/>
        <v>#VALUE!</v>
      </c>
    </row>
    <row r="7707" spans="6:8" x14ac:dyDescent="0.2">
      <c r="F7707" s="178" t="e">
        <f t="shared" si="360"/>
        <v>#VALUE!</v>
      </c>
      <c r="G7707" s="178" t="e">
        <f t="shared" si="361"/>
        <v>#N/A</v>
      </c>
      <c r="H7707" s="178" t="e">
        <f t="shared" si="362"/>
        <v>#VALUE!</v>
      </c>
    </row>
    <row r="7708" spans="6:8" x14ac:dyDescent="0.2">
      <c r="F7708" s="178" t="e">
        <f t="shared" si="360"/>
        <v>#VALUE!</v>
      </c>
      <c r="G7708" s="178" t="e">
        <f t="shared" si="361"/>
        <v>#N/A</v>
      </c>
      <c r="H7708" s="178" t="e">
        <f t="shared" si="362"/>
        <v>#VALUE!</v>
      </c>
    </row>
    <row r="7709" spans="6:8" x14ac:dyDescent="0.2">
      <c r="F7709" s="178" t="e">
        <f t="shared" si="360"/>
        <v>#VALUE!</v>
      </c>
      <c r="G7709" s="178" t="e">
        <f t="shared" si="361"/>
        <v>#N/A</v>
      </c>
      <c r="H7709" s="178" t="e">
        <f t="shared" si="362"/>
        <v>#VALUE!</v>
      </c>
    </row>
    <row r="7710" spans="6:8" x14ac:dyDescent="0.2">
      <c r="F7710" s="178" t="e">
        <f t="shared" si="360"/>
        <v>#VALUE!</v>
      </c>
      <c r="G7710" s="178" t="e">
        <f t="shared" si="361"/>
        <v>#N/A</v>
      </c>
      <c r="H7710" s="178" t="e">
        <f t="shared" si="362"/>
        <v>#VALUE!</v>
      </c>
    </row>
    <row r="7711" spans="6:8" x14ac:dyDescent="0.2">
      <c r="F7711" s="178" t="e">
        <f t="shared" si="360"/>
        <v>#VALUE!</v>
      </c>
      <c r="G7711" s="178" t="e">
        <f t="shared" si="361"/>
        <v>#N/A</v>
      </c>
      <c r="H7711" s="178" t="e">
        <f t="shared" si="362"/>
        <v>#VALUE!</v>
      </c>
    </row>
    <row r="7712" spans="6:8" x14ac:dyDescent="0.2">
      <c r="F7712" s="178" t="e">
        <f t="shared" si="360"/>
        <v>#VALUE!</v>
      </c>
      <c r="G7712" s="178" t="e">
        <f t="shared" si="361"/>
        <v>#N/A</v>
      </c>
      <c r="H7712" s="178" t="e">
        <f t="shared" si="362"/>
        <v>#VALUE!</v>
      </c>
    </row>
    <row r="7713" spans="6:8" x14ac:dyDescent="0.2">
      <c r="F7713" s="178" t="e">
        <f t="shared" si="360"/>
        <v>#VALUE!</v>
      </c>
      <c r="G7713" s="178" t="e">
        <f t="shared" si="361"/>
        <v>#N/A</v>
      </c>
      <c r="H7713" s="178" t="e">
        <f t="shared" si="362"/>
        <v>#VALUE!</v>
      </c>
    </row>
    <row r="7714" spans="6:8" x14ac:dyDescent="0.2">
      <c r="F7714" s="178" t="e">
        <f t="shared" si="360"/>
        <v>#VALUE!</v>
      </c>
      <c r="G7714" s="178" t="e">
        <f t="shared" si="361"/>
        <v>#N/A</v>
      </c>
      <c r="H7714" s="178" t="e">
        <f t="shared" si="362"/>
        <v>#VALUE!</v>
      </c>
    </row>
    <row r="7715" spans="6:8" x14ac:dyDescent="0.2">
      <c r="F7715" s="178" t="e">
        <f t="shared" si="360"/>
        <v>#VALUE!</v>
      </c>
      <c r="G7715" s="178" t="e">
        <f t="shared" si="361"/>
        <v>#N/A</v>
      </c>
      <c r="H7715" s="178" t="e">
        <f t="shared" si="362"/>
        <v>#VALUE!</v>
      </c>
    </row>
    <row r="7716" spans="6:8" x14ac:dyDescent="0.2">
      <c r="F7716" s="178" t="e">
        <f t="shared" si="360"/>
        <v>#VALUE!</v>
      </c>
      <c r="G7716" s="178" t="e">
        <f t="shared" si="361"/>
        <v>#N/A</v>
      </c>
      <c r="H7716" s="178" t="e">
        <f t="shared" si="362"/>
        <v>#VALUE!</v>
      </c>
    </row>
    <row r="7717" spans="6:8" x14ac:dyDescent="0.2">
      <c r="F7717" s="178" t="e">
        <f t="shared" si="360"/>
        <v>#VALUE!</v>
      </c>
      <c r="G7717" s="178" t="e">
        <f t="shared" si="361"/>
        <v>#N/A</v>
      </c>
      <c r="H7717" s="178" t="e">
        <f t="shared" si="362"/>
        <v>#VALUE!</v>
      </c>
    </row>
    <row r="7718" spans="6:8" x14ac:dyDescent="0.2">
      <c r="F7718" s="178" t="e">
        <f t="shared" si="360"/>
        <v>#VALUE!</v>
      </c>
      <c r="G7718" s="178" t="e">
        <f t="shared" si="361"/>
        <v>#N/A</v>
      </c>
      <c r="H7718" s="178" t="e">
        <f t="shared" si="362"/>
        <v>#VALUE!</v>
      </c>
    </row>
    <row r="7719" spans="6:8" x14ac:dyDescent="0.2">
      <c r="F7719" s="178" t="e">
        <f t="shared" si="360"/>
        <v>#VALUE!</v>
      </c>
      <c r="G7719" s="178" t="e">
        <f t="shared" si="361"/>
        <v>#N/A</v>
      </c>
      <c r="H7719" s="178" t="e">
        <f t="shared" si="362"/>
        <v>#VALUE!</v>
      </c>
    </row>
    <row r="7720" spans="6:8" x14ac:dyDescent="0.2">
      <c r="F7720" s="178" t="e">
        <f t="shared" si="360"/>
        <v>#VALUE!</v>
      </c>
      <c r="G7720" s="178" t="e">
        <f t="shared" si="361"/>
        <v>#N/A</v>
      </c>
      <c r="H7720" s="178" t="e">
        <f t="shared" si="362"/>
        <v>#VALUE!</v>
      </c>
    </row>
    <row r="7721" spans="6:8" x14ac:dyDescent="0.2">
      <c r="F7721" s="178" t="e">
        <f t="shared" si="360"/>
        <v>#VALUE!</v>
      </c>
      <c r="G7721" s="178" t="e">
        <f t="shared" si="361"/>
        <v>#N/A</v>
      </c>
      <c r="H7721" s="178" t="e">
        <f t="shared" si="362"/>
        <v>#VALUE!</v>
      </c>
    </row>
    <row r="7722" spans="6:8" x14ac:dyDescent="0.2">
      <c r="F7722" s="178" t="e">
        <f t="shared" si="360"/>
        <v>#VALUE!</v>
      </c>
      <c r="G7722" s="178" t="e">
        <f t="shared" si="361"/>
        <v>#N/A</v>
      </c>
      <c r="H7722" s="178" t="e">
        <f t="shared" si="362"/>
        <v>#VALUE!</v>
      </c>
    </row>
    <row r="7723" spans="6:8" x14ac:dyDescent="0.2">
      <c r="F7723" s="178" t="e">
        <f t="shared" si="360"/>
        <v>#VALUE!</v>
      </c>
      <c r="G7723" s="178" t="e">
        <f t="shared" si="361"/>
        <v>#N/A</v>
      </c>
      <c r="H7723" s="178" t="e">
        <f t="shared" si="362"/>
        <v>#VALUE!</v>
      </c>
    </row>
    <row r="7724" spans="6:8" x14ac:dyDescent="0.2">
      <c r="F7724" s="178" t="e">
        <f t="shared" si="360"/>
        <v>#VALUE!</v>
      </c>
      <c r="G7724" s="178" t="e">
        <f t="shared" si="361"/>
        <v>#N/A</v>
      </c>
      <c r="H7724" s="178" t="e">
        <f t="shared" si="362"/>
        <v>#VALUE!</v>
      </c>
    </row>
    <row r="7725" spans="6:8" x14ac:dyDescent="0.2">
      <c r="F7725" s="178" t="e">
        <f t="shared" si="360"/>
        <v>#VALUE!</v>
      </c>
      <c r="G7725" s="178" t="e">
        <f t="shared" si="361"/>
        <v>#N/A</v>
      </c>
      <c r="H7725" s="178" t="e">
        <f t="shared" si="362"/>
        <v>#VALUE!</v>
      </c>
    </row>
    <row r="7726" spans="6:8" x14ac:dyDescent="0.2">
      <c r="F7726" s="178" t="e">
        <f t="shared" si="360"/>
        <v>#VALUE!</v>
      </c>
      <c r="G7726" s="178" t="e">
        <f t="shared" si="361"/>
        <v>#N/A</v>
      </c>
      <c r="H7726" s="178" t="e">
        <f t="shared" si="362"/>
        <v>#VALUE!</v>
      </c>
    </row>
    <row r="7727" spans="6:8" x14ac:dyDescent="0.2">
      <c r="F7727" s="178" t="e">
        <f t="shared" si="360"/>
        <v>#VALUE!</v>
      </c>
      <c r="G7727" s="178" t="e">
        <f t="shared" si="361"/>
        <v>#N/A</v>
      </c>
      <c r="H7727" s="178" t="e">
        <f t="shared" si="362"/>
        <v>#VALUE!</v>
      </c>
    </row>
    <row r="7728" spans="6:8" x14ac:dyDescent="0.2">
      <c r="F7728" s="178" t="e">
        <f t="shared" si="360"/>
        <v>#VALUE!</v>
      </c>
      <c r="G7728" s="178" t="e">
        <f t="shared" si="361"/>
        <v>#N/A</v>
      </c>
      <c r="H7728" s="178" t="e">
        <f t="shared" si="362"/>
        <v>#VALUE!</v>
      </c>
    </row>
    <row r="7729" spans="6:8" x14ac:dyDescent="0.2">
      <c r="F7729" s="178" t="e">
        <f t="shared" si="360"/>
        <v>#VALUE!</v>
      </c>
      <c r="G7729" s="178" t="e">
        <f t="shared" si="361"/>
        <v>#N/A</v>
      </c>
      <c r="H7729" s="178" t="e">
        <f t="shared" si="362"/>
        <v>#VALUE!</v>
      </c>
    </row>
    <row r="7730" spans="6:8" x14ac:dyDescent="0.2">
      <c r="F7730" s="178" t="e">
        <f t="shared" si="360"/>
        <v>#VALUE!</v>
      </c>
      <c r="G7730" s="178" t="e">
        <f t="shared" si="361"/>
        <v>#N/A</v>
      </c>
      <c r="H7730" s="178" t="e">
        <f t="shared" si="362"/>
        <v>#VALUE!</v>
      </c>
    </row>
    <row r="7731" spans="6:8" x14ac:dyDescent="0.2">
      <c r="F7731" s="178" t="e">
        <f t="shared" si="360"/>
        <v>#VALUE!</v>
      </c>
      <c r="G7731" s="178" t="e">
        <f t="shared" si="361"/>
        <v>#N/A</v>
      </c>
      <c r="H7731" s="178" t="e">
        <f t="shared" si="362"/>
        <v>#VALUE!</v>
      </c>
    </row>
    <row r="7732" spans="6:8" x14ac:dyDescent="0.2">
      <c r="F7732" s="178" t="e">
        <f t="shared" si="360"/>
        <v>#VALUE!</v>
      </c>
      <c r="G7732" s="178" t="e">
        <f t="shared" si="361"/>
        <v>#N/A</v>
      </c>
      <c r="H7732" s="178" t="e">
        <f t="shared" si="362"/>
        <v>#VALUE!</v>
      </c>
    </row>
    <row r="7733" spans="6:8" x14ac:dyDescent="0.2">
      <c r="F7733" s="178" t="e">
        <f t="shared" si="360"/>
        <v>#VALUE!</v>
      </c>
      <c r="G7733" s="178" t="e">
        <f t="shared" si="361"/>
        <v>#N/A</v>
      </c>
      <c r="H7733" s="178" t="e">
        <f t="shared" si="362"/>
        <v>#VALUE!</v>
      </c>
    </row>
    <row r="7734" spans="6:8" x14ac:dyDescent="0.2">
      <c r="F7734" s="178" t="e">
        <f t="shared" si="360"/>
        <v>#VALUE!</v>
      </c>
      <c r="G7734" s="178" t="e">
        <f t="shared" si="361"/>
        <v>#N/A</v>
      </c>
      <c r="H7734" s="178" t="e">
        <f t="shared" si="362"/>
        <v>#VALUE!</v>
      </c>
    </row>
    <row r="7735" spans="6:8" x14ac:dyDescent="0.2">
      <c r="F7735" s="178" t="e">
        <f t="shared" si="360"/>
        <v>#VALUE!</v>
      </c>
      <c r="G7735" s="178" t="e">
        <f t="shared" si="361"/>
        <v>#N/A</v>
      </c>
      <c r="H7735" s="178" t="e">
        <f t="shared" si="362"/>
        <v>#VALUE!</v>
      </c>
    </row>
    <row r="7736" spans="6:8" x14ac:dyDescent="0.2">
      <c r="F7736" s="178" t="e">
        <f t="shared" si="360"/>
        <v>#VALUE!</v>
      </c>
      <c r="G7736" s="178" t="e">
        <f t="shared" si="361"/>
        <v>#N/A</v>
      </c>
      <c r="H7736" s="178" t="e">
        <f t="shared" si="362"/>
        <v>#VALUE!</v>
      </c>
    </row>
    <row r="7737" spans="6:8" x14ac:dyDescent="0.2">
      <c r="F7737" s="178" t="e">
        <f t="shared" si="360"/>
        <v>#VALUE!</v>
      </c>
      <c r="G7737" s="178" t="e">
        <f t="shared" si="361"/>
        <v>#N/A</v>
      </c>
      <c r="H7737" s="178" t="e">
        <f t="shared" si="362"/>
        <v>#VALUE!</v>
      </c>
    </row>
    <row r="7738" spans="6:8" x14ac:dyDescent="0.2">
      <c r="F7738" s="178" t="e">
        <f t="shared" si="360"/>
        <v>#VALUE!</v>
      </c>
      <c r="G7738" s="178" t="e">
        <f t="shared" si="361"/>
        <v>#N/A</v>
      </c>
      <c r="H7738" s="178" t="e">
        <f t="shared" si="362"/>
        <v>#VALUE!</v>
      </c>
    </row>
    <row r="7739" spans="6:8" x14ac:dyDescent="0.2">
      <c r="F7739" s="178" t="e">
        <f t="shared" si="360"/>
        <v>#VALUE!</v>
      </c>
      <c r="G7739" s="178" t="e">
        <f t="shared" si="361"/>
        <v>#N/A</v>
      </c>
      <c r="H7739" s="178" t="e">
        <f t="shared" si="362"/>
        <v>#VALUE!</v>
      </c>
    </row>
    <row r="7740" spans="6:8" x14ac:dyDescent="0.2">
      <c r="F7740" s="178" t="e">
        <f t="shared" si="360"/>
        <v>#VALUE!</v>
      </c>
      <c r="G7740" s="178" t="e">
        <f t="shared" si="361"/>
        <v>#N/A</v>
      </c>
      <c r="H7740" s="178" t="e">
        <f t="shared" si="362"/>
        <v>#VALUE!</v>
      </c>
    </row>
    <row r="7741" spans="6:8" x14ac:dyDescent="0.2">
      <c r="F7741" s="178" t="e">
        <f t="shared" si="360"/>
        <v>#VALUE!</v>
      </c>
      <c r="G7741" s="178" t="e">
        <f t="shared" si="361"/>
        <v>#N/A</v>
      </c>
      <c r="H7741" s="178" t="e">
        <f t="shared" si="362"/>
        <v>#VALUE!</v>
      </c>
    </row>
    <row r="7742" spans="6:8" x14ac:dyDescent="0.2">
      <c r="F7742" s="178" t="e">
        <f t="shared" si="360"/>
        <v>#VALUE!</v>
      </c>
      <c r="G7742" s="178" t="e">
        <f t="shared" si="361"/>
        <v>#N/A</v>
      </c>
      <c r="H7742" s="178" t="e">
        <f t="shared" si="362"/>
        <v>#VALUE!</v>
      </c>
    </row>
    <row r="7743" spans="6:8" x14ac:dyDescent="0.2">
      <c r="F7743" s="178" t="e">
        <f t="shared" si="360"/>
        <v>#VALUE!</v>
      </c>
      <c r="G7743" s="178" t="e">
        <f t="shared" si="361"/>
        <v>#N/A</v>
      </c>
      <c r="H7743" s="178" t="e">
        <f t="shared" si="362"/>
        <v>#VALUE!</v>
      </c>
    </row>
    <row r="7744" spans="6:8" x14ac:dyDescent="0.2">
      <c r="F7744" s="178" t="e">
        <f t="shared" si="360"/>
        <v>#VALUE!</v>
      </c>
      <c r="G7744" s="178" t="e">
        <f t="shared" si="361"/>
        <v>#N/A</v>
      </c>
      <c r="H7744" s="178" t="e">
        <f t="shared" si="362"/>
        <v>#VALUE!</v>
      </c>
    </row>
    <row r="7745" spans="6:8" x14ac:dyDescent="0.2">
      <c r="F7745" s="178" t="e">
        <f t="shared" si="360"/>
        <v>#VALUE!</v>
      </c>
      <c r="G7745" s="178" t="e">
        <f t="shared" si="361"/>
        <v>#N/A</v>
      </c>
      <c r="H7745" s="178" t="e">
        <f t="shared" si="362"/>
        <v>#VALUE!</v>
      </c>
    </row>
    <row r="7746" spans="6:8" x14ac:dyDescent="0.2">
      <c r="F7746" s="178" t="e">
        <f t="shared" si="360"/>
        <v>#VALUE!</v>
      </c>
      <c r="G7746" s="178" t="e">
        <f t="shared" si="361"/>
        <v>#N/A</v>
      </c>
      <c r="H7746" s="178" t="e">
        <f t="shared" si="362"/>
        <v>#VALUE!</v>
      </c>
    </row>
    <row r="7747" spans="6:8" x14ac:dyDescent="0.2">
      <c r="F7747" s="178" t="e">
        <f t="shared" ref="F7747:F7810" si="363">IF(REF_DT&lt;PromptMonth,1,INDEX(BucketTable,MATCH($A7747,SumMonths,0),1))</f>
        <v>#VALUE!</v>
      </c>
      <c r="G7747" s="178" t="e">
        <f t="shared" ref="G7747:G7810" si="364">INDEX(Book_Type,MATCH($B7747,Book,0),1)</f>
        <v>#N/A</v>
      </c>
      <c r="H7747" s="178" t="e">
        <f t="shared" ref="H7747:H7810" si="365">$F7747&amp;$G7747</f>
        <v>#VALUE!</v>
      </c>
    </row>
    <row r="7748" spans="6:8" x14ac:dyDescent="0.2">
      <c r="F7748" s="178" t="e">
        <f t="shared" si="363"/>
        <v>#VALUE!</v>
      </c>
      <c r="G7748" s="178" t="e">
        <f t="shared" si="364"/>
        <v>#N/A</v>
      </c>
      <c r="H7748" s="178" t="e">
        <f t="shared" si="365"/>
        <v>#VALUE!</v>
      </c>
    </row>
    <row r="7749" spans="6:8" x14ac:dyDescent="0.2">
      <c r="F7749" s="178" t="e">
        <f t="shared" si="363"/>
        <v>#VALUE!</v>
      </c>
      <c r="G7749" s="178" t="e">
        <f t="shared" si="364"/>
        <v>#N/A</v>
      </c>
      <c r="H7749" s="178" t="e">
        <f t="shared" si="365"/>
        <v>#VALUE!</v>
      </c>
    </row>
    <row r="7750" spans="6:8" x14ac:dyDescent="0.2">
      <c r="F7750" s="178" t="e">
        <f t="shared" si="363"/>
        <v>#VALUE!</v>
      </c>
      <c r="G7750" s="178" t="e">
        <f t="shared" si="364"/>
        <v>#N/A</v>
      </c>
      <c r="H7750" s="178" t="e">
        <f t="shared" si="365"/>
        <v>#VALUE!</v>
      </c>
    </row>
    <row r="7751" spans="6:8" x14ac:dyDescent="0.2">
      <c r="F7751" s="178" t="e">
        <f t="shared" si="363"/>
        <v>#VALUE!</v>
      </c>
      <c r="G7751" s="178" t="e">
        <f t="shared" si="364"/>
        <v>#N/A</v>
      </c>
      <c r="H7751" s="178" t="e">
        <f t="shared" si="365"/>
        <v>#VALUE!</v>
      </c>
    </row>
    <row r="7752" spans="6:8" x14ac:dyDescent="0.2">
      <c r="F7752" s="178" t="e">
        <f t="shared" si="363"/>
        <v>#VALUE!</v>
      </c>
      <c r="G7752" s="178" t="e">
        <f t="shared" si="364"/>
        <v>#N/A</v>
      </c>
      <c r="H7752" s="178" t="e">
        <f t="shared" si="365"/>
        <v>#VALUE!</v>
      </c>
    </row>
    <row r="7753" spans="6:8" x14ac:dyDescent="0.2">
      <c r="F7753" s="178" t="e">
        <f t="shared" si="363"/>
        <v>#VALUE!</v>
      </c>
      <c r="G7753" s="178" t="e">
        <f t="shared" si="364"/>
        <v>#N/A</v>
      </c>
      <c r="H7753" s="178" t="e">
        <f t="shared" si="365"/>
        <v>#VALUE!</v>
      </c>
    </row>
    <row r="7754" spans="6:8" x14ac:dyDescent="0.2">
      <c r="F7754" s="178" t="e">
        <f t="shared" si="363"/>
        <v>#VALUE!</v>
      </c>
      <c r="G7754" s="178" t="e">
        <f t="shared" si="364"/>
        <v>#N/A</v>
      </c>
      <c r="H7754" s="178" t="e">
        <f t="shared" si="365"/>
        <v>#VALUE!</v>
      </c>
    </row>
    <row r="7755" spans="6:8" x14ac:dyDescent="0.2">
      <c r="F7755" s="178" t="e">
        <f t="shared" si="363"/>
        <v>#VALUE!</v>
      </c>
      <c r="G7755" s="178" t="e">
        <f t="shared" si="364"/>
        <v>#N/A</v>
      </c>
      <c r="H7755" s="178" t="e">
        <f t="shared" si="365"/>
        <v>#VALUE!</v>
      </c>
    </row>
    <row r="7756" spans="6:8" x14ac:dyDescent="0.2">
      <c r="F7756" s="178" t="e">
        <f t="shared" si="363"/>
        <v>#VALUE!</v>
      </c>
      <c r="G7756" s="178" t="e">
        <f t="shared" si="364"/>
        <v>#N/A</v>
      </c>
      <c r="H7756" s="178" t="e">
        <f t="shared" si="365"/>
        <v>#VALUE!</v>
      </c>
    </row>
    <row r="7757" spans="6:8" x14ac:dyDescent="0.2">
      <c r="F7757" s="178" t="e">
        <f t="shared" si="363"/>
        <v>#VALUE!</v>
      </c>
      <c r="G7757" s="178" t="e">
        <f t="shared" si="364"/>
        <v>#N/A</v>
      </c>
      <c r="H7757" s="178" t="e">
        <f t="shared" si="365"/>
        <v>#VALUE!</v>
      </c>
    </row>
    <row r="7758" spans="6:8" x14ac:dyDescent="0.2">
      <c r="F7758" s="178" t="e">
        <f t="shared" si="363"/>
        <v>#VALUE!</v>
      </c>
      <c r="G7758" s="178" t="e">
        <f t="shared" si="364"/>
        <v>#N/A</v>
      </c>
      <c r="H7758" s="178" t="e">
        <f t="shared" si="365"/>
        <v>#VALUE!</v>
      </c>
    </row>
    <row r="7759" spans="6:8" x14ac:dyDescent="0.2">
      <c r="F7759" s="178" t="e">
        <f t="shared" si="363"/>
        <v>#VALUE!</v>
      </c>
      <c r="G7759" s="178" t="e">
        <f t="shared" si="364"/>
        <v>#N/A</v>
      </c>
      <c r="H7759" s="178" t="e">
        <f t="shared" si="365"/>
        <v>#VALUE!</v>
      </c>
    </row>
    <row r="7760" spans="6:8" x14ac:dyDescent="0.2">
      <c r="F7760" s="178" t="e">
        <f t="shared" si="363"/>
        <v>#VALUE!</v>
      </c>
      <c r="G7760" s="178" t="e">
        <f t="shared" si="364"/>
        <v>#N/A</v>
      </c>
      <c r="H7760" s="178" t="e">
        <f t="shared" si="365"/>
        <v>#VALUE!</v>
      </c>
    </row>
    <row r="7761" spans="6:8" x14ac:dyDescent="0.2">
      <c r="F7761" s="178" t="e">
        <f t="shared" si="363"/>
        <v>#VALUE!</v>
      </c>
      <c r="G7761" s="178" t="e">
        <f t="shared" si="364"/>
        <v>#N/A</v>
      </c>
      <c r="H7761" s="178" t="e">
        <f t="shared" si="365"/>
        <v>#VALUE!</v>
      </c>
    </row>
    <row r="7762" spans="6:8" x14ac:dyDescent="0.2">
      <c r="F7762" s="178" t="e">
        <f t="shared" si="363"/>
        <v>#VALUE!</v>
      </c>
      <c r="G7762" s="178" t="e">
        <f t="shared" si="364"/>
        <v>#N/A</v>
      </c>
      <c r="H7762" s="178" t="e">
        <f t="shared" si="365"/>
        <v>#VALUE!</v>
      </c>
    </row>
    <row r="7763" spans="6:8" x14ac:dyDescent="0.2">
      <c r="F7763" s="178" t="e">
        <f t="shared" si="363"/>
        <v>#VALUE!</v>
      </c>
      <c r="G7763" s="178" t="e">
        <f t="shared" si="364"/>
        <v>#N/A</v>
      </c>
      <c r="H7763" s="178" t="e">
        <f t="shared" si="365"/>
        <v>#VALUE!</v>
      </c>
    </row>
    <row r="7764" spans="6:8" x14ac:dyDescent="0.2">
      <c r="F7764" s="178" t="e">
        <f t="shared" si="363"/>
        <v>#VALUE!</v>
      </c>
      <c r="G7764" s="178" t="e">
        <f t="shared" si="364"/>
        <v>#N/A</v>
      </c>
      <c r="H7764" s="178" t="e">
        <f t="shared" si="365"/>
        <v>#VALUE!</v>
      </c>
    </row>
    <row r="7765" spans="6:8" x14ac:dyDescent="0.2">
      <c r="F7765" s="178" t="e">
        <f t="shared" si="363"/>
        <v>#VALUE!</v>
      </c>
      <c r="G7765" s="178" t="e">
        <f t="shared" si="364"/>
        <v>#N/A</v>
      </c>
      <c r="H7765" s="178" t="e">
        <f t="shared" si="365"/>
        <v>#VALUE!</v>
      </c>
    </row>
    <row r="7766" spans="6:8" x14ac:dyDescent="0.2">
      <c r="F7766" s="178" t="e">
        <f t="shared" si="363"/>
        <v>#VALUE!</v>
      </c>
      <c r="G7766" s="178" t="e">
        <f t="shared" si="364"/>
        <v>#N/A</v>
      </c>
      <c r="H7766" s="178" t="e">
        <f t="shared" si="365"/>
        <v>#VALUE!</v>
      </c>
    </row>
    <row r="7767" spans="6:8" x14ac:dyDescent="0.2">
      <c r="F7767" s="178" t="e">
        <f t="shared" si="363"/>
        <v>#VALUE!</v>
      </c>
      <c r="G7767" s="178" t="e">
        <f t="shared" si="364"/>
        <v>#N/A</v>
      </c>
      <c r="H7767" s="178" t="e">
        <f t="shared" si="365"/>
        <v>#VALUE!</v>
      </c>
    </row>
    <row r="7768" spans="6:8" x14ac:dyDescent="0.2">
      <c r="F7768" s="178" t="e">
        <f t="shared" si="363"/>
        <v>#VALUE!</v>
      </c>
      <c r="G7768" s="178" t="e">
        <f t="shared" si="364"/>
        <v>#N/A</v>
      </c>
      <c r="H7768" s="178" t="e">
        <f t="shared" si="365"/>
        <v>#VALUE!</v>
      </c>
    </row>
    <row r="7769" spans="6:8" x14ac:dyDescent="0.2">
      <c r="F7769" s="178" t="e">
        <f t="shared" si="363"/>
        <v>#VALUE!</v>
      </c>
      <c r="G7769" s="178" t="e">
        <f t="shared" si="364"/>
        <v>#N/A</v>
      </c>
      <c r="H7769" s="178" t="e">
        <f t="shared" si="365"/>
        <v>#VALUE!</v>
      </c>
    </row>
    <row r="7770" spans="6:8" x14ac:dyDescent="0.2">
      <c r="F7770" s="178" t="e">
        <f t="shared" si="363"/>
        <v>#VALUE!</v>
      </c>
      <c r="G7770" s="178" t="e">
        <f t="shared" si="364"/>
        <v>#N/A</v>
      </c>
      <c r="H7770" s="178" t="e">
        <f t="shared" si="365"/>
        <v>#VALUE!</v>
      </c>
    </row>
    <row r="7771" spans="6:8" x14ac:dyDescent="0.2">
      <c r="F7771" s="178" t="e">
        <f t="shared" si="363"/>
        <v>#VALUE!</v>
      </c>
      <c r="G7771" s="178" t="e">
        <f t="shared" si="364"/>
        <v>#N/A</v>
      </c>
      <c r="H7771" s="178" t="e">
        <f t="shared" si="365"/>
        <v>#VALUE!</v>
      </c>
    </row>
    <row r="7772" spans="6:8" x14ac:dyDescent="0.2">
      <c r="F7772" s="178" t="e">
        <f t="shared" si="363"/>
        <v>#VALUE!</v>
      </c>
      <c r="G7772" s="178" t="e">
        <f t="shared" si="364"/>
        <v>#N/A</v>
      </c>
      <c r="H7772" s="178" t="e">
        <f t="shared" si="365"/>
        <v>#VALUE!</v>
      </c>
    </row>
    <row r="7773" spans="6:8" x14ac:dyDescent="0.2">
      <c r="F7773" s="178" t="e">
        <f t="shared" si="363"/>
        <v>#VALUE!</v>
      </c>
      <c r="G7773" s="178" t="e">
        <f t="shared" si="364"/>
        <v>#N/A</v>
      </c>
      <c r="H7773" s="178" t="e">
        <f t="shared" si="365"/>
        <v>#VALUE!</v>
      </c>
    </row>
    <row r="7774" spans="6:8" x14ac:dyDescent="0.2">
      <c r="F7774" s="178" t="e">
        <f t="shared" si="363"/>
        <v>#VALUE!</v>
      </c>
      <c r="G7774" s="178" t="e">
        <f t="shared" si="364"/>
        <v>#N/A</v>
      </c>
      <c r="H7774" s="178" t="e">
        <f t="shared" si="365"/>
        <v>#VALUE!</v>
      </c>
    </row>
    <row r="7775" spans="6:8" x14ac:dyDescent="0.2">
      <c r="F7775" s="178" t="e">
        <f t="shared" si="363"/>
        <v>#VALUE!</v>
      </c>
      <c r="G7775" s="178" t="e">
        <f t="shared" si="364"/>
        <v>#N/A</v>
      </c>
      <c r="H7775" s="178" t="e">
        <f t="shared" si="365"/>
        <v>#VALUE!</v>
      </c>
    </row>
    <row r="7776" spans="6:8" x14ac:dyDescent="0.2">
      <c r="F7776" s="178" t="e">
        <f t="shared" si="363"/>
        <v>#VALUE!</v>
      </c>
      <c r="G7776" s="178" t="e">
        <f t="shared" si="364"/>
        <v>#N/A</v>
      </c>
      <c r="H7776" s="178" t="e">
        <f t="shared" si="365"/>
        <v>#VALUE!</v>
      </c>
    </row>
    <row r="7777" spans="6:8" x14ac:dyDescent="0.2">
      <c r="F7777" s="178" t="e">
        <f t="shared" si="363"/>
        <v>#VALUE!</v>
      </c>
      <c r="G7777" s="178" t="e">
        <f t="shared" si="364"/>
        <v>#N/A</v>
      </c>
      <c r="H7777" s="178" t="e">
        <f t="shared" si="365"/>
        <v>#VALUE!</v>
      </c>
    </row>
    <row r="7778" spans="6:8" x14ac:dyDescent="0.2">
      <c r="F7778" s="178" t="e">
        <f t="shared" si="363"/>
        <v>#VALUE!</v>
      </c>
      <c r="G7778" s="178" t="e">
        <f t="shared" si="364"/>
        <v>#N/A</v>
      </c>
      <c r="H7778" s="178" t="e">
        <f t="shared" si="365"/>
        <v>#VALUE!</v>
      </c>
    </row>
    <row r="7779" spans="6:8" x14ac:dyDescent="0.2">
      <c r="F7779" s="178" t="e">
        <f t="shared" si="363"/>
        <v>#VALUE!</v>
      </c>
      <c r="G7779" s="178" t="e">
        <f t="shared" si="364"/>
        <v>#N/A</v>
      </c>
      <c r="H7779" s="178" t="e">
        <f t="shared" si="365"/>
        <v>#VALUE!</v>
      </c>
    </row>
    <row r="7780" spans="6:8" x14ac:dyDescent="0.2">
      <c r="F7780" s="178" t="e">
        <f t="shared" si="363"/>
        <v>#VALUE!</v>
      </c>
      <c r="G7780" s="178" t="e">
        <f t="shared" si="364"/>
        <v>#N/A</v>
      </c>
      <c r="H7780" s="178" t="e">
        <f t="shared" si="365"/>
        <v>#VALUE!</v>
      </c>
    </row>
    <row r="7781" spans="6:8" x14ac:dyDescent="0.2">
      <c r="F7781" s="178" t="e">
        <f t="shared" si="363"/>
        <v>#VALUE!</v>
      </c>
      <c r="G7781" s="178" t="e">
        <f t="shared" si="364"/>
        <v>#N/A</v>
      </c>
      <c r="H7781" s="178" t="e">
        <f t="shared" si="365"/>
        <v>#VALUE!</v>
      </c>
    </row>
    <row r="7782" spans="6:8" x14ac:dyDescent="0.2">
      <c r="F7782" s="178" t="e">
        <f t="shared" si="363"/>
        <v>#VALUE!</v>
      </c>
      <c r="G7782" s="178" t="e">
        <f t="shared" si="364"/>
        <v>#N/A</v>
      </c>
      <c r="H7782" s="178" t="e">
        <f t="shared" si="365"/>
        <v>#VALUE!</v>
      </c>
    </row>
    <row r="7783" spans="6:8" x14ac:dyDescent="0.2">
      <c r="F7783" s="178" t="e">
        <f t="shared" si="363"/>
        <v>#VALUE!</v>
      </c>
      <c r="G7783" s="178" t="e">
        <f t="shared" si="364"/>
        <v>#N/A</v>
      </c>
      <c r="H7783" s="178" t="e">
        <f t="shared" si="365"/>
        <v>#VALUE!</v>
      </c>
    </row>
    <row r="7784" spans="6:8" x14ac:dyDescent="0.2">
      <c r="F7784" s="178" t="e">
        <f t="shared" si="363"/>
        <v>#VALUE!</v>
      </c>
      <c r="G7784" s="178" t="e">
        <f t="shared" si="364"/>
        <v>#N/A</v>
      </c>
      <c r="H7784" s="178" t="e">
        <f t="shared" si="365"/>
        <v>#VALUE!</v>
      </c>
    </row>
    <row r="7785" spans="6:8" x14ac:dyDescent="0.2">
      <c r="F7785" s="178" t="e">
        <f t="shared" si="363"/>
        <v>#VALUE!</v>
      </c>
      <c r="G7785" s="178" t="e">
        <f t="shared" si="364"/>
        <v>#N/A</v>
      </c>
      <c r="H7785" s="178" t="e">
        <f t="shared" si="365"/>
        <v>#VALUE!</v>
      </c>
    </row>
    <row r="7786" spans="6:8" x14ac:dyDescent="0.2">
      <c r="F7786" s="178" t="e">
        <f t="shared" si="363"/>
        <v>#VALUE!</v>
      </c>
      <c r="G7786" s="178" t="e">
        <f t="shared" si="364"/>
        <v>#N/A</v>
      </c>
      <c r="H7786" s="178" t="e">
        <f t="shared" si="365"/>
        <v>#VALUE!</v>
      </c>
    </row>
    <row r="7787" spans="6:8" x14ac:dyDescent="0.2">
      <c r="F7787" s="178" t="e">
        <f t="shared" si="363"/>
        <v>#VALUE!</v>
      </c>
      <c r="G7787" s="178" t="e">
        <f t="shared" si="364"/>
        <v>#N/A</v>
      </c>
      <c r="H7787" s="178" t="e">
        <f t="shared" si="365"/>
        <v>#VALUE!</v>
      </c>
    </row>
    <row r="7788" spans="6:8" x14ac:dyDescent="0.2">
      <c r="F7788" s="178" t="e">
        <f t="shared" si="363"/>
        <v>#VALUE!</v>
      </c>
      <c r="G7788" s="178" t="e">
        <f t="shared" si="364"/>
        <v>#N/A</v>
      </c>
      <c r="H7788" s="178" t="e">
        <f t="shared" si="365"/>
        <v>#VALUE!</v>
      </c>
    </row>
    <row r="7789" spans="6:8" x14ac:dyDescent="0.2">
      <c r="F7789" s="178" t="e">
        <f t="shared" si="363"/>
        <v>#VALUE!</v>
      </c>
      <c r="G7789" s="178" t="e">
        <f t="shared" si="364"/>
        <v>#N/A</v>
      </c>
      <c r="H7789" s="178" t="e">
        <f t="shared" si="365"/>
        <v>#VALUE!</v>
      </c>
    </row>
    <row r="7790" spans="6:8" x14ac:dyDescent="0.2">
      <c r="F7790" s="178" t="e">
        <f t="shared" si="363"/>
        <v>#VALUE!</v>
      </c>
      <c r="G7790" s="178" t="e">
        <f t="shared" si="364"/>
        <v>#N/A</v>
      </c>
      <c r="H7790" s="178" t="e">
        <f t="shared" si="365"/>
        <v>#VALUE!</v>
      </c>
    </row>
    <row r="7791" spans="6:8" x14ac:dyDescent="0.2">
      <c r="F7791" s="178" t="e">
        <f t="shared" si="363"/>
        <v>#VALUE!</v>
      </c>
      <c r="G7791" s="178" t="e">
        <f t="shared" si="364"/>
        <v>#N/A</v>
      </c>
      <c r="H7791" s="178" t="e">
        <f t="shared" si="365"/>
        <v>#VALUE!</v>
      </c>
    </row>
    <row r="7792" spans="6:8" x14ac:dyDescent="0.2">
      <c r="F7792" s="178" t="e">
        <f t="shared" si="363"/>
        <v>#VALUE!</v>
      </c>
      <c r="G7792" s="178" t="e">
        <f t="shared" si="364"/>
        <v>#N/A</v>
      </c>
      <c r="H7792" s="178" t="e">
        <f t="shared" si="365"/>
        <v>#VALUE!</v>
      </c>
    </row>
    <row r="7793" spans="6:8" x14ac:dyDescent="0.2">
      <c r="F7793" s="178" t="e">
        <f t="shared" si="363"/>
        <v>#VALUE!</v>
      </c>
      <c r="G7793" s="178" t="e">
        <f t="shared" si="364"/>
        <v>#N/A</v>
      </c>
      <c r="H7793" s="178" t="e">
        <f t="shared" si="365"/>
        <v>#VALUE!</v>
      </c>
    </row>
    <row r="7794" spans="6:8" x14ac:dyDescent="0.2">
      <c r="F7794" s="178" t="e">
        <f t="shared" si="363"/>
        <v>#VALUE!</v>
      </c>
      <c r="G7794" s="178" t="e">
        <f t="shared" si="364"/>
        <v>#N/A</v>
      </c>
      <c r="H7794" s="178" t="e">
        <f t="shared" si="365"/>
        <v>#VALUE!</v>
      </c>
    </row>
    <row r="7795" spans="6:8" x14ac:dyDescent="0.2">
      <c r="F7795" s="178" t="e">
        <f t="shared" si="363"/>
        <v>#VALUE!</v>
      </c>
      <c r="G7795" s="178" t="e">
        <f t="shared" si="364"/>
        <v>#N/A</v>
      </c>
      <c r="H7795" s="178" t="e">
        <f t="shared" si="365"/>
        <v>#VALUE!</v>
      </c>
    </row>
    <row r="7796" spans="6:8" x14ac:dyDescent="0.2">
      <c r="F7796" s="178" t="e">
        <f t="shared" si="363"/>
        <v>#VALUE!</v>
      </c>
      <c r="G7796" s="178" t="e">
        <f t="shared" si="364"/>
        <v>#N/A</v>
      </c>
      <c r="H7796" s="178" t="e">
        <f t="shared" si="365"/>
        <v>#VALUE!</v>
      </c>
    </row>
    <row r="7797" spans="6:8" x14ac:dyDescent="0.2">
      <c r="F7797" s="178" t="e">
        <f t="shared" si="363"/>
        <v>#VALUE!</v>
      </c>
      <c r="G7797" s="178" t="e">
        <f t="shared" si="364"/>
        <v>#N/A</v>
      </c>
      <c r="H7797" s="178" t="e">
        <f t="shared" si="365"/>
        <v>#VALUE!</v>
      </c>
    </row>
    <row r="7798" spans="6:8" x14ac:dyDescent="0.2">
      <c r="F7798" s="178" t="e">
        <f t="shared" si="363"/>
        <v>#VALUE!</v>
      </c>
      <c r="G7798" s="178" t="e">
        <f t="shared" si="364"/>
        <v>#N/A</v>
      </c>
      <c r="H7798" s="178" t="e">
        <f t="shared" si="365"/>
        <v>#VALUE!</v>
      </c>
    </row>
    <row r="7799" spans="6:8" x14ac:dyDescent="0.2">
      <c r="F7799" s="178" t="e">
        <f t="shared" si="363"/>
        <v>#VALUE!</v>
      </c>
      <c r="G7799" s="178" t="e">
        <f t="shared" si="364"/>
        <v>#N/A</v>
      </c>
      <c r="H7799" s="178" t="e">
        <f t="shared" si="365"/>
        <v>#VALUE!</v>
      </c>
    </row>
    <row r="7800" spans="6:8" x14ac:dyDescent="0.2">
      <c r="F7800" s="178" t="e">
        <f t="shared" si="363"/>
        <v>#VALUE!</v>
      </c>
      <c r="G7800" s="178" t="e">
        <f t="shared" si="364"/>
        <v>#N/A</v>
      </c>
      <c r="H7800" s="178" t="e">
        <f t="shared" si="365"/>
        <v>#VALUE!</v>
      </c>
    </row>
    <row r="7801" spans="6:8" x14ac:dyDescent="0.2">
      <c r="F7801" s="178" t="e">
        <f t="shared" si="363"/>
        <v>#VALUE!</v>
      </c>
      <c r="G7801" s="178" t="e">
        <f t="shared" si="364"/>
        <v>#N/A</v>
      </c>
      <c r="H7801" s="178" t="e">
        <f t="shared" si="365"/>
        <v>#VALUE!</v>
      </c>
    </row>
    <row r="7802" spans="6:8" x14ac:dyDescent="0.2">
      <c r="F7802" s="178" t="e">
        <f t="shared" si="363"/>
        <v>#VALUE!</v>
      </c>
      <c r="G7802" s="178" t="e">
        <f t="shared" si="364"/>
        <v>#N/A</v>
      </c>
      <c r="H7802" s="178" t="e">
        <f t="shared" si="365"/>
        <v>#VALUE!</v>
      </c>
    </row>
    <row r="7803" spans="6:8" x14ac:dyDescent="0.2">
      <c r="F7803" s="178" t="e">
        <f t="shared" si="363"/>
        <v>#VALUE!</v>
      </c>
      <c r="G7803" s="178" t="e">
        <f t="shared" si="364"/>
        <v>#N/A</v>
      </c>
      <c r="H7803" s="178" t="e">
        <f t="shared" si="365"/>
        <v>#VALUE!</v>
      </c>
    </row>
    <row r="7804" spans="6:8" x14ac:dyDescent="0.2">
      <c r="F7804" s="178" t="e">
        <f t="shared" si="363"/>
        <v>#VALUE!</v>
      </c>
      <c r="G7804" s="178" t="e">
        <f t="shared" si="364"/>
        <v>#N/A</v>
      </c>
      <c r="H7804" s="178" t="e">
        <f t="shared" si="365"/>
        <v>#VALUE!</v>
      </c>
    </row>
    <row r="7805" spans="6:8" x14ac:dyDescent="0.2">
      <c r="F7805" s="178" t="e">
        <f t="shared" si="363"/>
        <v>#VALUE!</v>
      </c>
      <c r="G7805" s="178" t="e">
        <f t="shared" si="364"/>
        <v>#N/A</v>
      </c>
      <c r="H7805" s="178" t="e">
        <f t="shared" si="365"/>
        <v>#VALUE!</v>
      </c>
    </row>
    <row r="7806" spans="6:8" x14ac:dyDescent="0.2">
      <c r="F7806" s="178" t="e">
        <f t="shared" si="363"/>
        <v>#VALUE!</v>
      </c>
      <c r="G7806" s="178" t="e">
        <f t="shared" si="364"/>
        <v>#N/A</v>
      </c>
      <c r="H7806" s="178" t="e">
        <f t="shared" si="365"/>
        <v>#VALUE!</v>
      </c>
    </row>
    <row r="7807" spans="6:8" x14ac:dyDescent="0.2">
      <c r="F7807" s="178" t="e">
        <f t="shared" si="363"/>
        <v>#VALUE!</v>
      </c>
      <c r="G7807" s="178" t="e">
        <f t="shared" si="364"/>
        <v>#N/A</v>
      </c>
      <c r="H7807" s="178" t="e">
        <f t="shared" si="365"/>
        <v>#VALUE!</v>
      </c>
    </row>
    <row r="7808" spans="6:8" x14ac:dyDescent="0.2">
      <c r="F7808" s="178" t="e">
        <f t="shared" si="363"/>
        <v>#VALUE!</v>
      </c>
      <c r="G7808" s="178" t="e">
        <f t="shared" si="364"/>
        <v>#N/A</v>
      </c>
      <c r="H7808" s="178" t="e">
        <f t="shared" si="365"/>
        <v>#VALUE!</v>
      </c>
    </row>
    <row r="7809" spans="6:8" x14ac:dyDescent="0.2">
      <c r="F7809" s="178" t="e">
        <f t="shared" si="363"/>
        <v>#VALUE!</v>
      </c>
      <c r="G7809" s="178" t="e">
        <f t="shared" si="364"/>
        <v>#N/A</v>
      </c>
      <c r="H7809" s="178" t="e">
        <f t="shared" si="365"/>
        <v>#VALUE!</v>
      </c>
    </row>
    <row r="7810" spans="6:8" x14ac:dyDescent="0.2">
      <c r="F7810" s="178" t="e">
        <f t="shared" si="363"/>
        <v>#VALUE!</v>
      </c>
      <c r="G7810" s="178" t="e">
        <f t="shared" si="364"/>
        <v>#N/A</v>
      </c>
      <c r="H7810" s="178" t="e">
        <f t="shared" si="365"/>
        <v>#VALUE!</v>
      </c>
    </row>
    <row r="7811" spans="6:8" x14ac:dyDescent="0.2">
      <c r="F7811" s="178" t="e">
        <f t="shared" ref="F7811:F7874" si="366">IF(REF_DT&lt;PromptMonth,1,INDEX(BucketTable,MATCH($A7811,SumMonths,0),1))</f>
        <v>#VALUE!</v>
      </c>
      <c r="G7811" s="178" t="e">
        <f t="shared" ref="G7811:G7874" si="367">INDEX(Book_Type,MATCH($B7811,Book,0),1)</f>
        <v>#N/A</v>
      </c>
      <c r="H7811" s="178" t="e">
        <f t="shared" ref="H7811:H7874" si="368">$F7811&amp;$G7811</f>
        <v>#VALUE!</v>
      </c>
    </row>
    <row r="7812" spans="6:8" x14ac:dyDescent="0.2">
      <c r="F7812" s="178" t="e">
        <f t="shared" si="366"/>
        <v>#VALUE!</v>
      </c>
      <c r="G7812" s="178" t="e">
        <f t="shared" si="367"/>
        <v>#N/A</v>
      </c>
      <c r="H7812" s="178" t="e">
        <f t="shared" si="368"/>
        <v>#VALUE!</v>
      </c>
    </row>
    <row r="7813" spans="6:8" x14ac:dyDescent="0.2">
      <c r="F7813" s="178" t="e">
        <f t="shared" si="366"/>
        <v>#VALUE!</v>
      </c>
      <c r="G7813" s="178" t="e">
        <f t="shared" si="367"/>
        <v>#N/A</v>
      </c>
      <c r="H7813" s="178" t="e">
        <f t="shared" si="368"/>
        <v>#VALUE!</v>
      </c>
    </row>
    <row r="7814" spans="6:8" x14ac:dyDescent="0.2">
      <c r="F7814" s="178" t="e">
        <f t="shared" si="366"/>
        <v>#VALUE!</v>
      </c>
      <c r="G7814" s="178" t="e">
        <f t="shared" si="367"/>
        <v>#N/A</v>
      </c>
      <c r="H7814" s="178" t="e">
        <f t="shared" si="368"/>
        <v>#VALUE!</v>
      </c>
    </row>
    <row r="7815" spans="6:8" x14ac:dyDescent="0.2">
      <c r="F7815" s="178" t="e">
        <f t="shared" si="366"/>
        <v>#VALUE!</v>
      </c>
      <c r="G7815" s="178" t="e">
        <f t="shared" si="367"/>
        <v>#N/A</v>
      </c>
      <c r="H7815" s="178" t="e">
        <f t="shared" si="368"/>
        <v>#VALUE!</v>
      </c>
    </row>
    <row r="7816" spans="6:8" x14ac:dyDescent="0.2">
      <c r="F7816" s="178" t="e">
        <f t="shared" si="366"/>
        <v>#VALUE!</v>
      </c>
      <c r="G7816" s="178" t="e">
        <f t="shared" si="367"/>
        <v>#N/A</v>
      </c>
      <c r="H7816" s="178" t="e">
        <f t="shared" si="368"/>
        <v>#VALUE!</v>
      </c>
    </row>
    <row r="7817" spans="6:8" x14ac:dyDescent="0.2">
      <c r="F7817" s="178" t="e">
        <f t="shared" si="366"/>
        <v>#VALUE!</v>
      </c>
      <c r="G7817" s="178" t="e">
        <f t="shared" si="367"/>
        <v>#N/A</v>
      </c>
      <c r="H7817" s="178" t="e">
        <f t="shared" si="368"/>
        <v>#VALUE!</v>
      </c>
    </row>
    <row r="7818" spans="6:8" x14ac:dyDescent="0.2">
      <c r="F7818" s="178" t="e">
        <f t="shared" si="366"/>
        <v>#VALUE!</v>
      </c>
      <c r="G7818" s="178" t="e">
        <f t="shared" si="367"/>
        <v>#N/A</v>
      </c>
      <c r="H7818" s="178" t="e">
        <f t="shared" si="368"/>
        <v>#VALUE!</v>
      </c>
    </row>
    <row r="7819" spans="6:8" x14ac:dyDescent="0.2">
      <c r="F7819" s="178" t="e">
        <f t="shared" si="366"/>
        <v>#VALUE!</v>
      </c>
      <c r="G7819" s="178" t="e">
        <f t="shared" si="367"/>
        <v>#N/A</v>
      </c>
      <c r="H7819" s="178" t="e">
        <f t="shared" si="368"/>
        <v>#VALUE!</v>
      </c>
    </row>
    <row r="7820" spans="6:8" x14ac:dyDescent="0.2">
      <c r="F7820" s="178" t="e">
        <f t="shared" si="366"/>
        <v>#VALUE!</v>
      </c>
      <c r="G7820" s="178" t="e">
        <f t="shared" si="367"/>
        <v>#N/A</v>
      </c>
      <c r="H7820" s="178" t="e">
        <f t="shared" si="368"/>
        <v>#VALUE!</v>
      </c>
    </row>
    <row r="7821" spans="6:8" x14ac:dyDescent="0.2">
      <c r="F7821" s="178" t="e">
        <f t="shared" si="366"/>
        <v>#VALUE!</v>
      </c>
      <c r="G7821" s="178" t="e">
        <f t="shared" si="367"/>
        <v>#N/A</v>
      </c>
      <c r="H7821" s="178" t="e">
        <f t="shared" si="368"/>
        <v>#VALUE!</v>
      </c>
    </row>
    <row r="7822" spans="6:8" x14ac:dyDescent="0.2">
      <c r="F7822" s="178" t="e">
        <f t="shared" si="366"/>
        <v>#VALUE!</v>
      </c>
      <c r="G7822" s="178" t="e">
        <f t="shared" si="367"/>
        <v>#N/A</v>
      </c>
      <c r="H7822" s="178" t="e">
        <f t="shared" si="368"/>
        <v>#VALUE!</v>
      </c>
    </row>
    <row r="7823" spans="6:8" x14ac:dyDescent="0.2">
      <c r="F7823" s="178" t="e">
        <f t="shared" si="366"/>
        <v>#VALUE!</v>
      </c>
      <c r="G7823" s="178" t="e">
        <f t="shared" si="367"/>
        <v>#N/A</v>
      </c>
      <c r="H7823" s="178" t="e">
        <f t="shared" si="368"/>
        <v>#VALUE!</v>
      </c>
    </row>
    <row r="7824" spans="6:8" x14ac:dyDescent="0.2">
      <c r="F7824" s="178" t="e">
        <f t="shared" si="366"/>
        <v>#VALUE!</v>
      </c>
      <c r="G7824" s="178" t="e">
        <f t="shared" si="367"/>
        <v>#N/A</v>
      </c>
      <c r="H7824" s="178" t="e">
        <f t="shared" si="368"/>
        <v>#VALUE!</v>
      </c>
    </row>
    <row r="7825" spans="6:8" x14ac:dyDescent="0.2">
      <c r="F7825" s="178" t="e">
        <f t="shared" si="366"/>
        <v>#VALUE!</v>
      </c>
      <c r="G7825" s="178" t="e">
        <f t="shared" si="367"/>
        <v>#N/A</v>
      </c>
      <c r="H7825" s="178" t="e">
        <f t="shared" si="368"/>
        <v>#VALUE!</v>
      </c>
    </row>
    <row r="7826" spans="6:8" x14ac:dyDescent="0.2">
      <c r="F7826" s="178" t="e">
        <f t="shared" si="366"/>
        <v>#VALUE!</v>
      </c>
      <c r="G7826" s="178" t="e">
        <f t="shared" si="367"/>
        <v>#N/A</v>
      </c>
      <c r="H7826" s="178" t="e">
        <f t="shared" si="368"/>
        <v>#VALUE!</v>
      </c>
    </row>
    <row r="7827" spans="6:8" x14ac:dyDescent="0.2">
      <c r="F7827" s="178" t="e">
        <f t="shared" si="366"/>
        <v>#VALUE!</v>
      </c>
      <c r="G7827" s="178" t="e">
        <f t="shared" si="367"/>
        <v>#N/A</v>
      </c>
      <c r="H7827" s="178" t="e">
        <f t="shared" si="368"/>
        <v>#VALUE!</v>
      </c>
    </row>
    <row r="7828" spans="6:8" x14ac:dyDescent="0.2">
      <c r="F7828" s="178" t="e">
        <f t="shared" si="366"/>
        <v>#VALUE!</v>
      </c>
      <c r="G7828" s="178" t="e">
        <f t="shared" si="367"/>
        <v>#N/A</v>
      </c>
      <c r="H7828" s="178" t="e">
        <f t="shared" si="368"/>
        <v>#VALUE!</v>
      </c>
    </row>
    <row r="7829" spans="6:8" x14ac:dyDescent="0.2">
      <c r="F7829" s="178" t="e">
        <f t="shared" si="366"/>
        <v>#VALUE!</v>
      </c>
      <c r="G7829" s="178" t="e">
        <f t="shared" si="367"/>
        <v>#N/A</v>
      </c>
      <c r="H7829" s="178" t="e">
        <f t="shared" si="368"/>
        <v>#VALUE!</v>
      </c>
    </row>
    <row r="7830" spans="6:8" x14ac:dyDescent="0.2">
      <c r="F7830" s="178" t="e">
        <f t="shared" si="366"/>
        <v>#VALUE!</v>
      </c>
      <c r="G7830" s="178" t="e">
        <f t="shared" si="367"/>
        <v>#N/A</v>
      </c>
      <c r="H7830" s="178" t="e">
        <f t="shared" si="368"/>
        <v>#VALUE!</v>
      </c>
    </row>
    <row r="7831" spans="6:8" x14ac:dyDescent="0.2">
      <c r="F7831" s="178" t="e">
        <f t="shared" si="366"/>
        <v>#VALUE!</v>
      </c>
      <c r="G7831" s="178" t="e">
        <f t="shared" si="367"/>
        <v>#N/A</v>
      </c>
      <c r="H7831" s="178" t="e">
        <f t="shared" si="368"/>
        <v>#VALUE!</v>
      </c>
    </row>
    <row r="7832" spans="6:8" x14ac:dyDescent="0.2">
      <c r="F7832" s="178" t="e">
        <f t="shared" si="366"/>
        <v>#VALUE!</v>
      </c>
      <c r="G7832" s="178" t="e">
        <f t="shared" si="367"/>
        <v>#N/A</v>
      </c>
      <c r="H7832" s="178" t="e">
        <f t="shared" si="368"/>
        <v>#VALUE!</v>
      </c>
    </row>
    <row r="7833" spans="6:8" x14ac:dyDescent="0.2">
      <c r="F7833" s="178" t="e">
        <f t="shared" si="366"/>
        <v>#VALUE!</v>
      </c>
      <c r="G7833" s="178" t="e">
        <f t="shared" si="367"/>
        <v>#N/A</v>
      </c>
      <c r="H7833" s="178" t="e">
        <f t="shared" si="368"/>
        <v>#VALUE!</v>
      </c>
    </row>
    <row r="7834" spans="6:8" x14ac:dyDescent="0.2">
      <c r="F7834" s="178" t="e">
        <f t="shared" si="366"/>
        <v>#VALUE!</v>
      </c>
      <c r="G7834" s="178" t="e">
        <f t="shared" si="367"/>
        <v>#N/A</v>
      </c>
      <c r="H7834" s="178" t="e">
        <f t="shared" si="368"/>
        <v>#VALUE!</v>
      </c>
    </row>
    <row r="7835" spans="6:8" x14ac:dyDescent="0.2">
      <c r="F7835" s="178" t="e">
        <f t="shared" si="366"/>
        <v>#VALUE!</v>
      </c>
      <c r="G7835" s="178" t="e">
        <f t="shared" si="367"/>
        <v>#N/A</v>
      </c>
      <c r="H7835" s="178" t="e">
        <f t="shared" si="368"/>
        <v>#VALUE!</v>
      </c>
    </row>
    <row r="7836" spans="6:8" x14ac:dyDescent="0.2">
      <c r="F7836" s="178" t="e">
        <f t="shared" si="366"/>
        <v>#VALUE!</v>
      </c>
      <c r="G7836" s="178" t="e">
        <f t="shared" si="367"/>
        <v>#N/A</v>
      </c>
      <c r="H7836" s="178" t="e">
        <f t="shared" si="368"/>
        <v>#VALUE!</v>
      </c>
    </row>
    <row r="7837" spans="6:8" x14ac:dyDescent="0.2">
      <c r="F7837" s="178" t="e">
        <f t="shared" si="366"/>
        <v>#VALUE!</v>
      </c>
      <c r="G7837" s="178" t="e">
        <f t="shared" si="367"/>
        <v>#N/A</v>
      </c>
      <c r="H7837" s="178" t="e">
        <f t="shared" si="368"/>
        <v>#VALUE!</v>
      </c>
    </row>
    <row r="7838" spans="6:8" x14ac:dyDescent="0.2">
      <c r="F7838" s="178" t="e">
        <f t="shared" si="366"/>
        <v>#VALUE!</v>
      </c>
      <c r="G7838" s="178" t="e">
        <f t="shared" si="367"/>
        <v>#N/A</v>
      </c>
      <c r="H7838" s="178" t="e">
        <f t="shared" si="368"/>
        <v>#VALUE!</v>
      </c>
    </row>
    <row r="7839" spans="6:8" x14ac:dyDescent="0.2">
      <c r="F7839" s="178" t="e">
        <f t="shared" si="366"/>
        <v>#VALUE!</v>
      </c>
      <c r="G7839" s="178" t="e">
        <f t="shared" si="367"/>
        <v>#N/A</v>
      </c>
      <c r="H7839" s="178" t="e">
        <f t="shared" si="368"/>
        <v>#VALUE!</v>
      </c>
    </row>
    <row r="7840" spans="6:8" x14ac:dyDescent="0.2">
      <c r="F7840" s="178" t="e">
        <f t="shared" si="366"/>
        <v>#VALUE!</v>
      </c>
      <c r="G7840" s="178" t="e">
        <f t="shared" si="367"/>
        <v>#N/A</v>
      </c>
      <c r="H7840" s="178" t="e">
        <f t="shared" si="368"/>
        <v>#VALUE!</v>
      </c>
    </row>
    <row r="7841" spans="6:8" x14ac:dyDescent="0.2">
      <c r="F7841" s="178" t="e">
        <f t="shared" si="366"/>
        <v>#VALUE!</v>
      </c>
      <c r="G7841" s="178" t="e">
        <f t="shared" si="367"/>
        <v>#N/A</v>
      </c>
      <c r="H7841" s="178" t="e">
        <f t="shared" si="368"/>
        <v>#VALUE!</v>
      </c>
    </row>
    <row r="7842" spans="6:8" x14ac:dyDescent="0.2">
      <c r="F7842" s="178" t="e">
        <f t="shared" si="366"/>
        <v>#VALUE!</v>
      </c>
      <c r="G7842" s="178" t="e">
        <f t="shared" si="367"/>
        <v>#N/A</v>
      </c>
      <c r="H7842" s="178" t="e">
        <f t="shared" si="368"/>
        <v>#VALUE!</v>
      </c>
    </row>
    <row r="7843" spans="6:8" x14ac:dyDescent="0.2">
      <c r="F7843" s="178" t="e">
        <f t="shared" si="366"/>
        <v>#VALUE!</v>
      </c>
      <c r="G7843" s="178" t="e">
        <f t="shared" si="367"/>
        <v>#N/A</v>
      </c>
      <c r="H7843" s="178" t="e">
        <f t="shared" si="368"/>
        <v>#VALUE!</v>
      </c>
    </row>
    <row r="7844" spans="6:8" x14ac:dyDescent="0.2">
      <c r="F7844" s="178" t="e">
        <f t="shared" si="366"/>
        <v>#VALUE!</v>
      </c>
      <c r="G7844" s="178" t="e">
        <f t="shared" si="367"/>
        <v>#N/A</v>
      </c>
      <c r="H7844" s="178" t="e">
        <f t="shared" si="368"/>
        <v>#VALUE!</v>
      </c>
    </row>
    <row r="7845" spans="6:8" x14ac:dyDescent="0.2">
      <c r="F7845" s="178" t="e">
        <f t="shared" si="366"/>
        <v>#VALUE!</v>
      </c>
      <c r="G7845" s="178" t="e">
        <f t="shared" si="367"/>
        <v>#N/A</v>
      </c>
      <c r="H7845" s="178" t="e">
        <f t="shared" si="368"/>
        <v>#VALUE!</v>
      </c>
    </row>
    <row r="7846" spans="6:8" x14ac:dyDescent="0.2">
      <c r="F7846" s="178" t="e">
        <f t="shared" si="366"/>
        <v>#VALUE!</v>
      </c>
      <c r="G7846" s="178" t="e">
        <f t="shared" si="367"/>
        <v>#N/A</v>
      </c>
      <c r="H7846" s="178" t="e">
        <f t="shared" si="368"/>
        <v>#VALUE!</v>
      </c>
    </row>
    <row r="7847" spans="6:8" x14ac:dyDescent="0.2">
      <c r="F7847" s="178" t="e">
        <f t="shared" si="366"/>
        <v>#VALUE!</v>
      </c>
      <c r="G7847" s="178" t="e">
        <f t="shared" si="367"/>
        <v>#N/A</v>
      </c>
      <c r="H7847" s="178" t="e">
        <f t="shared" si="368"/>
        <v>#VALUE!</v>
      </c>
    </row>
    <row r="7848" spans="6:8" x14ac:dyDescent="0.2">
      <c r="F7848" s="178" t="e">
        <f t="shared" si="366"/>
        <v>#VALUE!</v>
      </c>
      <c r="G7848" s="178" t="e">
        <f t="shared" si="367"/>
        <v>#N/A</v>
      </c>
      <c r="H7848" s="178" t="e">
        <f t="shared" si="368"/>
        <v>#VALUE!</v>
      </c>
    </row>
    <row r="7849" spans="6:8" x14ac:dyDescent="0.2">
      <c r="F7849" s="178" t="e">
        <f t="shared" si="366"/>
        <v>#VALUE!</v>
      </c>
      <c r="G7849" s="178" t="e">
        <f t="shared" si="367"/>
        <v>#N/A</v>
      </c>
      <c r="H7849" s="178" t="e">
        <f t="shared" si="368"/>
        <v>#VALUE!</v>
      </c>
    </row>
    <row r="7850" spans="6:8" x14ac:dyDescent="0.2">
      <c r="F7850" s="178" t="e">
        <f t="shared" si="366"/>
        <v>#VALUE!</v>
      </c>
      <c r="G7850" s="178" t="e">
        <f t="shared" si="367"/>
        <v>#N/A</v>
      </c>
      <c r="H7850" s="178" t="e">
        <f t="shared" si="368"/>
        <v>#VALUE!</v>
      </c>
    </row>
    <row r="7851" spans="6:8" x14ac:dyDescent="0.2">
      <c r="F7851" s="178" t="e">
        <f t="shared" si="366"/>
        <v>#VALUE!</v>
      </c>
      <c r="G7851" s="178" t="e">
        <f t="shared" si="367"/>
        <v>#N/A</v>
      </c>
      <c r="H7851" s="178" t="e">
        <f t="shared" si="368"/>
        <v>#VALUE!</v>
      </c>
    </row>
    <row r="7852" spans="6:8" x14ac:dyDescent="0.2">
      <c r="F7852" s="178" t="e">
        <f t="shared" si="366"/>
        <v>#VALUE!</v>
      </c>
      <c r="G7852" s="178" t="e">
        <f t="shared" si="367"/>
        <v>#N/A</v>
      </c>
      <c r="H7852" s="178" t="e">
        <f t="shared" si="368"/>
        <v>#VALUE!</v>
      </c>
    </row>
    <row r="7853" spans="6:8" x14ac:dyDescent="0.2">
      <c r="F7853" s="178" t="e">
        <f t="shared" si="366"/>
        <v>#VALUE!</v>
      </c>
      <c r="G7853" s="178" t="e">
        <f t="shared" si="367"/>
        <v>#N/A</v>
      </c>
      <c r="H7853" s="178" t="e">
        <f t="shared" si="368"/>
        <v>#VALUE!</v>
      </c>
    </row>
    <row r="7854" spans="6:8" x14ac:dyDescent="0.2">
      <c r="F7854" s="178" t="e">
        <f t="shared" si="366"/>
        <v>#VALUE!</v>
      </c>
      <c r="G7854" s="178" t="e">
        <f t="shared" si="367"/>
        <v>#N/A</v>
      </c>
      <c r="H7854" s="178" t="e">
        <f t="shared" si="368"/>
        <v>#VALUE!</v>
      </c>
    </row>
    <row r="7855" spans="6:8" x14ac:dyDescent="0.2">
      <c r="F7855" s="178" t="e">
        <f t="shared" si="366"/>
        <v>#VALUE!</v>
      </c>
      <c r="G7855" s="178" t="e">
        <f t="shared" si="367"/>
        <v>#N/A</v>
      </c>
      <c r="H7855" s="178" t="e">
        <f t="shared" si="368"/>
        <v>#VALUE!</v>
      </c>
    </row>
    <row r="7856" spans="6:8" x14ac:dyDescent="0.2">
      <c r="F7856" s="178" t="e">
        <f t="shared" si="366"/>
        <v>#VALUE!</v>
      </c>
      <c r="G7856" s="178" t="e">
        <f t="shared" si="367"/>
        <v>#N/A</v>
      </c>
      <c r="H7856" s="178" t="e">
        <f t="shared" si="368"/>
        <v>#VALUE!</v>
      </c>
    </row>
    <row r="7857" spans="6:8" x14ac:dyDescent="0.2">
      <c r="F7857" s="178" t="e">
        <f t="shared" si="366"/>
        <v>#VALUE!</v>
      </c>
      <c r="G7857" s="178" t="e">
        <f t="shared" si="367"/>
        <v>#N/A</v>
      </c>
      <c r="H7857" s="178" t="e">
        <f t="shared" si="368"/>
        <v>#VALUE!</v>
      </c>
    </row>
    <row r="7858" spans="6:8" x14ac:dyDescent="0.2">
      <c r="F7858" s="178" t="e">
        <f t="shared" si="366"/>
        <v>#VALUE!</v>
      </c>
      <c r="G7858" s="178" t="e">
        <f t="shared" si="367"/>
        <v>#N/A</v>
      </c>
      <c r="H7858" s="178" t="e">
        <f t="shared" si="368"/>
        <v>#VALUE!</v>
      </c>
    </row>
    <row r="7859" spans="6:8" x14ac:dyDescent="0.2">
      <c r="F7859" s="178" t="e">
        <f t="shared" si="366"/>
        <v>#VALUE!</v>
      </c>
      <c r="G7859" s="178" t="e">
        <f t="shared" si="367"/>
        <v>#N/A</v>
      </c>
      <c r="H7859" s="178" t="e">
        <f t="shared" si="368"/>
        <v>#VALUE!</v>
      </c>
    </row>
    <row r="7860" spans="6:8" x14ac:dyDescent="0.2">
      <c r="F7860" s="178" t="e">
        <f t="shared" si="366"/>
        <v>#VALUE!</v>
      </c>
      <c r="G7860" s="178" t="e">
        <f t="shared" si="367"/>
        <v>#N/A</v>
      </c>
      <c r="H7860" s="178" t="e">
        <f t="shared" si="368"/>
        <v>#VALUE!</v>
      </c>
    </row>
    <row r="7861" spans="6:8" x14ac:dyDescent="0.2">
      <c r="F7861" s="178" t="e">
        <f t="shared" si="366"/>
        <v>#VALUE!</v>
      </c>
      <c r="G7861" s="178" t="e">
        <f t="shared" si="367"/>
        <v>#N/A</v>
      </c>
      <c r="H7861" s="178" t="e">
        <f t="shared" si="368"/>
        <v>#VALUE!</v>
      </c>
    </row>
    <row r="7862" spans="6:8" x14ac:dyDescent="0.2">
      <c r="F7862" s="178" t="e">
        <f t="shared" si="366"/>
        <v>#VALUE!</v>
      </c>
      <c r="G7862" s="178" t="e">
        <f t="shared" si="367"/>
        <v>#N/A</v>
      </c>
      <c r="H7862" s="178" t="e">
        <f t="shared" si="368"/>
        <v>#VALUE!</v>
      </c>
    </row>
    <row r="7863" spans="6:8" x14ac:dyDescent="0.2">
      <c r="F7863" s="178" t="e">
        <f t="shared" si="366"/>
        <v>#VALUE!</v>
      </c>
      <c r="G7863" s="178" t="e">
        <f t="shared" si="367"/>
        <v>#N/A</v>
      </c>
      <c r="H7863" s="178" t="e">
        <f t="shared" si="368"/>
        <v>#VALUE!</v>
      </c>
    </row>
    <row r="7864" spans="6:8" x14ac:dyDescent="0.2">
      <c r="F7864" s="178" t="e">
        <f t="shared" si="366"/>
        <v>#VALUE!</v>
      </c>
      <c r="G7864" s="178" t="e">
        <f t="shared" si="367"/>
        <v>#N/A</v>
      </c>
      <c r="H7864" s="178" t="e">
        <f t="shared" si="368"/>
        <v>#VALUE!</v>
      </c>
    </row>
    <row r="7865" spans="6:8" x14ac:dyDescent="0.2">
      <c r="F7865" s="178" t="e">
        <f t="shared" si="366"/>
        <v>#VALUE!</v>
      </c>
      <c r="G7865" s="178" t="e">
        <f t="shared" si="367"/>
        <v>#N/A</v>
      </c>
      <c r="H7865" s="178" t="e">
        <f t="shared" si="368"/>
        <v>#VALUE!</v>
      </c>
    </row>
    <row r="7866" spans="6:8" x14ac:dyDescent="0.2">
      <c r="F7866" s="178" t="e">
        <f t="shared" si="366"/>
        <v>#VALUE!</v>
      </c>
      <c r="G7866" s="178" t="e">
        <f t="shared" si="367"/>
        <v>#N/A</v>
      </c>
      <c r="H7866" s="178" t="e">
        <f t="shared" si="368"/>
        <v>#VALUE!</v>
      </c>
    </row>
    <row r="7867" spans="6:8" x14ac:dyDescent="0.2">
      <c r="F7867" s="178" t="e">
        <f t="shared" si="366"/>
        <v>#VALUE!</v>
      </c>
      <c r="G7867" s="178" t="e">
        <f t="shared" si="367"/>
        <v>#N/A</v>
      </c>
      <c r="H7867" s="178" t="e">
        <f t="shared" si="368"/>
        <v>#VALUE!</v>
      </c>
    </row>
    <row r="7868" spans="6:8" x14ac:dyDescent="0.2">
      <c r="F7868" s="178" t="e">
        <f t="shared" si="366"/>
        <v>#VALUE!</v>
      </c>
      <c r="G7868" s="178" t="e">
        <f t="shared" si="367"/>
        <v>#N/A</v>
      </c>
      <c r="H7868" s="178" t="e">
        <f t="shared" si="368"/>
        <v>#VALUE!</v>
      </c>
    </row>
    <row r="7869" spans="6:8" x14ac:dyDescent="0.2">
      <c r="F7869" s="178" t="e">
        <f t="shared" si="366"/>
        <v>#VALUE!</v>
      </c>
      <c r="G7869" s="178" t="e">
        <f t="shared" si="367"/>
        <v>#N/A</v>
      </c>
      <c r="H7869" s="178" t="e">
        <f t="shared" si="368"/>
        <v>#VALUE!</v>
      </c>
    </row>
    <row r="7870" spans="6:8" x14ac:dyDescent="0.2">
      <c r="F7870" s="178" t="e">
        <f t="shared" si="366"/>
        <v>#VALUE!</v>
      </c>
      <c r="G7870" s="178" t="e">
        <f t="shared" si="367"/>
        <v>#N/A</v>
      </c>
      <c r="H7870" s="178" t="e">
        <f t="shared" si="368"/>
        <v>#VALUE!</v>
      </c>
    </row>
    <row r="7871" spans="6:8" x14ac:dyDescent="0.2">
      <c r="F7871" s="178" t="e">
        <f t="shared" si="366"/>
        <v>#VALUE!</v>
      </c>
      <c r="G7871" s="178" t="e">
        <f t="shared" si="367"/>
        <v>#N/A</v>
      </c>
      <c r="H7871" s="178" t="e">
        <f t="shared" si="368"/>
        <v>#VALUE!</v>
      </c>
    </row>
    <row r="7872" spans="6:8" x14ac:dyDescent="0.2">
      <c r="F7872" s="178" t="e">
        <f t="shared" si="366"/>
        <v>#VALUE!</v>
      </c>
      <c r="G7872" s="178" t="e">
        <f t="shared" si="367"/>
        <v>#N/A</v>
      </c>
      <c r="H7872" s="178" t="e">
        <f t="shared" si="368"/>
        <v>#VALUE!</v>
      </c>
    </row>
    <row r="7873" spans="6:8" x14ac:dyDescent="0.2">
      <c r="F7873" s="178" t="e">
        <f t="shared" si="366"/>
        <v>#VALUE!</v>
      </c>
      <c r="G7873" s="178" t="e">
        <f t="shared" si="367"/>
        <v>#N/A</v>
      </c>
      <c r="H7873" s="178" t="e">
        <f t="shared" si="368"/>
        <v>#VALUE!</v>
      </c>
    </row>
    <row r="7874" spans="6:8" x14ac:dyDescent="0.2">
      <c r="F7874" s="178" t="e">
        <f t="shared" si="366"/>
        <v>#VALUE!</v>
      </c>
      <c r="G7874" s="178" t="e">
        <f t="shared" si="367"/>
        <v>#N/A</v>
      </c>
      <c r="H7874" s="178" t="e">
        <f t="shared" si="368"/>
        <v>#VALUE!</v>
      </c>
    </row>
    <row r="7875" spans="6:8" x14ac:dyDescent="0.2">
      <c r="F7875" s="178" t="e">
        <f t="shared" ref="F7875:F7938" si="369">IF(REF_DT&lt;PromptMonth,1,INDEX(BucketTable,MATCH($A7875,SumMonths,0),1))</f>
        <v>#VALUE!</v>
      </c>
      <c r="G7875" s="178" t="e">
        <f t="shared" ref="G7875:G7938" si="370">INDEX(Book_Type,MATCH($B7875,Book,0),1)</f>
        <v>#N/A</v>
      </c>
      <c r="H7875" s="178" t="e">
        <f t="shared" ref="H7875:H7938" si="371">$F7875&amp;$G7875</f>
        <v>#VALUE!</v>
      </c>
    </row>
    <row r="7876" spans="6:8" x14ac:dyDescent="0.2">
      <c r="F7876" s="178" t="e">
        <f t="shared" si="369"/>
        <v>#VALUE!</v>
      </c>
      <c r="G7876" s="178" t="e">
        <f t="shared" si="370"/>
        <v>#N/A</v>
      </c>
      <c r="H7876" s="178" t="e">
        <f t="shared" si="371"/>
        <v>#VALUE!</v>
      </c>
    </row>
    <row r="7877" spans="6:8" x14ac:dyDescent="0.2">
      <c r="F7877" s="178" t="e">
        <f t="shared" si="369"/>
        <v>#VALUE!</v>
      </c>
      <c r="G7877" s="178" t="e">
        <f t="shared" si="370"/>
        <v>#N/A</v>
      </c>
      <c r="H7877" s="178" t="e">
        <f t="shared" si="371"/>
        <v>#VALUE!</v>
      </c>
    </row>
    <row r="7878" spans="6:8" x14ac:dyDescent="0.2">
      <c r="F7878" s="178" t="e">
        <f t="shared" si="369"/>
        <v>#VALUE!</v>
      </c>
      <c r="G7878" s="178" t="e">
        <f t="shared" si="370"/>
        <v>#N/A</v>
      </c>
      <c r="H7878" s="178" t="e">
        <f t="shared" si="371"/>
        <v>#VALUE!</v>
      </c>
    </row>
    <row r="7879" spans="6:8" x14ac:dyDescent="0.2">
      <c r="F7879" s="178" t="e">
        <f t="shared" si="369"/>
        <v>#VALUE!</v>
      </c>
      <c r="G7879" s="178" t="e">
        <f t="shared" si="370"/>
        <v>#N/A</v>
      </c>
      <c r="H7879" s="178" t="e">
        <f t="shared" si="371"/>
        <v>#VALUE!</v>
      </c>
    </row>
    <row r="7880" spans="6:8" x14ac:dyDescent="0.2">
      <c r="F7880" s="178" t="e">
        <f t="shared" si="369"/>
        <v>#VALUE!</v>
      </c>
      <c r="G7880" s="178" t="e">
        <f t="shared" si="370"/>
        <v>#N/A</v>
      </c>
      <c r="H7880" s="178" t="e">
        <f t="shared" si="371"/>
        <v>#VALUE!</v>
      </c>
    </row>
    <row r="7881" spans="6:8" x14ac:dyDescent="0.2">
      <c r="F7881" s="178" t="e">
        <f t="shared" si="369"/>
        <v>#VALUE!</v>
      </c>
      <c r="G7881" s="178" t="e">
        <f t="shared" si="370"/>
        <v>#N/A</v>
      </c>
      <c r="H7881" s="178" t="e">
        <f t="shared" si="371"/>
        <v>#VALUE!</v>
      </c>
    </row>
    <row r="7882" spans="6:8" x14ac:dyDescent="0.2">
      <c r="F7882" s="178" t="e">
        <f t="shared" si="369"/>
        <v>#VALUE!</v>
      </c>
      <c r="G7882" s="178" t="e">
        <f t="shared" si="370"/>
        <v>#N/A</v>
      </c>
      <c r="H7882" s="178" t="e">
        <f t="shared" si="371"/>
        <v>#VALUE!</v>
      </c>
    </row>
    <row r="7883" spans="6:8" x14ac:dyDescent="0.2">
      <c r="F7883" s="178" t="e">
        <f t="shared" si="369"/>
        <v>#VALUE!</v>
      </c>
      <c r="G7883" s="178" t="e">
        <f t="shared" si="370"/>
        <v>#N/A</v>
      </c>
      <c r="H7883" s="178" t="e">
        <f t="shared" si="371"/>
        <v>#VALUE!</v>
      </c>
    </row>
    <row r="7884" spans="6:8" x14ac:dyDescent="0.2">
      <c r="F7884" s="178" t="e">
        <f t="shared" si="369"/>
        <v>#VALUE!</v>
      </c>
      <c r="G7884" s="178" t="e">
        <f t="shared" si="370"/>
        <v>#N/A</v>
      </c>
      <c r="H7884" s="178" t="e">
        <f t="shared" si="371"/>
        <v>#VALUE!</v>
      </c>
    </row>
    <row r="7885" spans="6:8" x14ac:dyDescent="0.2">
      <c r="F7885" s="178" t="e">
        <f t="shared" si="369"/>
        <v>#VALUE!</v>
      </c>
      <c r="G7885" s="178" t="e">
        <f t="shared" si="370"/>
        <v>#N/A</v>
      </c>
      <c r="H7885" s="178" t="e">
        <f t="shared" si="371"/>
        <v>#VALUE!</v>
      </c>
    </row>
    <row r="7886" spans="6:8" x14ac:dyDescent="0.2">
      <c r="F7886" s="178" t="e">
        <f t="shared" si="369"/>
        <v>#VALUE!</v>
      </c>
      <c r="G7886" s="178" t="e">
        <f t="shared" si="370"/>
        <v>#N/A</v>
      </c>
      <c r="H7886" s="178" t="e">
        <f t="shared" si="371"/>
        <v>#VALUE!</v>
      </c>
    </row>
    <row r="7887" spans="6:8" x14ac:dyDescent="0.2">
      <c r="F7887" s="178" t="e">
        <f t="shared" si="369"/>
        <v>#VALUE!</v>
      </c>
      <c r="G7887" s="178" t="e">
        <f t="shared" si="370"/>
        <v>#N/A</v>
      </c>
      <c r="H7887" s="178" t="e">
        <f t="shared" si="371"/>
        <v>#VALUE!</v>
      </c>
    </row>
    <row r="7888" spans="6:8" x14ac:dyDescent="0.2">
      <c r="F7888" s="178" t="e">
        <f t="shared" si="369"/>
        <v>#VALUE!</v>
      </c>
      <c r="G7888" s="178" t="e">
        <f t="shared" si="370"/>
        <v>#N/A</v>
      </c>
      <c r="H7888" s="178" t="e">
        <f t="shared" si="371"/>
        <v>#VALUE!</v>
      </c>
    </row>
    <row r="7889" spans="6:8" x14ac:dyDescent="0.2">
      <c r="F7889" s="178" t="e">
        <f t="shared" si="369"/>
        <v>#VALUE!</v>
      </c>
      <c r="G7889" s="178" t="e">
        <f t="shared" si="370"/>
        <v>#N/A</v>
      </c>
      <c r="H7889" s="178" t="e">
        <f t="shared" si="371"/>
        <v>#VALUE!</v>
      </c>
    </row>
    <row r="7890" spans="6:8" x14ac:dyDescent="0.2">
      <c r="F7890" s="178" t="e">
        <f t="shared" si="369"/>
        <v>#VALUE!</v>
      </c>
      <c r="G7890" s="178" t="e">
        <f t="shared" si="370"/>
        <v>#N/A</v>
      </c>
      <c r="H7890" s="178" t="e">
        <f t="shared" si="371"/>
        <v>#VALUE!</v>
      </c>
    </row>
    <row r="7891" spans="6:8" x14ac:dyDescent="0.2">
      <c r="F7891" s="178" t="e">
        <f t="shared" si="369"/>
        <v>#VALUE!</v>
      </c>
      <c r="G7891" s="178" t="e">
        <f t="shared" si="370"/>
        <v>#N/A</v>
      </c>
      <c r="H7891" s="178" t="e">
        <f t="shared" si="371"/>
        <v>#VALUE!</v>
      </c>
    </row>
    <row r="7892" spans="6:8" x14ac:dyDescent="0.2">
      <c r="F7892" s="178" t="e">
        <f t="shared" si="369"/>
        <v>#VALUE!</v>
      </c>
      <c r="G7892" s="178" t="e">
        <f t="shared" si="370"/>
        <v>#N/A</v>
      </c>
      <c r="H7892" s="178" t="e">
        <f t="shared" si="371"/>
        <v>#VALUE!</v>
      </c>
    </row>
    <row r="7893" spans="6:8" x14ac:dyDescent="0.2">
      <c r="F7893" s="178" t="e">
        <f t="shared" si="369"/>
        <v>#VALUE!</v>
      </c>
      <c r="G7893" s="178" t="e">
        <f t="shared" si="370"/>
        <v>#N/A</v>
      </c>
      <c r="H7893" s="178" t="e">
        <f t="shared" si="371"/>
        <v>#VALUE!</v>
      </c>
    </row>
    <row r="7894" spans="6:8" x14ac:dyDescent="0.2">
      <c r="F7894" s="178" t="e">
        <f t="shared" si="369"/>
        <v>#VALUE!</v>
      </c>
      <c r="G7894" s="178" t="e">
        <f t="shared" si="370"/>
        <v>#N/A</v>
      </c>
      <c r="H7894" s="178" t="e">
        <f t="shared" si="371"/>
        <v>#VALUE!</v>
      </c>
    </row>
    <row r="7895" spans="6:8" x14ac:dyDescent="0.2">
      <c r="F7895" s="178" t="e">
        <f t="shared" si="369"/>
        <v>#VALUE!</v>
      </c>
      <c r="G7895" s="178" t="e">
        <f t="shared" si="370"/>
        <v>#N/A</v>
      </c>
      <c r="H7895" s="178" t="e">
        <f t="shared" si="371"/>
        <v>#VALUE!</v>
      </c>
    </row>
    <row r="7896" spans="6:8" x14ac:dyDescent="0.2">
      <c r="F7896" s="178" t="e">
        <f t="shared" si="369"/>
        <v>#VALUE!</v>
      </c>
      <c r="G7896" s="178" t="e">
        <f t="shared" si="370"/>
        <v>#N/A</v>
      </c>
      <c r="H7896" s="178" t="e">
        <f t="shared" si="371"/>
        <v>#VALUE!</v>
      </c>
    </row>
    <row r="7897" spans="6:8" x14ac:dyDescent="0.2">
      <c r="F7897" s="178" t="e">
        <f t="shared" si="369"/>
        <v>#VALUE!</v>
      </c>
      <c r="G7897" s="178" t="e">
        <f t="shared" si="370"/>
        <v>#N/A</v>
      </c>
      <c r="H7897" s="178" t="e">
        <f t="shared" si="371"/>
        <v>#VALUE!</v>
      </c>
    </row>
    <row r="7898" spans="6:8" x14ac:dyDescent="0.2">
      <c r="F7898" s="178" t="e">
        <f t="shared" si="369"/>
        <v>#VALUE!</v>
      </c>
      <c r="G7898" s="178" t="e">
        <f t="shared" si="370"/>
        <v>#N/A</v>
      </c>
      <c r="H7898" s="178" t="e">
        <f t="shared" si="371"/>
        <v>#VALUE!</v>
      </c>
    </row>
    <row r="7899" spans="6:8" x14ac:dyDescent="0.2">
      <c r="F7899" s="178" t="e">
        <f t="shared" si="369"/>
        <v>#VALUE!</v>
      </c>
      <c r="G7899" s="178" t="e">
        <f t="shared" si="370"/>
        <v>#N/A</v>
      </c>
      <c r="H7899" s="178" t="e">
        <f t="shared" si="371"/>
        <v>#VALUE!</v>
      </c>
    </row>
    <row r="7900" spans="6:8" x14ac:dyDescent="0.2">
      <c r="F7900" s="178" t="e">
        <f t="shared" si="369"/>
        <v>#VALUE!</v>
      </c>
      <c r="G7900" s="178" t="e">
        <f t="shared" si="370"/>
        <v>#N/A</v>
      </c>
      <c r="H7900" s="178" t="e">
        <f t="shared" si="371"/>
        <v>#VALUE!</v>
      </c>
    </row>
    <row r="7901" spans="6:8" x14ac:dyDescent="0.2">
      <c r="F7901" s="178" t="e">
        <f t="shared" si="369"/>
        <v>#VALUE!</v>
      </c>
      <c r="G7901" s="178" t="e">
        <f t="shared" si="370"/>
        <v>#N/A</v>
      </c>
      <c r="H7901" s="178" t="e">
        <f t="shared" si="371"/>
        <v>#VALUE!</v>
      </c>
    </row>
    <row r="7902" spans="6:8" x14ac:dyDescent="0.2">
      <c r="F7902" s="178" t="e">
        <f t="shared" si="369"/>
        <v>#VALUE!</v>
      </c>
      <c r="G7902" s="178" t="e">
        <f t="shared" si="370"/>
        <v>#N/A</v>
      </c>
      <c r="H7902" s="178" t="e">
        <f t="shared" si="371"/>
        <v>#VALUE!</v>
      </c>
    </row>
    <row r="7903" spans="6:8" x14ac:dyDescent="0.2">
      <c r="F7903" s="178" t="e">
        <f t="shared" si="369"/>
        <v>#VALUE!</v>
      </c>
      <c r="G7903" s="178" t="e">
        <f t="shared" si="370"/>
        <v>#N/A</v>
      </c>
      <c r="H7903" s="178" t="e">
        <f t="shared" si="371"/>
        <v>#VALUE!</v>
      </c>
    </row>
    <row r="7904" spans="6:8" x14ac:dyDescent="0.2">
      <c r="F7904" s="178" t="e">
        <f t="shared" si="369"/>
        <v>#VALUE!</v>
      </c>
      <c r="G7904" s="178" t="e">
        <f t="shared" si="370"/>
        <v>#N/A</v>
      </c>
      <c r="H7904" s="178" t="e">
        <f t="shared" si="371"/>
        <v>#VALUE!</v>
      </c>
    </row>
    <row r="7905" spans="6:8" x14ac:dyDescent="0.2">
      <c r="F7905" s="178" t="e">
        <f t="shared" si="369"/>
        <v>#VALUE!</v>
      </c>
      <c r="G7905" s="178" t="e">
        <f t="shared" si="370"/>
        <v>#N/A</v>
      </c>
      <c r="H7905" s="178" t="e">
        <f t="shared" si="371"/>
        <v>#VALUE!</v>
      </c>
    </row>
    <row r="7906" spans="6:8" x14ac:dyDescent="0.2">
      <c r="F7906" s="178" t="e">
        <f t="shared" si="369"/>
        <v>#VALUE!</v>
      </c>
      <c r="G7906" s="178" t="e">
        <f t="shared" si="370"/>
        <v>#N/A</v>
      </c>
      <c r="H7906" s="178" t="e">
        <f t="shared" si="371"/>
        <v>#VALUE!</v>
      </c>
    </row>
    <row r="7907" spans="6:8" x14ac:dyDescent="0.2">
      <c r="F7907" s="178" t="e">
        <f t="shared" si="369"/>
        <v>#VALUE!</v>
      </c>
      <c r="G7907" s="178" t="e">
        <f t="shared" si="370"/>
        <v>#N/A</v>
      </c>
      <c r="H7907" s="178" t="e">
        <f t="shared" si="371"/>
        <v>#VALUE!</v>
      </c>
    </row>
    <row r="7908" spans="6:8" x14ac:dyDescent="0.2">
      <c r="F7908" s="178" t="e">
        <f t="shared" si="369"/>
        <v>#VALUE!</v>
      </c>
      <c r="G7908" s="178" t="e">
        <f t="shared" si="370"/>
        <v>#N/A</v>
      </c>
      <c r="H7908" s="178" t="e">
        <f t="shared" si="371"/>
        <v>#VALUE!</v>
      </c>
    </row>
    <row r="7909" spans="6:8" x14ac:dyDescent="0.2">
      <c r="F7909" s="178" t="e">
        <f t="shared" si="369"/>
        <v>#VALUE!</v>
      </c>
      <c r="G7909" s="178" t="e">
        <f t="shared" si="370"/>
        <v>#N/A</v>
      </c>
      <c r="H7909" s="178" t="e">
        <f t="shared" si="371"/>
        <v>#VALUE!</v>
      </c>
    </row>
    <row r="7910" spans="6:8" x14ac:dyDescent="0.2">
      <c r="F7910" s="178" t="e">
        <f t="shared" si="369"/>
        <v>#VALUE!</v>
      </c>
      <c r="G7910" s="178" t="e">
        <f t="shared" si="370"/>
        <v>#N/A</v>
      </c>
      <c r="H7910" s="178" t="e">
        <f t="shared" si="371"/>
        <v>#VALUE!</v>
      </c>
    </row>
    <row r="7911" spans="6:8" x14ac:dyDescent="0.2">
      <c r="F7911" s="178" t="e">
        <f t="shared" si="369"/>
        <v>#VALUE!</v>
      </c>
      <c r="G7911" s="178" t="e">
        <f t="shared" si="370"/>
        <v>#N/A</v>
      </c>
      <c r="H7911" s="178" t="e">
        <f t="shared" si="371"/>
        <v>#VALUE!</v>
      </c>
    </row>
    <row r="7912" spans="6:8" x14ac:dyDescent="0.2">
      <c r="F7912" s="178" t="e">
        <f t="shared" si="369"/>
        <v>#VALUE!</v>
      </c>
      <c r="G7912" s="178" t="e">
        <f t="shared" si="370"/>
        <v>#N/A</v>
      </c>
      <c r="H7912" s="178" t="e">
        <f t="shared" si="371"/>
        <v>#VALUE!</v>
      </c>
    </row>
    <row r="7913" spans="6:8" x14ac:dyDescent="0.2">
      <c r="F7913" s="178" t="e">
        <f t="shared" si="369"/>
        <v>#VALUE!</v>
      </c>
      <c r="G7913" s="178" t="e">
        <f t="shared" si="370"/>
        <v>#N/A</v>
      </c>
      <c r="H7913" s="178" t="e">
        <f t="shared" si="371"/>
        <v>#VALUE!</v>
      </c>
    </row>
    <row r="7914" spans="6:8" x14ac:dyDescent="0.2">
      <c r="F7914" s="178" t="e">
        <f t="shared" si="369"/>
        <v>#VALUE!</v>
      </c>
      <c r="G7914" s="178" t="e">
        <f t="shared" si="370"/>
        <v>#N/A</v>
      </c>
      <c r="H7914" s="178" t="e">
        <f t="shared" si="371"/>
        <v>#VALUE!</v>
      </c>
    </row>
    <row r="7915" spans="6:8" x14ac:dyDescent="0.2">
      <c r="F7915" s="178" t="e">
        <f t="shared" si="369"/>
        <v>#VALUE!</v>
      </c>
      <c r="G7915" s="178" t="e">
        <f t="shared" si="370"/>
        <v>#N/A</v>
      </c>
      <c r="H7915" s="178" t="e">
        <f t="shared" si="371"/>
        <v>#VALUE!</v>
      </c>
    </row>
    <row r="7916" spans="6:8" x14ac:dyDescent="0.2">
      <c r="F7916" s="178" t="e">
        <f t="shared" si="369"/>
        <v>#VALUE!</v>
      </c>
      <c r="G7916" s="178" t="e">
        <f t="shared" si="370"/>
        <v>#N/A</v>
      </c>
      <c r="H7916" s="178" t="e">
        <f t="shared" si="371"/>
        <v>#VALUE!</v>
      </c>
    </row>
    <row r="7917" spans="6:8" x14ac:dyDescent="0.2">
      <c r="F7917" s="178" t="e">
        <f t="shared" si="369"/>
        <v>#VALUE!</v>
      </c>
      <c r="G7917" s="178" t="e">
        <f t="shared" si="370"/>
        <v>#N/A</v>
      </c>
      <c r="H7917" s="178" t="e">
        <f t="shared" si="371"/>
        <v>#VALUE!</v>
      </c>
    </row>
    <row r="7918" spans="6:8" x14ac:dyDescent="0.2">
      <c r="F7918" s="178" t="e">
        <f t="shared" si="369"/>
        <v>#VALUE!</v>
      </c>
      <c r="G7918" s="178" t="e">
        <f t="shared" si="370"/>
        <v>#N/A</v>
      </c>
      <c r="H7918" s="178" t="e">
        <f t="shared" si="371"/>
        <v>#VALUE!</v>
      </c>
    </row>
    <row r="7919" spans="6:8" x14ac:dyDescent="0.2">
      <c r="F7919" s="178" t="e">
        <f t="shared" si="369"/>
        <v>#VALUE!</v>
      </c>
      <c r="G7919" s="178" t="e">
        <f t="shared" si="370"/>
        <v>#N/A</v>
      </c>
      <c r="H7919" s="178" t="e">
        <f t="shared" si="371"/>
        <v>#VALUE!</v>
      </c>
    </row>
    <row r="7920" spans="6:8" x14ac:dyDescent="0.2">
      <c r="F7920" s="178" t="e">
        <f t="shared" si="369"/>
        <v>#VALUE!</v>
      </c>
      <c r="G7920" s="178" t="e">
        <f t="shared" si="370"/>
        <v>#N/A</v>
      </c>
      <c r="H7920" s="178" t="e">
        <f t="shared" si="371"/>
        <v>#VALUE!</v>
      </c>
    </row>
    <row r="7921" spans="6:8" x14ac:dyDescent="0.2">
      <c r="F7921" s="178" t="e">
        <f t="shared" si="369"/>
        <v>#VALUE!</v>
      </c>
      <c r="G7921" s="178" t="e">
        <f t="shared" si="370"/>
        <v>#N/A</v>
      </c>
      <c r="H7921" s="178" t="e">
        <f t="shared" si="371"/>
        <v>#VALUE!</v>
      </c>
    </row>
    <row r="7922" spans="6:8" x14ac:dyDescent="0.2">
      <c r="F7922" s="178" t="e">
        <f t="shared" si="369"/>
        <v>#VALUE!</v>
      </c>
      <c r="G7922" s="178" t="e">
        <f t="shared" si="370"/>
        <v>#N/A</v>
      </c>
      <c r="H7922" s="178" t="e">
        <f t="shared" si="371"/>
        <v>#VALUE!</v>
      </c>
    </row>
    <row r="7923" spans="6:8" x14ac:dyDescent="0.2">
      <c r="F7923" s="178" t="e">
        <f t="shared" si="369"/>
        <v>#VALUE!</v>
      </c>
      <c r="G7923" s="178" t="e">
        <f t="shared" si="370"/>
        <v>#N/A</v>
      </c>
      <c r="H7923" s="178" t="e">
        <f t="shared" si="371"/>
        <v>#VALUE!</v>
      </c>
    </row>
    <row r="7924" spans="6:8" x14ac:dyDescent="0.2">
      <c r="F7924" s="178" t="e">
        <f t="shared" si="369"/>
        <v>#VALUE!</v>
      </c>
      <c r="G7924" s="178" t="e">
        <f t="shared" si="370"/>
        <v>#N/A</v>
      </c>
      <c r="H7924" s="178" t="e">
        <f t="shared" si="371"/>
        <v>#VALUE!</v>
      </c>
    </row>
    <row r="7925" spans="6:8" x14ac:dyDescent="0.2">
      <c r="F7925" s="178" t="e">
        <f t="shared" si="369"/>
        <v>#VALUE!</v>
      </c>
      <c r="G7925" s="178" t="e">
        <f t="shared" si="370"/>
        <v>#N/A</v>
      </c>
      <c r="H7925" s="178" t="e">
        <f t="shared" si="371"/>
        <v>#VALUE!</v>
      </c>
    </row>
    <row r="7926" spans="6:8" x14ac:dyDescent="0.2">
      <c r="F7926" s="178" t="e">
        <f t="shared" si="369"/>
        <v>#VALUE!</v>
      </c>
      <c r="G7926" s="178" t="e">
        <f t="shared" si="370"/>
        <v>#N/A</v>
      </c>
      <c r="H7926" s="178" t="e">
        <f t="shared" si="371"/>
        <v>#VALUE!</v>
      </c>
    </row>
    <row r="7927" spans="6:8" x14ac:dyDescent="0.2">
      <c r="F7927" s="178" t="e">
        <f t="shared" si="369"/>
        <v>#VALUE!</v>
      </c>
      <c r="G7927" s="178" t="e">
        <f t="shared" si="370"/>
        <v>#N/A</v>
      </c>
      <c r="H7927" s="178" t="e">
        <f t="shared" si="371"/>
        <v>#VALUE!</v>
      </c>
    </row>
    <row r="7928" spans="6:8" x14ac:dyDescent="0.2">
      <c r="F7928" s="178" t="e">
        <f t="shared" si="369"/>
        <v>#VALUE!</v>
      </c>
      <c r="G7928" s="178" t="e">
        <f t="shared" si="370"/>
        <v>#N/A</v>
      </c>
      <c r="H7928" s="178" t="e">
        <f t="shared" si="371"/>
        <v>#VALUE!</v>
      </c>
    </row>
    <row r="7929" spans="6:8" x14ac:dyDescent="0.2">
      <c r="F7929" s="178" t="e">
        <f t="shared" si="369"/>
        <v>#VALUE!</v>
      </c>
      <c r="G7929" s="178" t="e">
        <f t="shared" si="370"/>
        <v>#N/A</v>
      </c>
      <c r="H7929" s="178" t="e">
        <f t="shared" si="371"/>
        <v>#VALUE!</v>
      </c>
    </row>
    <row r="7930" spans="6:8" x14ac:dyDescent="0.2">
      <c r="F7930" s="178" t="e">
        <f t="shared" si="369"/>
        <v>#VALUE!</v>
      </c>
      <c r="G7930" s="178" t="e">
        <f t="shared" si="370"/>
        <v>#N/A</v>
      </c>
      <c r="H7930" s="178" t="e">
        <f t="shared" si="371"/>
        <v>#VALUE!</v>
      </c>
    </row>
    <row r="7931" spans="6:8" x14ac:dyDescent="0.2">
      <c r="F7931" s="178" t="e">
        <f t="shared" si="369"/>
        <v>#VALUE!</v>
      </c>
      <c r="G7931" s="178" t="e">
        <f t="shared" si="370"/>
        <v>#N/A</v>
      </c>
      <c r="H7931" s="178" t="e">
        <f t="shared" si="371"/>
        <v>#VALUE!</v>
      </c>
    </row>
    <row r="7932" spans="6:8" x14ac:dyDescent="0.2">
      <c r="F7932" s="178" t="e">
        <f t="shared" si="369"/>
        <v>#VALUE!</v>
      </c>
      <c r="G7932" s="178" t="e">
        <f t="shared" si="370"/>
        <v>#N/A</v>
      </c>
      <c r="H7932" s="178" t="e">
        <f t="shared" si="371"/>
        <v>#VALUE!</v>
      </c>
    </row>
    <row r="7933" spans="6:8" x14ac:dyDescent="0.2">
      <c r="F7933" s="178" t="e">
        <f t="shared" si="369"/>
        <v>#VALUE!</v>
      </c>
      <c r="G7933" s="178" t="e">
        <f t="shared" si="370"/>
        <v>#N/A</v>
      </c>
      <c r="H7933" s="178" t="e">
        <f t="shared" si="371"/>
        <v>#VALUE!</v>
      </c>
    </row>
    <row r="7934" spans="6:8" x14ac:dyDescent="0.2">
      <c r="F7934" s="178" t="e">
        <f t="shared" si="369"/>
        <v>#VALUE!</v>
      </c>
      <c r="G7934" s="178" t="e">
        <f t="shared" si="370"/>
        <v>#N/A</v>
      </c>
      <c r="H7934" s="178" t="e">
        <f t="shared" si="371"/>
        <v>#VALUE!</v>
      </c>
    </row>
    <row r="7935" spans="6:8" x14ac:dyDescent="0.2">
      <c r="F7935" s="178" t="e">
        <f t="shared" si="369"/>
        <v>#VALUE!</v>
      </c>
      <c r="G7935" s="178" t="e">
        <f t="shared" si="370"/>
        <v>#N/A</v>
      </c>
      <c r="H7935" s="178" t="e">
        <f t="shared" si="371"/>
        <v>#VALUE!</v>
      </c>
    </row>
    <row r="7936" spans="6:8" x14ac:dyDescent="0.2">
      <c r="F7936" s="178" t="e">
        <f t="shared" si="369"/>
        <v>#VALUE!</v>
      </c>
      <c r="G7936" s="178" t="e">
        <f t="shared" si="370"/>
        <v>#N/A</v>
      </c>
      <c r="H7936" s="178" t="e">
        <f t="shared" si="371"/>
        <v>#VALUE!</v>
      </c>
    </row>
    <row r="7937" spans="6:8" x14ac:dyDescent="0.2">
      <c r="F7937" s="178" t="e">
        <f t="shared" si="369"/>
        <v>#VALUE!</v>
      </c>
      <c r="G7937" s="178" t="e">
        <f t="shared" si="370"/>
        <v>#N/A</v>
      </c>
      <c r="H7937" s="178" t="e">
        <f t="shared" si="371"/>
        <v>#VALUE!</v>
      </c>
    </row>
    <row r="7938" spans="6:8" x14ac:dyDescent="0.2">
      <c r="F7938" s="178" t="e">
        <f t="shared" si="369"/>
        <v>#VALUE!</v>
      </c>
      <c r="G7938" s="178" t="e">
        <f t="shared" si="370"/>
        <v>#N/A</v>
      </c>
      <c r="H7938" s="178" t="e">
        <f t="shared" si="371"/>
        <v>#VALUE!</v>
      </c>
    </row>
    <row r="7939" spans="6:8" x14ac:dyDescent="0.2">
      <c r="F7939" s="178" t="e">
        <f t="shared" ref="F7939:F8002" si="372">IF(REF_DT&lt;PromptMonth,1,INDEX(BucketTable,MATCH($A7939,SumMonths,0),1))</f>
        <v>#VALUE!</v>
      </c>
      <c r="G7939" s="178" t="e">
        <f t="shared" ref="G7939:G8002" si="373">INDEX(Book_Type,MATCH($B7939,Book,0),1)</f>
        <v>#N/A</v>
      </c>
      <c r="H7939" s="178" t="e">
        <f t="shared" ref="H7939:H8002" si="374">$F7939&amp;$G7939</f>
        <v>#VALUE!</v>
      </c>
    </row>
    <row r="7940" spans="6:8" x14ac:dyDescent="0.2">
      <c r="F7940" s="178" t="e">
        <f t="shared" si="372"/>
        <v>#VALUE!</v>
      </c>
      <c r="G7940" s="178" t="e">
        <f t="shared" si="373"/>
        <v>#N/A</v>
      </c>
      <c r="H7940" s="178" t="e">
        <f t="shared" si="374"/>
        <v>#VALUE!</v>
      </c>
    </row>
    <row r="7941" spans="6:8" x14ac:dyDescent="0.2">
      <c r="F7941" s="178" t="e">
        <f t="shared" si="372"/>
        <v>#VALUE!</v>
      </c>
      <c r="G7941" s="178" t="e">
        <f t="shared" si="373"/>
        <v>#N/A</v>
      </c>
      <c r="H7941" s="178" t="e">
        <f t="shared" si="374"/>
        <v>#VALUE!</v>
      </c>
    </row>
    <row r="7942" spans="6:8" x14ac:dyDescent="0.2">
      <c r="F7942" s="178" t="e">
        <f t="shared" si="372"/>
        <v>#VALUE!</v>
      </c>
      <c r="G7942" s="178" t="e">
        <f t="shared" si="373"/>
        <v>#N/A</v>
      </c>
      <c r="H7942" s="178" t="e">
        <f t="shared" si="374"/>
        <v>#VALUE!</v>
      </c>
    </row>
    <row r="7943" spans="6:8" x14ac:dyDescent="0.2">
      <c r="F7943" s="178" t="e">
        <f t="shared" si="372"/>
        <v>#VALUE!</v>
      </c>
      <c r="G7943" s="178" t="e">
        <f t="shared" si="373"/>
        <v>#N/A</v>
      </c>
      <c r="H7943" s="178" t="e">
        <f t="shared" si="374"/>
        <v>#VALUE!</v>
      </c>
    </row>
    <row r="7944" spans="6:8" x14ac:dyDescent="0.2">
      <c r="F7944" s="178" t="e">
        <f t="shared" si="372"/>
        <v>#VALUE!</v>
      </c>
      <c r="G7944" s="178" t="e">
        <f t="shared" si="373"/>
        <v>#N/A</v>
      </c>
      <c r="H7944" s="178" t="e">
        <f t="shared" si="374"/>
        <v>#VALUE!</v>
      </c>
    </row>
    <row r="7945" spans="6:8" x14ac:dyDescent="0.2">
      <c r="F7945" s="178" t="e">
        <f t="shared" si="372"/>
        <v>#VALUE!</v>
      </c>
      <c r="G7945" s="178" t="e">
        <f t="shared" si="373"/>
        <v>#N/A</v>
      </c>
      <c r="H7945" s="178" t="e">
        <f t="shared" si="374"/>
        <v>#VALUE!</v>
      </c>
    </row>
    <row r="7946" spans="6:8" x14ac:dyDescent="0.2">
      <c r="F7946" s="178" t="e">
        <f t="shared" si="372"/>
        <v>#VALUE!</v>
      </c>
      <c r="G7946" s="178" t="e">
        <f t="shared" si="373"/>
        <v>#N/A</v>
      </c>
      <c r="H7946" s="178" t="e">
        <f t="shared" si="374"/>
        <v>#VALUE!</v>
      </c>
    </row>
    <row r="7947" spans="6:8" x14ac:dyDescent="0.2">
      <c r="F7947" s="178" t="e">
        <f t="shared" si="372"/>
        <v>#VALUE!</v>
      </c>
      <c r="G7947" s="178" t="e">
        <f t="shared" si="373"/>
        <v>#N/A</v>
      </c>
      <c r="H7947" s="178" t="e">
        <f t="shared" si="374"/>
        <v>#VALUE!</v>
      </c>
    </row>
    <row r="7948" spans="6:8" x14ac:dyDescent="0.2">
      <c r="F7948" s="178" t="e">
        <f t="shared" si="372"/>
        <v>#VALUE!</v>
      </c>
      <c r="G7948" s="178" t="e">
        <f t="shared" si="373"/>
        <v>#N/A</v>
      </c>
      <c r="H7948" s="178" t="e">
        <f t="shared" si="374"/>
        <v>#VALUE!</v>
      </c>
    </row>
    <row r="7949" spans="6:8" x14ac:dyDescent="0.2">
      <c r="F7949" s="178" t="e">
        <f t="shared" si="372"/>
        <v>#VALUE!</v>
      </c>
      <c r="G7949" s="178" t="e">
        <f t="shared" si="373"/>
        <v>#N/A</v>
      </c>
      <c r="H7949" s="178" t="e">
        <f t="shared" si="374"/>
        <v>#VALUE!</v>
      </c>
    </row>
    <row r="7950" spans="6:8" x14ac:dyDescent="0.2">
      <c r="F7950" s="178" t="e">
        <f t="shared" si="372"/>
        <v>#VALUE!</v>
      </c>
      <c r="G7950" s="178" t="e">
        <f t="shared" si="373"/>
        <v>#N/A</v>
      </c>
      <c r="H7950" s="178" t="e">
        <f t="shared" si="374"/>
        <v>#VALUE!</v>
      </c>
    </row>
    <row r="7951" spans="6:8" x14ac:dyDescent="0.2">
      <c r="F7951" s="178" t="e">
        <f t="shared" si="372"/>
        <v>#VALUE!</v>
      </c>
      <c r="G7951" s="178" t="e">
        <f t="shared" si="373"/>
        <v>#N/A</v>
      </c>
      <c r="H7951" s="178" t="e">
        <f t="shared" si="374"/>
        <v>#VALUE!</v>
      </c>
    </row>
    <row r="7952" spans="6:8" x14ac:dyDescent="0.2">
      <c r="F7952" s="178" t="e">
        <f t="shared" si="372"/>
        <v>#VALUE!</v>
      </c>
      <c r="G7952" s="178" t="e">
        <f t="shared" si="373"/>
        <v>#N/A</v>
      </c>
      <c r="H7952" s="178" t="e">
        <f t="shared" si="374"/>
        <v>#VALUE!</v>
      </c>
    </row>
    <row r="7953" spans="6:8" x14ac:dyDescent="0.2">
      <c r="F7953" s="178" t="e">
        <f t="shared" si="372"/>
        <v>#VALUE!</v>
      </c>
      <c r="G7953" s="178" t="e">
        <f t="shared" si="373"/>
        <v>#N/A</v>
      </c>
      <c r="H7953" s="178" t="e">
        <f t="shared" si="374"/>
        <v>#VALUE!</v>
      </c>
    </row>
    <row r="7954" spans="6:8" x14ac:dyDescent="0.2">
      <c r="F7954" s="178" t="e">
        <f t="shared" si="372"/>
        <v>#VALUE!</v>
      </c>
      <c r="G7954" s="178" t="e">
        <f t="shared" si="373"/>
        <v>#N/A</v>
      </c>
      <c r="H7954" s="178" t="e">
        <f t="shared" si="374"/>
        <v>#VALUE!</v>
      </c>
    </row>
    <row r="7955" spans="6:8" x14ac:dyDescent="0.2">
      <c r="F7955" s="178" t="e">
        <f t="shared" si="372"/>
        <v>#VALUE!</v>
      </c>
      <c r="G7955" s="178" t="e">
        <f t="shared" si="373"/>
        <v>#N/A</v>
      </c>
      <c r="H7955" s="178" t="e">
        <f t="shared" si="374"/>
        <v>#VALUE!</v>
      </c>
    </row>
    <row r="7956" spans="6:8" x14ac:dyDescent="0.2">
      <c r="F7956" s="178" t="e">
        <f t="shared" si="372"/>
        <v>#VALUE!</v>
      </c>
      <c r="G7956" s="178" t="e">
        <f t="shared" si="373"/>
        <v>#N/A</v>
      </c>
      <c r="H7956" s="178" t="e">
        <f t="shared" si="374"/>
        <v>#VALUE!</v>
      </c>
    </row>
    <row r="7957" spans="6:8" x14ac:dyDescent="0.2">
      <c r="F7957" s="178" t="e">
        <f t="shared" si="372"/>
        <v>#VALUE!</v>
      </c>
      <c r="G7957" s="178" t="e">
        <f t="shared" si="373"/>
        <v>#N/A</v>
      </c>
      <c r="H7957" s="178" t="e">
        <f t="shared" si="374"/>
        <v>#VALUE!</v>
      </c>
    </row>
    <row r="7958" spans="6:8" x14ac:dyDescent="0.2">
      <c r="F7958" s="178" t="e">
        <f t="shared" si="372"/>
        <v>#VALUE!</v>
      </c>
      <c r="G7958" s="178" t="e">
        <f t="shared" si="373"/>
        <v>#N/A</v>
      </c>
      <c r="H7958" s="178" t="e">
        <f t="shared" si="374"/>
        <v>#VALUE!</v>
      </c>
    </row>
    <row r="7959" spans="6:8" x14ac:dyDescent="0.2">
      <c r="F7959" s="178" t="e">
        <f t="shared" si="372"/>
        <v>#VALUE!</v>
      </c>
      <c r="G7959" s="178" t="e">
        <f t="shared" si="373"/>
        <v>#N/A</v>
      </c>
      <c r="H7959" s="178" t="e">
        <f t="shared" si="374"/>
        <v>#VALUE!</v>
      </c>
    </row>
    <row r="7960" spans="6:8" x14ac:dyDescent="0.2">
      <c r="F7960" s="178" t="e">
        <f t="shared" si="372"/>
        <v>#VALUE!</v>
      </c>
      <c r="G7960" s="178" t="e">
        <f t="shared" si="373"/>
        <v>#N/A</v>
      </c>
      <c r="H7960" s="178" t="e">
        <f t="shared" si="374"/>
        <v>#VALUE!</v>
      </c>
    </row>
    <row r="7961" spans="6:8" x14ac:dyDescent="0.2">
      <c r="F7961" s="178" t="e">
        <f t="shared" si="372"/>
        <v>#VALUE!</v>
      </c>
      <c r="G7961" s="178" t="e">
        <f t="shared" si="373"/>
        <v>#N/A</v>
      </c>
      <c r="H7961" s="178" t="e">
        <f t="shared" si="374"/>
        <v>#VALUE!</v>
      </c>
    </row>
    <row r="7962" spans="6:8" x14ac:dyDescent="0.2">
      <c r="F7962" s="178" t="e">
        <f t="shared" si="372"/>
        <v>#VALUE!</v>
      </c>
      <c r="G7962" s="178" t="e">
        <f t="shared" si="373"/>
        <v>#N/A</v>
      </c>
      <c r="H7962" s="178" t="e">
        <f t="shared" si="374"/>
        <v>#VALUE!</v>
      </c>
    </row>
    <row r="7963" spans="6:8" x14ac:dyDescent="0.2">
      <c r="F7963" s="178" t="e">
        <f t="shared" si="372"/>
        <v>#VALUE!</v>
      </c>
      <c r="G7963" s="178" t="e">
        <f t="shared" si="373"/>
        <v>#N/A</v>
      </c>
      <c r="H7963" s="178" t="e">
        <f t="shared" si="374"/>
        <v>#VALUE!</v>
      </c>
    </row>
    <row r="7964" spans="6:8" x14ac:dyDescent="0.2">
      <c r="F7964" s="178" t="e">
        <f t="shared" si="372"/>
        <v>#VALUE!</v>
      </c>
      <c r="G7964" s="178" t="e">
        <f t="shared" si="373"/>
        <v>#N/A</v>
      </c>
      <c r="H7964" s="178" t="e">
        <f t="shared" si="374"/>
        <v>#VALUE!</v>
      </c>
    </row>
    <row r="7965" spans="6:8" x14ac:dyDescent="0.2">
      <c r="F7965" s="178" t="e">
        <f t="shared" si="372"/>
        <v>#VALUE!</v>
      </c>
      <c r="G7965" s="178" t="e">
        <f t="shared" si="373"/>
        <v>#N/A</v>
      </c>
      <c r="H7965" s="178" t="e">
        <f t="shared" si="374"/>
        <v>#VALUE!</v>
      </c>
    </row>
    <row r="7966" spans="6:8" x14ac:dyDescent="0.2">
      <c r="F7966" s="178" t="e">
        <f t="shared" si="372"/>
        <v>#VALUE!</v>
      </c>
      <c r="G7966" s="178" t="e">
        <f t="shared" si="373"/>
        <v>#N/A</v>
      </c>
      <c r="H7966" s="178" t="e">
        <f t="shared" si="374"/>
        <v>#VALUE!</v>
      </c>
    </row>
    <row r="7967" spans="6:8" x14ac:dyDescent="0.2">
      <c r="F7967" s="178" t="e">
        <f t="shared" si="372"/>
        <v>#VALUE!</v>
      </c>
      <c r="G7967" s="178" t="e">
        <f t="shared" si="373"/>
        <v>#N/A</v>
      </c>
      <c r="H7967" s="178" t="e">
        <f t="shared" si="374"/>
        <v>#VALUE!</v>
      </c>
    </row>
    <row r="7968" spans="6:8" x14ac:dyDescent="0.2">
      <c r="F7968" s="178" t="e">
        <f t="shared" si="372"/>
        <v>#VALUE!</v>
      </c>
      <c r="G7968" s="178" t="e">
        <f t="shared" si="373"/>
        <v>#N/A</v>
      </c>
      <c r="H7968" s="178" t="e">
        <f t="shared" si="374"/>
        <v>#VALUE!</v>
      </c>
    </row>
    <row r="7969" spans="6:8" x14ac:dyDescent="0.2">
      <c r="F7969" s="178" t="e">
        <f t="shared" si="372"/>
        <v>#VALUE!</v>
      </c>
      <c r="G7969" s="178" t="e">
        <f t="shared" si="373"/>
        <v>#N/A</v>
      </c>
      <c r="H7969" s="178" t="e">
        <f t="shared" si="374"/>
        <v>#VALUE!</v>
      </c>
    </row>
    <row r="7970" spans="6:8" x14ac:dyDescent="0.2">
      <c r="F7970" s="178" t="e">
        <f t="shared" si="372"/>
        <v>#VALUE!</v>
      </c>
      <c r="G7970" s="178" t="e">
        <f t="shared" si="373"/>
        <v>#N/A</v>
      </c>
      <c r="H7970" s="178" t="e">
        <f t="shared" si="374"/>
        <v>#VALUE!</v>
      </c>
    </row>
    <row r="7971" spans="6:8" x14ac:dyDescent="0.2">
      <c r="F7971" s="178" t="e">
        <f t="shared" si="372"/>
        <v>#VALUE!</v>
      </c>
      <c r="G7971" s="178" t="e">
        <f t="shared" si="373"/>
        <v>#N/A</v>
      </c>
      <c r="H7971" s="178" t="e">
        <f t="shared" si="374"/>
        <v>#VALUE!</v>
      </c>
    </row>
    <row r="7972" spans="6:8" x14ac:dyDescent="0.2">
      <c r="F7972" s="178" t="e">
        <f t="shared" si="372"/>
        <v>#VALUE!</v>
      </c>
      <c r="G7972" s="178" t="e">
        <f t="shared" si="373"/>
        <v>#N/A</v>
      </c>
      <c r="H7972" s="178" t="e">
        <f t="shared" si="374"/>
        <v>#VALUE!</v>
      </c>
    </row>
    <row r="7973" spans="6:8" x14ac:dyDescent="0.2">
      <c r="F7973" s="178" t="e">
        <f t="shared" si="372"/>
        <v>#VALUE!</v>
      </c>
      <c r="G7973" s="178" t="e">
        <f t="shared" si="373"/>
        <v>#N/A</v>
      </c>
      <c r="H7973" s="178" t="e">
        <f t="shared" si="374"/>
        <v>#VALUE!</v>
      </c>
    </row>
    <row r="7974" spans="6:8" x14ac:dyDescent="0.2">
      <c r="F7974" s="178" t="e">
        <f t="shared" si="372"/>
        <v>#VALUE!</v>
      </c>
      <c r="G7974" s="178" t="e">
        <f t="shared" si="373"/>
        <v>#N/A</v>
      </c>
      <c r="H7974" s="178" t="e">
        <f t="shared" si="374"/>
        <v>#VALUE!</v>
      </c>
    </row>
    <row r="7975" spans="6:8" x14ac:dyDescent="0.2">
      <c r="F7975" s="178" t="e">
        <f t="shared" si="372"/>
        <v>#VALUE!</v>
      </c>
      <c r="G7975" s="178" t="e">
        <f t="shared" si="373"/>
        <v>#N/A</v>
      </c>
      <c r="H7975" s="178" t="e">
        <f t="shared" si="374"/>
        <v>#VALUE!</v>
      </c>
    </row>
    <row r="7976" spans="6:8" x14ac:dyDescent="0.2">
      <c r="F7976" s="178" t="e">
        <f t="shared" si="372"/>
        <v>#VALUE!</v>
      </c>
      <c r="G7976" s="178" t="e">
        <f t="shared" si="373"/>
        <v>#N/A</v>
      </c>
      <c r="H7976" s="178" t="e">
        <f t="shared" si="374"/>
        <v>#VALUE!</v>
      </c>
    </row>
    <row r="7977" spans="6:8" x14ac:dyDescent="0.2">
      <c r="F7977" s="178" t="e">
        <f t="shared" si="372"/>
        <v>#VALUE!</v>
      </c>
      <c r="G7977" s="178" t="e">
        <f t="shared" si="373"/>
        <v>#N/A</v>
      </c>
      <c r="H7977" s="178" t="e">
        <f t="shared" si="374"/>
        <v>#VALUE!</v>
      </c>
    </row>
    <row r="7978" spans="6:8" x14ac:dyDescent="0.2">
      <c r="F7978" s="178" t="e">
        <f t="shared" si="372"/>
        <v>#VALUE!</v>
      </c>
      <c r="G7978" s="178" t="e">
        <f t="shared" si="373"/>
        <v>#N/A</v>
      </c>
      <c r="H7978" s="178" t="e">
        <f t="shared" si="374"/>
        <v>#VALUE!</v>
      </c>
    </row>
    <row r="7979" spans="6:8" x14ac:dyDescent="0.2">
      <c r="F7979" s="178" t="e">
        <f t="shared" si="372"/>
        <v>#VALUE!</v>
      </c>
      <c r="G7979" s="178" t="e">
        <f t="shared" si="373"/>
        <v>#N/A</v>
      </c>
      <c r="H7979" s="178" t="e">
        <f t="shared" si="374"/>
        <v>#VALUE!</v>
      </c>
    </row>
    <row r="7980" spans="6:8" x14ac:dyDescent="0.2">
      <c r="F7980" s="178" t="e">
        <f t="shared" si="372"/>
        <v>#VALUE!</v>
      </c>
      <c r="G7980" s="178" t="e">
        <f t="shared" si="373"/>
        <v>#N/A</v>
      </c>
      <c r="H7980" s="178" t="e">
        <f t="shared" si="374"/>
        <v>#VALUE!</v>
      </c>
    </row>
    <row r="7981" spans="6:8" x14ac:dyDescent="0.2">
      <c r="F7981" s="178" t="e">
        <f t="shared" si="372"/>
        <v>#VALUE!</v>
      </c>
      <c r="G7981" s="178" t="e">
        <f t="shared" si="373"/>
        <v>#N/A</v>
      </c>
      <c r="H7981" s="178" t="e">
        <f t="shared" si="374"/>
        <v>#VALUE!</v>
      </c>
    </row>
    <row r="7982" spans="6:8" x14ac:dyDescent="0.2">
      <c r="F7982" s="178" t="e">
        <f t="shared" si="372"/>
        <v>#VALUE!</v>
      </c>
      <c r="G7982" s="178" t="e">
        <f t="shared" si="373"/>
        <v>#N/A</v>
      </c>
      <c r="H7982" s="178" t="e">
        <f t="shared" si="374"/>
        <v>#VALUE!</v>
      </c>
    </row>
    <row r="7983" spans="6:8" x14ac:dyDescent="0.2">
      <c r="F7983" s="178" t="e">
        <f t="shared" si="372"/>
        <v>#VALUE!</v>
      </c>
      <c r="G7983" s="178" t="e">
        <f t="shared" si="373"/>
        <v>#N/A</v>
      </c>
      <c r="H7983" s="178" t="e">
        <f t="shared" si="374"/>
        <v>#VALUE!</v>
      </c>
    </row>
    <row r="7984" spans="6:8" x14ac:dyDescent="0.2">
      <c r="F7984" s="178" t="e">
        <f t="shared" si="372"/>
        <v>#VALUE!</v>
      </c>
      <c r="G7984" s="178" t="e">
        <f t="shared" si="373"/>
        <v>#N/A</v>
      </c>
      <c r="H7984" s="178" t="e">
        <f t="shared" si="374"/>
        <v>#VALUE!</v>
      </c>
    </row>
    <row r="7985" spans="6:8" x14ac:dyDescent="0.2">
      <c r="F7985" s="178" t="e">
        <f t="shared" si="372"/>
        <v>#VALUE!</v>
      </c>
      <c r="G7985" s="178" t="e">
        <f t="shared" si="373"/>
        <v>#N/A</v>
      </c>
      <c r="H7985" s="178" t="e">
        <f t="shared" si="374"/>
        <v>#VALUE!</v>
      </c>
    </row>
    <row r="7986" spans="6:8" x14ac:dyDescent="0.2">
      <c r="F7986" s="178" t="e">
        <f t="shared" si="372"/>
        <v>#VALUE!</v>
      </c>
      <c r="G7986" s="178" t="e">
        <f t="shared" si="373"/>
        <v>#N/A</v>
      </c>
      <c r="H7986" s="178" t="e">
        <f t="shared" si="374"/>
        <v>#VALUE!</v>
      </c>
    </row>
    <row r="7987" spans="6:8" x14ac:dyDescent="0.2">
      <c r="F7987" s="178" t="e">
        <f t="shared" si="372"/>
        <v>#VALUE!</v>
      </c>
      <c r="G7987" s="178" t="e">
        <f t="shared" si="373"/>
        <v>#N/A</v>
      </c>
      <c r="H7987" s="178" t="e">
        <f t="shared" si="374"/>
        <v>#VALUE!</v>
      </c>
    </row>
    <row r="7988" spans="6:8" x14ac:dyDescent="0.2">
      <c r="F7988" s="178" t="e">
        <f t="shared" si="372"/>
        <v>#VALUE!</v>
      </c>
      <c r="G7988" s="178" t="e">
        <f t="shared" si="373"/>
        <v>#N/A</v>
      </c>
      <c r="H7988" s="178" t="e">
        <f t="shared" si="374"/>
        <v>#VALUE!</v>
      </c>
    </row>
    <row r="7989" spans="6:8" x14ac:dyDescent="0.2">
      <c r="F7989" s="178" t="e">
        <f t="shared" si="372"/>
        <v>#VALUE!</v>
      </c>
      <c r="G7989" s="178" t="e">
        <f t="shared" si="373"/>
        <v>#N/A</v>
      </c>
      <c r="H7989" s="178" t="e">
        <f t="shared" si="374"/>
        <v>#VALUE!</v>
      </c>
    </row>
    <row r="7990" spans="6:8" x14ac:dyDescent="0.2">
      <c r="F7990" s="178" t="e">
        <f t="shared" si="372"/>
        <v>#VALUE!</v>
      </c>
      <c r="G7990" s="178" t="e">
        <f t="shared" si="373"/>
        <v>#N/A</v>
      </c>
      <c r="H7990" s="178" t="e">
        <f t="shared" si="374"/>
        <v>#VALUE!</v>
      </c>
    </row>
    <row r="7991" spans="6:8" x14ac:dyDescent="0.2">
      <c r="F7991" s="178" t="e">
        <f t="shared" si="372"/>
        <v>#VALUE!</v>
      </c>
      <c r="G7991" s="178" t="e">
        <f t="shared" si="373"/>
        <v>#N/A</v>
      </c>
      <c r="H7991" s="178" t="e">
        <f t="shared" si="374"/>
        <v>#VALUE!</v>
      </c>
    </row>
    <row r="7992" spans="6:8" x14ac:dyDescent="0.2">
      <c r="F7992" s="178" t="e">
        <f t="shared" si="372"/>
        <v>#VALUE!</v>
      </c>
      <c r="G7992" s="178" t="e">
        <f t="shared" si="373"/>
        <v>#N/A</v>
      </c>
      <c r="H7992" s="178" t="e">
        <f t="shared" si="374"/>
        <v>#VALUE!</v>
      </c>
    </row>
    <row r="7993" spans="6:8" x14ac:dyDescent="0.2">
      <c r="F7993" s="178" t="e">
        <f t="shared" si="372"/>
        <v>#VALUE!</v>
      </c>
      <c r="G7993" s="178" t="e">
        <f t="shared" si="373"/>
        <v>#N/A</v>
      </c>
      <c r="H7993" s="178" t="e">
        <f t="shared" si="374"/>
        <v>#VALUE!</v>
      </c>
    </row>
    <row r="7994" spans="6:8" x14ac:dyDescent="0.2">
      <c r="F7994" s="178" t="e">
        <f t="shared" si="372"/>
        <v>#VALUE!</v>
      </c>
      <c r="G7994" s="178" t="e">
        <f t="shared" si="373"/>
        <v>#N/A</v>
      </c>
      <c r="H7994" s="178" t="e">
        <f t="shared" si="374"/>
        <v>#VALUE!</v>
      </c>
    </row>
    <row r="7995" spans="6:8" x14ac:dyDescent="0.2">
      <c r="F7995" s="178" t="e">
        <f t="shared" si="372"/>
        <v>#VALUE!</v>
      </c>
      <c r="G7995" s="178" t="e">
        <f t="shared" si="373"/>
        <v>#N/A</v>
      </c>
      <c r="H7995" s="178" t="e">
        <f t="shared" si="374"/>
        <v>#VALUE!</v>
      </c>
    </row>
    <row r="7996" spans="6:8" x14ac:dyDescent="0.2">
      <c r="F7996" s="178" t="e">
        <f t="shared" si="372"/>
        <v>#VALUE!</v>
      </c>
      <c r="G7996" s="178" t="e">
        <f t="shared" si="373"/>
        <v>#N/A</v>
      </c>
      <c r="H7996" s="178" t="e">
        <f t="shared" si="374"/>
        <v>#VALUE!</v>
      </c>
    </row>
    <row r="7997" spans="6:8" x14ac:dyDescent="0.2">
      <c r="F7997" s="178" t="e">
        <f t="shared" si="372"/>
        <v>#VALUE!</v>
      </c>
      <c r="G7997" s="178" t="e">
        <f t="shared" si="373"/>
        <v>#N/A</v>
      </c>
      <c r="H7997" s="178" t="e">
        <f t="shared" si="374"/>
        <v>#VALUE!</v>
      </c>
    </row>
    <row r="7998" spans="6:8" x14ac:dyDescent="0.2">
      <c r="F7998" s="178" t="e">
        <f t="shared" si="372"/>
        <v>#VALUE!</v>
      </c>
      <c r="G7998" s="178" t="e">
        <f t="shared" si="373"/>
        <v>#N/A</v>
      </c>
      <c r="H7998" s="178" t="e">
        <f t="shared" si="374"/>
        <v>#VALUE!</v>
      </c>
    </row>
    <row r="7999" spans="6:8" x14ac:dyDescent="0.2">
      <c r="F7999" s="178" t="e">
        <f t="shared" si="372"/>
        <v>#VALUE!</v>
      </c>
      <c r="G7999" s="178" t="e">
        <f t="shared" si="373"/>
        <v>#N/A</v>
      </c>
      <c r="H7999" s="178" t="e">
        <f t="shared" si="374"/>
        <v>#VALUE!</v>
      </c>
    </row>
    <row r="8000" spans="6:8" x14ac:dyDescent="0.2">
      <c r="F8000" s="178" t="e">
        <f t="shared" si="372"/>
        <v>#VALUE!</v>
      </c>
      <c r="G8000" s="178" t="e">
        <f t="shared" si="373"/>
        <v>#N/A</v>
      </c>
      <c r="H8000" s="178" t="e">
        <f t="shared" si="374"/>
        <v>#VALUE!</v>
      </c>
    </row>
    <row r="8001" spans="6:8" x14ac:dyDescent="0.2">
      <c r="F8001" s="178" t="e">
        <f t="shared" si="372"/>
        <v>#VALUE!</v>
      </c>
      <c r="G8001" s="178" t="e">
        <f t="shared" si="373"/>
        <v>#N/A</v>
      </c>
      <c r="H8001" s="178" t="e">
        <f t="shared" si="374"/>
        <v>#VALUE!</v>
      </c>
    </row>
    <row r="8002" spans="6:8" x14ac:dyDescent="0.2">
      <c r="F8002" s="178" t="e">
        <f t="shared" si="372"/>
        <v>#VALUE!</v>
      </c>
      <c r="G8002" s="178" t="e">
        <f t="shared" si="373"/>
        <v>#N/A</v>
      </c>
      <c r="H8002" s="178" t="e">
        <f t="shared" si="374"/>
        <v>#VALUE!</v>
      </c>
    </row>
    <row r="8003" spans="6:8" x14ac:dyDescent="0.2">
      <c r="F8003" s="178" t="e">
        <f t="shared" ref="F8003:F8066" si="375">IF(REF_DT&lt;PromptMonth,1,INDEX(BucketTable,MATCH($A8003,SumMonths,0),1))</f>
        <v>#VALUE!</v>
      </c>
      <c r="G8003" s="178" t="e">
        <f t="shared" ref="G8003:G8066" si="376">INDEX(Book_Type,MATCH($B8003,Book,0),1)</f>
        <v>#N/A</v>
      </c>
      <c r="H8003" s="178" t="e">
        <f t="shared" ref="H8003:H8066" si="377">$F8003&amp;$G8003</f>
        <v>#VALUE!</v>
      </c>
    </row>
    <row r="8004" spans="6:8" x14ac:dyDescent="0.2">
      <c r="F8004" s="178" t="e">
        <f t="shared" si="375"/>
        <v>#VALUE!</v>
      </c>
      <c r="G8004" s="178" t="e">
        <f t="shared" si="376"/>
        <v>#N/A</v>
      </c>
      <c r="H8004" s="178" t="e">
        <f t="shared" si="377"/>
        <v>#VALUE!</v>
      </c>
    </row>
    <row r="8005" spans="6:8" x14ac:dyDescent="0.2">
      <c r="F8005" s="178" t="e">
        <f t="shared" si="375"/>
        <v>#VALUE!</v>
      </c>
      <c r="G8005" s="178" t="e">
        <f t="shared" si="376"/>
        <v>#N/A</v>
      </c>
      <c r="H8005" s="178" t="e">
        <f t="shared" si="377"/>
        <v>#VALUE!</v>
      </c>
    </row>
    <row r="8006" spans="6:8" x14ac:dyDescent="0.2">
      <c r="F8006" s="178" t="e">
        <f t="shared" si="375"/>
        <v>#VALUE!</v>
      </c>
      <c r="G8006" s="178" t="e">
        <f t="shared" si="376"/>
        <v>#N/A</v>
      </c>
      <c r="H8006" s="178" t="e">
        <f t="shared" si="377"/>
        <v>#VALUE!</v>
      </c>
    </row>
    <row r="8007" spans="6:8" x14ac:dyDescent="0.2">
      <c r="F8007" s="178" t="e">
        <f t="shared" si="375"/>
        <v>#VALUE!</v>
      </c>
      <c r="G8007" s="178" t="e">
        <f t="shared" si="376"/>
        <v>#N/A</v>
      </c>
      <c r="H8007" s="178" t="e">
        <f t="shared" si="377"/>
        <v>#VALUE!</v>
      </c>
    </row>
    <row r="8008" spans="6:8" x14ac:dyDescent="0.2">
      <c r="F8008" s="178" t="e">
        <f t="shared" si="375"/>
        <v>#VALUE!</v>
      </c>
      <c r="G8008" s="178" t="e">
        <f t="shared" si="376"/>
        <v>#N/A</v>
      </c>
      <c r="H8008" s="178" t="e">
        <f t="shared" si="377"/>
        <v>#VALUE!</v>
      </c>
    </row>
    <row r="8009" spans="6:8" x14ac:dyDescent="0.2">
      <c r="F8009" s="178" t="e">
        <f t="shared" si="375"/>
        <v>#VALUE!</v>
      </c>
      <c r="G8009" s="178" t="e">
        <f t="shared" si="376"/>
        <v>#N/A</v>
      </c>
      <c r="H8009" s="178" t="e">
        <f t="shared" si="377"/>
        <v>#VALUE!</v>
      </c>
    </row>
    <row r="8010" spans="6:8" x14ac:dyDescent="0.2">
      <c r="F8010" s="178" t="e">
        <f t="shared" si="375"/>
        <v>#VALUE!</v>
      </c>
      <c r="G8010" s="178" t="e">
        <f t="shared" si="376"/>
        <v>#N/A</v>
      </c>
      <c r="H8010" s="178" t="e">
        <f t="shared" si="377"/>
        <v>#VALUE!</v>
      </c>
    </row>
    <row r="8011" spans="6:8" x14ac:dyDescent="0.2">
      <c r="F8011" s="178" t="e">
        <f t="shared" si="375"/>
        <v>#VALUE!</v>
      </c>
      <c r="G8011" s="178" t="e">
        <f t="shared" si="376"/>
        <v>#N/A</v>
      </c>
      <c r="H8011" s="178" t="e">
        <f t="shared" si="377"/>
        <v>#VALUE!</v>
      </c>
    </row>
    <row r="8012" spans="6:8" x14ac:dyDescent="0.2">
      <c r="F8012" s="178" t="e">
        <f t="shared" si="375"/>
        <v>#VALUE!</v>
      </c>
      <c r="G8012" s="178" t="e">
        <f t="shared" si="376"/>
        <v>#N/A</v>
      </c>
      <c r="H8012" s="178" t="e">
        <f t="shared" si="377"/>
        <v>#VALUE!</v>
      </c>
    </row>
    <row r="8013" spans="6:8" x14ac:dyDescent="0.2">
      <c r="F8013" s="178" t="e">
        <f t="shared" si="375"/>
        <v>#VALUE!</v>
      </c>
      <c r="G8013" s="178" t="e">
        <f t="shared" si="376"/>
        <v>#N/A</v>
      </c>
      <c r="H8013" s="178" t="e">
        <f t="shared" si="377"/>
        <v>#VALUE!</v>
      </c>
    </row>
    <row r="8014" spans="6:8" x14ac:dyDescent="0.2">
      <c r="F8014" s="178" t="e">
        <f t="shared" si="375"/>
        <v>#VALUE!</v>
      </c>
      <c r="G8014" s="178" t="e">
        <f t="shared" si="376"/>
        <v>#N/A</v>
      </c>
      <c r="H8014" s="178" t="e">
        <f t="shared" si="377"/>
        <v>#VALUE!</v>
      </c>
    </row>
    <row r="8015" spans="6:8" x14ac:dyDescent="0.2">
      <c r="F8015" s="178" t="e">
        <f t="shared" si="375"/>
        <v>#VALUE!</v>
      </c>
      <c r="G8015" s="178" t="e">
        <f t="shared" si="376"/>
        <v>#N/A</v>
      </c>
      <c r="H8015" s="178" t="e">
        <f t="shared" si="377"/>
        <v>#VALUE!</v>
      </c>
    </row>
    <row r="8016" spans="6:8" x14ac:dyDescent="0.2">
      <c r="F8016" s="178" t="e">
        <f t="shared" si="375"/>
        <v>#VALUE!</v>
      </c>
      <c r="G8016" s="178" t="e">
        <f t="shared" si="376"/>
        <v>#N/A</v>
      </c>
      <c r="H8016" s="178" t="e">
        <f t="shared" si="377"/>
        <v>#VALUE!</v>
      </c>
    </row>
    <row r="8017" spans="6:8" x14ac:dyDescent="0.2">
      <c r="F8017" s="178" t="e">
        <f t="shared" si="375"/>
        <v>#VALUE!</v>
      </c>
      <c r="G8017" s="178" t="e">
        <f t="shared" si="376"/>
        <v>#N/A</v>
      </c>
      <c r="H8017" s="178" t="e">
        <f t="shared" si="377"/>
        <v>#VALUE!</v>
      </c>
    </row>
    <row r="8018" spans="6:8" x14ac:dyDescent="0.2">
      <c r="F8018" s="178" t="e">
        <f t="shared" si="375"/>
        <v>#VALUE!</v>
      </c>
      <c r="G8018" s="178" t="e">
        <f t="shared" si="376"/>
        <v>#N/A</v>
      </c>
      <c r="H8018" s="178" t="e">
        <f t="shared" si="377"/>
        <v>#VALUE!</v>
      </c>
    </row>
    <row r="8019" spans="6:8" x14ac:dyDescent="0.2">
      <c r="F8019" s="178" t="e">
        <f t="shared" si="375"/>
        <v>#VALUE!</v>
      </c>
      <c r="G8019" s="178" t="e">
        <f t="shared" si="376"/>
        <v>#N/A</v>
      </c>
      <c r="H8019" s="178" t="e">
        <f t="shared" si="377"/>
        <v>#VALUE!</v>
      </c>
    </row>
    <row r="8020" spans="6:8" x14ac:dyDescent="0.2">
      <c r="F8020" s="178" t="e">
        <f t="shared" si="375"/>
        <v>#VALUE!</v>
      </c>
      <c r="G8020" s="178" t="e">
        <f t="shared" si="376"/>
        <v>#N/A</v>
      </c>
      <c r="H8020" s="178" t="e">
        <f t="shared" si="377"/>
        <v>#VALUE!</v>
      </c>
    </row>
    <row r="8021" spans="6:8" x14ac:dyDescent="0.2">
      <c r="F8021" s="178" t="e">
        <f t="shared" si="375"/>
        <v>#VALUE!</v>
      </c>
      <c r="G8021" s="178" t="e">
        <f t="shared" si="376"/>
        <v>#N/A</v>
      </c>
      <c r="H8021" s="178" t="e">
        <f t="shared" si="377"/>
        <v>#VALUE!</v>
      </c>
    </row>
    <row r="8022" spans="6:8" x14ac:dyDescent="0.2">
      <c r="F8022" s="178" t="e">
        <f t="shared" si="375"/>
        <v>#VALUE!</v>
      </c>
      <c r="G8022" s="178" t="e">
        <f t="shared" si="376"/>
        <v>#N/A</v>
      </c>
      <c r="H8022" s="178" t="e">
        <f t="shared" si="377"/>
        <v>#VALUE!</v>
      </c>
    </row>
    <row r="8023" spans="6:8" x14ac:dyDescent="0.2">
      <c r="F8023" s="178" t="e">
        <f t="shared" si="375"/>
        <v>#VALUE!</v>
      </c>
      <c r="G8023" s="178" t="e">
        <f t="shared" si="376"/>
        <v>#N/A</v>
      </c>
      <c r="H8023" s="178" t="e">
        <f t="shared" si="377"/>
        <v>#VALUE!</v>
      </c>
    </row>
    <row r="8024" spans="6:8" x14ac:dyDescent="0.2">
      <c r="F8024" s="178" t="e">
        <f t="shared" si="375"/>
        <v>#VALUE!</v>
      </c>
      <c r="G8024" s="178" t="e">
        <f t="shared" si="376"/>
        <v>#N/A</v>
      </c>
      <c r="H8024" s="178" t="e">
        <f t="shared" si="377"/>
        <v>#VALUE!</v>
      </c>
    </row>
    <row r="8025" spans="6:8" x14ac:dyDescent="0.2">
      <c r="F8025" s="178" t="e">
        <f t="shared" si="375"/>
        <v>#VALUE!</v>
      </c>
      <c r="G8025" s="178" t="e">
        <f t="shared" si="376"/>
        <v>#N/A</v>
      </c>
      <c r="H8025" s="178" t="e">
        <f t="shared" si="377"/>
        <v>#VALUE!</v>
      </c>
    </row>
    <row r="8026" spans="6:8" x14ac:dyDescent="0.2">
      <c r="F8026" s="178" t="e">
        <f t="shared" si="375"/>
        <v>#VALUE!</v>
      </c>
      <c r="G8026" s="178" t="e">
        <f t="shared" si="376"/>
        <v>#N/A</v>
      </c>
      <c r="H8026" s="178" t="e">
        <f t="shared" si="377"/>
        <v>#VALUE!</v>
      </c>
    </row>
    <row r="8027" spans="6:8" x14ac:dyDescent="0.2">
      <c r="F8027" s="178" t="e">
        <f t="shared" si="375"/>
        <v>#VALUE!</v>
      </c>
      <c r="G8027" s="178" t="e">
        <f t="shared" si="376"/>
        <v>#N/A</v>
      </c>
      <c r="H8027" s="178" t="e">
        <f t="shared" si="377"/>
        <v>#VALUE!</v>
      </c>
    </row>
    <row r="8028" spans="6:8" x14ac:dyDescent="0.2">
      <c r="F8028" s="178" t="e">
        <f t="shared" si="375"/>
        <v>#VALUE!</v>
      </c>
      <c r="G8028" s="178" t="e">
        <f t="shared" si="376"/>
        <v>#N/A</v>
      </c>
      <c r="H8028" s="178" t="e">
        <f t="shared" si="377"/>
        <v>#VALUE!</v>
      </c>
    </row>
    <row r="8029" spans="6:8" x14ac:dyDescent="0.2">
      <c r="F8029" s="178" t="e">
        <f t="shared" si="375"/>
        <v>#VALUE!</v>
      </c>
      <c r="G8029" s="178" t="e">
        <f t="shared" si="376"/>
        <v>#N/A</v>
      </c>
      <c r="H8029" s="178" t="e">
        <f t="shared" si="377"/>
        <v>#VALUE!</v>
      </c>
    </row>
    <row r="8030" spans="6:8" x14ac:dyDescent="0.2">
      <c r="F8030" s="178" t="e">
        <f t="shared" si="375"/>
        <v>#VALUE!</v>
      </c>
      <c r="G8030" s="178" t="e">
        <f t="shared" si="376"/>
        <v>#N/A</v>
      </c>
      <c r="H8030" s="178" t="e">
        <f t="shared" si="377"/>
        <v>#VALUE!</v>
      </c>
    </row>
    <row r="8031" spans="6:8" x14ac:dyDescent="0.2">
      <c r="F8031" s="178" t="e">
        <f t="shared" si="375"/>
        <v>#VALUE!</v>
      </c>
      <c r="G8031" s="178" t="e">
        <f t="shared" si="376"/>
        <v>#N/A</v>
      </c>
      <c r="H8031" s="178" t="e">
        <f t="shared" si="377"/>
        <v>#VALUE!</v>
      </c>
    </row>
    <row r="8032" spans="6:8" x14ac:dyDescent="0.2">
      <c r="F8032" s="178" t="e">
        <f t="shared" si="375"/>
        <v>#VALUE!</v>
      </c>
      <c r="G8032" s="178" t="e">
        <f t="shared" si="376"/>
        <v>#N/A</v>
      </c>
      <c r="H8032" s="178" t="e">
        <f t="shared" si="377"/>
        <v>#VALUE!</v>
      </c>
    </row>
    <row r="8033" spans="6:8" x14ac:dyDescent="0.2">
      <c r="F8033" s="178" t="e">
        <f t="shared" si="375"/>
        <v>#VALUE!</v>
      </c>
      <c r="G8033" s="178" t="e">
        <f t="shared" si="376"/>
        <v>#N/A</v>
      </c>
      <c r="H8033" s="178" t="e">
        <f t="shared" si="377"/>
        <v>#VALUE!</v>
      </c>
    </row>
    <row r="8034" spans="6:8" x14ac:dyDescent="0.2">
      <c r="F8034" s="178" t="e">
        <f t="shared" si="375"/>
        <v>#VALUE!</v>
      </c>
      <c r="G8034" s="178" t="e">
        <f t="shared" si="376"/>
        <v>#N/A</v>
      </c>
      <c r="H8034" s="178" t="e">
        <f t="shared" si="377"/>
        <v>#VALUE!</v>
      </c>
    </row>
    <row r="8035" spans="6:8" x14ac:dyDescent="0.2">
      <c r="F8035" s="178" t="e">
        <f t="shared" si="375"/>
        <v>#VALUE!</v>
      </c>
      <c r="G8035" s="178" t="e">
        <f t="shared" si="376"/>
        <v>#N/A</v>
      </c>
      <c r="H8035" s="178" t="e">
        <f t="shared" si="377"/>
        <v>#VALUE!</v>
      </c>
    </row>
    <row r="8036" spans="6:8" x14ac:dyDescent="0.2">
      <c r="F8036" s="178" t="e">
        <f t="shared" si="375"/>
        <v>#VALUE!</v>
      </c>
      <c r="G8036" s="178" t="e">
        <f t="shared" si="376"/>
        <v>#N/A</v>
      </c>
      <c r="H8036" s="178" t="e">
        <f t="shared" si="377"/>
        <v>#VALUE!</v>
      </c>
    </row>
    <row r="8037" spans="6:8" x14ac:dyDescent="0.2">
      <c r="F8037" s="178" t="e">
        <f t="shared" si="375"/>
        <v>#VALUE!</v>
      </c>
      <c r="G8037" s="178" t="e">
        <f t="shared" si="376"/>
        <v>#N/A</v>
      </c>
      <c r="H8037" s="178" t="e">
        <f t="shared" si="377"/>
        <v>#VALUE!</v>
      </c>
    </row>
    <row r="8038" spans="6:8" x14ac:dyDescent="0.2">
      <c r="F8038" s="178" t="e">
        <f t="shared" si="375"/>
        <v>#VALUE!</v>
      </c>
      <c r="G8038" s="178" t="e">
        <f t="shared" si="376"/>
        <v>#N/A</v>
      </c>
      <c r="H8038" s="178" t="e">
        <f t="shared" si="377"/>
        <v>#VALUE!</v>
      </c>
    </row>
    <row r="8039" spans="6:8" x14ac:dyDescent="0.2">
      <c r="F8039" s="178" t="e">
        <f t="shared" si="375"/>
        <v>#VALUE!</v>
      </c>
      <c r="G8039" s="178" t="e">
        <f t="shared" si="376"/>
        <v>#N/A</v>
      </c>
      <c r="H8039" s="178" t="e">
        <f t="shared" si="377"/>
        <v>#VALUE!</v>
      </c>
    </row>
    <row r="8040" spans="6:8" x14ac:dyDescent="0.2">
      <c r="F8040" s="178" t="e">
        <f t="shared" si="375"/>
        <v>#VALUE!</v>
      </c>
      <c r="G8040" s="178" t="e">
        <f t="shared" si="376"/>
        <v>#N/A</v>
      </c>
      <c r="H8040" s="178" t="e">
        <f t="shared" si="377"/>
        <v>#VALUE!</v>
      </c>
    </row>
    <row r="8041" spans="6:8" x14ac:dyDescent="0.2">
      <c r="F8041" s="178" t="e">
        <f t="shared" si="375"/>
        <v>#VALUE!</v>
      </c>
      <c r="G8041" s="178" t="e">
        <f t="shared" si="376"/>
        <v>#N/A</v>
      </c>
      <c r="H8041" s="178" t="e">
        <f t="shared" si="377"/>
        <v>#VALUE!</v>
      </c>
    </row>
    <row r="8042" spans="6:8" x14ac:dyDescent="0.2">
      <c r="F8042" s="178" t="e">
        <f t="shared" si="375"/>
        <v>#VALUE!</v>
      </c>
      <c r="G8042" s="178" t="e">
        <f t="shared" si="376"/>
        <v>#N/A</v>
      </c>
      <c r="H8042" s="178" t="e">
        <f t="shared" si="377"/>
        <v>#VALUE!</v>
      </c>
    </row>
    <row r="8043" spans="6:8" x14ac:dyDescent="0.2">
      <c r="F8043" s="178" t="e">
        <f t="shared" si="375"/>
        <v>#VALUE!</v>
      </c>
      <c r="G8043" s="178" t="e">
        <f t="shared" si="376"/>
        <v>#N/A</v>
      </c>
      <c r="H8043" s="178" t="e">
        <f t="shared" si="377"/>
        <v>#VALUE!</v>
      </c>
    </row>
    <row r="8044" spans="6:8" x14ac:dyDescent="0.2">
      <c r="F8044" s="178" t="e">
        <f t="shared" si="375"/>
        <v>#VALUE!</v>
      </c>
      <c r="G8044" s="178" t="e">
        <f t="shared" si="376"/>
        <v>#N/A</v>
      </c>
      <c r="H8044" s="178" t="e">
        <f t="shared" si="377"/>
        <v>#VALUE!</v>
      </c>
    </row>
    <row r="8045" spans="6:8" x14ac:dyDescent="0.2">
      <c r="F8045" s="178" t="e">
        <f t="shared" si="375"/>
        <v>#VALUE!</v>
      </c>
      <c r="G8045" s="178" t="e">
        <f t="shared" si="376"/>
        <v>#N/A</v>
      </c>
      <c r="H8045" s="178" t="e">
        <f t="shared" si="377"/>
        <v>#VALUE!</v>
      </c>
    </row>
    <row r="8046" spans="6:8" x14ac:dyDescent="0.2">
      <c r="F8046" s="178" t="e">
        <f t="shared" si="375"/>
        <v>#VALUE!</v>
      </c>
      <c r="G8046" s="178" t="e">
        <f t="shared" si="376"/>
        <v>#N/A</v>
      </c>
      <c r="H8046" s="178" t="e">
        <f t="shared" si="377"/>
        <v>#VALUE!</v>
      </c>
    </row>
    <row r="8047" spans="6:8" x14ac:dyDescent="0.2">
      <c r="F8047" s="178" t="e">
        <f t="shared" si="375"/>
        <v>#VALUE!</v>
      </c>
      <c r="G8047" s="178" t="e">
        <f t="shared" si="376"/>
        <v>#N/A</v>
      </c>
      <c r="H8047" s="178" t="e">
        <f t="shared" si="377"/>
        <v>#VALUE!</v>
      </c>
    </row>
    <row r="8048" spans="6:8" x14ac:dyDescent="0.2">
      <c r="F8048" s="178" t="e">
        <f t="shared" si="375"/>
        <v>#VALUE!</v>
      </c>
      <c r="G8048" s="178" t="e">
        <f t="shared" si="376"/>
        <v>#N/A</v>
      </c>
      <c r="H8048" s="178" t="e">
        <f t="shared" si="377"/>
        <v>#VALUE!</v>
      </c>
    </row>
    <row r="8049" spans="6:8" x14ac:dyDescent="0.2">
      <c r="F8049" s="178" t="e">
        <f t="shared" si="375"/>
        <v>#VALUE!</v>
      </c>
      <c r="G8049" s="178" t="e">
        <f t="shared" si="376"/>
        <v>#N/A</v>
      </c>
      <c r="H8049" s="178" t="e">
        <f t="shared" si="377"/>
        <v>#VALUE!</v>
      </c>
    </row>
    <row r="8050" spans="6:8" x14ac:dyDescent="0.2">
      <c r="F8050" s="178" t="e">
        <f t="shared" si="375"/>
        <v>#VALUE!</v>
      </c>
      <c r="G8050" s="178" t="e">
        <f t="shared" si="376"/>
        <v>#N/A</v>
      </c>
      <c r="H8050" s="178" t="e">
        <f t="shared" si="377"/>
        <v>#VALUE!</v>
      </c>
    </row>
    <row r="8051" spans="6:8" x14ac:dyDescent="0.2">
      <c r="F8051" s="178" t="e">
        <f t="shared" si="375"/>
        <v>#VALUE!</v>
      </c>
      <c r="G8051" s="178" t="e">
        <f t="shared" si="376"/>
        <v>#N/A</v>
      </c>
      <c r="H8051" s="178" t="e">
        <f t="shared" si="377"/>
        <v>#VALUE!</v>
      </c>
    </row>
    <row r="8052" spans="6:8" x14ac:dyDescent="0.2">
      <c r="F8052" s="178" t="e">
        <f t="shared" si="375"/>
        <v>#VALUE!</v>
      </c>
      <c r="G8052" s="178" t="e">
        <f t="shared" si="376"/>
        <v>#N/A</v>
      </c>
      <c r="H8052" s="178" t="e">
        <f t="shared" si="377"/>
        <v>#VALUE!</v>
      </c>
    </row>
    <row r="8053" spans="6:8" x14ac:dyDescent="0.2">
      <c r="F8053" s="178" t="e">
        <f t="shared" si="375"/>
        <v>#VALUE!</v>
      </c>
      <c r="G8053" s="178" t="e">
        <f t="shared" si="376"/>
        <v>#N/A</v>
      </c>
      <c r="H8053" s="178" t="e">
        <f t="shared" si="377"/>
        <v>#VALUE!</v>
      </c>
    </row>
    <row r="8054" spans="6:8" x14ac:dyDescent="0.2">
      <c r="F8054" s="178" t="e">
        <f t="shared" si="375"/>
        <v>#VALUE!</v>
      </c>
      <c r="G8054" s="178" t="e">
        <f t="shared" si="376"/>
        <v>#N/A</v>
      </c>
      <c r="H8054" s="178" t="e">
        <f t="shared" si="377"/>
        <v>#VALUE!</v>
      </c>
    </row>
    <row r="8055" spans="6:8" x14ac:dyDescent="0.2">
      <c r="F8055" s="178" t="e">
        <f t="shared" si="375"/>
        <v>#VALUE!</v>
      </c>
      <c r="G8055" s="178" t="e">
        <f t="shared" si="376"/>
        <v>#N/A</v>
      </c>
      <c r="H8055" s="178" t="e">
        <f t="shared" si="377"/>
        <v>#VALUE!</v>
      </c>
    </row>
    <row r="8056" spans="6:8" x14ac:dyDescent="0.2">
      <c r="F8056" s="178" t="e">
        <f t="shared" si="375"/>
        <v>#VALUE!</v>
      </c>
      <c r="G8056" s="178" t="e">
        <f t="shared" si="376"/>
        <v>#N/A</v>
      </c>
      <c r="H8056" s="178" t="e">
        <f t="shared" si="377"/>
        <v>#VALUE!</v>
      </c>
    </row>
    <row r="8057" spans="6:8" x14ac:dyDescent="0.2">
      <c r="F8057" s="178" t="e">
        <f t="shared" si="375"/>
        <v>#VALUE!</v>
      </c>
      <c r="G8057" s="178" t="e">
        <f t="shared" si="376"/>
        <v>#N/A</v>
      </c>
      <c r="H8057" s="178" t="e">
        <f t="shared" si="377"/>
        <v>#VALUE!</v>
      </c>
    </row>
    <row r="8058" spans="6:8" x14ac:dyDescent="0.2">
      <c r="F8058" s="178" t="e">
        <f t="shared" si="375"/>
        <v>#VALUE!</v>
      </c>
      <c r="G8058" s="178" t="e">
        <f t="shared" si="376"/>
        <v>#N/A</v>
      </c>
      <c r="H8058" s="178" t="e">
        <f t="shared" si="377"/>
        <v>#VALUE!</v>
      </c>
    </row>
    <row r="8059" spans="6:8" x14ac:dyDescent="0.2">
      <c r="F8059" s="178" t="e">
        <f t="shared" si="375"/>
        <v>#VALUE!</v>
      </c>
      <c r="G8059" s="178" t="e">
        <f t="shared" si="376"/>
        <v>#N/A</v>
      </c>
      <c r="H8059" s="178" t="e">
        <f t="shared" si="377"/>
        <v>#VALUE!</v>
      </c>
    </row>
    <row r="8060" spans="6:8" x14ac:dyDescent="0.2">
      <c r="F8060" s="178" t="e">
        <f t="shared" si="375"/>
        <v>#VALUE!</v>
      </c>
      <c r="G8060" s="178" t="e">
        <f t="shared" si="376"/>
        <v>#N/A</v>
      </c>
      <c r="H8060" s="178" t="e">
        <f t="shared" si="377"/>
        <v>#VALUE!</v>
      </c>
    </row>
    <row r="8061" spans="6:8" x14ac:dyDescent="0.2">
      <c r="F8061" s="178" t="e">
        <f t="shared" si="375"/>
        <v>#VALUE!</v>
      </c>
      <c r="G8061" s="178" t="e">
        <f t="shared" si="376"/>
        <v>#N/A</v>
      </c>
      <c r="H8061" s="178" t="e">
        <f t="shared" si="377"/>
        <v>#VALUE!</v>
      </c>
    </row>
    <row r="8062" spans="6:8" x14ac:dyDescent="0.2">
      <c r="F8062" s="178" t="e">
        <f t="shared" si="375"/>
        <v>#VALUE!</v>
      </c>
      <c r="G8062" s="178" t="e">
        <f t="shared" si="376"/>
        <v>#N/A</v>
      </c>
      <c r="H8062" s="178" t="e">
        <f t="shared" si="377"/>
        <v>#VALUE!</v>
      </c>
    </row>
    <row r="8063" spans="6:8" x14ac:dyDescent="0.2">
      <c r="F8063" s="178" t="e">
        <f t="shared" si="375"/>
        <v>#VALUE!</v>
      </c>
      <c r="G8063" s="178" t="e">
        <f t="shared" si="376"/>
        <v>#N/A</v>
      </c>
      <c r="H8063" s="178" t="e">
        <f t="shared" si="377"/>
        <v>#VALUE!</v>
      </c>
    </row>
    <row r="8064" spans="6:8" x14ac:dyDescent="0.2">
      <c r="F8064" s="178" t="e">
        <f t="shared" si="375"/>
        <v>#VALUE!</v>
      </c>
      <c r="G8064" s="178" t="e">
        <f t="shared" si="376"/>
        <v>#N/A</v>
      </c>
      <c r="H8064" s="178" t="e">
        <f t="shared" si="377"/>
        <v>#VALUE!</v>
      </c>
    </row>
    <row r="8065" spans="6:8" x14ac:dyDescent="0.2">
      <c r="F8065" s="178" t="e">
        <f t="shared" si="375"/>
        <v>#VALUE!</v>
      </c>
      <c r="G8065" s="178" t="e">
        <f t="shared" si="376"/>
        <v>#N/A</v>
      </c>
      <c r="H8065" s="178" t="e">
        <f t="shared" si="377"/>
        <v>#VALUE!</v>
      </c>
    </row>
    <row r="8066" spans="6:8" x14ac:dyDescent="0.2">
      <c r="F8066" s="178" t="e">
        <f t="shared" si="375"/>
        <v>#VALUE!</v>
      </c>
      <c r="G8066" s="178" t="e">
        <f t="shared" si="376"/>
        <v>#N/A</v>
      </c>
      <c r="H8066" s="178" t="e">
        <f t="shared" si="377"/>
        <v>#VALUE!</v>
      </c>
    </row>
    <row r="8067" spans="6:8" x14ac:dyDescent="0.2">
      <c r="F8067" s="178" t="e">
        <f t="shared" ref="F8067:F8130" si="378">IF(REF_DT&lt;PromptMonth,1,INDEX(BucketTable,MATCH($A8067,SumMonths,0),1))</f>
        <v>#VALUE!</v>
      </c>
      <c r="G8067" s="178" t="e">
        <f t="shared" ref="G8067:G8130" si="379">INDEX(Book_Type,MATCH($B8067,Book,0),1)</f>
        <v>#N/A</v>
      </c>
      <c r="H8067" s="178" t="e">
        <f t="shared" ref="H8067:H8130" si="380">$F8067&amp;$G8067</f>
        <v>#VALUE!</v>
      </c>
    </row>
    <row r="8068" spans="6:8" x14ac:dyDescent="0.2">
      <c r="F8068" s="178" t="e">
        <f t="shared" si="378"/>
        <v>#VALUE!</v>
      </c>
      <c r="G8068" s="178" t="e">
        <f t="shared" si="379"/>
        <v>#N/A</v>
      </c>
      <c r="H8068" s="178" t="e">
        <f t="shared" si="380"/>
        <v>#VALUE!</v>
      </c>
    </row>
    <row r="8069" spans="6:8" x14ac:dyDescent="0.2">
      <c r="F8069" s="178" t="e">
        <f t="shared" si="378"/>
        <v>#VALUE!</v>
      </c>
      <c r="G8069" s="178" t="e">
        <f t="shared" si="379"/>
        <v>#N/A</v>
      </c>
      <c r="H8069" s="178" t="e">
        <f t="shared" si="380"/>
        <v>#VALUE!</v>
      </c>
    </row>
    <row r="8070" spans="6:8" x14ac:dyDescent="0.2">
      <c r="F8070" s="178" t="e">
        <f t="shared" si="378"/>
        <v>#VALUE!</v>
      </c>
      <c r="G8070" s="178" t="e">
        <f t="shared" si="379"/>
        <v>#N/A</v>
      </c>
      <c r="H8070" s="178" t="e">
        <f t="shared" si="380"/>
        <v>#VALUE!</v>
      </c>
    </row>
    <row r="8071" spans="6:8" x14ac:dyDescent="0.2">
      <c r="F8071" s="178" t="e">
        <f t="shared" si="378"/>
        <v>#VALUE!</v>
      </c>
      <c r="G8071" s="178" t="e">
        <f t="shared" si="379"/>
        <v>#N/A</v>
      </c>
      <c r="H8071" s="178" t="e">
        <f t="shared" si="380"/>
        <v>#VALUE!</v>
      </c>
    </row>
    <row r="8072" spans="6:8" x14ac:dyDescent="0.2">
      <c r="F8072" s="178" t="e">
        <f t="shared" si="378"/>
        <v>#VALUE!</v>
      </c>
      <c r="G8072" s="178" t="e">
        <f t="shared" si="379"/>
        <v>#N/A</v>
      </c>
      <c r="H8072" s="178" t="e">
        <f t="shared" si="380"/>
        <v>#VALUE!</v>
      </c>
    </row>
    <row r="8073" spans="6:8" x14ac:dyDescent="0.2">
      <c r="F8073" s="178" t="e">
        <f t="shared" si="378"/>
        <v>#VALUE!</v>
      </c>
      <c r="G8073" s="178" t="e">
        <f t="shared" si="379"/>
        <v>#N/A</v>
      </c>
      <c r="H8073" s="178" t="e">
        <f t="shared" si="380"/>
        <v>#VALUE!</v>
      </c>
    </row>
    <row r="8074" spans="6:8" x14ac:dyDescent="0.2">
      <c r="F8074" s="178" t="e">
        <f t="shared" si="378"/>
        <v>#VALUE!</v>
      </c>
      <c r="G8074" s="178" t="e">
        <f t="shared" si="379"/>
        <v>#N/A</v>
      </c>
      <c r="H8074" s="178" t="e">
        <f t="shared" si="380"/>
        <v>#VALUE!</v>
      </c>
    </row>
    <row r="8075" spans="6:8" x14ac:dyDescent="0.2">
      <c r="F8075" s="178" t="e">
        <f t="shared" si="378"/>
        <v>#VALUE!</v>
      </c>
      <c r="G8075" s="178" t="e">
        <f t="shared" si="379"/>
        <v>#N/A</v>
      </c>
      <c r="H8075" s="178" t="e">
        <f t="shared" si="380"/>
        <v>#VALUE!</v>
      </c>
    </row>
    <row r="8076" spans="6:8" x14ac:dyDescent="0.2">
      <c r="F8076" s="178" t="e">
        <f t="shared" si="378"/>
        <v>#VALUE!</v>
      </c>
      <c r="G8076" s="178" t="e">
        <f t="shared" si="379"/>
        <v>#N/A</v>
      </c>
      <c r="H8076" s="178" t="e">
        <f t="shared" si="380"/>
        <v>#VALUE!</v>
      </c>
    </row>
    <row r="8077" spans="6:8" x14ac:dyDescent="0.2">
      <c r="F8077" s="178" t="e">
        <f t="shared" si="378"/>
        <v>#VALUE!</v>
      </c>
      <c r="G8077" s="178" t="e">
        <f t="shared" si="379"/>
        <v>#N/A</v>
      </c>
      <c r="H8077" s="178" t="e">
        <f t="shared" si="380"/>
        <v>#VALUE!</v>
      </c>
    </row>
    <row r="8078" spans="6:8" x14ac:dyDescent="0.2">
      <c r="F8078" s="178" t="e">
        <f t="shared" si="378"/>
        <v>#VALUE!</v>
      </c>
      <c r="G8078" s="178" t="e">
        <f t="shared" si="379"/>
        <v>#N/A</v>
      </c>
      <c r="H8078" s="178" t="e">
        <f t="shared" si="380"/>
        <v>#VALUE!</v>
      </c>
    </row>
    <row r="8079" spans="6:8" x14ac:dyDescent="0.2">
      <c r="F8079" s="178" t="e">
        <f t="shared" si="378"/>
        <v>#VALUE!</v>
      </c>
      <c r="G8079" s="178" t="e">
        <f t="shared" si="379"/>
        <v>#N/A</v>
      </c>
      <c r="H8079" s="178" t="e">
        <f t="shared" si="380"/>
        <v>#VALUE!</v>
      </c>
    </row>
    <row r="8080" spans="6:8" x14ac:dyDescent="0.2">
      <c r="F8080" s="178" t="e">
        <f t="shared" si="378"/>
        <v>#VALUE!</v>
      </c>
      <c r="G8080" s="178" t="e">
        <f t="shared" si="379"/>
        <v>#N/A</v>
      </c>
      <c r="H8080" s="178" t="e">
        <f t="shared" si="380"/>
        <v>#VALUE!</v>
      </c>
    </row>
    <row r="8081" spans="6:8" x14ac:dyDescent="0.2">
      <c r="F8081" s="178" t="e">
        <f t="shared" si="378"/>
        <v>#VALUE!</v>
      </c>
      <c r="G8081" s="178" t="e">
        <f t="shared" si="379"/>
        <v>#N/A</v>
      </c>
      <c r="H8081" s="178" t="e">
        <f t="shared" si="380"/>
        <v>#VALUE!</v>
      </c>
    </row>
    <row r="8082" spans="6:8" x14ac:dyDescent="0.2">
      <c r="F8082" s="178" t="e">
        <f t="shared" si="378"/>
        <v>#VALUE!</v>
      </c>
      <c r="G8082" s="178" t="e">
        <f t="shared" si="379"/>
        <v>#N/A</v>
      </c>
      <c r="H8082" s="178" t="e">
        <f t="shared" si="380"/>
        <v>#VALUE!</v>
      </c>
    </row>
    <row r="8083" spans="6:8" x14ac:dyDescent="0.2">
      <c r="F8083" s="178" t="e">
        <f t="shared" si="378"/>
        <v>#VALUE!</v>
      </c>
      <c r="G8083" s="178" t="e">
        <f t="shared" si="379"/>
        <v>#N/A</v>
      </c>
      <c r="H8083" s="178" t="e">
        <f t="shared" si="380"/>
        <v>#VALUE!</v>
      </c>
    </row>
    <row r="8084" spans="6:8" x14ac:dyDescent="0.2">
      <c r="F8084" s="178" t="e">
        <f t="shared" si="378"/>
        <v>#VALUE!</v>
      </c>
      <c r="G8084" s="178" t="e">
        <f t="shared" si="379"/>
        <v>#N/A</v>
      </c>
      <c r="H8084" s="178" t="e">
        <f t="shared" si="380"/>
        <v>#VALUE!</v>
      </c>
    </row>
    <row r="8085" spans="6:8" x14ac:dyDescent="0.2">
      <c r="F8085" s="178" t="e">
        <f t="shared" si="378"/>
        <v>#VALUE!</v>
      </c>
      <c r="G8085" s="178" t="e">
        <f t="shared" si="379"/>
        <v>#N/A</v>
      </c>
      <c r="H8085" s="178" t="e">
        <f t="shared" si="380"/>
        <v>#VALUE!</v>
      </c>
    </row>
    <row r="8086" spans="6:8" x14ac:dyDescent="0.2">
      <c r="F8086" s="178" t="e">
        <f t="shared" si="378"/>
        <v>#VALUE!</v>
      </c>
      <c r="G8086" s="178" t="e">
        <f t="shared" si="379"/>
        <v>#N/A</v>
      </c>
      <c r="H8086" s="178" t="e">
        <f t="shared" si="380"/>
        <v>#VALUE!</v>
      </c>
    </row>
    <row r="8087" spans="6:8" x14ac:dyDescent="0.2">
      <c r="F8087" s="178" t="e">
        <f t="shared" si="378"/>
        <v>#VALUE!</v>
      </c>
      <c r="G8087" s="178" t="e">
        <f t="shared" si="379"/>
        <v>#N/A</v>
      </c>
      <c r="H8087" s="178" t="e">
        <f t="shared" si="380"/>
        <v>#VALUE!</v>
      </c>
    </row>
    <row r="8088" spans="6:8" x14ac:dyDescent="0.2">
      <c r="F8088" s="178" t="e">
        <f t="shared" si="378"/>
        <v>#VALUE!</v>
      </c>
      <c r="G8088" s="178" t="e">
        <f t="shared" si="379"/>
        <v>#N/A</v>
      </c>
      <c r="H8088" s="178" t="e">
        <f t="shared" si="380"/>
        <v>#VALUE!</v>
      </c>
    </row>
    <row r="8089" spans="6:8" x14ac:dyDescent="0.2">
      <c r="F8089" s="178" t="e">
        <f t="shared" si="378"/>
        <v>#VALUE!</v>
      </c>
      <c r="G8089" s="178" t="e">
        <f t="shared" si="379"/>
        <v>#N/A</v>
      </c>
      <c r="H8089" s="178" t="e">
        <f t="shared" si="380"/>
        <v>#VALUE!</v>
      </c>
    </row>
    <row r="8090" spans="6:8" x14ac:dyDescent="0.2">
      <c r="F8090" s="178" t="e">
        <f t="shared" si="378"/>
        <v>#VALUE!</v>
      </c>
      <c r="G8090" s="178" t="e">
        <f t="shared" si="379"/>
        <v>#N/A</v>
      </c>
      <c r="H8090" s="178" t="e">
        <f t="shared" si="380"/>
        <v>#VALUE!</v>
      </c>
    </row>
    <row r="8091" spans="6:8" x14ac:dyDescent="0.2">
      <c r="F8091" s="178" t="e">
        <f t="shared" si="378"/>
        <v>#VALUE!</v>
      </c>
      <c r="G8091" s="178" t="e">
        <f t="shared" si="379"/>
        <v>#N/A</v>
      </c>
      <c r="H8091" s="178" t="e">
        <f t="shared" si="380"/>
        <v>#VALUE!</v>
      </c>
    </row>
    <row r="8092" spans="6:8" x14ac:dyDescent="0.2">
      <c r="F8092" s="178" t="e">
        <f t="shared" si="378"/>
        <v>#VALUE!</v>
      </c>
      <c r="G8092" s="178" t="e">
        <f t="shared" si="379"/>
        <v>#N/A</v>
      </c>
      <c r="H8092" s="178" t="e">
        <f t="shared" si="380"/>
        <v>#VALUE!</v>
      </c>
    </row>
    <row r="8093" spans="6:8" x14ac:dyDescent="0.2">
      <c r="F8093" s="178" t="e">
        <f t="shared" si="378"/>
        <v>#VALUE!</v>
      </c>
      <c r="G8093" s="178" t="e">
        <f t="shared" si="379"/>
        <v>#N/A</v>
      </c>
      <c r="H8093" s="178" t="e">
        <f t="shared" si="380"/>
        <v>#VALUE!</v>
      </c>
    </row>
    <row r="8094" spans="6:8" x14ac:dyDescent="0.2">
      <c r="F8094" s="178" t="e">
        <f t="shared" si="378"/>
        <v>#VALUE!</v>
      </c>
      <c r="G8094" s="178" t="e">
        <f t="shared" si="379"/>
        <v>#N/A</v>
      </c>
      <c r="H8094" s="178" t="e">
        <f t="shared" si="380"/>
        <v>#VALUE!</v>
      </c>
    </row>
    <row r="8095" spans="6:8" x14ac:dyDescent="0.2">
      <c r="F8095" s="178" t="e">
        <f t="shared" si="378"/>
        <v>#VALUE!</v>
      </c>
      <c r="G8095" s="178" t="e">
        <f t="shared" si="379"/>
        <v>#N/A</v>
      </c>
      <c r="H8095" s="178" t="e">
        <f t="shared" si="380"/>
        <v>#VALUE!</v>
      </c>
    </row>
    <row r="8096" spans="6:8" x14ac:dyDescent="0.2">
      <c r="F8096" s="178" t="e">
        <f t="shared" si="378"/>
        <v>#VALUE!</v>
      </c>
      <c r="G8096" s="178" t="e">
        <f t="shared" si="379"/>
        <v>#N/A</v>
      </c>
      <c r="H8096" s="178" t="e">
        <f t="shared" si="380"/>
        <v>#VALUE!</v>
      </c>
    </row>
    <row r="8097" spans="6:8" x14ac:dyDescent="0.2">
      <c r="F8097" s="178" t="e">
        <f t="shared" si="378"/>
        <v>#VALUE!</v>
      </c>
      <c r="G8097" s="178" t="e">
        <f t="shared" si="379"/>
        <v>#N/A</v>
      </c>
      <c r="H8097" s="178" t="e">
        <f t="shared" si="380"/>
        <v>#VALUE!</v>
      </c>
    </row>
    <row r="8098" spans="6:8" x14ac:dyDescent="0.2">
      <c r="F8098" s="178" t="e">
        <f t="shared" si="378"/>
        <v>#VALUE!</v>
      </c>
      <c r="G8098" s="178" t="e">
        <f t="shared" si="379"/>
        <v>#N/A</v>
      </c>
      <c r="H8098" s="178" t="e">
        <f t="shared" si="380"/>
        <v>#VALUE!</v>
      </c>
    </row>
    <row r="8099" spans="6:8" x14ac:dyDescent="0.2">
      <c r="F8099" s="178" t="e">
        <f t="shared" si="378"/>
        <v>#VALUE!</v>
      </c>
      <c r="G8099" s="178" t="e">
        <f t="shared" si="379"/>
        <v>#N/A</v>
      </c>
      <c r="H8099" s="178" t="e">
        <f t="shared" si="380"/>
        <v>#VALUE!</v>
      </c>
    </row>
    <row r="8100" spans="6:8" x14ac:dyDescent="0.2">
      <c r="F8100" s="178" t="e">
        <f t="shared" si="378"/>
        <v>#VALUE!</v>
      </c>
      <c r="G8100" s="178" t="e">
        <f t="shared" si="379"/>
        <v>#N/A</v>
      </c>
      <c r="H8100" s="178" t="e">
        <f t="shared" si="380"/>
        <v>#VALUE!</v>
      </c>
    </row>
    <row r="8101" spans="6:8" x14ac:dyDescent="0.2">
      <c r="F8101" s="178" t="e">
        <f t="shared" si="378"/>
        <v>#VALUE!</v>
      </c>
      <c r="G8101" s="178" t="e">
        <f t="shared" si="379"/>
        <v>#N/A</v>
      </c>
      <c r="H8101" s="178" t="e">
        <f t="shared" si="380"/>
        <v>#VALUE!</v>
      </c>
    </row>
    <row r="8102" spans="6:8" x14ac:dyDescent="0.2">
      <c r="F8102" s="178" t="e">
        <f t="shared" si="378"/>
        <v>#VALUE!</v>
      </c>
      <c r="G8102" s="178" t="e">
        <f t="shared" si="379"/>
        <v>#N/A</v>
      </c>
      <c r="H8102" s="178" t="e">
        <f t="shared" si="380"/>
        <v>#VALUE!</v>
      </c>
    </row>
    <row r="8103" spans="6:8" x14ac:dyDescent="0.2">
      <c r="F8103" s="178" t="e">
        <f t="shared" si="378"/>
        <v>#VALUE!</v>
      </c>
      <c r="G8103" s="178" t="e">
        <f t="shared" si="379"/>
        <v>#N/A</v>
      </c>
      <c r="H8103" s="178" t="e">
        <f t="shared" si="380"/>
        <v>#VALUE!</v>
      </c>
    </row>
    <row r="8104" spans="6:8" x14ac:dyDescent="0.2">
      <c r="F8104" s="178" t="e">
        <f t="shared" si="378"/>
        <v>#VALUE!</v>
      </c>
      <c r="G8104" s="178" t="e">
        <f t="shared" si="379"/>
        <v>#N/A</v>
      </c>
      <c r="H8104" s="178" t="e">
        <f t="shared" si="380"/>
        <v>#VALUE!</v>
      </c>
    </row>
    <row r="8105" spans="6:8" x14ac:dyDescent="0.2">
      <c r="F8105" s="178" t="e">
        <f t="shared" si="378"/>
        <v>#VALUE!</v>
      </c>
      <c r="G8105" s="178" t="e">
        <f t="shared" si="379"/>
        <v>#N/A</v>
      </c>
      <c r="H8105" s="178" t="e">
        <f t="shared" si="380"/>
        <v>#VALUE!</v>
      </c>
    </row>
    <row r="8106" spans="6:8" x14ac:dyDescent="0.2">
      <c r="F8106" s="178" t="e">
        <f t="shared" si="378"/>
        <v>#VALUE!</v>
      </c>
      <c r="G8106" s="178" t="e">
        <f t="shared" si="379"/>
        <v>#N/A</v>
      </c>
      <c r="H8106" s="178" t="e">
        <f t="shared" si="380"/>
        <v>#VALUE!</v>
      </c>
    </row>
    <row r="8107" spans="6:8" x14ac:dyDescent="0.2">
      <c r="F8107" s="178" t="e">
        <f t="shared" si="378"/>
        <v>#VALUE!</v>
      </c>
      <c r="G8107" s="178" t="e">
        <f t="shared" si="379"/>
        <v>#N/A</v>
      </c>
      <c r="H8107" s="178" t="e">
        <f t="shared" si="380"/>
        <v>#VALUE!</v>
      </c>
    </row>
    <row r="8108" spans="6:8" x14ac:dyDescent="0.2">
      <c r="F8108" s="178" t="e">
        <f t="shared" si="378"/>
        <v>#VALUE!</v>
      </c>
      <c r="G8108" s="178" t="e">
        <f t="shared" si="379"/>
        <v>#N/A</v>
      </c>
      <c r="H8108" s="178" t="e">
        <f t="shared" si="380"/>
        <v>#VALUE!</v>
      </c>
    </row>
    <row r="8109" spans="6:8" x14ac:dyDescent="0.2">
      <c r="F8109" s="178" t="e">
        <f t="shared" si="378"/>
        <v>#VALUE!</v>
      </c>
      <c r="G8109" s="178" t="e">
        <f t="shared" si="379"/>
        <v>#N/A</v>
      </c>
      <c r="H8109" s="178" t="e">
        <f t="shared" si="380"/>
        <v>#VALUE!</v>
      </c>
    </row>
    <row r="8110" spans="6:8" x14ac:dyDescent="0.2">
      <c r="F8110" s="178" t="e">
        <f t="shared" si="378"/>
        <v>#VALUE!</v>
      </c>
      <c r="G8110" s="178" t="e">
        <f t="shared" si="379"/>
        <v>#N/A</v>
      </c>
      <c r="H8110" s="178" t="e">
        <f t="shared" si="380"/>
        <v>#VALUE!</v>
      </c>
    </row>
    <row r="8111" spans="6:8" x14ac:dyDescent="0.2">
      <c r="F8111" s="178" t="e">
        <f t="shared" si="378"/>
        <v>#VALUE!</v>
      </c>
      <c r="G8111" s="178" t="e">
        <f t="shared" si="379"/>
        <v>#N/A</v>
      </c>
      <c r="H8111" s="178" t="e">
        <f t="shared" si="380"/>
        <v>#VALUE!</v>
      </c>
    </row>
    <row r="8112" spans="6:8" x14ac:dyDescent="0.2">
      <c r="F8112" s="178" t="e">
        <f t="shared" si="378"/>
        <v>#VALUE!</v>
      </c>
      <c r="G8112" s="178" t="e">
        <f t="shared" si="379"/>
        <v>#N/A</v>
      </c>
      <c r="H8112" s="178" t="e">
        <f t="shared" si="380"/>
        <v>#VALUE!</v>
      </c>
    </row>
    <row r="8113" spans="6:8" x14ac:dyDescent="0.2">
      <c r="F8113" s="178" t="e">
        <f t="shared" si="378"/>
        <v>#VALUE!</v>
      </c>
      <c r="G8113" s="178" t="e">
        <f t="shared" si="379"/>
        <v>#N/A</v>
      </c>
      <c r="H8113" s="178" t="e">
        <f t="shared" si="380"/>
        <v>#VALUE!</v>
      </c>
    </row>
    <row r="8114" spans="6:8" x14ac:dyDescent="0.2">
      <c r="F8114" s="178" t="e">
        <f t="shared" si="378"/>
        <v>#VALUE!</v>
      </c>
      <c r="G8114" s="178" t="e">
        <f t="shared" si="379"/>
        <v>#N/A</v>
      </c>
      <c r="H8114" s="178" t="e">
        <f t="shared" si="380"/>
        <v>#VALUE!</v>
      </c>
    </row>
    <row r="8115" spans="6:8" x14ac:dyDescent="0.2">
      <c r="F8115" s="178" t="e">
        <f t="shared" si="378"/>
        <v>#VALUE!</v>
      </c>
      <c r="G8115" s="178" t="e">
        <f t="shared" si="379"/>
        <v>#N/A</v>
      </c>
      <c r="H8115" s="178" t="e">
        <f t="shared" si="380"/>
        <v>#VALUE!</v>
      </c>
    </row>
    <row r="8116" spans="6:8" x14ac:dyDescent="0.2">
      <c r="F8116" s="178" t="e">
        <f t="shared" si="378"/>
        <v>#VALUE!</v>
      </c>
      <c r="G8116" s="178" t="e">
        <f t="shared" si="379"/>
        <v>#N/A</v>
      </c>
      <c r="H8116" s="178" t="e">
        <f t="shared" si="380"/>
        <v>#VALUE!</v>
      </c>
    </row>
    <row r="8117" spans="6:8" x14ac:dyDescent="0.2">
      <c r="F8117" s="178" t="e">
        <f t="shared" si="378"/>
        <v>#VALUE!</v>
      </c>
      <c r="G8117" s="178" t="e">
        <f t="shared" si="379"/>
        <v>#N/A</v>
      </c>
      <c r="H8117" s="178" t="e">
        <f t="shared" si="380"/>
        <v>#VALUE!</v>
      </c>
    </row>
    <row r="8118" spans="6:8" x14ac:dyDescent="0.2">
      <c r="F8118" s="178" t="e">
        <f t="shared" si="378"/>
        <v>#VALUE!</v>
      </c>
      <c r="G8118" s="178" t="e">
        <f t="shared" si="379"/>
        <v>#N/A</v>
      </c>
      <c r="H8118" s="178" t="e">
        <f t="shared" si="380"/>
        <v>#VALUE!</v>
      </c>
    </row>
    <row r="8119" spans="6:8" x14ac:dyDescent="0.2">
      <c r="F8119" s="178" t="e">
        <f t="shared" si="378"/>
        <v>#VALUE!</v>
      </c>
      <c r="G8119" s="178" t="e">
        <f t="shared" si="379"/>
        <v>#N/A</v>
      </c>
      <c r="H8119" s="178" t="e">
        <f t="shared" si="380"/>
        <v>#VALUE!</v>
      </c>
    </row>
    <row r="8120" spans="6:8" x14ac:dyDescent="0.2">
      <c r="F8120" s="178" t="e">
        <f t="shared" si="378"/>
        <v>#VALUE!</v>
      </c>
      <c r="G8120" s="178" t="e">
        <f t="shared" si="379"/>
        <v>#N/A</v>
      </c>
      <c r="H8120" s="178" t="e">
        <f t="shared" si="380"/>
        <v>#VALUE!</v>
      </c>
    </row>
    <row r="8121" spans="6:8" x14ac:dyDescent="0.2">
      <c r="F8121" s="178" t="e">
        <f t="shared" si="378"/>
        <v>#VALUE!</v>
      </c>
      <c r="G8121" s="178" t="e">
        <f t="shared" si="379"/>
        <v>#N/A</v>
      </c>
      <c r="H8121" s="178" t="e">
        <f t="shared" si="380"/>
        <v>#VALUE!</v>
      </c>
    </row>
    <row r="8122" spans="6:8" x14ac:dyDescent="0.2">
      <c r="F8122" s="178" t="e">
        <f t="shared" si="378"/>
        <v>#VALUE!</v>
      </c>
      <c r="G8122" s="178" t="e">
        <f t="shared" si="379"/>
        <v>#N/A</v>
      </c>
      <c r="H8122" s="178" t="e">
        <f t="shared" si="380"/>
        <v>#VALUE!</v>
      </c>
    </row>
    <row r="8123" spans="6:8" x14ac:dyDescent="0.2">
      <c r="F8123" s="178" t="e">
        <f t="shared" si="378"/>
        <v>#VALUE!</v>
      </c>
      <c r="G8123" s="178" t="e">
        <f t="shared" si="379"/>
        <v>#N/A</v>
      </c>
      <c r="H8123" s="178" t="e">
        <f t="shared" si="380"/>
        <v>#VALUE!</v>
      </c>
    </row>
    <row r="8124" spans="6:8" x14ac:dyDescent="0.2">
      <c r="F8124" s="178" t="e">
        <f t="shared" si="378"/>
        <v>#VALUE!</v>
      </c>
      <c r="G8124" s="178" t="e">
        <f t="shared" si="379"/>
        <v>#N/A</v>
      </c>
      <c r="H8124" s="178" t="e">
        <f t="shared" si="380"/>
        <v>#VALUE!</v>
      </c>
    </row>
    <row r="8125" spans="6:8" x14ac:dyDescent="0.2">
      <c r="F8125" s="178" t="e">
        <f t="shared" si="378"/>
        <v>#VALUE!</v>
      </c>
      <c r="G8125" s="178" t="e">
        <f t="shared" si="379"/>
        <v>#N/A</v>
      </c>
      <c r="H8125" s="178" t="e">
        <f t="shared" si="380"/>
        <v>#VALUE!</v>
      </c>
    </row>
    <row r="8126" spans="6:8" x14ac:dyDescent="0.2">
      <c r="F8126" s="178" t="e">
        <f t="shared" si="378"/>
        <v>#VALUE!</v>
      </c>
      <c r="G8126" s="178" t="e">
        <f t="shared" si="379"/>
        <v>#N/A</v>
      </c>
      <c r="H8126" s="178" t="e">
        <f t="shared" si="380"/>
        <v>#VALUE!</v>
      </c>
    </row>
    <row r="8127" spans="6:8" x14ac:dyDescent="0.2">
      <c r="F8127" s="178" t="e">
        <f t="shared" si="378"/>
        <v>#VALUE!</v>
      </c>
      <c r="G8127" s="178" t="e">
        <f t="shared" si="379"/>
        <v>#N/A</v>
      </c>
      <c r="H8127" s="178" t="e">
        <f t="shared" si="380"/>
        <v>#VALUE!</v>
      </c>
    </row>
    <row r="8128" spans="6:8" x14ac:dyDescent="0.2">
      <c r="F8128" s="178" t="e">
        <f t="shared" si="378"/>
        <v>#VALUE!</v>
      </c>
      <c r="G8128" s="178" t="e">
        <f t="shared" si="379"/>
        <v>#N/A</v>
      </c>
      <c r="H8128" s="178" t="e">
        <f t="shared" si="380"/>
        <v>#VALUE!</v>
      </c>
    </row>
    <row r="8129" spans="6:8" x14ac:dyDescent="0.2">
      <c r="F8129" s="178" t="e">
        <f t="shared" si="378"/>
        <v>#VALUE!</v>
      </c>
      <c r="G8129" s="178" t="e">
        <f t="shared" si="379"/>
        <v>#N/A</v>
      </c>
      <c r="H8129" s="178" t="e">
        <f t="shared" si="380"/>
        <v>#VALUE!</v>
      </c>
    </row>
    <row r="8130" spans="6:8" x14ac:dyDescent="0.2">
      <c r="F8130" s="178" t="e">
        <f t="shared" si="378"/>
        <v>#VALUE!</v>
      </c>
      <c r="G8130" s="178" t="e">
        <f t="shared" si="379"/>
        <v>#N/A</v>
      </c>
      <c r="H8130" s="178" t="e">
        <f t="shared" si="380"/>
        <v>#VALUE!</v>
      </c>
    </row>
    <row r="8131" spans="6:8" x14ac:dyDescent="0.2">
      <c r="F8131" s="178" t="e">
        <f t="shared" ref="F8131:F8194" si="381">IF(REF_DT&lt;PromptMonth,1,INDEX(BucketTable,MATCH($A8131,SumMonths,0),1))</f>
        <v>#VALUE!</v>
      </c>
      <c r="G8131" s="178" t="e">
        <f t="shared" ref="G8131:G8194" si="382">INDEX(Book_Type,MATCH($B8131,Book,0),1)</f>
        <v>#N/A</v>
      </c>
      <c r="H8131" s="178" t="e">
        <f t="shared" ref="H8131:H8194" si="383">$F8131&amp;$G8131</f>
        <v>#VALUE!</v>
      </c>
    </row>
    <row r="8132" spans="6:8" x14ac:dyDescent="0.2">
      <c r="F8132" s="178" t="e">
        <f t="shared" si="381"/>
        <v>#VALUE!</v>
      </c>
      <c r="G8132" s="178" t="e">
        <f t="shared" si="382"/>
        <v>#N/A</v>
      </c>
      <c r="H8132" s="178" t="e">
        <f t="shared" si="383"/>
        <v>#VALUE!</v>
      </c>
    </row>
    <row r="8133" spans="6:8" x14ac:dyDescent="0.2">
      <c r="F8133" s="178" t="e">
        <f t="shared" si="381"/>
        <v>#VALUE!</v>
      </c>
      <c r="G8133" s="178" t="e">
        <f t="shared" si="382"/>
        <v>#N/A</v>
      </c>
      <c r="H8133" s="178" t="e">
        <f t="shared" si="383"/>
        <v>#VALUE!</v>
      </c>
    </row>
    <row r="8134" spans="6:8" x14ac:dyDescent="0.2">
      <c r="F8134" s="178" t="e">
        <f t="shared" si="381"/>
        <v>#VALUE!</v>
      </c>
      <c r="G8134" s="178" t="e">
        <f t="shared" si="382"/>
        <v>#N/A</v>
      </c>
      <c r="H8134" s="178" t="e">
        <f t="shared" si="383"/>
        <v>#VALUE!</v>
      </c>
    </row>
    <row r="8135" spans="6:8" x14ac:dyDescent="0.2">
      <c r="F8135" s="178" t="e">
        <f t="shared" si="381"/>
        <v>#VALUE!</v>
      </c>
      <c r="G8135" s="178" t="e">
        <f t="shared" si="382"/>
        <v>#N/A</v>
      </c>
      <c r="H8135" s="178" t="e">
        <f t="shared" si="383"/>
        <v>#VALUE!</v>
      </c>
    </row>
    <row r="8136" spans="6:8" x14ac:dyDescent="0.2">
      <c r="F8136" s="178" t="e">
        <f t="shared" si="381"/>
        <v>#VALUE!</v>
      </c>
      <c r="G8136" s="178" t="e">
        <f t="shared" si="382"/>
        <v>#N/A</v>
      </c>
      <c r="H8136" s="178" t="e">
        <f t="shared" si="383"/>
        <v>#VALUE!</v>
      </c>
    </row>
    <row r="8137" spans="6:8" x14ac:dyDescent="0.2">
      <c r="F8137" s="178" t="e">
        <f t="shared" si="381"/>
        <v>#VALUE!</v>
      </c>
      <c r="G8137" s="178" t="e">
        <f t="shared" si="382"/>
        <v>#N/A</v>
      </c>
      <c r="H8137" s="178" t="e">
        <f t="shared" si="383"/>
        <v>#VALUE!</v>
      </c>
    </row>
    <row r="8138" spans="6:8" x14ac:dyDescent="0.2">
      <c r="F8138" s="178" t="e">
        <f t="shared" si="381"/>
        <v>#VALUE!</v>
      </c>
      <c r="G8138" s="178" t="e">
        <f t="shared" si="382"/>
        <v>#N/A</v>
      </c>
      <c r="H8138" s="178" t="e">
        <f t="shared" si="383"/>
        <v>#VALUE!</v>
      </c>
    </row>
    <row r="8139" spans="6:8" x14ac:dyDescent="0.2">
      <c r="F8139" s="178" t="e">
        <f t="shared" si="381"/>
        <v>#VALUE!</v>
      </c>
      <c r="G8139" s="178" t="e">
        <f t="shared" si="382"/>
        <v>#N/A</v>
      </c>
      <c r="H8139" s="178" t="e">
        <f t="shared" si="383"/>
        <v>#VALUE!</v>
      </c>
    </row>
    <row r="8140" spans="6:8" x14ac:dyDescent="0.2">
      <c r="F8140" s="178" t="e">
        <f t="shared" si="381"/>
        <v>#VALUE!</v>
      </c>
      <c r="G8140" s="178" t="e">
        <f t="shared" si="382"/>
        <v>#N/A</v>
      </c>
      <c r="H8140" s="178" t="e">
        <f t="shared" si="383"/>
        <v>#VALUE!</v>
      </c>
    </row>
    <row r="8141" spans="6:8" x14ac:dyDescent="0.2">
      <c r="F8141" s="178" t="e">
        <f t="shared" si="381"/>
        <v>#VALUE!</v>
      </c>
      <c r="G8141" s="178" t="e">
        <f t="shared" si="382"/>
        <v>#N/A</v>
      </c>
      <c r="H8141" s="178" t="e">
        <f t="shared" si="383"/>
        <v>#VALUE!</v>
      </c>
    </row>
    <row r="8142" spans="6:8" x14ac:dyDescent="0.2">
      <c r="F8142" s="178" t="e">
        <f t="shared" si="381"/>
        <v>#VALUE!</v>
      </c>
      <c r="G8142" s="178" t="e">
        <f t="shared" si="382"/>
        <v>#N/A</v>
      </c>
      <c r="H8142" s="178" t="e">
        <f t="shared" si="383"/>
        <v>#VALUE!</v>
      </c>
    </row>
    <row r="8143" spans="6:8" x14ac:dyDescent="0.2">
      <c r="F8143" s="178" t="e">
        <f t="shared" si="381"/>
        <v>#VALUE!</v>
      </c>
      <c r="G8143" s="178" t="e">
        <f t="shared" si="382"/>
        <v>#N/A</v>
      </c>
      <c r="H8143" s="178" t="e">
        <f t="shared" si="383"/>
        <v>#VALUE!</v>
      </c>
    </row>
    <row r="8144" spans="6:8" x14ac:dyDescent="0.2">
      <c r="F8144" s="178" t="e">
        <f t="shared" si="381"/>
        <v>#VALUE!</v>
      </c>
      <c r="G8144" s="178" t="e">
        <f t="shared" si="382"/>
        <v>#N/A</v>
      </c>
      <c r="H8144" s="178" t="e">
        <f t="shared" si="383"/>
        <v>#VALUE!</v>
      </c>
    </row>
    <row r="8145" spans="6:8" x14ac:dyDescent="0.2">
      <c r="F8145" s="178" t="e">
        <f t="shared" si="381"/>
        <v>#VALUE!</v>
      </c>
      <c r="G8145" s="178" t="e">
        <f t="shared" si="382"/>
        <v>#N/A</v>
      </c>
      <c r="H8145" s="178" t="e">
        <f t="shared" si="383"/>
        <v>#VALUE!</v>
      </c>
    </row>
    <row r="8146" spans="6:8" x14ac:dyDescent="0.2">
      <c r="F8146" s="178" t="e">
        <f t="shared" si="381"/>
        <v>#VALUE!</v>
      </c>
      <c r="G8146" s="178" t="e">
        <f t="shared" si="382"/>
        <v>#N/A</v>
      </c>
      <c r="H8146" s="178" t="e">
        <f t="shared" si="383"/>
        <v>#VALUE!</v>
      </c>
    </row>
    <row r="8147" spans="6:8" x14ac:dyDescent="0.2">
      <c r="F8147" s="178" t="e">
        <f t="shared" si="381"/>
        <v>#VALUE!</v>
      </c>
      <c r="G8147" s="178" t="e">
        <f t="shared" si="382"/>
        <v>#N/A</v>
      </c>
      <c r="H8147" s="178" t="e">
        <f t="shared" si="383"/>
        <v>#VALUE!</v>
      </c>
    </row>
    <row r="8148" spans="6:8" x14ac:dyDescent="0.2">
      <c r="F8148" s="178" t="e">
        <f t="shared" si="381"/>
        <v>#VALUE!</v>
      </c>
      <c r="G8148" s="178" t="e">
        <f t="shared" si="382"/>
        <v>#N/A</v>
      </c>
      <c r="H8148" s="178" t="e">
        <f t="shared" si="383"/>
        <v>#VALUE!</v>
      </c>
    </row>
    <row r="8149" spans="6:8" x14ac:dyDescent="0.2">
      <c r="F8149" s="178" t="e">
        <f t="shared" si="381"/>
        <v>#VALUE!</v>
      </c>
      <c r="G8149" s="178" t="e">
        <f t="shared" si="382"/>
        <v>#N/A</v>
      </c>
      <c r="H8149" s="178" t="e">
        <f t="shared" si="383"/>
        <v>#VALUE!</v>
      </c>
    </row>
    <row r="8150" spans="6:8" x14ac:dyDescent="0.2">
      <c r="F8150" s="178" t="e">
        <f t="shared" si="381"/>
        <v>#VALUE!</v>
      </c>
      <c r="G8150" s="178" t="e">
        <f t="shared" si="382"/>
        <v>#N/A</v>
      </c>
      <c r="H8150" s="178" t="e">
        <f t="shared" si="383"/>
        <v>#VALUE!</v>
      </c>
    </row>
    <row r="8151" spans="6:8" x14ac:dyDescent="0.2">
      <c r="F8151" s="178" t="e">
        <f t="shared" si="381"/>
        <v>#VALUE!</v>
      </c>
      <c r="G8151" s="178" t="e">
        <f t="shared" si="382"/>
        <v>#N/A</v>
      </c>
      <c r="H8151" s="178" t="e">
        <f t="shared" si="383"/>
        <v>#VALUE!</v>
      </c>
    </row>
    <row r="8152" spans="6:8" x14ac:dyDescent="0.2">
      <c r="F8152" s="178" t="e">
        <f t="shared" si="381"/>
        <v>#VALUE!</v>
      </c>
      <c r="G8152" s="178" t="e">
        <f t="shared" si="382"/>
        <v>#N/A</v>
      </c>
      <c r="H8152" s="178" t="e">
        <f t="shared" si="383"/>
        <v>#VALUE!</v>
      </c>
    </row>
    <row r="8153" spans="6:8" x14ac:dyDescent="0.2">
      <c r="F8153" s="178" t="e">
        <f t="shared" si="381"/>
        <v>#VALUE!</v>
      </c>
      <c r="G8153" s="178" t="e">
        <f t="shared" si="382"/>
        <v>#N/A</v>
      </c>
      <c r="H8153" s="178" t="e">
        <f t="shared" si="383"/>
        <v>#VALUE!</v>
      </c>
    </row>
    <row r="8154" spans="6:8" x14ac:dyDescent="0.2">
      <c r="F8154" s="178" t="e">
        <f t="shared" si="381"/>
        <v>#VALUE!</v>
      </c>
      <c r="G8154" s="178" t="e">
        <f t="shared" si="382"/>
        <v>#N/A</v>
      </c>
      <c r="H8154" s="178" t="e">
        <f t="shared" si="383"/>
        <v>#VALUE!</v>
      </c>
    </row>
    <row r="8155" spans="6:8" x14ac:dyDescent="0.2">
      <c r="F8155" s="178" t="e">
        <f t="shared" si="381"/>
        <v>#VALUE!</v>
      </c>
      <c r="G8155" s="178" t="e">
        <f t="shared" si="382"/>
        <v>#N/A</v>
      </c>
      <c r="H8155" s="178" t="e">
        <f t="shared" si="383"/>
        <v>#VALUE!</v>
      </c>
    </row>
    <row r="8156" spans="6:8" x14ac:dyDescent="0.2">
      <c r="F8156" s="178" t="e">
        <f t="shared" si="381"/>
        <v>#VALUE!</v>
      </c>
      <c r="G8156" s="178" t="e">
        <f t="shared" si="382"/>
        <v>#N/A</v>
      </c>
      <c r="H8156" s="178" t="e">
        <f t="shared" si="383"/>
        <v>#VALUE!</v>
      </c>
    </row>
    <row r="8157" spans="6:8" x14ac:dyDescent="0.2">
      <c r="F8157" s="178" t="e">
        <f t="shared" si="381"/>
        <v>#VALUE!</v>
      </c>
      <c r="G8157" s="178" t="e">
        <f t="shared" si="382"/>
        <v>#N/A</v>
      </c>
      <c r="H8157" s="178" t="e">
        <f t="shared" si="383"/>
        <v>#VALUE!</v>
      </c>
    </row>
    <row r="8158" spans="6:8" x14ac:dyDescent="0.2">
      <c r="F8158" s="178" t="e">
        <f t="shared" si="381"/>
        <v>#VALUE!</v>
      </c>
      <c r="G8158" s="178" t="e">
        <f t="shared" si="382"/>
        <v>#N/A</v>
      </c>
      <c r="H8158" s="178" t="e">
        <f t="shared" si="383"/>
        <v>#VALUE!</v>
      </c>
    </row>
    <row r="8159" spans="6:8" x14ac:dyDescent="0.2">
      <c r="F8159" s="178" t="e">
        <f t="shared" si="381"/>
        <v>#VALUE!</v>
      </c>
      <c r="G8159" s="178" t="e">
        <f t="shared" si="382"/>
        <v>#N/A</v>
      </c>
      <c r="H8159" s="178" t="e">
        <f t="shared" si="383"/>
        <v>#VALUE!</v>
      </c>
    </row>
    <row r="8160" spans="6:8" x14ac:dyDescent="0.2">
      <c r="F8160" s="178" t="e">
        <f t="shared" si="381"/>
        <v>#VALUE!</v>
      </c>
      <c r="G8160" s="178" t="e">
        <f t="shared" si="382"/>
        <v>#N/A</v>
      </c>
      <c r="H8160" s="178" t="e">
        <f t="shared" si="383"/>
        <v>#VALUE!</v>
      </c>
    </row>
    <row r="8161" spans="6:8" x14ac:dyDescent="0.2">
      <c r="F8161" s="178" t="e">
        <f t="shared" si="381"/>
        <v>#VALUE!</v>
      </c>
      <c r="G8161" s="178" t="e">
        <f t="shared" si="382"/>
        <v>#N/A</v>
      </c>
      <c r="H8161" s="178" t="e">
        <f t="shared" si="383"/>
        <v>#VALUE!</v>
      </c>
    </row>
    <row r="8162" spans="6:8" x14ac:dyDescent="0.2">
      <c r="F8162" s="178" t="e">
        <f t="shared" si="381"/>
        <v>#VALUE!</v>
      </c>
      <c r="G8162" s="178" t="e">
        <f t="shared" si="382"/>
        <v>#N/A</v>
      </c>
      <c r="H8162" s="178" t="e">
        <f t="shared" si="383"/>
        <v>#VALUE!</v>
      </c>
    </row>
    <row r="8163" spans="6:8" x14ac:dyDescent="0.2">
      <c r="F8163" s="178" t="e">
        <f t="shared" si="381"/>
        <v>#VALUE!</v>
      </c>
      <c r="G8163" s="178" t="e">
        <f t="shared" si="382"/>
        <v>#N/A</v>
      </c>
      <c r="H8163" s="178" t="e">
        <f t="shared" si="383"/>
        <v>#VALUE!</v>
      </c>
    </row>
    <row r="8164" spans="6:8" x14ac:dyDescent="0.2">
      <c r="F8164" s="178" t="e">
        <f t="shared" si="381"/>
        <v>#VALUE!</v>
      </c>
      <c r="G8164" s="178" t="e">
        <f t="shared" si="382"/>
        <v>#N/A</v>
      </c>
      <c r="H8164" s="178" t="e">
        <f t="shared" si="383"/>
        <v>#VALUE!</v>
      </c>
    </row>
    <row r="8165" spans="6:8" x14ac:dyDescent="0.2">
      <c r="F8165" s="178" t="e">
        <f t="shared" si="381"/>
        <v>#VALUE!</v>
      </c>
      <c r="G8165" s="178" t="e">
        <f t="shared" si="382"/>
        <v>#N/A</v>
      </c>
      <c r="H8165" s="178" t="e">
        <f t="shared" si="383"/>
        <v>#VALUE!</v>
      </c>
    </row>
    <row r="8166" spans="6:8" x14ac:dyDescent="0.2">
      <c r="F8166" s="178" t="e">
        <f t="shared" si="381"/>
        <v>#VALUE!</v>
      </c>
      <c r="G8166" s="178" t="e">
        <f t="shared" si="382"/>
        <v>#N/A</v>
      </c>
      <c r="H8166" s="178" t="e">
        <f t="shared" si="383"/>
        <v>#VALUE!</v>
      </c>
    </row>
    <row r="8167" spans="6:8" x14ac:dyDescent="0.2">
      <c r="F8167" s="178" t="e">
        <f t="shared" si="381"/>
        <v>#VALUE!</v>
      </c>
      <c r="G8167" s="178" t="e">
        <f t="shared" si="382"/>
        <v>#N/A</v>
      </c>
      <c r="H8167" s="178" t="e">
        <f t="shared" si="383"/>
        <v>#VALUE!</v>
      </c>
    </row>
    <row r="8168" spans="6:8" x14ac:dyDescent="0.2">
      <c r="F8168" s="178" t="e">
        <f t="shared" si="381"/>
        <v>#VALUE!</v>
      </c>
      <c r="G8168" s="178" t="e">
        <f t="shared" si="382"/>
        <v>#N/A</v>
      </c>
      <c r="H8168" s="178" t="e">
        <f t="shared" si="383"/>
        <v>#VALUE!</v>
      </c>
    </row>
    <row r="8169" spans="6:8" x14ac:dyDescent="0.2">
      <c r="F8169" s="178" t="e">
        <f t="shared" si="381"/>
        <v>#VALUE!</v>
      </c>
      <c r="G8169" s="178" t="e">
        <f t="shared" si="382"/>
        <v>#N/A</v>
      </c>
      <c r="H8169" s="178" t="e">
        <f t="shared" si="383"/>
        <v>#VALUE!</v>
      </c>
    </row>
    <row r="8170" spans="6:8" x14ac:dyDescent="0.2">
      <c r="F8170" s="178" t="e">
        <f t="shared" si="381"/>
        <v>#VALUE!</v>
      </c>
      <c r="G8170" s="178" t="e">
        <f t="shared" si="382"/>
        <v>#N/A</v>
      </c>
      <c r="H8170" s="178" t="e">
        <f t="shared" si="383"/>
        <v>#VALUE!</v>
      </c>
    </row>
    <row r="8171" spans="6:8" x14ac:dyDescent="0.2">
      <c r="F8171" s="178" t="e">
        <f t="shared" si="381"/>
        <v>#VALUE!</v>
      </c>
      <c r="G8171" s="178" t="e">
        <f t="shared" si="382"/>
        <v>#N/A</v>
      </c>
      <c r="H8171" s="178" t="e">
        <f t="shared" si="383"/>
        <v>#VALUE!</v>
      </c>
    </row>
    <row r="8172" spans="6:8" x14ac:dyDescent="0.2">
      <c r="F8172" s="178" t="e">
        <f t="shared" si="381"/>
        <v>#VALUE!</v>
      </c>
      <c r="G8172" s="178" t="e">
        <f t="shared" si="382"/>
        <v>#N/A</v>
      </c>
      <c r="H8172" s="178" t="e">
        <f t="shared" si="383"/>
        <v>#VALUE!</v>
      </c>
    </row>
    <row r="8173" spans="6:8" x14ac:dyDescent="0.2">
      <c r="F8173" s="178" t="e">
        <f t="shared" si="381"/>
        <v>#VALUE!</v>
      </c>
      <c r="G8173" s="178" t="e">
        <f t="shared" si="382"/>
        <v>#N/A</v>
      </c>
      <c r="H8173" s="178" t="e">
        <f t="shared" si="383"/>
        <v>#VALUE!</v>
      </c>
    </row>
    <row r="8174" spans="6:8" x14ac:dyDescent="0.2">
      <c r="F8174" s="178" t="e">
        <f t="shared" si="381"/>
        <v>#VALUE!</v>
      </c>
      <c r="G8174" s="178" t="e">
        <f t="shared" si="382"/>
        <v>#N/A</v>
      </c>
      <c r="H8174" s="178" t="e">
        <f t="shared" si="383"/>
        <v>#VALUE!</v>
      </c>
    </row>
    <row r="8175" spans="6:8" x14ac:dyDescent="0.2">
      <c r="F8175" s="178" t="e">
        <f t="shared" si="381"/>
        <v>#VALUE!</v>
      </c>
      <c r="G8175" s="178" t="e">
        <f t="shared" si="382"/>
        <v>#N/A</v>
      </c>
      <c r="H8175" s="178" t="e">
        <f t="shared" si="383"/>
        <v>#VALUE!</v>
      </c>
    </row>
    <row r="8176" spans="6:8" x14ac:dyDescent="0.2">
      <c r="F8176" s="178" t="e">
        <f t="shared" si="381"/>
        <v>#VALUE!</v>
      </c>
      <c r="G8176" s="178" t="e">
        <f t="shared" si="382"/>
        <v>#N/A</v>
      </c>
      <c r="H8176" s="178" t="e">
        <f t="shared" si="383"/>
        <v>#VALUE!</v>
      </c>
    </row>
    <row r="8177" spans="6:8" x14ac:dyDescent="0.2">
      <c r="F8177" s="178" t="e">
        <f t="shared" si="381"/>
        <v>#VALUE!</v>
      </c>
      <c r="G8177" s="178" t="e">
        <f t="shared" si="382"/>
        <v>#N/A</v>
      </c>
      <c r="H8177" s="178" t="e">
        <f t="shared" si="383"/>
        <v>#VALUE!</v>
      </c>
    </row>
    <row r="8178" spans="6:8" x14ac:dyDescent="0.2">
      <c r="F8178" s="178" t="e">
        <f t="shared" si="381"/>
        <v>#VALUE!</v>
      </c>
      <c r="G8178" s="178" t="e">
        <f t="shared" si="382"/>
        <v>#N/A</v>
      </c>
      <c r="H8178" s="178" t="e">
        <f t="shared" si="383"/>
        <v>#VALUE!</v>
      </c>
    </row>
    <row r="8179" spans="6:8" x14ac:dyDescent="0.2">
      <c r="F8179" s="178" t="e">
        <f t="shared" si="381"/>
        <v>#VALUE!</v>
      </c>
      <c r="G8179" s="178" t="e">
        <f t="shared" si="382"/>
        <v>#N/A</v>
      </c>
      <c r="H8179" s="178" t="e">
        <f t="shared" si="383"/>
        <v>#VALUE!</v>
      </c>
    </row>
    <row r="8180" spans="6:8" x14ac:dyDescent="0.2">
      <c r="F8180" s="178" t="e">
        <f t="shared" si="381"/>
        <v>#VALUE!</v>
      </c>
      <c r="G8180" s="178" t="e">
        <f t="shared" si="382"/>
        <v>#N/A</v>
      </c>
      <c r="H8180" s="178" t="e">
        <f t="shared" si="383"/>
        <v>#VALUE!</v>
      </c>
    </row>
    <row r="8181" spans="6:8" x14ac:dyDescent="0.2">
      <c r="F8181" s="178" t="e">
        <f t="shared" si="381"/>
        <v>#VALUE!</v>
      </c>
      <c r="G8181" s="178" t="e">
        <f t="shared" si="382"/>
        <v>#N/A</v>
      </c>
      <c r="H8181" s="178" t="e">
        <f t="shared" si="383"/>
        <v>#VALUE!</v>
      </c>
    </row>
    <row r="8182" spans="6:8" x14ac:dyDescent="0.2">
      <c r="F8182" s="178" t="e">
        <f t="shared" si="381"/>
        <v>#VALUE!</v>
      </c>
      <c r="G8182" s="178" t="e">
        <f t="shared" si="382"/>
        <v>#N/A</v>
      </c>
      <c r="H8182" s="178" t="e">
        <f t="shared" si="383"/>
        <v>#VALUE!</v>
      </c>
    </row>
    <row r="8183" spans="6:8" x14ac:dyDescent="0.2">
      <c r="F8183" s="178" t="e">
        <f t="shared" si="381"/>
        <v>#VALUE!</v>
      </c>
      <c r="G8183" s="178" t="e">
        <f t="shared" si="382"/>
        <v>#N/A</v>
      </c>
      <c r="H8183" s="178" t="e">
        <f t="shared" si="383"/>
        <v>#VALUE!</v>
      </c>
    </row>
    <row r="8184" spans="6:8" x14ac:dyDescent="0.2">
      <c r="F8184" s="178" t="e">
        <f t="shared" si="381"/>
        <v>#VALUE!</v>
      </c>
      <c r="G8184" s="178" t="e">
        <f t="shared" si="382"/>
        <v>#N/A</v>
      </c>
      <c r="H8184" s="178" t="e">
        <f t="shared" si="383"/>
        <v>#VALUE!</v>
      </c>
    </row>
    <row r="8185" spans="6:8" x14ac:dyDescent="0.2">
      <c r="F8185" s="178" t="e">
        <f t="shared" si="381"/>
        <v>#VALUE!</v>
      </c>
      <c r="G8185" s="178" t="e">
        <f t="shared" si="382"/>
        <v>#N/A</v>
      </c>
      <c r="H8185" s="178" t="e">
        <f t="shared" si="383"/>
        <v>#VALUE!</v>
      </c>
    </row>
    <row r="8186" spans="6:8" x14ac:dyDescent="0.2">
      <c r="F8186" s="178" t="e">
        <f t="shared" si="381"/>
        <v>#VALUE!</v>
      </c>
      <c r="G8186" s="178" t="e">
        <f t="shared" si="382"/>
        <v>#N/A</v>
      </c>
      <c r="H8186" s="178" t="e">
        <f t="shared" si="383"/>
        <v>#VALUE!</v>
      </c>
    </row>
    <row r="8187" spans="6:8" x14ac:dyDescent="0.2">
      <c r="F8187" s="178" t="e">
        <f t="shared" si="381"/>
        <v>#VALUE!</v>
      </c>
      <c r="G8187" s="178" t="e">
        <f t="shared" si="382"/>
        <v>#N/A</v>
      </c>
      <c r="H8187" s="178" t="e">
        <f t="shared" si="383"/>
        <v>#VALUE!</v>
      </c>
    </row>
    <row r="8188" spans="6:8" x14ac:dyDescent="0.2">
      <c r="F8188" s="178" t="e">
        <f t="shared" si="381"/>
        <v>#VALUE!</v>
      </c>
      <c r="G8188" s="178" t="e">
        <f t="shared" si="382"/>
        <v>#N/A</v>
      </c>
      <c r="H8188" s="178" t="e">
        <f t="shared" si="383"/>
        <v>#VALUE!</v>
      </c>
    </row>
    <row r="8189" spans="6:8" x14ac:dyDescent="0.2">
      <c r="F8189" s="178" t="e">
        <f t="shared" si="381"/>
        <v>#VALUE!</v>
      </c>
      <c r="G8189" s="178" t="e">
        <f t="shared" si="382"/>
        <v>#N/A</v>
      </c>
      <c r="H8189" s="178" t="e">
        <f t="shared" si="383"/>
        <v>#VALUE!</v>
      </c>
    </row>
    <row r="8190" spans="6:8" x14ac:dyDescent="0.2">
      <c r="F8190" s="178" t="e">
        <f t="shared" si="381"/>
        <v>#VALUE!</v>
      </c>
      <c r="G8190" s="178" t="e">
        <f t="shared" si="382"/>
        <v>#N/A</v>
      </c>
      <c r="H8190" s="178" t="e">
        <f t="shared" si="383"/>
        <v>#VALUE!</v>
      </c>
    </row>
    <row r="8191" spans="6:8" x14ac:dyDescent="0.2">
      <c r="F8191" s="178" t="e">
        <f t="shared" si="381"/>
        <v>#VALUE!</v>
      </c>
      <c r="G8191" s="178" t="e">
        <f t="shared" si="382"/>
        <v>#N/A</v>
      </c>
      <c r="H8191" s="178" t="e">
        <f t="shared" si="383"/>
        <v>#VALUE!</v>
      </c>
    </row>
    <row r="8192" spans="6:8" x14ac:dyDescent="0.2">
      <c r="F8192" s="178" t="e">
        <f t="shared" si="381"/>
        <v>#VALUE!</v>
      </c>
      <c r="G8192" s="178" t="e">
        <f t="shared" si="382"/>
        <v>#N/A</v>
      </c>
      <c r="H8192" s="178" t="e">
        <f t="shared" si="383"/>
        <v>#VALUE!</v>
      </c>
    </row>
    <row r="8193" spans="6:8" x14ac:dyDescent="0.2">
      <c r="F8193" s="178" t="e">
        <f t="shared" si="381"/>
        <v>#VALUE!</v>
      </c>
      <c r="G8193" s="178" t="e">
        <f t="shared" si="382"/>
        <v>#N/A</v>
      </c>
      <c r="H8193" s="178" t="e">
        <f t="shared" si="383"/>
        <v>#VALUE!</v>
      </c>
    </row>
    <row r="8194" spans="6:8" x14ac:dyDescent="0.2">
      <c r="F8194" s="178" t="e">
        <f t="shared" si="381"/>
        <v>#VALUE!</v>
      </c>
      <c r="G8194" s="178" t="e">
        <f t="shared" si="382"/>
        <v>#N/A</v>
      </c>
      <c r="H8194" s="178" t="e">
        <f t="shared" si="383"/>
        <v>#VALUE!</v>
      </c>
    </row>
    <row r="8195" spans="6:8" x14ac:dyDescent="0.2">
      <c r="F8195" s="178" t="e">
        <f t="shared" ref="F8195:F8258" si="384">IF(REF_DT&lt;PromptMonth,1,INDEX(BucketTable,MATCH($A8195,SumMonths,0),1))</f>
        <v>#VALUE!</v>
      </c>
      <c r="G8195" s="178" t="e">
        <f t="shared" ref="G8195:G8258" si="385">INDEX(Book_Type,MATCH($B8195,Book,0),1)</f>
        <v>#N/A</v>
      </c>
      <c r="H8195" s="178" t="e">
        <f t="shared" ref="H8195:H8258" si="386">$F8195&amp;$G8195</f>
        <v>#VALUE!</v>
      </c>
    </row>
    <row r="8196" spans="6:8" x14ac:dyDescent="0.2">
      <c r="F8196" s="178" t="e">
        <f t="shared" si="384"/>
        <v>#VALUE!</v>
      </c>
      <c r="G8196" s="178" t="e">
        <f t="shared" si="385"/>
        <v>#N/A</v>
      </c>
      <c r="H8196" s="178" t="e">
        <f t="shared" si="386"/>
        <v>#VALUE!</v>
      </c>
    </row>
    <row r="8197" spans="6:8" x14ac:dyDescent="0.2">
      <c r="F8197" s="178" t="e">
        <f t="shared" si="384"/>
        <v>#VALUE!</v>
      </c>
      <c r="G8197" s="178" t="e">
        <f t="shared" si="385"/>
        <v>#N/A</v>
      </c>
      <c r="H8197" s="178" t="e">
        <f t="shared" si="386"/>
        <v>#VALUE!</v>
      </c>
    </row>
    <row r="8198" spans="6:8" x14ac:dyDescent="0.2">
      <c r="F8198" s="178" t="e">
        <f t="shared" si="384"/>
        <v>#VALUE!</v>
      </c>
      <c r="G8198" s="178" t="e">
        <f t="shared" si="385"/>
        <v>#N/A</v>
      </c>
      <c r="H8198" s="178" t="e">
        <f t="shared" si="386"/>
        <v>#VALUE!</v>
      </c>
    </row>
    <row r="8199" spans="6:8" x14ac:dyDescent="0.2">
      <c r="F8199" s="178" t="e">
        <f t="shared" si="384"/>
        <v>#VALUE!</v>
      </c>
      <c r="G8199" s="178" t="e">
        <f t="shared" si="385"/>
        <v>#N/A</v>
      </c>
      <c r="H8199" s="178" t="e">
        <f t="shared" si="386"/>
        <v>#VALUE!</v>
      </c>
    </row>
    <row r="8200" spans="6:8" x14ac:dyDescent="0.2">
      <c r="F8200" s="178" t="e">
        <f t="shared" si="384"/>
        <v>#VALUE!</v>
      </c>
      <c r="G8200" s="178" t="e">
        <f t="shared" si="385"/>
        <v>#N/A</v>
      </c>
      <c r="H8200" s="178" t="e">
        <f t="shared" si="386"/>
        <v>#VALUE!</v>
      </c>
    </row>
    <row r="8201" spans="6:8" x14ac:dyDescent="0.2">
      <c r="F8201" s="178" t="e">
        <f t="shared" si="384"/>
        <v>#VALUE!</v>
      </c>
      <c r="G8201" s="178" t="e">
        <f t="shared" si="385"/>
        <v>#N/A</v>
      </c>
      <c r="H8201" s="178" t="e">
        <f t="shared" si="386"/>
        <v>#VALUE!</v>
      </c>
    </row>
    <row r="8202" spans="6:8" x14ac:dyDescent="0.2">
      <c r="F8202" s="178" t="e">
        <f t="shared" si="384"/>
        <v>#VALUE!</v>
      </c>
      <c r="G8202" s="178" t="e">
        <f t="shared" si="385"/>
        <v>#N/A</v>
      </c>
      <c r="H8202" s="178" t="e">
        <f t="shared" si="386"/>
        <v>#VALUE!</v>
      </c>
    </row>
    <row r="8203" spans="6:8" x14ac:dyDescent="0.2">
      <c r="F8203" s="178" t="e">
        <f t="shared" si="384"/>
        <v>#VALUE!</v>
      </c>
      <c r="G8203" s="178" t="e">
        <f t="shared" si="385"/>
        <v>#N/A</v>
      </c>
      <c r="H8203" s="178" t="e">
        <f t="shared" si="386"/>
        <v>#VALUE!</v>
      </c>
    </row>
    <row r="8204" spans="6:8" x14ac:dyDescent="0.2">
      <c r="F8204" s="178" t="e">
        <f t="shared" si="384"/>
        <v>#VALUE!</v>
      </c>
      <c r="G8204" s="178" t="e">
        <f t="shared" si="385"/>
        <v>#N/A</v>
      </c>
      <c r="H8204" s="178" t="e">
        <f t="shared" si="386"/>
        <v>#VALUE!</v>
      </c>
    </row>
    <row r="8205" spans="6:8" x14ac:dyDescent="0.2">
      <c r="F8205" s="178" t="e">
        <f t="shared" si="384"/>
        <v>#VALUE!</v>
      </c>
      <c r="G8205" s="178" t="e">
        <f t="shared" si="385"/>
        <v>#N/A</v>
      </c>
      <c r="H8205" s="178" t="e">
        <f t="shared" si="386"/>
        <v>#VALUE!</v>
      </c>
    </row>
    <row r="8206" spans="6:8" x14ac:dyDescent="0.2">
      <c r="F8206" s="178" t="e">
        <f t="shared" si="384"/>
        <v>#VALUE!</v>
      </c>
      <c r="G8206" s="178" t="e">
        <f t="shared" si="385"/>
        <v>#N/A</v>
      </c>
      <c r="H8206" s="178" t="e">
        <f t="shared" si="386"/>
        <v>#VALUE!</v>
      </c>
    </row>
    <row r="8207" spans="6:8" x14ac:dyDescent="0.2">
      <c r="F8207" s="178" t="e">
        <f t="shared" si="384"/>
        <v>#VALUE!</v>
      </c>
      <c r="G8207" s="178" t="e">
        <f t="shared" si="385"/>
        <v>#N/A</v>
      </c>
      <c r="H8207" s="178" t="e">
        <f t="shared" si="386"/>
        <v>#VALUE!</v>
      </c>
    </row>
    <row r="8208" spans="6:8" x14ac:dyDescent="0.2">
      <c r="F8208" s="178" t="e">
        <f t="shared" si="384"/>
        <v>#VALUE!</v>
      </c>
      <c r="G8208" s="178" t="e">
        <f t="shared" si="385"/>
        <v>#N/A</v>
      </c>
      <c r="H8208" s="178" t="e">
        <f t="shared" si="386"/>
        <v>#VALUE!</v>
      </c>
    </row>
    <row r="8209" spans="6:8" x14ac:dyDescent="0.2">
      <c r="F8209" s="178" t="e">
        <f t="shared" si="384"/>
        <v>#VALUE!</v>
      </c>
      <c r="G8209" s="178" t="e">
        <f t="shared" si="385"/>
        <v>#N/A</v>
      </c>
      <c r="H8209" s="178" t="e">
        <f t="shared" si="386"/>
        <v>#VALUE!</v>
      </c>
    </row>
    <row r="8210" spans="6:8" x14ac:dyDescent="0.2">
      <c r="F8210" s="178" t="e">
        <f t="shared" si="384"/>
        <v>#VALUE!</v>
      </c>
      <c r="G8210" s="178" t="e">
        <f t="shared" si="385"/>
        <v>#N/A</v>
      </c>
      <c r="H8210" s="178" t="e">
        <f t="shared" si="386"/>
        <v>#VALUE!</v>
      </c>
    </row>
    <row r="8211" spans="6:8" x14ac:dyDescent="0.2">
      <c r="F8211" s="178" t="e">
        <f t="shared" si="384"/>
        <v>#VALUE!</v>
      </c>
      <c r="G8211" s="178" t="e">
        <f t="shared" si="385"/>
        <v>#N/A</v>
      </c>
      <c r="H8211" s="178" t="e">
        <f t="shared" si="386"/>
        <v>#VALUE!</v>
      </c>
    </row>
    <row r="8212" spans="6:8" x14ac:dyDescent="0.2">
      <c r="F8212" s="178" t="e">
        <f t="shared" si="384"/>
        <v>#VALUE!</v>
      </c>
      <c r="G8212" s="178" t="e">
        <f t="shared" si="385"/>
        <v>#N/A</v>
      </c>
      <c r="H8212" s="178" t="e">
        <f t="shared" si="386"/>
        <v>#VALUE!</v>
      </c>
    </row>
    <row r="8213" spans="6:8" x14ac:dyDescent="0.2">
      <c r="F8213" s="178" t="e">
        <f t="shared" si="384"/>
        <v>#VALUE!</v>
      </c>
      <c r="G8213" s="178" t="e">
        <f t="shared" si="385"/>
        <v>#N/A</v>
      </c>
      <c r="H8213" s="178" t="e">
        <f t="shared" si="386"/>
        <v>#VALUE!</v>
      </c>
    </row>
    <row r="8214" spans="6:8" x14ac:dyDescent="0.2">
      <c r="F8214" s="178" t="e">
        <f t="shared" si="384"/>
        <v>#VALUE!</v>
      </c>
      <c r="G8214" s="178" t="e">
        <f t="shared" si="385"/>
        <v>#N/A</v>
      </c>
      <c r="H8214" s="178" t="e">
        <f t="shared" si="386"/>
        <v>#VALUE!</v>
      </c>
    </row>
    <row r="8215" spans="6:8" x14ac:dyDescent="0.2">
      <c r="F8215" s="178" t="e">
        <f t="shared" si="384"/>
        <v>#VALUE!</v>
      </c>
      <c r="G8215" s="178" t="e">
        <f t="shared" si="385"/>
        <v>#N/A</v>
      </c>
      <c r="H8215" s="178" t="e">
        <f t="shared" si="386"/>
        <v>#VALUE!</v>
      </c>
    </row>
    <row r="8216" spans="6:8" x14ac:dyDescent="0.2">
      <c r="F8216" s="178" t="e">
        <f t="shared" si="384"/>
        <v>#VALUE!</v>
      </c>
      <c r="G8216" s="178" t="e">
        <f t="shared" si="385"/>
        <v>#N/A</v>
      </c>
      <c r="H8216" s="178" t="e">
        <f t="shared" si="386"/>
        <v>#VALUE!</v>
      </c>
    </row>
    <row r="8217" spans="6:8" x14ac:dyDescent="0.2">
      <c r="F8217" s="178" t="e">
        <f t="shared" si="384"/>
        <v>#VALUE!</v>
      </c>
      <c r="G8217" s="178" t="e">
        <f t="shared" si="385"/>
        <v>#N/A</v>
      </c>
      <c r="H8217" s="178" t="e">
        <f t="shared" si="386"/>
        <v>#VALUE!</v>
      </c>
    </row>
    <row r="8218" spans="6:8" x14ac:dyDescent="0.2">
      <c r="F8218" s="178" t="e">
        <f t="shared" si="384"/>
        <v>#VALUE!</v>
      </c>
      <c r="G8218" s="178" t="e">
        <f t="shared" si="385"/>
        <v>#N/A</v>
      </c>
      <c r="H8218" s="178" t="e">
        <f t="shared" si="386"/>
        <v>#VALUE!</v>
      </c>
    </row>
    <row r="8219" spans="6:8" x14ac:dyDescent="0.2">
      <c r="F8219" s="178" t="e">
        <f t="shared" si="384"/>
        <v>#VALUE!</v>
      </c>
      <c r="G8219" s="178" t="e">
        <f t="shared" si="385"/>
        <v>#N/A</v>
      </c>
      <c r="H8219" s="178" t="e">
        <f t="shared" si="386"/>
        <v>#VALUE!</v>
      </c>
    </row>
    <row r="8220" spans="6:8" x14ac:dyDescent="0.2">
      <c r="F8220" s="178" t="e">
        <f t="shared" si="384"/>
        <v>#VALUE!</v>
      </c>
      <c r="G8220" s="178" t="e">
        <f t="shared" si="385"/>
        <v>#N/A</v>
      </c>
      <c r="H8220" s="178" t="e">
        <f t="shared" si="386"/>
        <v>#VALUE!</v>
      </c>
    </row>
    <row r="8221" spans="6:8" x14ac:dyDescent="0.2">
      <c r="F8221" s="178" t="e">
        <f t="shared" si="384"/>
        <v>#VALUE!</v>
      </c>
      <c r="G8221" s="178" t="e">
        <f t="shared" si="385"/>
        <v>#N/A</v>
      </c>
      <c r="H8221" s="178" t="e">
        <f t="shared" si="386"/>
        <v>#VALUE!</v>
      </c>
    </row>
    <row r="8222" spans="6:8" x14ac:dyDescent="0.2">
      <c r="F8222" s="178" t="e">
        <f t="shared" si="384"/>
        <v>#VALUE!</v>
      </c>
      <c r="G8222" s="178" t="e">
        <f t="shared" si="385"/>
        <v>#N/A</v>
      </c>
      <c r="H8222" s="178" t="e">
        <f t="shared" si="386"/>
        <v>#VALUE!</v>
      </c>
    </row>
    <row r="8223" spans="6:8" x14ac:dyDescent="0.2">
      <c r="F8223" s="178" t="e">
        <f t="shared" si="384"/>
        <v>#VALUE!</v>
      </c>
      <c r="G8223" s="178" t="e">
        <f t="shared" si="385"/>
        <v>#N/A</v>
      </c>
      <c r="H8223" s="178" t="e">
        <f t="shared" si="386"/>
        <v>#VALUE!</v>
      </c>
    </row>
    <row r="8224" spans="6:8" x14ac:dyDescent="0.2">
      <c r="F8224" s="178" t="e">
        <f t="shared" si="384"/>
        <v>#VALUE!</v>
      </c>
      <c r="G8224" s="178" t="e">
        <f t="shared" si="385"/>
        <v>#N/A</v>
      </c>
      <c r="H8224" s="178" t="e">
        <f t="shared" si="386"/>
        <v>#VALUE!</v>
      </c>
    </row>
    <row r="8225" spans="6:8" x14ac:dyDescent="0.2">
      <c r="F8225" s="178" t="e">
        <f t="shared" si="384"/>
        <v>#VALUE!</v>
      </c>
      <c r="G8225" s="178" t="e">
        <f t="shared" si="385"/>
        <v>#N/A</v>
      </c>
      <c r="H8225" s="178" t="e">
        <f t="shared" si="386"/>
        <v>#VALUE!</v>
      </c>
    </row>
    <row r="8226" spans="6:8" x14ac:dyDescent="0.2">
      <c r="F8226" s="178" t="e">
        <f t="shared" si="384"/>
        <v>#VALUE!</v>
      </c>
      <c r="G8226" s="178" t="e">
        <f t="shared" si="385"/>
        <v>#N/A</v>
      </c>
      <c r="H8226" s="178" t="e">
        <f t="shared" si="386"/>
        <v>#VALUE!</v>
      </c>
    </row>
    <row r="8227" spans="6:8" x14ac:dyDescent="0.2">
      <c r="F8227" s="178" t="e">
        <f t="shared" si="384"/>
        <v>#VALUE!</v>
      </c>
      <c r="G8227" s="178" t="e">
        <f t="shared" si="385"/>
        <v>#N/A</v>
      </c>
      <c r="H8227" s="178" t="e">
        <f t="shared" si="386"/>
        <v>#VALUE!</v>
      </c>
    </row>
    <row r="8228" spans="6:8" x14ac:dyDescent="0.2">
      <c r="F8228" s="178" t="e">
        <f t="shared" si="384"/>
        <v>#VALUE!</v>
      </c>
      <c r="G8228" s="178" t="e">
        <f t="shared" si="385"/>
        <v>#N/A</v>
      </c>
      <c r="H8228" s="178" t="e">
        <f t="shared" si="386"/>
        <v>#VALUE!</v>
      </c>
    </row>
    <row r="8229" spans="6:8" x14ac:dyDescent="0.2">
      <c r="F8229" s="178" t="e">
        <f t="shared" si="384"/>
        <v>#VALUE!</v>
      </c>
      <c r="G8229" s="178" t="e">
        <f t="shared" si="385"/>
        <v>#N/A</v>
      </c>
      <c r="H8229" s="178" t="e">
        <f t="shared" si="386"/>
        <v>#VALUE!</v>
      </c>
    </row>
    <row r="8230" spans="6:8" x14ac:dyDescent="0.2">
      <c r="F8230" s="178" t="e">
        <f t="shared" si="384"/>
        <v>#VALUE!</v>
      </c>
      <c r="G8230" s="178" t="e">
        <f t="shared" si="385"/>
        <v>#N/A</v>
      </c>
      <c r="H8230" s="178" t="e">
        <f t="shared" si="386"/>
        <v>#VALUE!</v>
      </c>
    </row>
    <row r="8231" spans="6:8" x14ac:dyDescent="0.2">
      <c r="F8231" s="178" t="e">
        <f t="shared" si="384"/>
        <v>#VALUE!</v>
      </c>
      <c r="G8231" s="178" t="e">
        <f t="shared" si="385"/>
        <v>#N/A</v>
      </c>
      <c r="H8231" s="178" t="e">
        <f t="shared" si="386"/>
        <v>#VALUE!</v>
      </c>
    </row>
    <row r="8232" spans="6:8" x14ac:dyDescent="0.2">
      <c r="F8232" s="178" t="e">
        <f t="shared" si="384"/>
        <v>#VALUE!</v>
      </c>
      <c r="G8232" s="178" t="e">
        <f t="shared" si="385"/>
        <v>#N/A</v>
      </c>
      <c r="H8232" s="178" t="e">
        <f t="shared" si="386"/>
        <v>#VALUE!</v>
      </c>
    </row>
    <row r="8233" spans="6:8" x14ac:dyDescent="0.2">
      <c r="F8233" s="178" t="e">
        <f t="shared" si="384"/>
        <v>#VALUE!</v>
      </c>
      <c r="G8233" s="178" t="e">
        <f t="shared" si="385"/>
        <v>#N/A</v>
      </c>
      <c r="H8233" s="178" t="e">
        <f t="shared" si="386"/>
        <v>#VALUE!</v>
      </c>
    </row>
    <row r="8234" spans="6:8" x14ac:dyDescent="0.2">
      <c r="F8234" s="178" t="e">
        <f t="shared" si="384"/>
        <v>#VALUE!</v>
      </c>
      <c r="G8234" s="178" t="e">
        <f t="shared" si="385"/>
        <v>#N/A</v>
      </c>
      <c r="H8234" s="178" t="e">
        <f t="shared" si="386"/>
        <v>#VALUE!</v>
      </c>
    </row>
    <row r="8235" spans="6:8" x14ac:dyDescent="0.2">
      <c r="F8235" s="178" t="e">
        <f t="shared" si="384"/>
        <v>#VALUE!</v>
      </c>
      <c r="G8235" s="178" t="e">
        <f t="shared" si="385"/>
        <v>#N/A</v>
      </c>
      <c r="H8235" s="178" t="e">
        <f t="shared" si="386"/>
        <v>#VALUE!</v>
      </c>
    </row>
    <row r="8236" spans="6:8" x14ac:dyDescent="0.2">
      <c r="F8236" s="178" t="e">
        <f t="shared" si="384"/>
        <v>#VALUE!</v>
      </c>
      <c r="G8236" s="178" t="e">
        <f t="shared" si="385"/>
        <v>#N/A</v>
      </c>
      <c r="H8236" s="178" t="e">
        <f t="shared" si="386"/>
        <v>#VALUE!</v>
      </c>
    </row>
    <row r="8237" spans="6:8" x14ac:dyDescent="0.2">
      <c r="F8237" s="178" t="e">
        <f t="shared" si="384"/>
        <v>#VALUE!</v>
      </c>
      <c r="G8237" s="178" t="e">
        <f t="shared" si="385"/>
        <v>#N/A</v>
      </c>
      <c r="H8237" s="178" t="e">
        <f t="shared" si="386"/>
        <v>#VALUE!</v>
      </c>
    </row>
    <row r="8238" spans="6:8" x14ac:dyDescent="0.2">
      <c r="F8238" s="178" t="e">
        <f t="shared" si="384"/>
        <v>#VALUE!</v>
      </c>
      <c r="G8238" s="178" t="e">
        <f t="shared" si="385"/>
        <v>#N/A</v>
      </c>
      <c r="H8238" s="178" t="e">
        <f t="shared" si="386"/>
        <v>#VALUE!</v>
      </c>
    </row>
    <row r="8239" spans="6:8" x14ac:dyDescent="0.2">
      <c r="F8239" s="178" t="e">
        <f t="shared" si="384"/>
        <v>#VALUE!</v>
      </c>
      <c r="G8239" s="178" t="e">
        <f t="shared" si="385"/>
        <v>#N/A</v>
      </c>
      <c r="H8239" s="178" t="e">
        <f t="shared" si="386"/>
        <v>#VALUE!</v>
      </c>
    </row>
    <row r="8240" spans="6:8" x14ac:dyDescent="0.2">
      <c r="F8240" s="178" t="e">
        <f t="shared" si="384"/>
        <v>#VALUE!</v>
      </c>
      <c r="G8240" s="178" t="e">
        <f t="shared" si="385"/>
        <v>#N/A</v>
      </c>
      <c r="H8240" s="178" t="e">
        <f t="shared" si="386"/>
        <v>#VALUE!</v>
      </c>
    </row>
    <row r="8241" spans="6:8" x14ac:dyDescent="0.2">
      <c r="F8241" s="178" t="e">
        <f t="shared" si="384"/>
        <v>#VALUE!</v>
      </c>
      <c r="G8241" s="178" t="e">
        <f t="shared" si="385"/>
        <v>#N/A</v>
      </c>
      <c r="H8241" s="178" t="e">
        <f t="shared" si="386"/>
        <v>#VALUE!</v>
      </c>
    </row>
    <row r="8242" spans="6:8" x14ac:dyDescent="0.2">
      <c r="F8242" s="178" t="e">
        <f t="shared" si="384"/>
        <v>#VALUE!</v>
      </c>
      <c r="G8242" s="178" t="e">
        <f t="shared" si="385"/>
        <v>#N/A</v>
      </c>
      <c r="H8242" s="178" t="e">
        <f t="shared" si="386"/>
        <v>#VALUE!</v>
      </c>
    </row>
    <row r="8243" spans="6:8" x14ac:dyDescent="0.2">
      <c r="F8243" s="178" t="e">
        <f t="shared" si="384"/>
        <v>#VALUE!</v>
      </c>
      <c r="G8243" s="178" t="e">
        <f t="shared" si="385"/>
        <v>#N/A</v>
      </c>
      <c r="H8243" s="178" t="e">
        <f t="shared" si="386"/>
        <v>#VALUE!</v>
      </c>
    </row>
    <row r="8244" spans="6:8" x14ac:dyDescent="0.2">
      <c r="F8244" s="178" t="e">
        <f t="shared" si="384"/>
        <v>#VALUE!</v>
      </c>
      <c r="G8244" s="178" t="e">
        <f t="shared" si="385"/>
        <v>#N/A</v>
      </c>
      <c r="H8244" s="178" t="e">
        <f t="shared" si="386"/>
        <v>#VALUE!</v>
      </c>
    </row>
    <row r="8245" spans="6:8" x14ac:dyDescent="0.2">
      <c r="F8245" s="178" t="e">
        <f t="shared" si="384"/>
        <v>#VALUE!</v>
      </c>
      <c r="G8245" s="178" t="e">
        <f t="shared" si="385"/>
        <v>#N/A</v>
      </c>
      <c r="H8245" s="178" t="e">
        <f t="shared" si="386"/>
        <v>#VALUE!</v>
      </c>
    </row>
    <row r="8246" spans="6:8" x14ac:dyDescent="0.2">
      <c r="F8246" s="178" t="e">
        <f t="shared" si="384"/>
        <v>#VALUE!</v>
      </c>
      <c r="G8246" s="178" t="e">
        <f t="shared" si="385"/>
        <v>#N/A</v>
      </c>
      <c r="H8246" s="178" t="e">
        <f t="shared" si="386"/>
        <v>#VALUE!</v>
      </c>
    </row>
    <row r="8247" spans="6:8" x14ac:dyDescent="0.2">
      <c r="F8247" s="178" t="e">
        <f t="shared" si="384"/>
        <v>#VALUE!</v>
      </c>
      <c r="G8247" s="178" t="e">
        <f t="shared" si="385"/>
        <v>#N/A</v>
      </c>
      <c r="H8247" s="178" t="e">
        <f t="shared" si="386"/>
        <v>#VALUE!</v>
      </c>
    </row>
    <row r="8248" spans="6:8" x14ac:dyDescent="0.2">
      <c r="F8248" s="178" t="e">
        <f t="shared" si="384"/>
        <v>#VALUE!</v>
      </c>
      <c r="G8248" s="178" t="e">
        <f t="shared" si="385"/>
        <v>#N/A</v>
      </c>
      <c r="H8248" s="178" t="e">
        <f t="shared" si="386"/>
        <v>#VALUE!</v>
      </c>
    </row>
    <row r="8249" spans="6:8" x14ac:dyDescent="0.2">
      <c r="F8249" s="178" t="e">
        <f t="shared" si="384"/>
        <v>#VALUE!</v>
      </c>
      <c r="G8249" s="178" t="e">
        <f t="shared" si="385"/>
        <v>#N/A</v>
      </c>
      <c r="H8249" s="178" t="e">
        <f t="shared" si="386"/>
        <v>#VALUE!</v>
      </c>
    </row>
    <row r="8250" spans="6:8" x14ac:dyDescent="0.2">
      <c r="F8250" s="178" t="e">
        <f t="shared" si="384"/>
        <v>#VALUE!</v>
      </c>
      <c r="G8250" s="178" t="e">
        <f t="shared" si="385"/>
        <v>#N/A</v>
      </c>
      <c r="H8250" s="178" t="e">
        <f t="shared" si="386"/>
        <v>#VALUE!</v>
      </c>
    </row>
    <row r="8251" spans="6:8" x14ac:dyDescent="0.2">
      <c r="F8251" s="178" t="e">
        <f t="shared" si="384"/>
        <v>#VALUE!</v>
      </c>
      <c r="G8251" s="178" t="e">
        <f t="shared" si="385"/>
        <v>#N/A</v>
      </c>
      <c r="H8251" s="178" t="e">
        <f t="shared" si="386"/>
        <v>#VALUE!</v>
      </c>
    </row>
    <row r="8252" spans="6:8" x14ac:dyDescent="0.2">
      <c r="F8252" s="178" t="e">
        <f t="shared" si="384"/>
        <v>#VALUE!</v>
      </c>
      <c r="G8252" s="178" t="e">
        <f t="shared" si="385"/>
        <v>#N/A</v>
      </c>
      <c r="H8252" s="178" t="e">
        <f t="shared" si="386"/>
        <v>#VALUE!</v>
      </c>
    </row>
    <row r="8253" spans="6:8" x14ac:dyDescent="0.2">
      <c r="F8253" s="178" t="e">
        <f t="shared" si="384"/>
        <v>#VALUE!</v>
      </c>
      <c r="G8253" s="178" t="e">
        <f t="shared" si="385"/>
        <v>#N/A</v>
      </c>
      <c r="H8253" s="178" t="e">
        <f t="shared" si="386"/>
        <v>#VALUE!</v>
      </c>
    </row>
    <row r="8254" spans="6:8" x14ac:dyDescent="0.2">
      <c r="F8254" s="178" t="e">
        <f t="shared" si="384"/>
        <v>#VALUE!</v>
      </c>
      <c r="G8254" s="178" t="e">
        <f t="shared" si="385"/>
        <v>#N/A</v>
      </c>
      <c r="H8254" s="178" t="e">
        <f t="shared" si="386"/>
        <v>#VALUE!</v>
      </c>
    </row>
    <row r="8255" spans="6:8" x14ac:dyDescent="0.2">
      <c r="F8255" s="178" t="e">
        <f t="shared" si="384"/>
        <v>#VALUE!</v>
      </c>
      <c r="G8255" s="178" t="e">
        <f t="shared" si="385"/>
        <v>#N/A</v>
      </c>
      <c r="H8255" s="178" t="e">
        <f t="shared" si="386"/>
        <v>#VALUE!</v>
      </c>
    </row>
    <row r="8256" spans="6:8" x14ac:dyDescent="0.2">
      <c r="F8256" s="178" t="e">
        <f t="shared" si="384"/>
        <v>#VALUE!</v>
      </c>
      <c r="G8256" s="178" t="e">
        <f t="shared" si="385"/>
        <v>#N/A</v>
      </c>
      <c r="H8256" s="178" t="e">
        <f t="shared" si="386"/>
        <v>#VALUE!</v>
      </c>
    </row>
    <row r="8257" spans="6:8" x14ac:dyDescent="0.2">
      <c r="F8257" s="178" t="e">
        <f t="shared" si="384"/>
        <v>#VALUE!</v>
      </c>
      <c r="G8257" s="178" t="e">
        <f t="shared" si="385"/>
        <v>#N/A</v>
      </c>
      <c r="H8257" s="178" t="e">
        <f t="shared" si="386"/>
        <v>#VALUE!</v>
      </c>
    </row>
    <row r="8258" spans="6:8" x14ac:dyDescent="0.2">
      <c r="F8258" s="178" t="e">
        <f t="shared" si="384"/>
        <v>#VALUE!</v>
      </c>
      <c r="G8258" s="178" t="e">
        <f t="shared" si="385"/>
        <v>#N/A</v>
      </c>
      <c r="H8258" s="178" t="e">
        <f t="shared" si="386"/>
        <v>#VALUE!</v>
      </c>
    </row>
    <row r="8259" spans="6:8" x14ac:dyDescent="0.2">
      <c r="F8259" s="178" t="e">
        <f t="shared" ref="F8259:F8322" si="387">IF(REF_DT&lt;PromptMonth,1,INDEX(BucketTable,MATCH($A8259,SumMonths,0),1))</f>
        <v>#VALUE!</v>
      </c>
      <c r="G8259" s="178" t="e">
        <f t="shared" ref="G8259:G8322" si="388">INDEX(Book_Type,MATCH($B8259,Book,0),1)</f>
        <v>#N/A</v>
      </c>
      <c r="H8259" s="178" t="e">
        <f t="shared" ref="H8259:H8322" si="389">$F8259&amp;$G8259</f>
        <v>#VALUE!</v>
      </c>
    </row>
    <row r="8260" spans="6:8" x14ac:dyDescent="0.2">
      <c r="F8260" s="178" t="e">
        <f t="shared" si="387"/>
        <v>#VALUE!</v>
      </c>
      <c r="G8260" s="178" t="e">
        <f t="shared" si="388"/>
        <v>#N/A</v>
      </c>
      <c r="H8260" s="178" t="e">
        <f t="shared" si="389"/>
        <v>#VALUE!</v>
      </c>
    </row>
    <row r="8261" spans="6:8" x14ac:dyDescent="0.2">
      <c r="F8261" s="178" t="e">
        <f t="shared" si="387"/>
        <v>#VALUE!</v>
      </c>
      <c r="G8261" s="178" t="e">
        <f t="shared" si="388"/>
        <v>#N/A</v>
      </c>
      <c r="H8261" s="178" t="e">
        <f t="shared" si="389"/>
        <v>#VALUE!</v>
      </c>
    </row>
    <row r="8262" spans="6:8" x14ac:dyDescent="0.2">
      <c r="F8262" s="178" t="e">
        <f t="shared" si="387"/>
        <v>#VALUE!</v>
      </c>
      <c r="G8262" s="178" t="e">
        <f t="shared" si="388"/>
        <v>#N/A</v>
      </c>
      <c r="H8262" s="178" t="e">
        <f t="shared" si="389"/>
        <v>#VALUE!</v>
      </c>
    </row>
    <row r="8263" spans="6:8" x14ac:dyDescent="0.2">
      <c r="F8263" s="178" t="e">
        <f t="shared" si="387"/>
        <v>#VALUE!</v>
      </c>
      <c r="G8263" s="178" t="e">
        <f t="shared" si="388"/>
        <v>#N/A</v>
      </c>
      <c r="H8263" s="178" t="e">
        <f t="shared" si="389"/>
        <v>#VALUE!</v>
      </c>
    </row>
    <row r="8264" spans="6:8" x14ac:dyDescent="0.2">
      <c r="F8264" s="178" t="e">
        <f t="shared" si="387"/>
        <v>#VALUE!</v>
      </c>
      <c r="G8264" s="178" t="e">
        <f t="shared" si="388"/>
        <v>#N/A</v>
      </c>
      <c r="H8264" s="178" t="e">
        <f t="shared" si="389"/>
        <v>#VALUE!</v>
      </c>
    </row>
    <row r="8265" spans="6:8" x14ac:dyDescent="0.2">
      <c r="F8265" s="178" t="e">
        <f t="shared" si="387"/>
        <v>#VALUE!</v>
      </c>
      <c r="G8265" s="178" t="e">
        <f t="shared" si="388"/>
        <v>#N/A</v>
      </c>
      <c r="H8265" s="178" t="e">
        <f t="shared" si="389"/>
        <v>#VALUE!</v>
      </c>
    </row>
    <row r="8266" spans="6:8" x14ac:dyDescent="0.2">
      <c r="F8266" s="178" t="e">
        <f t="shared" si="387"/>
        <v>#VALUE!</v>
      </c>
      <c r="G8266" s="178" t="e">
        <f t="shared" si="388"/>
        <v>#N/A</v>
      </c>
      <c r="H8266" s="178" t="e">
        <f t="shared" si="389"/>
        <v>#VALUE!</v>
      </c>
    </row>
    <row r="8267" spans="6:8" x14ac:dyDescent="0.2">
      <c r="F8267" s="178" t="e">
        <f t="shared" si="387"/>
        <v>#VALUE!</v>
      </c>
      <c r="G8267" s="178" t="e">
        <f t="shared" si="388"/>
        <v>#N/A</v>
      </c>
      <c r="H8267" s="178" t="e">
        <f t="shared" si="389"/>
        <v>#VALUE!</v>
      </c>
    </row>
    <row r="8268" spans="6:8" x14ac:dyDescent="0.2">
      <c r="F8268" s="178" t="e">
        <f t="shared" si="387"/>
        <v>#VALUE!</v>
      </c>
      <c r="G8268" s="178" t="e">
        <f t="shared" si="388"/>
        <v>#N/A</v>
      </c>
      <c r="H8268" s="178" t="e">
        <f t="shared" si="389"/>
        <v>#VALUE!</v>
      </c>
    </row>
    <row r="8269" spans="6:8" x14ac:dyDescent="0.2">
      <c r="F8269" s="178" t="e">
        <f t="shared" si="387"/>
        <v>#VALUE!</v>
      </c>
      <c r="G8269" s="178" t="e">
        <f t="shared" si="388"/>
        <v>#N/A</v>
      </c>
      <c r="H8269" s="178" t="e">
        <f t="shared" si="389"/>
        <v>#VALUE!</v>
      </c>
    </row>
    <row r="8270" spans="6:8" x14ac:dyDescent="0.2">
      <c r="F8270" s="178" t="e">
        <f t="shared" si="387"/>
        <v>#VALUE!</v>
      </c>
      <c r="G8270" s="178" t="e">
        <f t="shared" si="388"/>
        <v>#N/A</v>
      </c>
      <c r="H8270" s="178" t="e">
        <f t="shared" si="389"/>
        <v>#VALUE!</v>
      </c>
    </row>
    <row r="8271" spans="6:8" x14ac:dyDescent="0.2">
      <c r="F8271" s="178" t="e">
        <f t="shared" si="387"/>
        <v>#VALUE!</v>
      </c>
      <c r="G8271" s="178" t="e">
        <f t="shared" si="388"/>
        <v>#N/A</v>
      </c>
      <c r="H8271" s="178" t="e">
        <f t="shared" si="389"/>
        <v>#VALUE!</v>
      </c>
    </row>
    <row r="8272" spans="6:8" x14ac:dyDescent="0.2">
      <c r="F8272" s="178" t="e">
        <f t="shared" si="387"/>
        <v>#VALUE!</v>
      </c>
      <c r="G8272" s="178" t="e">
        <f t="shared" si="388"/>
        <v>#N/A</v>
      </c>
      <c r="H8272" s="178" t="e">
        <f t="shared" si="389"/>
        <v>#VALUE!</v>
      </c>
    </row>
    <row r="8273" spans="6:8" x14ac:dyDescent="0.2">
      <c r="F8273" s="178" t="e">
        <f t="shared" si="387"/>
        <v>#VALUE!</v>
      </c>
      <c r="G8273" s="178" t="e">
        <f t="shared" si="388"/>
        <v>#N/A</v>
      </c>
      <c r="H8273" s="178" t="e">
        <f t="shared" si="389"/>
        <v>#VALUE!</v>
      </c>
    </row>
    <row r="8274" spans="6:8" x14ac:dyDescent="0.2">
      <c r="F8274" s="178" t="e">
        <f t="shared" si="387"/>
        <v>#VALUE!</v>
      </c>
      <c r="G8274" s="178" t="e">
        <f t="shared" si="388"/>
        <v>#N/A</v>
      </c>
      <c r="H8274" s="178" t="e">
        <f t="shared" si="389"/>
        <v>#VALUE!</v>
      </c>
    </row>
    <row r="8275" spans="6:8" x14ac:dyDescent="0.2">
      <c r="F8275" s="178" t="e">
        <f t="shared" si="387"/>
        <v>#VALUE!</v>
      </c>
      <c r="G8275" s="178" t="e">
        <f t="shared" si="388"/>
        <v>#N/A</v>
      </c>
      <c r="H8275" s="178" t="e">
        <f t="shared" si="389"/>
        <v>#VALUE!</v>
      </c>
    </row>
    <row r="8276" spans="6:8" x14ac:dyDescent="0.2">
      <c r="F8276" s="178" t="e">
        <f t="shared" si="387"/>
        <v>#VALUE!</v>
      </c>
      <c r="G8276" s="178" t="e">
        <f t="shared" si="388"/>
        <v>#N/A</v>
      </c>
      <c r="H8276" s="178" t="e">
        <f t="shared" si="389"/>
        <v>#VALUE!</v>
      </c>
    </row>
    <row r="8277" spans="6:8" x14ac:dyDescent="0.2">
      <c r="F8277" s="178" t="e">
        <f t="shared" si="387"/>
        <v>#VALUE!</v>
      </c>
      <c r="G8277" s="178" t="e">
        <f t="shared" si="388"/>
        <v>#N/A</v>
      </c>
      <c r="H8277" s="178" t="e">
        <f t="shared" si="389"/>
        <v>#VALUE!</v>
      </c>
    </row>
    <row r="8278" spans="6:8" x14ac:dyDescent="0.2">
      <c r="F8278" s="178" t="e">
        <f t="shared" si="387"/>
        <v>#VALUE!</v>
      </c>
      <c r="G8278" s="178" t="e">
        <f t="shared" si="388"/>
        <v>#N/A</v>
      </c>
      <c r="H8278" s="178" t="e">
        <f t="shared" si="389"/>
        <v>#VALUE!</v>
      </c>
    </row>
    <row r="8279" spans="6:8" x14ac:dyDescent="0.2">
      <c r="F8279" s="178" t="e">
        <f t="shared" si="387"/>
        <v>#VALUE!</v>
      </c>
      <c r="G8279" s="178" t="e">
        <f t="shared" si="388"/>
        <v>#N/A</v>
      </c>
      <c r="H8279" s="178" t="e">
        <f t="shared" si="389"/>
        <v>#VALUE!</v>
      </c>
    </row>
    <row r="8280" spans="6:8" x14ac:dyDescent="0.2">
      <c r="F8280" s="178" t="e">
        <f t="shared" si="387"/>
        <v>#VALUE!</v>
      </c>
      <c r="G8280" s="178" t="e">
        <f t="shared" si="388"/>
        <v>#N/A</v>
      </c>
      <c r="H8280" s="178" t="e">
        <f t="shared" si="389"/>
        <v>#VALUE!</v>
      </c>
    </row>
    <row r="8281" spans="6:8" x14ac:dyDescent="0.2">
      <c r="F8281" s="178" t="e">
        <f t="shared" si="387"/>
        <v>#VALUE!</v>
      </c>
      <c r="G8281" s="178" t="e">
        <f t="shared" si="388"/>
        <v>#N/A</v>
      </c>
      <c r="H8281" s="178" t="e">
        <f t="shared" si="389"/>
        <v>#VALUE!</v>
      </c>
    </row>
    <row r="8282" spans="6:8" x14ac:dyDescent="0.2">
      <c r="F8282" s="178" t="e">
        <f t="shared" si="387"/>
        <v>#VALUE!</v>
      </c>
      <c r="G8282" s="178" t="e">
        <f t="shared" si="388"/>
        <v>#N/A</v>
      </c>
      <c r="H8282" s="178" t="e">
        <f t="shared" si="389"/>
        <v>#VALUE!</v>
      </c>
    </row>
    <row r="8283" spans="6:8" x14ac:dyDescent="0.2">
      <c r="F8283" s="178" t="e">
        <f t="shared" si="387"/>
        <v>#VALUE!</v>
      </c>
      <c r="G8283" s="178" t="e">
        <f t="shared" si="388"/>
        <v>#N/A</v>
      </c>
      <c r="H8283" s="178" t="e">
        <f t="shared" si="389"/>
        <v>#VALUE!</v>
      </c>
    </row>
    <row r="8284" spans="6:8" x14ac:dyDescent="0.2">
      <c r="F8284" s="178" t="e">
        <f t="shared" si="387"/>
        <v>#VALUE!</v>
      </c>
      <c r="G8284" s="178" t="e">
        <f t="shared" si="388"/>
        <v>#N/A</v>
      </c>
      <c r="H8284" s="178" t="e">
        <f t="shared" si="389"/>
        <v>#VALUE!</v>
      </c>
    </row>
    <row r="8285" spans="6:8" x14ac:dyDescent="0.2">
      <c r="F8285" s="178" t="e">
        <f t="shared" si="387"/>
        <v>#VALUE!</v>
      </c>
      <c r="G8285" s="178" t="e">
        <f t="shared" si="388"/>
        <v>#N/A</v>
      </c>
      <c r="H8285" s="178" t="e">
        <f t="shared" si="389"/>
        <v>#VALUE!</v>
      </c>
    </row>
    <row r="8286" spans="6:8" x14ac:dyDescent="0.2">
      <c r="F8286" s="178" t="e">
        <f t="shared" si="387"/>
        <v>#VALUE!</v>
      </c>
      <c r="G8286" s="178" t="e">
        <f t="shared" si="388"/>
        <v>#N/A</v>
      </c>
      <c r="H8286" s="178" t="e">
        <f t="shared" si="389"/>
        <v>#VALUE!</v>
      </c>
    </row>
    <row r="8287" spans="6:8" x14ac:dyDescent="0.2">
      <c r="F8287" s="178" t="e">
        <f t="shared" si="387"/>
        <v>#VALUE!</v>
      </c>
      <c r="G8287" s="178" t="e">
        <f t="shared" si="388"/>
        <v>#N/A</v>
      </c>
      <c r="H8287" s="178" t="e">
        <f t="shared" si="389"/>
        <v>#VALUE!</v>
      </c>
    </row>
    <row r="8288" spans="6:8" x14ac:dyDescent="0.2">
      <c r="F8288" s="178" t="e">
        <f t="shared" si="387"/>
        <v>#VALUE!</v>
      </c>
      <c r="G8288" s="178" t="e">
        <f t="shared" si="388"/>
        <v>#N/A</v>
      </c>
      <c r="H8288" s="178" t="e">
        <f t="shared" si="389"/>
        <v>#VALUE!</v>
      </c>
    </row>
    <row r="8289" spans="6:8" x14ac:dyDescent="0.2">
      <c r="F8289" s="178" t="e">
        <f t="shared" si="387"/>
        <v>#VALUE!</v>
      </c>
      <c r="G8289" s="178" t="e">
        <f t="shared" si="388"/>
        <v>#N/A</v>
      </c>
      <c r="H8289" s="178" t="e">
        <f t="shared" si="389"/>
        <v>#VALUE!</v>
      </c>
    </row>
    <row r="8290" spans="6:8" x14ac:dyDescent="0.2">
      <c r="F8290" s="178" t="e">
        <f t="shared" si="387"/>
        <v>#VALUE!</v>
      </c>
      <c r="G8290" s="178" t="e">
        <f t="shared" si="388"/>
        <v>#N/A</v>
      </c>
      <c r="H8290" s="178" t="e">
        <f t="shared" si="389"/>
        <v>#VALUE!</v>
      </c>
    </row>
    <row r="8291" spans="6:8" x14ac:dyDescent="0.2">
      <c r="F8291" s="178" t="e">
        <f t="shared" si="387"/>
        <v>#VALUE!</v>
      </c>
      <c r="G8291" s="178" t="e">
        <f t="shared" si="388"/>
        <v>#N/A</v>
      </c>
      <c r="H8291" s="178" t="e">
        <f t="shared" si="389"/>
        <v>#VALUE!</v>
      </c>
    </row>
    <row r="8292" spans="6:8" x14ac:dyDescent="0.2">
      <c r="F8292" s="178" t="e">
        <f t="shared" si="387"/>
        <v>#VALUE!</v>
      </c>
      <c r="G8292" s="178" t="e">
        <f t="shared" si="388"/>
        <v>#N/A</v>
      </c>
      <c r="H8292" s="178" t="e">
        <f t="shared" si="389"/>
        <v>#VALUE!</v>
      </c>
    </row>
    <row r="8293" spans="6:8" x14ac:dyDescent="0.2">
      <c r="F8293" s="178" t="e">
        <f t="shared" si="387"/>
        <v>#VALUE!</v>
      </c>
      <c r="G8293" s="178" t="e">
        <f t="shared" si="388"/>
        <v>#N/A</v>
      </c>
      <c r="H8293" s="178" t="e">
        <f t="shared" si="389"/>
        <v>#VALUE!</v>
      </c>
    </row>
    <row r="8294" spans="6:8" x14ac:dyDescent="0.2">
      <c r="F8294" s="178" t="e">
        <f t="shared" si="387"/>
        <v>#VALUE!</v>
      </c>
      <c r="G8294" s="178" t="e">
        <f t="shared" si="388"/>
        <v>#N/A</v>
      </c>
      <c r="H8294" s="178" t="e">
        <f t="shared" si="389"/>
        <v>#VALUE!</v>
      </c>
    </row>
    <row r="8295" spans="6:8" x14ac:dyDescent="0.2">
      <c r="F8295" s="178" t="e">
        <f t="shared" si="387"/>
        <v>#VALUE!</v>
      </c>
      <c r="G8295" s="178" t="e">
        <f t="shared" si="388"/>
        <v>#N/A</v>
      </c>
      <c r="H8295" s="178" t="e">
        <f t="shared" si="389"/>
        <v>#VALUE!</v>
      </c>
    </row>
    <row r="8296" spans="6:8" x14ac:dyDescent="0.2">
      <c r="F8296" s="178" t="e">
        <f t="shared" si="387"/>
        <v>#VALUE!</v>
      </c>
      <c r="G8296" s="178" t="e">
        <f t="shared" si="388"/>
        <v>#N/A</v>
      </c>
      <c r="H8296" s="178" t="e">
        <f t="shared" si="389"/>
        <v>#VALUE!</v>
      </c>
    </row>
    <row r="8297" spans="6:8" x14ac:dyDescent="0.2">
      <c r="F8297" s="178" t="e">
        <f t="shared" si="387"/>
        <v>#VALUE!</v>
      </c>
      <c r="G8297" s="178" t="e">
        <f t="shared" si="388"/>
        <v>#N/A</v>
      </c>
      <c r="H8297" s="178" t="e">
        <f t="shared" si="389"/>
        <v>#VALUE!</v>
      </c>
    </row>
    <row r="8298" spans="6:8" x14ac:dyDescent="0.2">
      <c r="F8298" s="178" t="e">
        <f t="shared" si="387"/>
        <v>#VALUE!</v>
      </c>
      <c r="G8298" s="178" t="e">
        <f t="shared" si="388"/>
        <v>#N/A</v>
      </c>
      <c r="H8298" s="178" t="e">
        <f t="shared" si="389"/>
        <v>#VALUE!</v>
      </c>
    </row>
    <row r="8299" spans="6:8" x14ac:dyDescent="0.2">
      <c r="F8299" s="178" t="e">
        <f t="shared" si="387"/>
        <v>#VALUE!</v>
      </c>
      <c r="G8299" s="178" t="e">
        <f t="shared" si="388"/>
        <v>#N/A</v>
      </c>
      <c r="H8299" s="178" t="e">
        <f t="shared" si="389"/>
        <v>#VALUE!</v>
      </c>
    </row>
    <row r="8300" spans="6:8" x14ac:dyDescent="0.2">
      <c r="F8300" s="178" t="e">
        <f t="shared" si="387"/>
        <v>#VALUE!</v>
      </c>
      <c r="G8300" s="178" t="e">
        <f t="shared" si="388"/>
        <v>#N/A</v>
      </c>
      <c r="H8300" s="178" t="e">
        <f t="shared" si="389"/>
        <v>#VALUE!</v>
      </c>
    </row>
    <row r="8301" spans="6:8" x14ac:dyDescent="0.2">
      <c r="F8301" s="178" t="e">
        <f t="shared" si="387"/>
        <v>#VALUE!</v>
      </c>
      <c r="G8301" s="178" t="e">
        <f t="shared" si="388"/>
        <v>#N/A</v>
      </c>
      <c r="H8301" s="178" t="e">
        <f t="shared" si="389"/>
        <v>#VALUE!</v>
      </c>
    </row>
    <row r="8302" spans="6:8" x14ac:dyDescent="0.2">
      <c r="F8302" s="178" t="e">
        <f t="shared" si="387"/>
        <v>#VALUE!</v>
      </c>
      <c r="G8302" s="178" t="e">
        <f t="shared" si="388"/>
        <v>#N/A</v>
      </c>
      <c r="H8302" s="178" t="e">
        <f t="shared" si="389"/>
        <v>#VALUE!</v>
      </c>
    </row>
    <row r="8303" spans="6:8" x14ac:dyDescent="0.2">
      <c r="F8303" s="178" t="e">
        <f t="shared" si="387"/>
        <v>#VALUE!</v>
      </c>
      <c r="G8303" s="178" t="e">
        <f t="shared" si="388"/>
        <v>#N/A</v>
      </c>
      <c r="H8303" s="178" t="e">
        <f t="shared" si="389"/>
        <v>#VALUE!</v>
      </c>
    </row>
    <row r="8304" spans="6:8" x14ac:dyDescent="0.2">
      <c r="F8304" s="178" t="e">
        <f t="shared" si="387"/>
        <v>#VALUE!</v>
      </c>
      <c r="G8304" s="178" t="e">
        <f t="shared" si="388"/>
        <v>#N/A</v>
      </c>
      <c r="H8304" s="178" t="e">
        <f t="shared" si="389"/>
        <v>#VALUE!</v>
      </c>
    </row>
    <row r="8305" spans="6:8" x14ac:dyDescent="0.2">
      <c r="F8305" s="178" t="e">
        <f t="shared" si="387"/>
        <v>#VALUE!</v>
      </c>
      <c r="G8305" s="178" t="e">
        <f t="shared" si="388"/>
        <v>#N/A</v>
      </c>
      <c r="H8305" s="178" t="e">
        <f t="shared" si="389"/>
        <v>#VALUE!</v>
      </c>
    </row>
    <row r="8306" spans="6:8" x14ac:dyDescent="0.2">
      <c r="F8306" s="178" t="e">
        <f t="shared" si="387"/>
        <v>#VALUE!</v>
      </c>
      <c r="G8306" s="178" t="e">
        <f t="shared" si="388"/>
        <v>#N/A</v>
      </c>
      <c r="H8306" s="178" t="e">
        <f t="shared" si="389"/>
        <v>#VALUE!</v>
      </c>
    </row>
    <row r="8307" spans="6:8" x14ac:dyDescent="0.2">
      <c r="F8307" s="178" t="e">
        <f t="shared" si="387"/>
        <v>#VALUE!</v>
      </c>
      <c r="G8307" s="178" t="e">
        <f t="shared" si="388"/>
        <v>#N/A</v>
      </c>
      <c r="H8307" s="178" t="e">
        <f t="shared" si="389"/>
        <v>#VALUE!</v>
      </c>
    </row>
    <row r="8308" spans="6:8" x14ac:dyDescent="0.2">
      <c r="F8308" s="178" t="e">
        <f t="shared" si="387"/>
        <v>#VALUE!</v>
      </c>
      <c r="G8308" s="178" t="e">
        <f t="shared" si="388"/>
        <v>#N/A</v>
      </c>
      <c r="H8308" s="178" t="e">
        <f t="shared" si="389"/>
        <v>#VALUE!</v>
      </c>
    </row>
    <row r="8309" spans="6:8" x14ac:dyDescent="0.2">
      <c r="F8309" s="178" t="e">
        <f t="shared" si="387"/>
        <v>#VALUE!</v>
      </c>
      <c r="G8309" s="178" t="e">
        <f t="shared" si="388"/>
        <v>#N/A</v>
      </c>
      <c r="H8309" s="178" t="e">
        <f t="shared" si="389"/>
        <v>#VALUE!</v>
      </c>
    </row>
    <row r="8310" spans="6:8" x14ac:dyDescent="0.2">
      <c r="F8310" s="178" t="e">
        <f t="shared" si="387"/>
        <v>#VALUE!</v>
      </c>
      <c r="G8310" s="178" t="e">
        <f t="shared" si="388"/>
        <v>#N/A</v>
      </c>
      <c r="H8310" s="178" t="e">
        <f t="shared" si="389"/>
        <v>#VALUE!</v>
      </c>
    </row>
    <row r="8311" spans="6:8" x14ac:dyDescent="0.2">
      <c r="F8311" s="178" t="e">
        <f t="shared" si="387"/>
        <v>#VALUE!</v>
      </c>
      <c r="G8311" s="178" t="e">
        <f t="shared" si="388"/>
        <v>#N/A</v>
      </c>
      <c r="H8311" s="178" t="e">
        <f t="shared" si="389"/>
        <v>#VALUE!</v>
      </c>
    </row>
    <row r="8312" spans="6:8" x14ac:dyDescent="0.2">
      <c r="F8312" s="178" t="e">
        <f t="shared" si="387"/>
        <v>#VALUE!</v>
      </c>
      <c r="G8312" s="178" t="e">
        <f t="shared" si="388"/>
        <v>#N/A</v>
      </c>
      <c r="H8312" s="178" t="e">
        <f t="shared" si="389"/>
        <v>#VALUE!</v>
      </c>
    </row>
    <row r="8313" spans="6:8" x14ac:dyDescent="0.2">
      <c r="F8313" s="178" t="e">
        <f t="shared" si="387"/>
        <v>#VALUE!</v>
      </c>
      <c r="G8313" s="178" t="e">
        <f t="shared" si="388"/>
        <v>#N/A</v>
      </c>
      <c r="H8313" s="178" t="e">
        <f t="shared" si="389"/>
        <v>#VALUE!</v>
      </c>
    </row>
    <row r="8314" spans="6:8" x14ac:dyDescent="0.2">
      <c r="F8314" s="178" t="e">
        <f t="shared" si="387"/>
        <v>#VALUE!</v>
      </c>
      <c r="G8314" s="178" t="e">
        <f t="shared" si="388"/>
        <v>#N/A</v>
      </c>
      <c r="H8314" s="178" t="e">
        <f t="shared" si="389"/>
        <v>#VALUE!</v>
      </c>
    </row>
    <row r="8315" spans="6:8" x14ac:dyDescent="0.2">
      <c r="F8315" s="178" t="e">
        <f t="shared" si="387"/>
        <v>#VALUE!</v>
      </c>
      <c r="G8315" s="178" t="e">
        <f t="shared" si="388"/>
        <v>#N/A</v>
      </c>
      <c r="H8315" s="178" t="e">
        <f t="shared" si="389"/>
        <v>#VALUE!</v>
      </c>
    </row>
    <row r="8316" spans="6:8" x14ac:dyDescent="0.2">
      <c r="F8316" s="178" t="e">
        <f t="shared" si="387"/>
        <v>#VALUE!</v>
      </c>
      <c r="G8316" s="178" t="e">
        <f t="shared" si="388"/>
        <v>#N/A</v>
      </c>
      <c r="H8316" s="178" t="e">
        <f t="shared" si="389"/>
        <v>#VALUE!</v>
      </c>
    </row>
    <row r="8317" spans="6:8" x14ac:dyDescent="0.2">
      <c r="F8317" s="178" t="e">
        <f t="shared" si="387"/>
        <v>#VALUE!</v>
      </c>
      <c r="G8317" s="178" t="e">
        <f t="shared" si="388"/>
        <v>#N/A</v>
      </c>
      <c r="H8317" s="178" t="e">
        <f t="shared" si="389"/>
        <v>#VALUE!</v>
      </c>
    </row>
    <row r="8318" spans="6:8" x14ac:dyDescent="0.2">
      <c r="F8318" s="178" t="e">
        <f t="shared" si="387"/>
        <v>#VALUE!</v>
      </c>
      <c r="G8318" s="178" t="e">
        <f t="shared" si="388"/>
        <v>#N/A</v>
      </c>
      <c r="H8318" s="178" t="e">
        <f t="shared" si="389"/>
        <v>#VALUE!</v>
      </c>
    </row>
    <row r="8319" spans="6:8" x14ac:dyDescent="0.2">
      <c r="F8319" s="178" t="e">
        <f t="shared" si="387"/>
        <v>#VALUE!</v>
      </c>
      <c r="G8319" s="178" t="e">
        <f t="shared" si="388"/>
        <v>#N/A</v>
      </c>
      <c r="H8319" s="178" t="e">
        <f t="shared" si="389"/>
        <v>#VALUE!</v>
      </c>
    </row>
    <row r="8320" spans="6:8" x14ac:dyDescent="0.2">
      <c r="F8320" s="178" t="e">
        <f t="shared" si="387"/>
        <v>#VALUE!</v>
      </c>
      <c r="G8320" s="178" t="e">
        <f t="shared" si="388"/>
        <v>#N/A</v>
      </c>
      <c r="H8320" s="178" t="e">
        <f t="shared" si="389"/>
        <v>#VALUE!</v>
      </c>
    </row>
    <row r="8321" spans="6:8" x14ac:dyDescent="0.2">
      <c r="F8321" s="178" t="e">
        <f t="shared" si="387"/>
        <v>#VALUE!</v>
      </c>
      <c r="G8321" s="178" t="e">
        <f t="shared" si="388"/>
        <v>#N/A</v>
      </c>
      <c r="H8321" s="178" t="e">
        <f t="shared" si="389"/>
        <v>#VALUE!</v>
      </c>
    </row>
    <row r="8322" spans="6:8" x14ac:dyDescent="0.2">
      <c r="F8322" s="178" t="e">
        <f t="shared" si="387"/>
        <v>#VALUE!</v>
      </c>
      <c r="G8322" s="178" t="e">
        <f t="shared" si="388"/>
        <v>#N/A</v>
      </c>
      <c r="H8322" s="178" t="e">
        <f t="shared" si="389"/>
        <v>#VALUE!</v>
      </c>
    </row>
    <row r="8323" spans="6:8" x14ac:dyDescent="0.2">
      <c r="F8323" s="178" t="e">
        <f t="shared" ref="F8323:F8386" si="390">IF(REF_DT&lt;PromptMonth,1,INDEX(BucketTable,MATCH($A8323,SumMonths,0),1))</f>
        <v>#VALUE!</v>
      </c>
      <c r="G8323" s="178" t="e">
        <f t="shared" ref="G8323:G8386" si="391">INDEX(Book_Type,MATCH($B8323,Book,0),1)</f>
        <v>#N/A</v>
      </c>
      <c r="H8323" s="178" t="e">
        <f t="shared" ref="H8323:H8386" si="392">$F8323&amp;$G8323</f>
        <v>#VALUE!</v>
      </c>
    </row>
    <row r="8324" spans="6:8" x14ac:dyDescent="0.2">
      <c r="F8324" s="178" t="e">
        <f t="shared" si="390"/>
        <v>#VALUE!</v>
      </c>
      <c r="G8324" s="178" t="e">
        <f t="shared" si="391"/>
        <v>#N/A</v>
      </c>
      <c r="H8324" s="178" t="e">
        <f t="shared" si="392"/>
        <v>#VALUE!</v>
      </c>
    </row>
    <row r="8325" spans="6:8" x14ac:dyDescent="0.2">
      <c r="F8325" s="178" t="e">
        <f t="shared" si="390"/>
        <v>#VALUE!</v>
      </c>
      <c r="G8325" s="178" t="e">
        <f t="shared" si="391"/>
        <v>#N/A</v>
      </c>
      <c r="H8325" s="178" t="e">
        <f t="shared" si="392"/>
        <v>#VALUE!</v>
      </c>
    </row>
    <row r="8326" spans="6:8" x14ac:dyDescent="0.2">
      <c r="F8326" s="178" t="e">
        <f t="shared" si="390"/>
        <v>#VALUE!</v>
      </c>
      <c r="G8326" s="178" t="e">
        <f t="shared" si="391"/>
        <v>#N/A</v>
      </c>
      <c r="H8326" s="178" t="e">
        <f t="shared" si="392"/>
        <v>#VALUE!</v>
      </c>
    </row>
    <row r="8327" spans="6:8" x14ac:dyDescent="0.2">
      <c r="F8327" s="178" t="e">
        <f t="shared" si="390"/>
        <v>#VALUE!</v>
      </c>
      <c r="G8327" s="178" t="e">
        <f t="shared" si="391"/>
        <v>#N/A</v>
      </c>
      <c r="H8327" s="178" t="e">
        <f t="shared" si="392"/>
        <v>#VALUE!</v>
      </c>
    </row>
    <row r="8328" spans="6:8" x14ac:dyDescent="0.2">
      <c r="F8328" s="178" t="e">
        <f t="shared" si="390"/>
        <v>#VALUE!</v>
      </c>
      <c r="G8328" s="178" t="e">
        <f t="shared" si="391"/>
        <v>#N/A</v>
      </c>
      <c r="H8328" s="178" t="e">
        <f t="shared" si="392"/>
        <v>#VALUE!</v>
      </c>
    </row>
    <row r="8329" spans="6:8" x14ac:dyDescent="0.2">
      <c r="F8329" s="178" t="e">
        <f t="shared" si="390"/>
        <v>#VALUE!</v>
      </c>
      <c r="G8329" s="178" t="e">
        <f t="shared" si="391"/>
        <v>#N/A</v>
      </c>
      <c r="H8329" s="178" t="e">
        <f t="shared" si="392"/>
        <v>#VALUE!</v>
      </c>
    </row>
    <row r="8330" spans="6:8" x14ac:dyDescent="0.2">
      <c r="F8330" s="178" t="e">
        <f t="shared" si="390"/>
        <v>#VALUE!</v>
      </c>
      <c r="G8330" s="178" t="e">
        <f t="shared" si="391"/>
        <v>#N/A</v>
      </c>
      <c r="H8330" s="178" t="e">
        <f t="shared" si="392"/>
        <v>#VALUE!</v>
      </c>
    </row>
    <row r="8331" spans="6:8" x14ac:dyDescent="0.2">
      <c r="F8331" s="178" t="e">
        <f t="shared" si="390"/>
        <v>#VALUE!</v>
      </c>
      <c r="G8331" s="178" t="e">
        <f t="shared" si="391"/>
        <v>#N/A</v>
      </c>
      <c r="H8331" s="178" t="e">
        <f t="shared" si="392"/>
        <v>#VALUE!</v>
      </c>
    </row>
    <row r="8332" spans="6:8" x14ac:dyDescent="0.2">
      <c r="F8332" s="178" t="e">
        <f t="shared" si="390"/>
        <v>#VALUE!</v>
      </c>
      <c r="G8332" s="178" t="e">
        <f t="shared" si="391"/>
        <v>#N/A</v>
      </c>
      <c r="H8332" s="178" t="e">
        <f t="shared" si="392"/>
        <v>#VALUE!</v>
      </c>
    </row>
    <row r="8333" spans="6:8" x14ac:dyDescent="0.2">
      <c r="F8333" s="178" t="e">
        <f t="shared" si="390"/>
        <v>#VALUE!</v>
      </c>
      <c r="G8333" s="178" t="e">
        <f t="shared" si="391"/>
        <v>#N/A</v>
      </c>
      <c r="H8333" s="178" t="e">
        <f t="shared" si="392"/>
        <v>#VALUE!</v>
      </c>
    </row>
    <row r="8334" spans="6:8" x14ac:dyDescent="0.2">
      <c r="F8334" s="178" t="e">
        <f t="shared" si="390"/>
        <v>#VALUE!</v>
      </c>
      <c r="G8334" s="178" t="e">
        <f t="shared" si="391"/>
        <v>#N/A</v>
      </c>
      <c r="H8334" s="178" t="e">
        <f t="shared" si="392"/>
        <v>#VALUE!</v>
      </c>
    </row>
    <row r="8335" spans="6:8" x14ac:dyDescent="0.2">
      <c r="F8335" s="178" t="e">
        <f t="shared" si="390"/>
        <v>#VALUE!</v>
      </c>
      <c r="G8335" s="178" t="e">
        <f t="shared" si="391"/>
        <v>#N/A</v>
      </c>
      <c r="H8335" s="178" t="e">
        <f t="shared" si="392"/>
        <v>#VALUE!</v>
      </c>
    </row>
    <row r="8336" spans="6:8" x14ac:dyDescent="0.2">
      <c r="F8336" s="178" t="e">
        <f t="shared" si="390"/>
        <v>#VALUE!</v>
      </c>
      <c r="G8336" s="178" t="e">
        <f t="shared" si="391"/>
        <v>#N/A</v>
      </c>
      <c r="H8336" s="178" t="e">
        <f t="shared" si="392"/>
        <v>#VALUE!</v>
      </c>
    </row>
    <row r="8337" spans="6:8" x14ac:dyDescent="0.2">
      <c r="F8337" s="178" t="e">
        <f t="shared" si="390"/>
        <v>#VALUE!</v>
      </c>
      <c r="G8337" s="178" t="e">
        <f t="shared" si="391"/>
        <v>#N/A</v>
      </c>
      <c r="H8337" s="178" t="e">
        <f t="shared" si="392"/>
        <v>#VALUE!</v>
      </c>
    </row>
    <row r="8338" spans="6:8" x14ac:dyDescent="0.2">
      <c r="F8338" s="178" t="e">
        <f t="shared" si="390"/>
        <v>#VALUE!</v>
      </c>
      <c r="G8338" s="178" t="e">
        <f t="shared" si="391"/>
        <v>#N/A</v>
      </c>
      <c r="H8338" s="178" t="e">
        <f t="shared" si="392"/>
        <v>#VALUE!</v>
      </c>
    </row>
    <row r="8339" spans="6:8" x14ac:dyDescent="0.2">
      <c r="F8339" s="178" t="e">
        <f t="shared" si="390"/>
        <v>#VALUE!</v>
      </c>
      <c r="G8339" s="178" t="e">
        <f t="shared" si="391"/>
        <v>#N/A</v>
      </c>
      <c r="H8339" s="178" t="e">
        <f t="shared" si="392"/>
        <v>#VALUE!</v>
      </c>
    </row>
    <row r="8340" spans="6:8" x14ac:dyDescent="0.2">
      <c r="F8340" s="178" t="e">
        <f t="shared" si="390"/>
        <v>#VALUE!</v>
      </c>
      <c r="G8340" s="178" t="e">
        <f t="shared" si="391"/>
        <v>#N/A</v>
      </c>
      <c r="H8340" s="178" t="e">
        <f t="shared" si="392"/>
        <v>#VALUE!</v>
      </c>
    </row>
    <row r="8341" spans="6:8" x14ac:dyDescent="0.2">
      <c r="F8341" s="178" t="e">
        <f t="shared" si="390"/>
        <v>#VALUE!</v>
      </c>
      <c r="G8341" s="178" t="e">
        <f t="shared" si="391"/>
        <v>#N/A</v>
      </c>
      <c r="H8341" s="178" t="e">
        <f t="shared" si="392"/>
        <v>#VALUE!</v>
      </c>
    </row>
    <row r="8342" spans="6:8" x14ac:dyDescent="0.2">
      <c r="F8342" s="178" t="e">
        <f t="shared" si="390"/>
        <v>#VALUE!</v>
      </c>
      <c r="G8342" s="178" t="e">
        <f t="shared" si="391"/>
        <v>#N/A</v>
      </c>
      <c r="H8342" s="178" t="e">
        <f t="shared" si="392"/>
        <v>#VALUE!</v>
      </c>
    </row>
    <row r="8343" spans="6:8" x14ac:dyDescent="0.2">
      <c r="F8343" s="178" t="e">
        <f t="shared" si="390"/>
        <v>#VALUE!</v>
      </c>
      <c r="G8343" s="178" t="e">
        <f t="shared" si="391"/>
        <v>#N/A</v>
      </c>
      <c r="H8343" s="178" t="e">
        <f t="shared" si="392"/>
        <v>#VALUE!</v>
      </c>
    </row>
    <row r="8344" spans="6:8" x14ac:dyDescent="0.2">
      <c r="F8344" s="178" t="e">
        <f t="shared" si="390"/>
        <v>#VALUE!</v>
      </c>
      <c r="G8344" s="178" t="e">
        <f t="shared" si="391"/>
        <v>#N/A</v>
      </c>
      <c r="H8344" s="178" t="e">
        <f t="shared" si="392"/>
        <v>#VALUE!</v>
      </c>
    </row>
    <row r="8345" spans="6:8" x14ac:dyDescent="0.2">
      <c r="F8345" s="178" t="e">
        <f t="shared" si="390"/>
        <v>#VALUE!</v>
      </c>
      <c r="G8345" s="178" t="e">
        <f t="shared" si="391"/>
        <v>#N/A</v>
      </c>
      <c r="H8345" s="178" t="e">
        <f t="shared" si="392"/>
        <v>#VALUE!</v>
      </c>
    </row>
    <row r="8346" spans="6:8" x14ac:dyDescent="0.2">
      <c r="F8346" s="178" t="e">
        <f t="shared" si="390"/>
        <v>#VALUE!</v>
      </c>
      <c r="G8346" s="178" t="e">
        <f t="shared" si="391"/>
        <v>#N/A</v>
      </c>
      <c r="H8346" s="178" t="e">
        <f t="shared" si="392"/>
        <v>#VALUE!</v>
      </c>
    </row>
    <row r="8347" spans="6:8" x14ac:dyDescent="0.2">
      <c r="F8347" s="178" t="e">
        <f t="shared" si="390"/>
        <v>#VALUE!</v>
      </c>
      <c r="G8347" s="178" t="e">
        <f t="shared" si="391"/>
        <v>#N/A</v>
      </c>
      <c r="H8347" s="178" t="e">
        <f t="shared" si="392"/>
        <v>#VALUE!</v>
      </c>
    </row>
    <row r="8348" spans="6:8" x14ac:dyDescent="0.2">
      <c r="F8348" s="178" t="e">
        <f t="shared" si="390"/>
        <v>#VALUE!</v>
      </c>
      <c r="G8348" s="178" t="e">
        <f t="shared" si="391"/>
        <v>#N/A</v>
      </c>
      <c r="H8348" s="178" t="e">
        <f t="shared" si="392"/>
        <v>#VALUE!</v>
      </c>
    </row>
    <row r="8349" spans="6:8" x14ac:dyDescent="0.2">
      <c r="F8349" s="178" t="e">
        <f t="shared" si="390"/>
        <v>#VALUE!</v>
      </c>
      <c r="G8349" s="178" t="e">
        <f t="shared" si="391"/>
        <v>#N/A</v>
      </c>
      <c r="H8349" s="178" t="e">
        <f t="shared" si="392"/>
        <v>#VALUE!</v>
      </c>
    </row>
    <row r="8350" spans="6:8" x14ac:dyDescent="0.2">
      <c r="F8350" s="178" t="e">
        <f t="shared" si="390"/>
        <v>#VALUE!</v>
      </c>
      <c r="G8350" s="178" t="e">
        <f t="shared" si="391"/>
        <v>#N/A</v>
      </c>
      <c r="H8350" s="178" t="e">
        <f t="shared" si="392"/>
        <v>#VALUE!</v>
      </c>
    </row>
    <row r="8351" spans="6:8" x14ac:dyDescent="0.2">
      <c r="F8351" s="178" t="e">
        <f t="shared" si="390"/>
        <v>#VALUE!</v>
      </c>
      <c r="G8351" s="178" t="e">
        <f t="shared" si="391"/>
        <v>#N/A</v>
      </c>
      <c r="H8351" s="178" t="e">
        <f t="shared" si="392"/>
        <v>#VALUE!</v>
      </c>
    </row>
    <row r="8352" spans="6:8" x14ac:dyDescent="0.2">
      <c r="F8352" s="178" t="e">
        <f t="shared" si="390"/>
        <v>#VALUE!</v>
      </c>
      <c r="G8352" s="178" t="e">
        <f t="shared" si="391"/>
        <v>#N/A</v>
      </c>
      <c r="H8352" s="178" t="e">
        <f t="shared" si="392"/>
        <v>#VALUE!</v>
      </c>
    </row>
    <row r="8353" spans="6:8" x14ac:dyDescent="0.2">
      <c r="F8353" s="178" t="e">
        <f t="shared" si="390"/>
        <v>#VALUE!</v>
      </c>
      <c r="G8353" s="178" t="e">
        <f t="shared" si="391"/>
        <v>#N/A</v>
      </c>
      <c r="H8353" s="178" t="e">
        <f t="shared" si="392"/>
        <v>#VALUE!</v>
      </c>
    </row>
    <row r="8354" spans="6:8" x14ac:dyDescent="0.2">
      <c r="F8354" s="178" t="e">
        <f t="shared" si="390"/>
        <v>#VALUE!</v>
      </c>
      <c r="G8354" s="178" t="e">
        <f t="shared" si="391"/>
        <v>#N/A</v>
      </c>
      <c r="H8354" s="178" t="e">
        <f t="shared" si="392"/>
        <v>#VALUE!</v>
      </c>
    </row>
    <row r="8355" spans="6:8" x14ac:dyDescent="0.2">
      <c r="F8355" s="178" t="e">
        <f t="shared" si="390"/>
        <v>#VALUE!</v>
      </c>
      <c r="G8355" s="178" t="e">
        <f t="shared" si="391"/>
        <v>#N/A</v>
      </c>
      <c r="H8355" s="178" t="e">
        <f t="shared" si="392"/>
        <v>#VALUE!</v>
      </c>
    </row>
    <row r="8356" spans="6:8" x14ac:dyDescent="0.2">
      <c r="F8356" s="178" t="e">
        <f t="shared" si="390"/>
        <v>#VALUE!</v>
      </c>
      <c r="G8356" s="178" t="e">
        <f t="shared" si="391"/>
        <v>#N/A</v>
      </c>
      <c r="H8356" s="178" t="e">
        <f t="shared" si="392"/>
        <v>#VALUE!</v>
      </c>
    </row>
    <row r="8357" spans="6:8" x14ac:dyDescent="0.2">
      <c r="F8357" s="178" t="e">
        <f t="shared" si="390"/>
        <v>#VALUE!</v>
      </c>
      <c r="G8357" s="178" t="e">
        <f t="shared" si="391"/>
        <v>#N/A</v>
      </c>
      <c r="H8357" s="178" t="e">
        <f t="shared" si="392"/>
        <v>#VALUE!</v>
      </c>
    </row>
    <row r="8358" spans="6:8" x14ac:dyDescent="0.2">
      <c r="F8358" s="178" t="e">
        <f t="shared" si="390"/>
        <v>#VALUE!</v>
      </c>
      <c r="G8358" s="178" t="e">
        <f t="shared" si="391"/>
        <v>#N/A</v>
      </c>
      <c r="H8358" s="178" t="e">
        <f t="shared" si="392"/>
        <v>#VALUE!</v>
      </c>
    </row>
    <row r="8359" spans="6:8" x14ac:dyDescent="0.2">
      <c r="F8359" s="178" t="e">
        <f t="shared" si="390"/>
        <v>#VALUE!</v>
      </c>
      <c r="G8359" s="178" t="e">
        <f t="shared" si="391"/>
        <v>#N/A</v>
      </c>
      <c r="H8359" s="178" t="e">
        <f t="shared" si="392"/>
        <v>#VALUE!</v>
      </c>
    </row>
    <row r="8360" spans="6:8" x14ac:dyDescent="0.2">
      <c r="F8360" s="178" t="e">
        <f t="shared" si="390"/>
        <v>#VALUE!</v>
      </c>
      <c r="G8360" s="178" t="e">
        <f t="shared" si="391"/>
        <v>#N/A</v>
      </c>
      <c r="H8360" s="178" t="e">
        <f t="shared" si="392"/>
        <v>#VALUE!</v>
      </c>
    </row>
    <row r="8361" spans="6:8" x14ac:dyDescent="0.2">
      <c r="F8361" s="178" t="e">
        <f t="shared" si="390"/>
        <v>#VALUE!</v>
      </c>
      <c r="G8361" s="178" t="e">
        <f t="shared" si="391"/>
        <v>#N/A</v>
      </c>
      <c r="H8361" s="178" t="e">
        <f t="shared" si="392"/>
        <v>#VALUE!</v>
      </c>
    </row>
    <row r="8362" spans="6:8" x14ac:dyDescent="0.2">
      <c r="F8362" s="178" t="e">
        <f t="shared" si="390"/>
        <v>#VALUE!</v>
      </c>
      <c r="G8362" s="178" t="e">
        <f t="shared" si="391"/>
        <v>#N/A</v>
      </c>
      <c r="H8362" s="178" t="e">
        <f t="shared" si="392"/>
        <v>#VALUE!</v>
      </c>
    </row>
    <row r="8363" spans="6:8" x14ac:dyDescent="0.2">
      <c r="F8363" s="178" t="e">
        <f t="shared" si="390"/>
        <v>#VALUE!</v>
      </c>
      <c r="G8363" s="178" t="e">
        <f t="shared" si="391"/>
        <v>#N/A</v>
      </c>
      <c r="H8363" s="178" t="e">
        <f t="shared" si="392"/>
        <v>#VALUE!</v>
      </c>
    </row>
    <row r="8364" spans="6:8" x14ac:dyDescent="0.2">
      <c r="F8364" s="178" t="e">
        <f t="shared" si="390"/>
        <v>#VALUE!</v>
      </c>
      <c r="G8364" s="178" t="e">
        <f t="shared" si="391"/>
        <v>#N/A</v>
      </c>
      <c r="H8364" s="178" t="e">
        <f t="shared" si="392"/>
        <v>#VALUE!</v>
      </c>
    </row>
    <row r="8365" spans="6:8" x14ac:dyDescent="0.2">
      <c r="F8365" s="178" t="e">
        <f t="shared" si="390"/>
        <v>#VALUE!</v>
      </c>
      <c r="G8365" s="178" t="e">
        <f t="shared" si="391"/>
        <v>#N/A</v>
      </c>
      <c r="H8365" s="178" t="e">
        <f t="shared" si="392"/>
        <v>#VALUE!</v>
      </c>
    </row>
    <row r="8366" spans="6:8" x14ac:dyDescent="0.2">
      <c r="F8366" s="178" t="e">
        <f t="shared" si="390"/>
        <v>#VALUE!</v>
      </c>
      <c r="G8366" s="178" t="e">
        <f t="shared" si="391"/>
        <v>#N/A</v>
      </c>
      <c r="H8366" s="178" t="e">
        <f t="shared" si="392"/>
        <v>#VALUE!</v>
      </c>
    </row>
    <row r="8367" spans="6:8" x14ac:dyDescent="0.2">
      <c r="F8367" s="178" t="e">
        <f t="shared" si="390"/>
        <v>#VALUE!</v>
      </c>
      <c r="G8367" s="178" t="e">
        <f t="shared" si="391"/>
        <v>#N/A</v>
      </c>
      <c r="H8367" s="178" t="e">
        <f t="shared" si="392"/>
        <v>#VALUE!</v>
      </c>
    </row>
    <row r="8368" spans="6:8" x14ac:dyDescent="0.2">
      <c r="F8368" s="178" t="e">
        <f t="shared" si="390"/>
        <v>#VALUE!</v>
      </c>
      <c r="G8368" s="178" t="e">
        <f t="shared" si="391"/>
        <v>#N/A</v>
      </c>
      <c r="H8368" s="178" t="e">
        <f t="shared" si="392"/>
        <v>#VALUE!</v>
      </c>
    </row>
    <row r="8369" spans="6:8" x14ac:dyDescent="0.2">
      <c r="F8369" s="178" t="e">
        <f t="shared" si="390"/>
        <v>#VALUE!</v>
      </c>
      <c r="G8369" s="178" t="e">
        <f t="shared" si="391"/>
        <v>#N/A</v>
      </c>
      <c r="H8369" s="178" t="e">
        <f t="shared" si="392"/>
        <v>#VALUE!</v>
      </c>
    </row>
    <row r="8370" spans="6:8" x14ac:dyDescent="0.2">
      <c r="F8370" s="178" t="e">
        <f t="shared" si="390"/>
        <v>#VALUE!</v>
      </c>
      <c r="G8370" s="178" t="e">
        <f t="shared" si="391"/>
        <v>#N/A</v>
      </c>
      <c r="H8370" s="178" t="e">
        <f t="shared" si="392"/>
        <v>#VALUE!</v>
      </c>
    </row>
    <row r="8371" spans="6:8" x14ac:dyDescent="0.2">
      <c r="F8371" s="178" t="e">
        <f t="shared" si="390"/>
        <v>#VALUE!</v>
      </c>
      <c r="G8371" s="178" t="e">
        <f t="shared" si="391"/>
        <v>#N/A</v>
      </c>
      <c r="H8371" s="178" t="e">
        <f t="shared" si="392"/>
        <v>#VALUE!</v>
      </c>
    </row>
    <row r="8372" spans="6:8" x14ac:dyDescent="0.2">
      <c r="F8372" s="178" t="e">
        <f t="shared" si="390"/>
        <v>#VALUE!</v>
      </c>
      <c r="G8372" s="178" t="e">
        <f t="shared" si="391"/>
        <v>#N/A</v>
      </c>
      <c r="H8372" s="178" t="e">
        <f t="shared" si="392"/>
        <v>#VALUE!</v>
      </c>
    </row>
    <row r="8373" spans="6:8" x14ac:dyDescent="0.2">
      <c r="F8373" s="178" t="e">
        <f t="shared" si="390"/>
        <v>#VALUE!</v>
      </c>
      <c r="G8373" s="178" t="e">
        <f t="shared" si="391"/>
        <v>#N/A</v>
      </c>
      <c r="H8373" s="178" t="e">
        <f t="shared" si="392"/>
        <v>#VALUE!</v>
      </c>
    </row>
    <row r="8374" spans="6:8" x14ac:dyDescent="0.2">
      <c r="F8374" s="178" t="e">
        <f t="shared" si="390"/>
        <v>#VALUE!</v>
      </c>
      <c r="G8374" s="178" t="e">
        <f t="shared" si="391"/>
        <v>#N/A</v>
      </c>
      <c r="H8374" s="178" t="e">
        <f t="shared" si="392"/>
        <v>#VALUE!</v>
      </c>
    </row>
    <row r="8375" spans="6:8" x14ac:dyDescent="0.2">
      <c r="F8375" s="178" t="e">
        <f t="shared" si="390"/>
        <v>#VALUE!</v>
      </c>
      <c r="G8375" s="178" t="e">
        <f t="shared" si="391"/>
        <v>#N/A</v>
      </c>
      <c r="H8375" s="178" t="e">
        <f t="shared" si="392"/>
        <v>#VALUE!</v>
      </c>
    </row>
    <row r="8376" spans="6:8" x14ac:dyDescent="0.2">
      <c r="F8376" s="178" t="e">
        <f t="shared" si="390"/>
        <v>#VALUE!</v>
      </c>
      <c r="G8376" s="178" t="e">
        <f t="shared" si="391"/>
        <v>#N/A</v>
      </c>
      <c r="H8376" s="178" t="e">
        <f t="shared" si="392"/>
        <v>#VALUE!</v>
      </c>
    </row>
    <row r="8377" spans="6:8" x14ac:dyDescent="0.2">
      <c r="F8377" s="178" t="e">
        <f t="shared" si="390"/>
        <v>#VALUE!</v>
      </c>
      <c r="G8377" s="178" t="e">
        <f t="shared" si="391"/>
        <v>#N/A</v>
      </c>
      <c r="H8377" s="178" t="e">
        <f t="shared" si="392"/>
        <v>#VALUE!</v>
      </c>
    </row>
    <row r="8378" spans="6:8" x14ac:dyDescent="0.2">
      <c r="F8378" s="178" t="e">
        <f t="shared" si="390"/>
        <v>#VALUE!</v>
      </c>
      <c r="G8378" s="178" t="e">
        <f t="shared" si="391"/>
        <v>#N/A</v>
      </c>
      <c r="H8378" s="178" t="e">
        <f t="shared" si="392"/>
        <v>#VALUE!</v>
      </c>
    </row>
    <row r="8379" spans="6:8" x14ac:dyDescent="0.2">
      <c r="F8379" s="178" t="e">
        <f t="shared" si="390"/>
        <v>#VALUE!</v>
      </c>
      <c r="G8379" s="178" t="e">
        <f t="shared" si="391"/>
        <v>#N/A</v>
      </c>
      <c r="H8379" s="178" t="e">
        <f t="shared" si="392"/>
        <v>#VALUE!</v>
      </c>
    </row>
    <row r="8380" spans="6:8" x14ac:dyDescent="0.2">
      <c r="F8380" s="178" t="e">
        <f t="shared" si="390"/>
        <v>#VALUE!</v>
      </c>
      <c r="G8380" s="178" t="e">
        <f t="shared" si="391"/>
        <v>#N/A</v>
      </c>
      <c r="H8380" s="178" t="e">
        <f t="shared" si="392"/>
        <v>#VALUE!</v>
      </c>
    </row>
    <row r="8381" spans="6:8" x14ac:dyDescent="0.2">
      <c r="F8381" s="178" t="e">
        <f t="shared" si="390"/>
        <v>#VALUE!</v>
      </c>
      <c r="G8381" s="178" t="e">
        <f t="shared" si="391"/>
        <v>#N/A</v>
      </c>
      <c r="H8381" s="178" t="e">
        <f t="shared" si="392"/>
        <v>#VALUE!</v>
      </c>
    </row>
    <row r="8382" spans="6:8" x14ac:dyDescent="0.2">
      <c r="F8382" s="178" t="e">
        <f t="shared" si="390"/>
        <v>#VALUE!</v>
      </c>
      <c r="G8382" s="178" t="e">
        <f t="shared" si="391"/>
        <v>#N/A</v>
      </c>
      <c r="H8382" s="178" t="e">
        <f t="shared" si="392"/>
        <v>#VALUE!</v>
      </c>
    </row>
    <row r="8383" spans="6:8" x14ac:dyDescent="0.2">
      <c r="F8383" s="178" t="e">
        <f t="shared" si="390"/>
        <v>#VALUE!</v>
      </c>
      <c r="G8383" s="178" t="e">
        <f t="shared" si="391"/>
        <v>#N/A</v>
      </c>
      <c r="H8383" s="178" t="e">
        <f t="shared" si="392"/>
        <v>#VALUE!</v>
      </c>
    </row>
    <row r="8384" spans="6:8" x14ac:dyDescent="0.2">
      <c r="F8384" s="178" t="e">
        <f t="shared" si="390"/>
        <v>#VALUE!</v>
      </c>
      <c r="G8384" s="178" t="e">
        <f t="shared" si="391"/>
        <v>#N/A</v>
      </c>
      <c r="H8384" s="178" t="e">
        <f t="shared" si="392"/>
        <v>#VALUE!</v>
      </c>
    </row>
    <row r="8385" spans="6:8" x14ac:dyDescent="0.2">
      <c r="F8385" s="178" t="e">
        <f t="shared" si="390"/>
        <v>#VALUE!</v>
      </c>
      <c r="G8385" s="178" t="e">
        <f t="shared" si="391"/>
        <v>#N/A</v>
      </c>
      <c r="H8385" s="178" t="e">
        <f t="shared" si="392"/>
        <v>#VALUE!</v>
      </c>
    </row>
    <row r="8386" spans="6:8" x14ac:dyDescent="0.2">
      <c r="F8386" s="178" t="e">
        <f t="shared" si="390"/>
        <v>#VALUE!</v>
      </c>
      <c r="G8386" s="178" t="e">
        <f t="shared" si="391"/>
        <v>#N/A</v>
      </c>
      <c r="H8386" s="178" t="e">
        <f t="shared" si="392"/>
        <v>#VALUE!</v>
      </c>
    </row>
    <row r="8387" spans="6:8" x14ac:dyDescent="0.2">
      <c r="F8387" s="178" t="e">
        <f t="shared" ref="F8387:F8450" si="393">IF(REF_DT&lt;PromptMonth,1,INDEX(BucketTable,MATCH($A8387,SumMonths,0),1))</f>
        <v>#VALUE!</v>
      </c>
      <c r="G8387" s="178" t="e">
        <f t="shared" ref="G8387:G8450" si="394">INDEX(Book_Type,MATCH($B8387,Book,0),1)</f>
        <v>#N/A</v>
      </c>
      <c r="H8387" s="178" t="e">
        <f t="shared" ref="H8387:H8450" si="395">$F8387&amp;$G8387</f>
        <v>#VALUE!</v>
      </c>
    </row>
    <row r="8388" spans="6:8" x14ac:dyDescent="0.2">
      <c r="F8388" s="178" t="e">
        <f t="shared" si="393"/>
        <v>#VALUE!</v>
      </c>
      <c r="G8388" s="178" t="e">
        <f t="shared" si="394"/>
        <v>#N/A</v>
      </c>
      <c r="H8388" s="178" t="e">
        <f t="shared" si="395"/>
        <v>#VALUE!</v>
      </c>
    </row>
    <row r="8389" spans="6:8" x14ac:dyDescent="0.2">
      <c r="F8389" s="178" t="e">
        <f t="shared" si="393"/>
        <v>#VALUE!</v>
      </c>
      <c r="G8389" s="178" t="e">
        <f t="shared" si="394"/>
        <v>#N/A</v>
      </c>
      <c r="H8389" s="178" t="e">
        <f t="shared" si="395"/>
        <v>#VALUE!</v>
      </c>
    </row>
    <row r="8390" spans="6:8" x14ac:dyDescent="0.2">
      <c r="F8390" s="178" t="e">
        <f t="shared" si="393"/>
        <v>#VALUE!</v>
      </c>
      <c r="G8390" s="178" t="e">
        <f t="shared" si="394"/>
        <v>#N/A</v>
      </c>
      <c r="H8390" s="178" t="e">
        <f t="shared" si="395"/>
        <v>#VALUE!</v>
      </c>
    </row>
    <row r="8391" spans="6:8" x14ac:dyDescent="0.2">
      <c r="F8391" s="178" t="e">
        <f t="shared" si="393"/>
        <v>#VALUE!</v>
      </c>
      <c r="G8391" s="178" t="e">
        <f t="shared" si="394"/>
        <v>#N/A</v>
      </c>
      <c r="H8391" s="178" t="e">
        <f t="shared" si="395"/>
        <v>#VALUE!</v>
      </c>
    </row>
    <row r="8392" spans="6:8" x14ac:dyDescent="0.2">
      <c r="F8392" s="178" t="e">
        <f t="shared" si="393"/>
        <v>#VALUE!</v>
      </c>
      <c r="G8392" s="178" t="e">
        <f t="shared" si="394"/>
        <v>#N/A</v>
      </c>
      <c r="H8392" s="178" t="e">
        <f t="shared" si="395"/>
        <v>#VALUE!</v>
      </c>
    </row>
    <row r="8393" spans="6:8" x14ac:dyDescent="0.2">
      <c r="F8393" s="178" t="e">
        <f t="shared" si="393"/>
        <v>#VALUE!</v>
      </c>
      <c r="G8393" s="178" t="e">
        <f t="shared" si="394"/>
        <v>#N/A</v>
      </c>
      <c r="H8393" s="178" t="e">
        <f t="shared" si="395"/>
        <v>#VALUE!</v>
      </c>
    </row>
    <row r="8394" spans="6:8" x14ac:dyDescent="0.2">
      <c r="F8394" s="178" t="e">
        <f t="shared" si="393"/>
        <v>#VALUE!</v>
      </c>
      <c r="G8394" s="178" t="e">
        <f t="shared" si="394"/>
        <v>#N/A</v>
      </c>
      <c r="H8394" s="178" t="e">
        <f t="shared" si="395"/>
        <v>#VALUE!</v>
      </c>
    </row>
    <row r="8395" spans="6:8" x14ac:dyDescent="0.2">
      <c r="F8395" s="178" t="e">
        <f t="shared" si="393"/>
        <v>#VALUE!</v>
      </c>
      <c r="G8395" s="178" t="e">
        <f t="shared" si="394"/>
        <v>#N/A</v>
      </c>
      <c r="H8395" s="178" t="e">
        <f t="shared" si="395"/>
        <v>#VALUE!</v>
      </c>
    </row>
    <row r="8396" spans="6:8" x14ac:dyDescent="0.2">
      <c r="F8396" s="178" t="e">
        <f t="shared" si="393"/>
        <v>#VALUE!</v>
      </c>
      <c r="G8396" s="178" t="e">
        <f t="shared" si="394"/>
        <v>#N/A</v>
      </c>
      <c r="H8396" s="178" t="e">
        <f t="shared" si="395"/>
        <v>#VALUE!</v>
      </c>
    </row>
    <row r="8397" spans="6:8" x14ac:dyDescent="0.2">
      <c r="F8397" s="178" t="e">
        <f t="shared" si="393"/>
        <v>#VALUE!</v>
      </c>
      <c r="G8397" s="178" t="e">
        <f t="shared" si="394"/>
        <v>#N/A</v>
      </c>
      <c r="H8397" s="178" t="e">
        <f t="shared" si="395"/>
        <v>#VALUE!</v>
      </c>
    </row>
    <row r="8398" spans="6:8" x14ac:dyDescent="0.2">
      <c r="F8398" s="178" t="e">
        <f t="shared" si="393"/>
        <v>#VALUE!</v>
      </c>
      <c r="G8398" s="178" t="e">
        <f t="shared" si="394"/>
        <v>#N/A</v>
      </c>
      <c r="H8398" s="178" t="e">
        <f t="shared" si="395"/>
        <v>#VALUE!</v>
      </c>
    </row>
    <row r="8399" spans="6:8" x14ac:dyDescent="0.2">
      <c r="F8399" s="178" t="e">
        <f t="shared" si="393"/>
        <v>#VALUE!</v>
      </c>
      <c r="G8399" s="178" t="e">
        <f t="shared" si="394"/>
        <v>#N/A</v>
      </c>
      <c r="H8399" s="178" t="e">
        <f t="shared" si="395"/>
        <v>#VALUE!</v>
      </c>
    </row>
    <row r="8400" spans="6:8" x14ac:dyDescent="0.2">
      <c r="F8400" s="178" t="e">
        <f t="shared" si="393"/>
        <v>#VALUE!</v>
      </c>
      <c r="G8400" s="178" t="e">
        <f t="shared" si="394"/>
        <v>#N/A</v>
      </c>
      <c r="H8400" s="178" t="e">
        <f t="shared" si="395"/>
        <v>#VALUE!</v>
      </c>
    </row>
    <row r="8401" spans="6:8" x14ac:dyDescent="0.2">
      <c r="F8401" s="178" t="e">
        <f t="shared" si="393"/>
        <v>#VALUE!</v>
      </c>
      <c r="G8401" s="178" t="e">
        <f t="shared" si="394"/>
        <v>#N/A</v>
      </c>
      <c r="H8401" s="178" t="e">
        <f t="shared" si="395"/>
        <v>#VALUE!</v>
      </c>
    </row>
    <row r="8402" spans="6:8" x14ac:dyDescent="0.2">
      <c r="F8402" s="178" t="e">
        <f t="shared" si="393"/>
        <v>#VALUE!</v>
      </c>
      <c r="G8402" s="178" t="e">
        <f t="shared" si="394"/>
        <v>#N/A</v>
      </c>
      <c r="H8402" s="178" t="e">
        <f t="shared" si="395"/>
        <v>#VALUE!</v>
      </c>
    </row>
    <row r="8403" spans="6:8" x14ac:dyDescent="0.2">
      <c r="F8403" s="178" t="e">
        <f t="shared" si="393"/>
        <v>#VALUE!</v>
      </c>
      <c r="G8403" s="178" t="e">
        <f t="shared" si="394"/>
        <v>#N/A</v>
      </c>
      <c r="H8403" s="178" t="e">
        <f t="shared" si="395"/>
        <v>#VALUE!</v>
      </c>
    </row>
    <row r="8404" spans="6:8" x14ac:dyDescent="0.2">
      <c r="F8404" s="178" t="e">
        <f t="shared" si="393"/>
        <v>#VALUE!</v>
      </c>
      <c r="G8404" s="178" t="e">
        <f t="shared" si="394"/>
        <v>#N/A</v>
      </c>
      <c r="H8404" s="178" t="e">
        <f t="shared" si="395"/>
        <v>#VALUE!</v>
      </c>
    </row>
    <row r="8405" spans="6:8" x14ac:dyDescent="0.2">
      <c r="F8405" s="178" t="e">
        <f t="shared" si="393"/>
        <v>#VALUE!</v>
      </c>
      <c r="G8405" s="178" t="e">
        <f t="shared" si="394"/>
        <v>#N/A</v>
      </c>
      <c r="H8405" s="178" t="e">
        <f t="shared" si="395"/>
        <v>#VALUE!</v>
      </c>
    </row>
    <row r="8406" spans="6:8" x14ac:dyDescent="0.2">
      <c r="F8406" s="178" t="e">
        <f t="shared" si="393"/>
        <v>#VALUE!</v>
      </c>
      <c r="G8406" s="178" t="e">
        <f t="shared" si="394"/>
        <v>#N/A</v>
      </c>
      <c r="H8406" s="178" t="e">
        <f t="shared" si="395"/>
        <v>#VALUE!</v>
      </c>
    </row>
    <row r="8407" spans="6:8" x14ac:dyDescent="0.2">
      <c r="F8407" s="178" t="e">
        <f t="shared" si="393"/>
        <v>#VALUE!</v>
      </c>
      <c r="G8407" s="178" t="e">
        <f t="shared" si="394"/>
        <v>#N/A</v>
      </c>
      <c r="H8407" s="178" t="e">
        <f t="shared" si="395"/>
        <v>#VALUE!</v>
      </c>
    </row>
    <row r="8408" spans="6:8" x14ac:dyDescent="0.2">
      <c r="F8408" s="178" t="e">
        <f t="shared" si="393"/>
        <v>#VALUE!</v>
      </c>
      <c r="G8408" s="178" t="e">
        <f t="shared" si="394"/>
        <v>#N/A</v>
      </c>
      <c r="H8408" s="178" t="e">
        <f t="shared" si="395"/>
        <v>#VALUE!</v>
      </c>
    </row>
    <row r="8409" spans="6:8" x14ac:dyDescent="0.2">
      <c r="F8409" s="178" t="e">
        <f t="shared" si="393"/>
        <v>#VALUE!</v>
      </c>
      <c r="G8409" s="178" t="e">
        <f t="shared" si="394"/>
        <v>#N/A</v>
      </c>
      <c r="H8409" s="178" t="e">
        <f t="shared" si="395"/>
        <v>#VALUE!</v>
      </c>
    </row>
    <row r="8410" spans="6:8" x14ac:dyDescent="0.2">
      <c r="F8410" s="178" t="e">
        <f t="shared" si="393"/>
        <v>#VALUE!</v>
      </c>
      <c r="G8410" s="178" t="e">
        <f t="shared" si="394"/>
        <v>#N/A</v>
      </c>
      <c r="H8410" s="178" t="e">
        <f t="shared" si="395"/>
        <v>#VALUE!</v>
      </c>
    </row>
    <row r="8411" spans="6:8" x14ac:dyDescent="0.2">
      <c r="F8411" s="178" t="e">
        <f t="shared" si="393"/>
        <v>#VALUE!</v>
      </c>
      <c r="G8411" s="178" t="e">
        <f t="shared" si="394"/>
        <v>#N/A</v>
      </c>
      <c r="H8411" s="178" t="e">
        <f t="shared" si="395"/>
        <v>#VALUE!</v>
      </c>
    </row>
    <row r="8412" spans="6:8" x14ac:dyDescent="0.2">
      <c r="F8412" s="178" t="e">
        <f t="shared" si="393"/>
        <v>#VALUE!</v>
      </c>
      <c r="G8412" s="178" t="e">
        <f t="shared" si="394"/>
        <v>#N/A</v>
      </c>
      <c r="H8412" s="178" t="e">
        <f t="shared" si="395"/>
        <v>#VALUE!</v>
      </c>
    </row>
    <row r="8413" spans="6:8" x14ac:dyDescent="0.2">
      <c r="F8413" s="178" t="e">
        <f t="shared" si="393"/>
        <v>#VALUE!</v>
      </c>
      <c r="G8413" s="178" t="e">
        <f t="shared" si="394"/>
        <v>#N/A</v>
      </c>
      <c r="H8413" s="178" t="e">
        <f t="shared" si="395"/>
        <v>#VALUE!</v>
      </c>
    </row>
    <row r="8414" spans="6:8" x14ac:dyDescent="0.2">
      <c r="F8414" s="178" t="e">
        <f t="shared" si="393"/>
        <v>#VALUE!</v>
      </c>
      <c r="G8414" s="178" t="e">
        <f t="shared" si="394"/>
        <v>#N/A</v>
      </c>
      <c r="H8414" s="178" t="e">
        <f t="shared" si="395"/>
        <v>#VALUE!</v>
      </c>
    </row>
    <row r="8415" spans="6:8" x14ac:dyDescent="0.2">
      <c r="F8415" s="178" t="e">
        <f t="shared" si="393"/>
        <v>#VALUE!</v>
      </c>
      <c r="G8415" s="178" t="e">
        <f t="shared" si="394"/>
        <v>#N/A</v>
      </c>
      <c r="H8415" s="178" t="e">
        <f t="shared" si="395"/>
        <v>#VALUE!</v>
      </c>
    </row>
    <row r="8416" spans="6:8" x14ac:dyDescent="0.2">
      <c r="F8416" s="178" t="e">
        <f t="shared" si="393"/>
        <v>#VALUE!</v>
      </c>
      <c r="G8416" s="178" t="e">
        <f t="shared" si="394"/>
        <v>#N/A</v>
      </c>
      <c r="H8416" s="178" t="e">
        <f t="shared" si="395"/>
        <v>#VALUE!</v>
      </c>
    </row>
    <row r="8417" spans="6:8" x14ac:dyDescent="0.2">
      <c r="F8417" s="178" t="e">
        <f t="shared" si="393"/>
        <v>#VALUE!</v>
      </c>
      <c r="G8417" s="178" t="e">
        <f t="shared" si="394"/>
        <v>#N/A</v>
      </c>
      <c r="H8417" s="178" t="e">
        <f t="shared" si="395"/>
        <v>#VALUE!</v>
      </c>
    </row>
    <row r="8418" spans="6:8" x14ac:dyDescent="0.2">
      <c r="F8418" s="178" t="e">
        <f t="shared" si="393"/>
        <v>#VALUE!</v>
      </c>
      <c r="G8418" s="178" t="e">
        <f t="shared" si="394"/>
        <v>#N/A</v>
      </c>
      <c r="H8418" s="178" t="e">
        <f t="shared" si="395"/>
        <v>#VALUE!</v>
      </c>
    </row>
    <row r="8419" spans="6:8" x14ac:dyDescent="0.2">
      <c r="F8419" s="178" t="e">
        <f t="shared" si="393"/>
        <v>#VALUE!</v>
      </c>
      <c r="G8419" s="178" t="e">
        <f t="shared" si="394"/>
        <v>#N/A</v>
      </c>
      <c r="H8419" s="178" t="e">
        <f t="shared" si="395"/>
        <v>#VALUE!</v>
      </c>
    </row>
    <row r="8420" spans="6:8" x14ac:dyDescent="0.2">
      <c r="F8420" s="178" t="e">
        <f t="shared" si="393"/>
        <v>#VALUE!</v>
      </c>
      <c r="G8420" s="178" t="e">
        <f t="shared" si="394"/>
        <v>#N/A</v>
      </c>
      <c r="H8420" s="178" t="e">
        <f t="shared" si="395"/>
        <v>#VALUE!</v>
      </c>
    </row>
    <row r="8421" spans="6:8" x14ac:dyDescent="0.2">
      <c r="F8421" s="178" t="e">
        <f t="shared" si="393"/>
        <v>#VALUE!</v>
      </c>
      <c r="G8421" s="178" t="e">
        <f t="shared" si="394"/>
        <v>#N/A</v>
      </c>
      <c r="H8421" s="178" t="e">
        <f t="shared" si="395"/>
        <v>#VALUE!</v>
      </c>
    </row>
    <row r="8422" spans="6:8" x14ac:dyDescent="0.2">
      <c r="F8422" s="178" t="e">
        <f t="shared" si="393"/>
        <v>#VALUE!</v>
      </c>
      <c r="G8422" s="178" t="e">
        <f t="shared" si="394"/>
        <v>#N/A</v>
      </c>
      <c r="H8422" s="178" t="e">
        <f t="shared" si="395"/>
        <v>#VALUE!</v>
      </c>
    </row>
    <row r="8423" spans="6:8" x14ac:dyDescent="0.2">
      <c r="F8423" s="178" t="e">
        <f t="shared" si="393"/>
        <v>#VALUE!</v>
      </c>
      <c r="G8423" s="178" t="e">
        <f t="shared" si="394"/>
        <v>#N/A</v>
      </c>
      <c r="H8423" s="178" t="e">
        <f t="shared" si="395"/>
        <v>#VALUE!</v>
      </c>
    </row>
    <row r="8424" spans="6:8" x14ac:dyDescent="0.2">
      <c r="F8424" s="178" t="e">
        <f t="shared" si="393"/>
        <v>#VALUE!</v>
      </c>
      <c r="G8424" s="178" t="e">
        <f t="shared" si="394"/>
        <v>#N/A</v>
      </c>
      <c r="H8424" s="178" t="e">
        <f t="shared" si="395"/>
        <v>#VALUE!</v>
      </c>
    </row>
    <row r="8425" spans="6:8" x14ac:dyDescent="0.2">
      <c r="F8425" s="178" t="e">
        <f t="shared" si="393"/>
        <v>#VALUE!</v>
      </c>
      <c r="G8425" s="178" t="e">
        <f t="shared" si="394"/>
        <v>#N/A</v>
      </c>
      <c r="H8425" s="178" t="e">
        <f t="shared" si="395"/>
        <v>#VALUE!</v>
      </c>
    </row>
    <row r="8426" spans="6:8" x14ac:dyDescent="0.2">
      <c r="F8426" s="178" t="e">
        <f t="shared" si="393"/>
        <v>#VALUE!</v>
      </c>
      <c r="G8426" s="178" t="e">
        <f t="shared" si="394"/>
        <v>#N/A</v>
      </c>
      <c r="H8426" s="178" t="e">
        <f t="shared" si="395"/>
        <v>#VALUE!</v>
      </c>
    </row>
    <row r="8427" spans="6:8" x14ac:dyDescent="0.2">
      <c r="F8427" s="178" t="e">
        <f t="shared" si="393"/>
        <v>#VALUE!</v>
      </c>
      <c r="G8427" s="178" t="e">
        <f t="shared" si="394"/>
        <v>#N/A</v>
      </c>
      <c r="H8427" s="178" t="e">
        <f t="shared" si="395"/>
        <v>#VALUE!</v>
      </c>
    </row>
    <row r="8428" spans="6:8" x14ac:dyDescent="0.2">
      <c r="F8428" s="178" t="e">
        <f t="shared" si="393"/>
        <v>#VALUE!</v>
      </c>
      <c r="G8428" s="178" t="e">
        <f t="shared" si="394"/>
        <v>#N/A</v>
      </c>
      <c r="H8428" s="178" t="e">
        <f t="shared" si="395"/>
        <v>#VALUE!</v>
      </c>
    </row>
    <row r="8429" spans="6:8" x14ac:dyDescent="0.2">
      <c r="F8429" s="178" t="e">
        <f t="shared" si="393"/>
        <v>#VALUE!</v>
      </c>
      <c r="G8429" s="178" t="e">
        <f t="shared" si="394"/>
        <v>#N/A</v>
      </c>
      <c r="H8429" s="178" t="e">
        <f t="shared" si="395"/>
        <v>#VALUE!</v>
      </c>
    </row>
    <row r="8430" spans="6:8" x14ac:dyDescent="0.2">
      <c r="F8430" s="178" t="e">
        <f t="shared" si="393"/>
        <v>#VALUE!</v>
      </c>
      <c r="G8430" s="178" t="e">
        <f t="shared" si="394"/>
        <v>#N/A</v>
      </c>
      <c r="H8430" s="178" t="e">
        <f t="shared" si="395"/>
        <v>#VALUE!</v>
      </c>
    </row>
    <row r="8431" spans="6:8" x14ac:dyDescent="0.2">
      <c r="F8431" s="178" t="e">
        <f t="shared" si="393"/>
        <v>#VALUE!</v>
      </c>
      <c r="G8431" s="178" t="e">
        <f t="shared" si="394"/>
        <v>#N/A</v>
      </c>
      <c r="H8431" s="178" t="e">
        <f t="shared" si="395"/>
        <v>#VALUE!</v>
      </c>
    </row>
    <row r="8432" spans="6:8" x14ac:dyDescent="0.2">
      <c r="F8432" s="178" t="e">
        <f t="shared" si="393"/>
        <v>#VALUE!</v>
      </c>
      <c r="G8432" s="178" t="e">
        <f t="shared" si="394"/>
        <v>#N/A</v>
      </c>
      <c r="H8432" s="178" t="e">
        <f t="shared" si="395"/>
        <v>#VALUE!</v>
      </c>
    </row>
    <row r="8433" spans="6:8" x14ac:dyDescent="0.2">
      <c r="F8433" s="178" t="e">
        <f t="shared" si="393"/>
        <v>#VALUE!</v>
      </c>
      <c r="G8433" s="178" t="e">
        <f t="shared" si="394"/>
        <v>#N/A</v>
      </c>
      <c r="H8433" s="178" t="e">
        <f t="shared" si="395"/>
        <v>#VALUE!</v>
      </c>
    </row>
    <row r="8434" spans="6:8" x14ac:dyDescent="0.2">
      <c r="F8434" s="178" t="e">
        <f t="shared" si="393"/>
        <v>#VALUE!</v>
      </c>
      <c r="G8434" s="178" t="e">
        <f t="shared" si="394"/>
        <v>#N/A</v>
      </c>
      <c r="H8434" s="178" t="e">
        <f t="shared" si="395"/>
        <v>#VALUE!</v>
      </c>
    </row>
    <row r="8435" spans="6:8" x14ac:dyDescent="0.2">
      <c r="F8435" s="178" t="e">
        <f t="shared" si="393"/>
        <v>#VALUE!</v>
      </c>
      <c r="G8435" s="178" t="e">
        <f t="shared" si="394"/>
        <v>#N/A</v>
      </c>
      <c r="H8435" s="178" t="e">
        <f t="shared" si="395"/>
        <v>#VALUE!</v>
      </c>
    </row>
    <row r="8436" spans="6:8" x14ac:dyDescent="0.2">
      <c r="F8436" s="178" t="e">
        <f t="shared" si="393"/>
        <v>#VALUE!</v>
      </c>
      <c r="G8436" s="178" t="e">
        <f t="shared" si="394"/>
        <v>#N/A</v>
      </c>
      <c r="H8436" s="178" t="e">
        <f t="shared" si="395"/>
        <v>#VALUE!</v>
      </c>
    </row>
    <row r="8437" spans="6:8" x14ac:dyDescent="0.2">
      <c r="F8437" s="178" t="e">
        <f t="shared" si="393"/>
        <v>#VALUE!</v>
      </c>
      <c r="G8437" s="178" t="e">
        <f t="shared" si="394"/>
        <v>#N/A</v>
      </c>
      <c r="H8437" s="178" t="e">
        <f t="shared" si="395"/>
        <v>#VALUE!</v>
      </c>
    </row>
    <row r="8438" spans="6:8" x14ac:dyDescent="0.2">
      <c r="F8438" s="178" t="e">
        <f t="shared" si="393"/>
        <v>#VALUE!</v>
      </c>
      <c r="G8438" s="178" t="e">
        <f t="shared" si="394"/>
        <v>#N/A</v>
      </c>
      <c r="H8438" s="178" t="e">
        <f t="shared" si="395"/>
        <v>#VALUE!</v>
      </c>
    </row>
    <row r="8439" spans="6:8" x14ac:dyDescent="0.2">
      <c r="F8439" s="178" t="e">
        <f t="shared" si="393"/>
        <v>#VALUE!</v>
      </c>
      <c r="G8439" s="178" t="e">
        <f t="shared" si="394"/>
        <v>#N/A</v>
      </c>
      <c r="H8439" s="178" t="e">
        <f t="shared" si="395"/>
        <v>#VALUE!</v>
      </c>
    </row>
    <row r="8440" spans="6:8" x14ac:dyDescent="0.2">
      <c r="F8440" s="178" t="e">
        <f t="shared" si="393"/>
        <v>#VALUE!</v>
      </c>
      <c r="G8440" s="178" t="e">
        <f t="shared" si="394"/>
        <v>#N/A</v>
      </c>
      <c r="H8440" s="178" t="e">
        <f t="shared" si="395"/>
        <v>#VALUE!</v>
      </c>
    </row>
    <row r="8441" spans="6:8" x14ac:dyDescent="0.2">
      <c r="F8441" s="178" t="e">
        <f t="shared" si="393"/>
        <v>#VALUE!</v>
      </c>
      <c r="G8441" s="178" t="e">
        <f t="shared" si="394"/>
        <v>#N/A</v>
      </c>
      <c r="H8441" s="178" t="e">
        <f t="shared" si="395"/>
        <v>#VALUE!</v>
      </c>
    </row>
    <row r="8442" spans="6:8" x14ac:dyDescent="0.2">
      <c r="F8442" s="178" t="e">
        <f t="shared" si="393"/>
        <v>#VALUE!</v>
      </c>
      <c r="G8442" s="178" t="e">
        <f t="shared" si="394"/>
        <v>#N/A</v>
      </c>
      <c r="H8442" s="178" t="e">
        <f t="shared" si="395"/>
        <v>#VALUE!</v>
      </c>
    </row>
    <row r="8443" spans="6:8" x14ac:dyDescent="0.2">
      <c r="F8443" s="178" t="e">
        <f t="shared" si="393"/>
        <v>#VALUE!</v>
      </c>
      <c r="G8443" s="178" t="e">
        <f t="shared" si="394"/>
        <v>#N/A</v>
      </c>
      <c r="H8443" s="178" t="e">
        <f t="shared" si="395"/>
        <v>#VALUE!</v>
      </c>
    </row>
    <row r="8444" spans="6:8" x14ac:dyDescent="0.2">
      <c r="F8444" s="178" t="e">
        <f t="shared" si="393"/>
        <v>#VALUE!</v>
      </c>
      <c r="G8444" s="178" t="e">
        <f t="shared" si="394"/>
        <v>#N/A</v>
      </c>
      <c r="H8444" s="178" t="e">
        <f t="shared" si="395"/>
        <v>#VALUE!</v>
      </c>
    </row>
    <row r="8445" spans="6:8" x14ac:dyDescent="0.2">
      <c r="F8445" s="178" t="e">
        <f t="shared" si="393"/>
        <v>#VALUE!</v>
      </c>
      <c r="G8445" s="178" t="e">
        <f t="shared" si="394"/>
        <v>#N/A</v>
      </c>
      <c r="H8445" s="178" t="e">
        <f t="shared" si="395"/>
        <v>#VALUE!</v>
      </c>
    </row>
    <row r="8446" spans="6:8" x14ac:dyDescent="0.2">
      <c r="F8446" s="178" t="e">
        <f t="shared" si="393"/>
        <v>#VALUE!</v>
      </c>
      <c r="G8446" s="178" t="e">
        <f t="shared" si="394"/>
        <v>#N/A</v>
      </c>
      <c r="H8446" s="178" t="e">
        <f t="shared" si="395"/>
        <v>#VALUE!</v>
      </c>
    </row>
    <row r="8447" spans="6:8" x14ac:dyDescent="0.2">
      <c r="F8447" s="178" t="e">
        <f t="shared" si="393"/>
        <v>#VALUE!</v>
      </c>
      <c r="G8447" s="178" t="e">
        <f t="shared" si="394"/>
        <v>#N/A</v>
      </c>
      <c r="H8447" s="178" t="e">
        <f t="shared" si="395"/>
        <v>#VALUE!</v>
      </c>
    </row>
    <row r="8448" spans="6:8" x14ac:dyDescent="0.2">
      <c r="F8448" s="178" t="e">
        <f t="shared" si="393"/>
        <v>#VALUE!</v>
      </c>
      <c r="G8448" s="178" t="e">
        <f t="shared" si="394"/>
        <v>#N/A</v>
      </c>
      <c r="H8448" s="178" t="e">
        <f t="shared" si="395"/>
        <v>#VALUE!</v>
      </c>
    </row>
    <row r="8449" spans="6:8" x14ac:dyDescent="0.2">
      <c r="F8449" s="178" t="e">
        <f t="shared" si="393"/>
        <v>#VALUE!</v>
      </c>
      <c r="G8449" s="178" t="e">
        <f t="shared" si="394"/>
        <v>#N/A</v>
      </c>
      <c r="H8449" s="178" t="e">
        <f t="shared" si="395"/>
        <v>#VALUE!</v>
      </c>
    </row>
    <row r="8450" spans="6:8" x14ac:dyDescent="0.2">
      <c r="F8450" s="178" t="e">
        <f t="shared" si="393"/>
        <v>#VALUE!</v>
      </c>
      <c r="G8450" s="178" t="e">
        <f t="shared" si="394"/>
        <v>#N/A</v>
      </c>
      <c r="H8450" s="178" t="e">
        <f t="shared" si="395"/>
        <v>#VALUE!</v>
      </c>
    </row>
    <row r="8451" spans="6:8" x14ac:dyDescent="0.2">
      <c r="F8451" s="178" t="e">
        <f t="shared" ref="F8451:F8514" si="396">IF(REF_DT&lt;PromptMonth,1,INDEX(BucketTable,MATCH($A8451,SumMonths,0),1))</f>
        <v>#VALUE!</v>
      </c>
      <c r="G8451" s="178" t="e">
        <f t="shared" ref="G8451:G8514" si="397">INDEX(Book_Type,MATCH($B8451,Book,0),1)</f>
        <v>#N/A</v>
      </c>
      <c r="H8451" s="178" t="e">
        <f t="shared" ref="H8451:H8514" si="398">$F8451&amp;$G8451</f>
        <v>#VALUE!</v>
      </c>
    </row>
    <row r="8452" spans="6:8" x14ac:dyDescent="0.2">
      <c r="F8452" s="178" t="e">
        <f t="shared" si="396"/>
        <v>#VALUE!</v>
      </c>
      <c r="G8452" s="178" t="e">
        <f t="shared" si="397"/>
        <v>#N/A</v>
      </c>
      <c r="H8452" s="178" t="e">
        <f t="shared" si="398"/>
        <v>#VALUE!</v>
      </c>
    </row>
    <row r="8453" spans="6:8" x14ac:dyDescent="0.2">
      <c r="F8453" s="178" t="e">
        <f t="shared" si="396"/>
        <v>#VALUE!</v>
      </c>
      <c r="G8453" s="178" t="e">
        <f t="shared" si="397"/>
        <v>#N/A</v>
      </c>
      <c r="H8453" s="178" t="e">
        <f t="shared" si="398"/>
        <v>#VALUE!</v>
      </c>
    </row>
    <row r="8454" spans="6:8" x14ac:dyDescent="0.2">
      <c r="F8454" s="178" t="e">
        <f t="shared" si="396"/>
        <v>#VALUE!</v>
      </c>
      <c r="G8454" s="178" t="e">
        <f t="shared" si="397"/>
        <v>#N/A</v>
      </c>
      <c r="H8454" s="178" t="e">
        <f t="shared" si="398"/>
        <v>#VALUE!</v>
      </c>
    </row>
    <row r="8455" spans="6:8" x14ac:dyDescent="0.2">
      <c r="F8455" s="178" t="e">
        <f t="shared" si="396"/>
        <v>#VALUE!</v>
      </c>
      <c r="G8455" s="178" t="e">
        <f t="shared" si="397"/>
        <v>#N/A</v>
      </c>
      <c r="H8455" s="178" t="e">
        <f t="shared" si="398"/>
        <v>#VALUE!</v>
      </c>
    </row>
    <row r="8456" spans="6:8" x14ac:dyDescent="0.2">
      <c r="F8456" s="178" t="e">
        <f t="shared" si="396"/>
        <v>#VALUE!</v>
      </c>
      <c r="G8456" s="178" t="e">
        <f t="shared" si="397"/>
        <v>#N/A</v>
      </c>
      <c r="H8456" s="178" t="e">
        <f t="shared" si="398"/>
        <v>#VALUE!</v>
      </c>
    </row>
    <row r="8457" spans="6:8" x14ac:dyDescent="0.2">
      <c r="F8457" s="178" t="e">
        <f t="shared" si="396"/>
        <v>#VALUE!</v>
      </c>
      <c r="G8457" s="178" t="e">
        <f t="shared" si="397"/>
        <v>#N/A</v>
      </c>
      <c r="H8457" s="178" t="e">
        <f t="shared" si="398"/>
        <v>#VALUE!</v>
      </c>
    </row>
    <row r="8458" spans="6:8" x14ac:dyDescent="0.2">
      <c r="F8458" s="178" t="e">
        <f t="shared" si="396"/>
        <v>#VALUE!</v>
      </c>
      <c r="G8458" s="178" t="e">
        <f t="shared" si="397"/>
        <v>#N/A</v>
      </c>
      <c r="H8458" s="178" t="e">
        <f t="shared" si="398"/>
        <v>#VALUE!</v>
      </c>
    </row>
    <row r="8459" spans="6:8" x14ac:dyDescent="0.2">
      <c r="F8459" s="178" t="e">
        <f t="shared" si="396"/>
        <v>#VALUE!</v>
      </c>
      <c r="G8459" s="178" t="e">
        <f t="shared" si="397"/>
        <v>#N/A</v>
      </c>
      <c r="H8459" s="178" t="e">
        <f t="shared" si="398"/>
        <v>#VALUE!</v>
      </c>
    </row>
    <row r="8460" spans="6:8" x14ac:dyDescent="0.2">
      <c r="F8460" s="178" t="e">
        <f t="shared" si="396"/>
        <v>#VALUE!</v>
      </c>
      <c r="G8460" s="178" t="e">
        <f t="shared" si="397"/>
        <v>#N/A</v>
      </c>
      <c r="H8460" s="178" t="e">
        <f t="shared" si="398"/>
        <v>#VALUE!</v>
      </c>
    </row>
    <row r="8461" spans="6:8" x14ac:dyDescent="0.2">
      <c r="F8461" s="178" t="e">
        <f t="shared" si="396"/>
        <v>#VALUE!</v>
      </c>
      <c r="G8461" s="178" t="e">
        <f t="shared" si="397"/>
        <v>#N/A</v>
      </c>
      <c r="H8461" s="178" t="e">
        <f t="shared" si="398"/>
        <v>#VALUE!</v>
      </c>
    </row>
    <row r="8462" spans="6:8" x14ac:dyDescent="0.2">
      <c r="F8462" s="178" t="e">
        <f t="shared" si="396"/>
        <v>#VALUE!</v>
      </c>
      <c r="G8462" s="178" t="e">
        <f t="shared" si="397"/>
        <v>#N/A</v>
      </c>
      <c r="H8462" s="178" t="e">
        <f t="shared" si="398"/>
        <v>#VALUE!</v>
      </c>
    </row>
    <row r="8463" spans="6:8" x14ac:dyDescent="0.2">
      <c r="F8463" s="178" t="e">
        <f t="shared" si="396"/>
        <v>#VALUE!</v>
      </c>
      <c r="G8463" s="178" t="e">
        <f t="shared" si="397"/>
        <v>#N/A</v>
      </c>
      <c r="H8463" s="178" t="e">
        <f t="shared" si="398"/>
        <v>#VALUE!</v>
      </c>
    </row>
    <row r="8464" spans="6:8" x14ac:dyDescent="0.2">
      <c r="F8464" s="178" t="e">
        <f t="shared" si="396"/>
        <v>#VALUE!</v>
      </c>
      <c r="G8464" s="178" t="e">
        <f t="shared" si="397"/>
        <v>#N/A</v>
      </c>
      <c r="H8464" s="178" t="e">
        <f t="shared" si="398"/>
        <v>#VALUE!</v>
      </c>
    </row>
    <row r="8465" spans="6:8" x14ac:dyDescent="0.2">
      <c r="F8465" s="178" t="e">
        <f t="shared" si="396"/>
        <v>#VALUE!</v>
      </c>
      <c r="G8465" s="178" t="e">
        <f t="shared" si="397"/>
        <v>#N/A</v>
      </c>
      <c r="H8465" s="178" t="e">
        <f t="shared" si="398"/>
        <v>#VALUE!</v>
      </c>
    </row>
    <row r="8466" spans="6:8" x14ac:dyDescent="0.2">
      <c r="F8466" s="178" t="e">
        <f t="shared" si="396"/>
        <v>#VALUE!</v>
      </c>
      <c r="G8466" s="178" t="e">
        <f t="shared" si="397"/>
        <v>#N/A</v>
      </c>
      <c r="H8466" s="178" t="e">
        <f t="shared" si="398"/>
        <v>#VALUE!</v>
      </c>
    </row>
    <row r="8467" spans="6:8" x14ac:dyDescent="0.2">
      <c r="F8467" s="178" t="e">
        <f t="shared" si="396"/>
        <v>#VALUE!</v>
      </c>
      <c r="G8467" s="178" t="e">
        <f t="shared" si="397"/>
        <v>#N/A</v>
      </c>
      <c r="H8467" s="178" t="e">
        <f t="shared" si="398"/>
        <v>#VALUE!</v>
      </c>
    </row>
    <row r="8468" spans="6:8" x14ac:dyDescent="0.2">
      <c r="F8468" s="178" t="e">
        <f t="shared" si="396"/>
        <v>#VALUE!</v>
      </c>
      <c r="G8468" s="178" t="e">
        <f t="shared" si="397"/>
        <v>#N/A</v>
      </c>
      <c r="H8468" s="178" t="e">
        <f t="shared" si="398"/>
        <v>#VALUE!</v>
      </c>
    </row>
    <row r="8469" spans="6:8" x14ac:dyDescent="0.2">
      <c r="F8469" s="178" t="e">
        <f t="shared" si="396"/>
        <v>#VALUE!</v>
      </c>
      <c r="G8469" s="178" t="e">
        <f t="shared" si="397"/>
        <v>#N/A</v>
      </c>
      <c r="H8469" s="178" t="e">
        <f t="shared" si="398"/>
        <v>#VALUE!</v>
      </c>
    </row>
    <row r="8470" spans="6:8" x14ac:dyDescent="0.2">
      <c r="F8470" s="178" t="e">
        <f t="shared" si="396"/>
        <v>#VALUE!</v>
      </c>
      <c r="G8470" s="178" t="e">
        <f t="shared" si="397"/>
        <v>#N/A</v>
      </c>
      <c r="H8470" s="178" t="e">
        <f t="shared" si="398"/>
        <v>#VALUE!</v>
      </c>
    </row>
    <row r="8471" spans="6:8" x14ac:dyDescent="0.2">
      <c r="F8471" s="178" t="e">
        <f t="shared" si="396"/>
        <v>#VALUE!</v>
      </c>
      <c r="G8471" s="178" t="e">
        <f t="shared" si="397"/>
        <v>#N/A</v>
      </c>
      <c r="H8471" s="178" t="e">
        <f t="shared" si="398"/>
        <v>#VALUE!</v>
      </c>
    </row>
    <row r="8472" spans="6:8" x14ac:dyDescent="0.2">
      <c r="F8472" s="178" t="e">
        <f t="shared" si="396"/>
        <v>#VALUE!</v>
      </c>
      <c r="G8472" s="178" t="e">
        <f t="shared" si="397"/>
        <v>#N/A</v>
      </c>
      <c r="H8472" s="178" t="e">
        <f t="shared" si="398"/>
        <v>#VALUE!</v>
      </c>
    </row>
    <row r="8473" spans="6:8" x14ac:dyDescent="0.2">
      <c r="F8473" s="178" t="e">
        <f t="shared" si="396"/>
        <v>#VALUE!</v>
      </c>
      <c r="G8473" s="178" t="e">
        <f t="shared" si="397"/>
        <v>#N/A</v>
      </c>
      <c r="H8473" s="178" t="e">
        <f t="shared" si="398"/>
        <v>#VALUE!</v>
      </c>
    </row>
    <row r="8474" spans="6:8" x14ac:dyDescent="0.2">
      <c r="F8474" s="178" t="e">
        <f t="shared" si="396"/>
        <v>#VALUE!</v>
      </c>
      <c r="G8474" s="178" t="e">
        <f t="shared" si="397"/>
        <v>#N/A</v>
      </c>
      <c r="H8474" s="178" t="e">
        <f t="shared" si="398"/>
        <v>#VALUE!</v>
      </c>
    </row>
    <row r="8475" spans="6:8" x14ac:dyDescent="0.2">
      <c r="F8475" s="178" t="e">
        <f t="shared" si="396"/>
        <v>#VALUE!</v>
      </c>
      <c r="G8475" s="178" t="e">
        <f t="shared" si="397"/>
        <v>#N/A</v>
      </c>
      <c r="H8475" s="178" t="e">
        <f t="shared" si="398"/>
        <v>#VALUE!</v>
      </c>
    </row>
    <row r="8476" spans="6:8" x14ac:dyDescent="0.2">
      <c r="F8476" s="178" t="e">
        <f t="shared" si="396"/>
        <v>#VALUE!</v>
      </c>
      <c r="G8476" s="178" t="e">
        <f t="shared" si="397"/>
        <v>#N/A</v>
      </c>
      <c r="H8476" s="178" t="e">
        <f t="shared" si="398"/>
        <v>#VALUE!</v>
      </c>
    </row>
    <row r="8477" spans="6:8" x14ac:dyDescent="0.2">
      <c r="F8477" s="178" t="e">
        <f t="shared" si="396"/>
        <v>#VALUE!</v>
      </c>
      <c r="G8477" s="178" t="e">
        <f t="shared" si="397"/>
        <v>#N/A</v>
      </c>
      <c r="H8477" s="178" t="e">
        <f t="shared" si="398"/>
        <v>#VALUE!</v>
      </c>
    </row>
    <row r="8478" spans="6:8" x14ac:dyDescent="0.2">
      <c r="F8478" s="178" t="e">
        <f t="shared" si="396"/>
        <v>#VALUE!</v>
      </c>
      <c r="G8478" s="178" t="e">
        <f t="shared" si="397"/>
        <v>#N/A</v>
      </c>
      <c r="H8478" s="178" t="e">
        <f t="shared" si="398"/>
        <v>#VALUE!</v>
      </c>
    </row>
    <row r="8479" spans="6:8" x14ac:dyDescent="0.2">
      <c r="F8479" s="178" t="e">
        <f t="shared" si="396"/>
        <v>#VALUE!</v>
      </c>
      <c r="G8479" s="178" t="e">
        <f t="shared" si="397"/>
        <v>#N/A</v>
      </c>
      <c r="H8479" s="178" t="e">
        <f t="shared" si="398"/>
        <v>#VALUE!</v>
      </c>
    </row>
    <row r="8480" spans="6:8" x14ac:dyDescent="0.2">
      <c r="F8480" s="178" t="e">
        <f t="shared" si="396"/>
        <v>#VALUE!</v>
      </c>
      <c r="G8480" s="178" t="e">
        <f t="shared" si="397"/>
        <v>#N/A</v>
      </c>
      <c r="H8480" s="178" t="e">
        <f t="shared" si="398"/>
        <v>#VALUE!</v>
      </c>
    </row>
    <row r="8481" spans="6:8" x14ac:dyDescent="0.2">
      <c r="F8481" s="178" t="e">
        <f t="shared" si="396"/>
        <v>#VALUE!</v>
      </c>
      <c r="G8481" s="178" t="e">
        <f t="shared" si="397"/>
        <v>#N/A</v>
      </c>
      <c r="H8481" s="178" t="e">
        <f t="shared" si="398"/>
        <v>#VALUE!</v>
      </c>
    </row>
    <row r="8482" spans="6:8" x14ac:dyDescent="0.2">
      <c r="F8482" s="178" t="e">
        <f t="shared" si="396"/>
        <v>#VALUE!</v>
      </c>
      <c r="G8482" s="178" t="e">
        <f t="shared" si="397"/>
        <v>#N/A</v>
      </c>
      <c r="H8482" s="178" t="e">
        <f t="shared" si="398"/>
        <v>#VALUE!</v>
      </c>
    </row>
    <row r="8483" spans="6:8" x14ac:dyDescent="0.2">
      <c r="F8483" s="178" t="e">
        <f t="shared" si="396"/>
        <v>#VALUE!</v>
      </c>
      <c r="G8483" s="178" t="e">
        <f t="shared" si="397"/>
        <v>#N/A</v>
      </c>
      <c r="H8483" s="178" t="e">
        <f t="shared" si="398"/>
        <v>#VALUE!</v>
      </c>
    </row>
    <row r="8484" spans="6:8" x14ac:dyDescent="0.2">
      <c r="F8484" s="178" t="e">
        <f t="shared" si="396"/>
        <v>#VALUE!</v>
      </c>
      <c r="G8484" s="178" t="e">
        <f t="shared" si="397"/>
        <v>#N/A</v>
      </c>
      <c r="H8484" s="178" t="e">
        <f t="shared" si="398"/>
        <v>#VALUE!</v>
      </c>
    </row>
    <row r="8485" spans="6:8" x14ac:dyDescent="0.2">
      <c r="F8485" s="178" t="e">
        <f t="shared" si="396"/>
        <v>#VALUE!</v>
      </c>
      <c r="G8485" s="178" t="e">
        <f t="shared" si="397"/>
        <v>#N/A</v>
      </c>
      <c r="H8485" s="178" t="e">
        <f t="shared" si="398"/>
        <v>#VALUE!</v>
      </c>
    </row>
    <row r="8486" spans="6:8" x14ac:dyDescent="0.2">
      <c r="F8486" s="178" t="e">
        <f t="shared" si="396"/>
        <v>#VALUE!</v>
      </c>
      <c r="G8486" s="178" t="e">
        <f t="shared" si="397"/>
        <v>#N/A</v>
      </c>
      <c r="H8486" s="178" t="e">
        <f t="shared" si="398"/>
        <v>#VALUE!</v>
      </c>
    </row>
    <row r="8487" spans="6:8" x14ac:dyDescent="0.2">
      <c r="F8487" s="178" t="e">
        <f t="shared" si="396"/>
        <v>#VALUE!</v>
      </c>
      <c r="G8487" s="178" t="e">
        <f t="shared" si="397"/>
        <v>#N/A</v>
      </c>
      <c r="H8487" s="178" t="e">
        <f t="shared" si="398"/>
        <v>#VALUE!</v>
      </c>
    </row>
    <row r="8488" spans="6:8" x14ac:dyDescent="0.2">
      <c r="F8488" s="178" t="e">
        <f t="shared" si="396"/>
        <v>#VALUE!</v>
      </c>
      <c r="G8488" s="178" t="e">
        <f t="shared" si="397"/>
        <v>#N/A</v>
      </c>
      <c r="H8488" s="178" t="e">
        <f t="shared" si="398"/>
        <v>#VALUE!</v>
      </c>
    </row>
    <row r="8489" spans="6:8" x14ac:dyDescent="0.2">
      <c r="F8489" s="178" t="e">
        <f t="shared" si="396"/>
        <v>#VALUE!</v>
      </c>
      <c r="G8489" s="178" t="e">
        <f t="shared" si="397"/>
        <v>#N/A</v>
      </c>
      <c r="H8489" s="178" t="e">
        <f t="shared" si="398"/>
        <v>#VALUE!</v>
      </c>
    </row>
    <row r="8490" spans="6:8" x14ac:dyDescent="0.2">
      <c r="F8490" s="178" t="e">
        <f t="shared" si="396"/>
        <v>#VALUE!</v>
      </c>
      <c r="G8490" s="178" t="e">
        <f t="shared" si="397"/>
        <v>#N/A</v>
      </c>
      <c r="H8490" s="178" t="e">
        <f t="shared" si="398"/>
        <v>#VALUE!</v>
      </c>
    </row>
    <row r="8491" spans="6:8" x14ac:dyDescent="0.2">
      <c r="F8491" s="178" t="e">
        <f t="shared" si="396"/>
        <v>#VALUE!</v>
      </c>
      <c r="G8491" s="178" t="e">
        <f t="shared" si="397"/>
        <v>#N/A</v>
      </c>
      <c r="H8491" s="178" t="e">
        <f t="shared" si="398"/>
        <v>#VALUE!</v>
      </c>
    </row>
    <row r="8492" spans="6:8" x14ac:dyDescent="0.2">
      <c r="F8492" s="178" t="e">
        <f t="shared" si="396"/>
        <v>#VALUE!</v>
      </c>
      <c r="G8492" s="178" t="e">
        <f t="shared" si="397"/>
        <v>#N/A</v>
      </c>
      <c r="H8492" s="178" t="e">
        <f t="shared" si="398"/>
        <v>#VALUE!</v>
      </c>
    </row>
    <row r="8493" spans="6:8" x14ac:dyDescent="0.2">
      <c r="F8493" s="178" t="e">
        <f t="shared" si="396"/>
        <v>#VALUE!</v>
      </c>
      <c r="G8493" s="178" t="e">
        <f t="shared" si="397"/>
        <v>#N/A</v>
      </c>
      <c r="H8493" s="178" t="e">
        <f t="shared" si="398"/>
        <v>#VALUE!</v>
      </c>
    </row>
    <row r="8494" spans="6:8" x14ac:dyDescent="0.2">
      <c r="F8494" s="178" t="e">
        <f t="shared" si="396"/>
        <v>#VALUE!</v>
      </c>
      <c r="G8494" s="178" t="e">
        <f t="shared" si="397"/>
        <v>#N/A</v>
      </c>
      <c r="H8494" s="178" t="e">
        <f t="shared" si="398"/>
        <v>#VALUE!</v>
      </c>
    </row>
    <row r="8495" spans="6:8" x14ac:dyDescent="0.2">
      <c r="F8495" s="178" t="e">
        <f t="shared" si="396"/>
        <v>#VALUE!</v>
      </c>
      <c r="G8495" s="178" t="e">
        <f t="shared" si="397"/>
        <v>#N/A</v>
      </c>
      <c r="H8495" s="178" t="e">
        <f t="shared" si="398"/>
        <v>#VALUE!</v>
      </c>
    </row>
    <row r="8496" spans="6:8" x14ac:dyDescent="0.2">
      <c r="F8496" s="178" t="e">
        <f t="shared" si="396"/>
        <v>#VALUE!</v>
      </c>
      <c r="G8496" s="178" t="e">
        <f t="shared" si="397"/>
        <v>#N/A</v>
      </c>
      <c r="H8496" s="178" t="e">
        <f t="shared" si="398"/>
        <v>#VALUE!</v>
      </c>
    </row>
    <row r="8497" spans="6:8" x14ac:dyDescent="0.2">
      <c r="F8497" s="178" t="e">
        <f t="shared" si="396"/>
        <v>#VALUE!</v>
      </c>
      <c r="G8497" s="178" t="e">
        <f t="shared" si="397"/>
        <v>#N/A</v>
      </c>
      <c r="H8497" s="178" t="e">
        <f t="shared" si="398"/>
        <v>#VALUE!</v>
      </c>
    </row>
    <row r="8498" spans="6:8" x14ac:dyDescent="0.2">
      <c r="F8498" s="178" t="e">
        <f t="shared" si="396"/>
        <v>#VALUE!</v>
      </c>
      <c r="G8498" s="178" t="e">
        <f t="shared" si="397"/>
        <v>#N/A</v>
      </c>
      <c r="H8498" s="178" t="e">
        <f t="shared" si="398"/>
        <v>#VALUE!</v>
      </c>
    </row>
    <row r="8499" spans="6:8" x14ac:dyDescent="0.2">
      <c r="F8499" s="178" t="e">
        <f t="shared" si="396"/>
        <v>#VALUE!</v>
      </c>
      <c r="G8499" s="178" t="e">
        <f t="shared" si="397"/>
        <v>#N/A</v>
      </c>
      <c r="H8499" s="178" t="e">
        <f t="shared" si="398"/>
        <v>#VALUE!</v>
      </c>
    </row>
    <row r="8500" spans="6:8" x14ac:dyDescent="0.2">
      <c r="F8500" s="178" t="e">
        <f t="shared" si="396"/>
        <v>#VALUE!</v>
      </c>
      <c r="G8500" s="178" t="e">
        <f t="shared" si="397"/>
        <v>#N/A</v>
      </c>
      <c r="H8500" s="178" t="e">
        <f t="shared" si="398"/>
        <v>#VALUE!</v>
      </c>
    </row>
    <row r="8501" spans="6:8" x14ac:dyDescent="0.2">
      <c r="F8501" s="178" t="e">
        <f t="shared" si="396"/>
        <v>#VALUE!</v>
      </c>
      <c r="G8501" s="178" t="e">
        <f t="shared" si="397"/>
        <v>#N/A</v>
      </c>
      <c r="H8501" s="178" t="e">
        <f t="shared" si="398"/>
        <v>#VALUE!</v>
      </c>
    </row>
    <row r="8502" spans="6:8" x14ac:dyDescent="0.2">
      <c r="F8502" s="178" t="e">
        <f t="shared" si="396"/>
        <v>#VALUE!</v>
      </c>
      <c r="G8502" s="178" t="e">
        <f t="shared" si="397"/>
        <v>#N/A</v>
      </c>
      <c r="H8502" s="178" t="e">
        <f t="shared" si="398"/>
        <v>#VALUE!</v>
      </c>
    </row>
    <row r="8503" spans="6:8" x14ac:dyDescent="0.2">
      <c r="F8503" s="178" t="e">
        <f t="shared" si="396"/>
        <v>#VALUE!</v>
      </c>
      <c r="G8503" s="178" t="e">
        <f t="shared" si="397"/>
        <v>#N/A</v>
      </c>
      <c r="H8503" s="178" t="e">
        <f t="shared" si="398"/>
        <v>#VALUE!</v>
      </c>
    </row>
    <row r="8504" spans="6:8" x14ac:dyDescent="0.2">
      <c r="F8504" s="178" t="e">
        <f t="shared" si="396"/>
        <v>#VALUE!</v>
      </c>
      <c r="G8504" s="178" t="e">
        <f t="shared" si="397"/>
        <v>#N/A</v>
      </c>
      <c r="H8504" s="178" t="e">
        <f t="shared" si="398"/>
        <v>#VALUE!</v>
      </c>
    </row>
    <row r="8505" spans="6:8" x14ac:dyDescent="0.2">
      <c r="F8505" s="178" t="e">
        <f t="shared" si="396"/>
        <v>#VALUE!</v>
      </c>
      <c r="G8505" s="178" t="e">
        <f t="shared" si="397"/>
        <v>#N/A</v>
      </c>
      <c r="H8505" s="178" t="e">
        <f t="shared" si="398"/>
        <v>#VALUE!</v>
      </c>
    </row>
    <row r="8506" spans="6:8" x14ac:dyDescent="0.2">
      <c r="F8506" s="178" t="e">
        <f t="shared" si="396"/>
        <v>#VALUE!</v>
      </c>
      <c r="G8506" s="178" t="e">
        <f t="shared" si="397"/>
        <v>#N/A</v>
      </c>
      <c r="H8506" s="178" t="e">
        <f t="shared" si="398"/>
        <v>#VALUE!</v>
      </c>
    </row>
    <row r="8507" spans="6:8" x14ac:dyDescent="0.2">
      <c r="F8507" s="178" t="e">
        <f t="shared" si="396"/>
        <v>#VALUE!</v>
      </c>
      <c r="G8507" s="178" t="e">
        <f t="shared" si="397"/>
        <v>#N/A</v>
      </c>
      <c r="H8507" s="178" t="e">
        <f t="shared" si="398"/>
        <v>#VALUE!</v>
      </c>
    </row>
    <row r="8508" spans="6:8" x14ac:dyDescent="0.2">
      <c r="F8508" s="178" t="e">
        <f t="shared" si="396"/>
        <v>#VALUE!</v>
      </c>
      <c r="G8508" s="178" t="e">
        <f t="shared" si="397"/>
        <v>#N/A</v>
      </c>
      <c r="H8508" s="178" t="e">
        <f t="shared" si="398"/>
        <v>#VALUE!</v>
      </c>
    </row>
    <row r="8509" spans="6:8" x14ac:dyDescent="0.2">
      <c r="F8509" s="178" t="e">
        <f t="shared" si="396"/>
        <v>#VALUE!</v>
      </c>
      <c r="G8509" s="178" t="e">
        <f t="shared" si="397"/>
        <v>#N/A</v>
      </c>
      <c r="H8509" s="178" t="e">
        <f t="shared" si="398"/>
        <v>#VALUE!</v>
      </c>
    </row>
    <row r="8510" spans="6:8" x14ac:dyDescent="0.2">
      <c r="F8510" s="178" t="e">
        <f t="shared" si="396"/>
        <v>#VALUE!</v>
      </c>
      <c r="G8510" s="178" t="e">
        <f t="shared" si="397"/>
        <v>#N/A</v>
      </c>
      <c r="H8510" s="178" t="e">
        <f t="shared" si="398"/>
        <v>#VALUE!</v>
      </c>
    </row>
    <row r="8511" spans="6:8" x14ac:dyDescent="0.2">
      <c r="F8511" s="178" t="e">
        <f t="shared" si="396"/>
        <v>#VALUE!</v>
      </c>
      <c r="G8511" s="178" t="e">
        <f t="shared" si="397"/>
        <v>#N/A</v>
      </c>
      <c r="H8511" s="178" t="e">
        <f t="shared" si="398"/>
        <v>#VALUE!</v>
      </c>
    </row>
    <row r="8512" spans="6:8" x14ac:dyDescent="0.2">
      <c r="F8512" s="178" t="e">
        <f t="shared" si="396"/>
        <v>#VALUE!</v>
      </c>
      <c r="G8512" s="178" t="e">
        <f t="shared" si="397"/>
        <v>#N/A</v>
      </c>
      <c r="H8512" s="178" t="e">
        <f t="shared" si="398"/>
        <v>#VALUE!</v>
      </c>
    </row>
    <row r="8513" spans="6:8" x14ac:dyDescent="0.2">
      <c r="F8513" s="178" t="e">
        <f t="shared" si="396"/>
        <v>#VALUE!</v>
      </c>
      <c r="G8513" s="178" t="e">
        <f t="shared" si="397"/>
        <v>#N/A</v>
      </c>
      <c r="H8513" s="178" t="e">
        <f t="shared" si="398"/>
        <v>#VALUE!</v>
      </c>
    </row>
    <row r="8514" spans="6:8" x14ac:dyDescent="0.2">
      <c r="F8514" s="178" t="e">
        <f t="shared" si="396"/>
        <v>#VALUE!</v>
      </c>
      <c r="G8514" s="178" t="e">
        <f t="shared" si="397"/>
        <v>#N/A</v>
      </c>
      <c r="H8514" s="178" t="e">
        <f t="shared" si="398"/>
        <v>#VALUE!</v>
      </c>
    </row>
    <row r="8515" spans="6:8" x14ac:dyDescent="0.2">
      <c r="F8515" s="178" t="e">
        <f t="shared" ref="F8515:F8578" si="399">IF(REF_DT&lt;PromptMonth,1,INDEX(BucketTable,MATCH($A8515,SumMonths,0),1))</f>
        <v>#VALUE!</v>
      </c>
      <c r="G8515" s="178" t="e">
        <f t="shared" ref="G8515:G8578" si="400">INDEX(Book_Type,MATCH($B8515,Book,0),1)</f>
        <v>#N/A</v>
      </c>
      <c r="H8515" s="178" t="e">
        <f t="shared" ref="H8515:H8578" si="401">$F8515&amp;$G8515</f>
        <v>#VALUE!</v>
      </c>
    </row>
    <row r="8516" spans="6:8" x14ac:dyDescent="0.2">
      <c r="F8516" s="178" t="e">
        <f t="shared" si="399"/>
        <v>#VALUE!</v>
      </c>
      <c r="G8516" s="178" t="e">
        <f t="shared" si="400"/>
        <v>#N/A</v>
      </c>
      <c r="H8516" s="178" t="e">
        <f t="shared" si="401"/>
        <v>#VALUE!</v>
      </c>
    </row>
    <row r="8517" spans="6:8" x14ac:dyDescent="0.2">
      <c r="F8517" s="178" t="e">
        <f t="shared" si="399"/>
        <v>#VALUE!</v>
      </c>
      <c r="G8517" s="178" t="e">
        <f t="shared" si="400"/>
        <v>#N/A</v>
      </c>
      <c r="H8517" s="178" t="e">
        <f t="shared" si="401"/>
        <v>#VALUE!</v>
      </c>
    </row>
    <row r="8518" spans="6:8" x14ac:dyDescent="0.2">
      <c r="F8518" s="178" t="e">
        <f t="shared" si="399"/>
        <v>#VALUE!</v>
      </c>
      <c r="G8518" s="178" t="e">
        <f t="shared" si="400"/>
        <v>#N/A</v>
      </c>
      <c r="H8518" s="178" t="e">
        <f t="shared" si="401"/>
        <v>#VALUE!</v>
      </c>
    </row>
    <row r="8519" spans="6:8" x14ac:dyDescent="0.2">
      <c r="F8519" s="178" t="e">
        <f t="shared" si="399"/>
        <v>#VALUE!</v>
      </c>
      <c r="G8519" s="178" t="e">
        <f t="shared" si="400"/>
        <v>#N/A</v>
      </c>
      <c r="H8519" s="178" t="e">
        <f t="shared" si="401"/>
        <v>#VALUE!</v>
      </c>
    </row>
    <row r="8520" spans="6:8" x14ac:dyDescent="0.2">
      <c r="F8520" s="178" t="e">
        <f t="shared" si="399"/>
        <v>#VALUE!</v>
      </c>
      <c r="G8520" s="178" t="e">
        <f t="shared" si="400"/>
        <v>#N/A</v>
      </c>
      <c r="H8520" s="178" t="e">
        <f t="shared" si="401"/>
        <v>#VALUE!</v>
      </c>
    </row>
    <row r="8521" spans="6:8" x14ac:dyDescent="0.2">
      <c r="F8521" s="178" t="e">
        <f t="shared" si="399"/>
        <v>#VALUE!</v>
      </c>
      <c r="G8521" s="178" t="e">
        <f t="shared" si="400"/>
        <v>#N/A</v>
      </c>
      <c r="H8521" s="178" t="e">
        <f t="shared" si="401"/>
        <v>#VALUE!</v>
      </c>
    </row>
    <row r="8522" spans="6:8" x14ac:dyDescent="0.2">
      <c r="F8522" s="178" t="e">
        <f t="shared" si="399"/>
        <v>#VALUE!</v>
      </c>
      <c r="G8522" s="178" t="e">
        <f t="shared" si="400"/>
        <v>#N/A</v>
      </c>
      <c r="H8522" s="178" t="e">
        <f t="shared" si="401"/>
        <v>#VALUE!</v>
      </c>
    </row>
    <row r="8523" spans="6:8" x14ac:dyDescent="0.2">
      <c r="F8523" s="178" t="e">
        <f t="shared" si="399"/>
        <v>#VALUE!</v>
      </c>
      <c r="G8523" s="178" t="e">
        <f t="shared" si="400"/>
        <v>#N/A</v>
      </c>
      <c r="H8523" s="178" t="e">
        <f t="shared" si="401"/>
        <v>#VALUE!</v>
      </c>
    </row>
    <row r="8524" spans="6:8" x14ac:dyDescent="0.2">
      <c r="F8524" s="178" t="e">
        <f t="shared" si="399"/>
        <v>#VALUE!</v>
      </c>
      <c r="G8524" s="178" t="e">
        <f t="shared" si="400"/>
        <v>#N/A</v>
      </c>
      <c r="H8524" s="178" t="e">
        <f t="shared" si="401"/>
        <v>#VALUE!</v>
      </c>
    </row>
    <row r="8525" spans="6:8" x14ac:dyDescent="0.2">
      <c r="F8525" s="178" t="e">
        <f t="shared" si="399"/>
        <v>#VALUE!</v>
      </c>
      <c r="G8525" s="178" t="e">
        <f t="shared" si="400"/>
        <v>#N/A</v>
      </c>
      <c r="H8525" s="178" t="e">
        <f t="shared" si="401"/>
        <v>#VALUE!</v>
      </c>
    </row>
    <row r="8526" spans="6:8" x14ac:dyDescent="0.2">
      <c r="F8526" s="178" t="e">
        <f t="shared" si="399"/>
        <v>#VALUE!</v>
      </c>
      <c r="G8526" s="178" t="e">
        <f t="shared" si="400"/>
        <v>#N/A</v>
      </c>
      <c r="H8526" s="178" t="e">
        <f t="shared" si="401"/>
        <v>#VALUE!</v>
      </c>
    </row>
    <row r="8527" spans="6:8" x14ac:dyDescent="0.2">
      <c r="F8527" s="178" t="e">
        <f t="shared" si="399"/>
        <v>#VALUE!</v>
      </c>
      <c r="G8527" s="178" t="e">
        <f t="shared" si="400"/>
        <v>#N/A</v>
      </c>
      <c r="H8527" s="178" t="e">
        <f t="shared" si="401"/>
        <v>#VALUE!</v>
      </c>
    </row>
    <row r="8528" spans="6:8" x14ac:dyDescent="0.2">
      <c r="F8528" s="178" t="e">
        <f t="shared" si="399"/>
        <v>#VALUE!</v>
      </c>
      <c r="G8528" s="178" t="e">
        <f t="shared" si="400"/>
        <v>#N/A</v>
      </c>
      <c r="H8528" s="178" t="e">
        <f t="shared" si="401"/>
        <v>#VALUE!</v>
      </c>
    </row>
    <row r="8529" spans="6:8" x14ac:dyDescent="0.2">
      <c r="F8529" s="178" t="e">
        <f t="shared" si="399"/>
        <v>#VALUE!</v>
      </c>
      <c r="G8529" s="178" t="e">
        <f t="shared" si="400"/>
        <v>#N/A</v>
      </c>
      <c r="H8529" s="178" t="e">
        <f t="shared" si="401"/>
        <v>#VALUE!</v>
      </c>
    </row>
    <row r="8530" spans="6:8" x14ac:dyDescent="0.2">
      <c r="F8530" s="178" t="e">
        <f t="shared" si="399"/>
        <v>#VALUE!</v>
      </c>
      <c r="G8530" s="178" t="e">
        <f t="shared" si="400"/>
        <v>#N/A</v>
      </c>
      <c r="H8530" s="178" t="e">
        <f t="shared" si="401"/>
        <v>#VALUE!</v>
      </c>
    </row>
    <row r="8531" spans="6:8" x14ac:dyDescent="0.2">
      <c r="F8531" s="178" t="e">
        <f t="shared" si="399"/>
        <v>#VALUE!</v>
      </c>
      <c r="G8531" s="178" t="e">
        <f t="shared" si="400"/>
        <v>#N/A</v>
      </c>
      <c r="H8531" s="178" t="e">
        <f t="shared" si="401"/>
        <v>#VALUE!</v>
      </c>
    </row>
    <row r="8532" spans="6:8" x14ac:dyDescent="0.2">
      <c r="F8532" s="178" t="e">
        <f t="shared" si="399"/>
        <v>#VALUE!</v>
      </c>
      <c r="G8532" s="178" t="e">
        <f t="shared" si="400"/>
        <v>#N/A</v>
      </c>
      <c r="H8532" s="178" t="e">
        <f t="shared" si="401"/>
        <v>#VALUE!</v>
      </c>
    </row>
    <row r="8533" spans="6:8" x14ac:dyDescent="0.2">
      <c r="F8533" s="178" t="e">
        <f t="shared" si="399"/>
        <v>#VALUE!</v>
      </c>
      <c r="G8533" s="178" t="e">
        <f t="shared" si="400"/>
        <v>#N/A</v>
      </c>
      <c r="H8533" s="178" t="e">
        <f t="shared" si="401"/>
        <v>#VALUE!</v>
      </c>
    </row>
    <row r="8534" spans="6:8" x14ac:dyDescent="0.2">
      <c r="F8534" s="178" t="e">
        <f t="shared" si="399"/>
        <v>#VALUE!</v>
      </c>
      <c r="G8534" s="178" t="e">
        <f t="shared" si="400"/>
        <v>#N/A</v>
      </c>
      <c r="H8534" s="178" t="e">
        <f t="shared" si="401"/>
        <v>#VALUE!</v>
      </c>
    </row>
    <row r="8535" spans="6:8" x14ac:dyDescent="0.2">
      <c r="F8535" s="178" t="e">
        <f t="shared" si="399"/>
        <v>#VALUE!</v>
      </c>
      <c r="G8535" s="178" t="e">
        <f t="shared" si="400"/>
        <v>#N/A</v>
      </c>
      <c r="H8535" s="178" t="e">
        <f t="shared" si="401"/>
        <v>#VALUE!</v>
      </c>
    </row>
    <row r="8536" spans="6:8" x14ac:dyDescent="0.2">
      <c r="F8536" s="178" t="e">
        <f t="shared" si="399"/>
        <v>#VALUE!</v>
      </c>
      <c r="G8536" s="178" t="e">
        <f t="shared" si="400"/>
        <v>#N/A</v>
      </c>
      <c r="H8536" s="178" t="e">
        <f t="shared" si="401"/>
        <v>#VALUE!</v>
      </c>
    </row>
    <row r="8537" spans="6:8" x14ac:dyDescent="0.2">
      <c r="F8537" s="178" t="e">
        <f t="shared" si="399"/>
        <v>#VALUE!</v>
      </c>
      <c r="G8537" s="178" t="e">
        <f t="shared" si="400"/>
        <v>#N/A</v>
      </c>
      <c r="H8537" s="178" t="e">
        <f t="shared" si="401"/>
        <v>#VALUE!</v>
      </c>
    </row>
    <row r="8538" spans="6:8" x14ac:dyDescent="0.2">
      <c r="F8538" s="178" t="e">
        <f t="shared" si="399"/>
        <v>#VALUE!</v>
      </c>
      <c r="G8538" s="178" t="e">
        <f t="shared" si="400"/>
        <v>#N/A</v>
      </c>
      <c r="H8538" s="178" t="e">
        <f t="shared" si="401"/>
        <v>#VALUE!</v>
      </c>
    </row>
    <row r="8539" spans="6:8" x14ac:dyDescent="0.2">
      <c r="F8539" s="178" t="e">
        <f t="shared" si="399"/>
        <v>#VALUE!</v>
      </c>
      <c r="G8539" s="178" t="e">
        <f t="shared" si="400"/>
        <v>#N/A</v>
      </c>
      <c r="H8539" s="178" t="e">
        <f t="shared" si="401"/>
        <v>#VALUE!</v>
      </c>
    </row>
    <row r="8540" spans="6:8" x14ac:dyDescent="0.2">
      <c r="F8540" s="178" t="e">
        <f t="shared" si="399"/>
        <v>#VALUE!</v>
      </c>
      <c r="G8540" s="178" t="e">
        <f t="shared" si="400"/>
        <v>#N/A</v>
      </c>
      <c r="H8540" s="178" t="e">
        <f t="shared" si="401"/>
        <v>#VALUE!</v>
      </c>
    </row>
    <row r="8541" spans="6:8" x14ac:dyDescent="0.2">
      <c r="F8541" s="178" t="e">
        <f t="shared" si="399"/>
        <v>#VALUE!</v>
      </c>
      <c r="G8541" s="178" t="e">
        <f t="shared" si="400"/>
        <v>#N/A</v>
      </c>
      <c r="H8541" s="178" t="e">
        <f t="shared" si="401"/>
        <v>#VALUE!</v>
      </c>
    </row>
    <row r="8542" spans="6:8" x14ac:dyDescent="0.2">
      <c r="F8542" s="178" t="e">
        <f t="shared" si="399"/>
        <v>#VALUE!</v>
      </c>
      <c r="G8542" s="178" t="e">
        <f t="shared" si="400"/>
        <v>#N/A</v>
      </c>
      <c r="H8542" s="178" t="e">
        <f t="shared" si="401"/>
        <v>#VALUE!</v>
      </c>
    </row>
    <row r="8543" spans="6:8" x14ac:dyDescent="0.2">
      <c r="F8543" s="178" t="e">
        <f t="shared" si="399"/>
        <v>#VALUE!</v>
      </c>
      <c r="G8543" s="178" t="e">
        <f t="shared" si="400"/>
        <v>#N/A</v>
      </c>
      <c r="H8543" s="178" t="e">
        <f t="shared" si="401"/>
        <v>#VALUE!</v>
      </c>
    </row>
    <row r="8544" spans="6:8" x14ac:dyDescent="0.2">
      <c r="F8544" s="178" t="e">
        <f t="shared" si="399"/>
        <v>#VALUE!</v>
      </c>
      <c r="G8544" s="178" t="e">
        <f t="shared" si="400"/>
        <v>#N/A</v>
      </c>
      <c r="H8544" s="178" t="e">
        <f t="shared" si="401"/>
        <v>#VALUE!</v>
      </c>
    </row>
    <row r="8545" spans="6:8" x14ac:dyDescent="0.2">
      <c r="F8545" s="178" t="e">
        <f t="shared" si="399"/>
        <v>#VALUE!</v>
      </c>
      <c r="G8545" s="178" t="e">
        <f t="shared" si="400"/>
        <v>#N/A</v>
      </c>
      <c r="H8545" s="178" t="e">
        <f t="shared" si="401"/>
        <v>#VALUE!</v>
      </c>
    </row>
    <row r="8546" spans="6:8" x14ac:dyDescent="0.2">
      <c r="F8546" s="178" t="e">
        <f t="shared" si="399"/>
        <v>#VALUE!</v>
      </c>
      <c r="G8546" s="178" t="e">
        <f t="shared" si="400"/>
        <v>#N/A</v>
      </c>
      <c r="H8546" s="178" t="e">
        <f t="shared" si="401"/>
        <v>#VALUE!</v>
      </c>
    </row>
    <row r="8547" spans="6:8" x14ac:dyDescent="0.2">
      <c r="F8547" s="178" t="e">
        <f t="shared" si="399"/>
        <v>#VALUE!</v>
      </c>
      <c r="G8547" s="178" t="e">
        <f t="shared" si="400"/>
        <v>#N/A</v>
      </c>
      <c r="H8547" s="178" t="e">
        <f t="shared" si="401"/>
        <v>#VALUE!</v>
      </c>
    </row>
    <row r="8548" spans="6:8" x14ac:dyDescent="0.2">
      <c r="F8548" s="178" t="e">
        <f t="shared" si="399"/>
        <v>#VALUE!</v>
      </c>
      <c r="G8548" s="178" t="e">
        <f t="shared" si="400"/>
        <v>#N/A</v>
      </c>
      <c r="H8548" s="178" t="e">
        <f t="shared" si="401"/>
        <v>#VALUE!</v>
      </c>
    </row>
    <row r="8549" spans="6:8" x14ac:dyDescent="0.2">
      <c r="F8549" s="178" t="e">
        <f t="shared" si="399"/>
        <v>#VALUE!</v>
      </c>
      <c r="G8549" s="178" t="e">
        <f t="shared" si="400"/>
        <v>#N/A</v>
      </c>
      <c r="H8549" s="178" t="e">
        <f t="shared" si="401"/>
        <v>#VALUE!</v>
      </c>
    </row>
    <row r="8550" spans="6:8" x14ac:dyDescent="0.2">
      <c r="F8550" s="178" t="e">
        <f t="shared" si="399"/>
        <v>#VALUE!</v>
      </c>
      <c r="G8550" s="178" t="e">
        <f t="shared" si="400"/>
        <v>#N/A</v>
      </c>
      <c r="H8550" s="178" t="e">
        <f t="shared" si="401"/>
        <v>#VALUE!</v>
      </c>
    </row>
    <row r="8551" spans="6:8" x14ac:dyDescent="0.2">
      <c r="F8551" s="178" t="e">
        <f t="shared" si="399"/>
        <v>#VALUE!</v>
      </c>
      <c r="G8551" s="178" t="e">
        <f t="shared" si="400"/>
        <v>#N/A</v>
      </c>
      <c r="H8551" s="178" t="e">
        <f t="shared" si="401"/>
        <v>#VALUE!</v>
      </c>
    </row>
    <row r="8552" spans="6:8" x14ac:dyDescent="0.2">
      <c r="F8552" s="178" t="e">
        <f t="shared" si="399"/>
        <v>#VALUE!</v>
      </c>
      <c r="G8552" s="178" t="e">
        <f t="shared" si="400"/>
        <v>#N/A</v>
      </c>
      <c r="H8552" s="178" t="e">
        <f t="shared" si="401"/>
        <v>#VALUE!</v>
      </c>
    </row>
    <row r="8553" spans="6:8" x14ac:dyDescent="0.2">
      <c r="F8553" s="178" t="e">
        <f t="shared" si="399"/>
        <v>#VALUE!</v>
      </c>
      <c r="G8553" s="178" t="e">
        <f t="shared" si="400"/>
        <v>#N/A</v>
      </c>
      <c r="H8553" s="178" t="e">
        <f t="shared" si="401"/>
        <v>#VALUE!</v>
      </c>
    </row>
    <row r="8554" spans="6:8" x14ac:dyDescent="0.2">
      <c r="F8554" s="178" t="e">
        <f t="shared" si="399"/>
        <v>#VALUE!</v>
      </c>
      <c r="G8554" s="178" t="e">
        <f t="shared" si="400"/>
        <v>#N/A</v>
      </c>
      <c r="H8554" s="178" t="e">
        <f t="shared" si="401"/>
        <v>#VALUE!</v>
      </c>
    </row>
    <row r="8555" spans="6:8" x14ac:dyDescent="0.2">
      <c r="F8555" s="178" t="e">
        <f t="shared" si="399"/>
        <v>#VALUE!</v>
      </c>
      <c r="G8555" s="178" t="e">
        <f t="shared" si="400"/>
        <v>#N/A</v>
      </c>
      <c r="H8555" s="178" t="e">
        <f t="shared" si="401"/>
        <v>#VALUE!</v>
      </c>
    </row>
    <row r="8556" spans="6:8" x14ac:dyDescent="0.2">
      <c r="F8556" s="178" t="e">
        <f t="shared" si="399"/>
        <v>#VALUE!</v>
      </c>
      <c r="G8556" s="178" t="e">
        <f t="shared" si="400"/>
        <v>#N/A</v>
      </c>
      <c r="H8556" s="178" t="e">
        <f t="shared" si="401"/>
        <v>#VALUE!</v>
      </c>
    </row>
    <row r="8557" spans="6:8" x14ac:dyDescent="0.2">
      <c r="F8557" s="178" t="e">
        <f t="shared" si="399"/>
        <v>#VALUE!</v>
      </c>
      <c r="G8557" s="178" t="e">
        <f t="shared" si="400"/>
        <v>#N/A</v>
      </c>
      <c r="H8557" s="178" t="e">
        <f t="shared" si="401"/>
        <v>#VALUE!</v>
      </c>
    </row>
    <row r="8558" spans="6:8" x14ac:dyDescent="0.2">
      <c r="F8558" s="178" t="e">
        <f t="shared" si="399"/>
        <v>#VALUE!</v>
      </c>
      <c r="G8558" s="178" t="e">
        <f t="shared" si="400"/>
        <v>#N/A</v>
      </c>
      <c r="H8558" s="178" t="e">
        <f t="shared" si="401"/>
        <v>#VALUE!</v>
      </c>
    </row>
    <row r="8559" spans="6:8" x14ac:dyDescent="0.2">
      <c r="F8559" s="178" t="e">
        <f t="shared" si="399"/>
        <v>#VALUE!</v>
      </c>
      <c r="G8559" s="178" t="e">
        <f t="shared" si="400"/>
        <v>#N/A</v>
      </c>
      <c r="H8559" s="178" t="e">
        <f t="shared" si="401"/>
        <v>#VALUE!</v>
      </c>
    </row>
    <row r="8560" spans="6:8" x14ac:dyDescent="0.2">
      <c r="F8560" s="178" t="e">
        <f t="shared" si="399"/>
        <v>#VALUE!</v>
      </c>
      <c r="G8560" s="178" t="e">
        <f t="shared" si="400"/>
        <v>#N/A</v>
      </c>
      <c r="H8560" s="178" t="e">
        <f t="shared" si="401"/>
        <v>#VALUE!</v>
      </c>
    </row>
    <row r="8561" spans="6:8" x14ac:dyDescent="0.2">
      <c r="F8561" s="178" t="e">
        <f t="shared" si="399"/>
        <v>#VALUE!</v>
      </c>
      <c r="G8561" s="178" t="e">
        <f t="shared" si="400"/>
        <v>#N/A</v>
      </c>
      <c r="H8561" s="178" t="e">
        <f t="shared" si="401"/>
        <v>#VALUE!</v>
      </c>
    </row>
    <row r="8562" spans="6:8" x14ac:dyDescent="0.2">
      <c r="F8562" s="178" t="e">
        <f t="shared" si="399"/>
        <v>#VALUE!</v>
      </c>
      <c r="G8562" s="178" t="e">
        <f t="shared" si="400"/>
        <v>#N/A</v>
      </c>
      <c r="H8562" s="178" t="e">
        <f t="shared" si="401"/>
        <v>#VALUE!</v>
      </c>
    </row>
    <row r="8563" spans="6:8" x14ac:dyDescent="0.2">
      <c r="F8563" s="178" t="e">
        <f t="shared" si="399"/>
        <v>#VALUE!</v>
      </c>
      <c r="G8563" s="178" t="e">
        <f t="shared" si="400"/>
        <v>#N/A</v>
      </c>
      <c r="H8563" s="178" t="e">
        <f t="shared" si="401"/>
        <v>#VALUE!</v>
      </c>
    </row>
    <row r="8564" spans="6:8" x14ac:dyDescent="0.2">
      <c r="F8564" s="178" t="e">
        <f t="shared" si="399"/>
        <v>#VALUE!</v>
      </c>
      <c r="G8564" s="178" t="e">
        <f t="shared" si="400"/>
        <v>#N/A</v>
      </c>
      <c r="H8564" s="178" t="e">
        <f t="shared" si="401"/>
        <v>#VALUE!</v>
      </c>
    </row>
    <row r="8565" spans="6:8" x14ac:dyDescent="0.2">
      <c r="F8565" s="178" t="e">
        <f t="shared" si="399"/>
        <v>#VALUE!</v>
      </c>
      <c r="G8565" s="178" t="e">
        <f t="shared" si="400"/>
        <v>#N/A</v>
      </c>
      <c r="H8565" s="178" t="e">
        <f t="shared" si="401"/>
        <v>#VALUE!</v>
      </c>
    </row>
    <row r="8566" spans="6:8" x14ac:dyDescent="0.2">
      <c r="F8566" s="178" t="e">
        <f t="shared" si="399"/>
        <v>#VALUE!</v>
      </c>
      <c r="G8566" s="178" t="e">
        <f t="shared" si="400"/>
        <v>#N/A</v>
      </c>
      <c r="H8566" s="178" t="e">
        <f t="shared" si="401"/>
        <v>#VALUE!</v>
      </c>
    </row>
    <row r="8567" spans="6:8" x14ac:dyDescent="0.2">
      <c r="F8567" s="178" t="e">
        <f t="shared" si="399"/>
        <v>#VALUE!</v>
      </c>
      <c r="G8567" s="178" t="e">
        <f t="shared" si="400"/>
        <v>#N/A</v>
      </c>
      <c r="H8567" s="178" t="e">
        <f t="shared" si="401"/>
        <v>#VALUE!</v>
      </c>
    </row>
    <row r="8568" spans="6:8" x14ac:dyDescent="0.2">
      <c r="F8568" s="178" t="e">
        <f t="shared" si="399"/>
        <v>#VALUE!</v>
      </c>
      <c r="G8568" s="178" t="e">
        <f t="shared" si="400"/>
        <v>#N/A</v>
      </c>
      <c r="H8568" s="178" t="e">
        <f t="shared" si="401"/>
        <v>#VALUE!</v>
      </c>
    </row>
    <row r="8569" spans="6:8" x14ac:dyDescent="0.2">
      <c r="F8569" s="178" t="e">
        <f t="shared" si="399"/>
        <v>#VALUE!</v>
      </c>
      <c r="G8569" s="178" t="e">
        <f t="shared" si="400"/>
        <v>#N/A</v>
      </c>
      <c r="H8569" s="178" t="e">
        <f t="shared" si="401"/>
        <v>#VALUE!</v>
      </c>
    </row>
    <row r="8570" spans="6:8" x14ac:dyDescent="0.2">
      <c r="F8570" s="178" t="e">
        <f t="shared" si="399"/>
        <v>#VALUE!</v>
      </c>
      <c r="G8570" s="178" t="e">
        <f t="shared" si="400"/>
        <v>#N/A</v>
      </c>
      <c r="H8570" s="178" t="e">
        <f t="shared" si="401"/>
        <v>#VALUE!</v>
      </c>
    </row>
    <row r="8571" spans="6:8" x14ac:dyDescent="0.2">
      <c r="F8571" s="178" t="e">
        <f t="shared" si="399"/>
        <v>#VALUE!</v>
      </c>
      <c r="G8571" s="178" t="e">
        <f t="shared" si="400"/>
        <v>#N/A</v>
      </c>
      <c r="H8571" s="178" t="e">
        <f t="shared" si="401"/>
        <v>#VALUE!</v>
      </c>
    </row>
    <row r="8572" spans="6:8" x14ac:dyDescent="0.2">
      <c r="F8572" s="178" t="e">
        <f t="shared" si="399"/>
        <v>#VALUE!</v>
      </c>
      <c r="G8572" s="178" t="e">
        <f t="shared" si="400"/>
        <v>#N/A</v>
      </c>
      <c r="H8572" s="178" t="e">
        <f t="shared" si="401"/>
        <v>#VALUE!</v>
      </c>
    </row>
    <row r="8573" spans="6:8" x14ac:dyDescent="0.2">
      <c r="F8573" s="178" t="e">
        <f t="shared" si="399"/>
        <v>#VALUE!</v>
      </c>
      <c r="G8573" s="178" t="e">
        <f t="shared" si="400"/>
        <v>#N/A</v>
      </c>
      <c r="H8573" s="178" t="e">
        <f t="shared" si="401"/>
        <v>#VALUE!</v>
      </c>
    </row>
    <row r="8574" spans="6:8" x14ac:dyDescent="0.2">
      <c r="F8574" s="178" t="e">
        <f t="shared" si="399"/>
        <v>#VALUE!</v>
      </c>
      <c r="G8574" s="178" t="e">
        <f t="shared" si="400"/>
        <v>#N/A</v>
      </c>
      <c r="H8574" s="178" t="e">
        <f t="shared" si="401"/>
        <v>#VALUE!</v>
      </c>
    </row>
    <row r="8575" spans="6:8" x14ac:dyDescent="0.2">
      <c r="F8575" s="178" t="e">
        <f t="shared" si="399"/>
        <v>#VALUE!</v>
      </c>
      <c r="G8575" s="178" t="e">
        <f t="shared" si="400"/>
        <v>#N/A</v>
      </c>
      <c r="H8575" s="178" t="e">
        <f t="shared" si="401"/>
        <v>#VALUE!</v>
      </c>
    </row>
    <row r="8576" spans="6:8" x14ac:dyDescent="0.2">
      <c r="F8576" s="178" t="e">
        <f t="shared" si="399"/>
        <v>#VALUE!</v>
      </c>
      <c r="G8576" s="178" t="e">
        <f t="shared" si="400"/>
        <v>#N/A</v>
      </c>
      <c r="H8576" s="178" t="e">
        <f t="shared" si="401"/>
        <v>#VALUE!</v>
      </c>
    </row>
    <row r="8577" spans="6:8" x14ac:dyDescent="0.2">
      <c r="F8577" s="178" t="e">
        <f t="shared" si="399"/>
        <v>#VALUE!</v>
      </c>
      <c r="G8577" s="178" t="e">
        <f t="shared" si="400"/>
        <v>#N/A</v>
      </c>
      <c r="H8577" s="178" t="e">
        <f t="shared" si="401"/>
        <v>#VALUE!</v>
      </c>
    </row>
    <row r="8578" spans="6:8" x14ac:dyDescent="0.2">
      <c r="F8578" s="178" t="e">
        <f t="shared" si="399"/>
        <v>#VALUE!</v>
      </c>
      <c r="G8578" s="178" t="e">
        <f t="shared" si="400"/>
        <v>#N/A</v>
      </c>
      <c r="H8578" s="178" t="e">
        <f t="shared" si="401"/>
        <v>#VALUE!</v>
      </c>
    </row>
    <row r="8579" spans="6:8" x14ac:dyDescent="0.2">
      <c r="F8579" s="178" t="e">
        <f t="shared" ref="F8579:F8642" si="402">IF(REF_DT&lt;PromptMonth,1,INDEX(BucketTable,MATCH($A8579,SumMonths,0),1))</f>
        <v>#VALUE!</v>
      </c>
      <c r="G8579" s="178" t="e">
        <f t="shared" ref="G8579:G8642" si="403">INDEX(Book_Type,MATCH($B8579,Book,0),1)</f>
        <v>#N/A</v>
      </c>
      <c r="H8579" s="178" t="e">
        <f t="shared" ref="H8579:H8642" si="404">$F8579&amp;$G8579</f>
        <v>#VALUE!</v>
      </c>
    </row>
    <row r="8580" spans="6:8" x14ac:dyDescent="0.2">
      <c r="F8580" s="178" t="e">
        <f t="shared" si="402"/>
        <v>#VALUE!</v>
      </c>
      <c r="G8580" s="178" t="e">
        <f t="shared" si="403"/>
        <v>#N/A</v>
      </c>
      <c r="H8580" s="178" t="e">
        <f t="shared" si="404"/>
        <v>#VALUE!</v>
      </c>
    </row>
    <row r="8581" spans="6:8" x14ac:dyDescent="0.2">
      <c r="F8581" s="178" t="e">
        <f t="shared" si="402"/>
        <v>#VALUE!</v>
      </c>
      <c r="G8581" s="178" t="e">
        <f t="shared" si="403"/>
        <v>#N/A</v>
      </c>
      <c r="H8581" s="178" t="e">
        <f t="shared" si="404"/>
        <v>#VALUE!</v>
      </c>
    </row>
    <row r="8582" spans="6:8" x14ac:dyDescent="0.2">
      <c r="F8582" s="178" t="e">
        <f t="shared" si="402"/>
        <v>#VALUE!</v>
      </c>
      <c r="G8582" s="178" t="e">
        <f t="shared" si="403"/>
        <v>#N/A</v>
      </c>
      <c r="H8582" s="178" t="e">
        <f t="shared" si="404"/>
        <v>#VALUE!</v>
      </c>
    </row>
    <row r="8583" spans="6:8" x14ac:dyDescent="0.2">
      <c r="F8583" s="178" t="e">
        <f t="shared" si="402"/>
        <v>#VALUE!</v>
      </c>
      <c r="G8583" s="178" t="e">
        <f t="shared" si="403"/>
        <v>#N/A</v>
      </c>
      <c r="H8583" s="178" t="e">
        <f t="shared" si="404"/>
        <v>#VALUE!</v>
      </c>
    </row>
    <row r="8584" spans="6:8" x14ac:dyDescent="0.2">
      <c r="F8584" s="178" t="e">
        <f t="shared" si="402"/>
        <v>#VALUE!</v>
      </c>
      <c r="G8584" s="178" t="e">
        <f t="shared" si="403"/>
        <v>#N/A</v>
      </c>
      <c r="H8584" s="178" t="e">
        <f t="shared" si="404"/>
        <v>#VALUE!</v>
      </c>
    </row>
    <row r="8585" spans="6:8" x14ac:dyDescent="0.2">
      <c r="F8585" s="178" t="e">
        <f t="shared" si="402"/>
        <v>#VALUE!</v>
      </c>
      <c r="G8585" s="178" t="e">
        <f t="shared" si="403"/>
        <v>#N/A</v>
      </c>
      <c r="H8585" s="178" t="e">
        <f t="shared" si="404"/>
        <v>#VALUE!</v>
      </c>
    </row>
    <row r="8586" spans="6:8" x14ac:dyDescent="0.2">
      <c r="F8586" s="178" t="e">
        <f t="shared" si="402"/>
        <v>#VALUE!</v>
      </c>
      <c r="G8586" s="178" t="e">
        <f t="shared" si="403"/>
        <v>#N/A</v>
      </c>
      <c r="H8586" s="178" t="e">
        <f t="shared" si="404"/>
        <v>#VALUE!</v>
      </c>
    </row>
    <row r="8587" spans="6:8" x14ac:dyDescent="0.2">
      <c r="F8587" s="178" t="e">
        <f t="shared" si="402"/>
        <v>#VALUE!</v>
      </c>
      <c r="G8587" s="178" t="e">
        <f t="shared" si="403"/>
        <v>#N/A</v>
      </c>
      <c r="H8587" s="178" t="e">
        <f t="shared" si="404"/>
        <v>#VALUE!</v>
      </c>
    </row>
    <row r="8588" spans="6:8" x14ac:dyDescent="0.2">
      <c r="F8588" s="178" t="e">
        <f t="shared" si="402"/>
        <v>#VALUE!</v>
      </c>
      <c r="G8588" s="178" t="e">
        <f t="shared" si="403"/>
        <v>#N/A</v>
      </c>
      <c r="H8588" s="178" t="e">
        <f t="shared" si="404"/>
        <v>#VALUE!</v>
      </c>
    </row>
    <row r="8589" spans="6:8" x14ac:dyDescent="0.2">
      <c r="F8589" s="178" t="e">
        <f t="shared" si="402"/>
        <v>#VALUE!</v>
      </c>
      <c r="G8589" s="178" t="e">
        <f t="shared" si="403"/>
        <v>#N/A</v>
      </c>
      <c r="H8589" s="178" t="e">
        <f t="shared" si="404"/>
        <v>#VALUE!</v>
      </c>
    </row>
    <row r="8590" spans="6:8" x14ac:dyDescent="0.2">
      <c r="F8590" s="178" t="e">
        <f t="shared" si="402"/>
        <v>#VALUE!</v>
      </c>
      <c r="G8590" s="178" t="e">
        <f t="shared" si="403"/>
        <v>#N/A</v>
      </c>
      <c r="H8590" s="178" t="e">
        <f t="shared" si="404"/>
        <v>#VALUE!</v>
      </c>
    </row>
    <row r="8591" spans="6:8" x14ac:dyDescent="0.2">
      <c r="F8591" s="178" t="e">
        <f t="shared" si="402"/>
        <v>#VALUE!</v>
      </c>
      <c r="G8591" s="178" t="e">
        <f t="shared" si="403"/>
        <v>#N/A</v>
      </c>
      <c r="H8591" s="178" t="e">
        <f t="shared" si="404"/>
        <v>#VALUE!</v>
      </c>
    </row>
    <row r="8592" spans="6:8" x14ac:dyDescent="0.2">
      <c r="F8592" s="178" t="e">
        <f t="shared" si="402"/>
        <v>#VALUE!</v>
      </c>
      <c r="G8592" s="178" t="e">
        <f t="shared" si="403"/>
        <v>#N/A</v>
      </c>
      <c r="H8592" s="178" t="e">
        <f t="shared" si="404"/>
        <v>#VALUE!</v>
      </c>
    </row>
    <row r="8593" spans="6:8" x14ac:dyDescent="0.2">
      <c r="F8593" s="178" t="e">
        <f t="shared" si="402"/>
        <v>#VALUE!</v>
      </c>
      <c r="G8593" s="178" t="e">
        <f t="shared" si="403"/>
        <v>#N/A</v>
      </c>
      <c r="H8593" s="178" t="e">
        <f t="shared" si="404"/>
        <v>#VALUE!</v>
      </c>
    </row>
    <row r="8594" spans="6:8" x14ac:dyDescent="0.2">
      <c r="F8594" s="178" t="e">
        <f t="shared" si="402"/>
        <v>#VALUE!</v>
      </c>
      <c r="G8594" s="178" t="e">
        <f t="shared" si="403"/>
        <v>#N/A</v>
      </c>
      <c r="H8594" s="178" t="e">
        <f t="shared" si="404"/>
        <v>#VALUE!</v>
      </c>
    </row>
    <row r="8595" spans="6:8" x14ac:dyDescent="0.2">
      <c r="F8595" s="178" t="e">
        <f t="shared" si="402"/>
        <v>#VALUE!</v>
      </c>
      <c r="G8595" s="178" t="e">
        <f t="shared" si="403"/>
        <v>#N/A</v>
      </c>
      <c r="H8595" s="178" t="e">
        <f t="shared" si="404"/>
        <v>#VALUE!</v>
      </c>
    </row>
    <row r="8596" spans="6:8" x14ac:dyDescent="0.2">
      <c r="F8596" s="178" t="e">
        <f t="shared" si="402"/>
        <v>#VALUE!</v>
      </c>
      <c r="G8596" s="178" t="e">
        <f t="shared" si="403"/>
        <v>#N/A</v>
      </c>
      <c r="H8596" s="178" t="e">
        <f t="shared" si="404"/>
        <v>#VALUE!</v>
      </c>
    </row>
    <row r="8597" spans="6:8" x14ac:dyDescent="0.2">
      <c r="F8597" s="178" t="e">
        <f t="shared" si="402"/>
        <v>#VALUE!</v>
      </c>
      <c r="G8597" s="178" t="e">
        <f t="shared" si="403"/>
        <v>#N/A</v>
      </c>
      <c r="H8597" s="178" t="e">
        <f t="shared" si="404"/>
        <v>#VALUE!</v>
      </c>
    </row>
    <row r="8598" spans="6:8" x14ac:dyDescent="0.2">
      <c r="F8598" s="178" t="e">
        <f t="shared" si="402"/>
        <v>#VALUE!</v>
      </c>
      <c r="G8598" s="178" t="e">
        <f t="shared" si="403"/>
        <v>#N/A</v>
      </c>
      <c r="H8598" s="178" t="e">
        <f t="shared" si="404"/>
        <v>#VALUE!</v>
      </c>
    </row>
    <row r="8599" spans="6:8" x14ac:dyDescent="0.2">
      <c r="F8599" s="178" t="e">
        <f t="shared" si="402"/>
        <v>#VALUE!</v>
      </c>
      <c r="G8599" s="178" t="e">
        <f t="shared" si="403"/>
        <v>#N/A</v>
      </c>
      <c r="H8599" s="178" t="e">
        <f t="shared" si="404"/>
        <v>#VALUE!</v>
      </c>
    </row>
    <row r="8600" spans="6:8" x14ac:dyDescent="0.2">
      <c r="F8600" s="178" t="e">
        <f t="shared" si="402"/>
        <v>#VALUE!</v>
      </c>
      <c r="G8600" s="178" t="e">
        <f t="shared" si="403"/>
        <v>#N/A</v>
      </c>
      <c r="H8600" s="178" t="e">
        <f t="shared" si="404"/>
        <v>#VALUE!</v>
      </c>
    </row>
    <row r="8601" spans="6:8" x14ac:dyDescent="0.2">
      <c r="F8601" s="178" t="e">
        <f t="shared" si="402"/>
        <v>#VALUE!</v>
      </c>
      <c r="G8601" s="178" t="e">
        <f t="shared" si="403"/>
        <v>#N/A</v>
      </c>
      <c r="H8601" s="178" t="e">
        <f t="shared" si="404"/>
        <v>#VALUE!</v>
      </c>
    </row>
    <row r="8602" spans="6:8" x14ac:dyDescent="0.2">
      <c r="F8602" s="178" t="e">
        <f t="shared" si="402"/>
        <v>#VALUE!</v>
      </c>
      <c r="G8602" s="178" t="e">
        <f t="shared" si="403"/>
        <v>#N/A</v>
      </c>
      <c r="H8602" s="178" t="e">
        <f t="shared" si="404"/>
        <v>#VALUE!</v>
      </c>
    </row>
    <row r="8603" spans="6:8" x14ac:dyDescent="0.2">
      <c r="F8603" s="178" t="e">
        <f t="shared" si="402"/>
        <v>#VALUE!</v>
      </c>
      <c r="G8603" s="178" t="e">
        <f t="shared" si="403"/>
        <v>#N/A</v>
      </c>
      <c r="H8603" s="178" t="e">
        <f t="shared" si="404"/>
        <v>#VALUE!</v>
      </c>
    </row>
    <row r="8604" spans="6:8" x14ac:dyDescent="0.2">
      <c r="F8604" s="178" t="e">
        <f t="shared" si="402"/>
        <v>#VALUE!</v>
      </c>
      <c r="G8604" s="178" t="e">
        <f t="shared" si="403"/>
        <v>#N/A</v>
      </c>
      <c r="H8604" s="178" t="e">
        <f t="shared" si="404"/>
        <v>#VALUE!</v>
      </c>
    </row>
    <row r="8605" spans="6:8" x14ac:dyDescent="0.2">
      <c r="F8605" s="178" t="e">
        <f t="shared" si="402"/>
        <v>#VALUE!</v>
      </c>
      <c r="G8605" s="178" t="e">
        <f t="shared" si="403"/>
        <v>#N/A</v>
      </c>
      <c r="H8605" s="178" t="e">
        <f t="shared" si="404"/>
        <v>#VALUE!</v>
      </c>
    </row>
    <row r="8606" spans="6:8" x14ac:dyDescent="0.2">
      <c r="F8606" s="178" t="e">
        <f t="shared" si="402"/>
        <v>#VALUE!</v>
      </c>
      <c r="G8606" s="178" t="e">
        <f t="shared" si="403"/>
        <v>#N/A</v>
      </c>
      <c r="H8606" s="178" t="e">
        <f t="shared" si="404"/>
        <v>#VALUE!</v>
      </c>
    </row>
    <row r="8607" spans="6:8" x14ac:dyDescent="0.2">
      <c r="F8607" s="178" t="e">
        <f t="shared" si="402"/>
        <v>#VALUE!</v>
      </c>
      <c r="G8607" s="178" t="e">
        <f t="shared" si="403"/>
        <v>#N/A</v>
      </c>
      <c r="H8607" s="178" t="e">
        <f t="shared" si="404"/>
        <v>#VALUE!</v>
      </c>
    </row>
    <row r="8608" spans="6:8" x14ac:dyDescent="0.2">
      <c r="F8608" s="178" t="e">
        <f t="shared" si="402"/>
        <v>#VALUE!</v>
      </c>
      <c r="G8608" s="178" t="e">
        <f t="shared" si="403"/>
        <v>#N/A</v>
      </c>
      <c r="H8608" s="178" t="e">
        <f t="shared" si="404"/>
        <v>#VALUE!</v>
      </c>
    </row>
    <row r="8609" spans="6:8" x14ac:dyDescent="0.2">
      <c r="F8609" s="178" t="e">
        <f t="shared" si="402"/>
        <v>#VALUE!</v>
      </c>
      <c r="G8609" s="178" t="e">
        <f t="shared" si="403"/>
        <v>#N/A</v>
      </c>
      <c r="H8609" s="178" t="e">
        <f t="shared" si="404"/>
        <v>#VALUE!</v>
      </c>
    </row>
    <row r="8610" spans="6:8" x14ac:dyDescent="0.2">
      <c r="F8610" s="178" t="e">
        <f t="shared" si="402"/>
        <v>#VALUE!</v>
      </c>
      <c r="G8610" s="178" t="e">
        <f t="shared" si="403"/>
        <v>#N/A</v>
      </c>
      <c r="H8610" s="178" t="e">
        <f t="shared" si="404"/>
        <v>#VALUE!</v>
      </c>
    </row>
    <row r="8611" spans="6:8" x14ac:dyDescent="0.2">
      <c r="F8611" s="178" t="e">
        <f t="shared" si="402"/>
        <v>#VALUE!</v>
      </c>
      <c r="G8611" s="178" t="e">
        <f t="shared" si="403"/>
        <v>#N/A</v>
      </c>
      <c r="H8611" s="178" t="e">
        <f t="shared" si="404"/>
        <v>#VALUE!</v>
      </c>
    </row>
    <row r="8612" spans="6:8" x14ac:dyDescent="0.2">
      <c r="F8612" s="178" t="e">
        <f t="shared" si="402"/>
        <v>#VALUE!</v>
      </c>
      <c r="G8612" s="178" t="e">
        <f t="shared" si="403"/>
        <v>#N/A</v>
      </c>
      <c r="H8612" s="178" t="e">
        <f t="shared" si="404"/>
        <v>#VALUE!</v>
      </c>
    </row>
    <row r="8613" spans="6:8" x14ac:dyDescent="0.2">
      <c r="F8613" s="178" t="e">
        <f t="shared" si="402"/>
        <v>#VALUE!</v>
      </c>
      <c r="G8613" s="178" t="e">
        <f t="shared" si="403"/>
        <v>#N/A</v>
      </c>
      <c r="H8613" s="178" t="e">
        <f t="shared" si="404"/>
        <v>#VALUE!</v>
      </c>
    </row>
    <row r="8614" spans="6:8" x14ac:dyDescent="0.2">
      <c r="F8614" s="178" t="e">
        <f t="shared" si="402"/>
        <v>#VALUE!</v>
      </c>
      <c r="G8614" s="178" t="e">
        <f t="shared" si="403"/>
        <v>#N/A</v>
      </c>
      <c r="H8614" s="178" t="e">
        <f t="shared" si="404"/>
        <v>#VALUE!</v>
      </c>
    </row>
    <row r="8615" spans="6:8" x14ac:dyDescent="0.2">
      <c r="F8615" s="178" t="e">
        <f t="shared" si="402"/>
        <v>#VALUE!</v>
      </c>
      <c r="G8615" s="178" t="e">
        <f t="shared" si="403"/>
        <v>#N/A</v>
      </c>
      <c r="H8615" s="178" t="e">
        <f t="shared" si="404"/>
        <v>#VALUE!</v>
      </c>
    </row>
    <row r="8616" spans="6:8" x14ac:dyDescent="0.2">
      <c r="F8616" s="178" t="e">
        <f t="shared" si="402"/>
        <v>#VALUE!</v>
      </c>
      <c r="G8616" s="178" t="e">
        <f t="shared" si="403"/>
        <v>#N/A</v>
      </c>
      <c r="H8616" s="178" t="e">
        <f t="shared" si="404"/>
        <v>#VALUE!</v>
      </c>
    </row>
    <row r="8617" spans="6:8" x14ac:dyDescent="0.2">
      <c r="F8617" s="178" t="e">
        <f t="shared" si="402"/>
        <v>#VALUE!</v>
      </c>
      <c r="G8617" s="178" t="e">
        <f t="shared" si="403"/>
        <v>#N/A</v>
      </c>
      <c r="H8617" s="178" t="e">
        <f t="shared" si="404"/>
        <v>#VALUE!</v>
      </c>
    </row>
    <row r="8618" spans="6:8" x14ac:dyDescent="0.2">
      <c r="F8618" s="178" t="e">
        <f t="shared" si="402"/>
        <v>#VALUE!</v>
      </c>
      <c r="G8618" s="178" t="e">
        <f t="shared" si="403"/>
        <v>#N/A</v>
      </c>
      <c r="H8618" s="178" t="e">
        <f t="shared" si="404"/>
        <v>#VALUE!</v>
      </c>
    </row>
    <row r="8619" spans="6:8" x14ac:dyDescent="0.2">
      <c r="F8619" s="178" t="e">
        <f t="shared" si="402"/>
        <v>#VALUE!</v>
      </c>
      <c r="G8619" s="178" t="e">
        <f t="shared" si="403"/>
        <v>#N/A</v>
      </c>
      <c r="H8619" s="178" t="e">
        <f t="shared" si="404"/>
        <v>#VALUE!</v>
      </c>
    </row>
    <row r="8620" spans="6:8" x14ac:dyDescent="0.2">
      <c r="F8620" s="178" t="e">
        <f t="shared" si="402"/>
        <v>#VALUE!</v>
      </c>
      <c r="G8620" s="178" t="e">
        <f t="shared" si="403"/>
        <v>#N/A</v>
      </c>
      <c r="H8620" s="178" t="e">
        <f t="shared" si="404"/>
        <v>#VALUE!</v>
      </c>
    </row>
    <row r="8621" spans="6:8" x14ac:dyDescent="0.2">
      <c r="F8621" s="178" t="e">
        <f t="shared" si="402"/>
        <v>#VALUE!</v>
      </c>
      <c r="G8621" s="178" t="e">
        <f t="shared" si="403"/>
        <v>#N/A</v>
      </c>
      <c r="H8621" s="178" t="e">
        <f t="shared" si="404"/>
        <v>#VALUE!</v>
      </c>
    </row>
    <row r="8622" spans="6:8" x14ac:dyDescent="0.2">
      <c r="F8622" s="178" t="e">
        <f t="shared" si="402"/>
        <v>#VALUE!</v>
      </c>
      <c r="G8622" s="178" t="e">
        <f t="shared" si="403"/>
        <v>#N/A</v>
      </c>
      <c r="H8622" s="178" t="e">
        <f t="shared" si="404"/>
        <v>#VALUE!</v>
      </c>
    </row>
    <row r="8623" spans="6:8" x14ac:dyDescent="0.2">
      <c r="F8623" s="178" t="e">
        <f t="shared" si="402"/>
        <v>#VALUE!</v>
      </c>
      <c r="G8623" s="178" t="e">
        <f t="shared" si="403"/>
        <v>#N/A</v>
      </c>
      <c r="H8623" s="178" t="e">
        <f t="shared" si="404"/>
        <v>#VALUE!</v>
      </c>
    </row>
    <row r="8624" spans="6:8" x14ac:dyDescent="0.2">
      <c r="F8624" s="178" t="e">
        <f t="shared" si="402"/>
        <v>#VALUE!</v>
      </c>
      <c r="G8624" s="178" t="e">
        <f t="shared" si="403"/>
        <v>#N/A</v>
      </c>
      <c r="H8624" s="178" t="e">
        <f t="shared" si="404"/>
        <v>#VALUE!</v>
      </c>
    </row>
    <row r="8625" spans="6:8" x14ac:dyDescent="0.2">
      <c r="F8625" s="178" t="e">
        <f t="shared" si="402"/>
        <v>#VALUE!</v>
      </c>
      <c r="G8625" s="178" t="e">
        <f t="shared" si="403"/>
        <v>#N/A</v>
      </c>
      <c r="H8625" s="178" t="e">
        <f t="shared" si="404"/>
        <v>#VALUE!</v>
      </c>
    </row>
    <row r="8626" spans="6:8" x14ac:dyDescent="0.2">
      <c r="F8626" s="178" t="e">
        <f t="shared" si="402"/>
        <v>#VALUE!</v>
      </c>
      <c r="G8626" s="178" t="e">
        <f t="shared" si="403"/>
        <v>#N/A</v>
      </c>
      <c r="H8626" s="178" t="e">
        <f t="shared" si="404"/>
        <v>#VALUE!</v>
      </c>
    </row>
    <row r="8627" spans="6:8" x14ac:dyDescent="0.2">
      <c r="F8627" s="178" t="e">
        <f t="shared" si="402"/>
        <v>#VALUE!</v>
      </c>
      <c r="G8627" s="178" t="e">
        <f t="shared" si="403"/>
        <v>#N/A</v>
      </c>
      <c r="H8627" s="178" t="e">
        <f t="shared" si="404"/>
        <v>#VALUE!</v>
      </c>
    </row>
    <row r="8628" spans="6:8" x14ac:dyDescent="0.2">
      <c r="F8628" s="178" t="e">
        <f t="shared" si="402"/>
        <v>#VALUE!</v>
      </c>
      <c r="G8628" s="178" t="e">
        <f t="shared" si="403"/>
        <v>#N/A</v>
      </c>
      <c r="H8628" s="178" t="e">
        <f t="shared" si="404"/>
        <v>#VALUE!</v>
      </c>
    </row>
    <row r="8629" spans="6:8" x14ac:dyDescent="0.2">
      <c r="F8629" s="178" t="e">
        <f t="shared" si="402"/>
        <v>#VALUE!</v>
      </c>
      <c r="G8629" s="178" t="e">
        <f t="shared" si="403"/>
        <v>#N/A</v>
      </c>
      <c r="H8629" s="178" t="e">
        <f t="shared" si="404"/>
        <v>#VALUE!</v>
      </c>
    </row>
    <row r="8630" spans="6:8" x14ac:dyDescent="0.2">
      <c r="F8630" s="178" t="e">
        <f t="shared" si="402"/>
        <v>#VALUE!</v>
      </c>
      <c r="G8630" s="178" t="e">
        <f t="shared" si="403"/>
        <v>#N/A</v>
      </c>
      <c r="H8630" s="178" t="e">
        <f t="shared" si="404"/>
        <v>#VALUE!</v>
      </c>
    </row>
    <row r="8631" spans="6:8" x14ac:dyDescent="0.2">
      <c r="F8631" s="178" t="e">
        <f t="shared" si="402"/>
        <v>#VALUE!</v>
      </c>
      <c r="G8631" s="178" t="e">
        <f t="shared" si="403"/>
        <v>#N/A</v>
      </c>
      <c r="H8631" s="178" t="e">
        <f t="shared" si="404"/>
        <v>#VALUE!</v>
      </c>
    </row>
    <row r="8632" spans="6:8" x14ac:dyDescent="0.2">
      <c r="F8632" s="178" t="e">
        <f t="shared" si="402"/>
        <v>#VALUE!</v>
      </c>
      <c r="G8632" s="178" t="e">
        <f t="shared" si="403"/>
        <v>#N/A</v>
      </c>
      <c r="H8632" s="178" t="e">
        <f t="shared" si="404"/>
        <v>#VALUE!</v>
      </c>
    </row>
    <row r="8633" spans="6:8" x14ac:dyDescent="0.2">
      <c r="F8633" s="178" t="e">
        <f t="shared" si="402"/>
        <v>#VALUE!</v>
      </c>
      <c r="G8633" s="178" t="e">
        <f t="shared" si="403"/>
        <v>#N/A</v>
      </c>
      <c r="H8633" s="178" t="e">
        <f t="shared" si="404"/>
        <v>#VALUE!</v>
      </c>
    </row>
    <row r="8634" spans="6:8" x14ac:dyDescent="0.2">
      <c r="F8634" s="178" t="e">
        <f t="shared" si="402"/>
        <v>#VALUE!</v>
      </c>
      <c r="G8634" s="178" t="e">
        <f t="shared" si="403"/>
        <v>#N/A</v>
      </c>
      <c r="H8634" s="178" t="e">
        <f t="shared" si="404"/>
        <v>#VALUE!</v>
      </c>
    </row>
    <row r="8635" spans="6:8" x14ac:dyDescent="0.2">
      <c r="F8635" s="178" t="e">
        <f t="shared" si="402"/>
        <v>#VALUE!</v>
      </c>
      <c r="G8635" s="178" t="e">
        <f t="shared" si="403"/>
        <v>#N/A</v>
      </c>
      <c r="H8635" s="178" t="e">
        <f t="shared" si="404"/>
        <v>#VALUE!</v>
      </c>
    </row>
    <row r="8636" spans="6:8" x14ac:dyDescent="0.2">
      <c r="F8636" s="178" t="e">
        <f t="shared" si="402"/>
        <v>#VALUE!</v>
      </c>
      <c r="G8636" s="178" t="e">
        <f t="shared" si="403"/>
        <v>#N/A</v>
      </c>
      <c r="H8636" s="178" t="e">
        <f t="shared" si="404"/>
        <v>#VALUE!</v>
      </c>
    </row>
    <row r="8637" spans="6:8" x14ac:dyDescent="0.2">
      <c r="F8637" s="178" t="e">
        <f t="shared" si="402"/>
        <v>#VALUE!</v>
      </c>
      <c r="G8637" s="178" t="e">
        <f t="shared" si="403"/>
        <v>#N/A</v>
      </c>
      <c r="H8637" s="178" t="e">
        <f t="shared" si="404"/>
        <v>#VALUE!</v>
      </c>
    </row>
    <row r="8638" spans="6:8" x14ac:dyDescent="0.2">
      <c r="F8638" s="178" t="e">
        <f t="shared" si="402"/>
        <v>#VALUE!</v>
      </c>
      <c r="G8638" s="178" t="e">
        <f t="shared" si="403"/>
        <v>#N/A</v>
      </c>
      <c r="H8638" s="178" t="e">
        <f t="shared" si="404"/>
        <v>#VALUE!</v>
      </c>
    </row>
    <row r="8639" spans="6:8" x14ac:dyDescent="0.2">
      <c r="F8639" s="178" t="e">
        <f t="shared" si="402"/>
        <v>#VALUE!</v>
      </c>
      <c r="G8639" s="178" t="e">
        <f t="shared" si="403"/>
        <v>#N/A</v>
      </c>
      <c r="H8639" s="178" t="e">
        <f t="shared" si="404"/>
        <v>#VALUE!</v>
      </c>
    </row>
    <row r="8640" spans="6:8" x14ac:dyDescent="0.2">
      <c r="F8640" s="178" t="e">
        <f t="shared" si="402"/>
        <v>#VALUE!</v>
      </c>
      <c r="G8640" s="178" t="e">
        <f t="shared" si="403"/>
        <v>#N/A</v>
      </c>
      <c r="H8640" s="178" t="e">
        <f t="shared" si="404"/>
        <v>#VALUE!</v>
      </c>
    </row>
    <row r="8641" spans="6:8" x14ac:dyDescent="0.2">
      <c r="F8641" s="178" t="e">
        <f t="shared" si="402"/>
        <v>#VALUE!</v>
      </c>
      <c r="G8641" s="178" t="e">
        <f t="shared" si="403"/>
        <v>#N/A</v>
      </c>
      <c r="H8641" s="178" t="e">
        <f t="shared" si="404"/>
        <v>#VALUE!</v>
      </c>
    </row>
    <row r="8642" spans="6:8" x14ac:dyDescent="0.2">
      <c r="F8642" s="178" t="e">
        <f t="shared" si="402"/>
        <v>#VALUE!</v>
      </c>
      <c r="G8642" s="178" t="e">
        <f t="shared" si="403"/>
        <v>#N/A</v>
      </c>
      <c r="H8642" s="178" t="e">
        <f t="shared" si="404"/>
        <v>#VALUE!</v>
      </c>
    </row>
    <row r="8643" spans="6:8" x14ac:dyDescent="0.2">
      <c r="F8643" s="178" t="e">
        <f t="shared" ref="F8643:F8706" si="405">IF(REF_DT&lt;PromptMonth,1,INDEX(BucketTable,MATCH($A8643,SumMonths,0),1))</f>
        <v>#VALUE!</v>
      </c>
      <c r="G8643" s="178" t="e">
        <f t="shared" ref="G8643:G8706" si="406">INDEX(Book_Type,MATCH($B8643,Book,0),1)</f>
        <v>#N/A</v>
      </c>
      <c r="H8643" s="178" t="e">
        <f t="shared" ref="H8643:H8706" si="407">$F8643&amp;$G8643</f>
        <v>#VALUE!</v>
      </c>
    </row>
    <row r="8644" spans="6:8" x14ac:dyDescent="0.2">
      <c r="F8644" s="178" t="e">
        <f t="shared" si="405"/>
        <v>#VALUE!</v>
      </c>
      <c r="G8644" s="178" t="e">
        <f t="shared" si="406"/>
        <v>#N/A</v>
      </c>
      <c r="H8644" s="178" t="e">
        <f t="shared" si="407"/>
        <v>#VALUE!</v>
      </c>
    </row>
    <row r="8645" spans="6:8" x14ac:dyDescent="0.2">
      <c r="F8645" s="178" t="e">
        <f t="shared" si="405"/>
        <v>#VALUE!</v>
      </c>
      <c r="G8645" s="178" t="e">
        <f t="shared" si="406"/>
        <v>#N/A</v>
      </c>
      <c r="H8645" s="178" t="e">
        <f t="shared" si="407"/>
        <v>#VALUE!</v>
      </c>
    </row>
    <row r="8646" spans="6:8" x14ac:dyDescent="0.2">
      <c r="F8646" s="178" t="e">
        <f t="shared" si="405"/>
        <v>#VALUE!</v>
      </c>
      <c r="G8646" s="178" t="e">
        <f t="shared" si="406"/>
        <v>#N/A</v>
      </c>
      <c r="H8646" s="178" t="e">
        <f t="shared" si="407"/>
        <v>#VALUE!</v>
      </c>
    </row>
    <row r="8647" spans="6:8" x14ac:dyDescent="0.2">
      <c r="F8647" s="178" t="e">
        <f t="shared" si="405"/>
        <v>#VALUE!</v>
      </c>
      <c r="G8647" s="178" t="e">
        <f t="shared" si="406"/>
        <v>#N/A</v>
      </c>
      <c r="H8647" s="178" t="e">
        <f t="shared" si="407"/>
        <v>#VALUE!</v>
      </c>
    </row>
    <row r="8648" spans="6:8" x14ac:dyDescent="0.2">
      <c r="F8648" s="178" t="e">
        <f t="shared" si="405"/>
        <v>#VALUE!</v>
      </c>
      <c r="G8648" s="178" t="e">
        <f t="shared" si="406"/>
        <v>#N/A</v>
      </c>
      <c r="H8648" s="178" t="e">
        <f t="shared" si="407"/>
        <v>#VALUE!</v>
      </c>
    </row>
    <row r="8649" spans="6:8" x14ac:dyDescent="0.2">
      <c r="F8649" s="178" t="e">
        <f t="shared" si="405"/>
        <v>#VALUE!</v>
      </c>
      <c r="G8649" s="178" t="e">
        <f t="shared" si="406"/>
        <v>#N/A</v>
      </c>
      <c r="H8649" s="178" t="e">
        <f t="shared" si="407"/>
        <v>#VALUE!</v>
      </c>
    </row>
    <row r="8650" spans="6:8" x14ac:dyDescent="0.2">
      <c r="F8650" s="178" t="e">
        <f t="shared" si="405"/>
        <v>#VALUE!</v>
      </c>
      <c r="G8650" s="178" t="e">
        <f t="shared" si="406"/>
        <v>#N/A</v>
      </c>
      <c r="H8650" s="178" t="e">
        <f t="shared" si="407"/>
        <v>#VALUE!</v>
      </c>
    </row>
    <row r="8651" spans="6:8" x14ac:dyDescent="0.2">
      <c r="F8651" s="178" t="e">
        <f t="shared" si="405"/>
        <v>#VALUE!</v>
      </c>
      <c r="G8651" s="178" t="e">
        <f t="shared" si="406"/>
        <v>#N/A</v>
      </c>
      <c r="H8651" s="178" t="e">
        <f t="shared" si="407"/>
        <v>#VALUE!</v>
      </c>
    </row>
    <row r="8652" spans="6:8" x14ac:dyDescent="0.2">
      <c r="F8652" s="178" t="e">
        <f t="shared" si="405"/>
        <v>#VALUE!</v>
      </c>
      <c r="G8652" s="178" t="e">
        <f t="shared" si="406"/>
        <v>#N/A</v>
      </c>
      <c r="H8652" s="178" t="e">
        <f t="shared" si="407"/>
        <v>#VALUE!</v>
      </c>
    </row>
    <row r="8653" spans="6:8" x14ac:dyDescent="0.2">
      <c r="F8653" s="178" t="e">
        <f t="shared" si="405"/>
        <v>#VALUE!</v>
      </c>
      <c r="G8653" s="178" t="e">
        <f t="shared" si="406"/>
        <v>#N/A</v>
      </c>
      <c r="H8653" s="178" t="e">
        <f t="shared" si="407"/>
        <v>#VALUE!</v>
      </c>
    </row>
    <row r="8654" spans="6:8" x14ac:dyDescent="0.2">
      <c r="F8654" s="178" t="e">
        <f t="shared" si="405"/>
        <v>#VALUE!</v>
      </c>
      <c r="G8654" s="178" t="e">
        <f t="shared" si="406"/>
        <v>#N/A</v>
      </c>
      <c r="H8654" s="178" t="e">
        <f t="shared" si="407"/>
        <v>#VALUE!</v>
      </c>
    </row>
    <row r="8655" spans="6:8" x14ac:dyDescent="0.2">
      <c r="F8655" s="178" t="e">
        <f t="shared" si="405"/>
        <v>#VALUE!</v>
      </c>
      <c r="G8655" s="178" t="e">
        <f t="shared" si="406"/>
        <v>#N/A</v>
      </c>
      <c r="H8655" s="178" t="e">
        <f t="shared" si="407"/>
        <v>#VALUE!</v>
      </c>
    </row>
    <row r="8656" spans="6:8" x14ac:dyDescent="0.2">
      <c r="F8656" s="178" t="e">
        <f t="shared" si="405"/>
        <v>#VALUE!</v>
      </c>
      <c r="G8656" s="178" t="e">
        <f t="shared" si="406"/>
        <v>#N/A</v>
      </c>
      <c r="H8656" s="178" t="e">
        <f t="shared" si="407"/>
        <v>#VALUE!</v>
      </c>
    </row>
    <row r="8657" spans="6:8" x14ac:dyDescent="0.2">
      <c r="F8657" s="178" t="e">
        <f t="shared" si="405"/>
        <v>#VALUE!</v>
      </c>
      <c r="G8657" s="178" t="e">
        <f t="shared" si="406"/>
        <v>#N/A</v>
      </c>
      <c r="H8657" s="178" t="e">
        <f t="shared" si="407"/>
        <v>#VALUE!</v>
      </c>
    </row>
    <row r="8658" spans="6:8" x14ac:dyDescent="0.2">
      <c r="F8658" s="178" t="e">
        <f t="shared" si="405"/>
        <v>#VALUE!</v>
      </c>
      <c r="G8658" s="178" t="e">
        <f t="shared" si="406"/>
        <v>#N/A</v>
      </c>
      <c r="H8658" s="178" t="e">
        <f t="shared" si="407"/>
        <v>#VALUE!</v>
      </c>
    </row>
    <row r="8659" spans="6:8" x14ac:dyDescent="0.2">
      <c r="F8659" s="178" t="e">
        <f t="shared" si="405"/>
        <v>#VALUE!</v>
      </c>
      <c r="G8659" s="178" t="e">
        <f t="shared" si="406"/>
        <v>#N/A</v>
      </c>
      <c r="H8659" s="178" t="e">
        <f t="shared" si="407"/>
        <v>#VALUE!</v>
      </c>
    </row>
    <row r="8660" spans="6:8" x14ac:dyDescent="0.2">
      <c r="F8660" s="178" t="e">
        <f t="shared" si="405"/>
        <v>#VALUE!</v>
      </c>
      <c r="G8660" s="178" t="e">
        <f t="shared" si="406"/>
        <v>#N/A</v>
      </c>
      <c r="H8660" s="178" t="e">
        <f t="shared" si="407"/>
        <v>#VALUE!</v>
      </c>
    </row>
    <row r="8661" spans="6:8" x14ac:dyDescent="0.2">
      <c r="F8661" s="178" t="e">
        <f t="shared" si="405"/>
        <v>#VALUE!</v>
      </c>
      <c r="G8661" s="178" t="e">
        <f t="shared" si="406"/>
        <v>#N/A</v>
      </c>
      <c r="H8661" s="178" t="e">
        <f t="shared" si="407"/>
        <v>#VALUE!</v>
      </c>
    </row>
    <row r="8662" spans="6:8" x14ac:dyDescent="0.2">
      <c r="F8662" s="178" t="e">
        <f t="shared" si="405"/>
        <v>#VALUE!</v>
      </c>
      <c r="G8662" s="178" t="e">
        <f t="shared" si="406"/>
        <v>#N/A</v>
      </c>
      <c r="H8662" s="178" t="e">
        <f t="shared" si="407"/>
        <v>#VALUE!</v>
      </c>
    </row>
    <row r="8663" spans="6:8" x14ac:dyDescent="0.2">
      <c r="F8663" s="178" t="e">
        <f t="shared" si="405"/>
        <v>#VALUE!</v>
      </c>
      <c r="G8663" s="178" t="e">
        <f t="shared" si="406"/>
        <v>#N/A</v>
      </c>
      <c r="H8663" s="178" t="e">
        <f t="shared" si="407"/>
        <v>#VALUE!</v>
      </c>
    </row>
    <row r="8664" spans="6:8" x14ac:dyDescent="0.2">
      <c r="F8664" s="178" t="e">
        <f t="shared" si="405"/>
        <v>#VALUE!</v>
      </c>
      <c r="G8664" s="178" t="e">
        <f t="shared" si="406"/>
        <v>#N/A</v>
      </c>
      <c r="H8664" s="178" t="e">
        <f t="shared" si="407"/>
        <v>#VALUE!</v>
      </c>
    </row>
    <row r="8665" spans="6:8" x14ac:dyDescent="0.2">
      <c r="F8665" s="178" t="e">
        <f t="shared" si="405"/>
        <v>#VALUE!</v>
      </c>
      <c r="G8665" s="178" t="e">
        <f t="shared" si="406"/>
        <v>#N/A</v>
      </c>
      <c r="H8665" s="178" t="e">
        <f t="shared" si="407"/>
        <v>#VALUE!</v>
      </c>
    </row>
    <row r="8666" spans="6:8" x14ac:dyDescent="0.2">
      <c r="F8666" s="178" t="e">
        <f t="shared" si="405"/>
        <v>#VALUE!</v>
      </c>
      <c r="G8666" s="178" t="e">
        <f t="shared" si="406"/>
        <v>#N/A</v>
      </c>
      <c r="H8666" s="178" t="e">
        <f t="shared" si="407"/>
        <v>#VALUE!</v>
      </c>
    </row>
    <row r="8667" spans="6:8" x14ac:dyDescent="0.2">
      <c r="F8667" s="178" t="e">
        <f t="shared" si="405"/>
        <v>#VALUE!</v>
      </c>
      <c r="G8667" s="178" t="e">
        <f t="shared" si="406"/>
        <v>#N/A</v>
      </c>
      <c r="H8667" s="178" t="e">
        <f t="shared" si="407"/>
        <v>#VALUE!</v>
      </c>
    </row>
    <row r="8668" spans="6:8" x14ac:dyDescent="0.2">
      <c r="F8668" s="178" t="e">
        <f t="shared" si="405"/>
        <v>#VALUE!</v>
      </c>
      <c r="G8668" s="178" t="e">
        <f t="shared" si="406"/>
        <v>#N/A</v>
      </c>
      <c r="H8668" s="178" t="e">
        <f t="shared" si="407"/>
        <v>#VALUE!</v>
      </c>
    </row>
    <row r="8669" spans="6:8" x14ac:dyDescent="0.2">
      <c r="F8669" s="178" t="e">
        <f t="shared" si="405"/>
        <v>#VALUE!</v>
      </c>
      <c r="G8669" s="178" t="e">
        <f t="shared" si="406"/>
        <v>#N/A</v>
      </c>
      <c r="H8669" s="178" t="e">
        <f t="shared" si="407"/>
        <v>#VALUE!</v>
      </c>
    </row>
    <row r="8670" spans="6:8" x14ac:dyDescent="0.2">
      <c r="F8670" s="178" t="e">
        <f t="shared" si="405"/>
        <v>#VALUE!</v>
      </c>
      <c r="G8670" s="178" t="e">
        <f t="shared" si="406"/>
        <v>#N/A</v>
      </c>
      <c r="H8670" s="178" t="e">
        <f t="shared" si="407"/>
        <v>#VALUE!</v>
      </c>
    </row>
    <row r="8671" spans="6:8" x14ac:dyDescent="0.2">
      <c r="F8671" s="178" t="e">
        <f t="shared" si="405"/>
        <v>#VALUE!</v>
      </c>
      <c r="G8671" s="178" t="e">
        <f t="shared" si="406"/>
        <v>#N/A</v>
      </c>
      <c r="H8671" s="178" t="e">
        <f t="shared" si="407"/>
        <v>#VALUE!</v>
      </c>
    </row>
    <row r="8672" spans="6:8" x14ac:dyDescent="0.2">
      <c r="F8672" s="178" t="e">
        <f t="shared" si="405"/>
        <v>#VALUE!</v>
      </c>
      <c r="G8672" s="178" t="e">
        <f t="shared" si="406"/>
        <v>#N/A</v>
      </c>
      <c r="H8672" s="178" t="e">
        <f t="shared" si="407"/>
        <v>#VALUE!</v>
      </c>
    </row>
    <row r="8673" spans="6:8" x14ac:dyDescent="0.2">
      <c r="F8673" s="178" t="e">
        <f t="shared" si="405"/>
        <v>#VALUE!</v>
      </c>
      <c r="G8673" s="178" t="e">
        <f t="shared" si="406"/>
        <v>#N/A</v>
      </c>
      <c r="H8673" s="178" t="e">
        <f t="shared" si="407"/>
        <v>#VALUE!</v>
      </c>
    </row>
    <row r="8674" spans="6:8" x14ac:dyDescent="0.2">
      <c r="F8674" s="178" t="e">
        <f t="shared" si="405"/>
        <v>#VALUE!</v>
      </c>
      <c r="G8674" s="178" t="e">
        <f t="shared" si="406"/>
        <v>#N/A</v>
      </c>
      <c r="H8674" s="178" t="e">
        <f t="shared" si="407"/>
        <v>#VALUE!</v>
      </c>
    </row>
    <row r="8675" spans="6:8" x14ac:dyDescent="0.2">
      <c r="F8675" s="178" t="e">
        <f t="shared" si="405"/>
        <v>#VALUE!</v>
      </c>
      <c r="G8675" s="178" t="e">
        <f t="shared" si="406"/>
        <v>#N/A</v>
      </c>
      <c r="H8675" s="178" t="e">
        <f t="shared" si="407"/>
        <v>#VALUE!</v>
      </c>
    </row>
    <row r="8676" spans="6:8" x14ac:dyDescent="0.2">
      <c r="F8676" s="178" t="e">
        <f t="shared" si="405"/>
        <v>#VALUE!</v>
      </c>
      <c r="G8676" s="178" t="e">
        <f t="shared" si="406"/>
        <v>#N/A</v>
      </c>
      <c r="H8676" s="178" t="e">
        <f t="shared" si="407"/>
        <v>#VALUE!</v>
      </c>
    </row>
    <row r="8677" spans="6:8" x14ac:dyDescent="0.2">
      <c r="F8677" s="178" t="e">
        <f t="shared" si="405"/>
        <v>#VALUE!</v>
      </c>
      <c r="G8677" s="178" t="e">
        <f t="shared" si="406"/>
        <v>#N/A</v>
      </c>
      <c r="H8677" s="178" t="e">
        <f t="shared" si="407"/>
        <v>#VALUE!</v>
      </c>
    </row>
    <row r="8678" spans="6:8" x14ac:dyDescent="0.2">
      <c r="F8678" s="178" t="e">
        <f t="shared" si="405"/>
        <v>#VALUE!</v>
      </c>
      <c r="G8678" s="178" t="e">
        <f t="shared" si="406"/>
        <v>#N/A</v>
      </c>
      <c r="H8678" s="178" t="e">
        <f t="shared" si="407"/>
        <v>#VALUE!</v>
      </c>
    </row>
    <row r="8679" spans="6:8" x14ac:dyDescent="0.2">
      <c r="F8679" s="178" t="e">
        <f t="shared" si="405"/>
        <v>#VALUE!</v>
      </c>
      <c r="G8679" s="178" t="e">
        <f t="shared" si="406"/>
        <v>#N/A</v>
      </c>
      <c r="H8679" s="178" t="e">
        <f t="shared" si="407"/>
        <v>#VALUE!</v>
      </c>
    </row>
    <row r="8680" spans="6:8" x14ac:dyDescent="0.2">
      <c r="F8680" s="178" t="e">
        <f t="shared" si="405"/>
        <v>#VALUE!</v>
      </c>
      <c r="G8680" s="178" t="e">
        <f t="shared" si="406"/>
        <v>#N/A</v>
      </c>
      <c r="H8680" s="178" t="e">
        <f t="shared" si="407"/>
        <v>#VALUE!</v>
      </c>
    </row>
    <row r="8681" spans="6:8" x14ac:dyDescent="0.2">
      <c r="F8681" s="178" t="e">
        <f t="shared" si="405"/>
        <v>#VALUE!</v>
      </c>
      <c r="G8681" s="178" t="e">
        <f t="shared" si="406"/>
        <v>#N/A</v>
      </c>
      <c r="H8681" s="178" t="e">
        <f t="shared" si="407"/>
        <v>#VALUE!</v>
      </c>
    </row>
    <row r="8682" spans="6:8" x14ac:dyDescent="0.2">
      <c r="F8682" s="178" t="e">
        <f t="shared" si="405"/>
        <v>#VALUE!</v>
      </c>
      <c r="G8682" s="178" t="e">
        <f t="shared" si="406"/>
        <v>#N/A</v>
      </c>
      <c r="H8682" s="178" t="e">
        <f t="shared" si="407"/>
        <v>#VALUE!</v>
      </c>
    </row>
    <row r="8683" spans="6:8" x14ac:dyDescent="0.2">
      <c r="F8683" s="178" t="e">
        <f t="shared" si="405"/>
        <v>#VALUE!</v>
      </c>
      <c r="G8683" s="178" t="e">
        <f t="shared" si="406"/>
        <v>#N/A</v>
      </c>
      <c r="H8683" s="178" t="e">
        <f t="shared" si="407"/>
        <v>#VALUE!</v>
      </c>
    </row>
    <row r="8684" spans="6:8" x14ac:dyDescent="0.2">
      <c r="F8684" s="178" t="e">
        <f t="shared" si="405"/>
        <v>#VALUE!</v>
      </c>
      <c r="G8684" s="178" t="e">
        <f t="shared" si="406"/>
        <v>#N/A</v>
      </c>
      <c r="H8684" s="178" t="e">
        <f t="shared" si="407"/>
        <v>#VALUE!</v>
      </c>
    </row>
    <row r="8685" spans="6:8" x14ac:dyDescent="0.2">
      <c r="F8685" s="178" t="e">
        <f t="shared" si="405"/>
        <v>#VALUE!</v>
      </c>
      <c r="G8685" s="178" t="e">
        <f t="shared" si="406"/>
        <v>#N/A</v>
      </c>
      <c r="H8685" s="178" t="e">
        <f t="shared" si="407"/>
        <v>#VALUE!</v>
      </c>
    </row>
    <row r="8686" spans="6:8" x14ac:dyDescent="0.2">
      <c r="F8686" s="178" t="e">
        <f t="shared" si="405"/>
        <v>#VALUE!</v>
      </c>
      <c r="G8686" s="178" t="e">
        <f t="shared" si="406"/>
        <v>#N/A</v>
      </c>
      <c r="H8686" s="178" t="e">
        <f t="shared" si="407"/>
        <v>#VALUE!</v>
      </c>
    </row>
    <row r="8687" spans="6:8" x14ac:dyDescent="0.2">
      <c r="F8687" s="178" t="e">
        <f t="shared" si="405"/>
        <v>#VALUE!</v>
      </c>
      <c r="G8687" s="178" t="e">
        <f t="shared" si="406"/>
        <v>#N/A</v>
      </c>
      <c r="H8687" s="178" t="e">
        <f t="shared" si="407"/>
        <v>#VALUE!</v>
      </c>
    </row>
    <row r="8688" spans="6:8" x14ac:dyDescent="0.2">
      <c r="F8688" s="178" t="e">
        <f t="shared" si="405"/>
        <v>#VALUE!</v>
      </c>
      <c r="G8688" s="178" t="e">
        <f t="shared" si="406"/>
        <v>#N/A</v>
      </c>
      <c r="H8688" s="178" t="e">
        <f t="shared" si="407"/>
        <v>#VALUE!</v>
      </c>
    </row>
    <row r="8689" spans="6:8" x14ac:dyDescent="0.2">
      <c r="F8689" s="178" t="e">
        <f t="shared" si="405"/>
        <v>#VALUE!</v>
      </c>
      <c r="G8689" s="178" t="e">
        <f t="shared" si="406"/>
        <v>#N/A</v>
      </c>
      <c r="H8689" s="178" t="e">
        <f t="shared" si="407"/>
        <v>#VALUE!</v>
      </c>
    </row>
    <row r="8690" spans="6:8" x14ac:dyDescent="0.2">
      <c r="F8690" s="178" t="e">
        <f t="shared" si="405"/>
        <v>#VALUE!</v>
      </c>
      <c r="G8690" s="178" t="e">
        <f t="shared" si="406"/>
        <v>#N/A</v>
      </c>
      <c r="H8690" s="178" t="e">
        <f t="shared" si="407"/>
        <v>#VALUE!</v>
      </c>
    </row>
    <row r="8691" spans="6:8" x14ac:dyDescent="0.2">
      <c r="F8691" s="178" t="e">
        <f t="shared" si="405"/>
        <v>#VALUE!</v>
      </c>
      <c r="G8691" s="178" t="e">
        <f t="shared" si="406"/>
        <v>#N/A</v>
      </c>
      <c r="H8691" s="178" t="e">
        <f t="shared" si="407"/>
        <v>#VALUE!</v>
      </c>
    </row>
    <row r="8692" spans="6:8" x14ac:dyDescent="0.2">
      <c r="F8692" s="178" t="e">
        <f t="shared" si="405"/>
        <v>#VALUE!</v>
      </c>
      <c r="G8692" s="178" t="e">
        <f t="shared" si="406"/>
        <v>#N/A</v>
      </c>
      <c r="H8692" s="178" t="e">
        <f t="shared" si="407"/>
        <v>#VALUE!</v>
      </c>
    </row>
    <row r="8693" spans="6:8" x14ac:dyDescent="0.2">
      <c r="F8693" s="178" t="e">
        <f t="shared" si="405"/>
        <v>#VALUE!</v>
      </c>
      <c r="G8693" s="178" t="e">
        <f t="shared" si="406"/>
        <v>#N/A</v>
      </c>
      <c r="H8693" s="178" t="e">
        <f t="shared" si="407"/>
        <v>#VALUE!</v>
      </c>
    </row>
    <row r="8694" spans="6:8" x14ac:dyDescent="0.2">
      <c r="F8694" s="178" t="e">
        <f t="shared" si="405"/>
        <v>#VALUE!</v>
      </c>
      <c r="G8694" s="178" t="e">
        <f t="shared" si="406"/>
        <v>#N/A</v>
      </c>
      <c r="H8694" s="178" t="e">
        <f t="shared" si="407"/>
        <v>#VALUE!</v>
      </c>
    </row>
    <row r="8695" spans="6:8" x14ac:dyDescent="0.2">
      <c r="F8695" s="178" t="e">
        <f t="shared" si="405"/>
        <v>#VALUE!</v>
      </c>
      <c r="G8695" s="178" t="e">
        <f t="shared" si="406"/>
        <v>#N/A</v>
      </c>
      <c r="H8695" s="178" t="e">
        <f t="shared" si="407"/>
        <v>#VALUE!</v>
      </c>
    </row>
    <row r="8696" spans="6:8" x14ac:dyDescent="0.2">
      <c r="F8696" s="178" t="e">
        <f t="shared" si="405"/>
        <v>#VALUE!</v>
      </c>
      <c r="G8696" s="178" t="e">
        <f t="shared" si="406"/>
        <v>#N/A</v>
      </c>
      <c r="H8696" s="178" t="e">
        <f t="shared" si="407"/>
        <v>#VALUE!</v>
      </c>
    </row>
    <row r="8697" spans="6:8" x14ac:dyDescent="0.2">
      <c r="F8697" s="178" t="e">
        <f t="shared" si="405"/>
        <v>#VALUE!</v>
      </c>
      <c r="G8697" s="178" t="e">
        <f t="shared" si="406"/>
        <v>#N/A</v>
      </c>
      <c r="H8697" s="178" t="e">
        <f t="shared" si="407"/>
        <v>#VALUE!</v>
      </c>
    </row>
    <row r="8698" spans="6:8" x14ac:dyDescent="0.2">
      <c r="F8698" s="178" t="e">
        <f t="shared" si="405"/>
        <v>#VALUE!</v>
      </c>
      <c r="G8698" s="178" t="e">
        <f t="shared" si="406"/>
        <v>#N/A</v>
      </c>
      <c r="H8698" s="178" t="e">
        <f t="shared" si="407"/>
        <v>#VALUE!</v>
      </c>
    </row>
    <row r="8699" spans="6:8" x14ac:dyDescent="0.2">
      <c r="F8699" s="178" t="e">
        <f t="shared" si="405"/>
        <v>#VALUE!</v>
      </c>
      <c r="G8699" s="178" t="e">
        <f t="shared" si="406"/>
        <v>#N/A</v>
      </c>
      <c r="H8699" s="178" t="e">
        <f t="shared" si="407"/>
        <v>#VALUE!</v>
      </c>
    </row>
    <row r="8700" spans="6:8" x14ac:dyDescent="0.2">
      <c r="F8700" s="178" t="e">
        <f t="shared" si="405"/>
        <v>#VALUE!</v>
      </c>
      <c r="G8700" s="178" t="e">
        <f t="shared" si="406"/>
        <v>#N/A</v>
      </c>
      <c r="H8700" s="178" t="e">
        <f t="shared" si="407"/>
        <v>#VALUE!</v>
      </c>
    </row>
    <row r="8701" spans="6:8" x14ac:dyDescent="0.2">
      <c r="F8701" s="178" t="e">
        <f t="shared" si="405"/>
        <v>#VALUE!</v>
      </c>
      <c r="G8701" s="178" t="e">
        <f t="shared" si="406"/>
        <v>#N/A</v>
      </c>
      <c r="H8701" s="178" t="e">
        <f t="shared" si="407"/>
        <v>#VALUE!</v>
      </c>
    </row>
    <row r="8702" spans="6:8" x14ac:dyDescent="0.2">
      <c r="F8702" s="178" t="e">
        <f t="shared" si="405"/>
        <v>#VALUE!</v>
      </c>
      <c r="G8702" s="178" t="e">
        <f t="shared" si="406"/>
        <v>#N/A</v>
      </c>
      <c r="H8702" s="178" t="e">
        <f t="shared" si="407"/>
        <v>#VALUE!</v>
      </c>
    </row>
    <row r="8703" spans="6:8" x14ac:dyDescent="0.2">
      <c r="F8703" s="178" t="e">
        <f t="shared" si="405"/>
        <v>#VALUE!</v>
      </c>
      <c r="G8703" s="178" t="e">
        <f t="shared" si="406"/>
        <v>#N/A</v>
      </c>
      <c r="H8703" s="178" t="e">
        <f t="shared" si="407"/>
        <v>#VALUE!</v>
      </c>
    </row>
    <row r="8704" spans="6:8" x14ac:dyDescent="0.2">
      <c r="F8704" s="178" t="e">
        <f t="shared" si="405"/>
        <v>#VALUE!</v>
      </c>
      <c r="G8704" s="178" t="e">
        <f t="shared" si="406"/>
        <v>#N/A</v>
      </c>
      <c r="H8704" s="178" t="e">
        <f t="shared" si="407"/>
        <v>#VALUE!</v>
      </c>
    </row>
    <row r="8705" spans="6:8" x14ac:dyDescent="0.2">
      <c r="F8705" s="178" t="e">
        <f t="shared" si="405"/>
        <v>#VALUE!</v>
      </c>
      <c r="G8705" s="178" t="e">
        <f t="shared" si="406"/>
        <v>#N/A</v>
      </c>
      <c r="H8705" s="178" t="e">
        <f t="shared" si="407"/>
        <v>#VALUE!</v>
      </c>
    </row>
    <row r="8706" spans="6:8" x14ac:dyDescent="0.2">
      <c r="F8706" s="178" t="e">
        <f t="shared" si="405"/>
        <v>#VALUE!</v>
      </c>
      <c r="G8706" s="178" t="e">
        <f t="shared" si="406"/>
        <v>#N/A</v>
      </c>
      <c r="H8706" s="178" t="e">
        <f t="shared" si="407"/>
        <v>#VALUE!</v>
      </c>
    </row>
    <row r="8707" spans="6:8" x14ac:dyDescent="0.2">
      <c r="F8707" s="178" t="e">
        <f t="shared" ref="F8707:F8770" si="408">IF(REF_DT&lt;PromptMonth,1,INDEX(BucketTable,MATCH($A8707,SumMonths,0),1))</f>
        <v>#VALUE!</v>
      </c>
      <c r="G8707" s="178" t="e">
        <f t="shared" ref="G8707:G8770" si="409">INDEX(Book_Type,MATCH($B8707,Book,0),1)</f>
        <v>#N/A</v>
      </c>
      <c r="H8707" s="178" t="e">
        <f t="shared" ref="H8707:H8770" si="410">$F8707&amp;$G8707</f>
        <v>#VALUE!</v>
      </c>
    </row>
    <row r="8708" spans="6:8" x14ac:dyDescent="0.2">
      <c r="F8708" s="178" t="e">
        <f t="shared" si="408"/>
        <v>#VALUE!</v>
      </c>
      <c r="G8708" s="178" t="e">
        <f t="shared" si="409"/>
        <v>#N/A</v>
      </c>
      <c r="H8708" s="178" t="e">
        <f t="shared" si="410"/>
        <v>#VALUE!</v>
      </c>
    </row>
    <row r="8709" spans="6:8" x14ac:dyDescent="0.2">
      <c r="F8709" s="178" t="e">
        <f t="shared" si="408"/>
        <v>#VALUE!</v>
      </c>
      <c r="G8709" s="178" t="e">
        <f t="shared" si="409"/>
        <v>#N/A</v>
      </c>
      <c r="H8709" s="178" t="e">
        <f t="shared" si="410"/>
        <v>#VALUE!</v>
      </c>
    </row>
    <row r="8710" spans="6:8" x14ac:dyDescent="0.2">
      <c r="F8710" s="178" t="e">
        <f t="shared" si="408"/>
        <v>#VALUE!</v>
      </c>
      <c r="G8710" s="178" t="e">
        <f t="shared" si="409"/>
        <v>#N/A</v>
      </c>
      <c r="H8710" s="178" t="e">
        <f t="shared" si="410"/>
        <v>#VALUE!</v>
      </c>
    </row>
    <row r="8711" spans="6:8" x14ac:dyDescent="0.2">
      <c r="F8711" s="178" t="e">
        <f t="shared" si="408"/>
        <v>#VALUE!</v>
      </c>
      <c r="G8711" s="178" t="e">
        <f t="shared" si="409"/>
        <v>#N/A</v>
      </c>
      <c r="H8711" s="178" t="e">
        <f t="shared" si="410"/>
        <v>#VALUE!</v>
      </c>
    </row>
    <row r="8712" spans="6:8" x14ac:dyDescent="0.2">
      <c r="F8712" s="178" t="e">
        <f t="shared" si="408"/>
        <v>#VALUE!</v>
      </c>
      <c r="G8712" s="178" t="e">
        <f t="shared" si="409"/>
        <v>#N/A</v>
      </c>
      <c r="H8712" s="178" t="e">
        <f t="shared" si="410"/>
        <v>#VALUE!</v>
      </c>
    </row>
    <row r="8713" spans="6:8" x14ac:dyDescent="0.2">
      <c r="F8713" s="178" t="e">
        <f t="shared" si="408"/>
        <v>#VALUE!</v>
      </c>
      <c r="G8713" s="178" t="e">
        <f t="shared" si="409"/>
        <v>#N/A</v>
      </c>
      <c r="H8713" s="178" t="e">
        <f t="shared" si="410"/>
        <v>#VALUE!</v>
      </c>
    </row>
    <row r="8714" spans="6:8" x14ac:dyDescent="0.2">
      <c r="F8714" s="178" t="e">
        <f t="shared" si="408"/>
        <v>#VALUE!</v>
      </c>
      <c r="G8714" s="178" t="e">
        <f t="shared" si="409"/>
        <v>#N/A</v>
      </c>
      <c r="H8714" s="178" t="e">
        <f t="shared" si="410"/>
        <v>#VALUE!</v>
      </c>
    </row>
    <row r="8715" spans="6:8" x14ac:dyDescent="0.2">
      <c r="F8715" s="178" t="e">
        <f t="shared" si="408"/>
        <v>#VALUE!</v>
      </c>
      <c r="G8715" s="178" t="e">
        <f t="shared" si="409"/>
        <v>#N/A</v>
      </c>
      <c r="H8715" s="178" t="e">
        <f t="shared" si="410"/>
        <v>#VALUE!</v>
      </c>
    </row>
    <row r="8716" spans="6:8" x14ac:dyDescent="0.2">
      <c r="F8716" s="178" t="e">
        <f t="shared" si="408"/>
        <v>#VALUE!</v>
      </c>
      <c r="G8716" s="178" t="e">
        <f t="shared" si="409"/>
        <v>#N/A</v>
      </c>
      <c r="H8716" s="178" t="e">
        <f t="shared" si="410"/>
        <v>#VALUE!</v>
      </c>
    </row>
    <row r="8717" spans="6:8" x14ac:dyDescent="0.2">
      <c r="F8717" s="178" t="e">
        <f t="shared" si="408"/>
        <v>#VALUE!</v>
      </c>
      <c r="G8717" s="178" t="e">
        <f t="shared" si="409"/>
        <v>#N/A</v>
      </c>
      <c r="H8717" s="178" t="e">
        <f t="shared" si="410"/>
        <v>#VALUE!</v>
      </c>
    </row>
    <row r="8718" spans="6:8" x14ac:dyDescent="0.2">
      <c r="F8718" s="178" t="e">
        <f t="shared" si="408"/>
        <v>#VALUE!</v>
      </c>
      <c r="G8718" s="178" t="e">
        <f t="shared" si="409"/>
        <v>#N/A</v>
      </c>
      <c r="H8718" s="178" t="e">
        <f t="shared" si="410"/>
        <v>#VALUE!</v>
      </c>
    </row>
    <row r="8719" spans="6:8" x14ac:dyDescent="0.2">
      <c r="F8719" s="178" t="e">
        <f t="shared" si="408"/>
        <v>#VALUE!</v>
      </c>
      <c r="G8719" s="178" t="e">
        <f t="shared" si="409"/>
        <v>#N/A</v>
      </c>
      <c r="H8719" s="178" t="e">
        <f t="shared" si="410"/>
        <v>#VALUE!</v>
      </c>
    </row>
    <row r="8720" spans="6:8" x14ac:dyDescent="0.2">
      <c r="F8720" s="178" t="e">
        <f t="shared" si="408"/>
        <v>#VALUE!</v>
      </c>
      <c r="G8720" s="178" t="e">
        <f t="shared" si="409"/>
        <v>#N/A</v>
      </c>
      <c r="H8720" s="178" t="e">
        <f t="shared" si="410"/>
        <v>#VALUE!</v>
      </c>
    </row>
    <row r="8721" spans="6:8" x14ac:dyDescent="0.2">
      <c r="F8721" s="178" t="e">
        <f t="shared" si="408"/>
        <v>#VALUE!</v>
      </c>
      <c r="G8721" s="178" t="e">
        <f t="shared" si="409"/>
        <v>#N/A</v>
      </c>
      <c r="H8721" s="178" t="e">
        <f t="shared" si="410"/>
        <v>#VALUE!</v>
      </c>
    </row>
    <row r="8722" spans="6:8" x14ac:dyDescent="0.2">
      <c r="F8722" s="178" t="e">
        <f t="shared" si="408"/>
        <v>#VALUE!</v>
      </c>
      <c r="G8722" s="178" t="e">
        <f t="shared" si="409"/>
        <v>#N/A</v>
      </c>
      <c r="H8722" s="178" t="e">
        <f t="shared" si="410"/>
        <v>#VALUE!</v>
      </c>
    </row>
    <row r="8723" spans="6:8" x14ac:dyDescent="0.2">
      <c r="F8723" s="178" t="e">
        <f t="shared" si="408"/>
        <v>#VALUE!</v>
      </c>
      <c r="G8723" s="178" t="e">
        <f t="shared" si="409"/>
        <v>#N/A</v>
      </c>
      <c r="H8723" s="178" t="e">
        <f t="shared" si="410"/>
        <v>#VALUE!</v>
      </c>
    </row>
    <row r="8724" spans="6:8" x14ac:dyDescent="0.2">
      <c r="F8724" s="178" t="e">
        <f t="shared" si="408"/>
        <v>#VALUE!</v>
      </c>
      <c r="G8724" s="178" t="e">
        <f t="shared" si="409"/>
        <v>#N/A</v>
      </c>
      <c r="H8724" s="178" t="e">
        <f t="shared" si="410"/>
        <v>#VALUE!</v>
      </c>
    </row>
    <row r="8725" spans="6:8" x14ac:dyDescent="0.2">
      <c r="F8725" s="178" t="e">
        <f t="shared" si="408"/>
        <v>#VALUE!</v>
      </c>
      <c r="G8725" s="178" t="e">
        <f t="shared" si="409"/>
        <v>#N/A</v>
      </c>
      <c r="H8725" s="178" t="e">
        <f t="shared" si="410"/>
        <v>#VALUE!</v>
      </c>
    </row>
    <row r="8726" spans="6:8" x14ac:dyDescent="0.2">
      <c r="F8726" s="178" t="e">
        <f t="shared" si="408"/>
        <v>#VALUE!</v>
      </c>
      <c r="G8726" s="178" t="e">
        <f t="shared" si="409"/>
        <v>#N/A</v>
      </c>
      <c r="H8726" s="178" t="e">
        <f t="shared" si="410"/>
        <v>#VALUE!</v>
      </c>
    </row>
    <row r="8727" spans="6:8" x14ac:dyDescent="0.2">
      <c r="F8727" s="178" t="e">
        <f t="shared" si="408"/>
        <v>#VALUE!</v>
      </c>
      <c r="G8727" s="178" t="e">
        <f t="shared" si="409"/>
        <v>#N/A</v>
      </c>
      <c r="H8727" s="178" t="e">
        <f t="shared" si="410"/>
        <v>#VALUE!</v>
      </c>
    </row>
    <row r="8728" spans="6:8" x14ac:dyDescent="0.2">
      <c r="F8728" s="178" t="e">
        <f t="shared" si="408"/>
        <v>#VALUE!</v>
      </c>
      <c r="G8728" s="178" t="e">
        <f t="shared" si="409"/>
        <v>#N/A</v>
      </c>
      <c r="H8728" s="178" t="e">
        <f t="shared" si="410"/>
        <v>#VALUE!</v>
      </c>
    </row>
    <row r="8729" spans="6:8" x14ac:dyDescent="0.2">
      <c r="F8729" s="178" t="e">
        <f t="shared" si="408"/>
        <v>#VALUE!</v>
      </c>
      <c r="G8729" s="178" t="e">
        <f t="shared" si="409"/>
        <v>#N/A</v>
      </c>
      <c r="H8729" s="178" t="e">
        <f t="shared" si="410"/>
        <v>#VALUE!</v>
      </c>
    </row>
    <row r="8730" spans="6:8" x14ac:dyDescent="0.2">
      <c r="F8730" s="178" t="e">
        <f t="shared" si="408"/>
        <v>#VALUE!</v>
      </c>
      <c r="G8730" s="178" t="e">
        <f t="shared" si="409"/>
        <v>#N/A</v>
      </c>
      <c r="H8730" s="178" t="e">
        <f t="shared" si="410"/>
        <v>#VALUE!</v>
      </c>
    </row>
    <row r="8731" spans="6:8" x14ac:dyDescent="0.2">
      <c r="F8731" s="178" t="e">
        <f t="shared" si="408"/>
        <v>#VALUE!</v>
      </c>
      <c r="G8731" s="178" t="e">
        <f t="shared" si="409"/>
        <v>#N/A</v>
      </c>
      <c r="H8731" s="178" t="e">
        <f t="shared" si="410"/>
        <v>#VALUE!</v>
      </c>
    </row>
    <row r="8732" spans="6:8" x14ac:dyDescent="0.2">
      <c r="F8732" s="178" t="e">
        <f t="shared" si="408"/>
        <v>#VALUE!</v>
      </c>
      <c r="G8732" s="178" t="e">
        <f t="shared" si="409"/>
        <v>#N/A</v>
      </c>
      <c r="H8732" s="178" t="e">
        <f t="shared" si="410"/>
        <v>#VALUE!</v>
      </c>
    </row>
    <row r="8733" spans="6:8" x14ac:dyDescent="0.2">
      <c r="F8733" s="178" t="e">
        <f t="shared" si="408"/>
        <v>#VALUE!</v>
      </c>
      <c r="G8733" s="178" t="e">
        <f t="shared" si="409"/>
        <v>#N/A</v>
      </c>
      <c r="H8733" s="178" t="e">
        <f t="shared" si="410"/>
        <v>#VALUE!</v>
      </c>
    </row>
    <row r="8734" spans="6:8" x14ac:dyDescent="0.2">
      <c r="F8734" s="178" t="e">
        <f t="shared" si="408"/>
        <v>#VALUE!</v>
      </c>
      <c r="G8734" s="178" t="e">
        <f t="shared" si="409"/>
        <v>#N/A</v>
      </c>
      <c r="H8734" s="178" t="e">
        <f t="shared" si="410"/>
        <v>#VALUE!</v>
      </c>
    </row>
    <row r="8735" spans="6:8" x14ac:dyDescent="0.2">
      <c r="F8735" s="178" t="e">
        <f t="shared" si="408"/>
        <v>#VALUE!</v>
      </c>
      <c r="G8735" s="178" t="e">
        <f t="shared" si="409"/>
        <v>#N/A</v>
      </c>
      <c r="H8735" s="178" t="e">
        <f t="shared" si="410"/>
        <v>#VALUE!</v>
      </c>
    </row>
    <row r="8736" spans="6:8" x14ac:dyDescent="0.2">
      <c r="F8736" s="178" t="e">
        <f t="shared" si="408"/>
        <v>#VALUE!</v>
      </c>
      <c r="G8736" s="178" t="e">
        <f t="shared" si="409"/>
        <v>#N/A</v>
      </c>
      <c r="H8736" s="178" t="e">
        <f t="shared" si="410"/>
        <v>#VALUE!</v>
      </c>
    </row>
    <row r="8737" spans="6:8" x14ac:dyDescent="0.2">
      <c r="F8737" s="178" t="e">
        <f t="shared" si="408"/>
        <v>#VALUE!</v>
      </c>
      <c r="G8737" s="178" t="e">
        <f t="shared" si="409"/>
        <v>#N/A</v>
      </c>
      <c r="H8737" s="178" t="e">
        <f t="shared" si="410"/>
        <v>#VALUE!</v>
      </c>
    </row>
    <row r="8738" spans="6:8" x14ac:dyDescent="0.2">
      <c r="F8738" s="178" t="e">
        <f t="shared" si="408"/>
        <v>#VALUE!</v>
      </c>
      <c r="G8738" s="178" t="e">
        <f t="shared" si="409"/>
        <v>#N/A</v>
      </c>
      <c r="H8738" s="178" t="e">
        <f t="shared" si="410"/>
        <v>#VALUE!</v>
      </c>
    </row>
    <row r="8739" spans="6:8" x14ac:dyDescent="0.2">
      <c r="F8739" s="178" t="e">
        <f t="shared" si="408"/>
        <v>#VALUE!</v>
      </c>
      <c r="G8739" s="178" t="e">
        <f t="shared" si="409"/>
        <v>#N/A</v>
      </c>
      <c r="H8739" s="178" t="e">
        <f t="shared" si="410"/>
        <v>#VALUE!</v>
      </c>
    </row>
    <row r="8740" spans="6:8" x14ac:dyDescent="0.2">
      <c r="F8740" s="178" t="e">
        <f t="shared" si="408"/>
        <v>#VALUE!</v>
      </c>
      <c r="G8740" s="178" t="e">
        <f t="shared" si="409"/>
        <v>#N/A</v>
      </c>
      <c r="H8740" s="178" t="e">
        <f t="shared" si="410"/>
        <v>#VALUE!</v>
      </c>
    </row>
    <row r="8741" spans="6:8" x14ac:dyDescent="0.2">
      <c r="F8741" s="178" t="e">
        <f t="shared" si="408"/>
        <v>#VALUE!</v>
      </c>
      <c r="G8741" s="178" t="e">
        <f t="shared" si="409"/>
        <v>#N/A</v>
      </c>
      <c r="H8741" s="178" t="e">
        <f t="shared" si="410"/>
        <v>#VALUE!</v>
      </c>
    </row>
    <row r="8742" spans="6:8" x14ac:dyDescent="0.2">
      <c r="F8742" s="178" t="e">
        <f t="shared" si="408"/>
        <v>#VALUE!</v>
      </c>
      <c r="G8742" s="178" t="e">
        <f t="shared" si="409"/>
        <v>#N/A</v>
      </c>
      <c r="H8742" s="178" t="e">
        <f t="shared" si="410"/>
        <v>#VALUE!</v>
      </c>
    </row>
    <row r="8743" spans="6:8" x14ac:dyDescent="0.2">
      <c r="F8743" s="178" t="e">
        <f t="shared" si="408"/>
        <v>#VALUE!</v>
      </c>
      <c r="G8743" s="178" t="e">
        <f t="shared" si="409"/>
        <v>#N/A</v>
      </c>
      <c r="H8743" s="178" t="e">
        <f t="shared" si="410"/>
        <v>#VALUE!</v>
      </c>
    </row>
    <row r="8744" spans="6:8" x14ac:dyDescent="0.2">
      <c r="F8744" s="178" t="e">
        <f t="shared" si="408"/>
        <v>#VALUE!</v>
      </c>
      <c r="G8744" s="178" t="e">
        <f t="shared" si="409"/>
        <v>#N/A</v>
      </c>
      <c r="H8744" s="178" t="e">
        <f t="shared" si="410"/>
        <v>#VALUE!</v>
      </c>
    </row>
    <row r="8745" spans="6:8" x14ac:dyDescent="0.2">
      <c r="F8745" s="178" t="e">
        <f t="shared" si="408"/>
        <v>#VALUE!</v>
      </c>
      <c r="G8745" s="178" t="e">
        <f t="shared" si="409"/>
        <v>#N/A</v>
      </c>
      <c r="H8745" s="178" t="e">
        <f t="shared" si="410"/>
        <v>#VALUE!</v>
      </c>
    </row>
    <row r="8746" spans="6:8" x14ac:dyDescent="0.2">
      <c r="F8746" s="178" t="e">
        <f t="shared" si="408"/>
        <v>#VALUE!</v>
      </c>
      <c r="G8746" s="178" t="e">
        <f t="shared" si="409"/>
        <v>#N/A</v>
      </c>
      <c r="H8746" s="178" t="e">
        <f t="shared" si="410"/>
        <v>#VALUE!</v>
      </c>
    </row>
    <row r="8747" spans="6:8" x14ac:dyDescent="0.2">
      <c r="F8747" s="178" t="e">
        <f t="shared" si="408"/>
        <v>#VALUE!</v>
      </c>
      <c r="G8747" s="178" t="e">
        <f t="shared" si="409"/>
        <v>#N/A</v>
      </c>
      <c r="H8747" s="178" t="e">
        <f t="shared" si="410"/>
        <v>#VALUE!</v>
      </c>
    </row>
    <row r="8748" spans="6:8" x14ac:dyDescent="0.2">
      <c r="F8748" s="178" t="e">
        <f t="shared" si="408"/>
        <v>#VALUE!</v>
      </c>
      <c r="G8748" s="178" t="e">
        <f t="shared" si="409"/>
        <v>#N/A</v>
      </c>
      <c r="H8748" s="178" t="e">
        <f t="shared" si="410"/>
        <v>#VALUE!</v>
      </c>
    </row>
    <row r="8749" spans="6:8" x14ac:dyDescent="0.2">
      <c r="F8749" s="178" t="e">
        <f t="shared" si="408"/>
        <v>#VALUE!</v>
      </c>
      <c r="G8749" s="178" t="e">
        <f t="shared" si="409"/>
        <v>#N/A</v>
      </c>
      <c r="H8749" s="178" t="e">
        <f t="shared" si="410"/>
        <v>#VALUE!</v>
      </c>
    </row>
    <row r="8750" spans="6:8" x14ac:dyDescent="0.2">
      <c r="F8750" s="178" t="e">
        <f t="shared" si="408"/>
        <v>#VALUE!</v>
      </c>
      <c r="G8750" s="178" t="e">
        <f t="shared" si="409"/>
        <v>#N/A</v>
      </c>
      <c r="H8750" s="178" t="e">
        <f t="shared" si="410"/>
        <v>#VALUE!</v>
      </c>
    </row>
    <row r="8751" spans="6:8" x14ac:dyDescent="0.2">
      <c r="F8751" s="178" t="e">
        <f t="shared" si="408"/>
        <v>#VALUE!</v>
      </c>
      <c r="G8751" s="178" t="e">
        <f t="shared" si="409"/>
        <v>#N/A</v>
      </c>
      <c r="H8751" s="178" t="e">
        <f t="shared" si="410"/>
        <v>#VALUE!</v>
      </c>
    </row>
    <row r="8752" spans="6:8" x14ac:dyDescent="0.2">
      <c r="F8752" s="178" t="e">
        <f t="shared" si="408"/>
        <v>#VALUE!</v>
      </c>
      <c r="G8752" s="178" t="e">
        <f t="shared" si="409"/>
        <v>#N/A</v>
      </c>
      <c r="H8752" s="178" t="e">
        <f t="shared" si="410"/>
        <v>#VALUE!</v>
      </c>
    </row>
    <row r="8753" spans="6:8" x14ac:dyDescent="0.2">
      <c r="F8753" s="178" t="e">
        <f t="shared" si="408"/>
        <v>#VALUE!</v>
      </c>
      <c r="G8753" s="178" t="e">
        <f t="shared" si="409"/>
        <v>#N/A</v>
      </c>
      <c r="H8753" s="178" t="e">
        <f t="shared" si="410"/>
        <v>#VALUE!</v>
      </c>
    </row>
    <row r="8754" spans="6:8" x14ac:dyDescent="0.2">
      <c r="F8754" s="178" t="e">
        <f t="shared" si="408"/>
        <v>#VALUE!</v>
      </c>
      <c r="G8754" s="178" t="e">
        <f t="shared" si="409"/>
        <v>#N/A</v>
      </c>
      <c r="H8754" s="178" t="e">
        <f t="shared" si="410"/>
        <v>#VALUE!</v>
      </c>
    </row>
    <row r="8755" spans="6:8" x14ac:dyDescent="0.2">
      <c r="F8755" s="178" t="e">
        <f t="shared" si="408"/>
        <v>#VALUE!</v>
      </c>
      <c r="G8755" s="178" t="e">
        <f t="shared" si="409"/>
        <v>#N/A</v>
      </c>
      <c r="H8755" s="178" t="e">
        <f t="shared" si="410"/>
        <v>#VALUE!</v>
      </c>
    </row>
    <row r="8756" spans="6:8" x14ac:dyDescent="0.2">
      <c r="F8756" s="178" t="e">
        <f t="shared" si="408"/>
        <v>#VALUE!</v>
      </c>
      <c r="G8756" s="178" t="e">
        <f t="shared" si="409"/>
        <v>#N/A</v>
      </c>
      <c r="H8756" s="178" t="e">
        <f t="shared" si="410"/>
        <v>#VALUE!</v>
      </c>
    </row>
    <row r="8757" spans="6:8" x14ac:dyDescent="0.2">
      <c r="F8757" s="178" t="e">
        <f t="shared" si="408"/>
        <v>#VALUE!</v>
      </c>
      <c r="G8757" s="178" t="e">
        <f t="shared" si="409"/>
        <v>#N/A</v>
      </c>
      <c r="H8757" s="178" t="e">
        <f t="shared" si="410"/>
        <v>#VALUE!</v>
      </c>
    </row>
    <row r="8758" spans="6:8" x14ac:dyDescent="0.2">
      <c r="F8758" s="178" t="e">
        <f t="shared" si="408"/>
        <v>#VALUE!</v>
      </c>
      <c r="G8758" s="178" t="e">
        <f t="shared" si="409"/>
        <v>#N/A</v>
      </c>
      <c r="H8758" s="178" t="e">
        <f t="shared" si="410"/>
        <v>#VALUE!</v>
      </c>
    </row>
    <row r="8759" spans="6:8" x14ac:dyDescent="0.2">
      <c r="F8759" s="178" t="e">
        <f t="shared" si="408"/>
        <v>#VALUE!</v>
      </c>
      <c r="G8759" s="178" t="e">
        <f t="shared" si="409"/>
        <v>#N/A</v>
      </c>
      <c r="H8759" s="178" t="e">
        <f t="shared" si="410"/>
        <v>#VALUE!</v>
      </c>
    </row>
    <row r="8760" spans="6:8" x14ac:dyDescent="0.2">
      <c r="F8760" s="178" t="e">
        <f t="shared" si="408"/>
        <v>#VALUE!</v>
      </c>
      <c r="G8760" s="178" t="e">
        <f t="shared" si="409"/>
        <v>#N/A</v>
      </c>
      <c r="H8760" s="178" t="e">
        <f t="shared" si="410"/>
        <v>#VALUE!</v>
      </c>
    </row>
    <row r="8761" spans="6:8" x14ac:dyDescent="0.2">
      <c r="F8761" s="178" t="e">
        <f t="shared" si="408"/>
        <v>#VALUE!</v>
      </c>
      <c r="G8761" s="178" t="e">
        <f t="shared" si="409"/>
        <v>#N/A</v>
      </c>
      <c r="H8761" s="178" t="e">
        <f t="shared" si="410"/>
        <v>#VALUE!</v>
      </c>
    </row>
    <row r="8762" spans="6:8" x14ac:dyDescent="0.2">
      <c r="F8762" s="178" t="e">
        <f t="shared" si="408"/>
        <v>#VALUE!</v>
      </c>
      <c r="G8762" s="178" t="e">
        <f t="shared" si="409"/>
        <v>#N/A</v>
      </c>
      <c r="H8762" s="178" t="e">
        <f t="shared" si="410"/>
        <v>#VALUE!</v>
      </c>
    </row>
    <row r="8763" spans="6:8" x14ac:dyDescent="0.2">
      <c r="F8763" s="178" t="e">
        <f t="shared" si="408"/>
        <v>#VALUE!</v>
      </c>
      <c r="G8763" s="178" t="e">
        <f t="shared" si="409"/>
        <v>#N/A</v>
      </c>
      <c r="H8763" s="178" t="e">
        <f t="shared" si="410"/>
        <v>#VALUE!</v>
      </c>
    </row>
    <row r="8764" spans="6:8" x14ac:dyDescent="0.2">
      <c r="F8764" s="178" t="e">
        <f t="shared" si="408"/>
        <v>#VALUE!</v>
      </c>
      <c r="G8764" s="178" t="e">
        <f t="shared" si="409"/>
        <v>#N/A</v>
      </c>
      <c r="H8764" s="178" t="e">
        <f t="shared" si="410"/>
        <v>#VALUE!</v>
      </c>
    </row>
    <row r="8765" spans="6:8" x14ac:dyDescent="0.2">
      <c r="F8765" s="178" t="e">
        <f t="shared" si="408"/>
        <v>#VALUE!</v>
      </c>
      <c r="G8765" s="178" t="e">
        <f t="shared" si="409"/>
        <v>#N/A</v>
      </c>
      <c r="H8765" s="178" t="e">
        <f t="shared" si="410"/>
        <v>#VALUE!</v>
      </c>
    </row>
    <row r="8766" spans="6:8" x14ac:dyDescent="0.2">
      <c r="F8766" s="178" t="e">
        <f t="shared" si="408"/>
        <v>#VALUE!</v>
      </c>
      <c r="G8766" s="178" t="e">
        <f t="shared" si="409"/>
        <v>#N/A</v>
      </c>
      <c r="H8766" s="178" t="e">
        <f t="shared" si="410"/>
        <v>#VALUE!</v>
      </c>
    </row>
    <row r="8767" spans="6:8" x14ac:dyDescent="0.2">
      <c r="F8767" s="178" t="e">
        <f t="shared" si="408"/>
        <v>#VALUE!</v>
      </c>
      <c r="G8767" s="178" t="e">
        <f t="shared" si="409"/>
        <v>#N/A</v>
      </c>
      <c r="H8767" s="178" t="e">
        <f t="shared" si="410"/>
        <v>#VALUE!</v>
      </c>
    </row>
    <row r="8768" spans="6:8" x14ac:dyDescent="0.2">
      <c r="F8768" s="178" t="e">
        <f t="shared" si="408"/>
        <v>#VALUE!</v>
      </c>
      <c r="G8768" s="178" t="e">
        <f t="shared" si="409"/>
        <v>#N/A</v>
      </c>
      <c r="H8768" s="178" t="e">
        <f t="shared" si="410"/>
        <v>#VALUE!</v>
      </c>
    </row>
    <row r="8769" spans="6:8" x14ac:dyDescent="0.2">
      <c r="F8769" s="178" t="e">
        <f t="shared" si="408"/>
        <v>#VALUE!</v>
      </c>
      <c r="G8769" s="178" t="e">
        <f t="shared" si="409"/>
        <v>#N/A</v>
      </c>
      <c r="H8769" s="178" t="e">
        <f t="shared" si="410"/>
        <v>#VALUE!</v>
      </c>
    </row>
    <row r="8770" spans="6:8" x14ac:dyDescent="0.2">
      <c r="F8770" s="178" t="e">
        <f t="shared" si="408"/>
        <v>#VALUE!</v>
      </c>
      <c r="G8770" s="178" t="e">
        <f t="shared" si="409"/>
        <v>#N/A</v>
      </c>
      <c r="H8770" s="178" t="e">
        <f t="shared" si="410"/>
        <v>#VALUE!</v>
      </c>
    </row>
    <row r="8771" spans="6:8" x14ac:dyDescent="0.2">
      <c r="F8771" s="178" t="e">
        <f t="shared" ref="F8771:F8834" si="411">IF(REF_DT&lt;PromptMonth,1,INDEX(BucketTable,MATCH($A8771,SumMonths,0),1))</f>
        <v>#VALUE!</v>
      </c>
      <c r="G8771" s="178" t="e">
        <f t="shared" ref="G8771:G8834" si="412">INDEX(Book_Type,MATCH($B8771,Book,0),1)</f>
        <v>#N/A</v>
      </c>
      <c r="H8771" s="178" t="e">
        <f t="shared" ref="H8771:H8834" si="413">$F8771&amp;$G8771</f>
        <v>#VALUE!</v>
      </c>
    </row>
    <row r="8772" spans="6:8" x14ac:dyDescent="0.2">
      <c r="F8772" s="178" t="e">
        <f t="shared" si="411"/>
        <v>#VALUE!</v>
      </c>
      <c r="G8772" s="178" t="e">
        <f t="shared" si="412"/>
        <v>#N/A</v>
      </c>
      <c r="H8772" s="178" t="e">
        <f t="shared" si="413"/>
        <v>#VALUE!</v>
      </c>
    </row>
    <row r="8773" spans="6:8" x14ac:dyDescent="0.2">
      <c r="F8773" s="178" t="e">
        <f t="shared" si="411"/>
        <v>#VALUE!</v>
      </c>
      <c r="G8773" s="178" t="e">
        <f t="shared" si="412"/>
        <v>#N/A</v>
      </c>
      <c r="H8773" s="178" t="e">
        <f t="shared" si="413"/>
        <v>#VALUE!</v>
      </c>
    </row>
    <row r="8774" spans="6:8" x14ac:dyDescent="0.2">
      <c r="F8774" s="178" t="e">
        <f t="shared" si="411"/>
        <v>#VALUE!</v>
      </c>
      <c r="G8774" s="178" t="e">
        <f t="shared" si="412"/>
        <v>#N/A</v>
      </c>
      <c r="H8774" s="178" t="e">
        <f t="shared" si="413"/>
        <v>#VALUE!</v>
      </c>
    </row>
    <row r="8775" spans="6:8" x14ac:dyDescent="0.2">
      <c r="F8775" s="178" t="e">
        <f t="shared" si="411"/>
        <v>#VALUE!</v>
      </c>
      <c r="G8775" s="178" t="e">
        <f t="shared" si="412"/>
        <v>#N/A</v>
      </c>
      <c r="H8775" s="178" t="e">
        <f t="shared" si="413"/>
        <v>#VALUE!</v>
      </c>
    </row>
    <row r="8776" spans="6:8" x14ac:dyDescent="0.2">
      <c r="F8776" s="178" t="e">
        <f t="shared" si="411"/>
        <v>#VALUE!</v>
      </c>
      <c r="G8776" s="178" t="e">
        <f t="shared" si="412"/>
        <v>#N/A</v>
      </c>
      <c r="H8776" s="178" t="e">
        <f t="shared" si="413"/>
        <v>#VALUE!</v>
      </c>
    </row>
    <row r="8777" spans="6:8" x14ac:dyDescent="0.2">
      <c r="F8777" s="178" t="e">
        <f t="shared" si="411"/>
        <v>#VALUE!</v>
      </c>
      <c r="G8777" s="178" t="e">
        <f t="shared" si="412"/>
        <v>#N/A</v>
      </c>
      <c r="H8777" s="178" t="e">
        <f t="shared" si="413"/>
        <v>#VALUE!</v>
      </c>
    </row>
    <row r="8778" spans="6:8" x14ac:dyDescent="0.2">
      <c r="F8778" s="178" t="e">
        <f t="shared" si="411"/>
        <v>#VALUE!</v>
      </c>
      <c r="G8778" s="178" t="e">
        <f t="shared" si="412"/>
        <v>#N/A</v>
      </c>
      <c r="H8778" s="178" t="e">
        <f t="shared" si="413"/>
        <v>#VALUE!</v>
      </c>
    </row>
    <row r="8779" spans="6:8" x14ac:dyDescent="0.2">
      <c r="F8779" s="178" t="e">
        <f t="shared" si="411"/>
        <v>#VALUE!</v>
      </c>
      <c r="G8779" s="178" t="e">
        <f t="shared" si="412"/>
        <v>#N/A</v>
      </c>
      <c r="H8779" s="178" t="e">
        <f t="shared" si="413"/>
        <v>#VALUE!</v>
      </c>
    </row>
    <row r="8780" spans="6:8" x14ac:dyDescent="0.2">
      <c r="F8780" s="178" t="e">
        <f t="shared" si="411"/>
        <v>#VALUE!</v>
      </c>
      <c r="G8780" s="178" t="e">
        <f t="shared" si="412"/>
        <v>#N/A</v>
      </c>
      <c r="H8780" s="178" t="e">
        <f t="shared" si="413"/>
        <v>#VALUE!</v>
      </c>
    </row>
    <row r="8781" spans="6:8" x14ac:dyDescent="0.2">
      <c r="F8781" s="178" t="e">
        <f t="shared" si="411"/>
        <v>#VALUE!</v>
      </c>
      <c r="G8781" s="178" t="e">
        <f t="shared" si="412"/>
        <v>#N/A</v>
      </c>
      <c r="H8781" s="178" t="e">
        <f t="shared" si="413"/>
        <v>#VALUE!</v>
      </c>
    </row>
    <row r="8782" spans="6:8" x14ac:dyDescent="0.2">
      <c r="F8782" s="178" t="e">
        <f t="shared" si="411"/>
        <v>#VALUE!</v>
      </c>
      <c r="G8782" s="178" t="e">
        <f t="shared" si="412"/>
        <v>#N/A</v>
      </c>
      <c r="H8782" s="178" t="e">
        <f t="shared" si="413"/>
        <v>#VALUE!</v>
      </c>
    </row>
    <row r="8783" spans="6:8" x14ac:dyDescent="0.2">
      <c r="F8783" s="178" t="e">
        <f t="shared" si="411"/>
        <v>#VALUE!</v>
      </c>
      <c r="G8783" s="178" t="e">
        <f t="shared" si="412"/>
        <v>#N/A</v>
      </c>
      <c r="H8783" s="178" t="e">
        <f t="shared" si="413"/>
        <v>#VALUE!</v>
      </c>
    </row>
    <row r="8784" spans="6:8" x14ac:dyDescent="0.2">
      <c r="F8784" s="178" t="e">
        <f t="shared" si="411"/>
        <v>#VALUE!</v>
      </c>
      <c r="G8784" s="178" t="e">
        <f t="shared" si="412"/>
        <v>#N/A</v>
      </c>
      <c r="H8784" s="178" t="e">
        <f t="shared" si="413"/>
        <v>#VALUE!</v>
      </c>
    </row>
    <row r="8785" spans="6:8" x14ac:dyDescent="0.2">
      <c r="F8785" s="178" t="e">
        <f t="shared" si="411"/>
        <v>#VALUE!</v>
      </c>
      <c r="G8785" s="178" t="e">
        <f t="shared" si="412"/>
        <v>#N/A</v>
      </c>
      <c r="H8785" s="178" t="e">
        <f t="shared" si="413"/>
        <v>#VALUE!</v>
      </c>
    </row>
    <row r="8786" spans="6:8" x14ac:dyDescent="0.2">
      <c r="F8786" s="178" t="e">
        <f t="shared" si="411"/>
        <v>#VALUE!</v>
      </c>
      <c r="G8786" s="178" t="e">
        <f t="shared" si="412"/>
        <v>#N/A</v>
      </c>
      <c r="H8786" s="178" t="e">
        <f t="shared" si="413"/>
        <v>#VALUE!</v>
      </c>
    </row>
    <row r="8787" spans="6:8" x14ac:dyDescent="0.2">
      <c r="F8787" s="178" t="e">
        <f t="shared" si="411"/>
        <v>#VALUE!</v>
      </c>
      <c r="G8787" s="178" t="e">
        <f t="shared" si="412"/>
        <v>#N/A</v>
      </c>
      <c r="H8787" s="178" t="e">
        <f t="shared" si="413"/>
        <v>#VALUE!</v>
      </c>
    </row>
    <row r="8788" spans="6:8" x14ac:dyDescent="0.2">
      <c r="F8788" s="178" t="e">
        <f t="shared" si="411"/>
        <v>#VALUE!</v>
      </c>
      <c r="G8788" s="178" t="e">
        <f t="shared" si="412"/>
        <v>#N/A</v>
      </c>
      <c r="H8788" s="178" t="e">
        <f t="shared" si="413"/>
        <v>#VALUE!</v>
      </c>
    </row>
    <row r="8789" spans="6:8" x14ac:dyDescent="0.2">
      <c r="F8789" s="178" t="e">
        <f t="shared" si="411"/>
        <v>#VALUE!</v>
      </c>
      <c r="G8789" s="178" t="e">
        <f t="shared" si="412"/>
        <v>#N/A</v>
      </c>
      <c r="H8789" s="178" t="e">
        <f t="shared" si="413"/>
        <v>#VALUE!</v>
      </c>
    </row>
    <row r="8790" spans="6:8" x14ac:dyDescent="0.2">
      <c r="F8790" s="178" t="e">
        <f t="shared" si="411"/>
        <v>#VALUE!</v>
      </c>
      <c r="G8790" s="178" t="e">
        <f t="shared" si="412"/>
        <v>#N/A</v>
      </c>
      <c r="H8790" s="178" t="e">
        <f t="shared" si="413"/>
        <v>#VALUE!</v>
      </c>
    </row>
    <row r="8791" spans="6:8" x14ac:dyDescent="0.2">
      <c r="F8791" s="178" t="e">
        <f t="shared" si="411"/>
        <v>#VALUE!</v>
      </c>
      <c r="G8791" s="178" t="e">
        <f t="shared" si="412"/>
        <v>#N/A</v>
      </c>
      <c r="H8791" s="178" t="e">
        <f t="shared" si="413"/>
        <v>#VALUE!</v>
      </c>
    </row>
    <row r="8792" spans="6:8" x14ac:dyDescent="0.2">
      <c r="F8792" s="178" t="e">
        <f t="shared" si="411"/>
        <v>#VALUE!</v>
      </c>
      <c r="G8792" s="178" t="e">
        <f t="shared" si="412"/>
        <v>#N/A</v>
      </c>
      <c r="H8792" s="178" t="e">
        <f t="shared" si="413"/>
        <v>#VALUE!</v>
      </c>
    </row>
    <row r="8793" spans="6:8" x14ac:dyDescent="0.2">
      <c r="F8793" s="178" t="e">
        <f t="shared" si="411"/>
        <v>#VALUE!</v>
      </c>
      <c r="G8793" s="178" t="e">
        <f t="shared" si="412"/>
        <v>#N/A</v>
      </c>
      <c r="H8793" s="178" t="e">
        <f t="shared" si="413"/>
        <v>#VALUE!</v>
      </c>
    </row>
    <row r="8794" spans="6:8" x14ac:dyDescent="0.2">
      <c r="F8794" s="178" t="e">
        <f t="shared" si="411"/>
        <v>#VALUE!</v>
      </c>
      <c r="G8794" s="178" t="e">
        <f t="shared" si="412"/>
        <v>#N/A</v>
      </c>
      <c r="H8794" s="178" t="e">
        <f t="shared" si="413"/>
        <v>#VALUE!</v>
      </c>
    </row>
    <row r="8795" spans="6:8" x14ac:dyDescent="0.2">
      <c r="F8795" s="178" t="e">
        <f t="shared" si="411"/>
        <v>#VALUE!</v>
      </c>
      <c r="G8795" s="178" t="e">
        <f t="shared" si="412"/>
        <v>#N/A</v>
      </c>
      <c r="H8795" s="178" t="e">
        <f t="shared" si="413"/>
        <v>#VALUE!</v>
      </c>
    </row>
    <row r="8796" spans="6:8" x14ac:dyDescent="0.2">
      <c r="F8796" s="178" t="e">
        <f t="shared" si="411"/>
        <v>#VALUE!</v>
      </c>
      <c r="G8796" s="178" t="e">
        <f t="shared" si="412"/>
        <v>#N/A</v>
      </c>
      <c r="H8796" s="178" t="e">
        <f t="shared" si="413"/>
        <v>#VALUE!</v>
      </c>
    </row>
    <row r="8797" spans="6:8" x14ac:dyDescent="0.2">
      <c r="F8797" s="178" t="e">
        <f t="shared" si="411"/>
        <v>#VALUE!</v>
      </c>
      <c r="G8797" s="178" t="e">
        <f t="shared" si="412"/>
        <v>#N/A</v>
      </c>
      <c r="H8797" s="178" t="e">
        <f t="shared" si="413"/>
        <v>#VALUE!</v>
      </c>
    </row>
    <row r="8798" spans="6:8" x14ac:dyDescent="0.2">
      <c r="F8798" s="178" t="e">
        <f t="shared" si="411"/>
        <v>#VALUE!</v>
      </c>
      <c r="G8798" s="178" t="e">
        <f t="shared" si="412"/>
        <v>#N/A</v>
      </c>
      <c r="H8798" s="178" t="e">
        <f t="shared" si="413"/>
        <v>#VALUE!</v>
      </c>
    </row>
    <row r="8799" spans="6:8" x14ac:dyDescent="0.2">
      <c r="F8799" s="178" t="e">
        <f t="shared" si="411"/>
        <v>#VALUE!</v>
      </c>
      <c r="G8799" s="178" t="e">
        <f t="shared" si="412"/>
        <v>#N/A</v>
      </c>
      <c r="H8799" s="178" t="e">
        <f t="shared" si="413"/>
        <v>#VALUE!</v>
      </c>
    </row>
    <row r="8800" spans="6:8" x14ac:dyDescent="0.2">
      <c r="F8800" s="178" t="e">
        <f t="shared" si="411"/>
        <v>#VALUE!</v>
      </c>
      <c r="G8800" s="178" t="e">
        <f t="shared" si="412"/>
        <v>#N/A</v>
      </c>
      <c r="H8800" s="178" t="e">
        <f t="shared" si="413"/>
        <v>#VALUE!</v>
      </c>
    </row>
    <row r="8801" spans="6:8" x14ac:dyDescent="0.2">
      <c r="F8801" s="178" t="e">
        <f t="shared" si="411"/>
        <v>#VALUE!</v>
      </c>
      <c r="G8801" s="178" t="e">
        <f t="shared" si="412"/>
        <v>#N/A</v>
      </c>
      <c r="H8801" s="178" t="e">
        <f t="shared" si="413"/>
        <v>#VALUE!</v>
      </c>
    </row>
    <row r="8802" spans="6:8" x14ac:dyDescent="0.2">
      <c r="F8802" s="178" t="e">
        <f t="shared" si="411"/>
        <v>#VALUE!</v>
      </c>
      <c r="G8802" s="178" t="e">
        <f t="shared" si="412"/>
        <v>#N/A</v>
      </c>
      <c r="H8802" s="178" t="e">
        <f t="shared" si="413"/>
        <v>#VALUE!</v>
      </c>
    </row>
    <row r="8803" spans="6:8" x14ac:dyDescent="0.2">
      <c r="F8803" s="178" t="e">
        <f t="shared" si="411"/>
        <v>#VALUE!</v>
      </c>
      <c r="G8803" s="178" t="e">
        <f t="shared" si="412"/>
        <v>#N/A</v>
      </c>
      <c r="H8803" s="178" t="e">
        <f t="shared" si="413"/>
        <v>#VALUE!</v>
      </c>
    </row>
    <row r="8804" spans="6:8" x14ac:dyDescent="0.2">
      <c r="F8804" s="178" t="e">
        <f t="shared" si="411"/>
        <v>#VALUE!</v>
      </c>
      <c r="G8804" s="178" t="e">
        <f t="shared" si="412"/>
        <v>#N/A</v>
      </c>
      <c r="H8804" s="178" t="e">
        <f t="shared" si="413"/>
        <v>#VALUE!</v>
      </c>
    </row>
    <row r="8805" spans="6:8" x14ac:dyDescent="0.2">
      <c r="F8805" s="178" t="e">
        <f t="shared" si="411"/>
        <v>#VALUE!</v>
      </c>
      <c r="G8805" s="178" t="e">
        <f t="shared" si="412"/>
        <v>#N/A</v>
      </c>
      <c r="H8805" s="178" t="e">
        <f t="shared" si="413"/>
        <v>#VALUE!</v>
      </c>
    </row>
    <row r="8806" spans="6:8" x14ac:dyDescent="0.2">
      <c r="F8806" s="178" t="e">
        <f t="shared" si="411"/>
        <v>#VALUE!</v>
      </c>
      <c r="G8806" s="178" t="e">
        <f t="shared" si="412"/>
        <v>#N/A</v>
      </c>
      <c r="H8806" s="178" t="e">
        <f t="shared" si="413"/>
        <v>#VALUE!</v>
      </c>
    </row>
    <row r="8807" spans="6:8" x14ac:dyDescent="0.2">
      <c r="F8807" s="178" t="e">
        <f t="shared" si="411"/>
        <v>#VALUE!</v>
      </c>
      <c r="G8807" s="178" t="e">
        <f t="shared" si="412"/>
        <v>#N/A</v>
      </c>
      <c r="H8807" s="178" t="e">
        <f t="shared" si="413"/>
        <v>#VALUE!</v>
      </c>
    </row>
    <row r="8808" spans="6:8" x14ac:dyDescent="0.2">
      <c r="F8808" s="178" t="e">
        <f t="shared" si="411"/>
        <v>#VALUE!</v>
      </c>
      <c r="G8808" s="178" t="e">
        <f t="shared" si="412"/>
        <v>#N/A</v>
      </c>
      <c r="H8808" s="178" t="e">
        <f t="shared" si="413"/>
        <v>#VALUE!</v>
      </c>
    </row>
    <row r="8809" spans="6:8" x14ac:dyDescent="0.2">
      <c r="F8809" s="178" t="e">
        <f t="shared" si="411"/>
        <v>#VALUE!</v>
      </c>
      <c r="G8809" s="178" t="e">
        <f t="shared" si="412"/>
        <v>#N/A</v>
      </c>
      <c r="H8809" s="178" t="e">
        <f t="shared" si="413"/>
        <v>#VALUE!</v>
      </c>
    </row>
    <row r="8810" spans="6:8" x14ac:dyDescent="0.2">
      <c r="F8810" s="178" t="e">
        <f t="shared" si="411"/>
        <v>#VALUE!</v>
      </c>
      <c r="G8810" s="178" t="e">
        <f t="shared" si="412"/>
        <v>#N/A</v>
      </c>
      <c r="H8810" s="178" t="e">
        <f t="shared" si="413"/>
        <v>#VALUE!</v>
      </c>
    </row>
    <row r="8811" spans="6:8" x14ac:dyDescent="0.2">
      <c r="F8811" s="178" t="e">
        <f t="shared" si="411"/>
        <v>#VALUE!</v>
      </c>
      <c r="G8811" s="178" t="e">
        <f t="shared" si="412"/>
        <v>#N/A</v>
      </c>
      <c r="H8811" s="178" t="e">
        <f t="shared" si="413"/>
        <v>#VALUE!</v>
      </c>
    </row>
    <row r="8812" spans="6:8" x14ac:dyDescent="0.2">
      <c r="F8812" s="178" t="e">
        <f t="shared" si="411"/>
        <v>#VALUE!</v>
      </c>
      <c r="G8812" s="178" t="e">
        <f t="shared" si="412"/>
        <v>#N/A</v>
      </c>
      <c r="H8812" s="178" t="e">
        <f t="shared" si="413"/>
        <v>#VALUE!</v>
      </c>
    </row>
    <row r="8813" spans="6:8" x14ac:dyDescent="0.2">
      <c r="F8813" s="178" t="e">
        <f t="shared" si="411"/>
        <v>#VALUE!</v>
      </c>
      <c r="G8813" s="178" t="e">
        <f t="shared" si="412"/>
        <v>#N/A</v>
      </c>
      <c r="H8813" s="178" t="e">
        <f t="shared" si="413"/>
        <v>#VALUE!</v>
      </c>
    </row>
    <row r="8814" spans="6:8" x14ac:dyDescent="0.2">
      <c r="F8814" s="178" t="e">
        <f t="shared" si="411"/>
        <v>#VALUE!</v>
      </c>
      <c r="G8814" s="178" t="e">
        <f t="shared" si="412"/>
        <v>#N/A</v>
      </c>
      <c r="H8814" s="178" t="e">
        <f t="shared" si="413"/>
        <v>#VALUE!</v>
      </c>
    </row>
    <row r="8815" spans="6:8" x14ac:dyDescent="0.2">
      <c r="F8815" s="178" t="e">
        <f t="shared" si="411"/>
        <v>#VALUE!</v>
      </c>
      <c r="G8815" s="178" t="e">
        <f t="shared" si="412"/>
        <v>#N/A</v>
      </c>
      <c r="H8815" s="178" t="e">
        <f t="shared" si="413"/>
        <v>#VALUE!</v>
      </c>
    </row>
    <row r="8816" spans="6:8" x14ac:dyDescent="0.2">
      <c r="F8816" s="178" t="e">
        <f t="shared" si="411"/>
        <v>#VALUE!</v>
      </c>
      <c r="G8816" s="178" t="e">
        <f t="shared" si="412"/>
        <v>#N/A</v>
      </c>
      <c r="H8816" s="178" t="e">
        <f t="shared" si="413"/>
        <v>#VALUE!</v>
      </c>
    </row>
    <row r="8817" spans="6:8" x14ac:dyDescent="0.2">
      <c r="F8817" s="178" t="e">
        <f t="shared" si="411"/>
        <v>#VALUE!</v>
      </c>
      <c r="G8817" s="178" t="e">
        <f t="shared" si="412"/>
        <v>#N/A</v>
      </c>
      <c r="H8817" s="178" t="e">
        <f t="shared" si="413"/>
        <v>#VALUE!</v>
      </c>
    </row>
    <row r="8818" spans="6:8" x14ac:dyDescent="0.2">
      <c r="F8818" s="178" t="e">
        <f t="shared" si="411"/>
        <v>#VALUE!</v>
      </c>
      <c r="G8818" s="178" t="e">
        <f t="shared" si="412"/>
        <v>#N/A</v>
      </c>
      <c r="H8818" s="178" t="e">
        <f t="shared" si="413"/>
        <v>#VALUE!</v>
      </c>
    </row>
    <row r="8819" spans="6:8" x14ac:dyDescent="0.2">
      <c r="F8819" s="178" t="e">
        <f t="shared" si="411"/>
        <v>#VALUE!</v>
      </c>
      <c r="G8819" s="178" t="e">
        <f t="shared" si="412"/>
        <v>#N/A</v>
      </c>
      <c r="H8819" s="178" t="e">
        <f t="shared" si="413"/>
        <v>#VALUE!</v>
      </c>
    </row>
    <row r="8820" spans="6:8" x14ac:dyDescent="0.2">
      <c r="F8820" s="178" t="e">
        <f t="shared" si="411"/>
        <v>#VALUE!</v>
      </c>
      <c r="G8820" s="178" t="e">
        <f t="shared" si="412"/>
        <v>#N/A</v>
      </c>
      <c r="H8820" s="178" t="e">
        <f t="shared" si="413"/>
        <v>#VALUE!</v>
      </c>
    </row>
    <row r="8821" spans="6:8" x14ac:dyDescent="0.2">
      <c r="F8821" s="178" t="e">
        <f t="shared" si="411"/>
        <v>#VALUE!</v>
      </c>
      <c r="G8821" s="178" t="e">
        <f t="shared" si="412"/>
        <v>#N/A</v>
      </c>
      <c r="H8821" s="178" t="e">
        <f t="shared" si="413"/>
        <v>#VALUE!</v>
      </c>
    </row>
    <row r="8822" spans="6:8" x14ac:dyDescent="0.2">
      <c r="F8822" s="178" t="e">
        <f t="shared" si="411"/>
        <v>#VALUE!</v>
      </c>
      <c r="G8822" s="178" t="e">
        <f t="shared" si="412"/>
        <v>#N/A</v>
      </c>
      <c r="H8822" s="178" t="e">
        <f t="shared" si="413"/>
        <v>#VALUE!</v>
      </c>
    </row>
    <row r="8823" spans="6:8" x14ac:dyDescent="0.2">
      <c r="F8823" s="178" t="e">
        <f t="shared" si="411"/>
        <v>#VALUE!</v>
      </c>
      <c r="G8823" s="178" t="e">
        <f t="shared" si="412"/>
        <v>#N/A</v>
      </c>
      <c r="H8823" s="178" t="e">
        <f t="shared" si="413"/>
        <v>#VALUE!</v>
      </c>
    </row>
    <row r="8824" spans="6:8" x14ac:dyDescent="0.2">
      <c r="F8824" s="178" t="e">
        <f t="shared" si="411"/>
        <v>#VALUE!</v>
      </c>
      <c r="G8824" s="178" t="e">
        <f t="shared" si="412"/>
        <v>#N/A</v>
      </c>
      <c r="H8824" s="178" t="e">
        <f t="shared" si="413"/>
        <v>#VALUE!</v>
      </c>
    </row>
    <row r="8825" spans="6:8" x14ac:dyDescent="0.2">
      <c r="F8825" s="178" t="e">
        <f t="shared" si="411"/>
        <v>#VALUE!</v>
      </c>
      <c r="G8825" s="178" t="e">
        <f t="shared" si="412"/>
        <v>#N/A</v>
      </c>
      <c r="H8825" s="178" t="e">
        <f t="shared" si="413"/>
        <v>#VALUE!</v>
      </c>
    </row>
    <row r="8826" spans="6:8" x14ac:dyDescent="0.2">
      <c r="F8826" s="178" t="e">
        <f t="shared" si="411"/>
        <v>#VALUE!</v>
      </c>
      <c r="G8826" s="178" t="e">
        <f t="shared" si="412"/>
        <v>#N/A</v>
      </c>
      <c r="H8826" s="178" t="e">
        <f t="shared" si="413"/>
        <v>#VALUE!</v>
      </c>
    </row>
    <row r="8827" spans="6:8" x14ac:dyDescent="0.2">
      <c r="F8827" s="178" t="e">
        <f t="shared" si="411"/>
        <v>#VALUE!</v>
      </c>
      <c r="G8827" s="178" t="e">
        <f t="shared" si="412"/>
        <v>#N/A</v>
      </c>
      <c r="H8827" s="178" t="e">
        <f t="shared" si="413"/>
        <v>#VALUE!</v>
      </c>
    </row>
    <row r="8828" spans="6:8" x14ac:dyDescent="0.2">
      <c r="F8828" s="178" t="e">
        <f t="shared" si="411"/>
        <v>#VALUE!</v>
      </c>
      <c r="G8828" s="178" t="e">
        <f t="shared" si="412"/>
        <v>#N/A</v>
      </c>
      <c r="H8828" s="178" t="e">
        <f t="shared" si="413"/>
        <v>#VALUE!</v>
      </c>
    </row>
    <row r="8829" spans="6:8" x14ac:dyDescent="0.2">
      <c r="F8829" s="178" t="e">
        <f t="shared" si="411"/>
        <v>#VALUE!</v>
      </c>
      <c r="G8829" s="178" t="e">
        <f t="shared" si="412"/>
        <v>#N/A</v>
      </c>
      <c r="H8829" s="178" t="e">
        <f t="shared" si="413"/>
        <v>#VALUE!</v>
      </c>
    </row>
    <row r="8830" spans="6:8" x14ac:dyDescent="0.2">
      <c r="F8830" s="178" t="e">
        <f t="shared" si="411"/>
        <v>#VALUE!</v>
      </c>
      <c r="G8830" s="178" t="e">
        <f t="shared" si="412"/>
        <v>#N/A</v>
      </c>
      <c r="H8830" s="178" t="e">
        <f t="shared" si="413"/>
        <v>#VALUE!</v>
      </c>
    </row>
    <row r="8831" spans="6:8" x14ac:dyDescent="0.2">
      <c r="F8831" s="178" t="e">
        <f t="shared" si="411"/>
        <v>#VALUE!</v>
      </c>
      <c r="G8831" s="178" t="e">
        <f t="shared" si="412"/>
        <v>#N/A</v>
      </c>
      <c r="H8831" s="178" t="e">
        <f t="shared" si="413"/>
        <v>#VALUE!</v>
      </c>
    </row>
    <row r="8832" spans="6:8" x14ac:dyDescent="0.2">
      <c r="F8832" s="178" t="e">
        <f t="shared" si="411"/>
        <v>#VALUE!</v>
      </c>
      <c r="G8832" s="178" t="e">
        <f t="shared" si="412"/>
        <v>#N/A</v>
      </c>
      <c r="H8832" s="178" t="e">
        <f t="shared" si="413"/>
        <v>#VALUE!</v>
      </c>
    </row>
    <row r="8833" spans="6:8" x14ac:dyDescent="0.2">
      <c r="F8833" s="178" t="e">
        <f t="shared" si="411"/>
        <v>#VALUE!</v>
      </c>
      <c r="G8833" s="178" t="e">
        <f t="shared" si="412"/>
        <v>#N/A</v>
      </c>
      <c r="H8833" s="178" t="e">
        <f t="shared" si="413"/>
        <v>#VALUE!</v>
      </c>
    </row>
    <row r="8834" spans="6:8" x14ac:dyDescent="0.2">
      <c r="F8834" s="178" t="e">
        <f t="shared" si="411"/>
        <v>#VALUE!</v>
      </c>
      <c r="G8834" s="178" t="e">
        <f t="shared" si="412"/>
        <v>#N/A</v>
      </c>
      <c r="H8834" s="178" t="e">
        <f t="shared" si="413"/>
        <v>#VALUE!</v>
      </c>
    </row>
    <row r="8835" spans="6:8" x14ac:dyDescent="0.2">
      <c r="F8835" s="178" t="e">
        <f t="shared" ref="F8835:F8898" si="414">IF(REF_DT&lt;PromptMonth,1,INDEX(BucketTable,MATCH($A8835,SumMonths,0),1))</f>
        <v>#VALUE!</v>
      </c>
      <c r="G8835" s="178" t="e">
        <f t="shared" ref="G8835:G8898" si="415">INDEX(Book_Type,MATCH($B8835,Book,0),1)</f>
        <v>#N/A</v>
      </c>
      <c r="H8835" s="178" t="e">
        <f t="shared" ref="H8835:H8898" si="416">$F8835&amp;$G8835</f>
        <v>#VALUE!</v>
      </c>
    </row>
    <row r="8836" spans="6:8" x14ac:dyDescent="0.2">
      <c r="F8836" s="178" t="e">
        <f t="shared" si="414"/>
        <v>#VALUE!</v>
      </c>
      <c r="G8836" s="178" t="e">
        <f t="shared" si="415"/>
        <v>#N/A</v>
      </c>
      <c r="H8836" s="178" t="e">
        <f t="shared" si="416"/>
        <v>#VALUE!</v>
      </c>
    </row>
    <row r="8837" spans="6:8" x14ac:dyDescent="0.2">
      <c r="F8837" s="178" t="e">
        <f t="shared" si="414"/>
        <v>#VALUE!</v>
      </c>
      <c r="G8837" s="178" t="e">
        <f t="shared" si="415"/>
        <v>#N/A</v>
      </c>
      <c r="H8837" s="178" t="e">
        <f t="shared" si="416"/>
        <v>#VALUE!</v>
      </c>
    </row>
    <row r="8838" spans="6:8" x14ac:dyDescent="0.2">
      <c r="F8838" s="178" t="e">
        <f t="shared" si="414"/>
        <v>#VALUE!</v>
      </c>
      <c r="G8838" s="178" t="e">
        <f t="shared" si="415"/>
        <v>#N/A</v>
      </c>
      <c r="H8838" s="178" t="e">
        <f t="shared" si="416"/>
        <v>#VALUE!</v>
      </c>
    </row>
    <row r="8839" spans="6:8" x14ac:dyDescent="0.2">
      <c r="F8839" s="178" t="e">
        <f t="shared" si="414"/>
        <v>#VALUE!</v>
      </c>
      <c r="G8839" s="178" t="e">
        <f t="shared" si="415"/>
        <v>#N/A</v>
      </c>
      <c r="H8839" s="178" t="e">
        <f t="shared" si="416"/>
        <v>#VALUE!</v>
      </c>
    </row>
    <row r="8840" spans="6:8" x14ac:dyDescent="0.2">
      <c r="F8840" s="178" t="e">
        <f t="shared" si="414"/>
        <v>#VALUE!</v>
      </c>
      <c r="G8840" s="178" t="e">
        <f t="shared" si="415"/>
        <v>#N/A</v>
      </c>
      <c r="H8840" s="178" t="e">
        <f t="shared" si="416"/>
        <v>#VALUE!</v>
      </c>
    </row>
    <row r="8841" spans="6:8" x14ac:dyDescent="0.2">
      <c r="F8841" s="178" t="e">
        <f t="shared" si="414"/>
        <v>#VALUE!</v>
      </c>
      <c r="G8841" s="178" t="e">
        <f t="shared" si="415"/>
        <v>#N/A</v>
      </c>
      <c r="H8841" s="178" t="e">
        <f t="shared" si="416"/>
        <v>#VALUE!</v>
      </c>
    </row>
    <row r="8842" spans="6:8" x14ac:dyDescent="0.2">
      <c r="F8842" s="178" t="e">
        <f t="shared" si="414"/>
        <v>#VALUE!</v>
      </c>
      <c r="G8842" s="178" t="e">
        <f t="shared" si="415"/>
        <v>#N/A</v>
      </c>
      <c r="H8842" s="178" t="e">
        <f t="shared" si="416"/>
        <v>#VALUE!</v>
      </c>
    </row>
    <row r="8843" spans="6:8" x14ac:dyDescent="0.2">
      <c r="F8843" s="178" t="e">
        <f t="shared" si="414"/>
        <v>#VALUE!</v>
      </c>
      <c r="G8843" s="178" t="e">
        <f t="shared" si="415"/>
        <v>#N/A</v>
      </c>
      <c r="H8843" s="178" t="e">
        <f t="shared" si="416"/>
        <v>#VALUE!</v>
      </c>
    </row>
    <row r="8844" spans="6:8" x14ac:dyDescent="0.2">
      <c r="F8844" s="178" t="e">
        <f t="shared" si="414"/>
        <v>#VALUE!</v>
      </c>
      <c r="G8844" s="178" t="e">
        <f t="shared" si="415"/>
        <v>#N/A</v>
      </c>
      <c r="H8844" s="178" t="e">
        <f t="shared" si="416"/>
        <v>#VALUE!</v>
      </c>
    </row>
    <row r="8845" spans="6:8" x14ac:dyDescent="0.2">
      <c r="F8845" s="178" t="e">
        <f t="shared" si="414"/>
        <v>#VALUE!</v>
      </c>
      <c r="G8845" s="178" t="e">
        <f t="shared" si="415"/>
        <v>#N/A</v>
      </c>
      <c r="H8845" s="178" t="e">
        <f t="shared" si="416"/>
        <v>#VALUE!</v>
      </c>
    </row>
    <row r="8846" spans="6:8" x14ac:dyDescent="0.2">
      <c r="F8846" s="178" t="e">
        <f t="shared" si="414"/>
        <v>#VALUE!</v>
      </c>
      <c r="G8846" s="178" t="e">
        <f t="shared" si="415"/>
        <v>#N/A</v>
      </c>
      <c r="H8846" s="178" t="e">
        <f t="shared" si="416"/>
        <v>#VALUE!</v>
      </c>
    </row>
    <row r="8847" spans="6:8" x14ac:dyDescent="0.2">
      <c r="F8847" s="178" t="e">
        <f t="shared" si="414"/>
        <v>#VALUE!</v>
      </c>
      <c r="G8847" s="178" t="e">
        <f t="shared" si="415"/>
        <v>#N/A</v>
      </c>
      <c r="H8847" s="178" t="e">
        <f t="shared" si="416"/>
        <v>#VALUE!</v>
      </c>
    </row>
    <row r="8848" spans="6:8" x14ac:dyDescent="0.2">
      <c r="F8848" s="178" t="e">
        <f t="shared" si="414"/>
        <v>#VALUE!</v>
      </c>
      <c r="G8848" s="178" t="e">
        <f t="shared" si="415"/>
        <v>#N/A</v>
      </c>
      <c r="H8848" s="178" t="e">
        <f t="shared" si="416"/>
        <v>#VALUE!</v>
      </c>
    </row>
    <row r="8849" spans="6:8" x14ac:dyDescent="0.2">
      <c r="F8849" s="178" t="e">
        <f t="shared" si="414"/>
        <v>#VALUE!</v>
      </c>
      <c r="G8849" s="178" t="e">
        <f t="shared" si="415"/>
        <v>#N/A</v>
      </c>
      <c r="H8849" s="178" t="e">
        <f t="shared" si="416"/>
        <v>#VALUE!</v>
      </c>
    </row>
    <row r="8850" spans="6:8" x14ac:dyDescent="0.2">
      <c r="F8850" s="178" t="e">
        <f t="shared" si="414"/>
        <v>#VALUE!</v>
      </c>
      <c r="G8850" s="178" t="e">
        <f t="shared" si="415"/>
        <v>#N/A</v>
      </c>
      <c r="H8850" s="178" t="e">
        <f t="shared" si="416"/>
        <v>#VALUE!</v>
      </c>
    </row>
    <row r="8851" spans="6:8" x14ac:dyDescent="0.2">
      <c r="F8851" s="178" t="e">
        <f t="shared" si="414"/>
        <v>#VALUE!</v>
      </c>
      <c r="G8851" s="178" t="e">
        <f t="shared" si="415"/>
        <v>#N/A</v>
      </c>
      <c r="H8851" s="178" t="e">
        <f t="shared" si="416"/>
        <v>#VALUE!</v>
      </c>
    </row>
    <row r="8852" spans="6:8" x14ac:dyDescent="0.2">
      <c r="F8852" s="178" t="e">
        <f t="shared" si="414"/>
        <v>#VALUE!</v>
      </c>
      <c r="G8852" s="178" t="e">
        <f t="shared" si="415"/>
        <v>#N/A</v>
      </c>
      <c r="H8852" s="178" t="e">
        <f t="shared" si="416"/>
        <v>#VALUE!</v>
      </c>
    </row>
    <row r="8853" spans="6:8" x14ac:dyDescent="0.2">
      <c r="F8853" s="178" t="e">
        <f t="shared" si="414"/>
        <v>#VALUE!</v>
      </c>
      <c r="G8853" s="178" t="e">
        <f t="shared" si="415"/>
        <v>#N/A</v>
      </c>
      <c r="H8853" s="178" t="e">
        <f t="shared" si="416"/>
        <v>#VALUE!</v>
      </c>
    </row>
    <row r="8854" spans="6:8" x14ac:dyDescent="0.2">
      <c r="F8854" s="178" t="e">
        <f t="shared" si="414"/>
        <v>#VALUE!</v>
      </c>
      <c r="G8854" s="178" t="e">
        <f t="shared" si="415"/>
        <v>#N/A</v>
      </c>
      <c r="H8854" s="178" t="e">
        <f t="shared" si="416"/>
        <v>#VALUE!</v>
      </c>
    </row>
    <row r="8855" spans="6:8" x14ac:dyDescent="0.2">
      <c r="F8855" s="178" t="e">
        <f t="shared" si="414"/>
        <v>#VALUE!</v>
      </c>
      <c r="G8855" s="178" t="e">
        <f t="shared" si="415"/>
        <v>#N/A</v>
      </c>
      <c r="H8855" s="178" t="e">
        <f t="shared" si="416"/>
        <v>#VALUE!</v>
      </c>
    </row>
    <row r="8856" spans="6:8" x14ac:dyDescent="0.2">
      <c r="F8856" s="178" t="e">
        <f t="shared" si="414"/>
        <v>#VALUE!</v>
      </c>
      <c r="G8856" s="178" t="e">
        <f t="shared" si="415"/>
        <v>#N/A</v>
      </c>
      <c r="H8856" s="178" t="e">
        <f t="shared" si="416"/>
        <v>#VALUE!</v>
      </c>
    </row>
    <row r="8857" spans="6:8" x14ac:dyDescent="0.2">
      <c r="F8857" s="178" t="e">
        <f t="shared" si="414"/>
        <v>#VALUE!</v>
      </c>
      <c r="G8857" s="178" t="e">
        <f t="shared" si="415"/>
        <v>#N/A</v>
      </c>
      <c r="H8857" s="178" t="e">
        <f t="shared" si="416"/>
        <v>#VALUE!</v>
      </c>
    </row>
    <row r="8858" spans="6:8" x14ac:dyDescent="0.2">
      <c r="F8858" s="178" t="e">
        <f t="shared" si="414"/>
        <v>#VALUE!</v>
      </c>
      <c r="G8858" s="178" t="e">
        <f t="shared" si="415"/>
        <v>#N/A</v>
      </c>
      <c r="H8858" s="178" t="e">
        <f t="shared" si="416"/>
        <v>#VALUE!</v>
      </c>
    </row>
    <row r="8859" spans="6:8" x14ac:dyDescent="0.2">
      <c r="F8859" s="178" t="e">
        <f t="shared" si="414"/>
        <v>#VALUE!</v>
      </c>
      <c r="G8859" s="178" t="e">
        <f t="shared" si="415"/>
        <v>#N/A</v>
      </c>
      <c r="H8859" s="178" t="e">
        <f t="shared" si="416"/>
        <v>#VALUE!</v>
      </c>
    </row>
    <row r="8860" spans="6:8" x14ac:dyDescent="0.2">
      <c r="F8860" s="178" t="e">
        <f t="shared" si="414"/>
        <v>#VALUE!</v>
      </c>
      <c r="G8860" s="178" t="e">
        <f t="shared" si="415"/>
        <v>#N/A</v>
      </c>
      <c r="H8860" s="178" t="e">
        <f t="shared" si="416"/>
        <v>#VALUE!</v>
      </c>
    </row>
    <row r="8861" spans="6:8" x14ac:dyDescent="0.2">
      <c r="F8861" s="178" t="e">
        <f t="shared" si="414"/>
        <v>#VALUE!</v>
      </c>
      <c r="G8861" s="178" t="e">
        <f t="shared" si="415"/>
        <v>#N/A</v>
      </c>
      <c r="H8861" s="178" t="e">
        <f t="shared" si="416"/>
        <v>#VALUE!</v>
      </c>
    </row>
    <row r="8862" spans="6:8" x14ac:dyDescent="0.2">
      <c r="F8862" s="178" t="e">
        <f t="shared" si="414"/>
        <v>#VALUE!</v>
      </c>
      <c r="G8862" s="178" t="e">
        <f t="shared" si="415"/>
        <v>#N/A</v>
      </c>
      <c r="H8862" s="178" t="e">
        <f t="shared" si="416"/>
        <v>#VALUE!</v>
      </c>
    </row>
    <row r="8863" spans="6:8" x14ac:dyDescent="0.2">
      <c r="F8863" s="178" t="e">
        <f t="shared" si="414"/>
        <v>#VALUE!</v>
      </c>
      <c r="G8863" s="178" t="e">
        <f t="shared" si="415"/>
        <v>#N/A</v>
      </c>
      <c r="H8863" s="178" t="e">
        <f t="shared" si="416"/>
        <v>#VALUE!</v>
      </c>
    </row>
    <row r="8864" spans="6:8" x14ac:dyDescent="0.2">
      <c r="F8864" s="178" t="e">
        <f t="shared" si="414"/>
        <v>#VALUE!</v>
      </c>
      <c r="G8864" s="178" t="e">
        <f t="shared" si="415"/>
        <v>#N/A</v>
      </c>
      <c r="H8864" s="178" t="e">
        <f t="shared" si="416"/>
        <v>#VALUE!</v>
      </c>
    </row>
    <row r="8865" spans="6:8" x14ac:dyDescent="0.2">
      <c r="F8865" s="178" t="e">
        <f t="shared" si="414"/>
        <v>#VALUE!</v>
      </c>
      <c r="G8865" s="178" t="e">
        <f t="shared" si="415"/>
        <v>#N/A</v>
      </c>
      <c r="H8865" s="178" t="e">
        <f t="shared" si="416"/>
        <v>#VALUE!</v>
      </c>
    </row>
    <row r="8866" spans="6:8" x14ac:dyDescent="0.2">
      <c r="F8866" s="178" t="e">
        <f t="shared" si="414"/>
        <v>#VALUE!</v>
      </c>
      <c r="G8866" s="178" t="e">
        <f t="shared" si="415"/>
        <v>#N/A</v>
      </c>
      <c r="H8866" s="178" t="e">
        <f t="shared" si="416"/>
        <v>#VALUE!</v>
      </c>
    </row>
    <row r="8867" spans="6:8" x14ac:dyDescent="0.2">
      <c r="F8867" s="178" t="e">
        <f t="shared" si="414"/>
        <v>#VALUE!</v>
      </c>
      <c r="G8867" s="178" t="e">
        <f t="shared" si="415"/>
        <v>#N/A</v>
      </c>
      <c r="H8867" s="178" t="e">
        <f t="shared" si="416"/>
        <v>#VALUE!</v>
      </c>
    </row>
    <row r="8868" spans="6:8" x14ac:dyDescent="0.2">
      <c r="F8868" s="178" t="e">
        <f t="shared" si="414"/>
        <v>#VALUE!</v>
      </c>
      <c r="G8868" s="178" t="e">
        <f t="shared" si="415"/>
        <v>#N/A</v>
      </c>
      <c r="H8868" s="178" t="e">
        <f t="shared" si="416"/>
        <v>#VALUE!</v>
      </c>
    </row>
    <row r="8869" spans="6:8" x14ac:dyDescent="0.2">
      <c r="F8869" s="178" t="e">
        <f t="shared" si="414"/>
        <v>#VALUE!</v>
      </c>
      <c r="G8869" s="178" t="e">
        <f t="shared" si="415"/>
        <v>#N/A</v>
      </c>
      <c r="H8869" s="178" t="e">
        <f t="shared" si="416"/>
        <v>#VALUE!</v>
      </c>
    </row>
    <row r="8870" spans="6:8" x14ac:dyDescent="0.2">
      <c r="F8870" s="178" t="e">
        <f t="shared" si="414"/>
        <v>#VALUE!</v>
      </c>
      <c r="G8870" s="178" t="e">
        <f t="shared" si="415"/>
        <v>#N/A</v>
      </c>
      <c r="H8870" s="178" t="e">
        <f t="shared" si="416"/>
        <v>#VALUE!</v>
      </c>
    </row>
    <row r="8871" spans="6:8" x14ac:dyDescent="0.2">
      <c r="F8871" s="178" t="e">
        <f t="shared" si="414"/>
        <v>#VALUE!</v>
      </c>
      <c r="G8871" s="178" t="e">
        <f t="shared" si="415"/>
        <v>#N/A</v>
      </c>
      <c r="H8871" s="178" t="e">
        <f t="shared" si="416"/>
        <v>#VALUE!</v>
      </c>
    </row>
    <row r="8872" spans="6:8" x14ac:dyDescent="0.2">
      <c r="F8872" s="178" t="e">
        <f t="shared" si="414"/>
        <v>#VALUE!</v>
      </c>
      <c r="G8872" s="178" t="e">
        <f t="shared" si="415"/>
        <v>#N/A</v>
      </c>
      <c r="H8872" s="178" t="e">
        <f t="shared" si="416"/>
        <v>#VALUE!</v>
      </c>
    </row>
    <row r="8873" spans="6:8" x14ac:dyDescent="0.2">
      <c r="F8873" s="178" t="e">
        <f t="shared" si="414"/>
        <v>#VALUE!</v>
      </c>
      <c r="G8873" s="178" t="e">
        <f t="shared" si="415"/>
        <v>#N/A</v>
      </c>
      <c r="H8873" s="178" t="e">
        <f t="shared" si="416"/>
        <v>#VALUE!</v>
      </c>
    </row>
    <row r="8874" spans="6:8" x14ac:dyDescent="0.2">
      <c r="F8874" s="178" t="e">
        <f t="shared" si="414"/>
        <v>#VALUE!</v>
      </c>
      <c r="G8874" s="178" t="e">
        <f t="shared" si="415"/>
        <v>#N/A</v>
      </c>
      <c r="H8874" s="178" t="e">
        <f t="shared" si="416"/>
        <v>#VALUE!</v>
      </c>
    </row>
    <row r="8875" spans="6:8" x14ac:dyDescent="0.2">
      <c r="F8875" s="178" t="e">
        <f t="shared" si="414"/>
        <v>#VALUE!</v>
      </c>
      <c r="G8875" s="178" t="e">
        <f t="shared" si="415"/>
        <v>#N/A</v>
      </c>
      <c r="H8875" s="178" t="e">
        <f t="shared" si="416"/>
        <v>#VALUE!</v>
      </c>
    </row>
    <row r="8876" spans="6:8" x14ac:dyDescent="0.2">
      <c r="F8876" s="178" t="e">
        <f t="shared" si="414"/>
        <v>#VALUE!</v>
      </c>
      <c r="G8876" s="178" t="e">
        <f t="shared" si="415"/>
        <v>#N/A</v>
      </c>
      <c r="H8876" s="178" t="e">
        <f t="shared" si="416"/>
        <v>#VALUE!</v>
      </c>
    </row>
    <row r="8877" spans="6:8" x14ac:dyDescent="0.2">
      <c r="F8877" s="178" t="e">
        <f t="shared" si="414"/>
        <v>#VALUE!</v>
      </c>
      <c r="G8877" s="178" t="e">
        <f t="shared" si="415"/>
        <v>#N/A</v>
      </c>
      <c r="H8877" s="178" t="e">
        <f t="shared" si="416"/>
        <v>#VALUE!</v>
      </c>
    </row>
    <row r="8878" spans="6:8" x14ac:dyDescent="0.2">
      <c r="F8878" s="178" t="e">
        <f t="shared" si="414"/>
        <v>#VALUE!</v>
      </c>
      <c r="G8878" s="178" t="e">
        <f t="shared" si="415"/>
        <v>#N/A</v>
      </c>
      <c r="H8878" s="178" t="e">
        <f t="shared" si="416"/>
        <v>#VALUE!</v>
      </c>
    </row>
    <row r="8879" spans="6:8" x14ac:dyDescent="0.2">
      <c r="F8879" s="178" t="e">
        <f t="shared" si="414"/>
        <v>#VALUE!</v>
      </c>
      <c r="G8879" s="178" t="e">
        <f t="shared" si="415"/>
        <v>#N/A</v>
      </c>
      <c r="H8879" s="178" t="e">
        <f t="shared" si="416"/>
        <v>#VALUE!</v>
      </c>
    </row>
    <row r="8880" spans="6:8" x14ac:dyDescent="0.2">
      <c r="F8880" s="178" t="e">
        <f t="shared" si="414"/>
        <v>#VALUE!</v>
      </c>
      <c r="G8880" s="178" t="e">
        <f t="shared" si="415"/>
        <v>#N/A</v>
      </c>
      <c r="H8880" s="178" t="e">
        <f t="shared" si="416"/>
        <v>#VALUE!</v>
      </c>
    </row>
    <row r="8881" spans="6:8" x14ac:dyDescent="0.2">
      <c r="F8881" s="178" t="e">
        <f t="shared" si="414"/>
        <v>#VALUE!</v>
      </c>
      <c r="G8881" s="178" t="e">
        <f t="shared" si="415"/>
        <v>#N/A</v>
      </c>
      <c r="H8881" s="178" t="e">
        <f t="shared" si="416"/>
        <v>#VALUE!</v>
      </c>
    </row>
    <row r="8882" spans="6:8" x14ac:dyDescent="0.2">
      <c r="F8882" s="178" t="e">
        <f t="shared" si="414"/>
        <v>#VALUE!</v>
      </c>
      <c r="G8882" s="178" t="e">
        <f t="shared" si="415"/>
        <v>#N/A</v>
      </c>
      <c r="H8882" s="178" t="e">
        <f t="shared" si="416"/>
        <v>#VALUE!</v>
      </c>
    </row>
    <row r="8883" spans="6:8" x14ac:dyDescent="0.2">
      <c r="F8883" s="178" t="e">
        <f t="shared" si="414"/>
        <v>#VALUE!</v>
      </c>
      <c r="G8883" s="178" t="e">
        <f t="shared" si="415"/>
        <v>#N/A</v>
      </c>
      <c r="H8883" s="178" t="e">
        <f t="shared" si="416"/>
        <v>#VALUE!</v>
      </c>
    </row>
    <row r="8884" spans="6:8" x14ac:dyDescent="0.2">
      <c r="F8884" s="178" t="e">
        <f t="shared" si="414"/>
        <v>#VALUE!</v>
      </c>
      <c r="G8884" s="178" t="e">
        <f t="shared" si="415"/>
        <v>#N/A</v>
      </c>
      <c r="H8884" s="178" t="e">
        <f t="shared" si="416"/>
        <v>#VALUE!</v>
      </c>
    </row>
    <row r="8885" spans="6:8" x14ac:dyDescent="0.2">
      <c r="F8885" s="178" t="e">
        <f t="shared" si="414"/>
        <v>#VALUE!</v>
      </c>
      <c r="G8885" s="178" t="e">
        <f t="shared" si="415"/>
        <v>#N/A</v>
      </c>
      <c r="H8885" s="178" t="e">
        <f t="shared" si="416"/>
        <v>#VALUE!</v>
      </c>
    </row>
    <row r="8886" spans="6:8" x14ac:dyDescent="0.2">
      <c r="F8886" s="178" t="e">
        <f t="shared" si="414"/>
        <v>#VALUE!</v>
      </c>
      <c r="G8886" s="178" t="e">
        <f t="shared" si="415"/>
        <v>#N/A</v>
      </c>
      <c r="H8886" s="178" t="e">
        <f t="shared" si="416"/>
        <v>#VALUE!</v>
      </c>
    </row>
    <row r="8887" spans="6:8" x14ac:dyDescent="0.2">
      <c r="F8887" s="178" t="e">
        <f t="shared" si="414"/>
        <v>#VALUE!</v>
      </c>
      <c r="G8887" s="178" t="e">
        <f t="shared" si="415"/>
        <v>#N/A</v>
      </c>
      <c r="H8887" s="178" t="e">
        <f t="shared" si="416"/>
        <v>#VALUE!</v>
      </c>
    </row>
    <row r="8888" spans="6:8" x14ac:dyDescent="0.2">
      <c r="F8888" s="178" t="e">
        <f t="shared" si="414"/>
        <v>#VALUE!</v>
      </c>
      <c r="G8888" s="178" t="e">
        <f t="shared" si="415"/>
        <v>#N/A</v>
      </c>
      <c r="H8888" s="178" t="e">
        <f t="shared" si="416"/>
        <v>#VALUE!</v>
      </c>
    </row>
    <row r="8889" spans="6:8" x14ac:dyDescent="0.2">
      <c r="F8889" s="178" t="e">
        <f t="shared" si="414"/>
        <v>#VALUE!</v>
      </c>
      <c r="G8889" s="178" t="e">
        <f t="shared" si="415"/>
        <v>#N/A</v>
      </c>
      <c r="H8889" s="178" t="e">
        <f t="shared" si="416"/>
        <v>#VALUE!</v>
      </c>
    </row>
    <row r="8890" spans="6:8" x14ac:dyDescent="0.2">
      <c r="F8890" s="178" t="e">
        <f t="shared" si="414"/>
        <v>#VALUE!</v>
      </c>
      <c r="G8890" s="178" t="e">
        <f t="shared" si="415"/>
        <v>#N/A</v>
      </c>
      <c r="H8890" s="178" t="e">
        <f t="shared" si="416"/>
        <v>#VALUE!</v>
      </c>
    </row>
    <row r="8891" spans="6:8" x14ac:dyDescent="0.2">
      <c r="F8891" s="178" t="e">
        <f t="shared" si="414"/>
        <v>#VALUE!</v>
      </c>
      <c r="G8891" s="178" t="e">
        <f t="shared" si="415"/>
        <v>#N/A</v>
      </c>
      <c r="H8891" s="178" t="e">
        <f t="shared" si="416"/>
        <v>#VALUE!</v>
      </c>
    </row>
    <row r="8892" spans="6:8" x14ac:dyDescent="0.2">
      <c r="F8892" s="178" t="e">
        <f t="shared" si="414"/>
        <v>#VALUE!</v>
      </c>
      <c r="G8892" s="178" t="e">
        <f t="shared" si="415"/>
        <v>#N/A</v>
      </c>
      <c r="H8892" s="178" t="e">
        <f t="shared" si="416"/>
        <v>#VALUE!</v>
      </c>
    </row>
    <row r="8893" spans="6:8" x14ac:dyDescent="0.2">
      <c r="F8893" s="178" t="e">
        <f t="shared" si="414"/>
        <v>#VALUE!</v>
      </c>
      <c r="G8893" s="178" t="e">
        <f t="shared" si="415"/>
        <v>#N/A</v>
      </c>
      <c r="H8893" s="178" t="e">
        <f t="shared" si="416"/>
        <v>#VALUE!</v>
      </c>
    </row>
    <row r="8894" spans="6:8" x14ac:dyDescent="0.2">
      <c r="F8894" s="178" t="e">
        <f t="shared" si="414"/>
        <v>#VALUE!</v>
      </c>
      <c r="G8894" s="178" t="e">
        <f t="shared" si="415"/>
        <v>#N/A</v>
      </c>
      <c r="H8894" s="178" t="e">
        <f t="shared" si="416"/>
        <v>#VALUE!</v>
      </c>
    </row>
    <row r="8895" spans="6:8" x14ac:dyDescent="0.2">
      <c r="F8895" s="178" t="e">
        <f t="shared" si="414"/>
        <v>#VALUE!</v>
      </c>
      <c r="G8895" s="178" t="e">
        <f t="shared" si="415"/>
        <v>#N/A</v>
      </c>
      <c r="H8895" s="178" t="e">
        <f t="shared" si="416"/>
        <v>#VALUE!</v>
      </c>
    </row>
    <row r="8896" spans="6:8" x14ac:dyDescent="0.2">
      <c r="F8896" s="178" t="e">
        <f t="shared" si="414"/>
        <v>#VALUE!</v>
      </c>
      <c r="G8896" s="178" t="e">
        <f t="shared" si="415"/>
        <v>#N/A</v>
      </c>
      <c r="H8896" s="178" t="e">
        <f t="shared" si="416"/>
        <v>#VALUE!</v>
      </c>
    </row>
    <row r="8897" spans="6:8" x14ac:dyDescent="0.2">
      <c r="F8897" s="178" t="e">
        <f t="shared" si="414"/>
        <v>#VALUE!</v>
      </c>
      <c r="G8897" s="178" t="e">
        <f t="shared" si="415"/>
        <v>#N/A</v>
      </c>
      <c r="H8897" s="178" t="e">
        <f t="shared" si="416"/>
        <v>#VALUE!</v>
      </c>
    </row>
    <row r="8898" spans="6:8" x14ac:dyDescent="0.2">
      <c r="F8898" s="178" t="e">
        <f t="shared" si="414"/>
        <v>#VALUE!</v>
      </c>
      <c r="G8898" s="178" t="e">
        <f t="shared" si="415"/>
        <v>#N/A</v>
      </c>
      <c r="H8898" s="178" t="e">
        <f t="shared" si="416"/>
        <v>#VALUE!</v>
      </c>
    </row>
    <row r="8899" spans="6:8" x14ac:dyDescent="0.2">
      <c r="F8899" s="178" t="e">
        <f t="shared" ref="F8899:F8962" si="417">IF(REF_DT&lt;PromptMonth,1,INDEX(BucketTable,MATCH($A8899,SumMonths,0),1))</f>
        <v>#VALUE!</v>
      </c>
      <c r="G8899" s="178" t="e">
        <f t="shared" ref="G8899:G8962" si="418">INDEX(Book_Type,MATCH($B8899,Book,0),1)</f>
        <v>#N/A</v>
      </c>
      <c r="H8899" s="178" t="e">
        <f t="shared" ref="H8899:H8962" si="419">$F8899&amp;$G8899</f>
        <v>#VALUE!</v>
      </c>
    </row>
    <row r="8900" spans="6:8" x14ac:dyDescent="0.2">
      <c r="F8900" s="178" t="e">
        <f t="shared" si="417"/>
        <v>#VALUE!</v>
      </c>
      <c r="G8900" s="178" t="e">
        <f t="shared" si="418"/>
        <v>#N/A</v>
      </c>
      <c r="H8900" s="178" t="e">
        <f t="shared" si="419"/>
        <v>#VALUE!</v>
      </c>
    </row>
    <row r="8901" spans="6:8" x14ac:dyDescent="0.2">
      <c r="F8901" s="178" t="e">
        <f t="shared" si="417"/>
        <v>#VALUE!</v>
      </c>
      <c r="G8901" s="178" t="e">
        <f t="shared" si="418"/>
        <v>#N/A</v>
      </c>
      <c r="H8901" s="178" t="e">
        <f t="shared" si="419"/>
        <v>#VALUE!</v>
      </c>
    </row>
    <row r="8902" spans="6:8" x14ac:dyDescent="0.2">
      <c r="F8902" s="178" t="e">
        <f t="shared" si="417"/>
        <v>#VALUE!</v>
      </c>
      <c r="G8902" s="178" t="e">
        <f t="shared" si="418"/>
        <v>#N/A</v>
      </c>
      <c r="H8902" s="178" t="e">
        <f t="shared" si="419"/>
        <v>#VALUE!</v>
      </c>
    </row>
    <row r="8903" spans="6:8" x14ac:dyDescent="0.2">
      <c r="F8903" s="178" t="e">
        <f t="shared" si="417"/>
        <v>#VALUE!</v>
      </c>
      <c r="G8903" s="178" t="e">
        <f t="shared" si="418"/>
        <v>#N/A</v>
      </c>
      <c r="H8903" s="178" t="e">
        <f t="shared" si="419"/>
        <v>#VALUE!</v>
      </c>
    </row>
    <row r="8904" spans="6:8" x14ac:dyDescent="0.2">
      <c r="F8904" s="178" t="e">
        <f t="shared" si="417"/>
        <v>#VALUE!</v>
      </c>
      <c r="G8904" s="178" t="e">
        <f t="shared" si="418"/>
        <v>#N/A</v>
      </c>
      <c r="H8904" s="178" t="e">
        <f t="shared" si="419"/>
        <v>#VALUE!</v>
      </c>
    </row>
    <row r="8905" spans="6:8" x14ac:dyDescent="0.2">
      <c r="F8905" s="178" t="e">
        <f t="shared" si="417"/>
        <v>#VALUE!</v>
      </c>
      <c r="G8905" s="178" t="e">
        <f t="shared" si="418"/>
        <v>#N/A</v>
      </c>
      <c r="H8905" s="178" t="e">
        <f t="shared" si="419"/>
        <v>#VALUE!</v>
      </c>
    </row>
    <row r="8906" spans="6:8" x14ac:dyDescent="0.2">
      <c r="F8906" s="178" t="e">
        <f t="shared" si="417"/>
        <v>#VALUE!</v>
      </c>
      <c r="G8906" s="178" t="e">
        <f t="shared" si="418"/>
        <v>#N/A</v>
      </c>
      <c r="H8906" s="178" t="e">
        <f t="shared" si="419"/>
        <v>#VALUE!</v>
      </c>
    </row>
    <row r="8907" spans="6:8" x14ac:dyDescent="0.2">
      <c r="F8907" s="178" t="e">
        <f t="shared" si="417"/>
        <v>#VALUE!</v>
      </c>
      <c r="G8907" s="178" t="e">
        <f t="shared" si="418"/>
        <v>#N/A</v>
      </c>
      <c r="H8907" s="178" t="e">
        <f t="shared" si="419"/>
        <v>#VALUE!</v>
      </c>
    </row>
    <row r="8908" spans="6:8" x14ac:dyDescent="0.2">
      <c r="F8908" s="178" t="e">
        <f t="shared" si="417"/>
        <v>#VALUE!</v>
      </c>
      <c r="G8908" s="178" t="e">
        <f t="shared" si="418"/>
        <v>#N/A</v>
      </c>
      <c r="H8908" s="178" t="e">
        <f t="shared" si="419"/>
        <v>#VALUE!</v>
      </c>
    </row>
    <row r="8909" spans="6:8" x14ac:dyDescent="0.2">
      <c r="F8909" s="178" t="e">
        <f t="shared" si="417"/>
        <v>#VALUE!</v>
      </c>
      <c r="G8909" s="178" t="e">
        <f t="shared" si="418"/>
        <v>#N/A</v>
      </c>
      <c r="H8909" s="178" t="e">
        <f t="shared" si="419"/>
        <v>#VALUE!</v>
      </c>
    </row>
    <row r="8910" spans="6:8" x14ac:dyDescent="0.2">
      <c r="F8910" s="178" t="e">
        <f t="shared" si="417"/>
        <v>#VALUE!</v>
      </c>
      <c r="G8910" s="178" t="e">
        <f t="shared" si="418"/>
        <v>#N/A</v>
      </c>
      <c r="H8910" s="178" t="e">
        <f t="shared" si="419"/>
        <v>#VALUE!</v>
      </c>
    </row>
    <row r="8911" spans="6:8" x14ac:dyDescent="0.2">
      <c r="F8911" s="178" t="e">
        <f t="shared" si="417"/>
        <v>#VALUE!</v>
      </c>
      <c r="G8911" s="178" t="e">
        <f t="shared" si="418"/>
        <v>#N/A</v>
      </c>
      <c r="H8911" s="178" t="e">
        <f t="shared" si="419"/>
        <v>#VALUE!</v>
      </c>
    </row>
    <row r="8912" spans="6:8" x14ac:dyDescent="0.2">
      <c r="F8912" s="178" t="e">
        <f t="shared" si="417"/>
        <v>#VALUE!</v>
      </c>
      <c r="G8912" s="178" t="e">
        <f t="shared" si="418"/>
        <v>#N/A</v>
      </c>
      <c r="H8912" s="178" t="e">
        <f t="shared" si="419"/>
        <v>#VALUE!</v>
      </c>
    </row>
    <row r="8913" spans="6:8" x14ac:dyDescent="0.2">
      <c r="F8913" s="178" t="e">
        <f t="shared" si="417"/>
        <v>#VALUE!</v>
      </c>
      <c r="G8913" s="178" t="e">
        <f t="shared" si="418"/>
        <v>#N/A</v>
      </c>
      <c r="H8913" s="178" t="e">
        <f t="shared" si="419"/>
        <v>#VALUE!</v>
      </c>
    </row>
    <row r="8914" spans="6:8" x14ac:dyDescent="0.2">
      <c r="F8914" s="178" t="e">
        <f t="shared" si="417"/>
        <v>#VALUE!</v>
      </c>
      <c r="G8914" s="178" t="e">
        <f t="shared" si="418"/>
        <v>#N/A</v>
      </c>
      <c r="H8914" s="178" t="e">
        <f t="shared" si="419"/>
        <v>#VALUE!</v>
      </c>
    </row>
    <row r="8915" spans="6:8" x14ac:dyDescent="0.2">
      <c r="F8915" s="178" t="e">
        <f t="shared" si="417"/>
        <v>#VALUE!</v>
      </c>
      <c r="G8915" s="178" t="e">
        <f t="shared" si="418"/>
        <v>#N/A</v>
      </c>
      <c r="H8915" s="178" t="e">
        <f t="shared" si="419"/>
        <v>#VALUE!</v>
      </c>
    </row>
    <row r="8916" spans="6:8" x14ac:dyDescent="0.2">
      <c r="F8916" s="178" t="e">
        <f t="shared" si="417"/>
        <v>#VALUE!</v>
      </c>
      <c r="G8916" s="178" t="e">
        <f t="shared" si="418"/>
        <v>#N/A</v>
      </c>
      <c r="H8916" s="178" t="e">
        <f t="shared" si="419"/>
        <v>#VALUE!</v>
      </c>
    </row>
    <row r="8917" spans="6:8" x14ac:dyDescent="0.2">
      <c r="F8917" s="178" t="e">
        <f t="shared" si="417"/>
        <v>#VALUE!</v>
      </c>
      <c r="G8917" s="178" t="e">
        <f t="shared" si="418"/>
        <v>#N/A</v>
      </c>
      <c r="H8917" s="178" t="e">
        <f t="shared" si="419"/>
        <v>#VALUE!</v>
      </c>
    </row>
    <row r="8918" spans="6:8" x14ac:dyDescent="0.2">
      <c r="F8918" s="178" t="e">
        <f t="shared" si="417"/>
        <v>#VALUE!</v>
      </c>
      <c r="G8918" s="178" t="e">
        <f t="shared" si="418"/>
        <v>#N/A</v>
      </c>
      <c r="H8918" s="178" t="e">
        <f t="shared" si="419"/>
        <v>#VALUE!</v>
      </c>
    </row>
    <row r="8919" spans="6:8" x14ac:dyDescent="0.2">
      <c r="F8919" s="178" t="e">
        <f t="shared" si="417"/>
        <v>#VALUE!</v>
      </c>
      <c r="G8919" s="178" t="e">
        <f t="shared" si="418"/>
        <v>#N/A</v>
      </c>
      <c r="H8919" s="178" t="e">
        <f t="shared" si="419"/>
        <v>#VALUE!</v>
      </c>
    </row>
    <row r="8920" spans="6:8" x14ac:dyDescent="0.2">
      <c r="F8920" s="178" t="e">
        <f t="shared" si="417"/>
        <v>#VALUE!</v>
      </c>
      <c r="G8920" s="178" t="e">
        <f t="shared" si="418"/>
        <v>#N/A</v>
      </c>
      <c r="H8920" s="178" t="e">
        <f t="shared" si="419"/>
        <v>#VALUE!</v>
      </c>
    </row>
    <row r="8921" spans="6:8" x14ac:dyDescent="0.2">
      <c r="F8921" s="178" t="e">
        <f t="shared" si="417"/>
        <v>#VALUE!</v>
      </c>
      <c r="G8921" s="178" t="e">
        <f t="shared" si="418"/>
        <v>#N/A</v>
      </c>
      <c r="H8921" s="178" t="e">
        <f t="shared" si="419"/>
        <v>#VALUE!</v>
      </c>
    </row>
    <row r="8922" spans="6:8" x14ac:dyDescent="0.2">
      <c r="F8922" s="178" t="e">
        <f t="shared" si="417"/>
        <v>#VALUE!</v>
      </c>
      <c r="G8922" s="178" t="e">
        <f t="shared" si="418"/>
        <v>#N/A</v>
      </c>
      <c r="H8922" s="178" t="e">
        <f t="shared" si="419"/>
        <v>#VALUE!</v>
      </c>
    </row>
    <row r="8923" spans="6:8" x14ac:dyDescent="0.2">
      <c r="F8923" s="178" t="e">
        <f t="shared" si="417"/>
        <v>#VALUE!</v>
      </c>
      <c r="G8923" s="178" t="e">
        <f t="shared" si="418"/>
        <v>#N/A</v>
      </c>
      <c r="H8923" s="178" t="e">
        <f t="shared" si="419"/>
        <v>#VALUE!</v>
      </c>
    </row>
    <row r="8924" spans="6:8" x14ac:dyDescent="0.2">
      <c r="F8924" s="178" t="e">
        <f t="shared" si="417"/>
        <v>#VALUE!</v>
      </c>
      <c r="G8924" s="178" t="e">
        <f t="shared" si="418"/>
        <v>#N/A</v>
      </c>
      <c r="H8924" s="178" t="e">
        <f t="shared" si="419"/>
        <v>#VALUE!</v>
      </c>
    </row>
    <row r="8925" spans="6:8" x14ac:dyDescent="0.2">
      <c r="F8925" s="178" t="e">
        <f t="shared" si="417"/>
        <v>#VALUE!</v>
      </c>
      <c r="G8925" s="178" t="e">
        <f t="shared" si="418"/>
        <v>#N/A</v>
      </c>
      <c r="H8925" s="178" t="e">
        <f t="shared" si="419"/>
        <v>#VALUE!</v>
      </c>
    </row>
    <row r="8926" spans="6:8" x14ac:dyDescent="0.2">
      <c r="F8926" s="178" t="e">
        <f t="shared" si="417"/>
        <v>#VALUE!</v>
      </c>
      <c r="G8926" s="178" t="e">
        <f t="shared" si="418"/>
        <v>#N/A</v>
      </c>
      <c r="H8926" s="178" t="e">
        <f t="shared" si="419"/>
        <v>#VALUE!</v>
      </c>
    </row>
    <row r="8927" spans="6:8" x14ac:dyDescent="0.2">
      <c r="F8927" s="178" t="e">
        <f t="shared" si="417"/>
        <v>#VALUE!</v>
      </c>
      <c r="G8927" s="178" t="e">
        <f t="shared" si="418"/>
        <v>#N/A</v>
      </c>
      <c r="H8927" s="178" t="e">
        <f t="shared" si="419"/>
        <v>#VALUE!</v>
      </c>
    </row>
    <row r="8928" spans="6:8" x14ac:dyDescent="0.2">
      <c r="F8928" s="178" t="e">
        <f t="shared" si="417"/>
        <v>#VALUE!</v>
      </c>
      <c r="G8928" s="178" t="e">
        <f t="shared" si="418"/>
        <v>#N/A</v>
      </c>
      <c r="H8928" s="178" t="e">
        <f t="shared" si="419"/>
        <v>#VALUE!</v>
      </c>
    </row>
    <row r="8929" spans="6:8" x14ac:dyDescent="0.2">
      <c r="F8929" s="178" t="e">
        <f t="shared" si="417"/>
        <v>#VALUE!</v>
      </c>
      <c r="G8929" s="178" t="e">
        <f t="shared" si="418"/>
        <v>#N/A</v>
      </c>
      <c r="H8929" s="178" t="e">
        <f t="shared" si="419"/>
        <v>#VALUE!</v>
      </c>
    </row>
    <row r="8930" spans="6:8" x14ac:dyDescent="0.2">
      <c r="F8930" s="178" t="e">
        <f t="shared" si="417"/>
        <v>#VALUE!</v>
      </c>
      <c r="G8930" s="178" t="e">
        <f t="shared" si="418"/>
        <v>#N/A</v>
      </c>
      <c r="H8930" s="178" t="e">
        <f t="shared" si="419"/>
        <v>#VALUE!</v>
      </c>
    </row>
    <row r="8931" spans="6:8" x14ac:dyDescent="0.2">
      <c r="F8931" s="178" t="e">
        <f t="shared" si="417"/>
        <v>#VALUE!</v>
      </c>
      <c r="G8931" s="178" t="e">
        <f t="shared" si="418"/>
        <v>#N/A</v>
      </c>
      <c r="H8931" s="178" t="e">
        <f t="shared" si="419"/>
        <v>#VALUE!</v>
      </c>
    </row>
    <row r="8932" spans="6:8" x14ac:dyDescent="0.2">
      <c r="F8932" s="178" t="e">
        <f t="shared" si="417"/>
        <v>#VALUE!</v>
      </c>
      <c r="G8932" s="178" t="e">
        <f t="shared" si="418"/>
        <v>#N/A</v>
      </c>
      <c r="H8932" s="178" t="e">
        <f t="shared" si="419"/>
        <v>#VALUE!</v>
      </c>
    </row>
    <row r="8933" spans="6:8" x14ac:dyDescent="0.2">
      <c r="F8933" s="178" t="e">
        <f t="shared" si="417"/>
        <v>#VALUE!</v>
      </c>
      <c r="G8933" s="178" t="e">
        <f t="shared" si="418"/>
        <v>#N/A</v>
      </c>
      <c r="H8933" s="178" t="e">
        <f t="shared" si="419"/>
        <v>#VALUE!</v>
      </c>
    </row>
    <row r="8934" spans="6:8" x14ac:dyDescent="0.2">
      <c r="F8934" s="178" t="e">
        <f t="shared" si="417"/>
        <v>#VALUE!</v>
      </c>
      <c r="G8934" s="178" t="e">
        <f t="shared" si="418"/>
        <v>#N/A</v>
      </c>
      <c r="H8934" s="178" t="e">
        <f t="shared" si="419"/>
        <v>#VALUE!</v>
      </c>
    </row>
    <row r="8935" spans="6:8" x14ac:dyDescent="0.2">
      <c r="F8935" s="178" t="e">
        <f t="shared" si="417"/>
        <v>#VALUE!</v>
      </c>
      <c r="G8935" s="178" t="e">
        <f t="shared" si="418"/>
        <v>#N/A</v>
      </c>
      <c r="H8935" s="178" t="e">
        <f t="shared" si="419"/>
        <v>#VALUE!</v>
      </c>
    </row>
    <row r="8936" spans="6:8" x14ac:dyDescent="0.2">
      <c r="F8936" s="178" t="e">
        <f t="shared" si="417"/>
        <v>#VALUE!</v>
      </c>
      <c r="G8936" s="178" t="e">
        <f t="shared" si="418"/>
        <v>#N/A</v>
      </c>
      <c r="H8936" s="178" t="e">
        <f t="shared" si="419"/>
        <v>#VALUE!</v>
      </c>
    </row>
    <row r="8937" spans="6:8" x14ac:dyDescent="0.2">
      <c r="F8937" s="178" t="e">
        <f t="shared" si="417"/>
        <v>#VALUE!</v>
      </c>
      <c r="G8937" s="178" t="e">
        <f t="shared" si="418"/>
        <v>#N/A</v>
      </c>
      <c r="H8937" s="178" t="e">
        <f t="shared" si="419"/>
        <v>#VALUE!</v>
      </c>
    </row>
    <row r="8938" spans="6:8" x14ac:dyDescent="0.2">
      <c r="F8938" s="178" t="e">
        <f t="shared" si="417"/>
        <v>#VALUE!</v>
      </c>
      <c r="G8938" s="178" t="e">
        <f t="shared" si="418"/>
        <v>#N/A</v>
      </c>
      <c r="H8938" s="178" t="e">
        <f t="shared" si="419"/>
        <v>#VALUE!</v>
      </c>
    </row>
    <row r="8939" spans="6:8" x14ac:dyDescent="0.2">
      <c r="F8939" s="178" t="e">
        <f t="shared" si="417"/>
        <v>#VALUE!</v>
      </c>
      <c r="G8939" s="178" t="e">
        <f t="shared" si="418"/>
        <v>#N/A</v>
      </c>
      <c r="H8939" s="178" t="e">
        <f t="shared" si="419"/>
        <v>#VALUE!</v>
      </c>
    </row>
    <row r="8940" spans="6:8" x14ac:dyDescent="0.2">
      <c r="F8940" s="178" t="e">
        <f t="shared" si="417"/>
        <v>#VALUE!</v>
      </c>
      <c r="G8940" s="178" t="e">
        <f t="shared" si="418"/>
        <v>#N/A</v>
      </c>
      <c r="H8940" s="178" t="e">
        <f t="shared" si="419"/>
        <v>#VALUE!</v>
      </c>
    </row>
    <row r="8941" spans="6:8" x14ac:dyDescent="0.2">
      <c r="F8941" s="178" t="e">
        <f t="shared" si="417"/>
        <v>#VALUE!</v>
      </c>
      <c r="G8941" s="178" t="e">
        <f t="shared" si="418"/>
        <v>#N/A</v>
      </c>
      <c r="H8941" s="178" t="e">
        <f t="shared" si="419"/>
        <v>#VALUE!</v>
      </c>
    </row>
    <row r="8942" spans="6:8" x14ac:dyDescent="0.2">
      <c r="F8942" s="178" t="e">
        <f t="shared" si="417"/>
        <v>#VALUE!</v>
      </c>
      <c r="G8942" s="178" t="e">
        <f t="shared" si="418"/>
        <v>#N/A</v>
      </c>
      <c r="H8942" s="178" t="e">
        <f t="shared" si="419"/>
        <v>#VALUE!</v>
      </c>
    </row>
    <row r="8943" spans="6:8" x14ac:dyDescent="0.2">
      <c r="F8943" s="178" t="e">
        <f t="shared" si="417"/>
        <v>#VALUE!</v>
      </c>
      <c r="G8943" s="178" t="e">
        <f t="shared" si="418"/>
        <v>#N/A</v>
      </c>
      <c r="H8943" s="178" t="e">
        <f t="shared" si="419"/>
        <v>#VALUE!</v>
      </c>
    </row>
    <row r="8944" spans="6:8" x14ac:dyDescent="0.2">
      <c r="F8944" s="178" t="e">
        <f t="shared" si="417"/>
        <v>#VALUE!</v>
      </c>
      <c r="G8944" s="178" t="e">
        <f t="shared" si="418"/>
        <v>#N/A</v>
      </c>
      <c r="H8944" s="178" t="e">
        <f t="shared" si="419"/>
        <v>#VALUE!</v>
      </c>
    </row>
    <row r="8945" spans="6:8" x14ac:dyDescent="0.2">
      <c r="F8945" s="178" t="e">
        <f t="shared" si="417"/>
        <v>#VALUE!</v>
      </c>
      <c r="G8945" s="178" t="e">
        <f t="shared" si="418"/>
        <v>#N/A</v>
      </c>
      <c r="H8945" s="178" t="e">
        <f t="shared" si="419"/>
        <v>#VALUE!</v>
      </c>
    </row>
    <row r="8946" spans="6:8" x14ac:dyDescent="0.2">
      <c r="F8946" s="178" t="e">
        <f t="shared" si="417"/>
        <v>#VALUE!</v>
      </c>
      <c r="G8946" s="178" t="e">
        <f t="shared" si="418"/>
        <v>#N/A</v>
      </c>
      <c r="H8946" s="178" t="e">
        <f t="shared" si="419"/>
        <v>#VALUE!</v>
      </c>
    </row>
    <row r="8947" spans="6:8" x14ac:dyDescent="0.2">
      <c r="F8947" s="178" t="e">
        <f t="shared" si="417"/>
        <v>#VALUE!</v>
      </c>
      <c r="G8947" s="178" t="e">
        <f t="shared" si="418"/>
        <v>#N/A</v>
      </c>
      <c r="H8947" s="178" t="e">
        <f t="shared" si="419"/>
        <v>#VALUE!</v>
      </c>
    </row>
    <row r="8948" spans="6:8" x14ac:dyDescent="0.2">
      <c r="F8948" s="178" t="e">
        <f t="shared" si="417"/>
        <v>#VALUE!</v>
      </c>
      <c r="G8948" s="178" t="e">
        <f t="shared" si="418"/>
        <v>#N/A</v>
      </c>
      <c r="H8948" s="178" t="e">
        <f t="shared" si="419"/>
        <v>#VALUE!</v>
      </c>
    </row>
    <row r="8949" spans="6:8" x14ac:dyDescent="0.2">
      <c r="F8949" s="178" t="e">
        <f t="shared" si="417"/>
        <v>#VALUE!</v>
      </c>
      <c r="G8949" s="178" t="e">
        <f t="shared" si="418"/>
        <v>#N/A</v>
      </c>
      <c r="H8949" s="178" t="e">
        <f t="shared" si="419"/>
        <v>#VALUE!</v>
      </c>
    </row>
    <row r="8950" spans="6:8" x14ac:dyDescent="0.2">
      <c r="F8950" s="178" t="e">
        <f t="shared" si="417"/>
        <v>#VALUE!</v>
      </c>
      <c r="G8950" s="178" t="e">
        <f t="shared" si="418"/>
        <v>#N/A</v>
      </c>
      <c r="H8950" s="178" t="e">
        <f t="shared" si="419"/>
        <v>#VALUE!</v>
      </c>
    </row>
    <row r="8951" spans="6:8" x14ac:dyDescent="0.2">
      <c r="F8951" s="178" t="e">
        <f t="shared" si="417"/>
        <v>#VALUE!</v>
      </c>
      <c r="G8951" s="178" t="e">
        <f t="shared" si="418"/>
        <v>#N/A</v>
      </c>
      <c r="H8951" s="178" t="e">
        <f t="shared" si="419"/>
        <v>#VALUE!</v>
      </c>
    </row>
    <row r="8952" spans="6:8" x14ac:dyDescent="0.2">
      <c r="F8952" s="178" t="e">
        <f t="shared" si="417"/>
        <v>#VALUE!</v>
      </c>
      <c r="G8952" s="178" t="e">
        <f t="shared" si="418"/>
        <v>#N/A</v>
      </c>
      <c r="H8952" s="178" t="e">
        <f t="shared" si="419"/>
        <v>#VALUE!</v>
      </c>
    </row>
    <row r="8953" spans="6:8" x14ac:dyDescent="0.2">
      <c r="F8953" s="178" t="e">
        <f t="shared" si="417"/>
        <v>#VALUE!</v>
      </c>
      <c r="G8953" s="178" t="e">
        <f t="shared" si="418"/>
        <v>#N/A</v>
      </c>
      <c r="H8953" s="178" t="e">
        <f t="shared" si="419"/>
        <v>#VALUE!</v>
      </c>
    </row>
    <row r="8954" spans="6:8" x14ac:dyDescent="0.2">
      <c r="F8954" s="178" t="e">
        <f t="shared" si="417"/>
        <v>#VALUE!</v>
      </c>
      <c r="G8954" s="178" t="e">
        <f t="shared" si="418"/>
        <v>#N/A</v>
      </c>
      <c r="H8954" s="178" t="e">
        <f t="shared" si="419"/>
        <v>#VALUE!</v>
      </c>
    </row>
    <row r="8955" spans="6:8" x14ac:dyDescent="0.2">
      <c r="F8955" s="178" t="e">
        <f t="shared" si="417"/>
        <v>#VALUE!</v>
      </c>
      <c r="G8955" s="178" t="e">
        <f t="shared" si="418"/>
        <v>#N/A</v>
      </c>
      <c r="H8955" s="178" t="e">
        <f t="shared" si="419"/>
        <v>#VALUE!</v>
      </c>
    </row>
    <row r="8956" spans="6:8" x14ac:dyDescent="0.2">
      <c r="F8956" s="178" t="e">
        <f t="shared" si="417"/>
        <v>#VALUE!</v>
      </c>
      <c r="G8956" s="178" t="e">
        <f t="shared" si="418"/>
        <v>#N/A</v>
      </c>
      <c r="H8956" s="178" t="e">
        <f t="shared" si="419"/>
        <v>#VALUE!</v>
      </c>
    </row>
    <row r="8957" spans="6:8" x14ac:dyDescent="0.2">
      <c r="F8957" s="178" t="e">
        <f t="shared" si="417"/>
        <v>#VALUE!</v>
      </c>
      <c r="G8957" s="178" t="e">
        <f t="shared" si="418"/>
        <v>#N/A</v>
      </c>
      <c r="H8957" s="178" t="e">
        <f t="shared" si="419"/>
        <v>#VALUE!</v>
      </c>
    </row>
    <row r="8958" spans="6:8" x14ac:dyDescent="0.2">
      <c r="F8958" s="178" t="e">
        <f t="shared" si="417"/>
        <v>#VALUE!</v>
      </c>
      <c r="G8958" s="178" t="e">
        <f t="shared" si="418"/>
        <v>#N/A</v>
      </c>
      <c r="H8958" s="178" t="e">
        <f t="shared" si="419"/>
        <v>#VALUE!</v>
      </c>
    </row>
    <row r="8959" spans="6:8" x14ac:dyDescent="0.2">
      <c r="F8959" s="178" t="e">
        <f t="shared" si="417"/>
        <v>#VALUE!</v>
      </c>
      <c r="G8959" s="178" t="e">
        <f t="shared" si="418"/>
        <v>#N/A</v>
      </c>
      <c r="H8959" s="178" t="e">
        <f t="shared" si="419"/>
        <v>#VALUE!</v>
      </c>
    </row>
    <row r="8960" spans="6:8" x14ac:dyDescent="0.2">
      <c r="F8960" s="178" t="e">
        <f t="shared" si="417"/>
        <v>#VALUE!</v>
      </c>
      <c r="G8960" s="178" t="e">
        <f t="shared" si="418"/>
        <v>#N/A</v>
      </c>
      <c r="H8960" s="178" t="e">
        <f t="shared" si="419"/>
        <v>#VALUE!</v>
      </c>
    </row>
    <row r="8961" spans="6:8" x14ac:dyDescent="0.2">
      <c r="F8961" s="178" t="e">
        <f t="shared" si="417"/>
        <v>#VALUE!</v>
      </c>
      <c r="G8961" s="178" t="e">
        <f t="shared" si="418"/>
        <v>#N/A</v>
      </c>
      <c r="H8961" s="178" t="e">
        <f t="shared" si="419"/>
        <v>#VALUE!</v>
      </c>
    </row>
    <row r="8962" spans="6:8" x14ac:dyDescent="0.2">
      <c r="F8962" s="178" t="e">
        <f t="shared" si="417"/>
        <v>#VALUE!</v>
      </c>
      <c r="G8962" s="178" t="e">
        <f t="shared" si="418"/>
        <v>#N/A</v>
      </c>
      <c r="H8962" s="178" t="e">
        <f t="shared" si="419"/>
        <v>#VALUE!</v>
      </c>
    </row>
    <row r="8963" spans="6:8" x14ac:dyDescent="0.2">
      <c r="F8963" s="178" t="e">
        <f t="shared" ref="F8963:F9000" si="420">IF(REF_DT&lt;PromptMonth,1,INDEX(BucketTable,MATCH($A8963,SumMonths,0),1))</f>
        <v>#VALUE!</v>
      </c>
      <c r="G8963" s="178" t="e">
        <f t="shared" ref="G8963:G9000" si="421">INDEX(Book_Type,MATCH($B8963,Book,0),1)</f>
        <v>#N/A</v>
      </c>
      <c r="H8963" s="178" t="e">
        <f t="shared" ref="H8963:H9000" si="422">$F8963&amp;$G8963</f>
        <v>#VALUE!</v>
      </c>
    </row>
    <row r="8964" spans="6:8" x14ac:dyDescent="0.2">
      <c r="F8964" s="178" t="e">
        <f t="shared" si="420"/>
        <v>#VALUE!</v>
      </c>
      <c r="G8964" s="178" t="e">
        <f t="shared" si="421"/>
        <v>#N/A</v>
      </c>
      <c r="H8964" s="178" t="e">
        <f t="shared" si="422"/>
        <v>#VALUE!</v>
      </c>
    </row>
    <row r="8965" spans="6:8" x14ac:dyDescent="0.2">
      <c r="F8965" s="178" t="e">
        <f t="shared" si="420"/>
        <v>#VALUE!</v>
      </c>
      <c r="G8965" s="178" t="e">
        <f t="shared" si="421"/>
        <v>#N/A</v>
      </c>
      <c r="H8965" s="178" t="e">
        <f t="shared" si="422"/>
        <v>#VALUE!</v>
      </c>
    </row>
    <row r="8966" spans="6:8" x14ac:dyDescent="0.2">
      <c r="F8966" s="178" t="e">
        <f t="shared" si="420"/>
        <v>#VALUE!</v>
      </c>
      <c r="G8966" s="178" t="e">
        <f t="shared" si="421"/>
        <v>#N/A</v>
      </c>
      <c r="H8966" s="178" t="e">
        <f t="shared" si="422"/>
        <v>#VALUE!</v>
      </c>
    </row>
    <row r="8967" spans="6:8" x14ac:dyDescent="0.2">
      <c r="F8967" s="178" t="e">
        <f t="shared" si="420"/>
        <v>#VALUE!</v>
      </c>
      <c r="G8967" s="178" t="e">
        <f t="shared" si="421"/>
        <v>#N/A</v>
      </c>
      <c r="H8967" s="178" t="e">
        <f t="shared" si="422"/>
        <v>#VALUE!</v>
      </c>
    </row>
    <row r="8968" spans="6:8" x14ac:dyDescent="0.2">
      <c r="F8968" s="178" t="e">
        <f t="shared" si="420"/>
        <v>#VALUE!</v>
      </c>
      <c r="G8968" s="178" t="e">
        <f t="shared" si="421"/>
        <v>#N/A</v>
      </c>
      <c r="H8968" s="178" t="e">
        <f t="shared" si="422"/>
        <v>#VALUE!</v>
      </c>
    </row>
    <row r="8969" spans="6:8" x14ac:dyDescent="0.2">
      <c r="F8969" s="178" t="e">
        <f t="shared" si="420"/>
        <v>#VALUE!</v>
      </c>
      <c r="G8969" s="178" t="e">
        <f t="shared" si="421"/>
        <v>#N/A</v>
      </c>
      <c r="H8969" s="178" t="e">
        <f t="shared" si="422"/>
        <v>#VALUE!</v>
      </c>
    </row>
    <row r="8970" spans="6:8" x14ac:dyDescent="0.2">
      <c r="F8970" s="178" t="e">
        <f t="shared" si="420"/>
        <v>#VALUE!</v>
      </c>
      <c r="G8970" s="178" t="e">
        <f t="shared" si="421"/>
        <v>#N/A</v>
      </c>
      <c r="H8970" s="178" t="e">
        <f t="shared" si="422"/>
        <v>#VALUE!</v>
      </c>
    </row>
    <row r="8971" spans="6:8" x14ac:dyDescent="0.2">
      <c r="F8971" s="178" t="e">
        <f t="shared" si="420"/>
        <v>#VALUE!</v>
      </c>
      <c r="G8971" s="178" t="e">
        <f t="shared" si="421"/>
        <v>#N/A</v>
      </c>
      <c r="H8971" s="178" t="e">
        <f t="shared" si="422"/>
        <v>#VALUE!</v>
      </c>
    </row>
    <row r="8972" spans="6:8" x14ac:dyDescent="0.2">
      <c r="F8972" s="178" t="e">
        <f t="shared" si="420"/>
        <v>#VALUE!</v>
      </c>
      <c r="G8972" s="178" t="e">
        <f t="shared" si="421"/>
        <v>#N/A</v>
      </c>
      <c r="H8972" s="178" t="e">
        <f t="shared" si="422"/>
        <v>#VALUE!</v>
      </c>
    </row>
    <row r="8973" spans="6:8" x14ac:dyDescent="0.2">
      <c r="F8973" s="178" t="e">
        <f t="shared" si="420"/>
        <v>#VALUE!</v>
      </c>
      <c r="G8973" s="178" t="e">
        <f t="shared" si="421"/>
        <v>#N/A</v>
      </c>
      <c r="H8973" s="178" t="e">
        <f t="shared" si="422"/>
        <v>#VALUE!</v>
      </c>
    </row>
    <row r="8974" spans="6:8" x14ac:dyDescent="0.2">
      <c r="F8974" s="178" t="e">
        <f t="shared" si="420"/>
        <v>#VALUE!</v>
      </c>
      <c r="G8974" s="178" t="e">
        <f t="shared" si="421"/>
        <v>#N/A</v>
      </c>
      <c r="H8974" s="178" t="e">
        <f t="shared" si="422"/>
        <v>#VALUE!</v>
      </c>
    </row>
    <row r="8975" spans="6:8" x14ac:dyDescent="0.2">
      <c r="F8975" s="178" t="e">
        <f t="shared" si="420"/>
        <v>#VALUE!</v>
      </c>
      <c r="G8975" s="178" t="e">
        <f t="shared" si="421"/>
        <v>#N/A</v>
      </c>
      <c r="H8975" s="178" t="e">
        <f t="shared" si="422"/>
        <v>#VALUE!</v>
      </c>
    </row>
    <row r="8976" spans="6:8" x14ac:dyDescent="0.2">
      <c r="F8976" s="178" t="e">
        <f t="shared" si="420"/>
        <v>#VALUE!</v>
      </c>
      <c r="G8976" s="178" t="e">
        <f t="shared" si="421"/>
        <v>#N/A</v>
      </c>
      <c r="H8976" s="178" t="e">
        <f t="shared" si="422"/>
        <v>#VALUE!</v>
      </c>
    </row>
    <row r="8977" spans="6:8" x14ac:dyDescent="0.2">
      <c r="F8977" s="178" t="e">
        <f t="shared" si="420"/>
        <v>#VALUE!</v>
      </c>
      <c r="G8977" s="178" t="e">
        <f t="shared" si="421"/>
        <v>#N/A</v>
      </c>
      <c r="H8977" s="178" t="e">
        <f t="shared" si="422"/>
        <v>#VALUE!</v>
      </c>
    </row>
    <row r="8978" spans="6:8" x14ac:dyDescent="0.2">
      <c r="F8978" s="178" t="e">
        <f t="shared" si="420"/>
        <v>#VALUE!</v>
      </c>
      <c r="G8978" s="178" t="e">
        <f t="shared" si="421"/>
        <v>#N/A</v>
      </c>
      <c r="H8978" s="178" t="e">
        <f t="shared" si="422"/>
        <v>#VALUE!</v>
      </c>
    </row>
    <row r="8979" spans="6:8" x14ac:dyDescent="0.2">
      <c r="F8979" s="178" t="e">
        <f t="shared" si="420"/>
        <v>#VALUE!</v>
      </c>
      <c r="G8979" s="178" t="e">
        <f t="shared" si="421"/>
        <v>#N/A</v>
      </c>
      <c r="H8979" s="178" t="e">
        <f t="shared" si="422"/>
        <v>#VALUE!</v>
      </c>
    </row>
    <row r="8980" spans="6:8" x14ac:dyDescent="0.2">
      <c r="F8980" s="178" t="e">
        <f t="shared" si="420"/>
        <v>#VALUE!</v>
      </c>
      <c r="G8980" s="178" t="e">
        <f t="shared" si="421"/>
        <v>#N/A</v>
      </c>
      <c r="H8980" s="178" t="e">
        <f t="shared" si="422"/>
        <v>#VALUE!</v>
      </c>
    </row>
    <row r="8981" spans="6:8" x14ac:dyDescent="0.2">
      <c r="F8981" s="178" t="e">
        <f t="shared" si="420"/>
        <v>#VALUE!</v>
      </c>
      <c r="G8981" s="178" t="e">
        <f t="shared" si="421"/>
        <v>#N/A</v>
      </c>
      <c r="H8981" s="178" t="e">
        <f t="shared" si="422"/>
        <v>#VALUE!</v>
      </c>
    </row>
    <row r="8982" spans="6:8" x14ac:dyDescent="0.2">
      <c r="F8982" s="178" t="e">
        <f t="shared" si="420"/>
        <v>#VALUE!</v>
      </c>
      <c r="G8982" s="178" t="e">
        <f t="shared" si="421"/>
        <v>#N/A</v>
      </c>
      <c r="H8982" s="178" t="e">
        <f t="shared" si="422"/>
        <v>#VALUE!</v>
      </c>
    </row>
    <row r="8983" spans="6:8" x14ac:dyDescent="0.2">
      <c r="F8983" s="178" t="e">
        <f t="shared" si="420"/>
        <v>#VALUE!</v>
      </c>
      <c r="G8983" s="178" t="e">
        <f t="shared" si="421"/>
        <v>#N/A</v>
      </c>
      <c r="H8983" s="178" t="e">
        <f t="shared" si="422"/>
        <v>#VALUE!</v>
      </c>
    </row>
    <row r="8984" spans="6:8" x14ac:dyDescent="0.2">
      <c r="F8984" s="178" t="e">
        <f t="shared" si="420"/>
        <v>#VALUE!</v>
      </c>
      <c r="G8984" s="178" t="e">
        <f t="shared" si="421"/>
        <v>#N/A</v>
      </c>
      <c r="H8984" s="178" t="e">
        <f t="shared" si="422"/>
        <v>#VALUE!</v>
      </c>
    </row>
    <row r="8985" spans="6:8" x14ac:dyDescent="0.2">
      <c r="F8985" s="178" t="e">
        <f t="shared" si="420"/>
        <v>#VALUE!</v>
      </c>
      <c r="G8985" s="178" t="e">
        <f t="shared" si="421"/>
        <v>#N/A</v>
      </c>
      <c r="H8985" s="178" t="e">
        <f t="shared" si="422"/>
        <v>#VALUE!</v>
      </c>
    </row>
    <row r="8986" spans="6:8" x14ac:dyDescent="0.2">
      <c r="F8986" s="178" t="e">
        <f t="shared" si="420"/>
        <v>#VALUE!</v>
      </c>
      <c r="G8986" s="178" t="e">
        <f t="shared" si="421"/>
        <v>#N/A</v>
      </c>
      <c r="H8986" s="178" t="e">
        <f t="shared" si="422"/>
        <v>#VALUE!</v>
      </c>
    </row>
    <row r="8987" spans="6:8" x14ac:dyDescent="0.2">
      <c r="F8987" s="178" t="e">
        <f t="shared" si="420"/>
        <v>#VALUE!</v>
      </c>
      <c r="G8987" s="178" t="e">
        <f t="shared" si="421"/>
        <v>#N/A</v>
      </c>
      <c r="H8987" s="178" t="e">
        <f t="shared" si="422"/>
        <v>#VALUE!</v>
      </c>
    </row>
    <row r="8988" spans="6:8" x14ac:dyDescent="0.2">
      <c r="F8988" s="178" t="e">
        <f t="shared" si="420"/>
        <v>#VALUE!</v>
      </c>
      <c r="G8988" s="178" t="e">
        <f t="shared" si="421"/>
        <v>#N/A</v>
      </c>
      <c r="H8988" s="178" t="e">
        <f t="shared" si="422"/>
        <v>#VALUE!</v>
      </c>
    </row>
    <row r="8989" spans="6:8" x14ac:dyDescent="0.2">
      <c r="F8989" s="178" t="e">
        <f t="shared" si="420"/>
        <v>#VALUE!</v>
      </c>
      <c r="G8989" s="178" t="e">
        <f t="shared" si="421"/>
        <v>#N/A</v>
      </c>
      <c r="H8989" s="178" t="e">
        <f t="shared" si="422"/>
        <v>#VALUE!</v>
      </c>
    </row>
    <row r="8990" spans="6:8" x14ac:dyDescent="0.2">
      <c r="F8990" s="178" t="e">
        <f t="shared" si="420"/>
        <v>#VALUE!</v>
      </c>
      <c r="G8990" s="178" t="e">
        <f t="shared" si="421"/>
        <v>#N/A</v>
      </c>
      <c r="H8990" s="178" t="e">
        <f t="shared" si="422"/>
        <v>#VALUE!</v>
      </c>
    </row>
    <row r="8991" spans="6:8" x14ac:dyDescent="0.2">
      <c r="F8991" s="178" t="e">
        <f t="shared" si="420"/>
        <v>#VALUE!</v>
      </c>
      <c r="G8991" s="178" t="e">
        <f t="shared" si="421"/>
        <v>#N/A</v>
      </c>
      <c r="H8991" s="178" t="e">
        <f t="shared" si="422"/>
        <v>#VALUE!</v>
      </c>
    </row>
    <row r="8992" spans="6:8" x14ac:dyDescent="0.2">
      <c r="F8992" s="178" t="e">
        <f t="shared" si="420"/>
        <v>#VALUE!</v>
      </c>
      <c r="G8992" s="178" t="e">
        <f t="shared" si="421"/>
        <v>#N/A</v>
      </c>
      <c r="H8992" s="178" t="e">
        <f t="shared" si="422"/>
        <v>#VALUE!</v>
      </c>
    </row>
    <row r="8993" spans="6:8" x14ac:dyDescent="0.2">
      <c r="F8993" s="178" t="e">
        <f t="shared" si="420"/>
        <v>#VALUE!</v>
      </c>
      <c r="G8993" s="178" t="e">
        <f t="shared" si="421"/>
        <v>#N/A</v>
      </c>
      <c r="H8993" s="178" t="e">
        <f t="shared" si="422"/>
        <v>#VALUE!</v>
      </c>
    </row>
    <row r="8994" spans="6:8" x14ac:dyDescent="0.2">
      <c r="F8994" s="178" t="e">
        <f t="shared" si="420"/>
        <v>#VALUE!</v>
      </c>
      <c r="G8994" s="178" t="e">
        <f t="shared" si="421"/>
        <v>#N/A</v>
      </c>
      <c r="H8994" s="178" t="e">
        <f t="shared" si="422"/>
        <v>#VALUE!</v>
      </c>
    </row>
    <row r="8995" spans="6:8" x14ac:dyDescent="0.2">
      <c r="F8995" s="178" t="e">
        <f t="shared" si="420"/>
        <v>#VALUE!</v>
      </c>
      <c r="G8995" s="178" t="e">
        <f t="shared" si="421"/>
        <v>#N/A</v>
      </c>
      <c r="H8995" s="178" t="e">
        <f t="shared" si="422"/>
        <v>#VALUE!</v>
      </c>
    </row>
    <row r="8996" spans="6:8" x14ac:dyDescent="0.2">
      <c r="F8996" s="178" t="e">
        <f t="shared" si="420"/>
        <v>#VALUE!</v>
      </c>
      <c r="G8996" s="178" t="e">
        <f t="shared" si="421"/>
        <v>#N/A</v>
      </c>
      <c r="H8996" s="178" t="e">
        <f t="shared" si="422"/>
        <v>#VALUE!</v>
      </c>
    </row>
    <row r="8997" spans="6:8" x14ac:dyDescent="0.2">
      <c r="F8997" s="178" t="e">
        <f t="shared" si="420"/>
        <v>#VALUE!</v>
      </c>
      <c r="G8997" s="178" t="e">
        <f t="shared" si="421"/>
        <v>#N/A</v>
      </c>
      <c r="H8997" s="178" t="e">
        <f t="shared" si="422"/>
        <v>#VALUE!</v>
      </c>
    </row>
    <row r="8998" spans="6:8" x14ac:dyDescent="0.2">
      <c r="F8998" s="178" t="e">
        <f t="shared" si="420"/>
        <v>#VALUE!</v>
      </c>
      <c r="G8998" s="178" t="e">
        <f t="shared" si="421"/>
        <v>#N/A</v>
      </c>
      <c r="H8998" s="178" t="e">
        <f t="shared" si="422"/>
        <v>#VALUE!</v>
      </c>
    </row>
    <row r="8999" spans="6:8" x14ac:dyDescent="0.2">
      <c r="F8999" s="178" t="e">
        <f t="shared" si="420"/>
        <v>#VALUE!</v>
      </c>
      <c r="G8999" s="178" t="e">
        <f t="shared" si="421"/>
        <v>#N/A</v>
      </c>
      <c r="H8999" s="178" t="e">
        <f t="shared" si="422"/>
        <v>#VALUE!</v>
      </c>
    </row>
    <row r="9000" spans="6:8" x14ac:dyDescent="0.2">
      <c r="F9000" s="178" t="e">
        <f t="shared" si="420"/>
        <v>#VALUE!</v>
      </c>
      <c r="G9000" s="178" t="e">
        <f t="shared" si="421"/>
        <v>#N/A</v>
      </c>
      <c r="H9000" s="178" t="e">
        <f t="shared" si="422"/>
        <v>#VALUE!</v>
      </c>
    </row>
  </sheetData>
  <autoFilter ref="A1:H3917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B1" workbookViewId="0">
      <selection activeCell="D4" sqref="D4:D5"/>
    </sheetView>
  </sheetViews>
  <sheetFormatPr defaultRowHeight="12.75" x14ac:dyDescent="0.2"/>
  <cols>
    <col min="2" max="2" width="13.85546875" bestFit="1" customWidth="1"/>
    <col min="3" max="3" width="37.42578125" customWidth="1"/>
    <col min="4" max="4" width="34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 x14ac:dyDescent="0.2">
      <c r="A1">
        <f>ROW()</f>
        <v>1</v>
      </c>
    </row>
    <row r="2" spans="1:8" x14ac:dyDescent="0.2">
      <c r="A2">
        <f>ROW()</f>
        <v>2</v>
      </c>
      <c r="D2" s="172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25/SEP/14</v>
      </c>
    </row>
    <row r="3" spans="1:8" x14ac:dyDescent="0.2">
      <c r="A3">
        <f>ROW()</f>
        <v>3</v>
      </c>
      <c r="D3" t="s">
        <v>86</v>
      </c>
    </row>
    <row r="4" spans="1:8" x14ac:dyDescent="0.2">
      <c r="A4">
        <f>ROW()</f>
        <v>4</v>
      </c>
      <c r="C4" t="s">
        <v>87</v>
      </c>
      <c r="D4" t="e">
        <f>Concat("C", $A$5:$A$100, "QueryPage")</f>
        <v>#VALUE!</v>
      </c>
      <c r="E4" t="s">
        <v>8</v>
      </c>
      <c r="F4" s="173" t="s">
        <v>88</v>
      </c>
      <c r="G4" s="173" t="s">
        <v>89</v>
      </c>
      <c r="H4" s="173" t="s">
        <v>90</v>
      </c>
    </row>
    <row r="5" spans="1:8" x14ac:dyDescent="0.2">
      <c r="A5">
        <f>ROW()</f>
        <v>5</v>
      </c>
      <c r="B5" t="str">
        <f>'Run Query'!H25</f>
        <v>ST-BAMMEL-PRC</v>
      </c>
      <c r="C5" t="str">
        <f>" "&amp;"'"&amp;B5&amp;"'"&amp;","</f>
        <v xml:space="preserve"> 'ST-BAMMEL-PRC',</v>
      </c>
      <c r="D5" t="e">
        <f>TRIM(LEFT(D4,LEN(D4)-1))</f>
        <v>#VALUE!</v>
      </c>
      <c r="E5" s="174" t="str">
        <f ca="1">$F$2</f>
        <v>25/SEP/14</v>
      </c>
      <c r="F5" s="175" t="s">
        <v>91</v>
      </c>
      <c r="G5" s="175" t="s">
        <v>92</v>
      </c>
      <c r="H5" s="175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 x14ac:dyDescent="0.2">
      <c r="A6">
        <f>ROW()</f>
        <v>6</v>
      </c>
      <c r="B6" t="str">
        <f>'Run Query'!H26</f>
        <v>ST-BAMMEL-BAS</v>
      </c>
      <c r="C6" t="str">
        <f>" "&amp;"'"&amp;B6&amp;"'"&amp;","</f>
        <v xml:space="preserve"> 'ST-BAMMEL-BAS',</v>
      </c>
      <c r="E6" s="174"/>
      <c r="F6" s="19"/>
      <c r="G6" s="19"/>
      <c r="H6" s="19"/>
    </row>
    <row r="7" spans="1:8" x14ac:dyDescent="0.2">
      <c r="A7">
        <f>ROW()</f>
        <v>7</v>
      </c>
      <c r="B7">
        <f>'Run Query'!H27</f>
        <v>0</v>
      </c>
      <c r="C7" t="str">
        <f>" "&amp;"'"&amp;B7&amp;"'"&amp;","</f>
        <v xml:space="preserve"> '0',</v>
      </c>
      <c r="E7" s="174"/>
      <c r="F7" s="19"/>
      <c r="G7" s="19"/>
      <c r="H7" s="19"/>
    </row>
    <row r="8" spans="1:8" x14ac:dyDescent="0.2">
      <c r="A8">
        <f>ROW()</f>
        <v>8</v>
      </c>
      <c r="B8" t="str">
        <f>'Run Query'!H28</f>
        <v>ST-BAMMEL-HPL-PRC</v>
      </c>
      <c r="C8" t="str">
        <f>" "&amp;"'"&amp;B8&amp;"'"&amp;","</f>
        <v xml:space="preserve"> 'ST-BAMMEL-HPL-PRC',</v>
      </c>
      <c r="E8" s="174"/>
      <c r="F8" s="19"/>
      <c r="G8" s="19"/>
      <c r="H8" s="19"/>
    </row>
    <row r="9" spans="1:8" x14ac:dyDescent="0.2">
      <c r="A9">
        <f>ROW()</f>
        <v>9</v>
      </c>
      <c r="B9" s="176" t="str">
        <f>'Run Query'!H29</f>
        <v>ST-BAMMEL-HPL-BAS</v>
      </c>
      <c r="C9" t="str">
        <f t="shared" ref="C9:C72" si="0">" "&amp;"'"&amp;B9&amp;"'"&amp;","</f>
        <v xml:space="preserve"> 'ST-BAMMEL-HPL-BAS',</v>
      </c>
      <c r="E9" s="174"/>
      <c r="F9" s="19"/>
      <c r="G9" s="19"/>
      <c r="H9" s="19"/>
    </row>
    <row r="10" spans="1:8" x14ac:dyDescent="0.2">
      <c r="A10">
        <f>ROW()</f>
        <v>10</v>
      </c>
      <c r="B10">
        <f>'Run Query'!H30</f>
        <v>0</v>
      </c>
      <c r="C10" t="str">
        <f t="shared" si="0"/>
        <v xml:space="preserve"> '0',</v>
      </c>
      <c r="E10" s="174"/>
      <c r="F10" s="19"/>
      <c r="G10" s="19"/>
      <c r="H10" s="19"/>
    </row>
    <row r="11" spans="1:8" x14ac:dyDescent="0.2">
      <c r="A11">
        <f>ROW()</f>
        <v>11</v>
      </c>
      <c r="B11">
        <f>'Run Query'!H31</f>
        <v>0</v>
      </c>
      <c r="C11" t="str">
        <f t="shared" si="0"/>
        <v xml:space="preserve"> '0',</v>
      </c>
      <c r="E11" s="174"/>
      <c r="F11" s="19"/>
      <c r="G11" s="19"/>
      <c r="H11" s="19"/>
    </row>
    <row r="12" spans="1:8" x14ac:dyDescent="0.2">
      <c r="A12">
        <f>ROW()</f>
        <v>12</v>
      </c>
      <c r="B12">
        <f>'Run Query'!H32</f>
        <v>0</v>
      </c>
      <c r="C12" t="str">
        <f t="shared" si="0"/>
        <v xml:space="preserve"> '0',</v>
      </c>
      <c r="F12" s="19"/>
      <c r="G12" s="19"/>
      <c r="H12" s="19"/>
    </row>
    <row r="13" spans="1:8" x14ac:dyDescent="0.2">
      <c r="A13">
        <f>ROW()</f>
        <v>13</v>
      </c>
      <c r="B13">
        <f>'Run Query'!H33</f>
        <v>0</v>
      </c>
      <c r="C13" t="str">
        <f t="shared" si="0"/>
        <v xml:space="preserve"> '0',</v>
      </c>
      <c r="F13" s="19"/>
      <c r="G13" s="19"/>
      <c r="H13" s="19"/>
    </row>
    <row r="14" spans="1:8" x14ac:dyDescent="0.2">
      <c r="A14">
        <f>ROW()</f>
        <v>14</v>
      </c>
      <c r="B14">
        <f>'Run Query'!H34</f>
        <v>0</v>
      </c>
      <c r="C14" t="str">
        <f t="shared" si="0"/>
        <v xml:space="preserve"> '0',</v>
      </c>
      <c r="F14" s="19"/>
      <c r="G14" s="19"/>
      <c r="H14" s="19"/>
    </row>
    <row r="15" spans="1:8" x14ac:dyDescent="0.2">
      <c r="A15">
        <f>ROW()</f>
        <v>15</v>
      </c>
      <c r="B15">
        <f>'Run Query'!H35</f>
        <v>0</v>
      </c>
      <c r="C15" t="str">
        <f t="shared" si="0"/>
        <v xml:space="preserve"> '0',</v>
      </c>
      <c r="F15" s="19"/>
      <c r="G15" s="19"/>
      <c r="H15" s="19"/>
    </row>
    <row r="16" spans="1:8" x14ac:dyDescent="0.2">
      <c r="A16">
        <f>ROW()</f>
        <v>16</v>
      </c>
      <c r="B16">
        <f>'Run Query'!H36</f>
        <v>0</v>
      </c>
      <c r="C16" t="str">
        <f t="shared" si="0"/>
        <v xml:space="preserve"> '0',</v>
      </c>
      <c r="F16" s="19"/>
      <c r="G16" s="19"/>
      <c r="H16" s="19"/>
    </row>
    <row r="17" spans="1:8" x14ac:dyDescent="0.2">
      <c r="A17">
        <f>ROW()</f>
        <v>17</v>
      </c>
      <c r="B17">
        <f>'Run Query'!H37</f>
        <v>0</v>
      </c>
      <c r="C17" t="str">
        <f t="shared" si="0"/>
        <v xml:space="preserve"> '0',</v>
      </c>
      <c r="F17" s="19"/>
      <c r="G17" s="19"/>
      <c r="H17" s="19"/>
    </row>
    <row r="18" spans="1:8" x14ac:dyDescent="0.2">
      <c r="A18">
        <f>ROW()</f>
        <v>18</v>
      </c>
      <c r="B18">
        <f>'Run Query'!H38</f>
        <v>0</v>
      </c>
      <c r="C18" t="str">
        <f t="shared" si="0"/>
        <v xml:space="preserve"> '0',</v>
      </c>
      <c r="F18" s="19"/>
      <c r="G18" s="19"/>
      <c r="H18" s="19"/>
    </row>
    <row r="19" spans="1:8" x14ac:dyDescent="0.2">
      <c r="A19">
        <f>ROW()</f>
        <v>19</v>
      </c>
      <c r="B19">
        <f>'Run Query'!H39</f>
        <v>0</v>
      </c>
      <c r="C19" t="str">
        <f t="shared" si="0"/>
        <v xml:space="preserve"> '0',</v>
      </c>
      <c r="F19" s="19"/>
      <c r="G19" s="19"/>
      <c r="H19" s="19"/>
    </row>
    <row r="20" spans="1:8" x14ac:dyDescent="0.2">
      <c r="A20">
        <f>ROW()</f>
        <v>20</v>
      </c>
      <c r="B20">
        <f>'Run Query'!H40</f>
        <v>0</v>
      </c>
      <c r="C20" t="str">
        <f t="shared" si="0"/>
        <v xml:space="preserve"> '0',</v>
      </c>
      <c r="F20" s="19"/>
      <c r="G20" s="19"/>
      <c r="H20" s="19"/>
    </row>
    <row r="21" spans="1:8" x14ac:dyDescent="0.2">
      <c r="A21">
        <f>ROW()</f>
        <v>21</v>
      </c>
      <c r="B21">
        <f>'Run Query'!H41</f>
        <v>0</v>
      </c>
      <c r="C21" t="str">
        <f t="shared" si="0"/>
        <v xml:space="preserve"> '0',</v>
      </c>
      <c r="F21" s="19"/>
      <c r="G21" s="19"/>
      <c r="H21" s="19"/>
    </row>
    <row r="22" spans="1:8" x14ac:dyDescent="0.2">
      <c r="A22">
        <f>ROW()</f>
        <v>22</v>
      </c>
      <c r="B22">
        <f>'Run Query'!H42</f>
        <v>0</v>
      </c>
      <c r="C22" t="str">
        <f t="shared" si="0"/>
        <v xml:space="preserve"> '0',</v>
      </c>
      <c r="F22" s="19"/>
      <c r="G22" s="19"/>
      <c r="H22" s="19"/>
    </row>
    <row r="23" spans="1:8" x14ac:dyDescent="0.2">
      <c r="A23">
        <f>ROW()</f>
        <v>23</v>
      </c>
      <c r="B23">
        <f>'Run Query'!H43</f>
        <v>0</v>
      </c>
      <c r="C23" t="str">
        <f t="shared" si="0"/>
        <v xml:space="preserve"> '0',</v>
      </c>
      <c r="F23" s="19"/>
      <c r="G23" s="19"/>
      <c r="H23" s="19"/>
    </row>
    <row r="24" spans="1:8" x14ac:dyDescent="0.2">
      <c r="A24">
        <f>ROW()</f>
        <v>24</v>
      </c>
      <c r="B24">
        <f>'Run Query'!H44</f>
        <v>0</v>
      </c>
      <c r="C24" t="str">
        <f t="shared" si="0"/>
        <v xml:space="preserve"> '0',</v>
      </c>
      <c r="F24" s="19"/>
      <c r="G24" s="19"/>
      <c r="H24" s="19"/>
    </row>
    <row r="25" spans="1:8" x14ac:dyDescent="0.2">
      <c r="A25">
        <f>ROW()</f>
        <v>25</v>
      </c>
      <c r="B25">
        <f>'Run Query'!H45</f>
        <v>0</v>
      </c>
      <c r="C25" t="str">
        <f t="shared" si="0"/>
        <v xml:space="preserve"> '0',</v>
      </c>
      <c r="F25" s="19"/>
      <c r="G25" s="19"/>
      <c r="H25" s="19"/>
    </row>
    <row r="26" spans="1:8" x14ac:dyDescent="0.2">
      <c r="A26">
        <f>ROW()</f>
        <v>26</v>
      </c>
      <c r="B26">
        <f>'Run Query'!H46</f>
        <v>0</v>
      </c>
      <c r="C26" t="str">
        <f t="shared" si="0"/>
        <v xml:space="preserve"> '0',</v>
      </c>
      <c r="F26" s="19"/>
      <c r="G26" s="19"/>
      <c r="H26" s="19"/>
    </row>
    <row r="27" spans="1:8" x14ac:dyDescent="0.2">
      <c r="A27">
        <f>ROW()</f>
        <v>27</v>
      </c>
      <c r="B27">
        <f>'Run Query'!H47</f>
        <v>0</v>
      </c>
      <c r="C27" t="str">
        <f t="shared" si="0"/>
        <v xml:space="preserve"> '0',</v>
      </c>
      <c r="F27" s="19"/>
      <c r="G27" s="19"/>
      <c r="H27" s="19"/>
    </row>
    <row r="28" spans="1:8" x14ac:dyDescent="0.2">
      <c r="A28">
        <f>ROW()</f>
        <v>28</v>
      </c>
      <c r="B28">
        <f>'Run Query'!H48</f>
        <v>0</v>
      </c>
      <c r="C28" t="str">
        <f t="shared" si="0"/>
        <v xml:space="preserve"> '0',</v>
      </c>
      <c r="F28" s="19"/>
      <c r="G28" s="19"/>
      <c r="H28" s="19"/>
    </row>
    <row r="29" spans="1:8" x14ac:dyDescent="0.2">
      <c r="A29">
        <f>ROW()</f>
        <v>29</v>
      </c>
      <c r="B29">
        <f>'Run Query'!H49</f>
        <v>0</v>
      </c>
      <c r="C29" t="str">
        <f t="shared" si="0"/>
        <v xml:space="preserve"> '0',</v>
      </c>
      <c r="F29" s="19"/>
      <c r="G29" s="19"/>
      <c r="H29" s="19"/>
    </row>
    <row r="30" spans="1:8" x14ac:dyDescent="0.2">
      <c r="A30">
        <f>ROW()</f>
        <v>30</v>
      </c>
      <c r="B30">
        <f>'Run Query'!H50</f>
        <v>0</v>
      </c>
      <c r="C30" t="str">
        <f t="shared" si="0"/>
        <v xml:space="preserve"> '0',</v>
      </c>
      <c r="F30" s="19"/>
      <c r="G30" s="19"/>
      <c r="H30" s="19"/>
    </row>
    <row r="31" spans="1:8" x14ac:dyDescent="0.2">
      <c r="A31">
        <f>ROW()</f>
        <v>31</v>
      </c>
      <c r="B31">
        <f>'Run Query'!H51</f>
        <v>0</v>
      </c>
      <c r="C31" t="str">
        <f t="shared" si="0"/>
        <v xml:space="preserve"> '0',</v>
      </c>
      <c r="F31" s="19"/>
      <c r="G31" s="19"/>
      <c r="H31" s="19"/>
    </row>
    <row r="32" spans="1:8" x14ac:dyDescent="0.2">
      <c r="A32">
        <f>ROW()</f>
        <v>32</v>
      </c>
      <c r="B32">
        <f>'Run Query'!H52</f>
        <v>0</v>
      </c>
      <c r="C32" t="str">
        <f t="shared" si="0"/>
        <v xml:space="preserve"> '0',</v>
      </c>
      <c r="F32" s="19"/>
      <c r="G32" s="19"/>
      <c r="H32" s="19"/>
    </row>
    <row r="33" spans="1:8" x14ac:dyDescent="0.2">
      <c r="A33">
        <f>ROW()</f>
        <v>33</v>
      </c>
      <c r="B33">
        <f>'Run Query'!H53</f>
        <v>0</v>
      </c>
      <c r="C33" t="str">
        <f t="shared" si="0"/>
        <v xml:space="preserve"> '0',</v>
      </c>
      <c r="F33" s="19"/>
      <c r="G33" s="19"/>
      <c r="H33" s="19"/>
    </row>
    <row r="34" spans="1:8" x14ac:dyDescent="0.2">
      <c r="A34">
        <f>ROW()</f>
        <v>34</v>
      </c>
      <c r="B34">
        <f>'Run Query'!H54</f>
        <v>0</v>
      </c>
      <c r="C34" t="str">
        <f t="shared" si="0"/>
        <v xml:space="preserve"> '0',</v>
      </c>
      <c r="F34" s="19"/>
      <c r="G34" s="19"/>
      <c r="H34" s="19"/>
    </row>
    <row r="35" spans="1:8" x14ac:dyDescent="0.2">
      <c r="A35">
        <f>ROW()</f>
        <v>35</v>
      </c>
      <c r="B35">
        <f>'Run Query'!H55</f>
        <v>0</v>
      </c>
      <c r="C35" t="str">
        <f t="shared" si="0"/>
        <v xml:space="preserve"> '0',</v>
      </c>
      <c r="F35" s="19"/>
      <c r="G35" s="19"/>
      <c r="H35" s="19"/>
    </row>
    <row r="36" spans="1:8" x14ac:dyDescent="0.2">
      <c r="A36">
        <f>ROW()</f>
        <v>36</v>
      </c>
      <c r="B36">
        <f>'Run Query'!H56</f>
        <v>0</v>
      </c>
      <c r="C36" t="str">
        <f t="shared" si="0"/>
        <v xml:space="preserve"> '0',</v>
      </c>
      <c r="F36" s="19"/>
      <c r="G36" s="19"/>
      <c r="H36" s="19"/>
    </row>
    <row r="37" spans="1:8" x14ac:dyDescent="0.2">
      <c r="A37">
        <f>ROW()</f>
        <v>37</v>
      </c>
      <c r="B37">
        <f>'Run Query'!H57</f>
        <v>0</v>
      </c>
      <c r="C37" t="str">
        <f t="shared" si="0"/>
        <v xml:space="preserve"> '0',</v>
      </c>
      <c r="F37" s="19"/>
      <c r="G37" s="19"/>
      <c r="H37" s="19"/>
    </row>
    <row r="38" spans="1:8" x14ac:dyDescent="0.2">
      <c r="A38">
        <f>ROW()</f>
        <v>38</v>
      </c>
      <c r="B38">
        <f>'Run Query'!H58</f>
        <v>0</v>
      </c>
      <c r="C38" t="str">
        <f t="shared" si="0"/>
        <v xml:space="preserve"> '0',</v>
      </c>
      <c r="F38" s="19"/>
      <c r="G38" s="19"/>
      <c r="H38" s="19"/>
    </row>
    <row r="39" spans="1:8" x14ac:dyDescent="0.2">
      <c r="A39">
        <f>ROW()</f>
        <v>39</v>
      </c>
      <c r="B39">
        <f>'Run Query'!H59</f>
        <v>0</v>
      </c>
      <c r="C39" t="str">
        <f t="shared" si="0"/>
        <v xml:space="preserve"> '0',</v>
      </c>
      <c r="F39" s="19"/>
      <c r="G39" s="19"/>
      <c r="H39" s="19"/>
    </row>
    <row r="40" spans="1:8" x14ac:dyDescent="0.2">
      <c r="A40">
        <f>ROW()</f>
        <v>40</v>
      </c>
      <c r="B40">
        <f>'Run Query'!H60</f>
        <v>0</v>
      </c>
      <c r="C40" t="str">
        <f t="shared" si="0"/>
        <v xml:space="preserve"> '0',</v>
      </c>
      <c r="F40" s="19"/>
      <c r="G40" s="19"/>
      <c r="H40" s="19"/>
    </row>
    <row r="41" spans="1:8" x14ac:dyDescent="0.2">
      <c r="A41">
        <f>ROW()</f>
        <v>41</v>
      </c>
      <c r="B41">
        <f>'Run Query'!H61</f>
        <v>0</v>
      </c>
      <c r="C41" t="str">
        <f t="shared" si="0"/>
        <v xml:space="preserve"> '0',</v>
      </c>
      <c r="F41" s="19"/>
      <c r="G41" s="19"/>
      <c r="H41" s="19"/>
    </row>
    <row r="42" spans="1:8" x14ac:dyDescent="0.2">
      <c r="A42">
        <f>ROW()</f>
        <v>42</v>
      </c>
      <c r="B42">
        <f>'Run Query'!H62</f>
        <v>0</v>
      </c>
      <c r="C42" t="str">
        <f t="shared" si="0"/>
        <v xml:space="preserve"> '0',</v>
      </c>
    </row>
    <row r="43" spans="1:8" x14ac:dyDescent="0.2">
      <c r="A43">
        <f>ROW()</f>
        <v>43</v>
      </c>
      <c r="B43">
        <f>'Run Query'!H63</f>
        <v>0</v>
      </c>
      <c r="C43" t="str">
        <f t="shared" si="0"/>
        <v xml:space="preserve"> '0',</v>
      </c>
    </row>
    <row r="44" spans="1:8" x14ac:dyDescent="0.2">
      <c r="A44">
        <f>ROW()</f>
        <v>44</v>
      </c>
      <c r="B44">
        <f>'Run Query'!H64</f>
        <v>0</v>
      </c>
      <c r="C44" t="str">
        <f t="shared" si="0"/>
        <v xml:space="preserve"> '0',</v>
      </c>
    </row>
    <row r="45" spans="1:8" x14ac:dyDescent="0.2">
      <c r="A45">
        <f>ROW()</f>
        <v>45</v>
      </c>
      <c r="B45">
        <f>'Run Query'!H65</f>
        <v>0</v>
      </c>
      <c r="C45" t="str">
        <f t="shared" si="0"/>
        <v xml:space="preserve"> '0',</v>
      </c>
    </row>
    <row r="46" spans="1:8" x14ac:dyDescent="0.2">
      <c r="A46">
        <f>ROW()</f>
        <v>46</v>
      </c>
      <c r="B46">
        <f>'Run Query'!H66</f>
        <v>0</v>
      </c>
      <c r="C46" t="str">
        <f t="shared" si="0"/>
        <v xml:space="preserve"> '0',</v>
      </c>
    </row>
    <row r="47" spans="1:8" x14ac:dyDescent="0.2">
      <c r="A47">
        <f>ROW()</f>
        <v>47</v>
      </c>
      <c r="B47">
        <f>'Run Query'!H67</f>
        <v>0</v>
      </c>
      <c r="C47" t="str">
        <f t="shared" si="0"/>
        <v xml:space="preserve"> '0',</v>
      </c>
    </row>
    <row r="48" spans="1:8" x14ac:dyDescent="0.2">
      <c r="A48">
        <f>ROW()</f>
        <v>48</v>
      </c>
      <c r="B48">
        <f>'Run Query'!H68</f>
        <v>0</v>
      </c>
      <c r="C48" t="str">
        <f t="shared" si="0"/>
        <v xml:space="preserve"> '0',</v>
      </c>
    </row>
    <row r="49" spans="1:3" x14ac:dyDescent="0.2">
      <c r="A49">
        <f>ROW()</f>
        <v>49</v>
      </c>
      <c r="B49">
        <f>'Run Query'!H69</f>
        <v>0</v>
      </c>
      <c r="C49" t="str">
        <f t="shared" si="0"/>
        <v xml:space="preserve"> '0',</v>
      </c>
    </row>
    <row r="50" spans="1:3" x14ac:dyDescent="0.2">
      <c r="A50">
        <f>ROW()</f>
        <v>50</v>
      </c>
      <c r="B50">
        <f>'Run Query'!H70</f>
        <v>0</v>
      </c>
      <c r="C50" t="str">
        <f t="shared" si="0"/>
        <v xml:space="preserve"> '0',</v>
      </c>
    </row>
    <row r="51" spans="1:3" x14ac:dyDescent="0.2">
      <c r="A51">
        <f>ROW()</f>
        <v>51</v>
      </c>
      <c r="B51">
        <f>'Run Query'!H71</f>
        <v>0</v>
      </c>
      <c r="C51" t="str">
        <f t="shared" si="0"/>
        <v xml:space="preserve"> '0',</v>
      </c>
    </row>
    <row r="52" spans="1:3" x14ac:dyDescent="0.2">
      <c r="A52">
        <f>ROW()</f>
        <v>52</v>
      </c>
      <c r="B52">
        <f>'Run Query'!H72</f>
        <v>0</v>
      </c>
      <c r="C52" t="str">
        <f t="shared" si="0"/>
        <v xml:space="preserve"> '0',</v>
      </c>
    </row>
    <row r="53" spans="1:3" x14ac:dyDescent="0.2">
      <c r="A53">
        <f>ROW()</f>
        <v>53</v>
      </c>
      <c r="B53">
        <f>'Run Query'!H73</f>
        <v>0</v>
      </c>
      <c r="C53" t="str">
        <f t="shared" si="0"/>
        <v xml:space="preserve"> '0',</v>
      </c>
    </row>
    <row r="54" spans="1:3" x14ac:dyDescent="0.2">
      <c r="A54">
        <f>ROW()</f>
        <v>54</v>
      </c>
      <c r="B54">
        <f>'Run Query'!H74</f>
        <v>0</v>
      </c>
      <c r="C54" t="str">
        <f t="shared" si="0"/>
        <v xml:space="preserve"> '0',</v>
      </c>
    </row>
    <row r="55" spans="1:3" x14ac:dyDescent="0.2">
      <c r="A55">
        <f>ROW()</f>
        <v>55</v>
      </c>
      <c r="B55">
        <f>'Run Query'!H75</f>
        <v>0</v>
      </c>
      <c r="C55" t="str">
        <f t="shared" si="0"/>
        <v xml:space="preserve"> '0',</v>
      </c>
    </row>
    <row r="56" spans="1:3" x14ac:dyDescent="0.2">
      <c r="A56">
        <f>ROW()</f>
        <v>56</v>
      </c>
      <c r="B56">
        <f>'Run Query'!H76</f>
        <v>0</v>
      </c>
      <c r="C56" t="str">
        <f t="shared" si="0"/>
        <v xml:space="preserve"> '0',</v>
      </c>
    </row>
    <row r="57" spans="1:3" x14ac:dyDescent="0.2">
      <c r="A57">
        <f>ROW()</f>
        <v>57</v>
      </c>
      <c r="B57">
        <f>'Run Query'!H77</f>
        <v>0</v>
      </c>
      <c r="C57" t="str">
        <f t="shared" si="0"/>
        <v xml:space="preserve"> '0',</v>
      </c>
    </row>
    <row r="58" spans="1:3" x14ac:dyDescent="0.2">
      <c r="A58">
        <f>ROW()</f>
        <v>58</v>
      </c>
      <c r="B58">
        <f>'Run Query'!H78</f>
        <v>0</v>
      </c>
      <c r="C58" t="str">
        <f t="shared" si="0"/>
        <v xml:space="preserve"> '0',</v>
      </c>
    </row>
    <row r="59" spans="1:3" x14ac:dyDescent="0.2">
      <c r="A59">
        <f>ROW()</f>
        <v>59</v>
      </c>
      <c r="B59">
        <f>'Run Query'!H79</f>
        <v>0</v>
      </c>
      <c r="C59" t="str">
        <f t="shared" si="0"/>
        <v xml:space="preserve"> '0',</v>
      </c>
    </row>
    <row r="60" spans="1:3" x14ac:dyDescent="0.2">
      <c r="A60">
        <f>ROW()</f>
        <v>60</v>
      </c>
      <c r="B60">
        <f>'Run Query'!H80</f>
        <v>0</v>
      </c>
      <c r="C60" t="str">
        <f t="shared" si="0"/>
        <v xml:space="preserve"> '0',</v>
      </c>
    </row>
    <row r="61" spans="1:3" x14ac:dyDescent="0.2">
      <c r="A61">
        <f>ROW()</f>
        <v>61</v>
      </c>
      <c r="B61">
        <f>'Run Query'!H81</f>
        <v>0</v>
      </c>
      <c r="C61" t="str">
        <f t="shared" si="0"/>
        <v xml:space="preserve"> '0',</v>
      </c>
    </row>
    <row r="62" spans="1:3" x14ac:dyDescent="0.2">
      <c r="A62">
        <f>ROW()</f>
        <v>62</v>
      </c>
      <c r="B62">
        <f>'Run Query'!H82</f>
        <v>0</v>
      </c>
      <c r="C62" t="str">
        <f t="shared" si="0"/>
        <v xml:space="preserve"> '0',</v>
      </c>
    </row>
    <row r="63" spans="1:3" x14ac:dyDescent="0.2">
      <c r="A63">
        <f>ROW()</f>
        <v>63</v>
      </c>
      <c r="B63">
        <f>'Run Query'!H83</f>
        <v>0</v>
      </c>
      <c r="C63" t="str">
        <f t="shared" si="0"/>
        <v xml:space="preserve"> '0',</v>
      </c>
    </row>
    <row r="64" spans="1:3" x14ac:dyDescent="0.2">
      <c r="A64">
        <f>ROW()</f>
        <v>64</v>
      </c>
      <c r="B64">
        <f>'Run Query'!H84</f>
        <v>0</v>
      </c>
      <c r="C64" t="str">
        <f t="shared" si="0"/>
        <v xml:space="preserve"> '0',</v>
      </c>
    </row>
    <row r="65" spans="1:3" x14ac:dyDescent="0.2">
      <c r="A65">
        <f>ROW()</f>
        <v>65</v>
      </c>
      <c r="B65">
        <f>'Run Query'!H85</f>
        <v>0</v>
      </c>
      <c r="C65" t="str">
        <f t="shared" si="0"/>
        <v xml:space="preserve"> '0',</v>
      </c>
    </row>
    <row r="66" spans="1:3" x14ac:dyDescent="0.2">
      <c r="A66">
        <f>ROW()</f>
        <v>66</v>
      </c>
      <c r="B66">
        <f>'Run Query'!H86</f>
        <v>0</v>
      </c>
      <c r="C66" t="str">
        <f t="shared" si="0"/>
        <v xml:space="preserve"> '0',</v>
      </c>
    </row>
    <row r="67" spans="1:3" x14ac:dyDescent="0.2">
      <c r="A67">
        <f>ROW()</f>
        <v>67</v>
      </c>
      <c r="B67">
        <f>'Run Query'!H87</f>
        <v>0</v>
      </c>
      <c r="C67" t="str">
        <f t="shared" si="0"/>
        <v xml:space="preserve"> '0',</v>
      </c>
    </row>
    <row r="68" spans="1:3" x14ac:dyDescent="0.2">
      <c r="A68">
        <f>ROW()</f>
        <v>68</v>
      </c>
      <c r="B68">
        <f>'Run Query'!H88</f>
        <v>0</v>
      </c>
      <c r="C68" t="str">
        <f t="shared" si="0"/>
        <v xml:space="preserve"> '0',</v>
      </c>
    </row>
    <row r="69" spans="1:3" x14ac:dyDescent="0.2">
      <c r="A69">
        <f>ROW()</f>
        <v>69</v>
      </c>
      <c r="B69">
        <f>'Run Query'!H89</f>
        <v>0</v>
      </c>
      <c r="C69" t="str">
        <f t="shared" si="0"/>
        <v xml:space="preserve"> '0',</v>
      </c>
    </row>
    <row r="70" spans="1:3" x14ac:dyDescent="0.2">
      <c r="A70">
        <f>ROW()</f>
        <v>70</v>
      </c>
      <c r="B70">
        <f>'Run Query'!H90</f>
        <v>0</v>
      </c>
      <c r="C70" t="str">
        <f t="shared" si="0"/>
        <v xml:space="preserve"> '0',</v>
      </c>
    </row>
    <row r="71" spans="1:3" x14ac:dyDescent="0.2">
      <c r="A71">
        <f>ROW()</f>
        <v>71</v>
      </c>
      <c r="B71">
        <f>'Run Query'!H91</f>
        <v>0</v>
      </c>
      <c r="C71" t="str">
        <f t="shared" si="0"/>
        <v xml:space="preserve"> '0',</v>
      </c>
    </row>
    <row r="72" spans="1:3" x14ac:dyDescent="0.2">
      <c r="A72">
        <f>ROW()</f>
        <v>72</v>
      </c>
      <c r="B72">
        <f>'Run Query'!H92</f>
        <v>0</v>
      </c>
      <c r="C72" t="str">
        <f t="shared" si="0"/>
        <v xml:space="preserve"> '0',</v>
      </c>
    </row>
    <row r="73" spans="1:3" x14ac:dyDescent="0.2">
      <c r="A73">
        <f>ROW()</f>
        <v>73</v>
      </c>
      <c r="B73">
        <f>'Run Query'!H93</f>
        <v>0</v>
      </c>
      <c r="C73" t="str">
        <f t="shared" ref="C73:C100" si="1">" "&amp;"'"&amp;B73&amp;"'"&amp;","</f>
        <v xml:space="preserve"> '0',</v>
      </c>
    </row>
    <row r="74" spans="1:3" x14ac:dyDescent="0.2">
      <c r="A74">
        <f>ROW()</f>
        <v>74</v>
      </c>
      <c r="B74">
        <f>'Run Query'!H94</f>
        <v>0</v>
      </c>
      <c r="C74" t="str">
        <f t="shared" si="1"/>
        <v xml:space="preserve"> '0',</v>
      </c>
    </row>
    <row r="75" spans="1:3" x14ac:dyDescent="0.2">
      <c r="A75">
        <f>ROW()</f>
        <v>75</v>
      </c>
      <c r="B75">
        <f>'Run Query'!H95</f>
        <v>0</v>
      </c>
      <c r="C75" t="str">
        <f t="shared" si="1"/>
        <v xml:space="preserve"> '0',</v>
      </c>
    </row>
    <row r="76" spans="1:3" x14ac:dyDescent="0.2">
      <c r="A76">
        <f>ROW()</f>
        <v>76</v>
      </c>
      <c r="B76">
        <f>'Run Query'!H96</f>
        <v>0</v>
      </c>
      <c r="C76" t="str">
        <f t="shared" si="1"/>
        <v xml:space="preserve"> '0',</v>
      </c>
    </row>
    <row r="77" spans="1:3" x14ac:dyDescent="0.2">
      <c r="A77">
        <f>ROW()</f>
        <v>77</v>
      </c>
      <c r="B77">
        <f>'Run Query'!H97</f>
        <v>0</v>
      </c>
      <c r="C77" t="str">
        <f t="shared" si="1"/>
        <v xml:space="preserve"> '0',</v>
      </c>
    </row>
    <row r="78" spans="1:3" x14ac:dyDescent="0.2">
      <c r="A78">
        <f>ROW()</f>
        <v>78</v>
      </c>
      <c r="B78">
        <f>'Run Query'!H98</f>
        <v>0</v>
      </c>
      <c r="C78" t="str">
        <f t="shared" si="1"/>
        <v xml:space="preserve"> '0',</v>
      </c>
    </row>
    <row r="79" spans="1:3" x14ac:dyDescent="0.2">
      <c r="A79">
        <f>ROW()</f>
        <v>79</v>
      </c>
      <c r="B79">
        <f>'Run Query'!H99</f>
        <v>0</v>
      </c>
      <c r="C79" t="str">
        <f t="shared" si="1"/>
        <v xml:space="preserve"> '0',</v>
      </c>
    </row>
    <row r="80" spans="1:3" x14ac:dyDescent="0.2">
      <c r="A80">
        <f>ROW()</f>
        <v>80</v>
      </c>
      <c r="B80">
        <f>'Run Query'!H100</f>
        <v>0</v>
      </c>
      <c r="C80" t="str">
        <f t="shared" si="1"/>
        <v xml:space="preserve"> '0',</v>
      </c>
    </row>
    <row r="81" spans="1:3" x14ac:dyDescent="0.2">
      <c r="A81">
        <f>ROW()</f>
        <v>81</v>
      </c>
      <c r="B81">
        <f>'Run Query'!H101</f>
        <v>0</v>
      </c>
      <c r="C81" t="str">
        <f t="shared" si="1"/>
        <v xml:space="preserve"> '0',</v>
      </c>
    </row>
    <row r="82" spans="1:3" x14ac:dyDescent="0.2">
      <c r="A82">
        <f>ROW()</f>
        <v>82</v>
      </c>
      <c r="B82">
        <f>'Run Query'!H102</f>
        <v>0</v>
      </c>
      <c r="C82" t="str">
        <f t="shared" si="1"/>
        <v xml:space="preserve"> '0',</v>
      </c>
    </row>
    <row r="83" spans="1:3" x14ac:dyDescent="0.2">
      <c r="A83">
        <f>ROW()</f>
        <v>83</v>
      </c>
      <c r="B83">
        <f>'Run Query'!H103</f>
        <v>0</v>
      </c>
      <c r="C83" t="str">
        <f t="shared" si="1"/>
        <v xml:space="preserve"> '0',</v>
      </c>
    </row>
    <row r="84" spans="1:3" x14ac:dyDescent="0.2">
      <c r="A84">
        <f>ROW()</f>
        <v>84</v>
      </c>
      <c r="B84">
        <f>'Run Query'!H104</f>
        <v>0</v>
      </c>
      <c r="C84" t="str">
        <f t="shared" si="1"/>
        <v xml:space="preserve"> '0',</v>
      </c>
    </row>
    <row r="85" spans="1:3" x14ac:dyDescent="0.2">
      <c r="A85">
        <f>ROW()</f>
        <v>85</v>
      </c>
      <c r="B85">
        <f>'Run Query'!H105</f>
        <v>0</v>
      </c>
      <c r="C85" t="str">
        <f t="shared" si="1"/>
        <v xml:space="preserve"> '0',</v>
      </c>
    </row>
    <row r="86" spans="1:3" x14ac:dyDescent="0.2">
      <c r="A86">
        <f>ROW()</f>
        <v>86</v>
      </c>
      <c r="B86">
        <f>'Run Query'!H106</f>
        <v>0</v>
      </c>
      <c r="C86" t="str">
        <f t="shared" si="1"/>
        <v xml:space="preserve"> '0',</v>
      </c>
    </row>
    <row r="87" spans="1:3" x14ac:dyDescent="0.2">
      <c r="A87">
        <f>ROW()</f>
        <v>87</v>
      </c>
      <c r="B87">
        <f>'Run Query'!H107</f>
        <v>0</v>
      </c>
      <c r="C87" t="str">
        <f t="shared" si="1"/>
        <v xml:space="preserve"> '0',</v>
      </c>
    </row>
    <row r="88" spans="1:3" x14ac:dyDescent="0.2">
      <c r="A88">
        <f>ROW()</f>
        <v>88</v>
      </c>
      <c r="B88">
        <f>'Run Query'!H108</f>
        <v>0</v>
      </c>
      <c r="C88" t="str">
        <f t="shared" si="1"/>
        <v xml:space="preserve"> '0',</v>
      </c>
    </row>
    <row r="89" spans="1:3" x14ac:dyDescent="0.2">
      <c r="A89">
        <f>ROW()</f>
        <v>89</v>
      </c>
      <c r="B89">
        <f>'Run Query'!H109</f>
        <v>0</v>
      </c>
      <c r="C89" t="str">
        <f t="shared" si="1"/>
        <v xml:space="preserve"> '0',</v>
      </c>
    </row>
    <row r="90" spans="1:3" x14ac:dyDescent="0.2">
      <c r="A90">
        <f>ROW()</f>
        <v>90</v>
      </c>
      <c r="B90">
        <f>'Run Query'!H110</f>
        <v>0</v>
      </c>
      <c r="C90" t="str">
        <f t="shared" si="1"/>
        <v xml:space="preserve"> '0',</v>
      </c>
    </row>
    <row r="91" spans="1:3" x14ac:dyDescent="0.2">
      <c r="A91">
        <f>ROW()</f>
        <v>91</v>
      </c>
      <c r="B91">
        <f>'Run Query'!H111</f>
        <v>0</v>
      </c>
      <c r="C91" t="str">
        <f t="shared" si="1"/>
        <v xml:space="preserve"> '0',</v>
      </c>
    </row>
    <row r="92" spans="1:3" x14ac:dyDescent="0.2">
      <c r="A92">
        <f>ROW()</f>
        <v>92</v>
      </c>
      <c r="B92">
        <f>'Run Query'!H112</f>
        <v>0</v>
      </c>
      <c r="C92" t="str">
        <f t="shared" si="1"/>
        <v xml:space="preserve"> '0',</v>
      </c>
    </row>
    <row r="93" spans="1:3" x14ac:dyDescent="0.2">
      <c r="A93">
        <f>ROW()</f>
        <v>93</v>
      </c>
      <c r="B93">
        <f>'Run Query'!H113</f>
        <v>0</v>
      </c>
      <c r="C93" t="str">
        <f t="shared" si="1"/>
        <v xml:space="preserve"> '0',</v>
      </c>
    </row>
    <row r="94" spans="1:3" x14ac:dyDescent="0.2">
      <c r="A94">
        <f>ROW()</f>
        <v>94</v>
      </c>
      <c r="B94">
        <f>'Run Query'!H114</f>
        <v>0</v>
      </c>
      <c r="C94" t="str">
        <f t="shared" si="1"/>
        <v xml:space="preserve"> '0',</v>
      </c>
    </row>
    <row r="95" spans="1:3" x14ac:dyDescent="0.2">
      <c r="A95">
        <f>ROW()</f>
        <v>95</v>
      </c>
      <c r="B95">
        <f>'Run Query'!H115</f>
        <v>0</v>
      </c>
      <c r="C95" t="str">
        <f t="shared" si="1"/>
        <v xml:space="preserve"> '0',</v>
      </c>
    </row>
    <row r="96" spans="1:3" x14ac:dyDescent="0.2">
      <c r="A96">
        <f>ROW()</f>
        <v>96</v>
      </c>
      <c r="B96">
        <f>'Run Query'!H116</f>
        <v>0</v>
      </c>
      <c r="C96" t="str">
        <f t="shared" si="1"/>
        <v xml:space="preserve"> '0',</v>
      </c>
    </row>
    <row r="97" spans="1:3" x14ac:dyDescent="0.2">
      <c r="A97">
        <f>ROW()</f>
        <v>97</v>
      </c>
      <c r="B97">
        <f>'Run Query'!H117</f>
        <v>0</v>
      </c>
      <c r="C97" t="str">
        <f t="shared" si="1"/>
        <v xml:space="preserve"> '0',</v>
      </c>
    </row>
    <row r="98" spans="1:3" x14ac:dyDescent="0.2">
      <c r="A98">
        <f>ROW()</f>
        <v>98</v>
      </c>
      <c r="B98">
        <f>'Run Query'!H118</f>
        <v>0</v>
      </c>
      <c r="C98" t="str">
        <f t="shared" si="1"/>
        <v xml:space="preserve"> '0',</v>
      </c>
    </row>
    <row r="99" spans="1:3" x14ac:dyDescent="0.2">
      <c r="A99">
        <f>ROW()</f>
        <v>99</v>
      </c>
      <c r="B99">
        <f>'Run Query'!H119</f>
        <v>0</v>
      </c>
      <c r="C99" t="str">
        <f t="shared" si="1"/>
        <v xml:space="preserve"> '0',</v>
      </c>
    </row>
    <row r="100" spans="1:3" x14ac:dyDescent="0.2">
      <c r="A100">
        <f>ROW()</f>
        <v>100</v>
      </c>
      <c r="B100">
        <f>'Run Query'!H120</f>
        <v>0</v>
      </c>
      <c r="C100" t="str">
        <f t="shared" si="1"/>
        <v xml:space="preserve"> '0',</v>
      </c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1">
    <pageSetUpPr autoPageBreaks="0" fitToPage="1"/>
  </sheetPr>
  <dimension ref="A1:U19"/>
  <sheetViews>
    <sheetView zoomScaleNormal="100" workbookViewId="0">
      <pane xSplit="5" ySplit="8" topLeftCell="H9" activePane="bottomRight" state="frozen"/>
      <selection activeCell="A13" sqref="A13"/>
      <selection pane="topRight" activeCell="A13" sqref="A13"/>
      <selection pane="bottomLeft" activeCell="A13" sqref="A13"/>
      <selection pane="bottomRight" activeCell="H10" sqref="H10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2" style="35" customWidth="1"/>
    <col min="8" max="8" width="11.85546875" style="35" customWidth="1"/>
    <col min="9" max="9" width="1.57031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4.140625" style="35" customWidth="1"/>
    <col min="19" max="19" width="1.5703125" style="35" customWidth="1"/>
    <col min="20" max="20" width="14.140625" style="35" customWidth="1"/>
    <col min="21" max="21" width="2.5703125" style="38" customWidth="1"/>
    <col min="22" max="16384" width="8" style="35"/>
  </cols>
  <sheetData>
    <row r="1" spans="1:21" x14ac:dyDescent="0.2">
      <c r="A1" s="34" t="s">
        <v>23</v>
      </c>
      <c r="B1" s="34"/>
      <c r="R1" s="37"/>
      <c r="S1" s="37"/>
      <c r="T1" s="37"/>
    </row>
    <row r="2" spans="1:21" x14ac:dyDescent="0.2">
      <c r="A2" s="34"/>
      <c r="B2" s="34"/>
      <c r="R2" s="39"/>
      <c r="S2" s="39"/>
      <c r="T2" s="39"/>
    </row>
    <row r="3" spans="1:21" x14ac:dyDescent="0.2">
      <c r="J3" s="41"/>
      <c r="L3" s="41"/>
      <c r="N3" s="41"/>
      <c r="R3" s="42"/>
      <c r="S3" s="42"/>
      <c r="T3" s="42"/>
    </row>
    <row r="4" spans="1:21" ht="45.75" customHeight="1" x14ac:dyDescent="0.2">
      <c r="A4" s="40" t="s">
        <v>38</v>
      </c>
      <c r="R4" s="42"/>
      <c r="S4" s="42"/>
      <c r="T4" s="42"/>
    </row>
    <row r="5" spans="1:21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</row>
    <row r="6" spans="1:21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0</v>
      </c>
      <c r="G6" s="49"/>
      <c r="H6" s="49">
        <v>1</v>
      </c>
      <c r="I6" s="47"/>
      <c r="J6" s="49">
        <v>2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50"/>
      <c r="S6" s="50"/>
      <c r="T6" s="50"/>
    </row>
    <row r="7" spans="1:21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NOW()+3</f>
        <v>41888.919106712965</v>
      </c>
      <c r="G7" s="55"/>
      <c r="H7" s="55">
        <f ca="1">EOMONTH(F7,1)</f>
        <v>41943</v>
      </c>
      <c r="I7" s="55"/>
      <c r="J7" s="55">
        <f ca="1">EOMONTH(H7,1)</f>
        <v>41973</v>
      </c>
      <c r="K7" s="55"/>
      <c r="L7" s="55">
        <f ca="1">EOMONTH(J7,4)</f>
        <v>42094</v>
      </c>
      <c r="M7" s="55"/>
      <c r="N7" s="55">
        <f ca="1">EOMONTH(L8,1)</f>
        <v>42308</v>
      </c>
      <c r="O7" s="55"/>
      <c r="P7" s="55"/>
      <c r="Q7" s="55"/>
      <c r="R7" s="56" t="s">
        <v>29</v>
      </c>
      <c r="S7" s="56"/>
      <c r="T7" s="56" t="s">
        <v>29</v>
      </c>
      <c r="U7" s="57"/>
    </row>
    <row r="8" spans="1:21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NOW()+3</f>
        <v>41888.919106712965</v>
      </c>
      <c r="G8" s="55"/>
      <c r="H8" s="152">
        <f ca="1">+H7</f>
        <v>41943</v>
      </c>
      <c r="I8" s="55"/>
      <c r="J8" s="55">
        <f ca="1">EOMONTH(H8,4)</f>
        <v>42063</v>
      </c>
      <c r="K8" s="55"/>
      <c r="L8" s="55">
        <f ca="1">EOMONTH(J8,7)</f>
        <v>42277</v>
      </c>
      <c r="M8" s="55"/>
      <c r="N8" s="55"/>
      <c r="O8" s="55"/>
      <c r="P8" s="55"/>
      <c r="Q8" s="55"/>
      <c r="R8" s="56" t="s">
        <v>115</v>
      </c>
      <c r="S8" s="56"/>
      <c r="T8" s="56" t="s">
        <v>116</v>
      </c>
      <c r="U8" s="57"/>
    </row>
    <row r="9" spans="1:21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I9" s="53"/>
      <c r="J9" s="213"/>
      <c r="K9" s="53"/>
      <c r="L9" s="53"/>
      <c r="M9" s="53"/>
      <c r="N9" s="53"/>
      <c r="O9" s="53"/>
      <c r="P9" s="53"/>
      <c r="Q9" s="53"/>
    </row>
    <row r="10" spans="1:21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SUMIF('R3'!$K$3:$K$3000,F$6,'R3'!$D$3:$D$3000)</f>
        <v>0</v>
      </c>
      <c r="G10" s="61"/>
      <c r="H10" s="61">
        <f>SUMIF('R3'!$K$3:$K$3000,H$6,'R3'!$D$3:$D$3000)</f>
        <v>0</v>
      </c>
      <c r="I10" s="61"/>
      <c r="J10" s="61">
        <f>SUMIF('R3'!$K$3:$K$3000,J$6,'R3'!$D$3:$D$3000)</f>
        <v>0</v>
      </c>
      <c r="K10" s="61"/>
      <c r="L10" s="61">
        <f>SUMIF('R3'!$K$3:$K$3000,L$6,'R3'!$D$3:$D$3000)</f>
        <v>0</v>
      </c>
      <c r="M10" s="61"/>
      <c r="N10" s="61">
        <f>SUMIF('R3'!$K$3:$K$3000,N$6,'R3'!$D$3:$D$3000)</f>
        <v>0</v>
      </c>
      <c r="O10" s="61"/>
      <c r="P10" s="61">
        <f>SUMIF('R3'!$K$3:$K$3000,P$6,'R3'!$D$3:$D$3000)</f>
        <v>0</v>
      </c>
      <c r="Q10" s="61"/>
      <c r="R10" s="63">
        <f>SUM(E10:P10)</f>
        <v>0</v>
      </c>
      <c r="S10" s="63"/>
      <c r="T10" s="63">
        <f>SUM(F10:Q10)</f>
        <v>0</v>
      </c>
      <c r="U10" s="64"/>
    </row>
    <row r="11" spans="1:21" x14ac:dyDescent="0.2">
      <c r="A11" s="72" t="s">
        <v>99</v>
      </c>
      <c r="B11" s="35"/>
      <c r="C11" s="44"/>
      <c r="D11" s="60"/>
      <c r="E11" s="60"/>
      <c r="F11" s="61">
        <f>SUMIF(Exotics!$K4:$K400,F$6,Exotics!$D4:$D400)</f>
        <v>0</v>
      </c>
      <c r="G11" s="61"/>
      <c r="H11" s="61">
        <f>SUMIF(Exotics!$K4:$K400,H$6,Exotics!$D4:$D400)</f>
        <v>0</v>
      </c>
      <c r="I11" s="61"/>
      <c r="J11" s="61">
        <f>SUMIF(Exotics!$K4:$K400,J$6,Exotics!$D4:$D400)</f>
        <v>0</v>
      </c>
      <c r="K11" s="61"/>
      <c r="L11" s="61">
        <f>SUMIF(Exotics!$K4:$K400,L$6,Exotics!$D4:$D400)</f>
        <v>0</v>
      </c>
      <c r="M11" s="61"/>
      <c r="N11" s="61">
        <f>SUMIF(Exotics!$K4:$K400,N$6,Exotics!$D4:$D400)</f>
        <v>286.82539122855241</v>
      </c>
      <c r="O11" s="61"/>
      <c r="P11" s="61">
        <f>SUMIF(Exotics!$K4:$K400,P$6,Exotics!$D4:$D400)</f>
        <v>0</v>
      </c>
      <c r="Q11" s="61"/>
      <c r="R11" s="63">
        <f>SUM(E11:P11)</f>
        <v>286.82539122855241</v>
      </c>
      <c r="S11" s="63"/>
      <c r="T11" s="63">
        <f>SUM(F11:Q11)</f>
        <v>286.82539122855241</v>
      </c>
      <c r="U11" s="64"/>
    </row>
    <row r="12" spans="1:21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>
        <v>0</v>
      </c>
      <c r="G12" s="61"/>
      <c r="H12" s="61">
        <f ca="1">IF(TODAY()&gt;=_NX1,0,SUMIF('R2'!$K$3:$K$3000,H$6,'R2'!$G$3:$G$3000))</f>
        <v>0</v>
      </c>
      <c r="I12" s="61"/>
      <c r="J12" s="61">
        <f>SUMIF('R2'!$K$3:$K$3000,J$6,'R2'!$E$3:$E$3000)+SUMIF('R5'!$K$3:$K$3000,J$6,'R5'!$E$3:$E$3000)</f>
        <v>94.962350310000147</v>
      </c>
      <c r="K12" s="61"/>
      <c r="L12" s="61">
        <f>SUMIF('R2'!$K$3:$K$3000,L$6,'R2'!$E$3:$E$3000)+SUMIF('R5'!$K$3:$K$3000,L$6,'R5'!$E$3:$E$3000)</f>
        <v>1975.6369208699998</v>
      </c>
      <c r="M12" s="61"/>
      <c r="N12" s="61">
        <f>SUMIF('R2'!$K$3:$K$3000,N$6,'R2'!$E$3:$E$3000)+SUMIF('R5'!$K$3:$K$3000,N$6,'R5'!$E$3:$E$3000)</f>
        <v>161.25015200000098</v>
      </c>
      <c r="O12" s="61"/>
      <c r="P12" s="61">
        <f>SUMIF('R2'!$K$3:$K$3000,P$6,'R2'!$E$3:$E$3000)+SUMIF('R5'!$K$3:$K$3000,P$6,'R5'!$E$3:$E$3000)</f>
        <v>0</v>
      </c>
      <c r="Q12" s="61"/>
      <c r="R12" s="63">
        <f ca="1">SUM(F12:Q12)</f>
        <v>2231.8494231800009</v>
      </c>
      <c r="S12" s="63"/>
      <c r="T12" s="63">
        <f ca="1">SUM(F12:Q12)</f>
        <v>2231.8494231800009</v>
      </c>
      <c r="U12" s="64"/>
    </row>
    <row r="13" spans="1:21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>
        <f>SUMIF('R2'!$K$3:$K$3000,F$6,'R2'!$I$3:$I$3000)</f>
        <v>0</v>
      </c>
      <c r="G13" s="61"/>
      <c r="H13" s="61">
        <f ca="1">IF(TODAY()&gt;=_NX1,0,SUMIF('R2'!$K$3:$K$3000,H$6,'R2'!$I$3:$I$3000))</f>
        <v>0</v>
      </c>
      <c r="I13" s="61"/>
      <c r="J13" s="61">
        <f>SUMIF('R2'!$K$3:$K$3000,J$6,'R2'!$I$3:$I$3000)</f>
        <v>0</v>
      </c>
      <c r="K13" s="61"/>
      <c r="L13" s="61">
        <f>SUMIF('R2'!$K$3:$K$3000,L$6,'R2'!$I$3:$I$3000)</f>
        <v>0</v>
      </c>
      <c r="M13" s="61"/>
      <c r="N13" s="61">
        <f>SUMIF('R2'!$K$3:$K$3000,N$6,'R2'!$I$3:$I$3000)</f>
        <v>0</v>
      </c>
      <c r="O13" s="61"/>
      <c r="P13" s="61">
        <f>SUMIF('R2'!$K$3:$K$3000,P$6,'R2'!$I$3:$I$3000)</f>
        <v>0</v>
      </c>
      <c r="Q13" s="61"/>
      <c r="R13" s="63">
        <f ca="1">SUM(E13:P13)</f>
        <v>0</v>
      </c>
      <c r="S13" s="63"/>
      <c r="T13" s="63">
        <f ca="1">SUM(F13:Q13)</f>
        <v>0</v>
      </c>
      <c r="U13" s="64"/>
    </row>
    <row r="14" spans="1:21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>
        <f>SUMIF('R1'!$K$3:$K$3000,F$6,'R1'!$D$3:$D$3000)+F16+SUMIF('R4'!$K$3:$K$3000,F$6,'R4'!$D$3:$D$3000)</f>
        <v>0</v>
      </c>
      <c r="G14" s="61"/>
      <c r="H14" s="61">
        <f ca="1">IF(TODAY()&gt;=_NX1,0,SUMIF('R1'!$K$3:$K$3000,H$6,'R1'!$D$3:$D$3000)+H16+SUMIF('R4'!$K$3:$K$3000,H$6,'R4'!$D$3:$D$3000))</f>
        <v>0</v>
      </c>
      <c r="I14" s="61"/>
      <c r="J14" s="61">
        <f>SUMIF('R1'!$K$3:$K$3000,J$6,'R1'!$D$3:$D$3000)+J16+SUMIF('R4'!$K$3:$K$3000,J$6,'R4'!$D$3:$D$3000)</f>
        <v>850.22144627633702</v>
      </c>
      <c r="K14" s="61"/>
      <c r="L14" s="61">
        <f>SUMIF('R1'!$K$3:$K$3000,L$6,'R1'!$D$3:$D$3000)+L16+SUMIF('R4'!$K$3:$K$3000,L$6,'R4'!$D$3:$D$3000)</f>
        <v>2111.3397775799999</v>
      </c>
      <c r="M14" s="61"/>
      <c r="N14" s="61">
        <f>SUMIF('R1'!$K$3:$K$3000,N$6,'R1'!$D$3:$D$3000)+N16+SUMIF('R4'!$K$3:$K$3000,N$6,'R4'!$D$3:$D$3000)</f>
        <v>-2727.9339338699983</v>
      </c>
      <c r="O14" s="61"/>
      <c r="P14" s="61">
        <f>SUMIF('R1'!$K$3:$K$3000,P$6,'R1'!$D$3:$D$3000)+P16+SUMIF('R4'!$K$3:$K$3000,P$6,'R4'!$D$3:$D$3000)</f>
        <v>0</v>
      </c>
      <c r="Q14" s="61"/>
      <c r="R14" s="63">
        <f ca="1">SUM(E14:P14)</f>
        <v>233.62728998633884</v>
      </c>
      <c r="S14" s="63"/>
      <c r="T14" s="63">
        <f ca="1">SUM(F14:Q14)</f>
        <v>233.62728998633884</v>
      </c>
      <c r="U14" s="64"/>
    </row>
    <row r="15" spans="1:21" ht="13.5" x14ac:dyDescent="0.25">
      <c r="A15" s="67" t="s">
        <v>37</v>
      </c>
      <c r="B15" s="35"/>
      <c r="C15" s="65"/>
      <c r="D15" s="60"/>
      <c r="E15" s="60"/>
      <c r="F15" s="66">
        <f>F10+F14+F11</f>
        <v>0</v>
      </c>
      <c r="G15" s="202"/>
      <c r="H15" s="66">
        <f ca="1">H10+H14+H11</f>
        <v>0</v>
      </c>
      <c r="I15" s="65"/>
      <c r="J15" s="66">
        <f>J10+J14+J11</f>
        <v>850.22144627633702</v>
      </c>
      <c r="K15" s="65"/>
      <c r="L15" s="66">
        <f>L10+L14+L11</f>
        <v>2111.3397775799999</v>
      </c>
      <c r="M15" s="65"/>
      <c r="N15" s="66">
        <f>N10+N14+N11</f>
        <v>-2441.1085426414461</v>
      </c>
      <c r="O15" s="65"/>
      <c r="P15" s="66">
        <f>P10+P14+P11</f>
        <v>0</v>
      </c>
      <c r="Q15" s="65"/>
      <c r="R15" s="66">
        <f ca="1">R10+R14+R11+R13</f>
        <v>520.4526812148913</v>
      </c>
      <c r="S15" s="66"/>
      <c r="T15" s="66">
        <f ca="1">T10+T14+T11</f>
        <v>520.4526812148913</v>
      </c>
      <c r="U15" s="64"/>
    </row>
    <row r="16" spans="1:21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SUMIF('R2'!$K$3:$K$3000,H$6,'R2'!$F$3:$F$3000)</f>
        <v>156.9135058963372</v>
      </c>
      <c r="I16" s="61"/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3">
        <f>SUM(E16:P16)</f>
        <v>313.8270117926744</v>
      </c>
      <c r="S16" s="63"/>
      <c r="T16" s="63">
        <f>SUM(F16:Q16)</f>
        <v>313.8270117926744</v>
      </c>
      <c r="U16" s="64"/>
    </row>
    <row r="17" spans="1:20" ht="15.75" x14ac:dyDescent="0.25">
      <c r="J17" s="203"/>
      <c r="L17" s="203"/>
      <c r="N17" s="203"/>
      <c r="P17" s="212" t="s">
        <v>117</v>
      </c>
      <c r="Q17" s="211"/>
      <c r="R17" s="212">
        <f ca="1">R15-'Financial Position Prior Day'!AJ15</f>
        <v>789.21732127633823</v>
      </c>
      <c r="S17" s="212"/>
      <c r="T17" s="212">
        <f ca="1">T15-'Financial Position Prior Day'!AJ14-'Financial Position Prior Day'!AJ10-'Financial Position Prior Day'!AJ11</f>
        <v>789.21732127633823</v>
      </c>
    </row>
    <row r="19" spans="1:20" x14ac:dyDescent="0.2">
      <c r="A19" s="40" t="s">
        <v>38</v>
      </c>
    </row>
  </sheetData>
  <pageMargins left="0.75" right="0.75" top="1" bottom="1" header="0.5" footer="0.5"/>
  <pageSetup paperSize="5" scale="88" fitToHeight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288"/>
  <sheetViews>
    <sheetView workbookViewId="0">
      <selection activeCell="A4" sqref="A4"/>
    </sheetView>
  </sheetViews>
  <sheetFormatPr defaultRowHeight="12.75" x14ac:dyDescent="0.2"/>
  <sheetData>
    <row r="1" spans="1:9" x14ac:dyDescent="0.2">
      <c r="G1" s="162" t="s">
        <v>75</v>
      </c>
      <c r="H1" s="163">
        <f ca="1">MIN($A$4:$A$288)</f>
        <v>-1775.07007884</v>
      </c>
      <c r="I1" s="164">
        <f ca="1">VLOOKUP(H1,$A$4:$B$288,2,FALSE)</f>
        <v>37257</v>
      </c>
    </row>
    <row r="2" spans="1:9" x14ac:dyDescent="0.2">
      <c r="G2" s="165" t="s">
        <v>76</v>
      </c>
      <c r="H2" s="166">
        <f ca="1">MAX($A$4:$A$288)</f>
        <v>1441.90987875</v>
      </c>
      <c r="I2" s="167">
        <f ca="1">VLOOKUP(H2,$A$4:$B$288,2,FALSE)</f>
        <v>37408</v>
      </c>
    </row>
    <row r="3" spans="1:9" ht="13.5" x14ac:dyDescent="0.25">
      <c r="A3" s="168" t="s">
        <v>77</v>
      </c>
      <c r="B3" s="169" t="s">
        <v>19</v>
      </c>
      <c r="G3" s="165" t="s">
        <v>78</v>
      </c>
      <c r="H3" s="166">
        <f ca="1">MAX(ABS(H1),ABS(H2))</f>
        <v>1775.07007884</v>
      </c>
      <c r="I3" s="167">
        <f ca="1">IF(ABS(H2)&gt;ABS(H1),I2,I1)</f>
        <v>37257</v>
      </c>
    </row>
    <row r="4" spans="1:9" x14ac:dyDescent="0.2">
      <c r="A4" s="61">
        <f>SUMIF('R3'!$B$3:$B$6000,$B4,'R3'!$D$3:$D$6000)</f>
        <v>0</v>
      </c>
      <c r="B4" s="170">
        <f>Months!F4</f>
        <v>36800</v>
      </c>
      <c r="D4" s="171">
        <f ca="1">SUM(A4:A288)-'Financial Book Position'!AJ15</f>
        <v>-2529.3552984022153</v>
      </c>
    </row>
    <row r="5" spans="1:9" x14ac:dyDescent="0.2">
      <c r="A5" s="61">
        <f ca="1">SUMIF('R1'!$B$3:$B$6000,$B5,'R1'!$D$3:$D$6000)+IF(TODAY()&gt;=_NX1,0,SUMIF('R2'!$B$3:$B$6000,$B5,'R2'!$I$3:$I$6000))+IF(TODAY()&gt;=_NX1,0,SUMIF('R3'!$B$3:$B$6000,$B5,'R3'!$D$3:$D$6000))+SUMIF('R2'!$B$3:$B$3000,B5,'R2'!$F$3:$F$3000)</f>
        <v>-806.11991065366283</v>
      </c>
      <c r="B5" s="170">
        <f>Months!F5</f>
        <v>36831</v>
      </c>
    </row>
    <row r="6" spans="1:9" x14ac:dyDescent="0.2">
      <c r="A6" s="61">
        <f>SUMIF('R1'!$B$3:$B$6000,$B6,'R1'!$D$3:$D$6000)+SUMIF('R2'!$B$3:$B$6000,$B6,'R2'!$I$3:$I$6000)+SUMIF('R3'!$B$3:$B$6000,$B6,'R3'!$D$3:$D$6000)</f>
        <v>-1258.9104257399999</v>
      </c>
      <c r="B6" s="170">
        <f>Months!F6</f>
        <v>36861</v>
      </c>
    </row>
    <row r="7" spans="1:9" x14ac:dyDescent="0.2">
      <c r="A7" s="61">
        <f>SUMIF('R1'!$B$3:$B$6000,$B7,'R1'!$D$3:$D$6000)+SUMIF('R2'!$B$3:$B$6000,$B7,'R2'!$I$3:$I$6000)+SUMIF('R3'!$B$3:$B$6000,$B7,'R3'!$D$3:$D$6000)</f>
        <v>-587.09486030000005</v>
      </c>
      <c r="B7" s="170">
        <f>Months!F7</f>
        <v>36892</v>
      </c>
    </row>
    <row r="8" spans="1:9" x14ac:dyDescent="0.2">
      <c r="A8" s="61">
        <f>SUMIF('R1'!$B$3:$B$6000,$B8,'R1'!$D$3:$D$6000)+SUMIF('R2'!$B$3:$B$6000,$B8,'R2'!$I$3:$I$6000)+SUMIF('R3'!$B$3:$B$6000,$B8,'R3'!$D$3:$D$6000)</f>
        <v>399.7432359</v>
      </c>
      <c r="B8" s="170">
        <f>Months!F8</f>
        <v>36923</v>
      </c>
    </row>
    <row r="9" spans="1:9" x14ac:dyDescent="0.2">
      <c r="A9" s="61">
        <f>SUMIF('R1'!$B$3:$B$6000,$B9,'R1'!$D$3:$D$6000)+SUMIF('R2'!$B$3:$B$6000,$B9,'R2'!$I$3:$I$6000)+SUMIF('R3'!$B$3:$B$6000,$B9,'R3'!$D$3:$D$6000)</f>
        <v>475.67167332999998</v>
      </c>
      <c r="B9" s="170">
        <f>Months!F9</f>
        <v>36951</v>
      </c>
    </row>
    <row r="10" spans="1:9" x14ac:dyDescent="0.2">
      <c r="A10" s="61">
        <f>SUMIF('R1'!$B$3:$B$6000,$B10,'R1'!$D$3:$D$6000)+SUMIF('R2'!$B$3:$B$6000,$B10,'R2'!$I$3:$I$6000)+SUMIF('R3'!$B$3:$B$6000,$B10,'R3'!$D$3:$D$6000)</f>
        <v>-31.279780989999999</v>
      </c>
      <c r="B10" s="170">
        <f>Months!F10</f>
        <v>36982</v>
      </c>
    </row>
    <row r="11" spans="1:9" x14ac:dyDescent="0.2">
      <c r="A11" s="61">
        <f>SUMIF('R1'!$B$3:$B$6000,$B11,'R1'!$D$3:$D$6000)+SUMIF('R2'!$B$3:$B$6000,$B11,'R2'!$I$3:$I$6000)+SUMIF('R3'!$B$3:$B$6000,$B11,'R3'!$D$3:$D$6000)</f>
        <v>430.52541797999999</v>
      </c>
      <c r="B11" s="170">
        <f>Months!F11</f>
        <v>37012</v>
      </c>
    </row>
    <row r="12" spans="1:9" x14ac:dyDescent="0.2">
      <c r="A12" s="61">
        <f>SUMIF('R1'!$B$3:$B$6000,$B12,'R1'!$D$3:$D$6000)+SUMIF('R2'!$B$3:$B$6000,$B12,'R2'!$I$3:$I$6000)+SUMIF('R3'!$B$3:$B$6000,$B12,'R3'!$D$3:$D$6000)</f>
        <v>1017.80975587</v>
      </c>
      <c r="B12" s="170">
        <f>Months!F12</f>
        <v>37043</v>
      </c>
    </row>
    <row r="13" spans="1:9" x14ac:dyDescent="0.2">
      <c r="A13" s="61">
        <f>SUMIF('R1'!$B$3:$B$6000,$B13,'R1'!$D$3:$D$6000)+SUMIF('R2'!$B$3:$B$6000,$B13,'R2'!$I$3:$I$6000)+SUMIF('R3'!$B$3:$B$6000,$B13,'R3'!$D$3:$D$6000)</f>
        <v>1395.95228757</v>
      </c>
      <c r="B13" s="170">
        <f>Months!F13</f>
        <v>37073</v>
      </c>
    </row>
    <row r="14" spans="1:9" x14ac:dyDescent="0.2">
      <c r="A14" s="61">
        <f>SUMIF('R1'!$B$3:$B$6000,$B14,'R1'!$D$3:$D$6000)+SUMIF('R2'!$B$3:$B$6000,$B14,'R2'!$I$3:$I$6000)+SUMIF('R3'!$B$3:$B$6000,$B14,'R3'!$D$3:$D$6000)</f>
        <v>615.42042534999996</v>
      </c>
      <c r="B14" s="170">
        <f>Months!F14</f>
        <v>37104</v>
      </c>
    </row>
    <row r="15" spans="1:9" x14ac:dyDescent="0.2">
      <c r="A15" s="61">
        <f>SUMIF('R1'!$B$3:$B$6000,$B15,'R1'!$D$3:$D$6000)+SUMIF('R2'!$B$3:$B$6000,$B15,'R2'!$I$3:$I$6000)+SUMIF('R3'!$B$3:$B$6000,$B15,'R3'!$D$3:$D$6000)</f>
        <v>131.83933507</v>
      </c>
      <c r="B15" s="170">
        <f>Months!F15</f>
        <v>37135</v>
      </c>
    </row>
    <row r="16" spans="1:9" x14ac:dyDescent="0.2">
      <c r="A16" s="61">
        <f>SUMIF('R1'!$B$3:$B$6000,$B16,'R1'!$D$3:$D$6000)+SUMIF('R2'!$B$3:$B$6000,$B16,'R2'!$I$3:$I$6000)+SUMIF('R3'!$B$3:$B$6000,$B16,'R3'!$D$3:$D$6000)</f>
        <v>160.56690011000001</v>
      </c>
      <c r="B16" s="170">
        <f>Months!F16</f>
        <v>37165</v>
      </c>
    </row>
    <row r="17" spans="1:2" x14ac:dyDescent="0.2">
      <c r="A17" s="61">
        <f>SUMIF('R1'!$B$3:$B$6000,$B17,'R1'!$D$3:$D$6000)+SUMIF('R2'!$B$3:$B$6000,$B17,'R2'!$I$3:$I$6000)+SUMIF('R3'!$B$3:$B$6000,$B17,'R3'!$D$3:$D$6000)</f>
        <v>-424.32558791999998</v>
      </c>
      <c r="B17" s="170">
        <f>Months!F17</f>
        <v>37196</v>
      </c>
    </row>
    <row r="18" spans="1:2" x14ac:dyDescent="0.2">
      <c r="A18" s="61">
        <f>SUMIF('R1'!$B$3:$B$6000,$B18,'R1'!$D$3:$D$6000)+SUMIF('R2'!$B$3:$B$6000,$B18,'R2'!$I$3:$I$6000)+SUMIF('R3'!$B$3:$B$6000,$B18,'R3'!$D$3:$D$6000)</f>
        <v>-1301.7425752700001</v>
      </c>
      <c r="B18" s="170">
        <f>Months!F18</f>
        <v>37226</v>
      </c>
    </row>
    <row r="19" spans="1:2" x14ac:dyDescent="0.2">
      <c r="A19" s="61">
        <f>SUMIF('R1'!$B$3:$B$6000,$B19,'R1'!$D$3:$D$6000)+SUMIF('R2'!$B$3:$B$6000,$B19,'R2'!$I$3:$I$6000)+SUMIF('R3'!$B$3:$B$6000,$B19,'R3'!$D$3:$D$6000)</f>
        <v>-1775.07007884</v>
      </c>
      <c r="B19" s="170">
        <f>Months!F19</f>
        <v>37257</v>
      </c>
    </row>
    <row r="20" spans="1:2" x14ac:dyDescent="0.2">
      <c r="A20" s="61">
        <f>SUMIF('R1'!$B$3:$B$6000,$B20,'R1'!$D$3:$D$6000)+SUMIF('R2'!$B$3:$B$6000,$B20,'R2'!$I$3:$I$6000)+SUMIF('R3'!$B$3:$B$6000,$B20,'R3'!$D$3:$D$6000)</f>
        <v>-432.21762996000001</v>
      </c>
      <c r="B20" s="170">
        <f>Months!F20</f>
        <v>37288</v>
      </c>
    </row>
    <row r="21" spans="1:2" x14ac:dyDescent="0.2">
      <c r="A21" s="61">
        <f>SUMIF('R1'!$B$3:$B$6000,$B21,'R1'!$D$3:$D$6000)+SUMIF('R2'!$B$3:$B$6000,$B21,'R2'!$I$3:$I$6000)+SUMIF('R3'!$B$3:$B$6000,$B21,'R3'!$D$3:$D$6000)</f>
        <v>169.81175812000001</v>
      </c>
      <c r="B21" s="170">
        <f>Months!F21</f>
        <v>37316</v>
      </c>
    </row>
    <row r="22" spans="1:2" x14ac:dyDescent="0.2">
      <c r="A22" s="61">
        <f>SUMIF('R1'!$B$3:$B$6000,$B22,'R1'!$D$3:$D$6000)+SUMIF('R2'!$B$3:$B$6000,$B22,'R2'!$I$3:$I$6000)+SUMIF('R3'!$B$3:$B$6000,$B22,'R3'!$D$3:$D$6000)</f>
        <v>113.28040213</v>
      </c>
      <c r="B22" s="170">
        <f>Months!F22</f>
        <v>37347</v>
      </c>
    </row>
    <row r="23" spans="1:2" x14ac:dyDescent="0.2">
      <c r="A23" s="61">
        <f>SUMIF('R1'!$B$3:$B$6000,$B23,'R1'!$D$3:$D$6000)+SUMIF('R2'!$B$3:$B$6000,$B23,'R2'!$I$3:$I$6000)+SUMIF('R3'!$B$3:$B$6000,$B23,'R3'!$D$3:$D$6000)</f>
        <v>588.10840941000004</v>
      </c>
      <c r="B23" s="170">
        <f>Months!F23</f>
        <v>37377</v>
      </c>
    </row>
    <row r="24" spans="1:2" x14ac:dyDescent="0.2">
      <c r="A24" s="61">
        <f>SUMIF('R1'!$B$3:$B$6000,$B24,'R1'!$D$3:$D$6000)+SUMIF('R2'!$B$3:$B$6000,$B24,'R2'!$I$3:$I$6000)+SUMIF('R3'!$B$3:$B$6000,$B24,'R3'!$D$3:$D$6000)</f>
        <v>1441.90987875</v>
      </c>
      <c r="B24" s="170">
        <f>Months!F24</f>
        <v>37408</v>
      </c>
    </row>
    <row r="25" spans="1:2" x14ac:dyDescent="0.2">
      <c r="A25" s="61">
        <f>SUMIF('R1'!$B$3:$B$6000,$B25,'R1'!$D$3:$D$6000)+SUMIF('R2'!$B$3:$B$6000,$B25,'R2'!$I$3:$I$6000)+SUMIF('R3'!$B$3:$B$6000,$B25,'R3'!$D$3:$D$6000)</f>
        <v>508.94244612</v>
      </c>
      <c r="B25" s="170">
        <f>Months!F25</f>
        <v>37438</v>
      </c>
    </row>
    <row r="26" spans="1:2" x14ac:dyDescent="0.2">
      <c r="A26" s="61">
        <f>SUMIF('R1'!$B$3:$B$6000,$B26,'R1'!$D$3:$D$6000)+SUMIF('R2'!$B$3:$B$6000,$B26,'R2'!$I$3:$I$6000)+SUMIF('R3'!$B$3:$B$6000,$B26,'R3'!$D$3:$D$6000)</f>
        <v>-298.16544980999998</v>
      </c>
      <c r="B26" s="170">
        <f>Months!F26</f>
        <v>37469</v>
      </c>
    </row>
    <row r="27" spans="1:2" x14ac:dyDescent="0.2">
      <c r="A27" s="61">
        <f>SUMIF('R1'!$B$3:$B$6000,$B27,'R1'!$D$3:$D$6000)+SUMIF('R2'!$B$3:$B$6000,$B27,'R2'!$I$3:$I$6000)+SUMIF('R3'!$B$3:$B$6000,$B27,'R3'!$D$3:$D$6000)</f>
        <v>-324.53278569999998</v>
      </c>
      <c r="B27" s="170">
        <f>Months!F27</f>
        <v>37500</v>
      </c>
    </row>
    <row r="28" spans="1:2" x14ac:dyDescent="0.2">
      <c r="A28" s="61">
        <f>SUMIF('R1'!$B$3:$B$6000,$B28,'R1'!$D$3:$D$6000)+SUMIF('R2'!$B$3:$B$6000,$B28,'R2'!$I$3:$I$6000)+SUMIF('R3'!$B$3:$B$6000,$B28,'R3'!$D$3:$D$6000)</f>
        <v>-295.24337152999999</v>
      </c>
      <c r="B28" s="170">
        <f>Months!F28</f>
        <v>37530</v>
      </c>
    </row>
    <row r="29" spans="1:2" x14ac:dyDescent="0.2">
      <c r="A29" s="61">
        <f>SUMIF('R1'!$B$3:$B$6000,$B29,'R1'!$D$3:$D$6000)+SUMIF('R2'!$B$3:$B$6000,$B29,'R2'!$I$3:$I$6000)+SUMIF('R3'!$B$3:$B$6000,$B29,'R3'!$D$3:$D$6000)</f>
        <v>-790.12632635</v>
      </c>
      <c r="B29" s="170">
        <f>Months!F29</f>
        <v>37561</v>
      </c>
    </row>
    <row r="30" spans="1:2" x14ac:dyDescent="0.2">
      <c r="A30" s="61">
        <f>SUMIF('R1'!$B$3:$B$6000,$B30,'R1'!$D$3:$D$6000)+SUMIF('R2'!$B$3:$B$6000,$B30,'R2'!$I$3:$I$6000)+SUMIF('R3'!$B$3:$B$6000,$B30,'R3'!$D$3:$D$6000)</f>
        <v>-587.17712662999998</v>
      </c>
      <c r="B30" s="170">
        <f>Months!F30</f>
        <v>37591</v>
      </c>
    </row>
    <row r="31" spans="1:2" x14ac:dyDescent="0.2">
      <c r="A31" s="61">
        <f>SUMIF('R1'!$B$3:$B$6000,$B31,'R1'!$D$3:$D$6000)+SUMIF('R2'!$B$3:$B$6000,$B31,'R2'!$I$3:$I$6000)+SUMIF('R3'!$B$3:$B$6000,$B31,'R3'!$D$3:$D$6000)</f>
        <v>-562.15417580999997</v>
      </c>
      <c r="B31" s="170">
        <f>Months!F31</f>
        <v>37622</v>
      </c>
    </row>
    <row r="32" spans="1:2" x14ac:dyDescent="0.2">
      <c r="A32" s="61">
        <f>SUMIF('R1'!$B$3:$B$6000,$B32,'R1'!$D$3:$D$6000)+SUMIF('R2'!$B$3:$B$6000,$B32,'R2'!$I$3:$I$6000)+SUMIF('R3'!$B$3:$B$6000,$B32,'R3'!$D$3:$D$6000)</f>
        <v>122.6393159</v>
      </c>
      <c r="B32" s="170">
        <f>Months!F32</f>
        <v>37653</v>
      </c>
    </row>
    <row r="33" spans="1:2" x14ac:dyDescent="0.2">
      <c r="A33" s="61">
        <f>SUMIF('R1'!$B$3:$B$6000,$B33,'R1'!$D$3:$D$6000)+SUMIF('R2'!$B$3:$B$6000,$B33,'R2'!$I$3:$I$6000)+SUMIF('R3'!$B$3:$B$6000,$B33,'R3'!$D$3:$D$6000)</f>
        <v>-383.63377394000003</v>
      </c>
      <c r="B33" s="170">
        <f>Months!F33</f>
        <v>37681</v>
      </c>
    </row>
    <row r="34" spans="1:2" x14ac:dyDescent="0.2">
      <c r="A34" s="61">
        <f>SUMIF('R1'!$B$3:$B$6000,$B34,'R1'!$D$3:$D$6000)+SUMIF('R2'!$B$3:$B$6000,$B34,'R2'!$I$3:$I$6000)+SUMIF('R3'!$B$3:$B$6000,$B34,'R3'!$D$3:$D$6000)</f>
        <v>387.27028307</v>
      </c>
      <c r="B34" s="170">
        <f>Months!F34</f>
        <v>37712</v>
      </c>
    </row>
    <row r="35" spans="1:2" x14ac:dyDescent="0.2">
      <c r="A35" s="61">
        <f>SUMIF('R1'!$B$3:$B$6000,$B35,'R1'!$D$3:$D$6000)+SUMIF('R2'!$B$3:$B$6000,$B35,'R2'!$I$3:$I$6000)+SUMIF('R3'!$B$3:$B$6000,$B35,'R3'!$D$3:$D$6000)</f>
        <v>-45.823625679999999</v>
      </c>
      <c r="B35" s="170">
        <f>Months!F35</f>
        <v>37742</v>
      </c>
    </row>
    <row r="36" spans="1:2" x14ac:dyDescent="0.2">
      <c r="A36" s="61">
        <f>SUMIF('R1'!$B$3:$B$6000,$B36,'R1'!$D$3:$D$6000)+SUMIF('R2'!$B$3:$B$6000,$B36,'R2'!$I$3:$I$6000)+SUMIF('R3'!$B$3:$B$6000,$B36,'R3'!$D$3:$D$6000)</f>
        <v>-248.60296173</v>
      </c>
      <c r="B36" s="170">
        <f>Months!F36</f>
        <v>37773</v>
      </c>
    </row>
    <row r="37" spans="1:2" x14ac:dyDescent="0.2">
      <c r="A37" s="61">
        <f>SUMIF('R1'!$B$3:$B$6000,$B37,'R1'!$D$3:$D$6000)+SUMIF('R2'!$B$3:$B$6000,$B37,'R2'!$I$3:$I$6000)+SUMIF('R3'!$B$3:$B$6000,$B37,'R3'!$D$3:$D$6000)</f>
        <v>-258.25799239000003</v>
      </c>
      <c r="B37" s="170">
        <f>Months!F37</f>
        <v>37803</v>
      </c>
    </row>
    <row r="38" spans="1:2" x14ac:dyDescent="0.2">
      <c r="A38" s="61">
        <f>SUMIF('R1'!$B$3:$B$6000,$B38,'R1'!$D$3:$D$6000)+SUMIF('R2'!$B$3:$B$6000,$B38,'R2'!$I$3:$I$6000)+SUMIF('R3'!$B$3:$B$6000,$B38,'R3'!$D$3:$D$6000)</f>
        <v>-263.73576047</v>
      </c>
      <c r="B38" s="170">
        <f>Months!F38</f>
        <v>37834</v>
      </c>
    </row>
    <row r="39" spans="1:2" x14ac:dyDescent="0.2">
      <c r="A39" s="61">
        <f>SUMIF('R1'!$B$3:$B$6000,$B39,'R1'!$D$3:$D$6000)+SUMIF('R2'!$B$3:$B$6000,$B39,'R2'!$I$3:$I$6000)+SUMIF('R3'!$B$3:$B$6000,$B39,'R3'!$D$3:$D$6000)</f>
        <v>-362.84544534999998</v>
      </c>
      <c r="B39" s="170">
        <f>Months!F39</f>
        <v>37865</v>
      </c>
    </row>
    <row r="40" spans="1:2" x14ac:dyDescent="0.2">
      <c r="A40" s="61">
        <f>SUMIF('R1'!$B$3:$B$6000,$B40,'R1'!$D$3:$D$6000)+SUMIF('R2'!$B$3:$B$6000,$B40,'R2'!$I$3:$I$6000)+SUMIF('R3'!$B$3:$B$6000,$B40,'R3'!$D$3:$D$6000)</f>
        <v>-180.58701163999999</v>
      </c>
      <c r="B40" s="170">
        <f>Months!F40</f>
        <v>37895</v>
      </c>
    </row>
    <row r="41" spans="1:2" x14ac:dyDescent="0.2">
      <c r="A41" s="61">
        <f>SUMIF('R1'!$B$3:$B$6000,$B41,'R1'!$D$3:$D$6000)+SUMIF('R2'!$B$3:$B$6000,$B41,'R2'!$I$3:$I$6000)+SUMIF('R3'!$B$3:$B$6000,$B41,'R3'!$D$3:$D$6000)</f>
        <v>-355.70821661000002</v>
      </c>
      <c r="B41" s="170">
        <f>Months!F41</f>
        <v>37926</v>
      </c>
    </row>
    <row r="42" spans="1:2" x14ac:dyDescent="0.2">
      <c r="A42" s="61">
        <f>SUMIF('R1'!$B$3:$B$6000,$B42,'R1'!$D$3:$D$6000)+SUMIF('R2'!$B$3:$B$6000,$B42,'R2'!$I$3:$I$6000)+SUMIF('R3'!$B$3:$B$6000,$B42,'R3'!$D$3:$D$6000)</f>
        <v>192.92143547000001</v>
      </c>
      <c r="B42" s="170">
        <f>Months!F42</f>
        <v>37956</v>
      </c>
    </row>
    <row r="43" spans="1:2" x14ac:dyDescent="0.2">
      <c r="A43" s="61">
        <f>SUMIF('R1'!$B$3:$B$6000,$B43,'R1'!$D$3:$D$6000)+SUMIF('R2'!$B$3:$B$6000,$B43,'R2'!$I$3:$I$6000)+SUMIF('R3'!$B$3:$B$6000,$B43,'R3'!$D$3:$D$6000)</f>
        <v>902.13751516000002</v>
      </c>
      <c r="B43" s="170">
        <f>Months!F43</f>
        <v>37987</v>
      </c>
    </row>
    <row r="44" spans="1:2" x14ac:dyDescent="0.2">
      <c r="A44" s="61">
        <f>SUMIF('R1'!$B$3:$B$6000,$B44,'R1'!$D$3:$D$6000)+SUMIF('R2'!$B$3:$B$6000,$B44,'R2'!$I$3:$I$6000)+SUMIF('R3'!$B$3:$B$6000,$B44,'R3'!$D$3:$D$6000)</f>
        <v>85.922363279999999</v>
      </c>
      <c r="B44" s="170">
        <f>Months!F44</f>
        <v>38018</v>
      </c>
    </row>
    <row r="45" spans="1:2" x14ac:dyDescent="0.2">
      <c r="A45" s="61">
        <f>SUMIF('R1'!$B$3:$B$6000,$B45,'R1'!$D$3:$D$6000)+SUMIF('R2'!$B$3:$B$6000,$B45,'R2'!$I$3:$I$6000)+SUMIF('R3'!$B$3:$B$6000,$B45,'R3'!$D$3:$D$6000)</f>
        <v>-364.97548276999999</v>
      </c>
      <c r="B45" s="170">
        <f>Months!F45</f>
        <v>38047</v>
      </c>
    </row>
    <row r="46" spans="1:2" x14ac:dyDescent="0.2">
      <c r="A46" s="61">
        <f>SUMIF('R1'!$B$3:$B$6000,$B46,'R1'!$D$3:$D$6000)+SUMIF('R2'!$B$3:$B$6000,$B46,'R2'!$I$3:$I$6000)+SUMIF('R3'!$B$3:$B$6000,$B46,'R3'!$D$3:$D$6000)</f>
        <v>200.51592657</v>
      </c>
      <c r="B46" s="170">
        <f>Months!F46</f>
        <v>38078</v>
      </c>
    </row>
    <row r="47" spans="1:2" x14ac:dyDescent="0.2">
      <c r="A47" s="61">
        <f>SUMIF('R1'!$B$3:$B$6000,$B47,'R1'!$D$3:$D$6000)+SUMIF('R2'!$B$3:$B$6000,$B47,'R2'!$I$3:$I$6000)+SUMIF('R3'!$B$3:$B$6000,$B47,'R3'!$D$3:$D$6000)</f>
        <v>-218.22128713000001</v>
      </c>
      <c r="B47" s="170">
        <f>Months!F47</f>
        <v>38108</v>
      </c>
    </row>
    <row r="48" spans="1:2" x14ac:dyDescent="0.2">
      <c r="A48" s="61">
        <f>SUMIF('R1'!$B$3:$B$6000,$B48,'R1'!$D$3:$D$6000)+SUMIF('R2'!$B$3:$B$6000,$B48,'R2'!$I$3:$I$6000)+SUMIF('R3'!$B$3:$B$6000,$B48,'R3'!$D$3:$D$6000)</f>
        <v>-88.176404890000001</v>
      </c>
      <c r="B48" s="170">
        <f>Months!F48</f>
        <v>38139</v>
      </c>
    </row>
    <row r="49" spans="1:2" x14ac:dyDescent="0.2">
      <c r="A49" s="61">
        <f>SUMIF('R1'!$B$3:$B$6000,$B49,'R1'!$D$3:$D$6000)+SUMIF('R2'!$B$3:$B$6000,$B49,'R2'!$I$3:$I$6000)+SUMIF('R3'!$B$3:$B$6000,$B49,'R3'!$D$3:$D$6000)</f>
        <v>-171.22377281999999</v>
      </c>
      <c r="B49" s="170">
        <f>Months!F49</f>
        <v>38169</v>
      </c>
    </row>
    <row r="50" spans="1:2" x14ac:dyDescent="0.2">
      <c r="A50" s="61">
        <f>SUMIF('R1'!$B$3:$B$6000,$B50,'R1'!$D$3:$D$6000)+SUMIF('R2'!$B$3:$B$6000,$B50,'R2'!$I$3:$I$6000)+SUMIF('R3'!$B$3:$B$6000,$B50,'R3'!$D$3:$D$6000)</f>
        <v>248.88485731</v>
      </c>
      <c r="B50" s="170">
        <f>Months!F50</f>
        <v>38200</v>
      </c>
    </row>
    <row r="51" spans="1:2" x14ac:dyDescent="0.2">
      <c r="A51" s="61">
        <f>SUMIF('R1'!$B$3:$B$6000,$B51,'R1'!$D$3:$D$6000)+SUMIF('R2'!$B$3:$B$6000,$B51,'R2'!$I$3:$I$6000)+SUMIF('R3'!$B$3:$B$6000,$B51,'R3'!$D$3:$D$6000)</f>
        <v>-260.07212179999999</v>
      </c>
      <c r="B51" s="170">
        <f>Months!F51</f>
        <v>38231</v>
      </c>
    </row>
    <row r="52" spans="1:2" x14ac:dyDescent="0.2">
      <c r="A52" s="61">
        <f>SUMIF('R1'!$B$3:$B$6000,$B52,'R1'!$D$3:$D$6000)+SUMIF('R2'!$B$3:$B$6000,$B52,'R2'!$I$3:$I$6000)+SUMIF('R3'!$B$3:$B$6000,$B52,'R3'!$D$3:$D$6000)</f>
        <v>-401.96665223000002</v>
      </c>
      <c r="B52" s="170">
        <f>Months!F52</f>
        <v>38261</v>
      </c>
    </row>
    <row r="53" spans="1:2" x14ac:dyDescent="0.2">
      <c r="A53" s="61">
        <f>SUMIF('R1'!$B$3:$B$6000,$B53,'R1'!$D$3:$D$6000)+SUMIF('R2'!$B$3:$B$6000,$B53,'R2'!$I$3:$I$6000)+SUMIF('R3'!$B$3:$B$6000,$B53,'R3'!$D$3:$D$6000)</f>
        <v>-195.60124515999999</v>
      </c>
      <c r="B53" s="170">
        <f>Months!F53</f>
        <v>38292</v>
      </c>
    </row>
    <row r="54" spans="1:2" x14ac:dyDescent="0.2">
      <c r="A54" s="61">
        <f>SUMIF('R1'!$B$3:$B$6000,$B54,'R1'!$D$3:$D$6000)+SUMIF('R2'!$B$3:$B$6000,$B54,'R2'!$I$3:$I$6000)+SUMIF('R3'!$B$3:$B$6000,$B54,'R3'!$D$3:$D$6000)</f>
        <v>-72.503929940000006</v>
      </c>
      <c r="B54" s="170">
        <f>Months!F54</f>
        <v>38322</v>
      </c>
    </row>
    <row r="55" spans="1:2" x14ac:dyDescent="0.2">
      <c r="A55" s="61">
        <f>SUMIF('R1'!$B$3:$B$6000,$B55,'R1'!$D$3:$D$6000)+SUMIF('R2'!$B$3:$B$6000,$B55,'R2'!$I$3:$I$6000)+SUMIF('R3'!$B$3:$B$6000,$B55,'R3'!$D$3:$D$6000)</f>
        <v>860.59638424000002</v>
      </c>
      <c r="B55" s="170">
        <f>Months!F55</f>
        <v>38353</v>
      </c>
    </row>
    <row r="56" spans="1:2" x14ac:dyDescent="0.2">
      <c r="A56" s="61">
        <f>SUMIF('R1'!$B$3:$B$6000,$B56,'R1'!$D$3:$D$6000)+SUMIF('R2'!$B$3:$B$6000,$B56,'R2'!$I$3:$I$6000)+SUMIF('R3'!$B$3:$B$6000,$B56,'R3'!$D$3:$D$6000)</f>
        <v>83.402826939999997</v>
      </c>
      <c r="B56" s="170">
        <f>Months!F56</f>
        <v>38384</v>
      </c>
    </row>
    <row r="57" spans="1:2" x14ac:dyDescent="0.2">
      <c r="A57" s="61">
        <f>SUMIF('R1'!$B$3:$B$6000,$B57,'R1'!$D$3:$D$6000)+SUMIF('R2'!$B$3:$B$6000,$B57,'R2'!$I$3:$I$6000)+SUMIF('R3'!$B$3:$B$6000,$B57,'R3'!$D$3:$D$6000)</f>
        <v>-342.52597428000001</v>
      </c>
      <c r="B57" s="170">
        <f>Months!F57</f>
        <v>38412</v>
      </c>
    </row>
    <row r="58" spans="1:2" x14ac:dyDescent="0.2">
      <c r="A58" s="61">
        <f>SUMIF('R1'!$B$3:$B$6000,$B58,'R1'!$D$3:$D$6000)+SUMIF('R2'!$B$3:$B$6000,$B58,'R2'!$I$3:$I$6000)+SUMIF('R3'!$B$3:$B$6000,$B58,'R3'!$D$3:$D$6000)</f>
        <v>153.74784940000001</v>
      </c>
      <c r="B58" s="170">
        <f>Months!F58</f>
        <v>38443</v>
      </c>
    </row>
    <row r="59" spans="1:2" x14ac:dyDescent="0.2">
      <c r="A59" s="61">
        <f>SUMIF('R1'!$B$3:$B$6000,$B59,'R1'!$D$3:$D$6000)+SUMIF('R2'!$B$3:$B$6000,$B59,'R2'!$I$3:$I$6000)+SUMIF('R3'!$B$3:$B$6000,$B59,'R3'!$D$3:$D$6000)</f>
        <v>-523.70262793999996</v>
      </c>
      <c r="B59" s="170">
        <f>Months!F59</f>
        <v>38473</v>
      </c>
    </row>
    <row r="60" spans="1:2" x14ac:dyDescent="0.2">
      <c r="A60" s="61">
        <f>SUMIF('R1'!$B$3:$B$6000,$B60,'R1'!$D$3:$D$6000)+SUMIF('R2'!$B$3:$B$6000,$B60,'R2'!$I$3:$I$6000)+SUMIF('R3'!$B$3:$B$6000,$B60,'R3'!$D$3:$D$6000)</f>
        <v>-259.0930199</v>
      </c>
      <c r="B60" s="170">
        <f>Months!F60</f>
        <v>38504</v>
      </c>
    </row>
    <row r="61" spans="1:2" x14ac:dyDescent="0.2">
      <c r="A61" s="61">
        <f>SUMIF('R1'!$B$3:$B$6000,$B61,'R1'!$D$3:$D$6000)+SUMIF('R2'!$B$3:$B$6000,$B61,'R2'!$I$3:$I$6000)+SUMIF('R3'!$B$3:$B$6000,$B61,'R3'!$D$3:$D$6000)</f>
        <v>-319.61561604000002</v>
      </c>
      <c r="B61" s="170">
        <f>Months!F61</f>
        <v>38534</v>
      </c>
    </row>
    <row r="62" spans="1:2" x14ac:dyDescent="0.2">
      <c r="A62" s="61">
        <f>SUMIF('R1'!$B$3:$B$6000,$B62,'R1'!$D$3:$D$6000)+SUMIF('R2'!$B$3:$B$6000,$B62,'R2'!$I$3:$I$6000)+SUMIF('R3'!$B$3:$B$6000,$B62,'R3'!$D$3:$D$6000)</f>
        <v>12.668976430000001</v>
      </c>
      <c r="B62" s="170">
        <f>Months!F62</f>
        <v>38565</v>
      </c>
    </row>
    <row r="63" spans="1:2" x14ac:dyDescent="0.2">
      <c r="A63" s="61">
        <f>SUMIF('R1'!$B$3:$B$6000,$B63,'R1'!$D$3:$D$6000)+SUMIF('R2'!$B$3:$B$6000,$B63,'R2'!$I$3:$I$6000)+SUMIF('R3'!$B$3:$B$6000,$B63,'R3'!$D$3:$D$6000)</f>
        <v>-299.82690181999999</v>
      </c>
      <c r="B63" s="170">
        <f>Months!F63</f>
        <v>38596</v>
      </c>
    </row>
    <row r="64" spans="1:2" x14ac:dyDescent="0.2">
      <c r="A64" s="61">
        <f>SUMIF('R1'!$B$3:$B$6000,$B64,'R1'!$D$3:$D$6000)+SUMIF('R2'!$B$3:$B$6000,$B64,'R2'!$I$3:$I$6000)+SUMIF('R3'!$B$3:$B$6000,$B64,'R3'!$D$3:$D$6000)</f>
        <v>-295.97905386999997</v>
      </c>
      <c r="B64" s="170">
        <f>Months!F64</f>
        <v>38626</v>
      </c>
    </row>
    <row r="65" spans="1:2" x14ac:dyDescent="0.2">
      <c r="A65" s="61">
        <f>SUMIF('R1'!$B$3:$B$6000,$B65,'R1'!$D$3:$D$6000)+SUMIF('R2'!$B$3:$B$6000,$B65,'R2'!$I$3:$I$6000)+SUMIF('R3'!$B$3:$B$6000,$B65,'R3'!$D$3:$D$6000)</f>
        <v>1.5328906200000001</v>
      </c>
      <c r="B65" s="170">
        <f>Months!F65</f>
        <v>38657</v>
      </c>
    </row>
    <row r="66" spans="1:2" x14ac:dyDescent="0.2">
      <c r="A66" s="61">
        <f>SUMIF('R1'!$B$3:$B$6000,$B66,'R1'!$D$3:$D$6000)+SUMIF('R2'!$B$3:$B$6000,$B66,'R2'!$I$3:$I$6000)+SUMIF('R3'!$B$3:$B$6000,$B66,'R3'!$D$3:$D$6000)</f>
        <v>1216.6002242300001</v>
      </c>
      <c r="B66" s="170">
        <f>Months!F66</f>
        <v>38687</v>
      </c>
    </row>
    <row r="67" spans="1:2" x14ac:dyDescent="0.2">
      <c r="A67" s="61">
        <f>SUMIF('R1'!$B$3:$B$6000,$B67,'R1'!$D$3:$D$6000)+SUMIF('R2'!$B$3:$B$6000,$B67,'R2'!$I$3:$I$6000)+SUMIF('R3'!$B$3:$B$6000,$B67,'R3'!$D$3:$D$6000)</f>
        <v>1122.1881168899999</v>
      </c>
      <c r="B67" s="170">
        <f>Months!F67</f>
        <v>38718</v>
      </c>
    </row>
    <row r="68" spans="1:2" x14ac:dyDescent="0.2">
      <c r="A68" s="61">
        <f>SUMIF('R1'!$B$3:$B$6000,$B68,'R1'!$D$3:$D$6000)+SUMIF('R2'!$B$3:$B$6000,$B68,'R2'!$I$3:$I$6000)+SUMIF('R3'!$B$3:$B$6000,$B68,'R3'!$D$3:$D$6000)</f>
        <v>351.70581165999999</v>
      </c>
      <c r="B68" s="170">
        <f>Months!F68</f>
        <v>38749</v>
      </c>
    </row>
    <row r="69" spans="1:2" x14ac:dyDescent="0.2">
      <c r="A69" s="61">
        <f>SUMIF('R1'!$B$3:$B$6000,$B69,'R1'!$D$3:$D$6000)+SUMIF('R2'!$B$3:$B$6000,$B69,'R2'!$I$3:$I$6000)+SUMIF('R3'!$B$3:$B$6000,$B69,'R3'!$D$3:$D$6000)</f>
        <v>0.17599160999999999</v>
      </c>
      <c r="B69" s="170">
        <f>Months!F69</f>
        <v>38777</v>
      </c>
    </row>
    <row r="70" spans="1:2" x14ac:dyDescent="0.2">
      <c r="A70" s="61">
        <f>SUMIF('R1'!$B$3:$B$6000,$B70,'R1'!$D$3:$D$6000)+SUMIF('R2'!$B$3:$B$6000,$B70,'R2'!$I$3:$I$6000)+SUMIF('R3'!$B$3:$B$6000,$B70,'R3'!$D$3:$D$6000)</f>
        <v>0.16925034</v>
      </c>
      <c r="B70" s="170">
        <f>Months!F70</f>
        <v>38808</v>
      </c>
    </row>
    <row r="71" spans="1:2" x14ac:dyDescent="0.2">
      <c r="A71" s="61">
        <f>SUMIF('R1'!$B$3:$B$6000,$B71,'R1'!$D$3:$D$6000)+SUMIF('R2'!$B$3:$B$6000,$B71,'R2'!$I$3:$I$6000)+SUMIF('R3'!$B$3:$B$6000,$B71,'R3'!$D$3:$D$6000)</f>
        <v>-623.30690114000004</v>
      </c>
      <c r="B71" s="170">
        <f>Months!F71</f>
        <v>38838</v>
      </c>
    </row>
    <row r="72" spans="1:2" x14ac:dyDescent="0.2">
      <c r="A72" s="61">
        <f>SUMIF('R1'!$B$3:$B$6000,$B72,'R1'!$D$3:$D$6000)+SUMIF('R2'!$B$3:$B$6000,$B72,'R2'!$I$3:$I$6000)+SUMIF('R3'!$B$3:$B$6000,$B72,'R3'!$D$3:$D$6000)</f>
        <v>-521.71326795000004</v>
      </c>
      <c r="B72" s="170">
        <f>Months!F72</f>
        <v>38869</v>
      </c>
    </row>
    <row r="73" spans="1:2" x14ac:dyDescent="0.2">
      <c r="A73" s="61">
        <f>SUMIF('R1'!$B$3:$B$6000,$B73,'R1'!$D$3:$D$6000)+SUMIF('R2'!$B$3:$B$6000,$B73,'R2'!$I$3:$I$6000)+SUMIF('R3'!$B$3:$B$6000,$B73,'R3'!$D$3:$D$6000)</f>
        <v>-541.98273805999997</v>
      </c>
      <c r="B73" s="170">
        <f>Months!F73</f>
        <v>38899</v>
      </c>
    </row>
    <row r="74" spans="1:2" x14ac:dyDescent="0.2">
      <c r="A74" s="61">
        <f>SUMIF('R1'!$B$3:$B$6000,$B74,'R1'!$D$3:$D$6000)+SUMIF('R2'!$B$3:$B$6000,$B74,'R2'!$I$3:$I$6000)+SUMIF('R3'!$B$3:$B$6000,$B74,'R3'!$D$3:$D$6000)</f>
        <v>-267.75294171000002</v>
      </c>
      <c r="B74" s="170">
        <f>Months!F74</f>
        <v>38930</v>
      </c>
    </row>
    <row r="75" spans="1:2" x14ac:dyDescent="0.2">
      <c r="A75" s="61">
        <f>SUMIF('R1'!$B$3:$B$6000,$B75,'R1'!$D$3:$D$6000)+SUMIF('R2'!$B$3:$B$6000,$B75,'R2'!$I$3:$I$6000)+SUMIF('R3'!$B$3:$B$6000,$B75,'R3'!$D$3:$D$6000)</f>
        <v>-518.72041723999996</v>
      </c>
      <c r="B75" s="170">
        <f>Months!F75</f>
        <v>38961</v>
      </c>
    </row>
    <row r="76" spans="1:2" x14ac:dyDescent="0.2">
      <c r="A76" s="61">
        <f>SUMIF('R1'!$B$3:$B$6000,$B76,'R1'!$D$3:$D$6000)+SUMIF('R2'!$B$3:$B$6000,$B76,'R2'!$I$3:$I$6000)+SUMIF('R3'!$B$3:$B$6000,$B76,'R3'!$D$3:$D$6000)</f>
        <v>-472.30821158999998</v>
      </c>
      <c r="B76" s="170">
        <f>Months!F76</f>
        <v>38991</v>
      </c>
    </row>
    <row r="77" spans="1:2" x14ac:dyDescent="0.2">
      <c r="A77" s="61">
        <f>SUMIF('R1'!$B$3:$B$6000,$B77,'R1'!$D$3:$D$6000)+SUMIF('R2'!$B$3:$B$6000,$B77,'R2'!$I$3:$I$6000)+SUMIF('R3'!$B$3:$B$6000,$B77,'R3'!$D$3:$D$6000)</f>
        <v>0.15593894999999999</v>
      </c>
      <c r="B77" s="170">
        <f>Months!F77</f>
        <v>39022</v>
      </c>
    </row>
    <row r="78" spans="1:2" x14ac:dyDescent="0.2">
      <c r="A78" s="61">
        <f>SUMIF('R1'!$B$3:$B$6000,$B78,'R1'!$D$3:$D$6000)+SUMIF('R2'!$B$3:$B$6000,$B78,'R2'!$I$3:$I$6000)+SUMIF('R3'!$B$3:$B$6000,$B78,'R3'!$D$3:$D$6000)</f>
        <v>1213.1227545199999</v>
      </c>
      <c r="B78" s="170">
        <f>Months!F78</f>
        <v>39052</v>
      </c>
    </row>
    <row r="79" spans="1:2" x14ac:dyDescent="0.2">
      <c r="A79" s="61">
        <f>SUMIF('R1'!$B$3:$B$6000,$B79,'R1'!$D$3:$D$6000)+SUMIF('R2'!$B$3:$B$6000,$B79,'R2'!$I$3:$I$6000)+SUMIF('R3'!$B$3:$B$6000,$B79,'R3'!$D$3:$D$6000)</f>
        <v>1232.22138258</v>
      </c>
      <c r="B79" s="170">
        <f>Months!F79</f>
        <v>39083</v>
      </c>
    </row>
    <row r="80" spans="1:2" x14ac:dyDescent="0.2">
      <c r="A80" s="61">
        <f>SUMIF('R1'!$B$3:$B$6000,$B80,'R1'!$D$3:$D$6000)+SUMIF('R2'!$B$3:$B$6000,$B80,'R2'!$I$3:$I$6000)+SUMIF('R3'!$B$3:$B$6000,$B80,'R3'!$D$3:$D$6000)</f>
        <v>328.54793389000002</v>
      </c>
      <c r="B80" s="170">
        <f>Months!F80</f>
        <v>39114</v>
      </c>
    </row>
    <row r="81" spans="1:2" x14ac:dyDescent="0.2">
      <c r="A81" s="61">
        <f>SUMIF('R1'!$B$3:$B$6000,$B81,'R1'!$D$3:$D$6000)+SUMIF('R2'!$B$3:$B$6000,$B81,'R2'!$I$3:$I$6000)+SUMIF('R3'!$B$3:$B$6000,$B81,'R3'!$D$3:$D$6000)</f>
        <v>5.5540440000000003E-2</v>
      </c>
      <c r="B81" s="170">
        <f>Months!F81</f>
        <v>39142</v>
      </c>
    </row>
    <row r="82" spans="1:2" x14ac:dyDescent="0.2">
      <c r="A82" s="61">
        <f>SUMIF('R1'!$B$3:$B$6000,$B82,'R1'!$D$3:$D$6000)+SUMIF('R2'!$B$3:$B$6000,$B82,'R2'!$I$3:$I$6000)+SUMIF('R3'!$B$3:$B$6000,$B82,'R3'!$D$3:$D$6000)</f>
        <v>4.1823300000000001E-2</v>
      </c>
      <c r="B82" s="170">
        <f>Months!F82</f>
        <v>39173</v>
      </c>
    </row>
    <row r="83" spans="1:2" x14ac:dyDescent="0.2">
      <c r="A83" s="61">
        <f>SUMIF('R1'!$B$3:$B$6000,$B83,'R1'!$D$3:$D$6000)+SUMIF('R2'!$B$3:$B$6000,$B83,'R2'!$I$3:$I$6000)+SUMIF('R3'!$B$3:$B$6000,$B83,'R3'!$D$3:$D$6000)</f>
        <v>0</v>
      </c>
      <c r="B83" s="170">
        <f>Months!F83</f>
        <v>39203</v>
      </c>
    </row>
    <row r="84" spans="1:2" x14ac:dyDescent="0.2">
      <c r="A84" s="61">
        <f>SUMIF('R1'!$B$3:$B$6000,$B84,'R1'!$D$3:$D$6000)+SUMIF('R2'!$B$3:$B$6000,$B84,'R2'!$I$3:$I$6000)+SUMIF('R3'!$B$3:$B$6000,$B84,'R3'!$D$3:$D$6000)</f>
        <v>0</v>
      </c>
      <c r="B84" s="170">
        <f>Months!F84</f>
        <v>39234</v>
      </c>
    </row>
    <row r="85" spans="1:2" x14ac:dyDescent="0.2">
      <c r="A85" s="61">
        <f>SUMIF('R1'!$B$3:$B$6000,$B85,'R1'!$D$3:$D$6000)+SUMIF('R2'!$B$3:$B$6000,$B85,'R2'!$I$3:$I$6000)+SUMIF('R3'!$B$3:$B$6000,$B85,'R3'!$D$3:$D$6000)</f>
        <v>0</v>
      </c>
      <c r="B85" s="170">
        <f>Months!F85</f>
        <v>39264</v>
      </c>
    </row>
    <row r="86" spans="1:2" x14ac:dyDescent="0.2">
      <c r="A86" s="61">
        <f>SUMIF('R1'!$B$3:$B$6000,$B86,'R1'!$D$3:$D$6000)+SUMIF('R2'!$B$3:$B$6000,$B86,'R2'!$I$3:$I$6000)+SUMIF('R3'!$B$3:$B$6000,$B86,'R3'!$D$3:$D$6000)</f>
        <v>0</v>
      </c>
      <c r="B86" s="170">
        <f>Months!F86</f>
        <v>39295</v>
      </c>
    </row>
    <row r="87" spans="1:2" x14ac:dyDescent="0.2">
      <c r="A87" s="61">
        <f>SUMIF('R1'!$B$3:$B$6000,$B87,'R1'!$D$3:$D$6000)+SUMIF('R2'!$B$3:$B$6000,$B87,'R2'!$I$3:$I$6000)+SUMIF('R3'!$B$3:$B$6000,$B87,'R3'!$D$3:$D$6000)</f>
        <v>0</v>
      </c>
      <c r="B87" s="170">
        <f>Months!F87</f>
        <v>39326</v>
      </c>
    </row>
    <row r="88" spans="1:2" x14ac:dyDescent="0.2">
      <c r="A88" s="61">
        <f>SUMIF('R1'!$B$3:$B$6000,$B88,'R1'!$D$3:$D$6000)+SUMIF('R2'!$B$3:$B$6000,$B88,'R2'!$I$3:$I$6000)+SUMIF('R3'!$B$3:$B$6000,$B88,'R3'!$D$3:$D$6000)</f>
        <v>0</v>
      </c>
      <c r="B88" s="170">
        <f>Months!F88</f>
        <v>39356</v>
      </c>
    </row>
    <row r="89" spans="1:2" x14ac:dyDescent="0.2">
      <c r="A89" s="61">
        <f>SUMIF('R1'!$B$3:$B$6000,$B89,'R1'!$D$3:$D$6000)+SUMIF('R2'!$B$3:$B$6000,$B89,'R2'!$I$3:$I$6000)+SUMIF('R3'!$B$3:$B$6000,$B89,'R3'!$D$3:$D$6000)</f>
        <v>0</v>
      </c>
      <c r="B89" s="170">
        <f>Months!F89</f>
        <v>39387</v>
      </c>
    </row>
    <row r="90" spans="1:2" x14ac:dyDescent="0.2">
      <c r="A90" s="61">
        <f>SUMIF('R1'!$B$3:$B$6000,$B90,'R1'!$D$3:$D$6000)+SUMIF('R2'!$B$3:$B$6000,$B90,'R2'!$I$3:$I$6000)+SUMIF('R3'!$B$3:$B$6000,$B90,'R3'!$D$3:$D$6000)</f>
        <v>0</v>
      </c>
      <c r="B90" s="170">
        <f>Months!F90</f>
        <v>39417</v>
      </c>
    </row>
    <row r="91" spans="1:2" x14ac:dyDescent="0.2">
      <c r="A91" s="61">
        <f>SUMIF('R1'!$B$3:$B$6000,$B91,'R1'!$D$3:$D$6000)+SUMIF('R2'!$B$3:$B$6000,$B91,'R2'!$I$3:$I$6000)+SUMIF('R3'!$B$3:$B$6000,$B91,'R3'!$D$3:$D$6000)</f>
        <v>0</v>
      </c>
      <c r="B91" s="170">
        <f>Months!F91</f>
        <v>39448</v>
      </c>
    </row>
    <row r="92" spans="1:2" x14ac:dyDescent="0.2">
      <c r="A92" s="61">
        <f>SUMIF('R1'!$B$3:$B$6000,$B92,'R1'!$D$3:$D$6000)+SUMIF('R2'!$B$3:$B$6000,$B92,'R2'!$I$3:$I$6000)+SUMIF('R3'!$B$3:$B$6000,$B92,'R3'!$D$3:$D$6000)</f>
        <v>0</v>
      </c>
      <c r="B92" s="170">
        <f>Months!F92</f>
        <v>39479</v>
      </c>
    </row>
    <row r="93" spans="1:2" x14ac:dyDescent="0.2">
      <c r="A93" s="61">
        <f>SUMIF('R1'!$B$3:$B$6000,$B93,'R1'!$D$3:$D$6000)+SUMIF('R2'!$B$3:$B$6000,$B93,'R2'!$I$3:$I$6000)+SUMIF('R3'!$B$3:$B$6000,$B93,'R3'!$D$3:$D$6000)</f>
        <v>0</v>
      </c>
      <c r="B93" s="170">
        <f>Months!F93</f>
        <v>39508</v>
      </c>
    </row>
    <row r="94" spans="1:2" x14ac:dyDescent="0.2">
      <c r="A94" s="61">
        <f>SUMIF('R1'!$B$3:$B$6000,$B94,'R1'!$D$3:$D$6000)+SUMIF('R2'!$B$3:$B$6000,$B94,'R2'!$I$3:$I$6000)+SUMIF('R3'!$B$3:$B$6000,$B94,'R3'!$D$3:$D$6000)</f>
        <v>0</v>
      </c>
      <c r="B94" s="170">
        <f>Months!F94</f>
        <v>39539</v>
      </c>
    </row>
    <row r="95" spans="1:2" x14ac:dyDescent="0.2">
      <c r="A95" s="61">
        <f>SUMIF('R1'!$B$3:$B$6000,$B95,'R1'!$D$3:$D$6000)+SUMIF('R2'!$B$3:$B$6000,$B95,'R2'!$I$3:$I$6000)+SUMIF('R3'!$B$3:$B$6000,$B95,'R3'!$D$3:$D$6000)</f>
        <v>0</v>
      </c>
      <c r="B95" s="170">
        <f>Months!F95</f>
        <v>39569</v>
      </c>
    </row>
    <row r="96" spans="1:2" x14ac:dyDescent="0.2">
      <c r="A96" s="61">
        <f>SUMIF('R1'!$B$3:$B$6000,$B96,'R1'!$D$3:$D$6000)+SUMIF('R2'!$B$3:$B$6000,$B96,'R2'!$I$3:$I$6000)+SUMIF('R3'!$B$3:$B$6000,$B96,'R3'!$D$3:$D$6000)</f>
        <v>0</v>
      </c>
      <c r="B96" s="170">
        <f>Months!F96</f>
        <v>39600</v>
      </c>
    </row>
    <row r="97" spans="1:2" x14ac:dyDescent="0.2">
      <c r="A97" s="61">
        <f>SUMIF('R1'!$B$3:$B$6000,$B97,'R1'!$D$3:$D$6000)+SUMIF('R2'!$B$3:$B$6000,$B97,'R2'!$I$3:$I$6000)+SUMIF('R3'!$B$3:$B$6000,$B97,'R3'!$D$3:$D$6000)</f>
        <v>0</v>
      </c>
      <c r="B97" s="170">
        <f>Months!F97</f>
        <v>39630</v>
      </c>
    </row>
    <row r="98" spans="1:2" x14ac:dyDescent="0.2">
      <c r="A98" s="61">
        <f>SUMIF('R1'!$B$3:$B$6000,$B98,'R1'!$D$3:$D$6000)+SUMIF('R2'!$B$3:$B$6000,$B98,'R2'!$I$3:$I$6000)+SUMIF('R3'!$B$3:$B$6000,$B98,'R3'!$D$3:$D$6000)</f>
        <v>0</v>
      </c>
      <c r="B98" s="170">
        <f>Months!F98</f>
        <v>39661</v>
      </c>
    </row>
    <row r="99" spans="1:2" x14ac:dyDescent="0.2">
      <c r="A99" s="61">
        <f>SUMIF('R1'!$B$3:$B$6000,$B99,'R1'!$D$3:$D$6000)+SUMIF('R2'!$B$3:$B$6000,$B99,'R2'!$I$3:$I$6000)+SUMIF('R3'!$B$3:$B$6000,$B99,'R3'!$D$3:$D$6000)</f>
        <v>0</v>
      </c>
      <c r="B99" s="170">
        <f>Months!F99</f>
        <v>39692</v>
      </c>
    </row>
    <row r="100" spans="1:2" x14ac:dyDescent="0.2">
      <c r="A100" s="61">
        <f>SUMIF('R1'!$B$3:$B$6000,$B100,'R1'!$D$3:$D$6000)+SUMIF('R2'!$B$3:$B$6000,$B100,'R2'!$I$3:$I$6000)+SUMIF('R3'!$B$3:$B$6000,$B100,'R3'!$D$3:$D$6000)</f>
        <v>0</v>
      </c>
      <c r="B100" s="170">
        <f>Months!F100</f>
        <v>39722</v>
      </c>
    </row>
    <row r="101" spans="1:2" x14ac:dyDescent="0.2">
      <c r="A101" s="61">
        <f>SUMIF('R1'!$B$3:$B$6000,$B101,'R1'!$D$3:$D$6000)+SUMIF('R2'!$B$3:$B$6000,$B101,'R2'!$I$3:$I$6000)+SUMIF('R3'!$B$3:$B$6000,$B101,'R3'!$D$3:$D$6000)</f>
        <v>0</v>
      </c>
      <c r="B101" s="170">
        <f>Months!F101</f>
        <v>39753</v>
      </c>
    </row>
    <row r="102" spans="1:2" x14ac:dyDescent="0.2">
      <c r="A102" s="61">
        <f>SUMIF('R1'!$B$3:$B$6000,$B102,'R1'!$D$3:$D$6000)+SUMIF('R2'!$B$3:$B$6000,$B102,'R2'!$I$3:$I$6000)+SUMIF('R3'!$B$3:$B$6000,$B102,'R3'!$D$3:$D$6000)</f>
        <v>0</v>
      </c>
      <c r="B102" s="170">
        <f>Months!F102</f>
        <v>39783</v>
      </c>
    </row>
    <row r="103" spans="1:2" x14ac:dyDescent="0.2">
      <c r="A103" s="61">
        <f>SUMIF('R1'!$B$3:$B$6000,$B103,'R1'!$D$3:$D$6000)+SUMIF('R2'!$B$3:$B$6000,$B103,'R2'!$I$3:$I$6000)+SUMIF('R3'!$B$3:$B$6000,$B103,'R3'!$D$3:$D$6000)</f>
        <v>0</v>
      </c>
      <c r="B103" s="170">
        <f>Months!F103</f>
        <v>39814</v>
      </c>
    </row>
    <row r="104" spans="1:2" x14ac:dyDescent="0.2">
      <c r="A104" s="61">
        <f>SUMIF('R1'!$B$3:$B$6000,$B104,'R1'!$D$3:$D$6000)+SUMIF('R2'!$B$3:$B$6000,$B104,'R2'!$I$3:$I$6000)+SUMIF('R3'!$B$3:$B$6000,$B104,'R3'!$D$3:$D$6000)</f>
        <v>0</v>
      </c>
      <c r="B104" s="170">
        <f>Months!F104</f>
        <v>39845</v>
      </c>
    </row>
    <row r="105" spans="1:2" x14ac:dyDescent="0.2">
      <c r="A105" s="61">
        <f>SUMIF('R1'!$B$3:$B$6000,$B105,'R1'!$D$3:$D$6000)+SUMIF('R2'!$B$3:$B$6000,$B105,'R2'!$I$3:$I$6000)+SUMIF('R3'!$B$3:$B$6000,$B105,'R3'!$D$3:$D$6000)</f>
        <v>0</v>
      </c>
      <c r="B105" s="170">
        <f>Months!F105</f>
        <v>39873</v>
      </c>
    </row>
    <row r="106" spans="1:2" x14ac:dyDescent="0.2">
      <c r="A106" s="61">
        <f>SUMIF('R1'!$B$3:$B$6000,$B106,'R1'!$D$3:$D$6000)+SUMIF('R2'!$B$3:$B$6000,$B106,'R2'!$I$3:$I$6000)+SUMIF('R3'!$B$3:$B$6000,$B106,'R3'!$D$3:$D$6000)</f>
        <v>0</v>
      </c>
      <c r="B106" s="170">
        <f>Months!F106</f>
        <v>39904</v>
      </c>
    </row>
    <row r="107" spans="1:2" x14ac:dyDescent="0.2">
      <c r="A107" s="61">
        <f>SUMIF('R1'!$B$3:$B$6000,$B107,'R1'!$D$3:$D$6000)+SUMIF('R2'!$B$3:$B$6000,$B107,'R2'!$I$3:$I$6000)+SUMIF('R3'!$B$3:$B$6000,$B107,'R3'!$D$3:$D$6000)</f>
        <v>0</v>
      </c>
      <c r="B107" s="170">
        <f>Months!F107</f>
        <v>39934</v>
      </c>
    </row>
    <row r="108" spans="1:2" x14ac:dyDescent="0.2">
      <c r="A108" s="61">
        <f>SUMIF('R1'!$B$3:$B$6000,$B108,'R1'!$D$3:$D$6000)+SUMIF('R2'!$B$3:$B$6000,$B108,'R2'!$I$3:$I$6000)+SUMIF('R3'!$B$3:$B$6000,$B108,'R3'!$D$3:$D$6000)</f>
        <v>0</v>
      </c>
      <c r="B108" s="170">
        <f>Months!F108</f>
        <v>39965</v>
      </c>
    </row>
    <row r="109" spans="1:2" x14ac:dyDescent="0.2">
      <c r="A109" s="61">
        <f>SUMIF('R1'!$B$3:$B$6000,$B109,'R1'!$D$3:$D$6000)+SUMIF('R2'!$B$3:$B$6000,$B109,'R2'!$I$3:$I$6000)+SUMIF('R3'!$B$3:$B$6000,$B109,'R3'!$D$3:$D$6000)</f>
        <v>0</v>
      </c>
      <c r="B109" s="170">
        <f>Months!F109</f>
        <v>39995</v>
      </c>
    </row>
    <row r="110" spans="1:2" x14ac:dyDescent="0.2">
      <c r="A110" s="61">
        <f>SUMIF('R1'!$B$3:$B$6000,$B110,'R1'!$D$3:$D$6000)+SUMIF('R2'!$B$3:$B$6000,$B110,'R2'!$I$3:$I$6000)+SUMIF('R3'!$B$3:$B$6000,$B110,'R3'!$D$3:$D$6000)</f>
        <v>0</v>
      </c>
      <c r="B110" s="170">
        <f>Months!F110</f>
        <v>40026</v>
      </c>
    </row>
    <row r="111" spans="1:2" x14ac:dyDescent="0.2">
      <c r="A111" s="61">
        <f>SUMIF('R1'!$B$3:$B$6000,$B111,'R1'!$D$3:$D$6000)+SUMIF('R2'!$B$3:$B$6000,$B111,'R2'!$I$3:$I$6000)+SUMIF('R3'!$B$3:$B$6000,$B111,'R3'!$D$3:$D$6000)</f>
        <v>0</v>
      </c>
      <c r="B111" s="170">
        <f>Months!F111</f>
        <v>40057</v>
      </c>
    </row>
    <row r="112" spans="1:2" x14ac:dyDescent="0.2">
      <c r="A112" s="61">
        <f>SUMIF('R1'!$B$3:$B$6000,$B112,'R1'!$D$3:$D$6000)+SUMIF('R2'!$B$3:$B$6000,$B112,'R2'!$I$3:$I$6000)+SUMIF('R3'!$B$3:$B$6000,$B112,'R3'!$D$3:$D$6000)</f>
        <v>0</v>
      </c>
      <c r="B112" s="170">
        <f>Months!F112</f>
        <v>40087</v>
      </c>
    </row>
    <row r="113" spans="1:2" x14ac:dyDescent="0.2">
      <c r="A113" s="61">
        <f>SUMIF('R1'!$B$3:$B$6000,$B113,'R1'!$D$3:$D$6000)+SUMIF('R2'!$B$3:$B$6000,$B113,'R2'!$I$3:$I$6000)+SUMIF('R3'!$B$3:$B$6000,$B113,'R3'!$D$3:$D$6000)</f>
        <v>0</v>
      </c>
      <c r="B113" s="170">
        <f>Months!F113</f>
        <v>40118</v>
      </c>
    </row>
    <row r="114" spans="1:2" x14ac:dyDescent="0.2">
      <c r="A114" s="61">
        <f>SUMIF('R1'!$B$3:$B$6000,$B114,'R1'!$D$3:$D$6000)+SUMIF('R2'!$B$3:$B$6000,$B114,'R2'!$I$3:$I$6000)+SUMIF('R3'!$B$3:$B$6000,$B114,'R3'!$D$3:$D$6000)</f>
        <v>0</v>
      </c>
      <c r="B114" s="170">
        <f>Months!F114</f>
        <v>40148</v>
      </c>
    </row>
    <row r="115" spans="1:2" x14ac:dyDescent="0.2">
      <c r="A115" s="61">
        <f>SUMIF('R1'!$B$3:$B$6000,$B115,'R1'!$D$3:$D$6000)+SUMIF('R2'!$B$3:$B$6000,$B115,'R2'!$I$3:$I$6000)+SUMIF('R3'!$B$3:$B$6000,$B115,'R3'!$D$3:$D$6000)</f>
        <v>0</v>
      </c>
      <c r="B115" s="170">
        <f>Months!F115</f>
        <v>40179</v>
      </c>
    </row>
    <row r="116" spans="1:2" x14ac:dyDescent="0.2">
      <c r="A116" s="61">
        <f>SUMIF('R1'!$B$3:$B$6000,$B116,'R1'!$D$3:$D$6000)+SUMIF('R2'!$B$3:$B$6000,$B116,'R2'!$I$3:$I$6000)+SUMIF('R3'!$B$3:$B$6000,$B116,'R3'!$D$3:$D$6000)</f>
        <v>0</v>
      </c>
      <c r="B116" s="170">
        <f>Months!F116</f>
        <v>40210</v>
      </c>
    </row>
    <row r="117" spans="1:2" x14ac:dyDescent="0.2">
      <c r="A117" s="61">
        <f>SUMIF('R1'!$B$3:$B$6000,$B117,'R1'!$D$3:$D$6000)+SUMIF('R2'!$B$3:$B$6000,$B117,'R2'!$I$3:$I$6000)+SUMIF('R3'!$B$3:$B$6000,$B117,'R3'!$D$3:$D$6000)</f>
        <v>0</v>
      </c>
      <c r="B117" s="170">
        <f>Months!F117</f>
        <v>40238</v>
      </c>
    </row>
    <row r="118" spans="1:2" x14ac:dyDescent="0.2">
      <c r="A118" s="61">
        <f>SUMIF('R1'!$B$3:$B$6000,$B118,'R1'!$D$3:$D$6000)+SUMIF('R2'!$B$3:$B$6000,$B118,'R2'!$I$3:$I$6000)+SUMIF('R3'!$B$3:$B$6000,$B118,'R3'!$D$3:$D$6000)</f>
        <v>0</v>
      </c>
      <c r="B118" s="170">
        <f>Months!F118</f>
        <v>40269</v>
      </c>
    </row>
    <row r="119" spans="1:2" x14ac:dyDescent="0.2">
      <c r="A119" s="61">
        <f>SUMIF('R1'!$B$3:$B$6000,$B119,'R1'!$D$3:$D$6000)+SUMIF('R2'!$B$3:$B$6000,$B119,'R2'!$I$3:$I$6000)+SUMIF('R3'!$B$3:$B$6000,$B119,'R3'!$D$3:$D$6000)</f>
        <v>0</v>
      </c>
      <c r="B119" s="170">
        <f>Months!F119</f>
        <v>40299</v>
      </c>
    </row>
    <row r="120" spans="1:2" x14ac:dyDescent="0.2">
      <c r="A120" s="61">
        <f>SUMIF('R1'!$B$3:$B$6000,$B120,'R1'!$D$3:$D$6000)+SUMIF('R2'!$B$3:$B$6000,$B120,'R2'!$I$3:$I$6000)+SUMIF('R3'!$B$3:$B$6000,$B120,'R3'!$D$3:$D$6000)</f>
        <v>0</v>
      </c>
      <c r="B120" s="170">
        <f>Months!F120</f>
        <v>40330</v>
      </c>
    </row>
    <row r="121" spans="1:2" x14ac:dyDescent="0.2">
      <c r="A121" s="61">
        <f>SUMIF('R1'!$B$3:$B$6000,$B121,'R1'!$D$3:$D$6000)+SUMIF('R2'!$B$3:$B$6000,$B121,'R2'!$I$3:$I$6000)+SUMIF('R3'!$B$3:$B$6000,$B121,'R3'!$D$3:$D$6000)</f>
        <v>0</v>
      </c>
      <c r="B121" s="170">
        <f>Months!F121</f>
        <v>40360</v>
      </c>
    </row>
    <row r="122" spans="1:2" x14ac:dyDescent="0.2">
      <c r="A122" s="61">
        <f>SUMIF('R1'!$B$3:$B$6000,$B122,'R1'!$D$3:$D$6000)+SUMIF('R2'!$B$3:$B$6000,$B122,'R2'!$I$3:$I$6000)+SUMIF('R3'!$B$3:$B$6000,$B122,'R3'!$D$3:$D$6000)</f>
        <v>0</v>
      </c>
      <c r="B122" s="170">
        <f>Months!F122</f>
        <v>40391</v>
      </c>
    </row>
    <row r="123" spans="1:2" x14ac:dyDescent="0.2">
      <c r="A123" s="61">
        <f>SUMIF('R1'!$B$3:$B$6000,$B123,'R1'!$D$3:$D$6000)+SUMIF('R2'!$B$3:$B$6000,$B123,'R2'!$I$3:$I$6000)+SUMIF('R3'!$B$3:$B$6000,$B123,'R3'!$D$3:$D$6000)</f>
        <v>0</v>
      </c>
      <c r="B123" s="170">
        <f>Months!F123</f>
        <v>40422</v>
      </c>
    </row>
    <row r="124" spans="1:2" x14ac:dyDescent="0.2">
      <c r="A124" s="61">
        <f>SUMIF('R1'!$B$3:$B$6000,$B124,'R1'!$D$3:$D$6000)+SUMIF('R2'!$B$3:$B$6000,$B124,'R2'!$I$3:$I$6000)+SUMIF('R3'!$B$3:$B$6000,$B124,'R3'!$D$3:$D$6000)</f>
        <v>0</v>
      </c>
      <c r="B124" s="170">
        <f>Months!F124</f>
        <v>40452</v>
      </c>
    </row>
    <row r="125" spans="1:2" x14ac:dyDescent="0.2">
      <c r="A125" s="61">
        <f>SUMIF('R1'!$B$3:$B$6000,$B125,'R1'!$D$3:$D$6000)+SUMIF('R2'!$B$3:$B$6000,$B125,'R2'!$I$3:$I$6000)+SUMIF('R3'!$B$3:$B$6000,$B125,'R3'!$D$3:$D$6000)</f>
        <v>0</v>
      </c>
      <c r="B125" s="170">
        <f>Months!F125</f>
        <v>40483</v>
      </c>
    </row>
    <row r="126" spans="1:2" x14ac:dyDescent="0.2">
      <c r="A126" s="61">
        <f>SUMIF('R1'!$B$3:$B$6000,$B126,'R1'!$D$3:$D$6000)+SUMIF('R2'!$B$3:$B$6000,$B126,'R2'!$I$3:$I$6000)+SUMIF('R3'!$B$3:$B$6000,$B126,'R3'!$D$3:$D$6000)</f>
        <v>0</v>
      </c>
      <c r="B126" s="170">
        <f>Months!F126</f>
        <v>40513</v>
      </c>
    </row>
    <row r="127" spans="1:2" x14ac:dyDescent="0.2">
      <c r="A127" s="61">
        <f>SUMIF('R1'!$B$3:$B$6000,$B127,'R1'!$D$3:$D$6000)+SUMIF('R2'!$B$3:$B$6000,$B127,'R2'!$I$3:$I$6000)+SUMIF('R3'!$B$3:$B$6000,$B127,'R3'!$D$3:$D$6000)</f>
        <v>0</v>
      </c>
      <c r="B127" s="170">
        <f>Months!F127</f>
        <v>40544</v>
      </c>
    </row>
    <row r="128" spans="1:2" x14ac:dyDescent="0.2">
      <c r="A128" s="61">
        <f>SUMIF('R1'!$B$3:$B$6000,$B128,'R1'!$D$3:$D$6000)+SUMIF('R2'!$B$3:$B$6000,$B128,'R2'!$I$3:$I$6000)+SUMIF('R3'!$B$3:$B$6000,$B128,'R3'!$D$3:$D$6000)</f>
        <v>0</v>
      </c>
      <c r="B128" s="170">
        <f>Months!F128</f>
        <v>40575</v>
      </c>
    </row>
    <row r="129" spans="1:2" x14ac:dyDescent="0.2">
      <c r="A129" s="61">
        <f>SUMIF('R1'!$B$3:$B$6000,$B129,'R1'!$D$3:$D$6000)+SUMIF('R2'!$B$3:$B$6000,$B129,'R2'!$I$3:$I$6000)+SUMIF('R3'!$B$3:$B$6000,$B129,'R3'!$D$3:$D$6000)</f>
        <v>0</v>
      </c>
      <c r="B129" s="170">
        <f>Months!F129</f>
        <v>40603</v>
      </c>
    </row>
    <row r="130" spans="1:2" x14ac:dyDescent="0.2">
      <c r="A130" s="61">
        <f>SUMIF('R1'!$B$3:$B$6000,$B130,'R1'!$D$3:$D$6000)+SUMIF('R2'!$B$3:$B$6000,$B130,'R2'!$I$3:$I$6000)+SUMIF('R3'!$B$3:$B$6000,$B130,'R3'!$D$3:$D$6000)</f>
        <v>0</v>
      </c>
      <c r="B130" s="170">
        <f>Months!F130</f>
        <v>40634</v>
      </c>
    </row>
    <row r="131" spans="1:2" x14ac:dyDescent="0.2">
      <c r="A131" s="61">
        <f>SUMIF('R1'!$B$3:$B$6000,$B131,'R1'!$D$3:$D$6000)+SUMIF('R2'!$B$3:$B$6000,$B131,'R2'!$I$3:$I$6000)+SUMIF('R3'!$B$3:$B$6000,$B131,'R3'!$D$3:$D$6000)</f>
        <v>0</v>
      </c>
      <c r="B131" s="170">
        <f>Months!F131</f>
        <v>40664</v>
      </c>
    </row>
    <row r="132" spans="1:2" x14ac:dyDescent="0.2">
      <c r="A132" s="61">
        <f>SUMIF('R1'!$B$3:$B$6000,$B132,'R1'!$D$3:$D$6000)+SUMIF('R2'!$B$3:$B$6000,$B132,'R2'!$I$3:$I$6000)+SUMIF('R3'!$B$3:$B$6000,$B132,'R3'!$D$3:$D$6000)</f>
        <v>0</v>
      </c>
      <c r="B132" s="170">
        <f>Months!F132</f>
        <v>40695</v>
      </c>
    </row>
    <row r="133" spans="1:2" x14ac:dyDescent="0.2">
      <c r="A133" s="61">
        <f>SUMIF('R1'!$B$3:$B$6000,$B133,'R1'!$D$3:$D$6000)+SUMIF('R2'!$B$3:$B$6000,$B133,'R2'!$I$3:$I$6000)+SUMIF('R3'!$B$3:$B$6000,$B133,'R3'!$D$3:$D$6000)</f>
        <v>0</v>
      </c>
      <c r="B133" s="170">
        <f>Months!F133</f>
        <v>40725</v>
      </c>
    </row>
    <row r="134" spans="1:2" x14ac:dyDescent="0.2">
      <c r="A134" s="61">
        <f>SUMIF('R1'!$B$3:$B$6000,$B134,'R1'!$D$3:$D$6000)+SUMIF('R2'!$B$3:$B$6000,$B134,'R2'!$I$3:$I$6000)+SUMIF('R3'!$B$3:$B$6000,$B134,'R3'!$D$3:$D$6000)</f>
        <v>0</v>
      </c>
      <c r="B134" s="170">
        <f>Months!F134</f>
        <v>40756</v>
      </c>
    </row>
    <row r="135" spans="1:2" x14ac:dyDescent="0.2">
      <c r="A135" s="61">
        <f>SUMIF('R1'!$B$3:$B$6000,$B135,'R1'!$D$3:$D$6000)+SUMIF('R2'!$B$3:$B$6000,$B135,'R2'!$I$3:$I$6000)+SUMIF('R3'!$B$3:$B$6000,$B135,'R3'!$D$3:$D$6000)</f>
        <v>0</v>
      </c>
      <c r="B135" s="170">
        <f>Months!F135</f>
        <v>40787</v>
      </c>
    </row>
    <row r="136" spans="1:2" x14ac:dyDescent="0.2">
      <c r="A136" s="61">
        <f>SUMIF('R1'!$B$3:$B$6000,$B136,'R1'!$D$3:$D$6000)+SUMIF('R2'!$B$3:$B$6000,$B136,'R2'!$I$3:$I$6000)+SUMIF('R3'!$B$3:$B$6000,$B136,'R3'!$D$3:$D$6000)</f>
        <v>0</v>
      </c>
      <c r="B136" s="170">
        <f>Months!F136</f>
        <v>40817</v>
      </c>
    </row>
    <row r="137" spans="1:2" x14ac:dyDescent="0.2">
      <c r="A137" s="61">
        <f>SUMIF('R1'!$B$3:$B$6000,$B137,'R1'!$D$3:$D$6000)+SUMIF('R2'!$B$3:$B$6000,$B137,'R2'!$I$3:$I$6000)+SUMIF('R3'!$B$3:$B$6000,$B137,'R3'!$D$3:$D$6000)</f>
        <v>0</v>
      </c>
      <c r="B137" s="170">
        <f>Months!F137</f>
        <v>40848</v>
      </c>
    </row>
    <row r="138" spans="1:2" x14ac:dyDescent="0.2">
      <c r="A138" s="61">
        <f>SUMIF('R1'!$B$3:$B$6000,$B138,'R1'!$D$3:$D$6000)+SUMIF('R2'!$B$3:$B$6000,$B138,'R2'!$I$3:$I$6000)+SUMIF('R3'!$B$3:$B$6000,$B138,'R3'!$D$3:$D$6000)</f>
        <v>0</v>
      </c>
      <c r="B138" s="170">
        <f>Months!F138</f>
        <v>40878</v>
      </c>
    </row>
    <row r="139" spans="1:2" x14ac:dyDescent="0.2">
      <c r="A139" s="61">
        <f>SUMIF('R1'!$B$3:$B$6000,$B139,'R1'!$D$3:$D$6000)+SUMIF('R2'!$B$3:$B$6000,$B139,'R2'!$I$3:$I$6000)+SUMIF('R3'!$B$3:$B$6000,$B139,'R3'!$D$3:$D$6000)</f>
        <v>0</v>
      </c>
      <c r="B139" s="170">
        <f>Months!F139</f>
        <v>40909</v>
      </c>
    </row>
    <row r="140" spans="1:2" x14ac:dyDescent="0.2">
      <c r="A140" s="61">
        <f>SUMIF('R1'!$B$3:$B$6000,$B140,'R1'!$D$3:$D$6000)+SUMIF('R2'!$B$3:$B$6000,$B140,'R2'!$I$3:$I$6000)+SUMIF('R3'!$B$3:$B$6000,$B140,'R3'!$D$3:$D$6000)</f>
        <v>0</v>
      </c>
      <c r="B140" s="170">
        <f>Months!F140</f>
        <v>40940</v>
      </c>
    </row>
    <row r="141" spans="1:2" x14ac:dyDescent="0.2">
      <c r="A141" s="61">
        <f>SUMIF('R1'!$B$3:$B$6000,$B141,'R1'!$D$3:$D$6000)+SUMIF('R2'!$B$3:$B$6000,$B141,'R2'!$I$3:$I$6000)+SUMIF('R3'!$B$3:$B$6000,$B141,'R3'!$D$3:$D$6000)</f>
        <v>0</v>
      </c>
      <c r="B141" s="170">
        <f>Months!F141</f>
        <v>40969</v>
      </c>
    </row>
    <row r="142" spans="1:2" x14ac:dyDescent="0.2">
      <c r="A142" s="61">
        <f>SUMIF('R1'!$B$3:$B$6000,$B142,'R1'!$D$3:$D$6000)+SUMIF('R2'!$B$3:$B$6000,$B142,'R2'!$I$3:$I$6000)+SUMIF('R3'!$B$3:$B$6000,$B142,'R3'!$D$3:$D$6000)</f>
        <v>0</v>
      </c>
      <c r="B142" s="170">
        <f>Months!F142</f>
        <v>41000</v>
      </c>
    </row>
    <row r="143" spans="1:2" x14ac:dyDescent="0.2">
      <c r="A143" s="61">
        <f>SUMIF('R1'!$B$3:$B$6000,$B143,'R1'!$D$3:$D$6000)+SUMIF('R2'!$B$3:$B$6000,$B143,'R2'!$I$3:$I$6000)+SUMIF('R3'!$B$3:$B$6000,$B143,'R3'!$D$3:$D$6000)</f>
        <v>0</v>
      </c>
      <c r="B143" s="170">
        <f>Months!F143</f>
        <v>41030</v>
      </c>
    </row>
    <row r="144" spans="1:2" x14ac:dyDescent="0.2">
      <c r="A144" s="61">
        <f>SUMIF('R1'!$B$3:$B$6000,$B144,'R1'!$D$3:$D$6000)+SUMIF('R2'!$B$3:$B$6000,$B144,'R2'!$I$3:$I$6000)+SUMIF('R3'!$B$3:$B$6000,$B144,'R3'!$D$3:$D$6000)</f>
        <v>0</v>
      </c>
      <c r="B144" s="170">
        <f>Months!F144</f>
        <v>41061</v>
      </c>
    </row>
    <row r="145" spans="1:2" x14ac:dyDescent="0.2">
      <c r="A145" s="61">
        <f>SUMIF('R1'!$B$3:$B$6000,$B145,'R1'!$D$3:$D$6000)+SUMIF('R2'!$B$3:$B$6000,$B145,'R2'!$I$3:$I$6000)+SUMIF('R3'!$B$3:$B$6000,$B145,'R3'!$D$3:$D$6000)</f>
        <v>0</v>
      </c>
      <c r="B145" s="170">
        <f>Months!F145</f>
        <v>41091</v>
      </c>
    </row>
    <row r="146" spans="1:2" x14ac:dyDescent="0.2">
      <c r="A146" s="61">
        <f>SUMIF('R1'!$B$3:$B$6000,$B146,'R1'!$D$3:$D$6000)+SUMIF('R2'!$B$3:$B$6000,$B146,'R2'!$I$3:$I$6000)+SUMIF('R3'!$B$3:$B$6000,$B146,'R3'!$D$3:$D$6000)</f>
        <v>0</v>
      </c>
      <c r="B146" s="170">
        <f>Months!F146</f>
        <v>41122</v>
      </c>
    </row>
    <row r="147" spans="1:2" x14ac:dyDescent="0.2">
      <c r="A147" s="61">
        <f>SUMIF('R1'!$B$3:$B$6000,$B147,'R1'!$D$3:$D$6000)+SUMIF('R2'!$B$3:$B$6000,$B147,'R2'!$I$3:$I$6000)+SUMIF('R3'!$B$3:$B$6000,$B147,'R3'!$D$3:$D$6000)</f>
        <v>0</v>
      </c>
      <c r="B147" s="170">
        <f>Months!F147</f>
        <v>41153</v>
      </c>
    </row>
    <row r="148" spans="1:2" x14ac:dyDescent="0.2">
      <c r="A148" s="61">
        <f>SUMIF('R1'!$B$3:$B$6000,$B148,'R1'!$D$3:$D$6000)+SUMIF('R2'!$B$3:$B$6000,$B148,'R2'!$I$3:$I$6000)+SUMIF('R3'!$B$3:$B$6000,$B148,'R3'!$D$3:$D$6000)</f>
        <v>0</v>
      </c>
      <c r="B148" s="170">
        <f>Months!F148</f>
        <v>41183</v>
      </c>
    </row>
    <row r="149" spans="1:2" x14ac:dyDescent="0.2">
      <c r="A149" s="61">
        <f>SUMIF('R1'!$B$3:$B$6000,$B149,'R1'!$D$3:$D$6000)+SUMIF('R2'!$B$3:$B$6000,$B149,'R2'!$I$3:$I$6000)+SUMIF('R3'!$B$3:$B$6000,$B149,'R3'!$D$3:$D$6000)</f>
        <v>0</v>
      </c>
      <c r="B149" s="170">
        <f>Months!F149</f>
        <v>41214</v>
      </c>
    </row>
    <row r="150" spans="1:2" x14ac:dyDescent="0.2">
      <c r="A150" s="61">
        <f>SUMIF('R1'!$B$3:$B$6000,$B150,'R1'!$D$3:$D$6000)+SUMIF('R2'!$B$3:$B$6000,$B150,'R2'!$I$3:$I$6000)+SUMIF('R3'!$B$3:$B$6000,$B150,'R3'!$D$3:$D$6000)</f>
        <v>0</v>
      </c>
      <c r="B150" s="170">
        <f>Months!F150</f>
        <v>41244</v>
      </c>
    </row>
    <row r="151" spans="1:2" x14ac:dyDescent="0.2">
      <c r="A151" s="61">
        <f>SUMIF('R1'!$B$3:$B$6000,$B151,'R1'!$D$3:$D$6000)+SUMIF('R2'!$B$3:$B$6000,$B151,'R2'!$I$3:$I$6000)+SUMIF('R3'!$B$3:$B$6000,$B151,'R3'!$D$3:$D$6000)</f>
        <v>0</v>
      </c>
      <c r="B151" s="170">
        <f>Months!F151</f>
        <v>41275</v>
      </c>
    </row>
    <row r="152" spans="1:2" x14ac:dyDescent="0.2">
      <c r="A152" s="61">
        <f>SUMIF('R1'!$B$3:$B$6000,$B152,'R1'!$D$3:$D$6000)+SUMIF('R2'!$B$3:$B$6000,$B152,'R2'!$I$3:$I$6000)+SUMIF('R3'!$B$3:$B$6000,$B152,'R3'!$D$3:$D$6000)</f>
        <v>0</v>
      </c>
      <c r="B152" s="170">
        <f>Months!F152</f>
        <v>41306</v>
      </c>
    </row>
    <row r="153" spans="1:2" x14ac:dyDescent="0.2">
      <c r="A153" s="61">
        <f>SUMIF('R1'!$B$3:$B$6000,$B153,'R1'!$D$3:$D$6000)+SUMIF('R2'!$B$3:$B$6000,$B153,'R2'!$I$3:$I$6000)+SUMIF('R3'!$B$3:$B$6000,$B153,'R3'!$D$3:$D$6000)</f>
        <v>0</v>
      </c>
      <c r="B153" s="170">
        <f>Months!F153</f>
        <v>41334</v>
      </c>
    </row>
    <row r="154" spans="1:2" x14ac:dyDescent="0.2">
      <c r="A154" s="61">
        <f>SUMIF('R1'!$B$3:$B$6000,$B154,'R1'!$D$3:$D$6000)+SUMIF('R2'!$B$3:$B$6000,$B154,'R2'!$I$3:$I$6000)+SUMIF('R3'!$B$3:$B$6000,$B154,'R3'!$D$3:$D$6000)</f>
        <v>0</v>
      </c>
      <c r="B154" s="170">
        <f>Months!F154</f>
        <v>41365</v>
      </c>
    </row>
    <row r="155" spans="1:2" x14ac:dyDescent="0.2">
      <c r="A155" s="61">
        <f>SUMIF('R1'!$B$3:$B$6000,$B155,'R1'!$D$3:$D$6000)+SUMIF('R2'!$B$3:$B$6000,$B155,'R2'!$I$3:$I$6000)+SUMIF('R3'!$B$3:$B$6000,$B155,'R3'!$D$3:$D$6000)</f>
        <v>0</v>
      </c>
      <c r="B155" s="170">
        <f>Months!F155</f>
        <v>41395</v>
      </c>
    </row>
    <row r="156" spans="1:2" x14ac:dyDescent="0.2">
      <c r="A156" s="61">
        <f>SUMIF('R1'!$B$3:$B$6000,$B156,'R1'!$D$3:$D$6000)+SUMIF('R2'!$B$3:$B$6000,$B156,'R2'!$I$3:$I$6000)+SUMIF('R3'!$B$3:$B$6000,$B156,'R3'!$D$3:$D$6000)</f>
        <v>0</v>
      </c>
      <c r="B156" s="170">
        <f>Months!F156</f>
        <v>41426</v>
      </c>
    </row>
    <row r="157" spans="1:2" x14ac:dyDescent="0.2">
      <c r="A157" s="61">
        <f>SUMIF('R1'!$B$3:$B$6000,$B157,'R1'!$D$3:$D$6000)+SUMIF('R2'!$B$3:$B$6000,$B157,'R2'!$I$3:$I$6000)+SUMIF('R3'!$B$3:$B$6000,$B157,'R3'!$D$3:$D$6000)</f>
        <v>0</v>
      </c>
      <c r="B157" s="170">
        <f>Months!F157</f>
        <v>41456</v>
      </c>
    </row>
    <row r="158" spans="1:2" x14ac:dyDescent="0.2">
      <c r="A158" s="61">
        <f>SUMIF('R1'!$B$3:$B$6000,$B158,'R1'!$D$3:$D$6000)+SUMIF('R2'!$B$3:$B$6000,$B158,'R2'!$I$3:$I$6000)+SUMIF('R3'!$B$3:$B$6000,$B158,'R3'!$D$3:$D$6000)</f>
        <v>0</v>
      </c>
      <c r="B158" s="170">
        <f>Months!F158</f>
        <v>41487</v>
      </c>
    </row>
    <row r="159" spans="1:2" x14ac:dyDescent="0.2">
      <c r="A159" s="61">
        <f>SUMIF('R1'!$B$3:$B$6000,$B159,'R1'!$D$3:$D$6000)+SUMIF('R2'!$B$3:$B$6000,$B159,'R2'!$I$3:$I$6000)+SUMIF('R3'!$B$3:$B$6000,$B159,'R3'!$D$3:$D$6000)</f>
        <v>0</v>
      </c>
      <c r="B159" s="170">
        <f>Months!F159</f>
        <v>41518</v>
      </c>
    </row>
    <row r="160" spans="1:2" x14ac:dyDescent="0.2">
      <c r="A160" s="61">
        <f>SUMIF('R1'!$B$3:$B$6000,$B160,'R1'!$D$3:$D$6000)+SUMIF('R2'!$B$3:$B$6000,$B160,'R2'!$I$3:$I$6000)+SUMIF('R3'!$B$3:$B$6000,$B160,'R3'!$D$3:$D$6000)</f>
        <v>0</v>
      </c>
      <c r="B160" s="170">
        <f>Months!F160</f>
        <v>41548</v>
      </c>
    </row>
    <row r="161" spans="1:2" x14ac:dyDescent="0.2">
      <c r="A161" s="61">
        <f>SUMIF('R1'!$B$3:$B$6000,$B161,'R1'!$D$3:$D$6000)+SUMIF('R2'!$B$3:$B$6000,$B161,'R2'!$I$3:$I$6000)+SUMIF('R3'!$B$3:$B$6000,$B161,'R3'!$D$3:$D$6000)</f>
        <v>0</v>
      </c>
      <c r="B161" s="170">
        <f>Months!F161</f>
        <v>41579</v>
      </c>
    </row>
    <row r="162" spans="1:2" x14ac:dyDescent="0.2">
      <c r="A162" s="61">
        <f>SUMIF('R1'!$B$3:$B$6000,$B162,'R1'!$D$3:$D$6000)+SUMIF('R2'!$B$3:$B$6000,$B162,'R2'!$I$3:$I$6000)+SUMIF('R3'!$B$3:$B$6000,$B162,'R3'!$D$3:$D$6000)</f>
        <v>0</v>
      </c>
      <c r="B162" s="170">
        <f>Months!F162</f>
        <v>41609</v>
      </c>
    </row>
    <row r="163" spans="1:2" x14ac:dyDescent="0.2">
      <c r="A163" s="61">
        <f>SUMIF('R1'!$B$3:$B$6000,$B163,'R1'!$D$3:$D$6000)+SUMIF('R2'!$B$3:$B$6000,$B163,'R2'!$I$3:$I$6000)+SUMIF('R3'!$B$3:$B$6000,$B163,'R3'!$D$3:$D$6000)</f>
        <v>0</v>
      </c>
      <c r="B163" s="170">
        <f>Months!F163</f>
        <v>41640</v>
      </c>
    </row>
    <row r="164" spans="1:2" x14ac:dyDescent="0.2">
      <c r="A164" s="61">
        <f>SUMIF('R1'!$B$3:$B$6000,$B164,'R1'!$D$3:$D$6000)+SUMIF('R2'!$B$3:$B$6000,$B164,'R2'!$I$3:$I$6000)+SUMIF('R3'!$B$3:$B$6000,$B164,'R3'!$D$3:$D$6000)</f>
        <v>0</v>
      </c>
      <c r="B164" s="170">
        <f>Months!F164</f>
        <v>41671</v>
      </c>
    </row>
    <row r="165" spans="1:2" x14ac:dyDescent="0.2">
      <c r="A165" s="61">
        <f>SUMIF('R1'!$B$3:$B$6000,$B165,'R1'!$D$3:$D$6000)+SUMIF('R2'!$B$3:$B$6000,$B165,'R2'!$I$3:$I$6000)+SUMIF('R3'!$B$3:$B$6000,$B165,'R3'!$D$3:$D$6000)</f>
        <v>0</v>
      </c>
      <c r="B165" s="170">
        <f>Months!F165</f>
        <v>41699</v>
      </c>
    </row>
    <row r="166" spans="1:2" x14ac:dyDescent="0.2">
      <c r="A166" s="61">
        <f>SUMIF('R1'!$B$3:$B$6000,$B166,'R1'!$D$3:$D$6000)+SUMIF('R2'!$B$3:$B$6000,$B166,'R2'!$I$3:$I$6000)+SUMIF('R3'!$B$3:$B$6000,$B166,'R3'!$D$3:$D$6000)</f>
        <v>0</v>
      </c>
      <c r="B166" s="170">
        <f>Months!F166</f>
        <v>41730</v>
      </c>
    </row>
    <row r="167" spans="1:2" x14ac:dyDescent="0.2">
      <c r="A167" s="61">
        <f>SUMIF('R1'!$B$3:$B$6000,$B167,'R1'!$D$3:$D$6000)+SUMIF('R2'!$B$3:$B$6000,$B167,'R2'!$I$3:$I$6000)+SUMIF('R3'!$B$3:$B$6000,$B167,'R3'!$D$3:$D$6000)</f>
        <v>0</v>
      </c>
      <c r="B167" s="170">
        <f>Months!F167</f>
        <v>41760</v>
      </c>
    </row>
    <row r="168" spans="1:2" x14ac:dyDescent="0.2">
      <c r="A168" s="61">
        <f>SUMIF('R1'!$B$3:$B$6000,$B168,'R1'!$D$3:$D$6000)+SUMIF('R2'!$B$3:$B$6000,$B168,'R2'!$I$3:$I$6000)+SUMIF('R3'!$B$3:$B$6000,$B168,'R3'!$D$3:$D$6000)</f>
        <v>0</v>
      </c>
      <c r="B168" s="170">
        <f>Months!F168</f>
        <v>41791</v>
      </c>
    </row>
    <row r="169" spans="1:2" x14ac:dyDescent="0.2">
      <c r="A169" s="61">
        <f>SUMIF('R1'!$B$3:$B$6000,$B169,'R1'!$D$3:$D$6000)+SUMIF('R2'!$B$3:$B$6000,$B169,'R2'!$I$3:$I$6000)+SUMIF('R3'!$B$3:$B$6000,$B169,'R3'!$D$3:$D$6000)</f>
        <v>0</v>
      </c>
      <c r="B169" s="170">
        <f>Months!F169</f>
        <v>41821</v>
      </c>
    </row>
    <row r="170" spans="1:2" x14ac:dyDescent="0.2">
      <c r="A170" s="61">
        <f>SUMIF('R1'!$B$3:$B$6000,$B170,'R1'!$D$3:$D$6000)+SUMIF('R2'!$B$3:$B$6000,$B170,'R2'!$I$3:$I$6000)+SUMIF('R3'!$B$3:$B$6000,$B170,'R3'!$D$3:$D$6000)</f>
        <v>0</v>
      </c>
      <c r="B170" s="170">
        <f>Months!F170</f>
        <v>41852</v>
      </c>
    </row>
    <row r="171" spans="1:2" x14ac:dyDescent="0.2">
      <c r="A171" s="61">
        <f>SUMIF('R1'!$B$3:$B$6000,$B171,'R1'!$D$3:$D$6000)+SUMIF('R2'!$B$3:$B$6000,$B171,'R2'!$I$3:$I$6000)+SUMIF('R3'!$B$3:$B$6000,$B171,'R3'!$D$3:$D$6000)</f>
        <v>0</v>
      </c>
      <c r="B171" s="170">
        <f>Months!F171</f>
        <v>41883</v>
      </c>
    </row>
    <row r="172" spans="1:2" x14ac:dyDescent="0.2">
      <c r="A172" s="61">
        <f>SUMIF('R1'!$B$3:$B$6000,$B172,'R1'!$D$3:$D$6000)+SUMIF('R2'!$B$3:$B$6000,$B172,'R2'!$I$3:$I$6000)+SUMIF('R3'!$B$3:$B$6000,$B172,'R3'!$D$3:$D$6000)</f>
        <v>0</v>
      </c>
      <c r="B172" s="170">
        <f>Months!F172</f>
        <v>41913</v>
      </c>
    </row>
    <row r="173" spans="1:2" x14ac:dyDescent="0.2">
      <c r="A173" s="61">
        <f>SUMIF('R1'!$B$3:$B$6000,$B173,'R1'!$D$3:$D$6000)+SUMIF('R2'!$B$3:$B$6000,$B173,'R2'!$I$3:$I$6000)+SUMIF('R3'!$B$3:$B$6000,$B173,'R3'!$D$3:$D$6000)</f>
        <v>0</v>
      </c>
      <c r="B173" s="170">
        <f>Months!F173</f>
        <v>41944</v>
      </c>
    </row>
    <row r="174" spans="1:2" x14ac:dyDescent="0.2">
      <c r="A174" s="61">
        <f>SUMIF('R1'!$B$3:$B$6000,$B174,'R1'!$D$3:$D$6000)+SUMIF('R2'!$B$3:$B$6000,$B174,'R2'!$I$3:$I$6000)+SUMIF('R3'!$B$3:$B$6000,$B174,'R3'!$D$3:$D$6000)</f>
        <v>0</v>
      </c>
      <c r="B174" s="170">
        <f>Months!F174</f>
        <v>41974</v>
      </c>
    </row>
    <row r="175" spans="1:2" x14ac:dyDescent="0.2">
      <c r="A175" s="61">
        <f>SUMIF('R1'!$B$3:$B$6000,$B175,'R1'!$D$3:$D$6000)+SUMIF('R2'!$B$3:$B$6000,$B175,'R2'!$I$3:$I$6000)+SUMIF('R3'!$B$3:$B$6000,$B175,'R3'!$D$3:$D$6000)</f>
        <v>0</v>
      </c>
      <c r="B175" s="170">
        <f>Months!F175</f>
        <v>42005</v>
      </c>
    </row>
    <row r="176" spans="1:2" x14ac:dyDescent="0.2">
      <c r="A176" s="61">
        <f>SUMIF('R1'!$B$3:$B$6000,$B176,'R1'!$D$3:$D$6000)+SUMIF('R2'!$B$3:$B$6000,$B176,'R2'!$I$3:$I$6000)+SUMIF('R3'!$B$3:$B$6000,$B176,'R3'!$D$3:$D$6000)</f>
        <v>0</v>
      </c>
      <c r="B176" s="170">
        <f>Months!F176</f>
        <v>42036</v>
      </c>
    </row>
    <row r="177" spans="1:2" x14ac:dyDescent="0.2">
      <c r="A177" s="61">
        <f>SUMIF('R1'!$B$3:$B$6000,$B177,'R1'!$D$3:$D$6000)+SUMIF('R2'!$B$3:$B$6000,$B177,'R2'!$I$3:$I$6000)+SUMIF('R3'!$B$3:$B$6000,$B177,'R3'!$D$3:$D$6000)</f>
        <v>0</v>
      </c>
      <c r="B177" s="170">
        <f>Months!F177</f>
        <v>42064</v>
      </c>
    </row>
    <row r="178" spans="1:2" x14ac:dyDescent="0.2">
      <c r="A178" s="61">
        <f>SUMIF('R1'!$B$3:$B$6000,$B178,'R1'!$D$3:$D$6000)+SUMIF('R2'!$B$3:$B$6000,$B178,'R2'!$I$3:$I$6000)+SUMIF('R3'!$B$3:$B$6000,$B178,'R3'!$D$3:$D$6000)</f>
        <v>0</v>
      </c>
      <c r="B178" s="170">
        <f>Months!F178</f>
        <v>42095</v>
      </c>
    </row>
    <row r="179" spans="1:2" x14ac:dyDescent="0.2">
      <c r="A179" s="61">
        <f>SUMIF('R1'!$B$3:$B$6000,$B179,'R1'!$D$3:$D$6000)+SUMIF('R2'!$B$3:$B$6000,$B179,'R2'!$I$3:$I$6000)+SUMIF('R3'!$B$3:$B$6000,$B179,'R3'!$D$3:$D$6000)</f>
        <v>0</v>
      </c>
      <c r="B179" s="170">
        <f>Months!F179</f>
        <v>42125</v>
      </c>
    </row>
    <row r="180" spans="1:2" x14ac:dyDescent="0.2">
      <c r="A180" s="61">
        <f>SUMIF('R1'!$B$3:$B$6000,$B180,'R1'!$D$3:$D$6000)+SUMIF('R2'!$B$3:$B$6000,$B180,'R2'!$I$3:$I$6000)+SUMIF('R3'!$B$3:$B$6000,$B180,'R3'!$D$3:$D$6000)</f>
        <v>0</v>
      </c>
      <c r="B180" s="170">
        <f>Months!F180</f>
        <v>42156</v>
      </c>
    </row>
    <row r="181" spans="1:2" x14ac:dyDescent="0.2">
      <c r="A181" s="61">
        <f>SUMIF('R1'!$B$3:$B$6000,$B181,'R1'!$D$3:$D$6000)+SUMIF('R2'!$B$3:$B$6000,$B181,'R2'!$I$3:$I$6000)+SUMIF('R3'!$B$3:$B$6000,$B181,'R3'!$D$3:$D$6000)</f>
        <v>0</v>
      </c>
      <c r="B181" s="170">
        <f>Months!F181</f>
        <v>42186</v>
      </c>
    </row>
    <row r="182" spans="1:2" x14ac:dyDescent="0.2">
      <c r="A182" s="61">
        <f>SUMIF('R1'!$B$3:$B$6000,$B182,'R1'!$D$3:$D$6000)+SUMIF('R2'!$B$3:$B$6000,$B182,'R2'!$I$3:$I$6000)+SUMIF('R3'!$B$3:$B$6000,$B182,'R3'!$D$3:$D$6000)</f>
        <v>0</v>
      </c>
      <c r="B182" s="170">
        <f>Months!F182</f>
        <v>42217</v>
      </c>
    </row>
    <row r="183" spans="1:2" x14ac:dyDescent="0.2">
      <c r="A183" s="61">
        <f>SUMIF('R1'!$B$3:$B$6000,$B183,'R1'!$D$3:$D$6000)+SUMIF('R2'!$B$3:$B$6000,$B183,'R2'!$I$3:$I$6000)+SUMIF('R3'!$B$3:$B$6000,$B183,'R3'!$D$3:$D$6000)</f>
        <v>0</v>
      </c>
      <c r="B183" s="170">
        <f>Months!F183</f>
        <v>42248</v>
      </c>
    </row>
    <row r="184" spans="1:2" x14ac:dyDescent="0.2">
      <c r="A184" s="61">
        <f>SUMIF('R1'!$B$3:$B$6000,$B184,'R1'!$D$3:$D$6000)+SUMIF('R2'!$B$3:$B$6000,$B184,'R2'!$I$3:$I$6000)+SUMIF('R3'!$B$3:$B$6000,$B184,'R3'!$D$3:$D$6000)</f>
        <v>0</v>
      </c>
      <c r="B184" s="170">
        <f>Months!F184</f>
        <v>42278</v>
      </c>
    </row>
    <row r="185" spans="1:2" x14ac:dyDescent="0.2">
      <c r="A185" s="61">
        <f>SUMIF('R1'!$B$3:$B$6000,$B185,'R1'!$D$3:$D$6000)+SUMIF('R2'!$B$3:$B$6000,$B185,'R2'!$I$3:$I$6000)+SUMIF('R3'!$B$3:$B$6000,$B185,'R3'!$D$3:$D$6000)</f>
        <v>0</v>
      </c>
      <c r="B185" s="170">
        <f>Months!F185</f>
        <v>42309</v>
      </c>
    </row>
    <row r="186" spans="1:2" x14ac:dyDescent="0.2">
      <c r="A186" s="61">
        <f>SUMIF('R1'!$B$3:$B$6000,$B186,'R1'!$D$3:$D$6000)+SUMIF('R2'!$B$3:$B$6000,$B186,'R2'!$I$3:$I$6000)+SUMIF('R3'!$B$3:$B$6000,$B186,'R3'!$D$3:$D$6000)</f>
        <v>0</v>
      </c>
      <c r="B186" s="170">
        <f>Months!F186</f>
        <v>42339</v>
      </c>
    </row>
    <row r="187" spans="1:2" x14ac:dyDescent="0.2">
      <c r="A187" s="61">
        <f>SUMIF('R1'!$B$3:$B$6000,$B187,'R1'!$D$3:$D$6000)+SUMIF('R2'!$B$3:$B$6000,$B187,'R2'!$I$3:$I$6000)+SUMIF('R3'!$B$3:$B$6000,$B187,'R3'!$D$3:$D$6000)</f>
        <v>0</v>
      </c>
      <c r="B187" s="170">
        <f>Months!F187</f>
        <v>42370</v>
      </c>
    </row>
    <row r="188" spans="1:2" x14ac:dyDescent="0.2">
      <c r="A188" s="61">
        <f>SUMIF('R1'!$B$3:$B$6000,$B188,'R1'!$D$3:$D$6000)+SUMIF('R2'!$B$3:$B$6000,$B188,'R2'!$I$3:$I$6000)+SUMIF('R3'!$B$3:$B$6000,$B188,'R3'!$D$3:$D$6000)</f>
        <v>0</v>
      </c>
      <c r="B188" s="170">
        <f>Months!F188</f>
        <v>42401</v>
      </c>
    </row>
    <row r="189" spans="1:2" x14ac:dyDescent="0.2">
      <c r="A189" s="61">
        <f>SUMIF('R1'!$B$3:$B$6000,$B189,'R1'!$D$3:$D$6000)+SUMIF('R2'!$B$3:$B$6000,$B189,'R2'!$I$3:$I$6000)+SUMIF('R3'!$B$3:$B$6000,$B189,'R3'!$D$3:$D$6000)</f>
        <v>0</v>
      </c>
      <c r="B189" s="170">
        <f>Months!F189</f>
        <v>42430</v>
      </c>
    </row>
    <row r="190" spans="1:2" x14ac:dyDescent="0.2">
      <c r="A190" s="61">
        <f>SUMIF('R1'!$B$3:$B$6000,$B190,'R1'!$D$3:$D$6000)+SUMIF('R2'!$B$3:$B$6000,$B190,'R2'!$I$3:$I$6000)+SUMIF('R3'!$B$3:$B$6000,$B190,'R3'!$D$3:$D$6000)</f>
        <v>0</v>
      </c>
      <c r="B190" s="170">
        <f>Months!F190</f>
        <v>42461</v>
      </c>
    </row>
    <row r="191" spans="1:2" x14ac:dyDescent="0.2">
      <c r="A191" s="61">
        <f>SUMIF('R1'!$B$3:$B$6000,$B191,'R1'!$D$3:$D$6000)+SUMIF('R2'!$B$3:$B$6000,$B191,'R2'!$I$3:$I$6000)+SUMIF('R3'!$B$3:$B$6000,$B191,'R3'!$D$3:$D$6000)</f>
        <v>0</v>
      </c>
      <c r="B191" s="170">
        <f>Months!F191</f>
        <v>42491</v>
      </c>
    </row>
    <row r="192" spans="1:2" x14ac:dyDescent="0.2">
      <c r="A192" s="61">
        <f>SUMIF('R1'!$B$3:$B$6000,$B192,'R1'!$D$3:$D$6000)+SUMIF('R2'!$B$3:$B$6000,$B192,'R2'!$I$3:$I$6000)+SUMIF('R3'!$B$3:$B$6000,$B192,'R3'!$D$3:$D$6000)</f>
        <v>0</v>
      </c>
      <c r="B192" s="170">
        <f>Months!F192</f>
        <v>42522</v>
      </c>
    </row>
    <row r="193" spans="1:2" x14ac:dyDescent="0.2">
      <c r="A193" s="61">
        <f>SUMIF('R1'!$B$3:$B$6000,$B193,'R1'!$D$3:$D$6000)+SUMIF('R2'!$B$3:$B$6000,$B193,'R2'!$I$3:$I$6000)+SUMIF('R3'!$B$3:$B$6000,$B193,'R3'!$D$3:$D$6000)</f>
        <v>0</v>
      </c>
      <c r="B193" s="170">
        <f>Months!F193</f>
        <v>42552</v>
      </c>
    </row>
    <row r="194" spans="1:2" x14ac:dyDescent="0.2">
      <c r="A194" s="61">
        <f>SUMIF('R1'!$B$3:$B$6000,$B194,'R1'!$D$3:$D$6000)+SUMIF('R2'!$B$3:$B$6000,$B194,'R2'!$I$3:$I$6000)+SUMIF('R3'!$B$3:$B$6000,$B194,'R3'!$D$3:$D$6000)</f>
        <v>0</v>
      </c>
      <c r="B194" s="170">
        <f>Months!F194</f>
        <v>42583</v>
      </c>
    </row>
    <row r="195" spans="1:2" x14ac:dyDescent="0.2">
      <c r="A195" s="61">
        <f>SUMIF('R1'!$B$3:$B$6000,$B195,'R1'!$D$3:$D$6000)+SUMIF('R2'!$B$3:$B$6000,$B195,'R2'!$I$3:$I$6000)+SUMIF('R3'!$B$3:$B$6000,$B195,'R3'!$D$3:$D$6000)</f>
        <v>0</v>
      </c>
      <c r="B195" s="170">
        <f>Months!F195</f>
        <v>42614</v>
      </c>
    </row>
    <row r="196" spans="1:2" x14ac:dyDescent="0.2">
      <c r="A196" s="61">
        <f>SUMIF('R1'!$B$3:$B$6000,$B196,'R1'!$D$3:$D$6000)+SUMIF('R2'!$B$3:$B$6000,$B196,'R2'!$I$3:$I$6000)+SUMIF('R3'!$B$3:$B$6000,$B196,'R3'!$D$3:$D$6000)</f>
        <v>0</v>
      </c>
      <c r="B196" s="170">
        <f>Months!F196</f>
        <v>42644</v>
      </c>
    </row>
    <row r="197" spans="1:2" x14ac:dyDescent="0.2">
      <c r="A197" s="61">
        <f>SUMIF('R1'!$B$3:$B$6000,$B197,'R1'!$D$3:$D$6000)+SUMIF('R2'!$B$3:$B$6000,$B197,'R2'!$I$3:$I$6000)+SUMIF('R3'!$B$3:$B$6000,$B197,'R3'!$D$3:$D$6000)</f>
        <v>0</v>
      </c>
      <c r="B197" s="170">
        <f>Months!F197</f>
        <v>42675</v>
      </c>
    </row>
    <row r="198" spans="1:2" x14ac:dyDescent="0.2">
      <c r="A198" s="61">
        <f>SUMIF('R1'!$B$3:$B$6000,$B198,'R1'!$D$3:$D$6000)+SUMIF('R2'!$B$3:$B$6000,$B198,'R2'!$I$3:$I$6000)+SUMIF('R3'!$B$3:$B$6000,$B198,'R3'!$D$3:$D$6000)</f>
        <v>0</v>
      </c>
      <c r="B198" s="170">
        <f>Months!F198</f>
        <v>42705</v>
      </c>
    </row>
    <row r="199" spans="1:2" x14ac:dyDescent="0.2">
      <c r="A199" s="61">
        <f>SUMIF('R1'!$B$3:$B$6000,$B199,'R1'!$D$3:$D$6000)+SUMIF('R2'!$B$3:$B$6000,$B199,'R2'!$I$3:$I$6000)+SUMIF('R3'!$B$3:$B$6000,$B199,'R3'!$D$3:$D$6000)</f>
        <v>0</v>
      </c>
      <c r="B199" s="170">
        <f>Months!F199</f>
        <v>42736</v>
      </c>
    </row>
    <row r="200" spans="1:2" x14ac:dyDescent="0.2">
      <c r="A200" s="61">
        <f>SUMIF('R1'!$B$3:$B$6000,$B200,'R1'!$D$3:$D$6000)+SUMIF('R2'!$B$3:$B$6000,$B200,'R2'!$I$3:$I$6000)+SUMIF('R3'!$B$3:$B$6000,$B200,'R3'!$D$3:$D$6000)</f>
        <v>0</v>
      </c>
      <c r="B200" s="170">
        <f>Months!F200</f>
        <v>42767</v>
      </c>
    </row>
    <row r="201" spans="1:2" x14ac:dyDescent="0.2">
      <c r="A201" s="61">
        <f>SUMIF('R1'!$B$3:$B$6000,$B201,'R1'!$D$3:$D$6000)+SUMIF('R2'!$B$3:$B$6000,$B201,'R2'!$I$3:$I$6000)+SUMIF('R3'!$B$3:$B$6000,$B201,'R3'!$D$3:$D$6000)</f>
        <v>0</v>
      </c>
      <c r="B201" s="170">
        <f>Months!F201</f>
        <v>42795</v>
      </c>
    </row>
    <row r="202" spans="1:2" x14ac:dyDescent="0.2">
      <c r="A202" s="61">
        <f>SUMIF('R1'!$B$3:$B$6000,$B202,'R1'!$D$3:$D$6000)+SUMIF('R2'!$B$3:$B$6000,$B202,'R2'!$I$3:$I$6000)+SUMIF('R3'!$B$3:$B$6000,$B202,'R3'!$D$3:$D$6000)</f>
        <v>0</v>
      </c>
      <c r="B202" s="170">
        <f>Months!F202</f>
        <v>42826</v>
      </c>
    </row>
    <row r="203" spans="1:2" x14ac:dyDescent="0.2">
      <c r="A203" s="61">
        <f>SUMIF('R1'!$B$3:$B$6000,$B203,'R1'!$D$3:$D$6000)+SUMIF('R2'!$B$3:$B$6000,$B203,'R2'!$I$3:$I$6000)+SUMIF('R3'!$B$3:$B$6000,$B203,'R3'!$D$3:$D$6000)</f>
        <v>0</v>
      </c>
      <c r="B203" s="170">
        <f>Months!F203</f>
        <v>42856</v>
      </c>
    </row>
    <row r="204" spans="1:2" x14ac:dyDescent="0.2">
      <c r="A204" s="61">
        <f>SUMIF('R1'!$B$3:$B$6000,$B204,'R1'!$D$3:$D$6000)+SUMIF('R2'!$B$3:$B$6000,$B204,'R2'!$I$3:$I$6000)+SUMIF('R3'!$B$3:$B$6000,$B204,'R3'!$D$3:$D$6000)</f>
        <v>0</v>
      </c>
      <c r="B204" s="170">
        <f>Months!F204</f>
        <v>42887</v>
      </c>
    </row>
    <row r="205" spans="1:2" x14ac:dyDescent="0.2">
      <c r="A205" s="61">
        <f>SUMIF('R1'!$B$3:$B$6000,$B205,'R1'!$D$3:$D$6000)+SUMIF('R2'!$B$3:$B$6000,$B205,'R2'!$I$3:$I$6000)+SUMIF('R3'!$B$3:$B$6000,$B205,'R3'!$D$3:$D$6000)</f>
        <v>0</v>
      </c>
      <c r="B205" s="170">
        <f>Months!F205</f>
        <v>42917</v>
      </c>
    </row>
    <row r="206" spans="1:2" x14ac:dyDescent="0.2">
      <c r="A206" s="61">
        <f>SUMIF('R1'!$B$3:$B$6000,$B206,'R1'!$D$3:$D$6000)+SUMIF('R2'!$B$3:$B$6000,$B206,'R2'!$I$3:$I$6000)+SUMIF('R3'!$B$3:$B$6000,$B206,'R3'!$D$3:$D$6000)</f>
        <v>0</v>
      </c>
      <c r="B206" s="170">
        <f>Months!F206</f>
        <v>42948</v>
      </c>
    </row>
    <row r="207" spans="1:2" x14ac:dyDescent="0.2">
      <c r="A207" s="61">
        <f>SUMIF('R1'!$B$3:$B$6000,$B207,'R1'!$D$3:$D$6000)+SUMIF('R2'!$B$3:$B$6000,$B207,'R2'!$I$3:$I$6000)+SUMIF('R3'!$B$3:$B$6000,$B207,'R3'!$D$3:$D$6000)</f>
        <v>0</v>
      </c>
      <c r="B207" s="170">
        <f>Months!F207</f>
        <v>42979</v>
      </c>
    </row>
    <row r="208" spans="1:2" x14ac:dyDescent="0.2">
      <c r="A208" s="61">
        <f>SUMIF('R1'!$B$3:$B$6000,$B208,'R1'!$D$3:$D$6000)+SUMIF('R2'!$B$3:$B$6000,$B208,'R2'!$I$3:$I$6000)+SUMIF('R3'!$B$3:$B$6000,$B208,'R3'!$D$3:$D$6000)</f>
        <v>0</v>
      </c>
      <c r="B208" s="170">
        <f>Months!F208</f>
        <v>43009</v>
      </c>
    </row>
    <row r="209" spans="1:2" x14ac:dyDescent="0.2">
      <c r="A209" s="61">
        <f>SUMIF('R1'!$B$3:$B$6000,$B209,'R1'!$D$3:$D$6000)+SUMIF('R2'!$B$3:$B$6000,$B209,'R2'!$I$3:$I$6000)+SUMIF('R3'!$B$3:$B$6000,$B209,'R3'!$D$3:$D$6000)</f>
        <v>0</v>
      </c>
      <c r="B209" s="170">
        <f>Months!F209</f>
        <v>43040</v>
      </c>
    </row>
    <row r="210" spans="1:2" x14ac:dyDescent="0.2">
      <c r="A210" s="61">
        <f>SUMIF('R1'!$B$3:$B$6000,$B210,'R1'!$D$3:$D$6000)+SUMIF('R2'!$B$3:$B$6000,$B210,'R2'!$I$3:$I$6000)+SUMIF('R3'!$B$3:$B$6000,$B210,'R3'!$D$3:$D$6000)</f>
        <v>0</v>
      </c>
      <c r="B210" s="170">
        <f>Months!F210</f>
        <v>43070</v>
      </c>
    </row>
    <row r="211" spans="1:2" x14ac:dyDescent="0.2">
      <c r="A211" s="61">
        <f>SUMIF('R1'!$B$3:$B$6000,$B211,'R1'!$D$3:$D$6000)+SUMIF('R2'!$B$3:$B$6000,$B211,'R2'!$I$3:$I$6000)+SUMIF('R3'!$B$3:$B$6000,$B211,'R3'!$D$3:$D$6000)</f>
        <v>0</v>
      </c>
      <c r="B211" s="170">
        <f>Months!F211</f>
        <v>43101</v>
      </c>
    </row>
    <row r="212" spans="1:2" x14ac:dyDescent="0.2">
      <c r="A212" s="61">
        <f>SUMIF('R1'!$B$3:$B$6000,$B212,'R1'!$D$3:$D$6000)+SUMIF('R2'!$B$3:$B$6000,$B212,'R2'!$I$3:$I$6000)+SUMIF('R3'!$B$3:$B$6000,$B212,'R3'!$D$3:$D$6000)</f>
        <v>0</v>
      </c>
      <c r="B212" s="170">
        <f>Months!F212</f>
        <v>43132</v>
      </c>
    </row>
    <row r="213" spans="1:2" x14ac:dyDescent="0.2">
      <c r="A213" s="61">
        <f>SUMIF('R1'!$B$3:$B$6000,$B213,'R1'!$D$3:$D$6000)+SUMIF('R2'!$B$3:$B$6000,$B213,'R2'!$I$3:$I$6000)+SUMIF('R3'!$B$3:$B$6000,$B213,'R3'!$D$3:$D$6000)</f>
        <v>0</v>
      </c>
      <c r="B213" s="170">
        <f>Months!F213</f>
        <v>43160</v>
      </c>
    </row>
    <row r="214" spans="1:2" x14ac:dyDescent="0.2">
      <c r="A214" s="61">
        <f>SUMIF('R1'!$B$3:$B$6000,$B214,'R1'!$D$3:$D$6000)+SUMIF('R2'!$B$3:$B$6000,$B214,'R2'!$I$3:$I$6000)+SUMIF('R3'!$B$3:$B$6000,$B214,'R3'!$D$3:$D$6000)</f>
        <v>0</v>
      </c>
      <c r="B214" s="170">
        <f>Months!F214</f>
        <v>43191</v>
      </c>
    </row>
    <row r="215" spans="1:2" x14ac:dyDescent="0.2">
      <c r="A215" s="61">
        <f>SUMIF('R1'!$B$3:$B$6000,$B215,'R1'!$D$3:$D$6000)+SUMIF('R2'!$B$3:$B$6000,$B215,'R2'!$I$3:$I$6000)+SUMIF('R3'!$B$3:$B$6000,$B215,'R3'!$D$3:$D$6000)</f>
        <v>0</v>
      </c>
      <c r="B215" s="170">
        <f>Months!F215</f>
        <v>43221</v>
      </c>
    </row>
    <row r="216" spans="1:2" x14ac:dyDescent="0.2">
      <c r="A216" s="61">
        <f>SUMIF('R1'!$B$3:$B$6000,$B216,'R1'!$D$3:$D$6000)+SUMIF('R2'!$B$3:$B$6000,$B216,'R2'!$I$3:$I$6000)+SUMIF('R3'!$B$3:$B$6000,$B216,'R3'!$D$3:$D$6000)</f>
        <v>0</v>
      </c>
      <c r="B216" s="170">
        <f>Months!F216</f>
        <v>43252</v>
      </c>
    </row>
    <row r="217" spans="1:2" x14ac:dyDescent="0.2">
      <c r="A217" s="61">
        <f>SUMIF('R1'!$B$3:$B$6000,$B217,'R1'!$D$3:$D$6000)+SUMIF('R2'!$B$3:$B$6000,$B217,'R2'!$I$3:$I$6000)+SUMIF('R3'!$B$3:$B$6000,$B217,'R3'!$D$3:$D$6000)</f>
        <v>0</v>
      </c>
      <c r="B217" s="170">
        <f>Months!F217</f>
        <v>43282</v>
      </c>
    </row>
    <row r="218" spans="1:2" x14ac:dyDescent="0.2">
      <c r="A218" s="61">
        <f>SUMIF('R1'!$B$3:$B$6000,$B218,'R1'!$D$3:$D$6000)+SUMIF('R2'!$B$3:$B$6000,$B218,'R2'!$I$3:$I$6000)+SUMIF('R3'!$B$3:$B$6000,$B218,'R3'!$D$3:$D$6000)</f>
        <v>0</v>
      </c>
      <c r="B218" s="170">
        <f>Months!F218</f>
        <v>43313</v>
      </c>
    </row>
    <row r="219" spans="1:2" x14ac:dyDescent="0.2">
      <c r="A219" s="61">
        <f>SUMIF('R1'!$B$3:$B$6000,$B219,'R1'!$D$3:$D$6000)+SUMIF('R2'!$B$3:$B$6000,$B219,'R2'!$I$3:$I$6000)+SUMIF('R3'!$B$3:$B$6000,$B219,'R3'!$D$3:$D$6000)</f>
        <v>0</v>
      </c>
      <c r="B219" s="170">
        <f>Months!F219</f>
        <v>43344</v>
      </c>
    </row>
    <row r="220" spans="1:2" x14ac:dyDescent="0.2">
      <c r="A220" s="61">
        <f>SUMIF('R1'!$B$3:$B$6000,$B220,'R1'!$D$3:$D$6000)+SUMIF('R2'!$B$3:$B$6000,$B220,'R2'!$I$3:$I$6000)+SUMIF('R3'!$B$3:$B$6000,$B220,'R3'!$D$3:$D$6000)</f>
        <v>0</v>
      </c>
      <c r="B220" s="170">
        <f>Months!F220</f>
        <v>43374</v>
      </c>
    </row>
    <row r="221" spans="1:2" x14ac:dyDescent="0.2">
      <c r="A221" s="61">
        <f>SUMIF('R1'!$B$3:$B$6000,$B221,'R1'!$D$3:$D$6000)+SUMIF('R2'!$B$3:$B$6000,$B221,'R2'!$I$3:$I$6000)+SUMIF('R3'!$B$3:$B$6000,$B221,'R3'!$D$3:$D$6000)</f>
        <v>0</v>
      </c>
      <c r="B221" s="170">
        <f>Months!F221</f>
        <v>43405</v>
      </c>
    </row>
    <row r="222" spans="1:2" x14ac:dyDescent="0.2">
      <c r="A222" s="61">
        <f>SUMIF('R1'!$B$3:$B$6000,$B222,'R1'!$D$3:$D$6000)+SUMIF('R2'!$B$3:$B$6000,$B222,'R2'!$I$3:$I$6000)+SUMIF('R3'!$B$3:$B$6000,$B222,'R3'!$D$3:$D$6000)</f>
        <v>0</v>
      </c>
      <c r="B222" s="170">
        <f>Months!F222</f>
        <v>43435</v>
      </c>
    </row>
    <row r="223" spans="1:2" x14ac:dyDescent="0.2">
      <c r="A223" s="61">
        <f>SUMIF('R1'!$B$3:$B$6000,$B223,'R1'!$D$3:$D$6000)+SUMIF('R2'!$B$3:$B$6000,$B223,'R2'!$I$3:$I$6000)+SUMIF('R3'!$B$3:$B$6000,$B223,'R3'!$D$3:$D$6000)</f>
        <v>0</v>
      </c>
      <c r="B223" s="170">
        <f>Months!F223</f>
        <v>43466</v>
      </c>
    </row>
    <row r="224" spans="1:2" x14ac:dyDescent="0.2">
      <c r="A224" s="61">
        <f>SUMIF('R1'!$B$3:$B$6000,$B224,'R1'!$D$3:$D$6000)+SUMIF('R2'!$B$3:$B$6000,$B224,'R2'!$I$3:$I$6000)+SUMIF('R3'!$B$3:$B$6000,$B224,'R3'!$D$3:$D$6000)</f>
        <v>0</v>
      </c>
      <c r="B224" s="170">
        <f>Months!F224</f>
        <v>43497</v>
      </c>
    </row>
    <row r="225" spans="1:2" x14ac:dyDescent="0.2">
      <c r="A225" s="61">
        <f>SUMIF('R1'!$B$3:$B$6000,$B225,'R1'!$D$3:$D$6000)+SUMIF('R2'!$B$3:$B$6000,$B225,'R2'!$I$3:$I$6000)+SUMIF('R3'!$B$3:$B$6000,$B225,'R3'!$D$3:$D$6000)</f>
        <v>0</v>
      </c>
      <c r="B225" s="170">
        <f>Months!F225</f>
        <v>43525</v>
      </c>
    </row>
    <row r="226" spans="1:2" x14ac:dyDescent="0.2">
      <c r="A226" s="61">
        <f>SUMIF('R1'!$B$3:$B$6000,$B226,'R1'!$D$3:$D$6000)+SUMIF('R2'!$B$3:$B$6000,$B226,'R2'!$I$3:$I$6000)+SUMIF('R3'!$B$3:$B$6000,$B226,'R3'!$D$3:$D$6000)</f>
        <v>0</v>
      </c>
      <c r="B226" s="170">
        <f>Months!F226</f>
        <v>43556</v>
      </c>
    </row>
    <row r="227" spans="1:2" x14ac:dyDescent="0.2">
      <c r="A227" s="61">
        <f>SUMIF('R1'!$B$3:$B$6000,$B227,'R1'!$D$3:$D$6000)+SUMIF('R2'!$B$3:$B$6000,$B227,'R2'!$I$3:$I$6000)+SUMIF('R3'!$B$3:$B$6000,$B227,'R3'!$D$3:$D$6000)</f>
        <v>0</v>
      </c>
      <c r="B227" s="170">
        <f>Months!F227</f>
        <v>43586</v>
      </c>
    </row>
    <row r="228" spans="1:2" x14ac:dyDescent="0.2">
      <c r="A228" s="61">
        <f>SUMIF('R1'!$B$3:$B$6000,$B228,'R1'!$D$3:$D$6000)+SUMIF('R2'!$B$3:$B$6000,$B228,'R2'!$I$3:$I$6000)+SUMIF('R3'!$B$3:$B$6000,$B228,'R3'!$D$3:$D$6000)</f>
        <v>0</v>
      </c>
      <c r="B228" s="170">
        <f>Months!F228</f>
        <v>43617</v>
      </c>
    </row>
    <row r="229" spans="1:2" x14ac:dyDescent="0.2">
      <c r="A229" s="61">
        <f>SUMIF('R1'!$B$3:$B$6000,$B229,'R1'!$D$3:$D$6000)+SUMIF('R2'!$B$3:$B$6000,$B229,'R2'!$I$3:$I$6000)+SUMIF('R3'!$B$3:$B$6000,$B229,'R3'!$D$3:$D$6000)</f>
        <v>0</v>
      </c>
      <c r="B229" s="170">
        <f>Months!F229</f>
        <v>43647</v>
      </c>
    </row>
    <row r="230" spans="1:2" x14ac:dyDescent="0.2">
      <c r="A230" s="61">
        <f>SUMIF('R1'!$B$3:$B$6000,$B230,'R1'!$D$3:$D$6000)+SUMIF('R2'!$B$3:$B$6000,$B230,'R2'!$I$3:$I$6000)+SUMIF('R3'!$B$3:$B$6000,$B230,'R3'!$D$3:$D$6000)</f>
        <v>0</v>
      </c>
      <c r="B230" s="170">
        <f>Months!F230</f>
        <v>43678</v>
      </c>
    </row>
    <row r="231" spans="1:2" x14ac:dyDescent="0.2">
      <c r="A231" s="61">
        <f>SUMIF('R1'!$B$3:$B$6000,$B231,'R1'!$D$3:$D$6000)+SUMIF('R2'!$B$3:$B$6000,$B231,'R2'!$I$3:$I$6000)+SUMIF('R3'!$B$3:$B$6000,$B231,'R3'!$D$3:$D$6000)</f>
        <v>0</v>
      </c>
      <c r="B231" s="170">
        <f>Months!F231</f>
        <v>43709</v>
      </c>
    </row>
    <row r="232" spans="1:2" x14ac:dyDescent="0.2">
      <c r="A232" s="61">
        <f>SUMIF('R1'!$B$3:$B$6000,$B232,'R1'!$D$3:$D$6000)+SUMIF('R2'!$B$3:$B$6000,$B232,'R2'!$I$3:$I$6000)+SUMIF('R3'!$B$3:$B$6000,$B232,'R3'!$D$3:$D$6000)</f>
        <v>0</v>
      </c>
      <c r="B232" s="170">
        <f>Months!F232</f>
        <v>43739</v>
      </c>
    </row>
    <row r="233" spans="1:2" x14ac:dyDescent="0.2">
      <c r="A233" s="61">
        <f>SUMIF('R1'!$B$3:$B$6000,$B233,'R1'!$D$3:$D$6000)+SUMIF('R2'!$B$3:$B$6000,$B233,'R2'!$I$3:$I$6000)+SUMIF('R3'!$B$3:$B$6000,$B233,'R3'!$D$3:$D$6000)</f>
        <v>0</v>
      </c>
      <c r="B233" s="170">
        <f>Months!F233</f>
        <v>43770</v>
      </c>
    </row>
    <row r="234" spans="1:2" x14ac:dyDescent="0.2">
      <c r="A234" s="61">
        <f>SUMIF('R1'!$B$3:$B$6000,$B234,'R1'!$D$3:$D$6000)+SUMIF('R2'!$B$3:$B$6000,$B234,'R2'!$I$3:$I$6000)+SUMIF('R3'!$B$3:$B$6000,$B234,'R3'!$D$3:$D$6000)</f>
        <v>0</v>
      </c>
      <c r="B234" s="170">
        <f>Months!F234</f>
        <v>43800</v>
      </c>
    </row>
    <row r="235" spans="1:2" x14ac:dyDescent="0.2">
      <c r="A235" s="61">
        <f>SUMIF('R1'!$B$3:$B$6000,$B235,'R1'!$D$3:$D$6000)+SUMIF('R2'!$B$3:$B$6000,$B235,'R2'!$I$3:$I$6000)+SUMIF('R3'!$B$3:$B$6000,$B235,'R3'!$D$3:$D$6000)</f>
        <v>0</v>
      </c>
      <c r="B235" s="170">
        <f>Months!F235</f>
        <v>43831</v>
      </c>
    </row>
    <row r="236" spans="1:2" x14ac:dyDescent="0.2">
      <c r="A236" s="61">
        <f>SUMIF('R1'!$B$3:$B$6000,$B236,'R1'!$D$3:$D$6000)+SUMIF('R2'!$B$3:$B$6000,$B236,'R2'!$I$3:$I$6000)+SUMIF('R3'!$B$3:$B$6000,$B236,'R3'!$D$3:$D$6000)</f>
        <v>0</v>
      </c>
      <c r="B236" s="170">
        <f>Months!F236</f>
        <v>43862</v>
      </c>
    </row>
    <row r="237" spans="1:2" x14ac:dyDescent="0.2">
      <c r="A237" s="61">
        <f>SUMIF('R1'!$B$3:$B$6000,$B237,'R1'!$D$3:$D$6000)+SUMIF('R2'!$B$3:$B$6000,$B237,'R2'!$I$3:$I$6000)+SUMIF('R3'!$B$3:$B$6000,$B237,'R3'!$D$3:$D$6000)</f>
        <v>0</v>
      </c>
      <c r="B237" s="170">
        <f>Months!F237</f>
        <v>43891</v>
      </c>
    </row>
    <row r="238" spans="1:2" x14ac:dyDescent="0.2">
      <c r="A238" s="61">
        <f>SUMIF('R1'!$B$3:$B$6000,$B238,'R1'!$D$3:$D$6000)+SUMIF('R2'!$B$3:$B$6000,$B238,'R2'!$I$3:$I$6000)+SUMIF('R3'!$B$3:$B$6000,$B238,'R3'!$D$3:$D$6000)</f>
        <v>0</v>
      </c>
      <c r="B238" s="170">
        <f>Months!F238</f>
        <v>43922</v>
      </c>
    </row>
    <row r="239" spans="1:2" x14ac:dyDescent="0.2">
      <c r="A239" s="61">
        <f>SUMIF('R1'!$B$3:$B$6000,$B239,'R1'!$D$3:$D$6000)+SUMIF('R2'!$B$3:$B$6000,$B239,'R2'!$I$3:$I$6000)+SUMIF('R3'!$B$3:$B$6000,$B239,'R3'!$D$3:$D$6000)</f>
        <v>0</v>
      </c>
      <c r="B239" s="170">
        <f>Months!F239</f>
        <v>43952</v>
      </c>
    </row>
    <row r="240" spans="1:2" x14ac:dyDescent="0.2">
      <c r="A240" s="61">
        <f>SUMIF('R1'!$B$3:$B$6000,$B240,'R1'!$D$3:$D$6000)+SUMIF('R2'!$B$3:$B$6000,$B240,'R2'!$I$3:$I$6000)+SUMIF('R3'!$B$3:$B$6000,$B240,'R3'!$D$3:$D$6000)</f>
        <v>0</v>
      </c>
      <c r="B240" s="170">
        <f>Months!F240</f>
        <v>43983</v>
      </c>
    </row>
    <row r="241" spans="1:2" x14ac:dyDescent="0.2">
      <c r="A241" s="61">
        <f>SUMIF('R1'!$B$3:$B$6000,$B241,'R1'!$D$3:$D$6000)+SUMIF('R2'!$B$3:$B$6000,$B241,'R2'!$I$3:$I$6000)+SUMIF('R3'!$B$3:$B$6000,$B241,'R3'!$D$3:$D$6000)</f>
        <v>0</v>
      </c>
      <c r="B241" s="170">
        <f>Months!F241</f>
        <v>44013</v>
      </c>
    </row>
    <row r="242" spans="1:2" x14ac:dyDescent="0.2">
      <c r="A242" s="61">
        <f>SUMIF('R1'!$B$3:$B$6000,$B242,'R1'!$D$3:$D$6000)+SUMIF('R2'!$B$3:$B$6000,$B242,'R2'!$I$3:$I$6000)+SUMIF('R3'!$B$3:$B$6000,$B242,'R3'!$D$3:$D$6000)</f>
        <v>0</v>
      </c>
      <c r="B242" s="170">
        <f>Months!F242</f>
        <v>44044</v>
      </c>
    </row>
    <row r="243" spans="1:2" x14ac:dyDescent="0.2">
      <c r="A243" s="61">
        <f>SUMIF('R1'!$B$3:$B$6000,$B243,'R1'!$D$3:$D$6000)+SUMIF('R2'!$B$3:$B$6000,$B243,'R2'!$I$3:$I$6000)+SUMIF('R3'!$B$3:$B$6000,$B243,'R3'!$D$3:$D$6000)</f>
        <v>0</v>
      </c>
      <c r="B243" s="170">
        <f>Months!F243</f>
        <v>44075</v>
      </c>
    </row>
    <row r="244" spans="1:2" x14ac:dyDescent="0.2">
      <c r="A244" s="61">
        <f>SUMIF('R1'!$B$3:$B$6000,$B244,'R1'!$D$3:$D$6000)+SUMIF('R2'!$B$3:$B$6000,$B244,'R2'!$I$3:$I$6000)+SUMIF('R3'!$B$3:$B$6000,$B244,'R3'!$D$3:$D$6000)</f>
        <v>0</v>
      </c>
      <c r="B244" s="170">
        <f>Months!F244</f>
        <v>44105</v>
      </c>
    </row>
    <row r="245" spans="1:2" x14ac:dyDescent="0.2">
      <c r="A245" s="61">
        <f>SUMIF('R1'!$B$3:$B$6000,$B245,'R1'!$D$3:$D$6000)+SUMIF('R2'!$B$3:$B$6000,$B245,'R2'!$I$3:$I$6000)+SUMIF('R3'!$B$3:$B$6000,$B245,'R3'!$D$3:$D$6000)</f>
        <v>0</v>
      </c>
      <c r="B245" s="170">
        <f>Months!F245</f>
        <v>44136</v>
      </c>
    </row>
    <row r="246" spans="1:2" x14ac:dyDescent="0.2">
      <c r="A246" s="61">
        <f>SUMIF('R1'!$B$3:$B$6000,$B246,'R1'!$D$3:$D$6000)+SUMIF('R2'!$B$3:$B$6000,$B246,'R2'!$I$3:$I$6000)+SUMIF('R3'!$B$3:$B$6000,$B246,'R3'!$D$3:$D$6000)</f>
        <v>0</v>
      </c>
      <c r="B246" s="170">
        <f>Months!F246</f>
        <v>44166</v>
      </c>
    </row>
    <row r="247" spans="1:2" x14ac:dyDescent="0.2">
      <c r="A247" s="61">
        <f>SUMIF('R1'!$B$3:$B$6000,$B247,'R1'!$D$3:$D$6000)+SUMIF('R2'!$B$3:$B$6000,$B247,'R2'!$I$3:$I$6000)+SUMIF('R3'!$B$3:$B$6000,$B247,'R3'!$D$3:$D$6000)</f>
        <v>0</v>
      </c>
      <c r="B247" s="170">
        <f>Months!F247</f>
        <v>44197</v>
      </c>
    </row>
    <row r="248" spans="1:2" x14ac:dyDescent="0.2">
      <c r="A248" s="61">
        <f>SUMIF('R1'!$B$3:$B$6000,$B248,'R1'!$D$3:$D$6000)+SUMIF('R2'!$B$3:$B$6000,$B248,'R2'!$I$3:$I$6000)+SUMIF('R3'!$B$3:$B$6000,$B248,'R3'!$D$3:$D$6000)</f>
        <v>0</v>
      </c>
      <c r="B248" s="170">
        <f>Months!F248</f>
        <v>44228</v>
      </c>
    </row>
    <row r="249" spans="1:2" x14ac:dyDescent="0.2">
      <c r="A249" s="61">
        <f>SUMIF('R1'!$B$3:$B$6000,$B249,'R1'!$D$3:$D$6000)+SUMIF('R2'!$B$3:$B$6000,$B249,'R2'!$I$3:$I$6000)+SUMIF('R3'!$B$3:$B$6000,$B249,'R3'!$D$3:$D$6000)</f>
        <v>0</v>
      </c>
      <c r="B249" s="170">
        <f>Months!F249</f>
        <v>44256</v>
      </c>
    </row>
    <row r="250" spans="1:2" x14ac:dyDescent="0.2">
      <c r="A250" s="61">
        <f>SUMIF('R1'!$B$3:$B$6000,$B250,'R1'!$D$3:$D$6000)+SUMIF('R2'!$B$3:$B$6000,$B250,'R2'!$I$3:$I$6000)+SUMIF('R3'!$B$3:$B$6000,$B250,'R3'!$D$3:$D$6000)</f>
        <v>0</v>
      </c>
      <c r="B250" s="170">
        <f>Months!F250</f>
        <v>44287</v>
      </c>
    </row>
    <row r="251" spans="1:2" x14ac:dyDescent="0.2">
      <c r="A251" s="61">
        <f>SUMIF('R1'!$B$3:$B$6000,$B251,'R1'!$D$3:$D$6000)+SUMIF('R2'!$B$3:$B$6000,$B251,'R2'!$I$3:$I$6000)+SUMIF('R3'!$B$3:$B$6000,$B251,'R3'!$D$3:$D$6000)</f>
        <v>0</v>
      </c>
      <c r="B251" s="170">
        <f>Months!F251</f>
        <v>44317</v>
      </c>
    </row>
    <row r="252" spans="1:2" x14ac:dyDescent="0.2">
      <c r="A252" s="61">
        <f>SUMIF('R1'!$B$3:$B$6000,$B252,'R1'!$D$3:$D$6000)+SUMIF('R2'!$B$3:$B$6000,$B252,'R2'!$I$3:$I$6000)+SUMIF('R3'!$B$3:$B$6000,$B252,'R3'!$D$3:$D$6000)</f>
        <v>0</v>
      </c>
      <c r="B252" s="170">
        <f>Months!F252</f>
        <v>44348</v>
      </c>
    </row>
    <row r="253" spans="1:2" x14ac:dyDescent="0.2">
      <c r="A253" s="61">
        <f>SUMIF('R1'!$B$3:$B$6000,$B253,'R1'!$D$3:$D$6000)+SUMIF('R2'!$B$3:$B$6000,$B253,'R2'!$I$3:$I$6000)+SUMIF('R3'!$B$3:$B$6000,$B253,'R3'!$D$3:$D$6000)</f>
        <v>0</v>
      </c>
      <c r="B253" s="170">
        <f>Months!F253</f>
        <v>44378</v>
      </c>
    </row>
    <row r="254" spans="1:2" x14ac:dyDescent="0.2">
      <c r="A254" s="61">
        <f>SUMIF('R1'!$B$3:$B$6000,$B254,'R1'!$D$3:$D$6000)+SUMIF('R2'!$B$3:$B$6000,$B254,'R2'!$I$3:$I$6000)+SUMIF('R3'!$B$3:$B$6000,$B254,'R3'!$D$3:$D$6000)</f>
        <v>0</v>
      </c>
      <c r="B254" s="170">
        <f>Months!F254</f>
        <v>44409</v>
      </c>
    </row>
    <row r="255" spans="1:2" x14ac:dyDescent="0.2">
      <c r="A255" s="61">
        <f>SUMIF('R1'!$B$3:$B$6000,$B255,'R1'!$D$3:$D$6000)+SUMIF('R2'!$B$3:$B$6000,$B255,'R2'!$I$3:$I$6000)+SUMIF('R3'!$B$3:$B$6000,$B255,'R3'!$D$3:$D$6000)</f>
        <v>0</v>
      </c>
      <c r="B255" s="170">
        <f>Months!F255</f>
        <v>44440</v>
      </c>
    </row>
    <row r="256" spans="1:2" x14ac:dyDescent="0.2">
      <c r="A256" s="61">
        <f>SUMIF('R1'!$B$3:$B$6000,$B256,'R1'!$D$3:$D$6000)+SUMIF('R2'!$B$3:$B$6000,$B256,'R2'!$I$3:$I$6000)+SUMIF('R3'!$B$3:$B$6000,$B256,'R3'!$D$3:$D$6000)</f>
        <v>0</v>
      </c>
      <c r="B256" s="170">
        <f>Months!F256</f>
        <v>44470</v>
      </c>
    </row>
    <row r="257" spans="1:2" x14ac:dyDescent="0.2">
      <c r="A257" s="61">
        <f>SUMIF('R1'!$B$3:$B$6000,$B257,'R1'!$D$3:$D$6000)+SUMIF('R2'!$B$3:$B$6000,$B257,'R2'!$I$3:$I$6000)+SUMIF('R3'!$B$3:$B$6000,$B257,'R3'!$D$3:$D$6000)</f>
        <v>0</v>
      </c>
      <c r="B257" s="170">
        <f>Months!F257</f>
        <v>44501</v>
      </c>
    </row>
    <row r="258" spans="1:2" x14ac:dyDescent="0.2">
      <c r="A258" s="61">
        <f>SUMIF('R1'!$B$3:$B$6000,$B258,'R1'!$D$3:$D$6000)+SUMIF('R2'!$B$3:$B$6000,$B258,'R2'!$I$3:$I$6000)+SUMIF('R3'!$B$3:$B$6000,$B258,'R3'!$D$3:$D$6000)</f>
        <v>0</v>
      </c>
      <c r="B258" s="170">
        <f>Months!F258</f>
        <v>44531</v>
      </c>
    </row>
    <row r="259" spans="1:2" x14ac:dyDescent="0.2">
      <c r="A259" s="61">
        <f>SUMIF('R1'!$B$3:$B$6000,$B259,'R1'!$D$3:$D$6000)+SUMIF('R2'!$B$3:$B$6000,$B259,'R2'!$I$3:$I$6000)+SUMIF('R3'!$B$3:$B$6000,$B259,'R3'!$D$3:$D$6000)</f>
        <v>0</v>
      </c>
      <c r="B259" s="170">
        <f>Months!F259</f>
        <v>44562</v>
      </c>
    </row>
    <row r="260" spans="1:2" x14ac:dyDescent="0.2">
      <c r="A260" s="61">
        <f>SUMIF('R1'!$B$3:$B$6000,$B260,'R1'!$D$3:$D$6000)+SUMIF('R2'!$B$3:$B$6000,$B260,'R2'!$I$3:$I$6000)+SUMIF('R3'!$B$3:$B$6000,$B260,'R3'!$D$3:$D$6000)</f>
        <v>0</v>
      </c>
      <c r="B260" s="170">
        <f>Months!F260</f>
        <v>44593</v>
      </c>
    </row>
    <row r="261" spans="1:2" x14ac:dyDescent="0.2">
      <c r="A261" s="61">
        <f>SUMIF('R1'!$B$3:$B$6000,$B261,'R1'!$D$3:$D$6000)+SUMIF('R2'!$B$3:$B$6000,$B261,'R2'!$I$3:$I$6000)+SUMIF('R3'!$B$3:$B$6000,$B261,'R3'!$D$3:$D$6000)</f>
        <v>0</v>
      </c>
      <c r="B261" s="170">
        <f>Months!F261</f>
        <v>44621</v>
      </c>
    </row>
    <row r="262" spans="1:2" x14ac:dyDescent="0.2">
      <c r="A262" s="61">
        <f>SUMIF('R1'!$B$3:$B$6000,$B262,'R1'!$D$3:$D$6000)+SUMIF('R2'!$B$3:$B$6000,$B262,'R2'!$I$3:$I$6000)+SUMIF('R3'!$B$3:$B$6000,$B262,'R3'!$D$3:$D$6000)</f>
        <v>0</v>
      </c>
      <c r="B262" s="170">
        <f>Months!F262</f>
        <v>44652</v>
      </c>
    </row>
    <row r="263" spans="1:2" x14ac:dyDescent="0.2">
      <c r="A263" s="61">
        <f>SUMIF('R1'!$B$3:$B$6000,$B263,'R1'!$D$3:$D$6000)+SUMIF('R2'!$B$3:$B$6000,$B263,'R2'!$I$3:$I$6000)+SUMIF('R3'!$B$3:$B$6000,$B263,'R3'!$D$3:$D$6000)</f>
        <v>0</v>
      </c>
      <c r="B263" s="170">
        <f>Months!F263</f>
        <v>44682</v>
      </c>
    </row>
    <row r="264" spans="1:2" x14ac:dyDescent="0.2">
      <c r="A264" s="61">
        <f>SUMIF('R1'!$B$3:$B$6000,$B264,'R1'!$D$3:$D$6000)+SUMIF('R2'!$B$3:$B$6000,$B264,'R2'!$I$3:$I$6000)+SUMIF('R3'!$B$3:$B$6000,$B264,'R3'!$D$3:$D$6000)</f>
        <v>0</v>
      </c>
      <c r="B264" s="170">
        <f>Months!F264</f>
        <v>44713</v>
      </c>
    </row>
    <row r="265" spans="1:2" x14ac:dyDescent="0.2">
      <c r="A265" s="61">
        <f>SUMIF('R1'!$B$3:$B$6000,$B265,'R1'!$D$3:$D$6000)+SUMIF('R2'!$B$3:$B$6000,$B265,'R2'!$I$3:$I$6000)+SUMIF('R3'!$B$3:$B$6000,$B265,'R3'!$D$3:$D$6000)</f>
        <v>0</v>
      </c>
      <c r="B265" s="170">
        <f>Months!F265</f>
        <v>44743</v>
      </c>
    </row>
    <row r="266" spans="1:2" x14ac:dyDescent="0.2">
      <c r="A266" s="61">
        <f>SUMIF('R1'!$B$3:$B$6000,$B266,'R1'!$D$3:$D$6000)+SUMIF('R2'!$B$3:$B$6000,$B266,'R2'!$I$3:$I$6000)+SUMIF('R3'!$B$3:$B$6000,$B266,'R3'!$D$3:$D$6000)</f>
        <v>0</v>
      </c>
      <c r="B266" s="170">
        <f>Months!F266</f>
        <v>44774</v>
      </c>
    </row>
    <row r="267" spans="1:2" x14ac:dyDescent="0.2">
      <c r="A267" s="61">
        <f>SUMIF('R1'!$B$3:$B$6000,$B267,'R1'!$D$3:$D$6000)+SUMIF('R2'!$B$3:$B$6000,$B267,'R2'!$I$3:$I$6000)+SUMIF('R3'!$B$3:$B$6000,$B267,'R3'!$D$3:$D$6000)</f>
        <v>0</v>
      </c>
      <c r="B267" s="170">
        <f>Months!F267</f>
        <v>44805</v>
      </c>
    </row>
    <row r="268" spans="1:2" x14ac:dyDescent="0.2">
      <c r="A268" s="61">
        <f>SUMIF('R1'!$B$3:$B$6000,$B268,'R1'!$D$3:$D$6000)+SUMIF('R2'!$B$3:$B$6000,$B268,'R2'!$I$3:$I$6000)+SUMIF('R3'!$B$3:$B$6000,$B268,'R3'!$D$3:$D$6000)</f>
        <v>0</v>
      </c>
      <c r="B268" s="170">
        <f>Months!F268</f>
        <v>44835</v>
      </c>
    </row>
    <row r="269" spans="1:2" x14ac:dyDescent="0.2">
      <c r="A269" s="61">
        <f>SUMIF('R1'!$B$3:$B$6000,$B269,'R1'!$D$3:$D$6000)+SUMIF('R2'!$B$3:$B$6000,$B269,'R2'!$I$3:$I$6000)+SUMIF('R3'!$B$3:$B$6000,$B269,'R3'!$D$3:$D$6000)</f>
        <v>0</v>
      </c>
      <c r="B269" s="170">
        <f>Months!F269</f>
        <v>44866</v>
      </c>
    </row>
    <row r="270" spans="1:2" x14ac:dyDescent="0.2">
      <c r="A270" s="61">
        <f>SUMIF('R1'!$B$3:$B$6000,$B270,'R1'!$D$3:$D$6000)+SUMIF('R2'!$B$3:$B$6000,$B270,'R2'!$I$3:$I$6000)+SUMIF('R3'!$B$3:$B$6000,$B270,'R3'!$D$3:$D$6000)</f>
        <v>0</v>
      </c>
      <c r="B270" s="170">
        <f>Months!F270</f>
        <v>44896</v>
      </c>
    </row>
    <row r="271" spans="1:2" x14ac:dyDescent="0.2">
      <c r="A271" s="61">
        <f>SUMIF('R1'!$B$3:$B$6000,$B271,'R1'!$D$3:$D$6000)+SUMIF('R2'!$B$3:$B$6000,$B271,'R2'!$I$3:$I$6000)+SUMIF('R3'!$B$3:$B$6000,$B271,'R3'!$D$3:$D$6000)</f>
        <v>0</v>
      </c>
      <c r="B271" s="170">
        <f>Months!F271</f>
        <v>44927</v>
      </c>
    </row>
    <row r="272" spans="1:2" x14ac:dyDescent="0.2">
      <c r="A272" s="61">
        <f>SUMIF('R1'!$B$3:$B$6000,$B272,'R1'!$D$3:$D$6000)+SUMIF('R2'!$B$3:$B$6000,$B272,'R2'!$I$3:$I$6000)+SUMIF('R3'!$B$3:$B$6000,$B272,'R3'!$D$3:$D$6000)</f>
        <v>0</v>
      </c>
      <c r="B272" s="170">
        <f>Months!F272</f>
        <v>44958</v>
      </c>
    </row>
    <row r="273" spans="1:2" x14ac:dyDescent="0.2">
      <c r="A273" s="61">
        <f>SUMIF('R1'!$B$3:$B$6000,$B273,'R1'!$D$3:$D$6000)+SUMIF('R2'!$B$3:$B$6000,$B273,'R2'!$I$3:$I$6000)+SUMIF('R3'!$B$3:$B$6000,$B273,'R3'!$D$3:$D$6000)</f>
        <v>0</v>
      </c>
      <c r="B273" s="170">
        <f>Months!F273</f>
        <v>44986</v>
      </c>
    </row>
    <row r="274" spans="1:2" x14ac:dyDescent="0.2">
      <c r="A274" s="61">
        <f>SUMIF('R1'!$B$3:$B$6000,$B274,'R1'!$D$3:$D$6000)+SUMIF('R2'!$B$3:$B$6000,$B274,'R2'!$I$3:$I$6000)+SUMIF('R3'!$B$3:$B$6000,$B274,'R3'!$D$3:$D$6000)</f>
        <v>0</v>
      </c>
      <c r="B274" s="170">
        <f>Months!F274</f>
        <v>45017</v>
      </c>
    </row>
    <row r="275" spans="1:2" x14ac:dyDescent="0.2">
      <c r="A275" s="61">
        <f>SUMIF('R1'!$B$3:$B$6000,$B275,'R1'!$D$3:$D$6000)+SUMIF('R2'!$B$3:$B$6000,$B275,'R2'!$I$3:$I$6000)+SUMIF('R3'!$B$3:$B$6000,$B275,'R3'!$D$3:$D$6000)</f>
        <v>0</v>
      </c>
      <c r="B275" s="170">
        <f>Months!F275</f>
        <v>45047</v>
      </c>
    </row>
    <row r="276" spans="1:2" x14ac:dyDescent="0.2">
      <c r="A276" s="61">
        <f>SUMIF('R1'!$B$3:$B$6000,$B276,'R1'!$D$3:$D$6000)+SUMIF('R2'!$B$3:$B$6000,$B276,'R2'!$I$3:$I$6000)+SUMIF('R3'!$B$3:$B$6000,$B276,'R3'!$D$3:$D$6000)</f>
        <v>0</v>
      </c>
      <c r="B276" s="170">
        <f>Months!F276</f>
        <v>45078</v>
      </c>
    </row>
    <row r="277" spans="1:2" x14ac:dyDescent="0.2">
      <c r="A277" s="61">
        <f>SUMIF('R1'!$B$3:$B$6000,$B277,'R1'!$D$3:$D$6000)+SUMIF('R2'!$B$3:$B$6000,$B277,'R2'!$I$3:$I$6000)+SUMIF('R3'!$B$3:$B$6000,$B277,'R3'!$D$3:$D$6000)</f>
        <v>0</v>
      </c>
      <c r="B277" s="170">
        <f>Months!F277</f>
        <v>45108</v>
      </c>
    </row>
    <row r="278" spans="1:2" x14ac:dyDescent="0.2">
      <c r="A278" s="61">
        <f>SUMIF('R1'!$B$3:$B$6000,$B278,'R1'!$D$3:$D$6000)+SUMIF('R2'!$B$3:$B$6000,$B278,'R2'!$I$3:$I$6000)+SUMIF('R3'!$B$3:$B$6000,$B278,'R3'!$D$3:$D$6000)</f>
        <v>0</v>
      </c>
      <c r="B278" s="170">
        <f>Months!F278</f>
        <v>45139</v>
      </c>
    </row>
    <row r="279" spans="1:2" x14ac:dyDescent="0.2">
      <c r="A279" s="61">
        <f>SUMIF('R1'!$B$3:$B$6000,$B279,'R1'!$D$3:$D$6000)+SUMIF('R2'!$B$3:$B$6000,$B279,'R2'!$I$3:$I$6000)+SUMIF('R3'!$B$3:$B$6000,$B279,'R3'!$D$3:$D$6000)</f>
        <v>0</v>
      </c>
      <c r="B279" s="170">
        <f>Months!F279</f>
        <v>45170</v>
      </c>
    </row>
    <row r="280" spans="1:2" x14ac:dyDescent="0.2">
      <c r="A280" s="61">
        <f>SUMIF('R1'!$B$3:$B$6000,$B280,'R1'!$D$3:$D$6000)+SUMIF('R2'!$B$3:$B$6000,$B280,'R2'!$I$3:$I$6000)+SUMIF('R3'!$B$3:$B$6000,$B280,'R3'!$D$3:$D$6000)</f>
        <v>0</v>
      </c>
      <c r="B280" s="170">
        <f>Months!F280</f>
        <v>45200</v>
      </c>
    </row>
    <row r="281" spans="1:2" x14ac:dyDescent="0.2">
      <c r="A281" s="61">
        <f>SUMIF('R1'!$B$3:$B$6000,$B281,'R1'!$D$3:$D$6000)+SUMIF('R2'!$B$3:$B$6000,$B281,'R2'!$I$3:$I$6000)+SUMIF('R3'!$B$3:$B$6000,$B281,'R3'!$D$3:$D$6000)</f>
        <v>0</v>
      </c>
      <c r="B281" s="170">
        <f>Months!F281</f>
        <v>45231</v>
      </c>
    </row>
    <row r="282" spans="1:2" x14ac:dyDescent="0.2">
      <c r="A282" s="61">
        <f>SUMIF('R1'!$B$3:$B$6000,$B282,'R1'!$D$3:$D$6000)+SUMIF('R2'!$B$3:$B$6000,$B282,'R2'!$I$3:$I$6000)+SUMIF('R3'!$B$3:$B$6000,$B282,'R3'!$D$3:$D$6000)</f>
        <v>0</v>
      </c>
      <c r="B282" s="170">
        <f>Months!F282</f>
        <v>45261</v>
      </c>
    </row>
    <row r="283" spans="1:2" x14ac:dyDescent="0.2">
      <c r="A283" s="61">
        <f>SUMIF('R1'!$B$3:$B$6000,$B283,'R1'!$D$3:$D$6000)+SUMIF('R2'!$B$3:$B$6000,$B283,'R2'!$I$3:$I$6000)+SUMIF('R3'!$B$3:$B$6000,$B283,'R3'!$D$3:$D$6000)</f>
        <v>0</v>
      </c>
      <c r="B283" s="170">
        <f>Months!F283</f>
        <v>45292</v>
      </c>
    </row>
    <row r="284" spans="1:2" x14ac:dyDescent="0.2">
      <c r="A284" s="61">
        <f>SUMIF('R1'!$B$3:$B$6000,$B284,'R1'!$D$3:$D$6000)+SUMIF('R2'!$B$3:$B$6000,$B284,'R2'!$I$3:$I$6000)+SUMIF('R3'!$B$3:$B$6000,$B284,'R3'!$D$3:$D$6000)</f>
        <v>0</v>
      </c>
      <c r="B284" s="170">
        <f>Months!F284</f>
        <v>45323</v>
      </c>
    </row>
    <row r="285" spans="1:2" x14ac:dyDescent="0.2">
      <c r="A285" s="61">
        <f>SUMIF('R1'!$B$3:$B$6000,$B285,'R1'!$D$3:$D$6000)+SUMIF('R2'!$B$3:$B$6000,$B285,'R2'!$I$3:$I$6000)+SUMIF('R3'!$B$3:$B$6000,$B285,'R3'!$D$3:$D$6000)</f>
        <v>0</v>
      </c>
      <c r="B285" s="170">
        <f>Months!F285</f>
        <v>45352</v>
      </c>
    </row>
    <row r="286" spans="1:2" x14ac:dyDescent="0.2">
      <c r="A286" s="61">
        <f>SUMIF('R1'!$B$3:$B$6000,$B286,'R1'!$D$3:$D$6000)+SUMIF('R2'!$B$3:$B$6000,$B286,'R2'!$I$3:$I$6000)+SUMIF('R3'!$B$3:$B$6000,$B286,'R3'!$D$3:$D$6000)</f>
        <v>0</v>
      </c>
      <c r="B286" s="170">
        <f>Months!F286</f>
        <v>45383</v>
      </c>
    </row>
    <row r="287" spans="1:2" x14ac:dyDescent="0.2">
      <c r="A287" s="61">
        <f>SUMIF('R1'!$B$3:$B$6000,$B287,'R1'!$D$3:$D$6000)+SUMIF('R2'!$B$3:$B$6000,$B287,'R2'!$I$3:$I$6000)+SUMIF('R3'!$B$3:$B$6000,$B287,'R3'!$D$3:$D$6000)</f>
        <v>0</v>
      </c>
      <c r="B287" s="170">
        <f>Months!F287</f>
        <v>45413</v>
      </c>
    </row>
    <row r="288" spans="1:2" x14ac:dyDescent="0.2">
      <c r="A288" s="61">
        <f>SUMIF('R1'!$B$3:$B$6000,$B288,'R1'!$D$3:$D$6000)+SUMIF('R2'!$B$3:$B$6000,$B288,'R2'!$I$3:$I$6000)+SUMIF('R3'!$B$3:$B$6000,$B288,'R3'!$D$3:$D$6000)</f>
        <v>0</v>
      </c>
      <c r="B288" s="170">
        <f>Months!F288</f>
        <v>45444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BQ300"/>
  <sheetViews>
    <sheetView zoomScaleNormal="100" workbookViewId="0">
      <pane xSplit="5" ySplit="8" topLeftCell="AB9" activePane="bottomRight" state="frozen"/>
      <selection activeCell="A13" sqref="A13"/>
      <selection pane="topRight" activeCell="A13" sqref="A13"/>
      <selection pane="bottomLeft" activeCell="A13" sqref="A13"/>
      <selection pane="bottomRight" activeCell="A7" sqref="A7:AZ300"/>
    </sheetView>
  </sheetViews>
  <sheetFormatPr defaultColWidth="8" defaultRowHeight="12.75" x14ac:dyDescent="0.2"/>
  <cols>
    <col min="1" max="1" width="32.42578125" style="40" customWidth="1"/>
    <col min="2" max="2" width="3" style="35" hidden="1" customWidth="1"/>
    <col min="3" max="4" width="3" style="36" hidden="1" customWidth="1"/>
    <col min="5" max="5" width="2.28515625" style="36" hidden="1" customWidth="1"/>
    <col min="6" max="6" width="11.85546875" style="35" customWidth="1"/>
    <col min="7" max="7" width="1.5703125" style="35" customWidth="1"/>
    <col min="8" max="8" width="11.85546875" style="35" customWidth="1"/>
    <col min="9" max="9" width="1.57031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71093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85546875" style="35" customWidth="1"/>
    <col min="33" max="33" width="1.5703125" style="35" customWidth="1"/>
    <col min="34" max="34" width="12.28515625" style="35" customWidth="1"/>
    <col min="35" max="35" width="1.5703125" style="65" customWidth="1"/>
    <col min="36" max="16384" width="8" style="35"/>
  </cols>
  <sheetData>
    <row r="1" spans="1:39" ht="13.5" customHeight="1" x14ac:dyDescent="0.2">
      <c r="A1" s="34" t="s">
        <v>23</v>
      </c>
      <c r="AH1" s="37"/>
      <c r="AM1" s="35" t="s">
        <v>39</v>
      </c>
    </row>
    <row r="2" spans="1:39" ht="12.75" customHeight="1" x14ac:dyDescent="0.2">
      <c r="A2" s="34"/>
      <c r="J2" s="68"/>
      <c r="AD2" s="69"/>
      <c r="AF2" s="69"/>
      <c r="AH2" s="69"/>
      <c r="AM2" s="35" t="s">
        <v>40</v>
      </c>
    </row>
    <row r="3" spans="1:39" ht="12.75" customHeight="1" x14ac:dyDescent="0.2">
      <c r="J3" s="70"/>
      <c r="AH3" s="42"/>
    </row>
    <row r="4" spans="1:39" ht="21" customHeight="1" x14ac:dyDescent="0.2">
      <c r="J4" s="68"/>
      <c r="AH4" s="42"/>
    </row>
    <row r="5" spans="1:39" ht="45.6" customHeight="1" x14ac:dyDescent="0.2">
      <c r="A5" s="43">
        <f>'Financial Book Position'!A5-1</f>
        <v>36793</v>
      </c>
      <c r="B5" s="44"/>
      <c r="C5" s="45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39" s="51" customFormat="1" hidden="1" x14ac:dyDescent="0.2">
      <c r="A6" s="46" t="s">
        <v>24</v>
      </c>
      <c r="B6" s="46"/>
      <c r="C6" s="47"/>
      <c r="D6" s="45" t="s">
        <v>25</v>
      </c>
      <c r="E6" s="45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65"/>
    </row>
    <row r="7" spans="1:39" s="44" customFormat="1" ht="12.75" customHeight="1" x14ac:dyDescent="0.2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v>36860</v>
      </c>
      <c r="J7" s="55">
        <v>36860</v>
      </c>
      <c r="K7" s="55"/>
      <c r="L7" s="55">
        <v>36891</v>
      </c>
      <c r="M7" s="55"/>
      <c r="N7" s="55">
        <v>36922</v>
      </c>
      <c r="O7" s="55"/>
      <c r="P7" s="55">
        <v>36950</v>
      </c>
      <c r="Q7" s="55"/>
      <c r="R7" s="55">
        <v>36981</v>
      </c>
      <c r="S7" s="55"/>
      <c r="T7" s="55">
        <v>37011</v>
      </c>
      <c r="U7" s="55"/>
      <c r="V7" s="55">
        <v>37042</v>
      </c>
      <c r="W7" s="55"/>
      <c r="X7" s="55">
        <v>37376</v>
      </c>
      <c r="Y7" s="55"/>
      <c r="Z7" s="55">
        <v>37741</v>
      </c>
      <c r="AA7" s="55"/>
      <c r="AB7" s="55">
        <v>38107</v>
      </c>
      <c r="AC7" s="55"/>
      <c r="AD7" s="55">
        <v>38472</v>
      </c>
      <c r="AE7" s="55"/>
      <c r="AF7" s="55">
        <v>40663</v>
      </c>
      <c r="AG7" s="55"/>
      <c r="AH7" s="55">
        <v>42490</v>
      </c>
      <c r="AI7" s="55"/>
      <c r="AJ7" s="56" t="s">
        <v>29</v>
      </c>
      <c r="AK7" s="57"/>
    </row>
    <row r="8" spans="1:39" s="44" customFormat="1" ht="12.75" customHeight="1" x14ac:dyDescent="0.2">
      <c r="A8" s="52" t="s">
        <v>30</v>
      </c>
      <c r="B8" s="58" t="s">
        <v>31</v>
      </c>
      <c r="C8" s="53"/>
      <c r="D8" s="54"/>
      <c r="E8" s="54"/>
      <c r="F8" s="55">
        <v>36827.742383680554</v>
      </c>
      <c r="G8" s="55"/>
      <c r="H8" s="152" t="s">
        <v>74</v>
      </c>
      <c r="J8" s="55">
        <v>36860</v>
      </c>
      <c r="K8" s="55"/>
      <c r="L8" s="55">
        <v>36891</v>
      </c>
      <c r="M8" s="55"/>
      <c r="N8" s="55">
        <v>36922</v>
      </c>
      <c r="O8" s="55"/>
      <c r="P8" s="55">
        <v>36950</v>
      </c>
      <c r="Q8" s="55"/>
      <c r="R8" s="55">
        <v>36981</v>
      </c>
      <c r="S8" s="55"/>
      <c r="T8" s="74">
        <v>37011</v>
      </c>
      <c r="U8" s="55"/>
      <c r="V8" s="55">
        <v>37346</v>
      </c>
      <c r="W8" s="55"/>
      <c r="X8" s="55">
        <v>37711</v>
      </c>
      <c r="Y8" s="55"/>
      <c r="Z8" s="55">
        <v>38077</v>
      </c>
      <c r="AA8" s="55"/>
      <c r="AB8" s="55">
        <v>38442</v>
      </c>
      <c r="AC8" s="55"/>
      <c r="AD8" s="55">
        <v>40633</v>
      </c>
      <c r="AE8" s="55"/>
      <c r="AF8" s="55">
        <v>42460</v>
      </c>
      <c r="AG8" s="55"/>
      <c r="AH8" s="55">
        <v>45322</v>
      </c>
      <c r="AI8" s="55"/>
      <c r="AJ8" s="56" t="s">
        <v>120</v>
      </c>
      <c r="AK8" s="57"/>
    </row>
    <row r="9" spans="1:39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K9" s="38"/>
    </row>
    <row r="10" spans="1:39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v>0</v>
      </c>
      <c r="G10" s="61"/>
      <c r="H10" s="61">
        <v>0</v>
      </c>
      <c r="J10" s="61">
        <v>0</v>
      </c>
      <c r="K10" s="61"/>
      <c r="L10" s="61">
        <v>0</v>
      </c>
      <c r="M10" s="61"/>
      <c r="N10" s="61">
        <v>0</v>
      </c>
      <c r="O10" s="61"/>
      <c r="P10" s="61">
        <v>0</v>
      </c>
      <c r="Q10" s="61"/>
      <c r="R10" s="61">
        <v>0</v>
      </c>
      <c r="S10" s="61"/>
      <c r="T10" s="61">
        <v>0</v>
      </c>
      <c r="U10" s="61"/>
      <c r="V10" s="61">
        <v>0</v>
      </c>
      <c r="W10" s="61"/>
      <c r="X10" s="61">
        <v>0</v>
      </c>
      <c r="Y10" s="61"/>
      <c r="Z10" s="61">
        <v>0</v>
      </c>
      <c r="AA10" s="61"/>
      <c r="AB10" s="61">
        <v>0</v>
      </c>
      <c r="AC10" s="61"/>
      <c r="AD10" s="61">
        <v>0</v>
      </c>
      <c r="AE10" s="61"/>
      <c r="AF10" s="61">
        <v>0</v>
      </c>
      <c r="AG10" s="61"/>
      <c r="AH10" s="61">
        <v>0</v>
      </c>
      <c r="AI10" s="62"/>
      <c r="AJ10" s="63">
        <v>0</v>
      </c>
      <c r="AK10" s="64"/>
      <c r="AL10" s="63">
        <v>0</v>
      </c>
      <c r="AM10" s="63">
        <v>0</v>
      </c>
    </row>
    <row r="11" spans="1:39" x14ac:dyDescent="0.2">
      <c r="A11" s="72" t="s">
        <v>99</v>
      </c>
      <c r="C11" s="44"/>
      <c r="D11" s="60"/>
      <c r="E11" s="60"/>
      <c r="F11" s="61"/>
      <c r="G11" s="61"/>
      <c r="H11" s="61"/>
      <c r="I11" s="61"/>
      <c r="J11" s="61">
        <v>0</v>
      </c>
      <c r="K11" s="61"/>
      <c r="L11" s="61">
        <v>0</v>
      </c>
      <c r="M11" s="61"/>
      <c r="N11" s="61">
        <v>0</v>
      </c>
      <c r="O11" s="61"/>
      <c r="P11" s="61">
        <v>0</v>
      </c>
      <c r="Q11" s="61"/>
      <c r="R11" s="61">
        <v>0</v>
      </c>
      <c r="S11" s="61"/>
      <c r="T11" s="61">
        <v>0</v>
      </c>
      <c r="U11" s="61"/>
      <c r="V11" s="61">
        <v>0</v>
      </c>
      <c r="W11" s="61"/>
      <c r="X11" s="61">
        <v>0</v>
      </c>
      <c r="Y11" s="61"/>
      <c r="Z11" s="61">
        <v>74.834739089306993</v>
      </c>
      <c r="AA11" s="61"/>
      <c r="AB11" s="61">
        <v>83.716515667817987</v>
      </c>
      <c r="AC11" s="61"/>
      <c r="AD11" s="61">
        <v>128.27413647142743</v>
      </c>
      <c r="AE11" s="61"/>
      <c r="AF11" s="61">
        <v>0</v>
      </c>
      <c r="AG11" s="61"/>
      <c r="AH11" s="61">
        <v>0</v>
      </c>
      <c r="AI11" s="62"/>
      <c r="AJ11" s="63">
        <v>286.82539122855241</v>
      </c>
      <c r="AK11" s="64"/>
      <c r="AL11" s="63">
        <v>0</v>
      </c>
      <c r="AM11" s="63">
        <v>0.40286235536956383</v>
      </c>
    </row>
    <row r="12" spans="1:39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v>9.2843566099999748</v>
      </c>
      <c r="L12" s="61">
        <v>61.948337700000025</v>
      </c>
      <c r="N12" s="61">
        <v>115.74462240000003</v>
      </c>
      <c r="P12" s="61">
        <v>-33.370861409999975</v>
      </c>
      <c r="R12" s="61">
        <v>-49.378691529999998</v>
      </c>
      <c r="T12" s="61">
        <v>485.66114900999997</v>
      </c>
      <c r="V12" s="61">
        <v>1042.6296742299994</v>
      </c>
      <c r="X12" s="61">
        <v>467.44537842</v>
      </c>
      <c r="Z12" s="61">
        <v>-534.50727390000009</v>
      </c>
      <c r="AB12" s="61">
        <v>-113.79722011000013</v>
      </c>
      <c r="AD12" s="61">
        <v>790.90396609000027</v>
      </c>
      <c r="AF12" s="61">
        <v>0</v>
      </c>
      <c r="AH12" s="61">
        <v>0</v>
      </c>
      <c r="AI12" s="61"/>
      <c r="AJ12" s="63">
        <v>2242.5634375099994</v>
      </c>
      <c r="AK12" s="64"/>
      <c r="AL12" s="63">
        <v>0</v>
      </c>
      <c r="AM12" s="63">
        <v>-1.3079984200012404</v>
      </c>
    </row>
    <row r="13" spans="1:39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v>0</v>
      </c>
      <c r="K13" s="61"/>
      <c r="L13" s="61"/>
      <c r="M13" s="61"/>
      <c r="N13" s="61">
        <v>0</v>
      </c>
      <c r="O13" s="61"/>
      <c r="P13" s="61">
        <v>0</v>
      </c>
      <c r="Q13" s="61"/>
      <c r="R13" s="61">
        <v>0</v>
      </c>
      <c r="S13" s="61"/>
      <c r="T13" s="61">
        <v>0</v>
      </c>
      <c r="U13" s="61"/>
      <c r="V13" s="61">
        <v>0</v>
      </c>
      <c r="W13" s="61"/>
      <c r="X13" s="61">
        <v>0</v>
      </c>
      <c r="Y13" s="61"/>
      <c r="Z13" s="61">
        <v>0</v>
      </c>
      <c r="AA13" s="61"/>
      <c r="AB13" s="61">
        <v>0</v>
      </c>
      <c r="AC13" s="61"/>
      <c r="AD13" s="61">
        <v>0</v>
      </c>
      <c r="AE13" s="61"/>
      <c r="AF13" s="61">
        <v>0</v>
      </c>
      <c r="AG13" s="61"/>
      <c r="AH13" s="61">
        <v>0</v>
      </c>
      <c r="AI13" s="61"/>
      <c r="AJ13" s="63">
        <v>0</v>
      </c>
      <c r="AK13" s="64"/>
      <c r="AL13" s="63">
        <v>0</v>
      </c>
      <c r="AM13" s="63">
        <v>0</v>
      </c>
    </row>
    <row r="14" spans="1:39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v>-1175.4322560799999</v>
      </c>
      <c r="K14" s="61"/>
      <c r="L14" s="61">
        <v>15.470251810000036</v>
      </c>
      <c r="M14" s="61"/>
      <c r="N14" s="61">
        <v>286.39891523000006</v>
      </c>
      <c r="O14" s="61"/>
      <c r="P14" s="61">
        <v>427.15870744</v>
      </c>
      <c r="Q14" s="61"/>
      <c r="R14" s="61">
        <v>505.87047165000001</v>
      </c>
      <c r="S14" s="61"/>
      <c r="T14" s="61">
        <v>-31.275023869999998</v>
      </c>
      <c r="U14" s="61"/>
      <c r="V14" s="61">
        <v>1166.8238113800001</v>
      </c>
      <c r="W14" s="61"/>
      <c r="X14" s="61">
        <v>-1213.7796866799995</v>
      </c>
      <c r="Y14" s="61"/>
      <c r="Z14" s="61">
        <v>-1967.6764164400001</v>
      </c>
      <c r="AA14" s="61"/>
      <c r="AB14" s="61">
        <v>-352.55932989999997</v>
      </c>
      <c r="AC14" s="61"/>
      <c r="AD14" s="61">
        <v>1783.4105241699999</v>
      </c>
      <c r="AE14" s="61"/>
      <c r="AF14" s="61">
        <v>0</v>
      </c>
      <c r="AG14" s="61"/>
      <c r="AH14" s="61">
        <v>0</v>
      </c>
      <c r="AI14" s="61"/>
      <c r="AJ14" s="63">
        <v>-555.59003128999939</v>
      </c>
      <c r="AK14" s="64"/>
      <c r="AL14" s="63">
        <v>0</v>
      </c>
      <c r="AM14" s="63">
        <v>561.95056444999932</v>
      </c>
    </row>
    <row r="15" spans="1:39" ht="13.5" x14ac:dyDescent="0.25">
      <c r="A15" s="67" t="s">
        <v>37</v>
      </c>
      <c r="C15" s="65"/>
      <c r="D15" s="60"/>
      <c r="E15" s="60"/>
      <c r="F15" s="66">
        <v>0</v>
      </c>
      <c r="G15" s="65"/>
      <c r="H15" s="66">
        <v>0</v>
      </c>
      <c r="J15" s="66">
        <v>-1175.4322560799999</v>
      </c>
      <c r="K15" s="65"/>
      <c r="L15" s="66">
        <v>15.470251810000036</v>
      </c>
      <c r="M15" s="65"/>
      <c r="N15" s="66">
        <v>286.39891523000006</v>
      </c>
      <c r="O15" s="65"/>
      <c r="P15" s="66">
        <v>427.15870744</v>
      </c>
      <c r="Q15" s="65"/>
      <c r="R15" s="66">
        <v>505.87047165000001</v>
      </c>
      <c r="S15" s="65"/>
      <c r="T15" s="66">
        <v>-31.275023869999998</v>
      </c>
      <c r="U15" s="65"/>
      <c r="V15" s="66">
        <v>1166.8238113800001</v>
      </c>
      <c r="W15" s="65"/>
      <c r="X15" s="66">
        <v>-1213.7796866799995</v>
      </c>
      <c r="Y15" s="65"/>
      <c r="Z15" s="66">
        <v>-1892.8416773506931</v>
      </c>
      <c r="AA15" s="65"/>
      <c r="AB15" s="66">
        <v>-268.84281423218198</v>
      </c>
      <c r="AC15" s="65"/>
      <c r="AD15" s="66">
        <v>1911.6846606414274</v>
      </c>
      <c r="AE15" s="65"/>
      <c r="AF15" s="66">
        <v>0</v>
      </c>
      <c r="AG15" s="65"/>
      <c r="AH15" s="66">
        <v>0</v>
      </c>
      <c r="AJ15" s="66">
        <v>-268.76464006144698</v>
      </c>
      <c r="AK15" s="64"/>
      <c r="AL15" s="63">
        <v>6.8212102632969618E-13</v>
      </c>
      <c r="AM15" s="63">
        <v>562.35342680536883</v>
      </c>
    </row>
    <row r="16" spans="1:39" x14ac:dyDescent="0.2">
      <c r="A16" s="73" t="s">
        <v>70</v>
      </c>
      <c r="C16" s="44"/>
      <c r="D16" s="60"/>
      <c r="E16" s="60"/>
      <c r="F16" s="61"/>
      <c r="G16" s="61"/>
      <c r="H16" s="61">
        <v>0</v>
      </c>
      <c r="J16" s="61">
        <v>0</v>
      </c>
      <c r="K16" s="61"/>
      <c r="L16" s="61">
        <v>0</v>
      </c>
      <c r="M16" s="61"/>
      <c r="N16" s="61">
        <v>0</v>
      </c>
      <c r="O16" s="61"/>
      <c r="P16" s="61">
        <v>0</v>
      </c>
      <c r="Q16" s="61"/>
      <c r="R16" s="61">
        <v>0</v>
      </c>
      <c r="S16" s="61"/>
      <c r="T16" s="61">
        <v>0</v>
      </c>
      <c r="U16" s="61"/>
      <c r="V16" s="61">
        <v>0</v>
      </c>
      <c r="W16" s="61"/>
      <c r="X16" s="61">
        <v>0</v>
      </c>
      <c r="Y16" s="61"/>
      <c r="Z16" s="61">
        <v>0</v>
      </c>
      <c r="AA16" s="61"/>
      <c r="AB16" s="61">
        <v>0</v>
      </c>
      <c r="AC16" s="61"/>
      <c r="AD16" s="61">
        <v>0</v>
      </c>
      <c r="AE16" s="61"/>
      <c r="AF16" s="61">
        <v>0</v>
      </c>
      <c r="AG16" s="61"/>
      <c r="AH16" s="61">
        <v>0</v>
      </c>
      <c r="AI16" s="61"/>
      <c r="AJ16" s="63">
        <v>0</v>
      </c>
      <c r="AK16" s="64"/>
      <c r="AL16" s="63">
        <v>0</v>
      </c>
    </row>
    <row r="17" spans="1:69" x14ac:dyDescent="0.2">
      <c r="B17" s="40"/>
      <c r="C17" s="35"/>
      <c r="AI17" s="35"/>
      <c r="AK17" s="38"/>
    </row>
    <row r="18" spans="1:69" x14ac:dyDescent="0.2">
      <c r="B18" s="40"/>
      <c r="C18" s="35"/>
      <c r="F18" s="63">
        <v>0</v>
      </c>
      <c r="H18" s="63">
        <v>0</v>
      </c>
      <c r="J18" s="63">
        <v>0</v>
      </c>
      <c r="L18" s="63">
        <v>1.3145040611561853E-13</v>
      </c>
      <c r="N18" s="63">
        <v>0</v>
      </c>
      <c r="P18" s="63">
        <v>0</v>
      </c>
      <c r="R18" s="63">
        <v>0</v>
      </c>
      <c r="T18" s="63">
        <v>0</v>
      </c>
      <c r="V18" s="63">
        <v>0</v>
      </c>
      <c r="X18" s="63">
        <v>0</v>
      </c>
      <c r="Z18" s="63">
        <v>0</v>
      </c>
      <c r="AB18" s="63">
        <v>0</v>
      </c>
      <c r="AD18" s="63">
        <v>0</v>
      </c>
      <c r="AF18" s="63">
        <v>0</v>
      </c>
      <c r="AH18" s="63">
        <v>0</v>
      </c>
      <c r="AI18" s="35"/>
      <c r="AJ18" s="63">
        <v>6.8212102632969618E-13</v>
      </c>
      <c r="AK18" s="38"/>
    </row>
    <row r="19" spans="1:69" x14ac:dyDescent="0.2">
      <c r="B19" s="40"/>
      <c r="C19" s="35"/>
      <c r="AI19" s="35"/>
      <c r="AK19" s="38"/>
    </row>
    <row r="20" spans="1:69" ht="13.5" x14ac:dyDescent="0.25">
      <c r="A20" s="71" t="s">
        <v>114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K20" s="38"/>
    </row>
    <row r="21" spans="1:69" x14ac:dyDescent="0.2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v>0</v>
      </c>
      <c r="G21" s="61"/>
      <c r="H21" s="61">
        <v>0</v>
      </c>
      <c r="J21" s="61">
        <v>0</v>
      </c>
      <c r="K21" s="61"/>
      <c r="L21" s="61">
        <v>0</v>
      </c>
      <c r="M21" s="61"/>
      <c r="N21" s="61">
        <v>0</v>
      </c>
      <c r="O21" s="61"/>
      <c r="P21" s="61">
        <v>0</v>
      </c>
      <c r="Q21" s="61"/>
      <c r="R21" s="61">
        <v>0</v>
      </c>
      <c r="S21" s="61"/>
      <c r="T21" s="61">
        <v>0</v>
      </c>
      <c r="U21" s="61"/>
      <c r="V21" s="61">
        <v>0</v>
      </c>
      <c r="W21" s="61"/>
      <c r="X21" s="61">
        <v>0</v>
      </c>
      <c r="Y21" s="61"/>
      <c r="Z21" s="61">
        <v>0</v>
      </c>
      <c r="AA21" s="61"/>
      <c r="AB21" s="61">
        <v>0</v>
      </c>
      <c r="AC21" s="61"/>
      <c r="AD21" s="61">
        <v>0</v>
      </c>
      <c r="AE21" s="61"/>
      <c r="AF21" s="61">
        <v>0</v>
      </c>
      <c r="AG21" s="61"/>
      <c r="AH21" s="61">
        <v>0</v>
      </c>
      <c r="AI21" s="61"/>
      <c r="AJ21" s="63">
        <v>0</v>
      </c>
      <c r="AK21" s="64"/>
    </row>
    <row r="22" spans="1:69" x14ac:dyDescent="0.2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v>0</v>
      </c>
      <c r="K22" s="61"/>
      <c r="L22" s="61">
        <v>0</v>
      </c>
      <c r="M22" s="61"/>
      <c r="N22" s="61">
        <v>0</v>
      </c>
      <c r="O22" s="61"/>
      <c r="P22" s="61">
        <v>0</v>
      </c>
      <c r="Q22" s="61"/>
      <c r="R22" s="61">
        <v>0</v>
      </c>
      <c r="S22" s="61"/>
      <c r="T22" s="61">
        <v>0</v>
      </c>
      <c r="U22" s="61"/>
      <c r="V22" s="61">
        <v>0</v>
      </c>
      <c r="W22" s="61"/>
      <c r="X22" s="61">
        <v>0</v>
      </c>
      <c r="Y22" s="61"/>
      <c r="Z22" s="61">
        <v>74.834739089306993</v>
      </c>
      <c r="AA22" s="61"/>
      <c r="AB22" s="61">
        <v>83.716515667817987</v>
      </c>
      <c r="AC22" s="61"/>
      <c r="AD22" s="61">
        <v>128.27413647142743</v>
      </c>
      <c r="AE22" s="61"/>
      <c r="AF22" s="61">
        <v>0</v>
      </c>
      <c r="AG22" s="61"/>
      <c r="AH22" s="61">
        <v>0</v>
      </c>
      <c r="AI22" s="62"/>
      <c r="AJ22" s="63">
        <v>286.82539122855241</v>
      </c>
      <c r="AK22" s="64"/>
    </row>
    <row r="23" spans="1:69" x14ac:dyDescent="0.2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v>9.2843566099999997</v>
      </c>
      <c r="K23" s="61"/>
      <c r="L23" s="61">
        <v>61.948337699999939</v>
      </c>
      <c r="M23" s="61"/>
      <c r="N23" s="61">
        <v>115.74462240000004</v>
      </c>
      <c r="O23" s="61"/>
      <c r="P23" s="61">
        <v>-33.370861410000003</v>
      </c>
      <c r="Q23" s="61"/>
      <c r="R23" s="61">
        <v>-49.378691529999998</v>
      </c>
      <c r="S23" s="61"/>
      <c r="T23" s="61">
        <v>485.66114901000003</v>
      </c>
      <c r="U23" s="61"/>
      <c r="V23" s="61">
        <v>1042.6296742299996</v>
      </c>
      <c r="W23" s="61"/>
      <c r="X23" s="61">
        <v>467.44537842000005</v>
      </c>
      <c r="Y23" s="61"/>
      <c r="Z23" s="61">
        <v>-534.50727389999997</v>
      </c>
      <c r="AA23" s="61"/>
      <c r="AB23" s="61">
        <v>-113.79722011000021</v>
      </c>
      <c r="AC23" s="61"/>
      <c r="AD23" s="61">
        <v>790.90396609000084</v>
      </c>
      <c r="AE23" s="61"/>
      <c r="AF23" s="61">
        <v>0</v>
      </c>
      <c r="AG23" s="61"/>
      <c r="AH23" s="61">
        <v>0</v>
      </c>
      <c r="AI23" s="61"/>
      <c r="AJ23" s="63">
        <v>2242.5634375100008</v>
      </c>
      <c r="AK23" s="64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</row>
    <row r="24" spans="1:69" x14ac:dyDescent="0.2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v>0</v>
      </c>
      <c r="K24" s="61"/>
      <c r="L24" s="61">
        <v>0</v>
      </c>
      <c r="M24" s="61"/>
      <c r="N24" s="61">
        <v>0</v>
      </c>
      <c r="O24" s="61"/>
      <c r="P24" s="61">
        <v>0</v>
      </c>
      <c r="Q24" s="61"/>
      <c r="R24" s="61">
        <v>0</v>
      </c>
      <c r="S24" s="61"/>
      <c r="T24" s="61">
        <v>0</v>
      </c>
      <c r="U24" s="61"/>
      <c r="V24" s="61">
        <v>0</v>
      </c>
      <c r="W24" s="61"/>
      <c r="X24" s="61">
        <v>0</v>
      </c>
      <c r="Y24" s="61"/>
      <c r="Z24" s="61">
        <v>0</v>
      </c>
      <c r="AA24" s="61"/>
      <c r="AB24" s="61">
        <v>0</v>
      </c>
      <c r="AC24" s="61"/>
      <c r="AD24" s="61">
        <v>0</v>
      </c>
      <c r="AE24" s="61"/>
      <c r="AF24" s="61">
        <v>0</v>
      </c>
      <c r="AG24" s="61"/>
      <c r="AH24" s="61">
        <v>0</v>
      </c>
      <c r="AI24" s="61"/>
      <c r="AJ24" s="63">
        <v>0</v>
      </c>
      <c r="AK24" s="64"/>
    </row>
    <row r="25" spans="1:69" s="38" customFormat="1" x14ac:dyDescent="0.2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I25" s="35"/>
      <c r="J25" s="61">
        <v>-1175.4322560799999</v>
      </c>
      <c r="K25" s="61"/>
      <c r="L25" s="61">
        <v>15.470251809999905</v>
      </c>
      <c r="M25" s="61"/>
      <c r="N25" s="61">
        <v>286.39891523000011</v>
      </c>
      <c r="O25" s="61"/>
      <c r="P25" s="61">
        <v>427.15870744</v>
      </c>
      <c r="Q25" s="61"/>
      <c r="R25" s="61">
        <v>505.87047165000001</v>
      </c>
      <c r="S25" s="61"/>
      <c r="T25" s="61">
        <v>-31.275023870000005</v>
      </c>
      <c r="U25" s="61"/>
      <c r="V25" s="61">
        <v>1166.8238113800003</v>
      </c>
      <c r="W25" s="61"/>
      <c r="X25" s="61">
        <v>-1213.7796866800006</v>
      </c>
      <c r="Y25" s="61"/>
      <c r="Z25" s="61">
        <v>-1967.6764164399999</v>
      </c>
      <c r="AA25" s="61"/>
      <c r="AB25" s="61">
        <v>-352.55932990000008</v>
      </c>
      <c r="AC25" s="61"/>
      <c r="AD25" s="61">
        <v>1783.4105241700001</v>
      </c>
      <c r="AE25" s="61"/>
      <c r="AF25" s="61">
        <v>0</v>
      </c>
      <c r="AG25" s="61"/>
      <c r="AH25" s="61">
        <v>0</v>
      </c>
      <c r="AI25" s="61"/>
      <c r="AJ25" s="63">
        <v>-555.59003129000007</v>
      </c>
      <c r="AK25" s="64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</row>
    <row r="26" spans="1:69" s="38" customFormat="1" ht="13.5" x14ac:dyDescent="0.25">
      <c r="A26" s="67" t="s">
        <v>37</v>
      </c>
      <c r="B26" s="35"/>
      <c r="C26" s="65"/>
      <c r="D26" s="60"/>
      <c r="E26" s="60"/>
      <c r="F26" s="66">
        <v>0</v>
      </c>
      <c r="G26" s="65"/>
      <c r="H26" s="66">
        <v>0</v>
      </c>
      <c r="I26" s="35"/>
      <c r="J26" s="66">
        <v>-1175.4322560799999</v>
      </c>
      <c r="K26" s="65"/>
      <c r="L26" s="66">
        <v>15.470251809999905</v>
      </c>
      <c r="M26" s="65"/>
      <c r="N26" s="66">
        <v>286.39891523000011</v>
      </c>
      <c r="O26" s="65"/>
      <c r="P26" s="66">
        <v>427.15870744</v>
      </c>
      <c r="Q26" s="65"/>
      <c r="R26" s="66">
        <v>505.87047165000001</v>
      </c>
      <c r="S26" s="65"/>
      <c r="T26" s="66">
        <v>-31.275023870000005</v>
      </c>
      <c r="U26" s="65"/>
      <c r="V26" s="66">
        <v>1166.8238113800003</v>
      </c>
      <c r="W26" s="65"/>
      <c r="X26" s="66">
        <v>-1213.7796866800006</v>
      </c>
      <c r="Y26" s="65"/>
      <c r="Z26" s="66">
        <v>-1892.8416773506929</v>
      </c>
      <c r="AA26" s="65"/>
      <c r="AB26" s="66">
        <v>-268.84281423218209</v>
      </c>
      <c r="AC26" s="65"/>
      <c r="AD26" s="66">
        <v>1911.6846606414276</v>
      </c>
      <c r="AE26" s="65"/>
      <c r="AF26" s="66">
        <v>0</v>
      </c>
      <c r="AG26" s="65"/>
      <c r="AH26" s="66">
        <v>0</v>
      </c>
      <c r="AI26" s="65"/>
      <c r="AJ26" s="66">
        <v>-268.76464006144766</v>
      </c>
      <c r="AK26" s="64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</row>
    <row r="27" spans="1:69" x14ac:dyDescent="0.2">
      <c r="A27" s="73" t="s">
        <v>70</v>
      </c>
      <c r="C27" s="44"/>
      <c r="D27" s="60"/>
      <c r="E27" s="60"/>
      <c r="F27" s="61"/>
      <c r="G27" s="61"/>
      <c r="H27" s="61"/>
      <c r="J27" s="61"/>
      <c r="K27" s="61"/>
      <c r="L27" s="61">
        <v>0</v>
      </c>
      <c r="M27" s="61"/>
      <c r="N27" s="61">
        <v>0</v>
      </c>
      <c r="O27" s="61"/>
      <c r="P27" s="61">
        <v>0</v>
      </c>
      <c r="Q27" s="61"/>
      <c r="R27" s="61">
        <v>0</v>
      </c>
      <c r="S27" s="61"/>
      <c r="T27" s="61">
        <v>0</v>
      </c>
      <c r="U27" s="61"/>
      <c r="V27" s="61">
        <v>0</v>
      </c>
      <c r="W27" s="61"/>
      <c r="X27" s="61">
        <v>0</v>
      </c>
      <c r="Y27" s="61"/>
      <c r="Z27" s="61">
        <v>0</v>
      </c>
      <c r="AA27" s="61"/>
      <c r="AB27" s="61">
        <v>0</v>
      </c>
      <c r="AC27" s="61"/>
      <c r="AD27" s="61">
        <v>0</v>
      </c>
      <c r="AE27" s="61"/>
      <c r="AF27" s="61">
        <v>0</v>
      </c>
      <c r="AG27" s="61"/>
      <c r="AH27" s="61">
        <v>0</v>
      </c>
      <c r="AI27" s="61"/>
      <c r="AJ27" s="63">
        <v>0</v>
      </c>
      <c r="AK27" s="64"/>
    </row>
    <row r="28" spans="1:69" s="38" customFormat="1" x14ac:dyDescent="0.2">
      <c r="A28" s="40"/>
      <c r="B28" s="40"/>
      <c r="C28" s="35"/>
      <c r="D28" s="36"/>
      <c r="E28" s="36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</row>
    <row r="29" spans="1:69" s="38" customFormat="1" x14ac:dyDescent="0.2">
      <c r="A29" s="40"/>
      <c r="B29" s="40"/>
      <c r="C29" s="35"/>
      <c r="D29" s="36"/>
      <c r="E29" s="36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</row>
    <row r="30" spans="1:69" s="38" customFormat="1" x14ac:dyDescent="0.2">
      <c r="A30" s="40"/>
      <c r="B30" s="40"/>
      <c r="C30" s="35"/>
      <c r="D30" s="36"/>
      <c r="E30" s="36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spans="1:69" s="38" customFormat="1" x14ac:dyDescent="0.2">
      <c r="A31" s="40"/>
      <c r="B31" s="40"/>
      <c r="C31" s="35"/>
      <c r="D31" s="36"/>
      <c r="E31" s="36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spans="1:69" s="38" customFormat="1" x14ac:dyDescent="0.2">
      <c r="A32" s="40"/>
      <c r="B32" s="40"/>
      <c r="C32" s="35"/>
      <c r="D32" s="36"/>
      <c r="E32" s="36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spans="1:52" s="38" customFormat="1" x14ac:dyDescent="0.2">
      <c r="A33" s="40"/>
      <c r="B33" s="40"/>
      <c r="C33" s="35"/>
      <c r="D33" s="36"/>
      <c r="E33" s="36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spans="1:52" s="38" customFormat="1" x14ac:dyDescent="0.2">
      <c r="A34" s="40"/>
      <c r="B34" s="40"/>
      <c r="C34" s="35"/>
      <c r="D34" s="36"/>
      <c r="E34" s="36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spans="1:52" x14ac:dyDescent="0.2">
      <c r="B35" s="40"/>
      <c r="C35" s="35"/>
      <c r="AI35" s="35"/>
      <c r="AK35" s="38"/>
    </row>
    <row r="36" spans="1:52" s="38" customFormat="1" x14ac:dyDescent="0.2">
      <c r="A36" s="40"/>
      <c r="B36" s="40"/>
      <c r="C36" s="35"/>
      <c r="D36" s="36"/>
      <c r="E36" s="36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spans="1:52" x14ac:dyDescent="0.2">
      <c r="B37" s="40"/>
      <c r="C37" s="35"/>
      <c r="AI37" s="35"/>
      <c r="AK37" s="38"/>
    </row>
    <row r="38" spans="1:52" x14ac:dyDescent="0.2">
      <c r="B38" s="40"/>
      <c r="C38" s="35"/>
      <c r="AI38" s="35"/>
      <c r="AK38" s="38"/>
    </row>
    <row r="39" spans="1:52" x14ac:dyDescent="0.2">
      <c r="B39" s="40"/>
      <c r="C39" s="35"/>
      <c r="AI39" s="35"/>
      <c r="AK39" s="38"/>
    </row>
    <row r="40" spans="1:52" x14ac:dyDescent="0.2">
      <c r="B40" s="40"/>
      <c r="C40" s="35"/>
      <c r="AI40" s="35"/>
      <c r="AK40" s="38"/>
    </row>
    <row r="41" spans="1:52" x14ac:dyDescent="0.2">
      <c r="B41" s="40"/>
      <c r="C41" s="35"/>
      <c r="AI41" s="35"/>
      <c r="AK41" s="38"/>
    </row>
    <row r="42" spans="1:52" x14ac:dyDescent="0.2">
      <c r="B42" s="40"/>
      <c r="C42" s="35"/>
      <c r="AI42" s="35"/>
      <c r="AK42" s="38"/>
    </row>
    <row r="43" spans="1:52" x14ac:dyDescent="0.2">
      <c r="B43" s="40"/>
      <c r="C43" s="35"/>
      <c r="AI43" s="35"/>
      <c r="AK43" s="38"/>
    </row>
    <row r="44" spans="1:52" x14ac:dyDescent="0.2">
      <c r="B44" s="40"/>
      <c r="C44" s="35"/>
      <c r="AI44" s="35"/>
      <c r="AK44" s="38"/>
    </row>
    <row r="45" spans="1:52" x14ac:dyDescent="0.2">
      <c r="B45" s="40"/>
      <c r="C45" s="35"/>
      <c r="AI45" s="35"/>
      <c r="AK45" s="38"/>
    </row>
    <row r="46" spans="1:52" x14ac:dyDescent="0.2">
      <c r="B46" s="40"/>
      <c r="C46" s="35"/>
      <c r="AI46" s="35"/>
      <c r="AK46" s="38"/>
    </row>
    <row r="47" spans="1:52" x14ac:dyDescent="0.2">
      <c r="B47" s="40"/>
      <c r="C47" s="35"/>
      <c r="AI47" s="35"/>
      <c r="AK47" s="38"/>
    </row>
    <row r="48" spans="1:52" x14ac:dyDescent="0.2">
      <c r="B48" s="40"/>
      <c r="C48" s="35"/>
      <c r="AI48" s="35"/>
      <c r="AK48" s="38"/>
    </row>
    <row r="49" spans="2:37" x14ac:dyDescent="0.2">
      <c r="B49" s="40"/>
      <c r="C49" s="35"/>
      <c r="AI49" s="35"/>
      <c r="AK49" s="38"/>
    </row>
    <row r="50" spans="2:37" x14ac:dyDescent="0.2">
      <c r="B50" s="40"/>
      <c r="C50" s="35"/>
      <c r="AI50" s="35"/>
      <c r="AK50" s="38"/>
    </row>
    <row r="51" spans="2:37" x14ac:dyDescent="0.2">
      <c r="B51" s="40"/>
      <c r="C51" s="35"/>
      <c r="AI51" s="35"/>
      <c r="AK51" s="38"/>
    </row>
    <row r="52" spans="2:37" x14ac:dyDescent="0.2">
      <c r="B52" s="40"/>
      <c r="C52" s="35"/>
      <c r="AI52" s="35"/>
      <c r="AK52" s="38"/>
    </row>
    <row r="53" spans="2:37" x14ac:dyDescent="0.2">
      <c r="B53" s="40"/>
      <c r="C53" s="35"/>
      <c r="AI53" s="35"/>
      <c r="AK53" s="38"/>
    </row>
    <row r="54" spans="2:37" x14ac:dyDescent="0.2">
      <c r="B54" s="40"/>
      <c r="C54" s="35"/>
      <c r="AI54" s="35"/>
      <c r="AK54" s="38"/>
    </row>
    <row r="55" spans="2:37" x14ac:dyDescent="0.2">
      <c r="B55" s="40"/>
      <c r="C55" s="35"/>
      <c r="AI55" s="35"/>
      <c r="AK55" s="38"/>
    </row>
    <row r="56" spans="2:37" x14ac:dyDescent="0.2">
      <c r="B56" s="40"/>
      <c r="C56" s="35"/>
      <c r="AI56" s="35"/>
      <c r="AK56" s="38"/>
    </row>
    <row r="57" spans="2:37" x14ac:dyDescent="0.2">
      <c r="B57" s="40"/>
      <c r="C57" s="35"/>
      <c r="AI57" s="35"/>
      <c r="AK57" s="38"/>
    </row>
    <row r="58" spans="2:37" x14ac:dyDescent="0.2">
      <c r="B58" s="40"/>
      <c r="C58" s="35"/>
      <c r="AI58" s="35"/>
      <c r="AK58" s="38"/>
    </row>
    <row r="59" spans="2:37" x14ac:dyDescent="0.2">
      <c r="B59" s="40"/>
      <c r="C59" s="35"/>
      <c r="AI59" s="35"/>
      <c r="AK59" s="38"/>
    </row>
    <row r="60" spans="2:37" x14ac:dyDescent="0.2">
      <c r="B60" s="40"/>
      <c r="C60" s="35"/>
      <c r="AI60" s="35"/>
      <c r="AK60" s="38"/>
    </row>
    <row r="61" spans="2:37" x14ac:dyDescent="0.2">
      <c r="B61" s="40"/>
      <c r="C61" s="35"/>
      <c r="AI61" s="35"/>
      <c r="AK61" s="38"/>
    </row>
    <row r="62" spans="2:37" x14ac:dyDescent="0.2">
      <c r="B62" s="40"/>
      <c r="C62" s="35"/>
      <c r="AI62" s="35"/>
      <c r="AK62" s="38"/>
    </row>
    <row r="63" spans="2:37" x14ac:dyDescent="0.2">
      <c r="B63" s="40"/>
      <c r="C63" s="35"/>
      <c r="AI63" s="35"/>
      <c r="AK63" s="38"/>
    </row>
    <row r="64" spans="2:37" x14ac:dyDescent="0.2">
      <c r="B64" s="40"/>
      <c r="C64" s="35"/>
      <c r="AI64" s="35"/>
      <c r="AK64" s="38"/>
    </row>
    <row r="65" spans="2:37" x14ac:dyDescent="0.2">
      <c r="B65" s="40"/>
      <c r="C65" s="35"/>
      <c r="AI65" s="35"/>
      <c r="AK65" s="38"/>
    </row>
    <row r="66" spans="2:37" x14ac:dyDescent="0.2">
      <c r="B66" s="40"/>
      <c r="C66" s="35"/>
      <c r="AI66" s="35"/>
      <c r="AK66" s="38"/>
    </row>
    <row r="67" spans="2:37" x14ac:dyDescent="0.2">
      <c r="B67" s="40"/>
      <c r="C67" s="35"/>
      <c r="AI67" s="35"/>
      <c r="AK67" s="38"/>
    </row>
    <row r="68" spans="2:37" x14ac:dyDescent="0.2">
      <c r="B68" s="40"/>
      <c r="C68" s="35"/>
      <c r="AI68" s="35"/>
      <c r="AK68" s="38"/>
    </row>
    <row r="69" spans="2:37" x14ac:dyDescent="0.2">
      <c r="B69" s="40"/>
      <c r="C69" s="35"/>
      <c r="AI69" s="35"/>
      <c r="AK69" s="38"/>
    </row>
    <row r="70" spans="2:37" x14ac:dyDescent="0.2">
      <c r="B70" s="40"/>
      <c r="C70" s="35"/>
      <c r="AI70" s="35"/>
      <c r="AK70" s="38"/>
    </row>
    <row r="71" spans="2:37" x14ac:dyDescent="0.2">
      <c r="B71" s="40"/>
      <c r="C71" s="35"/>
      <c r="AI71" s="35"/>
      <c r="AK71" s="38"/>
    </row>
    <row r="72" spans="2:37" x14ac:dyDescent="0.2">
      <c r="B72" s="40"/>
      <c r="C72" s="35"/>
      <c r="AI72" s="35"/>
      <c r="AK72" s="38"/>
    </row>
    <row r="73" spans="2:37" x14ac:dyDescent="0.2">
      <c r="B73" s="40"/>
      <c r="C73" s="35"/>
      <c r="AI73" s="35"/>
      <c r="AK73" s="38"/>
    </row>
    <row r="74" spans="2:37" x14ac:dyDescent="0.2">
      <c r="B74" s="40"/>
      <c r="C74" s="35"/>
      <c r="AI74" s="35"/>
      <c r="AK74" s="38"/>
    </row>
    <row r="75" spans="2:37" x14ac:dyDescent="0.2">
      <c r="B75" s="40"/>
      <c r="C75" s="35"/>
      <c r="AI75" s="35"/>
      <c r="AK75" s="38"/>
    </row>
    <row r="76" spans="2:37" x14ac:dyDescent="0.2">
      <c r="B76" s="40"/>
      <c r="C76" s="35"/>
      <c r="AI76" s="35"/>
      <c r="AK76" s="38"/>
    </row>
    <row r="77" spans="2:37" x14ac:dyDescent="0.2">
      <c r="B77" s="40"/>
      <c r="C77" s="35"/>
      <c r="AI77" s="35"/>
      <c r="AK77" s="38"/>
    </row>
    <row r="78" spans="2:37" x14ac:dyDescent="0.2">
      <c r="B78" s="40"/>
      <c r="C78" s="35"/>
      <c r="AI78" s="35"/>
      <c r="AK78" s="38"/>
    </row>
    <row r="79" spans="2:37" x14ac:dyDescent="0.2">
      <c r="B79" s="40"/>
      <c r="C79" s="35"/>
      <c r="AI79" s="35"/>
      <c r="AK79" s="38"/>
    </row>
    <row r="80" spans="2:37" x14ac:dyDescent="0.2">
      <c r="B80" s="40"/>
      <c r="C80" s="35"/>
      <c r="AI80" s="35"/>
      <c r="AK80" s="38"/>
    </row>
    <row r="81" spans="2:37" x14ac:dyDescent="0.2">
      <c r="B81" s="40"/>
      <c r="C81" s="35"/>
      <c r="AI81" s="35"/>
      <c r="AK81" s="38"/>
    </row>
    <row r="82" spans="2:37" x14ac:dyDescent="0.2">
      <c r="B82" s="40"/>
      <c r="C82" s="35"/>
      <c r="AI82" s="35"/>
      <c r="AK82" s="38"/>
    </row>
    <row r="83" spans="2:37" x14ac:dyDescent="0.2">
      <c r="B83" s="40"/>
      <c r="C83" s="35"/>
      <c r="AI83" s="35"/>
      <c r="AK83" s="38"/>
    </row>
    <row r="84" spans="2:37" x14ac:dyDescent="0.2">
      <c r="B84" s="40"/>
      <c r="C84" s="35"/>
      <c r="AI84" s="35"/>
      <c r="AK84" s="38"/>
    </row>
    <row r="85" spans="2:37" x14ac:dyDescent="0.2">
      <c r="B85" s="40"/>
      <c r="C85" s="35"/>
      <c r="AI85" s="35"/>
      <c r="AK85" s="38"/>
    </row>
    <row r="86" spans="2:37" x14ac:dyDescent="0.2">
      <c r="B86" s="40"/>
      <c r="C86" s="35"/>
      <c r="AI86" s="35"/>
      <c r="AK86" s="38"/>
    </row>
    <row r="87" spans="2:37" x14ac:dyDescent="0.2">
      <c r="B87" s="40"/>
      <c r="C87" s="35"/>
      <c r="AI87" s="35"/>
      <c r="AK87" s="38"/>
    </row>
    <row r="88" spans="2:37" x14ac:dyDescent="0.2">
      <c r="B88" s="40"/>
      <c r="C88" s="35"/>
      <c r="AI88" s="35"/>
      <c r="AK88" s="38"/>
    </row>
    <row r="89" spans="2:37" x14ac:dyDescent="0.2">
      <c r="B89" s="40"/>
      <c r="C89" s="35"/>
      <c r="AI89" s="35"/>
      <c r="AK89" s="38"/>
    </row>
    <row r="90" spans="2:37" x14ac:dyDescent="0.2">
      <c r="B90" s="40"/>
      <c r="C90" s="35"/>
      <c r="AI90" s="35"/>
      <c r="AK90" s="38"/>
    </row>
    <row r="91" spans="2:37" x14ac:dyDescent="0.2">
      <c r="B91" s="40"/>
      <c r="C91" s="35"/>
      <c r="AI91" s="35"/>
      <c r="AK91" s="38"/>
    </row>
    <row r="92" spans="2:37" x14ac:dyDescent="0.2">
      <c r="B92" s="40"/>
      <c r="C92" s="35"/>
      <c r="AI92" s="35"/>
      <c r="AK92" s="38"/>
    </row>
    <row r="93" spans="2:37" x14ac:dyDescent="0.2">
      <c r="B93" s="40"/>
      <c r="C93" s="35"/>
      <c r="AI93" s="35"/>
      <c r="AK93" s="38"/>
    </row>
    <row r="94" spans="2:37" x14ac:dyDescent="0.2">
      <c r="B94" s="40"/>
      <c r="C94" s="35"/>
      <c r="AI94" s="35"/>
      <c r="AK94" s="38"/>
    </row>
    <row r="95" spans="2:37" x14ac:dyDescent="0.2">
      <c r="B95" s="40"/>
      <c r="C95" s="35"/>
      <c r="AI95" s="35"/>
      <c r="AK95" s="38"/>
    </row>
    <row r="96" spans="2:37" x14ac:dyDescent="0.2">
      <c r="B96" s="40"/>
      <c r="C96" s="35"/>
      <c r="AI96" s="35"/>
      <c r="AK96" s="38"/>
    </row>
    <row r="97" spans="2:37" x14ac:dyDescent="0.2">
      <c r="B97" s="40"/>
      <c r="C97" s="35"/>
      <c r="AI97" s="35"/>
      <c r="AK97" s="38"/>
    </row>
    <row r="98" spans="2:37" x14ac:dyDescent="0.2">
      <c r="B98" s="40"/>
      <c r="C98" s="35"/>
      <c r="AI98" s="35"/>
      <c r="AK98" s="38"/>
    </row>
    <row r="99" spans="2:37" x14ac:dyDescent="0.2">
      <c r="B99" s="40"/>
      <c r="C99" s="35"/>
      <c r="AI99" s="35"/>
      <c r="AK99" s="38"/>
    </row>
    <row r="100" spans="2:37" x14ac:dyDescent="0.2">
      <c r="B100" s="40"/>
      <c r="C100" s="35"/>
      <c r="AI100" s="35"/>
      <c r="AK100" s="38"/>
    </row>
    <row r="101" spans="2:37" x14ac:dyDescent="0.2">
      <c r="B101" s="40"/>
      <c r="C101" s="35"/>
      <c r="AI101" s="35"/>
      <c r="AK101" s="38"/>
    </row>
    <row r="102" spans="2:37" x14ac:dyDescent="0.2">
      <c r="B102" s="40"/>
      <c r="C102" s="35"/>
      <c r="AI102" s="35"/>
      <c r="AK102" s="38"/>
    </row>
    <row r="103" spans="2:37" x14ac:dyDescent="0.2">
      <c r="B103" s="40"/>
      <c r="C103" s="35"/>
      <c r="AI103" s="35"/>
      <c r="AK103" s="38"/>
    </row>
    <row r="104" spans="2:37" x14ac:dyDescent="0.2">
      <c r="B104" s="40"/>
      <c r="C104" s="35"/>
      <c r="AI104" s="35"/>
      <c r="AK104" s="38"/>
    </row>
    <row r="105" spans="2:37" x14ac:dyDescent="0.2">
      <c r="B105" s="40"/>
      <c r="C105" s="35"/>
      <c r="AI105" s="35"/>
      <c r="AK105" s="38"/>
    </row>
    <row r="106" spans="2:37" x14ac:dyDescent="0.2">
      <c r="B106" s="40"/>
      <c r="C106" s="35"/>
      <c r="AI106" s="35"/>
      <c r="AK106" s="38"/>
    </row>
    <row r="107" spans="2:37" x14ac:dyDescent="0.2">
      <c r="B107" s="40"/>
      <c r="C107" s="35"/>
      <c r="AI107" s="35"/>
      <c r="AK107" s="38"/>
    </row>
    <row r="108" spans="2:37" x14ac:dyDescent="0.2">
      <c r="B108" s="40"/>
      <c r="C108" s="35"/>
      <c r="AI108" s="35"/>
      <c r="AK108" s="38"/>
    </row>
    <row r="109" spans="2:37" x14ac:dyDescent="0.2">
      <c r="B109" s="40"/>
      <c r="C109" s="35"/>
      <c r="AI109" s="35"/>
      <c r="AK109" s="38"/>
    </row>
    <row r="110" spans="2:37" x14ac:dyDescent="0.2">
      <c r="B110" s="40"/>
      <c r="C110" s="35"/>
      <c r="AI110" s="35"/>
      <c r="AK110" s="38"/>
    </row>
    <row r="111" spans="2:37" x14ac:dyDescent="0.2">
      <c r="B111" s="40"/>
      <c r="C111" s="35"/>
      <c r="AI111" s="35"/>
      <c r="AK111" s="38"/>
    </row>
    <row r="112" spans="2:37" x14ac:dyDescent="0.2">
      <c r="B112" s="40"/>
      <c r="C112" s="35"/>
      <c r="AI112" s="35"/>
      <c r="AK112" s="38"/>
    </row>
    <row r="113" spans="2:37" x14ac:dyDescent="0.2">
      <c r="B113" s="40"/>
      <c r="C113" s="35"/>
      <c r="AI113" s="35"/>
      <c r="AK113" s="38"/>
    </row>
    <row r="114" spans="2:37" x14ac:dyDescent="0.2">
      <c r="B114" s="40"/>
      <c r="C114" s="35"/>
      <c r="AI114" s="35"/>
      <c r="AK114" s="38"/>
    </row>
    <row r="115" spans="2:37" x14ac:dyDescent="0.2">
      <c r="B115" s="40"/>
      <c r="C115" s="35"/>
      <c r="AI115" s="35"/>
      <c r="AK115" s="38"/>
    </row>
    <row r="116" spans="2:37" x14ac:dyDescent="0.2">
      <c r="B116" s="40"/>
      <c r="C116" s="35"/>
      <c r="AI116" s="35"/>
      <c r="AK116" s="38"/>
    </row>
    <row r="117" spans="2:37" x14ac:dyDescent="0.2">
      <c r="B117" s="40"/>
      <c r="C117" s="35"/>
      <c r="AI117" s="35"/>
      <c r="AK117" s="38"/>
    </row>
    <row r="118" spans="2:37" x14ac:dyDescent="0.2">
      <c r="B118" s="40"/>
      <c r="C118" s="35"/>
      <c r="AI118" s="35"/>
      <c r="AK118" s="38"/>
    </row>
    <row r="119" spans="2:37" x14ac:dyDescent="0.2">
      <c r="B119" s="40"/>
      <c r="C119" s="35"/>
      <c r="AI119" s="35"/>
      <c r="AK119" s="38"/>
    </row>
    <row r="120" spans="2:37" x14ac:dyDescent="0.2">
      <c r="B120" s="40"/>
      <c r="C120" s="35"/>
      <c r="AI120" s="35"/>
      <c r="AK120" s="38"/>
    </row>
    <row r="121" spans="2:37" x14ac:dyDescent="0.2">
      <c r="B121" s="40"/>
      <c r="C121" s="35"/>
      <c r="AI121" s="35"/>
      <c r="AK121" s="38"/>
    </row>
    <row r="122" spans="2:37" x14ac:dyDescent="0.2">
      <c r="B122" s="40"/>
      <c r="C122" s="35"/>
      <c r="AI122" s="35"/>
      <c r="AK122" s="38"/>
    </row>
    <row r="123" spans="2:37" x14ac:dyDescent="0.2">
      <c r="B123" s="40"/>
      <c r="C123" s="35"/>
      <c r="AI123" s="35"/>
      <c r="AK123" s="38"/>
    </row>
    <row r="124" spans="2:37" x14ac:dyDescent="0.2">
      <c r="B124" s="40"/>
      <c r="C124" s="35"/>
      <c r="AI124" s="35"/>
      <c r="AK124" s="38"/>
    </row>
    <row r="125" spans="2:37" x14ac:dyDescent="0.2">
      <c r="B125" s="40"/>
      <c r="C125" s="35"/>
      <c r="AI125" s="35"/>
      <c r="AK125" s="38"/>
    </row>
    <row r="126" spans="2:37" x14ac:dyDescent="0.2">
      <c r="B126" s="40"/>
      <c r="C126" s="35"/>
      <c r="AI126" s="35"/>
      <c r="AK126" s="38"/>
    </row>
    <row r="127" spans="2:37" x14ac:dyDescent="0.2">
      <c r="B127" s="40"/>
      <c r="C127" s="35"/>
      <c r="AI127" s="35"/>
      <c r="AK127" s="38"/>
    </row>
    <row r="128" spans="2:37" x14ac:dyDescent="0.2">
      <c r="B128" s="40"/>
      <c r="C128" s="35"/>
      <c r="AI128" s="35"/>
      <c r="AK128" s="38"/>
    </row>
    <row r="129" spans="2:37" x14ac:dyDescent="0.2">
      <c r="B129" s="40"/>
      <c r="C129" s="35"/>
      <c r="AI129" s="35"/>
      <c r="AK129" s="38"/>
    </row>
    <row r="130" spans="2:37" x14ac:dyDescent="0.2">
      <c r="B130" s="40"/>
      <c r="C130" s="35"/>
      <c r="AI130" s="35"/>
      <c r="AK130" s="38"/>
    </row>
    <row r="131" spans="2:37" x14ac:dyDescent="0.2">
      <c r="B131" s="40"/>
      <c r="C131" s="35"/>
      <c r="AI131" s="35"/>
      <c r="AK131" s="38"/>
    </row>
    <row r="132" spans="2:37" x14ac:dyDescent="0.2">
      <c r="B132" s="40"/>
      <c r="C132" s="35"/>
      <c r="AI132" s="35"/>
      <c r="AK132" s="38"/>
    </row>
    <row r="133" spans="2:37" x14ac:dyDescent="0.2">
      <c r="B133" s="40"/>
      <c r="C133" s="35"/>
      <c r="AI133" s="35"/>
      <c r="AK133" s="38"/>
    </row>
    <row r="134" spans="2:37" x14ac:dyDescent="0.2">
      <c r="B134" s="40"/>
      <c r="C134" s="35"/>
      <c r="AI134" s="35"/>
      <c r="AK134" s="38"/>
    </row>
    <row r="135" spans="2:37" x14ac:dyDescent="0.2">
      <c r="B135" s="40"/>
      <c r="C135" s="35"/>
      <c r="AI135" s="35"/>
      <c r="AK135" s="38"/>
    </row>
    <row r="136" spans="2:37" x14ac:dyDescent="0.2">
      <c r="B136" s="40"/>
      <c r="C136" s="35"/>
      <c r="AI136" s="35"/>
      <c r="AK136" s="38"/>
    </row>
    <row r="137" spans="2:37" x14ac:dyDescent="0.2">
      <c r="B137" s="40"/>
      <c r="C137" s="35"/>
      <c r="AI137" s="35"/>
      <c r="AK137" s="38"/>
    </row>
    <row r="138" spans="2:37" x14ac:dyDescent="0.2">
      <c r="B138" s="40"/>
      <c r="C138" s="35"/>
      <c r="AI138" s="35"/>
      <c r="AK138" s="38"/>
    </row>
    <row r="139" spans="2:37" x14ac:dyDescent="0.2">
      <c r="B139" s="40"/>
      <c r="C139" s="35"/>
      <c r="AI139" s="35"/>
      <c r="AK139" s="38"/>
    </row>
    <row r="140" spans="2:37" x14ac:dyDescent="0.2">
      <c r="B140" s="40"/>
      <c r="C140" s="35"/>
      <c r="AI140" s="35"/>
      <c r="AK140" s="38"/>
    </row>
    <row r="141" spans="2:37" x14ac:dyDescent="0.2">
      <c r="B141" s="40"/>
      <c r="C141" s="35"/>
      <c r="AI141" s="35"/>
      <c r="AK141" s="38"/>
    </row>
    <row r="142" spans="2:37" x14ac:dyDescent="0.2">
      <c r="B142" s="40"/>
      <c r="C142" s="35"/>
      <c r="AI142" s="35"/>
      <c r="AK142" s="38"/>
    </row>
    <row r="143" spans="2:37" x14ac:dyDescent="0.2">
      <c r="B143" s="40"/>
      <c r="C143" s="35"/>
      <c r="AI143" s="35"/>
      <c r="AK143" s="38"/>
    </row>
    <row r="144" spans="2:37" x14ac:dyDescent="0.2">
      <c r="B144" s="40"/>
      <c r="C144" s="35"/>
      <c r="AI144" s="35"/>
      <c r="AK144" s="38"/>
    </row>
    <row r="145" spans="2:37" x14ac:dyDescent="0.2">
      <c r="B145" s="40"/>
      <c r="C145" s="35"/>
      <c r="AI145" s="35"/>
      <c r="AK145" s="38"/>
    </row>
    <row r="146" spans="2:37" x14ac:dyDescent="0.2">
      <c r="B146" s="40"/>
      <c r="C146" s="35"/>
      <c r="AI146" s="35"/>
      <c r="AK146" s="38"/>
    </row>
    <row r="147" spans="2:37" x14ac:dyDescent="0.2">
      <c r="B147" s="40"/>
      <c r="C147" s="35"/>
      <c r="AI147" s="35"/>
      <c r="AK147" s="38"/>
    </row>
    <row r="148" spans="2:37" x14ac:dyDescent="0.2">
      <c r="B148" s="40"/>
      <c r="C148" s="35"/>
      <c r="AI148" s="35"/>
      <c r="AK148" s="38"/>
    </row>
    <row r="149" spans="2:37" x14ac:dyDescent="0.2">
      <c r="B149" s="40"/>
      <c r="C149" s="35"/>
      <c r="AI149" s="35"/>
      <c r="AK149" s="38"/>
    </row>
    <row r="150" spans="2:37" x14ac:dyDescent="0.2">
      <c r="B150" s="40"/>
      <c r="C150" s="35"/>
      <c r="AI150" s="35"/>
      <c r="AK150" s="38"/>
    </row>
    <row r="151" spans="2:37" x14ac:dyDescent="0.2">
      <c r="B151" s="40"/>
      <c r="C151" s="35"/>
      <c r="AI151" s="35"/>
      <c r="AK151" s="38"/>
    </row>
    <row r="152" spans="2:37" x14ac:dyDescent="0.2">
      <c r="B152" s="40"/>
      <c r="C152" s="35"/>
      <c r="AI152" s="35"/>
      <c r="AK152" s="38"/>
    </row>
    <row r="153" spans="2:37" x14ac:dyDescent="0.2">
      <c r="B153" s="40"/>
      <c r="C153" s="35"/>
      <c r="AI153" s="35"/>
      <c r="AK153" s="38"/>
    </row>
    <row r="154" spans="2:37" x14ac:dyDescent="0.2">
      <c r="B154" s="40"/>
      <c r="C154" s="35"/>
      <c r="AI154" s="35"/>
      <c r="AK154" s="38"/>
    </row>
    <row r="155" spans="2:37" x14ac:dyDescent="0.2">
      <c r="B155" s="40"/>
      <c r="C155" s="35"/>
      <c r="AI155" s="35"/>
      <c r="AK155" s="38"/>
    </row>
    <row r="156" spans="2:37" x14ac:dyDescent="0.2">
      <c r="B156" s="40"/>
      <c r="C156" s="35"/>
      <c r="AI156" s="35"/>
      <c r="AK156" s="38"/>
    </row>
    <row r="157" spans="2:37" x14ac:dyDescent="0.2">
      <c r="B157" s="40"/>
      <c r="C157" s="35"/>
      <c r="AI157" s="35"/>
      <c r="AK157" s="38"/>
    </row>
    <row r="158" spans="2:37" x14ac:dyDescent="0.2">
      <c r="B158" s="40"/>
      <c r="C158" s="35"/>
      <c r="AI158" s="35"/>
      <c r="AK158" s="38"/>
    </row>
    <row r="159" spans="2:37" x14ac:dyDescent="0.2">
      <c r="B159" s="40"/>
      <c r="C159" s="35"/>
      <c r="AI159" s="35"/>
      <c r="AK159" s="38"/>
    </row>
    <row r="160" spans="2:37" x14ac:dyDescent="0.2">
      <c r="B160" s="40"/>
      <c r="C160" s="35"/>
      <c r="AI160" s="35"/>
      <c r="AK160" s="38"/>
    </row>
    <row r="161" spans="2:37" x14ac:dyDescent="0.2">
      <c r="B161" s="40"/>
      <c r="C161" s="35"/>
      <c r="AI161" s="35"/>
      <c r="AK161" s="38"/>
    </row>
    <row r="162" spans="2:37" x14ac:dyDescent="0.2">
      <c r="B162" s="40"/>
      <c r="C162" s="35"/>
      <c r="AI162" s="35"/>
      <c r="AK162" s="38"/>
    </row>
    <row r="163" spans="2:37" x14ac:dyDescent="0.2">
      <c r="B163" s="40"/>
      <c r="C163" s="35"/>
      <c r="AI163" s="35"/>
      <c r="AK163" s="38"/>
    </row>
    <row r="164" spans="2:37" x14ac:dyDescent="0.2">
      <c r="B164" s="40"/>
      <c r="C164" s="35"/>
      <c r="AI164" s="35"/>
      <c r="AK164" s="38"/>
    </row>
    <row r="165" spans="2:37" x14ac:dyDescent="0.2">
      <c r="B165" s="40"/>
      <c r="C165" s="35"/>
      <c r="AI165" s="35"/>
      <c r="AK165" s="38"/>
    </row>
    <row r="166" spans="2:37" x14ac:dyDescent="0.2">
      <c r="B166" s="40"/>
      <c r="C166" s="35"/>
      <c r="AI166" s="35"/>
      <c r="AK166" s="38"/>
    </row>
    <row r="167" spans="2:37" x14ac:dyDescent="0.2">
      <c r="B167" s="40"/>
      <c r="C167" s="35"/>
      <c r="AI167" s="35"/>
      <c r="AK167" s="38"/>
    </row>
    <row r="168" spans="2:37" x14ac:dyDescent="0.2">
      <c r="B168" s="40"/>
      <c r="C168" s="35"/>
      <c r="AI168" s="35"/>
      <c r="AK168" s="38"/>
    </row>
    <row r="169" spans="2:37" x14ac:dyDescent="0.2">
      <c r="B169" s="40"/>
      <c r="C169" s="35"/>
      <c r="AI169" s="35"/>
      <c r="AK169" s="38"/>
    </row>
    <row r="170" spans="2:37" x14ac:dyDescent="0.2">
      <c r="B170" s="40"/>
      <c r="C170" s="35"/>
      <c r="AI170" s="35"/>
      <c r="AK170" s="38"/>
    </row>
    <row r="171" spans="2:37" x14ac:dyDescent="0.2">
      <c r="B171" s="40"/>
      <c r="C171" s="35"/>
      <c r="AI171" s="35"/>
      <c r="AK171" s="38"/>
    </row>
    <row r="172" spans="2:37" x14ac:dyDescent="0.2">
      <c r="B172" s="40"/>
      <c r="C172" s="35"/>
      <c r="AI172" s="35"/>
      <c r="AK172" s="38"/>
    </row>
    <row r="173" spans="2:37" x14ac:dyDescent="0.2">
      <c r="B173" s="40"/>
      <c r="C173" s="35"/>
      <c r="AI173" s="35"/>
      <c r="AK173" s="38"/>
    </row>
    <row r="174" spans="2:37" x14ac:dyDescent="0.2">
      <c r="B174" s="40"/>
      <c r="C174" s="35"/>
      <c r="AI174" s="35"/>
      <c r="AK174" s="38"/>
    </row>
    <row r="175" spans="2:37" x14ac:dyDescent="0.2">
      <c r="B175" s="40"/>
      <c r="C175" s="35"/>
      <c r="AI175" s="35"/>
      <c r="AK175" s="38"/>
    </row>
    <row r="176" spans="2:37" x14ac:dyDescent="0.2">
      <c r="B176" s="40"/>
      <c r="C176" s="35"/>
      <c r="AI176" s="35"/>
      <c r="AK176" s="38"/>
    </row>
    <row r="177" spans="2:37" x14ac:dyDescent="0.2">
      <c r="B177" s="40"/>
      <c r="C177" s="35"/>
      <c r="AI177" s="35"/>
      <c r="AK177" s="38"/>
    </row>
    <row r="178" spans="2:37" x14ac:dyDescent="0.2">
      <c r="B178" s="40"/>
      <c r="C178" s="35"/>
      <c r="AI178" s="35"/>
      <c r="AK178" s="38"/>
    </row>
    <row r="179" spans="2:37" x14ac:dyDescent="0.2">
      <c r="B179" s="40"/>
      <c r="C179" s="35"/>
      <c r="AI179" s="35"/>
      <c r="AK179" s="38"/>
    </row>
    <row r="180" spans="2:37" x14ac:dyDescent="0.2">
      <c r="B180" s="40"/>
      <c r="C180" s="35"/>
      <c r="AI180" s="35"/>
      <c r="AK180" s="38"/>
    </row>
    <row r="181" spans="2:37" x14ac:dyDescent="0.2">
      <c r="B181" s="40"/>
      <c r="C181" s="35"/>
      <c r="AI181" s="35"/>
      <c r="AK181" s="38"/>
    </row>
    <row r="182" spans="2:37" x14ac:dyDescent="0.2">
      <c r="B182" s="40"/>
      <c r="C182" s="35"/>
      <c r="AI182" s="35"/>
      <c r="AK182" s="38"/>
    </row>
    <row r="183" spans="2:37" x14ac:dyDescent="0.2">
      <c r="B183" s="40"/>
      <c r="C183" s="35"/>
      <c r="AI183" s="35"/>
      <c r="AK183" s="38"/>
    </row>
    <row r="184" spans="2:37" x14ac:dyDescent="0.2">
      <c r="B184" s="40"/>
      <c r="C184" s="35"/>
      <c r="AI184" s="35"/>
      <c r="AK184" s="38"/>
    </row>
    <row r="185" spans="2:37" x14ac:dyDescent="0.2">
      <c r="B185" s="40"/>
      <c r="C185" s="35"/>
      <c r="AI185" s="35"/>
      <c r="AK185" s="38"/>
    </row>
    <row r="186" spans="2:37" x14ac:dyDescent="0.2">
      <c r="B186" s="40"/>
      <c r="C186" s="35"/>
      <c r="AI186" s="35"/>
      <c r="AK186" s="38"/>
    </row>
    <row r="187" spans="2:37" x14ac:dyDescent="0.2">
      <c r="B187" s="40"/>
      <c r="C187" s="35"/>
      <c r="AI187" s="35"/>
      <c r="AK187" s="38"/>
    </row>
    <row r="188" spans="2:37" x14ac:dyDescent="0.2">
      <c r="B188" s="40"/>
      <c r="C188" s="35"/>
      <c r="AI188" s="35"/>
      <c r="AK188" s="38"/>
    </row>
    <row r="189" spans="2:37" x14ac:dyDescent="0.2">
      <c r="B189" s="40"/>
      <c r="C189" s="35"/>
      <c r="AI189" s="35"/>
      <c r="AK189" s="38"/>
    </row>
    <row r="190" spans="2:37" x14ac:dyDescent="0.2">
      <c r="B190" s="40"/>
      <c r="C190" s="35"/>
      <c r="AI190" s="35"/>
      <c r="AK190" s="38"/>
    </row>
    <row r="191" spans="2:37" x14ac:dyDescent="0.2">
      <c r="B191" s="40"/>
      <c r="C191" s="35"/>
      <c r="AI191" s="35"/>
      <c r="AK191" s="38"/>
    </row>
    <row r="192" spans="2:37" x14ac:dyDescent="0.2">
      <c r="B192" s="40"/>
      <c r="C192" s="35"/>
      <c r="AI192" s="35"/>
      <c r="AK192" s="38"/>
    </row>
    <row r="193" spans="2:37" x14ac:dyDescent="0.2">
      <c r="B193" s="40"/>
      <c r="C193" s="35"/>
      <c r="AI193" s="35"/>
      <c r="AK193" s="38"/>
    </row>
    <row r="194" spans="2:37" x14ac:dyDescent="0.2">
      <c r="B194" s="40"/>
      <c r="C194" s="35"/>
      <c r="AI194" s="35"/>
      <c r="AK194" s="38"/>
    </row>
    <row r="195" spans="2:37" x14ac:dyDescent="0.2">
      <c r="B195" s="40"/>
      <c r="C195" s="35"/>
      <c r="AI195" s="35"/>
      <c r="AK195" s="38"/>
    </row>
    <row r="196" spans="2:37" x14ac:dyDescent="0.2">
      <c r="B196" s="40"/>
      <c r="C196" s="35"/>
      <c r="AI196" s="35"/>
      <c r="AK196" s="38"/>
    </row>
    <row r="197" spans="2:37" x14ac:dyDescent="0.2">
      <c r="B197" s="40"/>
      <c r="C197" s="35"/>
      <c r="AI197" s="35"/>
      <c r="AK197" s="38"/>
    </row>
    <row r="198" spans="2:37" x14ac:dyDescent="0.2">
      <c r="B198" s="40"/>
      <c r="C198" s="35"/>
      <c r="AI198" s="35"/>
      <c r="AK198" s="38"/>
    </row>
    <row r="199" spans="2:37" x14ac:dyDescent="0.2">
      <c r="B199" s="40"/>
      <c r="C199" s="35"/>
      <c r="AI199" s="35"/>
      <c r="AK199" s="38"/>
    </row>
    <row r="200" spans="2:37" x14ac:dyDescent="0.2">
      <c r="B200" s="40"/>
      <c r="C200" s="35"/>
      <c r="AI200" s="35"/>
      <c r="AK200" s="38"/>
    </row>
    <row r="201" spans="2:37" x14ac:dyDescent="0.2">
      <c r="B201" s="40"/>
      <c r="C201" s="35"/>
      <c r="AI201" s="35"/>
      <c r="AK201" s="38"/>
    </row>
    <row r="202" spans="2:37" x14ac:dyDescent="0.2">
      <c r="B202" s="40"/>
      <c r="C202" s="35"/>
      <c r="AI202" s="35"/>
      <c r="AK202" s="38"/>
    </row>
    <row r="203" spans="2:37" x14ac:dyDescent="0.2">
      <c r="B203" s="40"/>
      <c r="C203" s="35"/>
      <c r="AI203" s="35"/>
      <c r="AK203" s="38"/>
    </row>
    <row r="204" spans="2:37" x14ac:dyDescent="0.2">
      <c r="B204" s="40"/>
      <c r="C204" s="35"/>
      <c r="AI204" s="35"/>
      <c r="AK204" s="38"/>
    </row>
    <row r="205" spans="2:37" x14ac:dyDescent="0.2">
      <c r="B205" s="40"/>
      <c r="C205" s="35"/>
      <c r="AI205" s="35"/>
      <c r="AK205" s="38"/>
    </row>
    <row r="206" spans="2:37" x14ac:dyDescent="0.2">
      <c r="B206" s="40"/>
      <c r="C206" s="35"/>
      <c r="AI206" s="35"/>
      <c r="AK206" s="38"/>
    </row>
    <row r="207" spans="2:37" x14ac:dyDescent="0.2">
      <c r="B207" s="40"/>
      <c r="C207" s="35"/>
      <c r="AI207" s="35"/>
      <c r="AK207" s="38"/>
    </row>
    <row r="208" spans="2:37" x14ac:dyDescent="0.2">
      <c r="B208" s="40"/>
      <c r="C208" s="35"/>
      <c r="AI208" s="35"/>
      <c r="AK208" s="38"/>
    </row>
    <row r="209" spans="2:37" x14ac:dyDescent="0.2">
      <c r="B209" s="40"/>
      <c r="C209" s="35"/>
      <c r="AI209" s="35"/>
      <c r="AK209" s="38"/>
    </row>
    <row r="210" spans="2:37" x14ac:dyDescent="0.2">
      <c r="B210" s="40"/>
      <c r="C210" s="35"/>
      <c r="AI210" s="35"/>
      <c r="AK210" s="38"/>
    </row>
    <row r="211" spans="2:37" x14ac:dyDescent="0.2">
      <c r="B211" s="40"/>
      <c r="C211" s="35"/>
      <c r="AI211" s="35"/>
      <c r="AK211" s="38"/>
    </row>
    <row r="212" spans="2:37" x14ac:dyDescent="0.2">
      <c r="B212" s="40"/>
      <c r="C212" s="35"/>
      <c r="AI212" s="35"/>
      <c r="AK212" s="38"/>
    </row>
    <row r="213" spans="2:37" x14ac:dyDescent="0.2">
      <c r="B213" s="40"/>
      <c r="C213" s="35"/>
      <c r="AI213" s="35"/>
      <c r="AK213" s="38"/>
    </row>
    <row r="214" spans="2:37" x14ac:dyDescent="0.2">
      <c r="B214" s="40"/>
      <c r="C214" s="35"/>
      <c r="AI214" s="35"/>
      <c r="AK214" s="38"/>
    </row>
    <row r="215" spans="2:37" x14ac:dyDescent="0.2">
      <c r="B215" s="40"/>
      <c r="C215" s="35"/>
      <c r="AI215" s="35"/>
      <c r="AK215" s="38"/>
    </row>
    <row r="216" spans="2:37" x14ac:dyDescent="0.2">
      <c r="B216" s="40"/>
      <c r="C216" s="35"/>
      <c r="AI216" s="35"/>
      <c r="AK216" s="38"/>
    </row>
    <row r="217" spans="2:37" x14ac:dyDescent="0.2">
      <c r="B217" s="40"/>
      <c r="C217" s="35"/>
      <c r="AI217" s="35"/>
      <c r="AK217" s="38"/>
    </row>
    <row r="218" spans="2:37" x14ac:dyDescent="0.2">
      <c r="B218" s="40"/>
      <c r="C218" s="35"/>
      <c r="AI218" s="35"/>
      <c r="AK218" s="38"/>
    </row>
    <row r="219" spans="2:37" x14ac:dyDescent="0.2">
      <c r="B219" s="40"/>
      <c r="C219" s="35"/>
      <c r="AI219" s="35"/>
      <c r="AK219" s="38"/>
    </row>
    <row r="220" spans="2:37" x14ac:dyDescent="0.2">
      <c r="B220" s="40"/>
      <c r="C220" s="35"/>
      <c r="AI220" s="35"/>
      <c r="AK220" s="38"/>
    </row>
    <row r="221" spans="2:37" x14ac:dyDescent="0.2">
      <c r="B221" s="40"/>
      <c r="C221" s="35"/>
      <c r="AI221" s="35"/>
      <c r="AK221" s="38"/>
    </row>
    <row r="222" spans="2:37" x14ac:dyDescent="0.2">
      <c r="B222" s="40"/>
      <c r="C222" s="35"/>
      <c r="AI222" s="35"/>
      <c r="AK222" s="38"/>
    </row>
    <row r="223" spans="2:37" x14ac:dyDescent="0.2">
      <c r="B223" s="40"/>
      <c r="C223" s="35"/>
      <c r="AI223" s="35"/>
      <c r="AK223" s="38"/>
    </row>
    <row r="224" spans="2:37" x14ac:dyDescent="0.2">
      <c r="B224" s="40"/>
      <c r="C224" s="35"/>
      <c r="AI224" s="35"/>
      <c r="AK224" s="38"/>
    </row>
    <row r="225" spans="2:37" x14ac:dyDescent="0.2">
      <c r="B225" s="40"/>
      <c r="C225" s="35"/>
      <c r="AI225" s="35"/>
      <c r="AK225" s="38"/>
    </row>
    <row r="226" spans="2:37" x14ac:dyDescent="0.2">
      <c r="B226" s="40"/>
      <c r="C226" s="35"/>
      <c r="AI226" s="35"/>
      <c r="AK226" s="38"/>
    </row>
    <row r="227" spans="2:37" x14ac:dyDescent="0.2">
      <c r="B227" s="40"/>
      <c r="C227" s="35"/>
      <c r="AI227" s="35"/>
      <c r="AK227" s="38"/>
    </row>
    <row r="228" spans="2:37" x14ac:dyDescent="0.2">
      <c r="B228" s="40"/>
      <c r="C228" s="35"/>
      <c r="AI228" s="35"/>
      <c r="AK228" s="38"/>
    </row>
    <row r="229" spans="2:37" x14ac:dyDescent="0.2">
      <c r="B229" s="40"/>
      <c r="C229" s="35"/>
      <c r="AI229" s="35"/>
      <c r="AK229" s="38"/>
    </row>
    <row r="230" spans="2:37" x14ac:dyDescent="0.2">
      <c r="B230" s="40"/>
      <c r="C230" s="35"/>
      <c r="AI230" s="35"/>
      <c r="AK230" s="38"/>
    </row>
    <row r="231" spans="2:37" x14ac:dyDescent="0.2">
      <c r="B231" s="40"/>
      <c r="C231" s="35"/>
      <c r="AI231" s="35"/>
      <c r="AK231" s="38"/>
    </row>
    <row r="232" spans="2:37" x14ac:dyDescent="0.2">
      <c r="B232" s="40"/>
      <c r="C232" s="35"/>
      <c r="AI232" s="35"/>
      <c r="AK232" s="38"/>
    </row>
    <row r="233" spans="2:37" x14ac:dyDescent="0.2">
      <c r="B233" s="40"/>
      <c r="C233" s="35"/>
      <c r="AI233" s="35"/>
      <c r="AK233" s="38"/>
    </row>
    <row r="234" spans="2:37" x14ac:dyDescent="0.2">
      <c r="B234" s="40"/>
      <c r="C234" s="35"/>
      <c r="AI234" s="35"/>
      <c r="AK234" s="38"/>
    </row>
    <row r="235" spans="2:37" x14ac:dyDescent="0.2">
      <c r="B235" s="40"/>
      <c r="C235" s="35"/>
      <c r="AI235" s="35"/>
      <c r="AK235" s="38"/>
    </row>
    <row r="236" spans="2:37" x14ac:dyDescent="0.2">
      <c r="B236" s="40"/>
      <c r="C236" s="35"/>
      <c r="AI236" s="35"/>
      <c r="AK236" s="38"/>
    </row>
    <row r="237" spans="2:37" x14ac:dyDescent="0.2">
      <c r="B237" s="40"/>
      <c r="C237" s="35"/>
      <c r="AI237" s="35"/>
      <c r="AK237" s="38"/>
    </row>
    <row r="238" spans="2:37" x14ac:dyDescent="0.2">
      <c r="B238" s="40"/>
      <c r="C238" s="35"/>
      <c r="AI238" s="35"/>
      <c r="AK238" s="38"/>
    </row>
    <row r="239" spans="2:37" x14ac:dyDescent="0.2">
      <c r="B239" s="40"/>
      <c r="C239" s="35"/>
      <c r="AI239" s="35"/>
      <c r="AK239" s="38"/>
    </row>
    <row r="240" spans="2:37" x14ac:dyDescent="0.2">
      <c r="B240" s="40"/>
      <c r="C240" s="35"/>
      <c r="AI240" s="35"/>
      <c r="AK240" s="38"/>
    </row>
    <row r="241" spans="2:37" x14ac:dyDescent="0.2">
      <c r="B241" s="40"/>
      <c r="C241" s="35"/>
      <c r="AI241" s="35"/>
      <c r="AK241" s="38"/>
    </row>
    <row r="242" spans="2:37" x14ac:dyDescent="0.2">
      <c r="B242" s="40"/>
      <c r="C242" s="35"/>
      <c r="AI242" s="35"/>
      <c r="AK242" s="38"/>
    </row>
    <row r="243" spans="2:37" x14ac:dyDescent="0.2">
      <c r="B243" s="40"/>
      <c r="C243" s="35"/>
      <c r="AI243" s="35"/>
      <c r="AK243" s="38"/>
    </row>
    <row r="244" spans="2:37" x14ac:dyDescent="0.2">
      <c r="B244" s="40"/>
      <c r="C244" s="35"/>
      <c r="AI244" s="35"/>
      <c r="AK244" s="38"/>
    </row>
    <row r="245" spans="2:37" x14ac:dyDescent="0.2">
      <c r="B245" s="40"/>
      <c r="C245" s="35"/>
      <c r="AI245" s="35"/>
      <c r="AK245" s="38"/>
    </row>
    <row r="246" spans="2:37" x14ac:dyDescent="0.2">
      <c r="B246" s="40"/>
      <c r="C246" s="35"/>
      <c r="AI246" s="35"/>
      <c r="AK246" s="38"/>
    </row>
    <row r="247" spans="2:37" x14ac:dyDescent="0.2">
      <c r="B247" s="40"/>
      <c r="C247" s="35"/>
      <c r="AI247" s="35"/>
      <c r="AK247" s="38"/>
    </row>
    <row r="248" spans="2:37" x14ac:dyDescent="0.2">
      <c r="B248" s="40"/>
      <c r="C248" s="35"/>
      <c r="AI248" s="35"/>
      <c r="AK248" s="38"/>
    </row>
    <row r="249" spans="2:37" x14ac:dyDescent="0.2">
      <c r="B249" s="40"/>
      <c r="C249" s="35"/>
      <c r="AI249" s="35"/>
      <c r="AK249" s="38"/>
    </row>
    <row r="250" spans="2:37" x14ac:dyDescent="0.2">
      <c r="B250" s="40"/>
      <c r="C250" s="35"/>
      <c r="AI250" s="35"/>
      <c r="AK250" s="38"/>
    </row>
    <row r="251" spans="2:37" x14ac:dyDescent="0.2">
      <c r="B251" s="40"/>
      <c r="C251" s="35"/>
      <c r="AI251" s="35"/>
      <c r="AK251" s="38"/>
    </row>
    <row r="252" spans="2:37" x14ac:dyDescent="0.2">
      <c r="B252" s="40"/>
      <c r="C252" s="35"/>
      <c r="AI252" s="35"/>
      <c r="AK252" s="38"/>
    </row>
    <row r="253" spans="2:37" x14ac:dyDescent="0.2">
      <c r="B253" s="40"/>
      <c r="C253" s="35"/>
      <c r="AI253" s="35"/>
      <c r="AK253" s="38"/>
    </row>
    <row r="254" spans="2:37" x14ac:dyDescent="0.2">
      <c r="B254" s="40"/>
      <c r="C254" s="35"/>
      <c r="AI254" s="35"/>
      <c r="AK254" s="38"/>
    </row>
    <row r="255" spans="2:37" x14ac:dyDescent="0.2">
      <c r="B255" s="40"/>
      <c r="C255" s="35"/>
      <c r="AI255" s="35"/>
      <c r="AK255" s="38"/>
    </row>
    <row r="256" spans="2:37" x14ac:dyDescent="0.2">
      <c r="B256" s="40"/>
      <c r="C256" s="35"/>
      <c r="AI256" s="35"/>
      <c r="AK256" s="38"/>
    </row>
    <row r="257" spans="2:37" x14ac:dyDescent="0.2">
      <c r="B257" s="40"/>
      <c r="C257" s="35"/>
      <c r="AI257" s="35"/>
      <c r="AK257" s="38"/>
    </row>
    <row r="258" spans="2:37" x14ac:dyDescent="0.2">
      <c r="B258" s="40"/>
      <c r="C258" s="35"/>
      <c r="AI258" s="35"/>
      <c r="AK258" s="38"/>
    </row>
    <row r="259" spans="2:37" x14ac:dyDescent="0.2">
      <c r="B259" s="40"/>
      <c r="C259" s="35"/>
      <c r="AI259" s="35"/>
      <c r="AK259" s="38"/>
    </row>
    <row r="260" spans="2:37" x14ac:dyDescent="0.2">
      <c r="B260" s="40"/>
      <c r="C260" s="35"/>
      <c r="AI260" s="35"/>
      <c r="AK260" s="38"/>
    </row>
    <row r="261" spans="2:37" x14ac:dyDescent="0.2">
      <c r="B261" s="40"/>
      <c r="C261" s="35"/>
      <c r="AI261" s="35"/>
      <c r="AK261" s="38"/>
    </row>
    <row r="262" spans="2:37" x14ac:dyDescent="0.2">
      <c r="B262" s="40"/>
      <c r="C262" s="35"/>
      <c r="AI262" s="35"/>
      <c r="AK262" s="38"/>
    </row>
    <row r="263" spans="2:37" x14ac:dyDescent="0.2">
      <c r="B263" s="40"/>
      <c r="C263" s="35"/>
      <c r="AI263" s="35"/>
      <c r="AK263" s="38"/>
    </row>
    <row r="264" spans="2:37" x14ac:dyDescent="0.2">
      <c r="B264" s="40"/>
      <c r="C264" s="35"/>
      <c r="AI264" s="35"/>
      <c r="AK264" s="38"/>
    </row>
    <row r="265" spans="2:37" x14ac:dyDescent="0.2">
      <c r="B265" s="40"/>
      <c r="C265" s="35"/>
      <c r="AI265" s="35"/>
      <c r="AK265" s="38"/>
    </row>
    <row r="266" spans="2:37" x14ac:dyDescent="0.2">
      <c r="B266" s="40"/>
      <c r="C266" s="35"/>
      <c r="AI266" s="35"/>
      <c r="AK266" s="38"/>
    </row>
    <row r="267" spans="2:37" x14ac:dyDescent="0.2">
      <c r="B267" s="40"/>
      <c r="C267" s="35"/>
      <c r="AI267" s="35"/>
      <c r="AK267" s="38"/>
    </row>
    <row r="268" spans="2:37" x14ac:dyDescent="0.2">
      <c r="B268" s="40"/>
      <c r="C268" s="35"/>
      <c r="AI268" s="35"/>
      <c r="AK268" s="38"/>
    </row>
    <row r="269" spans="2:37" x14ac:dyDescent="0.2">
      <c r="B269" s="40"/>
      <c r="C269" s="35"/>
      <c r="AI269" s="35"/>
      <c r="AK269" s="38"/>
    </row>
    <row r="270" spans="2:37" x14ac:dyDescent="0.2">
      <c r="B270" s="40"/>
      <c r="C270" s="35"/>
      <c r="AI270" s="35"/>
      <c r="AK270" s="38"/>
    </row>
    <row r="271" spans="2:37" x14ac:dyDescent="0.2">
      <c r="B271" s="40"/>
      <c r="C271" s="35"/>
      <c r="AI271" s="35"/>
      <c r="AK271" s="38"/>
    </row>
    <row r="272" spans="2:37" x14ac:dyDescent="0.2">
      <c r="B272" s="40"/>
      <c r="C272" s="35"/>
      <c r="AI272" s="35"/>
      <c r="AK272" s="38"/>
    </row>
    <row r="273" spans="2:37" x14ac:dyDescent="0.2">
      <c r="B273" s="40"/>
      <c r="C273" s="35"/>
      <c r="AI273" s="35"/>
      <c r="AK273" s="38"/>
    </row>
    <row r="274" spans="2:37" x14ac:dyDescent="0.2">
      <c r="B274" s="40"/>
      <c r="C274" s="35"/>
      <c r="AI274" s="35"/>
      <c r="AK274" s="38"/>
    </row>
    <row r="275" spans="2:37" x14ac:dyDescent="0.2">
      <c r="B275" s="40"/>
      <c r="C275" s="35"/>
      <c r="AI275" s="35"/>
      <c r="AK275" s="38"/>
    </row>
    <row r="276" spans="2:37" x14ac:dyDescent="0.2">
      <c r="B276" s="40"/>
      <c r="C276" s="35"/>
      <c r="AI276" s="35"/>
      <c r="AK276" s="38"/>
    </row>
    <row r="277" spans="2:37" x14ac:dyDescent="0.2">
      <c r="B277" s="40"/>
      <c r="C277" s="35"/>
      <c r="AI277" s="35"/>
      <c r="AK277" s="38"/>
    </row>
    <row r="278" spans="2:37" x14ac:dyDescent="0.2">
      <c r="B278" s="40"/>
      <c r="C278" s="35"/>
      <c r="AI278" s="35"/>
      <c r="AK278" s="38"/>
    </row>
    <row r="279" spans="2:37" x14ac:dyDescent="0.2">
      <c r="B279" s="40"/>
      <c r="C279" s="35"/>
      <c r="AI279" s="35"/>
      <c r="AK279" s="38"/>
    </row>
    <row r="280" spans="2:37" x14ac:dyDescent="0.2">
      <c r="B280" s="40"/>
      <c r="C280" s="35"/>
      <c r="AI280" s="35"/>
      <c r="AK280" s="38"/>
    </row>
    <row r="281" spans="2:37" x14ac:dyDescent="0.2">
      <c r="B281" s="40"/>
      <c r="C281" s="35"/>
      <c r="AI281" s="35"/>
      <c r="AK281" s="38"/>
    </row>
    <row r="282" spans="2:37" x14ac:dyDescent="0.2">
      <c r="B282" s="40"/>
      <c r="C282" s="35"/>
      <c r="AI282" s="35"/>
      <c r="AK282" s="38"/>
    </row>
    <row r="283" spans="2:37" x14ac:dyDescent="0.2">
      <c r="B283" s="40"/>
      <c r="C283" s="35"/>
      <c r="AI283" s="35"/>
      <c r="AK283" s="38"/>
    </row>
    <row r="284" spans="2:37" x14ac:dyDescent="0.2">
      <c r="B284" s="40"/>
      <c r="C284" s="35"/>
      <c r="AI284" s="35"/>
      <c r="AK284" s="38"/>
    </row>
    <row r="285" spans="2:37" x14ac:dyDescent="0.2">
      <c r="B285" s="40"/>
      <c r="C285" s="35"/>
      <c r="AI285" s="35"/>
      <c r="AK285" s="38"/>
    </row>
    <row r="286" spans="2:37" x14ac:dyDescent="0.2">
      <c r="B286" s="40"/>
      <c r="C286" s="35"/>
      <c r="AI286" s="35"/>
      <c r="AK286" s="38"/>
    </row>
    <row r="287" spans="2:37" x14ac:dyDescent="0.2">
      <c r="B287" s="40"/>
      <c r="C287" s="35"/>
      <c r="AI287" s="35"/>
      <c r="AK287" s="38"/>
    </row>
    <row r="288" spans="2:37" x14ac:dyDescent="0.2">
      <c r="B288" s="40"/>
      <c r="C288" s="35"/>
      <c r="AI288" s="35"/>
      <c r="AK288" s="38"/>
    </row>
    <row r="289" spans="2:37" x14ac:dyDescent="0.2">
      <c r="B289" s="40"/>
      <c r="C289" s="35"/>
      <c r="AI289" s="35"/>
      <c r="AK289" s="38"/>
    </row>
    <row r="290" spans="2:37" x14ac:dyDescent="0.2">
      <c r="B290" s="40"/>
      <c r="C290" s="35"/>
      <c r="AI290" s="35"/>
      <c r="AK290" s="38"/>
    </row>
    <row r="291" spans="2:37" x14ac:dyDescent="0.2">
      <c r="B291" s="40"/>
      <c r="C291" s="35"/>
      <c r="AI291" s="35"/>
      <c r="AK291" s="38"/>
    </row>
    <row r="292" spans="2:37" x14ac:dyDescent="0.2">
      <c r="B292" s="40"/>
      <c r="C292" s="35"/>
      <c r="AI292" s="35"/>
      <c r="AK292" s="38"/>
    </row>
    <row r="293" spans="2:37" x14ac:dyDescent="0.2">
      <c r="B293" s="40"/>
      <c r="C293" s="35"/>
      <c r="AI293" s="35"/>
      <c r="AK293" s="38"/>
    </row>
    <row r="294" spans="2:37" x14ac:dyDescent="0.2">
      <c r="B294" s="40"/>
      <c r="C294" s="35"/>
      <c r="AI294" s="35"/>
      <c r="AK294" s="38"/>
    </row>
    <row r="295" spans="2:37" x14ac:dyDescent="0.2">
      <c r="B295" s="40"/>
      <c r="C295" s="35"/>
      <c r="AI295" s="35"/>
      <c r="AK295" s="38"/>
    </row>
    <row r="296" spans="2:37" x14ac:dyDescent="0.2">
      <c r="B296" s="40"/>
      <c r="C296" s="35"/>
      <c r="AI296" s="35"/>
      <c r="AK296" s="38"/>
    </row>
    <row r="297" spans="2:37" x14ac:dyDescent="0.2">
      <c r="B297" s="40"/>
      <c r="C297" s="35"/>
      <c r="AI297" s="35"/>
      <c r="AK297" s="38"/>
    </row>
    <row r="298" spans="2:37" x14ac:dyDescent="0.2">
      <c r="B298" s="40"/>
      <c r="C298" s="35"/>
      <c r="AI298" s="35"/>
      <c r="AK298" s="38"/>
    </row>
    <row r="299" spans="2:37" x14ac:dyDescent="0.2">
      <c r="B299" s="40"/>
      <c r="C299" s="35"/>
      <c r="AI299" s="35"/>
      <c r="AK299" s="38"/>
    </row>
    <row r="300" spans="2:37" x14ac:dyDescent="0.2">
      <c r="B300" s="40"/>
      <c r="C300" s="35"/>
      <c r="AI300" s="35"/>
      <c r="AK300" s="38"/>
    </row>
  </sheetData>
  <conditionalFormatting sqref="AL10:AL16 F18 H18 J18 L18 N18 P18 R18 T18 V18 X18 Z18 AB18 AD18 AF18 AH18 AJ18">
    <cfRule type="cellIs" dxfId="0" priority="1" stopIfTrue="1" operator="notBetween">
      <formula>1</formula>
      <formula>-1</formula>
    </cfRule>
  </conditionalFormatting>
  <printOptions horizontalCentered="1" verticalCentered="1"/>
  <pageMargins left="0.5" right="0.25" top="0.25" bottom="0.75" header="0.5" footer="0.5"/>
  <pageSetup paperSize="5" scale="38" fitToHeight="0" orientation="landscape" r:id="rId1"/>
  <headerFooter alignWithMargins="0">
    <oddFooter>&amp;LPage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N953"/>
  <sheetViews>
    <sheetView zoomScaleNormal="100" workbookViewId="0">
      <pane xSplit="5" ySplit="5" topLeftCell="F7" activePane="bottomRight" state="frozen"/>
      <selection activeCell="A13" sqref="A13"/>
      <selection pane="topRight" activeCell="A13" sqref="A13"/>
      <selection pane="bottomLeft" activeCell="A13" sqref="A13"/>
      <selection pane="bottomRight" activeCell="K25" sqref="K25"/>
    </sheetView>
  </sheetViews>
  <sheetFormatPr defaultColWidth="8" defaultRowHeight="12.75" x14ac:dyDescent="0.2"/>
  <cols>
    <col min="1" max="1" width="31.85546875" style="42" customWidth="1"/>
    <col min="2" max="5" width="2.42578125" style="42" hidden="1" customWidth="1"/>
    <col min="6" max="6" width="11.85546875" style="42" customWidth="1"/>
    <col min="7" max="7" width="1.5703125" style="42" customWidth="1"/>
    <col min="8" max="8" width="11.85546875" style="42" customWidth="1"/>
    <col min="9" max="9" width="1.5703125" style="42" customWidth="1"/>
    <col min="10" max="10" width="11.85546875" style="42" customWidth="1"/>
    <col min="11" max="11" width="1.5703125" style="42" customWidth="1"/>
    <col min="12" max="12" width="11.85546875" style="42" customWidth="1"/>
    <col min="13" max="13" width="1.5703125" style="42" customWidth="1"/>
    <col min="14" max="14" width="11.85546875" style="42" customWidth="1"/>
    <col min="15" max="15" width="1.5703125" style="42" customWidth="1"/>
    <col min="16" max="16" width="11.85546875" style="42" customWidth="1"/>
    <col min="17" max="17" width="1.5703125" style="42" customWidth="1"/>
    <col min="18" max="18" width="11.85546875" style="42" customWidth="1"/>
    <col min="19" max="19" width="1.5703125" style="42" customWidth="1"/>
    <col min="20" max="20" width="11.85546875" style="42" customWidth="1"/>
    <col min="21" max="21" width="1.5703125" style="42" customWidth="1"/>
    <col min="22" max="22" width="11.85546875" style="42" customWidth="1"/>
    <col min="23" max="23" width="1.5703125" style="42" customWidth="1"/>
    <col min="24" max="24" width="11.85546875" style="42" customWidth="1"/>
    <col min="25" max="25" width="1.5703125" style="42" customWidth="1"/>
    <col min="26" max="26" width="11.85546875" style="42" customWidth="1"/>
    <col min="27" max="27" width="1.5703125" style="42" customWidth="1"/>
    <col min="28" max="28" width="11.85546875" style="42" customWidth="1"/>
    <col min="29" max="29" width="1.5703125" style="42" customWidth="1"/>
    <col min="30" max="30" width="11.85546875" style="42" customWidth="1"/>
    <col min="31" max="31" width="1.5703125" style="42" customWidth="1"/>
    <col min="32" max="32" width="11.85546875" style="42" customWidth="1"/>
    <col min="33" max="33" width="1.5703125" style="42" customWidth="1"/>
    <col min="34" max="34" width="12.140625" style="42" bestFit="1" customWidth="1"/>
    <col min="35" max="16384" width="8" style="42"/>
  </cols>
  <sheetData>
    <row r="1" spans="1:40" s="35" customFormat="1" x14ac:dyDescent="0.2">
      <c r="A1" s="34" t="s">
        <v>23</v>
      </c>
      <c r="B1" s="34"/>
      <c r="D1" s="36"/>
      <c r="E1" s="36"/>
      <c r="AH1" s="37"/>
    </row>
    <row r="2" spans="1:40" s="35" customFormat="1" x14ac:dyDescent="0.2">
      <c r="A2" s="34"/>
      <c r="B2" s="34"/>
      <c r="D2" s="36"/>
      <c r="E2" s="36"/>
      <c r="I2"/>
      <c r="J2"/>
      <c r="K2"/>
      <c r="L2"/>
      <c r="AF2" s="39"/>
      <c r="AH2" s="39"/>
    </row>
    <row r="3" spans="1:40" s="35" customFormat="1" x14ac:dyDescent="0.2">
      <c r="A3" s="40"/>
      <c r="B3" s="40"/>
      <c r="D3" s="36"/>
      <c r="E3" s="36"/>
      <c r="H3" s="41"/>
      <c r="I3"/>
      <c r="J3"/>
      <c r="K3"/>
      <c r="L3"/>
      <c r="AH3" s="42"/>
    </row>
    <row r="4" spans="1:40" s="35" customFormat="1" ht="45.75" customHeight="1" x14ac:dyDescent="0.2">
      <c r="A4" s="40"/>
      <c r="B4" s="40"/>
      <c r="D4" s="36"/>
      <c r="E4" s="36"/>
      <c r="I4"/>
      <c r="J4"/>
      <c r="K4"/>
      <c r="L4"/>
      <c r="AH4" s="42"/>
    </row>
    <row r="5" spans="1:40" s="51" customForma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35"/>
      <c r="AI5" s="38"/>
      <c r="AJ5" s="35" t="s">
        <v>14</v>
      </c>
      <c r="AK5" s="35"/>
      <c r="AL5" s="35"/>
    </row>
    <row r="6" spans="1:40" s="44" customFormat="1" hidden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51"/>
      <c r="AJ6" s="51"/>
      <c r="AK6" s="51"/>
      <c r="AL6" s="51"/>
    </row>
    <row r="7" spans="1:40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</f>
        <v>41885.919106712965</v>
      </c>
      <c r="G7" s="55"/>
      <c r="H7" s="55">
        <f ca="1">EOMONTH(F7,1)</f>
        <v>41943</v>
      </c>
      <c r="I7" s="55"/>
      <c r="J7" s="55">
        <f ca="1">EOMONTH(H7,1)</f>
        <v>41973</v>
      </c>
      <c r="K7" s="55"/>
      <c r="L7" s="55">
        <f ca="1">EOMONTH(J8,1)</f>
        <v>42004</v>
      </c>
      <c r="M7" s="55"/>
      <c r="N7" s="55">
        <f ca="1">EOMONTH(L8,1)</f>
        <v>42035</v>
      </c>
      <c r="O7" s="55"/>
      <c r="P7" s="55">
        <f ca="1">EOMONTH(N8,1)</f>
        <v>42063</v>
      </c>
      <c r="Q7" s="55"/>
      <c r="R7" s="55">
        <f ca="1">EOMONTH(P8,1)</f>
        <v>42094</v>
      </c>
      <c r="S7" s="55"/>
      <c r="T7" s="55">
        <f ca="1">EOMONTH(R8,1)</f>
        <v>42338</v>
      </c>
      <c r="U7" s="55"/>
      <c r="V7" s="55">
        <f ca="1">EOMONTH(T7,12)</f>
        <v>42704</v>
      </c>
      <c r="W7" s="55"/>
      <c r="X7" s="55">
        <f ca="1">EOMONTH(V7,12)</f>
        <v>43069</v>
      </c>
      <c r="Y7" s="55"/>
      <c r="Z7" s="55">
        <f ca="1">EOMONTH(X7,12)</f>
        <v>43434</v>
      </c>
      <c r="AA7" s="55"/>
      <c r="AB7" s="55">
        <f ca="1">EOMONTH(Z7,12)</f>
        <v>43799</v>
      </c>
      <c r="AC7" s="55"/>
      <c r="AD7" s="55">
        <f ca="1">EOMONTH(AB8,1)</f>
        <v>45991</v>
      </c>
      <c r="AE7" s="55"/>
      <c r="AF7" s="55">
        <f ca="1">EOMONTH(AD8,1)</f>
        <v>47817</v>
      </c>
      <c r="AG7" s="55"/>
      <c r="AH7" s="56" t="s">
        <v>29</v>
      </c>
      <c r="AI7" s="57"/>
    </row>
    <row r="8" spans="1:40" s="35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</f>
        <v>41885.919106712965</v>
      </c>
      <c r="G8" s="55"/>
      <c r="H8" s="55">
        <f ca="1">EOMONTH(F7,1)</f>
        <v>41943</v>
      </c>
      <c r="I8" s="55"/>
      <c r="J8" s="55">
        <f ca="1">EOMONTH(J7,0)</f>
        <v>41973</v>
      </c>
      <c r="K8" s="55"/>
      <c r="L8" s="55">
        <f ca="1">EOMONTH(L7,0)</f>
        <v>42004</v>
      </c>
      <c r="M8" s="55"/>
      <c r="N8" s="55">
        <f ca="1">EOMONTH(L8,1)</f>
        <v>42035</v>
      </c>
      <c r="O8" s="55"/>
      <c r="P8" s="55">
        <f ca="1">EOMONTH(N8,1)</f>
        <v>42063</v>
      </c>
      <c r="Q8" s="55"/>
      <c r="R8" s="74">
        <f ca="1">EOMONTH(R7,7)</f>
        <v>42308</v>
      </c>
      <c r="S8" s="55"/>
      <c r="T8" s="55">
        <f ca="1">EOMONTH(T7,11)</f>
        <v>42674</v>
      </c>
      <c r="U8" s="55"/>
      <c r="V8" s="55">
        <f ca="1">EOMONTH(V7,11)</f>
        <v>43039</v>
      </c>
      <c r="W8" s="55"/>
      <c r="X8" s="55">
        <f ca="1">EOMONTH(X7,11)</f>
        <v>43404</v>
      </c>
      <c r="Y8" s="55"/>
      <c r="Z8" s="55">
        <f ca="1">EOMONTH(Z7,11)</f>
        <v>43769</v>
      </c>
      <c r="AA8" s="55"/>
      <c r="AB8" s="55">
        <f ca="1">EOMONTH(AB7,71)</f>
        <v>45961</v>
      </c>
      <c r="AC8" s="55"/>
      <c r="AD8" s="55">
        <f ca="1">EOMONTH(AD7,59)</f>
        <v>47787</v>
      </c>
      <c r="AE8" s="55"/>
      <c r="AF8" s="55">
        <f ca="1">EOMONTH(AF7,93)</f>
        <v>50648</v>
      </c>
      <c r="AG8" s="55"/>
      <c r="AH8" s="56" t="str">
        <f ca="1">CONCATENATE(TEXT(F7,"mmm-yy"),"/",(TEXT(AF8,"mmm-yy")))</f>
        <v>Sep-14/Aug-38</v>
      </c>
      <c r="AI8" s="57"/>
      <c r="AJ8" s="44"/>
      <c r="AK8" s="44"/>
      <c r="AL8" s="44"/>
    </row>
    <row r="9" spans="1:40" ht="13.5" x14ac:dyDescent="0.25">
      <c r="A9" s="71" t="s">
        <v>72</v>
      </c>
      <c r="B9" s="59"/>
      <c r="C9" s="53"/>
      <c r="D9" s="54"/>
      <c r="E9" s="5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35"/>
      <c r="AI9" s="38"/>
      <c r="AJ9" s="35"/>
      <c r="AK9" s="35"/>
      <c r="AL9" s="35"/>
    </row>
    <row r="10" spans="1:40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'Financial Book Position'!F10-'Financial Position Prior Day'!F10</f>
        <v>0</v>
      </c>
      <c r="G10" s="61"/>
      <c r="H10" s="61">
        <f>'Financial Book Position'!J10-'Financial Position Prior Day'!H10</f>
        <v>0</v>
      </c>
      <c r="I10" s="61"/>
      <c r="J10" s="61">
        <f>'Financial Book Position'!L10-'Financial Position Prior Day'!J10</f>
        <v>0</v>
      </c>
      <c r="K10" s="61"/>
      <c r="L10" s="61">
        <f>'Financial Book Position'!N10-'Financial Position Prior Day'!L10</f>
        <v>0</v>
      </c>
      <c r="M10" s="61"/>
      <c r="N10" s="61">
        <f>'Financial Book Position'!P10-'Financial Position Prior Day'!N10</f>
        <v>0</v>
      </c>
      <c r="O10" s="61"/>
      <c r="P10" s="61">
        <f>'Financial Book Position'!R10-'Financial Position Prior Day'!P10</f>
        <v>0</v>
      </c>
      <c r="Q10" s="61"/>
      <c r="R10" s="61">
        <f>'Financial Book Position'!T10-'Financial Position Prior Day'!R10</f>
        <v>0</v>
      </c>
      <c r="S10" s="61"/>
      <c r="T10" s="61">
        <f>'Financial Book Position'!V10-'Financial Position Prior Day'!T10</f>
        <v>0</v>
      </c>
      <c r="U10" s="61"/>
      <c r="V10" s="61">
        <f>'Financial Book Position'!X10-'Financial Position Prior Day'!V10</f>
        <v>0</v>
      </c>
      <c r="W10" s="61"/>
      <c r="X10" s="61">
        <f>'Financial Book Position'!Z10-'Financial Position Prior Day'!X10</f>
        <v>0</v>
      </c>
      <c r="Y10" s="61"/>
      <c r="Z10" s="61">
        <f>'Financial Book Position'!AB10-'Financial Position Prior Day'!Z10</f>
        <v>0</v>
      </c>
      <c r="AA10" s="61"/>
      <c r="AB10" s="61">
        <f>'Financial Book Position'!AD10-'Financial Position Prior Day'!AB10</f>
        <v>0</v>
      </c>
      <c r="AC10" s="61"/>
      <c r="AD10" s="61">
        <f>'Financial Book Position'!AF10-'Financial Position Prior Day'!AD10</f>
        <v>0</v>
      </c>
      <c r="AE10" s="61"/>
      <c r="AF10" s="61">
        <f>'Financial Book Position'!AH10-'Financial Position Prior Day'!AF13</f>
        <v>0</v>
      </c>
      <c r="AG10" s="62"/>
      <c r="AH10" s="63">
        <f>SUM(F10:AF10)</f>
        <v>0</v>
      </c>
      <c r="AI10" s="64"/>
      <c r="AJ10" s="35"/>
      <c r="AK10" s="35"/>
      <c r="AL10" s="35"/>
    </row>
    <row r="11" spans="1:40" x14ac:dyDescent="0.2">
      <c r="A11" s="72" t="s">
        <v>11</v>
      </c>
      <c r="B11" s="35">
        <v>3</v>
      </c>
      <c r="C11" s="44"/>
      <c r="D11" s="60" t="s">
        <v>34</v>
      </c>
      <c r="E11" s="60" t="s">
        <v>33</v>
      </c>
      <c r="F11" s="61">
        <f>'Financial Book Position'!F12-'Financial Position Prior Day'!F11</f>
        <v>0</v>
      </c>
      <c r="G11" s="61"/>
      <c r="H11" s="61">
        <f>'Financial Book Position'!J12-'Financial Position Prior Day'!H11</f>
        <v>9.2860678000000121</v>
      </c>
      <c r="I11" s="61"/>
      <c r="J11" s="61">
        <f>'Financial Book Position'!L12-'Financial Position Prior Day'!J11</f>
        <v>61.959665250000057</v>
      </c>
      <c r="K11" s="61"/>
      <c r="L11" s="61">
        <f>'Financial Book Position'!N12-'Financial Position Prior Day'!L11</f>
        <v>115.76616571000011</v>
      </c>
      <c r="M11" s="61"/>
      <c r="N11" s="61">
        <f>'Financial Book Position'!P12-'Financial Position Prior Day'!N11</f>
        <v>-33.376642969999921</v>
      </c>
      <c r="O11" s="61"/>
      <c r="P11" s="61">
        <f>'Financial Book Position'!R12-'Financial Position Prior Day'!P11</f>
        <v>-49.386837680000014</v>
      </c>
      <c r="Q11" s="61"/>
      <c r="R11" s="61">
        <f>'Financial Book Position'!T12-'Financial Position Prior Day'!R11</f>
        <v>485.73502072000002</v>
      </c>
      <c r="S11" s="61"/>
      <c r="T11" s="61">
        <f>'Financial Book Position'!V12-'Financial Position Prior Day'!T11</f>
        <v>1042.79878237</v>
      </c>
      <c r="U11" s="61"/>
      <c r="V11" s="61">
        <f>'Financial Book Position'!X12-'Financial Position Prior Day'!V11</f>
        <v>467.36683181999979</v>
      </c>
      <c r="W11" s="61"/>
      <c r="X11" s="61">
        <f>'Financial Book Position'!Z12-'Financial Position Prior Day'!X11</f>
        <v>-534.08976678999989</v>
      </c>
      <c r="Y11" s="61"/>
      <c r="Z11" s="61">
        <f>'Financial Book Position'!AB12-'Financial Position Prior Day'!Z11</f>
        <v>-188.29454390930704</v>
      </c>
      <c r="AA11" s="61"/>
      <c r="AB11" s="61">
        <f>'Financial Book Position'!AD12-'Financial Position Prior Day'!AB11</f>
        <v>704.8194939021821</v>
      </c>
      <c r="AC11" s="61"/>
      <c r="AD11" s="61">
        <f>'Financial Book Position'!AF12-'Financial Position Prior Day'!AD11</f>
        <v>-128.27413647142743</v>
      </c>
      <c r="AE11" s="61"/>
      <c r="AF11" s="61">
        <f>'Financial Book Position'!AH12-'Financial Position Prior Day'!AF14</f>
        <v>0</v>
      </c>
      <c r="AG11" s="61"/>
      <c r="AH11" s="63">
        <f>SUM(F11:AF11)</f>
        <v>1954.3100997514475</v>
      </c>
      <c r="AI11" s="64"/>
      <c r="AJ11" s="35"/>
      <c r="AK11" s="35"/>
      <c r="AL11" s="35"/>
    </row>
    <row r="12" spans="1:40" x14ac:dyDescent="0.2">
      <c r="A12" s="73" t="s">
        <v>12</v>
      </c>
      <c r="B12" s="35">
        <v>4</v>
      </c>
      <c r="C12" s="44"/>
      <c r="D12" s="60" t="s">
        <v>35</v>
      </c>
      <c r="E12" s="60" t="s">
        <v>33</v>
      </c>
      <c r="F12" s="61">
        <f>'Financial Book Position'!F13-'Financial Position Prior Day'!F12</f>
        <v>0</v>
      </c>
      <c r="G12" s="61"/>
      <c r="H12" s="61">
        <f ca="1">'Financial Book Position'!J13-'Financial Position Prior Day'!H12</f>
        <v>0</v>
      </c>
      <c r="I12" s="61"/>
      <c r="J12" s="61">
        <f>'Financial Book Position'!L13-'Financial Position Prior Day'!J12</f>
        <v>-9.2843566099999748</v>
      </c>
      <c r="K12" s="61"/>
      <c r="L12" s="61">
        <f>'Financial Book Position'!N13-'Financial Position Prior Day'!L12</f>
        <v>-61.948337700000025</v>
      </c>
      <c r="M12" s="61"/>
      <c r="N12" s="61">
        <f>'Financial Book Position'!P13-'Financial Position Prior Day'!N12</f>
        <v>-115.74462240000003</v>
      </c>
      <c r="O12" s="61"/>
      <c r="P12" s="61">
        <f>'Financial Book Position'!R13-'Financial Position Prior Day'!P12</f>
        <v>33.370861409999975</v>
      </c>
      <c r="Q12" s="61"/>
      <c r="R12" s="61">
        <f>'Financial Book Position'!T13-'Financial Position Prior Day'!R12</f>
        <v>49.378691529999998</v>
      </c>
      <c r="S12" s="61"/>
      <c r="T12" s="61">
        <f>'Financial Book Position'!V13-'Financial Position Prior Day'!T12</f>
        <v>-485.66114900999997</v>
      </c>
      <c r="U12" s="61"/>
      <c r="V12" s="61">
        <f>'Financial Book Position'!X13-'Financial Position Prior Day'!V12</f>
        <v>-1042.6296742299994</v>
      </c>
      <c r="W12" s="61"/>
      <c r="X12" s="61">
        <f>'Financial Book Position'!Z13-'Financial Position Prior Day'!X12</f>
        <v>-467.44537842</v>
      </c>
      <c r="Y12" s="61"/>
      <c r="Z12" s="61">
        <f>'Financial Book Position'!AB13-'Financial Position Prior Day'!Z12</f>
        <v>534.50727390000009</v>
      </c>
      <c r="AA12" s="61"/>
      <c r="AB12" s="61">
        <f>'Financial Book Position'!AD13-'Financial Position Prior Day'!AB12</f>
        <v>113.79722011000013</v>
      </c>
      <c r="AC12" s="61"/>
      <c r="AD12" s="61">
        <f>'Financial Book Position'!AF13-'Financial Position Prior Day'!AD12</f>
        <v>-790.90396609000027</v>
      </c>
      <c r="AE12" s="61"/>
      <c r="AF12" s="61">
        <f>'Financial Book Position'!AH13-'Financial Position Prior Day'!AF15</f>
        <v>0</v>
      </c>
      <c r="AG12" s="61"/>
      <c r="AH12" s="63">
        <f ca="1">SUM(F12:AF12)</f>
        <v>-2242.5634375099994</v>
      </c>
      <c r="AI12" s="64"/>
      <c r="AJ12" s="35"/>
      <c r="AK12" s="35"/>
      <c r="AL12" s="35"/>
    </row>
    <row r="13" spans="1:40" x14ac:dyDescent="0.2">
      <c r="A13" s="73" t="s">
        <v>13</v>
      </c>
      <c r="B13" s="35">
        <v>5</v>
      </c>
      <c r="C13" s="44"/>
      <c r="D13" s="60" t="s">
        <v>35</v>
      </c>
      <c r="E13" s="60" t="s">
        <v>36</v>
      </c>
      <c r="F13" s="61">
        <f>'Financial Book Position'!F14-'Financial Position Prior Day'!F13</f>
        <v>0</v>
      </c>
      <c r="G13" s="61"/>
      <c r="H13" s="61">
        <f ca="1">'Financial Book Position'!J14-'Financial Position Prior Day'!H13</f>
        <v>0</v>
      </c>
      <c r="I13" s="61"/>
      <c r="J13" s="61">
        <f>'Financial Book Position'!L14-'Financial Position Prior Day'!J13</f>
        <v>-437.94361961999994</v>
      </c>
      <c r="K13" s="61"/>
      <c r="L13" s="61">
        <f>'Financial Book Position'!N14-'Financial Position Prior Day'!L13</f>
        <v>255.83665077000001</v>
      </c>
      <c r="M13" s="61"/>
      <c r="N13" s="61">
        <f>'Financial Book Position'!P14-'Financial Position Prior Day'!N13</f>
        <v>399.7432359</v>
      </c>
      <c r="O13" s="61"/>
      <c r="P13" s="61">
        <f>'Financial Book Position'!R14-'Financial Position Prior Day'!P13</f>
        <v>475.67167332999998</v>
      </c>
      <c r="Q13" s="61"/>
      <c r="R13" s="61">
        <f>'Financial Book Position'!T14-'Financial Position Prior Day'!R13</f>
        <v>-31.279780989999999</v>
      </c>
      <c r="S13" s="61"/>
      <c r="T13" s="61">
        <f>'Financial Book Position'!V14-'Financial Position Prior Day'!T13</f>
        <v>1167.0729669900002</v>
      </c>
      <c r="U13" s="61"/>
      <c r="V13" s="61">
        <f>'Financial Book Position'!X14-'Financial Position Prior Day'!V13</f>
        <v>-1213.4229501300001</v>
      </c>
      <c r="W13" s="61"/>
      <c r="X13" s="61">
        <f>'Financial Book Position'!Z14-'Financial Position Prior Day'!X13</f>
        <v>-1966.2566344200002</v>
      </c>
      <c r="Y13" s="61"/>
      <c r="Z13" s="61">
        <f>'Financial Book Position'!AB14-'Financial Position Prior Day'!Z13</f>
        <v>-351.71140878999984</v>
      </c>
      <c r="AA13" s="61"/>
      <c r="AB13" s="61">
        <f>'Financial Book Position'!AD14-'Financial Position Prior Day'!AB13</f>
        <v>1779.0036510500004</v>
      </c>
      <c r="AC13" s="61"/>
      <c r="AD13" s="61">
        <f>'Financial Book Position'!AF14-'Financial Position Prior Day'!AD13</f>
        <v>0</v>
      </c>
      <c r="AE13" s="61"/>
      <c r="AF13" s="61">
        <f>'Financial Book Position'!AH14-'Financial Position Prior Day'!AF16</f>
        <v>0</v>
      </c>
      <c r="AG13" s="61"/>
      <c r="AH13" s="63">
        <f ca="1">SUM(F13:AF13)</f>
        <v>76.713784090000445</v>
      </c>
      <c r="AI13" s="64"/>
      <c r="AJ13" s="35"/>
      <c r="AK13" s="35"/>
      <c r="AL13" s="35"/>
    </row>
    <row r="14" spans="1:40" ht="13.5" x14ac:dyDescent="0.25">
      <c r="A14" s="67" t="s">
        <v>37</v>
      </c>
      <c r="B14" s="35"/>
      <c r="C14" s="65"/>
      <c r="D14" s="60"/>
      <c r="E14" s="60"/>
      <c r="F14" s="66">
        <f>F10+F12+F13</f>
        <v>0</v>
      </c>
      <c r="G14" s="65"/>
      <c r="H14" s="66">
        <f ca="1">H10+H12+H13</f>
        <v>0</v>
      </c>
      <c r="I14" s="65"/>
      <c r="J14" s="66">
        <f>J10+J12+J13</f>
        <v>-447.22797622999991</v>
      </c>
      <c r="K14" s="65"/>
      <c r="L14" s="66">
        <f>L10+L12+L13</f>
        <v>193.88831306999998</v>
      </c>
      <c r="M14" s="65"/>
      <c r="N14" s="66">
        <f>N10+N12+N13</f>
        <v>283.99861349999998</v>
      </c>
      <c r="O14" s="65"/>
      <c r="P14" s="66">
        <f>P10+P12+P13</f>
        <v>509.04253473999995</v>
      </c>
      <c r="Q14" s="65"/>
      <c r="R14" s="66">
        <f>R10+R12+R13</f>
        <v>18.098910539999999</v>
      </c>
      <c r="S14" s="65"/>
      <c r="T14" s="66">
        <f>T10+T12+T13</f>
        <v>681.41181798000025</v>
      </c>
      <c r="U14" s="65"/>
      <c r="V14" s="66">
        <f>V10+V12+V13</f>
        <v>-2256.0526243599998</v>
      </c>
      <c r="W14" s="65"/>
      <c r="X14" s="66">
        <f>X10+X12+X13</f>
        <v>-2433.70201284</v>
      </c>
      <c r="Y14" s="65"/>
      <c r="Z14" s="66">
        <f>Z10+Z12+Z13</f>
        <v>182.79586511000025</v>
      </c>
      <c r="AA14" s="65"/>
      <c r="AB14" s="66">
        <f>AB10+AB12+AB13</f>
        <v>1892.8008711600005</v>
      </c>
      <c r="AC14" s="65"/>
      <c r="AD14" s="66">
        <f>AD10+AD12+AD13</f>
        <v>-790.90396609000027</v>
      </c>
      <c r="AE14" s="65"/>
      <c r="AF14" s="66">
        <f>AF10+AF12+AF13</f>
        <v>0</v>
      </c>
      <c r="AG14" s="65"/>
      <c r="AH14" s="66">
        <f ca="1">AH10+AH12+AH13</f>
        <v>-2165.849653419999</v>
      </c>
      <c r="AI14" s="64"/>
      <c r="AJ14" s="35"/>
      <c r="AK14" s="35"/>
      <c r="AL14" s="35"/>
    </row>
    <row r="15" spans="1:40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x14ac:dyDescent="0.2">
      <c r="A17" s="73" t="s">
        <v>70</v>
      </c>
      <c r="B17" s="35"/>
      <c r="C17" s="44"/>
      <c r="D17" s="60"/>
      <c r="E17" s="60"/>
      <c r="F17" s="61">
        <f>'Financial Book Position'!F16-'Financial Position Prior Day'!F18</f>
        <v>0</v>
      </c>
      <c r="G17" s="61"/>
      <c r="H17" s="61">
        <f>'Financial Book Position'!J16-'Financial Position Prior Day'!H18</f>
        <v>156.9135058963372</v>
      </c>
      <c r="I17" s="61"/>
      <c r="J17" s="61">
        <f>'Financial Book Position'!L16-'Financial Position Prior Day'!J18</f>
        <v>0</v>
      </c>
      <c r="K17" s="61"/>
      <c r="L17" s="61">
        <f>'Financial Book Position'!N16-'Financial Position Prior Day'!L18</f>
        <v>-1.3145040611561853E-13</v>
      </c>
      <c r="M17" s="61"/>
      <c r="N17" s="61">
        <f>'Financial Book Position'!P16-'Financial Position Prior Day'!N18</f>
        <v>0</v>
      </c>
      <c r="O17" s="61"/>
      <c r="P17" s="61">
        <f>'Financial Book Position'!R16-'Financial Position Prior Day'!P18</f>
        <v>0</v>
      </c>
      <c r="Q17" s="61"/>
      <c r="R17" s="61">
        <f>'Financial Book Position'!T16-'Financial Position Prior Day'!R18</f>
        <v>0</v>
      </c>
      <c r="S17" s="61"/>
      <c r="T17" s="61">
        <f>'Financial Book Position'!V16-'Financial Position Prior Day'!T18</f>
        <v>0</v>
      </c>
      <c r="U17" s="61"/>
      <c r="V17" s="61">
        <f>'Financial Book Position'!X16-'Financial Position Prior Day'!V18</f>
        <v>0</v>
      </c>
      <c r="W17" s="61"/>
      <c r="X17" s="61">
        <f>'Financial Book Position'!Z16-'Financial Position Prior Day'!X18</f>
        <v>0</v>
      </c>
      <c r="Y17" s="61"/>
      <c r="Z17" s="61">
        <f>'Financial Book Position'!AB16-'Financial Position Prior Day'!Z18</f>
        <v>0</v>
      </c>
      <c r="AA17" s="61"/>
      <c r="AB17" s="61">
        <f>'Financial Book Position'!AD16-'Financial Position Prior Day'!AB18</f>
        <v>0</v>
      </c>
      <c r="AC17" s="61"/>
      <c r="AD17" s="61">
        <f>'Financial Book Position'!AF16-'Financial Position Prior Day'!AD18</f>
        <v>0</v>
      </c>
      <c r="AE17" s="61"/>
      <c r="AF17" s="61">
        <f>'Financial Book Position'!AH16-'Financial Position Prior Day'!AF18</f>
        <v>0</v>
      </c>
      <c r="AG17" s="61"/>
      <c r="AH17" s="61">
        <f>SUM(F17:AF17)</f>
        <v>156.91350589633706</v>
      </c>
      <c r="AI17" s="64"/>
      <c r="AJ17" s="35"/>
      <c r="AK17" s="35"/>
      <c r="AL17" s="35"/>
    </row>
    <row r="18" spans="1:40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:40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:40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:40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:40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:40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:40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:40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:40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:40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:40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:40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:40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:40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:40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:40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:40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:40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:40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:40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:40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:40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:40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:40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:40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:40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:40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:40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:40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:40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:40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:40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:40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:40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:40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:40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:40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:40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:40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:40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:40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:40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:40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:40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:40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:40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:40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:40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:40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:40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:40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:40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:40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:40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:40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:40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:40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:40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:40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:40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:40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  <row r="642" spans="1:40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</row>
    <row r="643" spans="1:40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</row>
    <row r="644" spans="1:40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 spans="1:40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</row>
    <row r="646" spans="1:40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 spans="1:40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</row>
    <row r="648" spans="1:40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 spans="1:40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 spans="1:40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</row>
    <row r="651" spans="1:40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 spans="1:40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 spans="1:40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</row>
    <row r="654" spans="1:40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</row>
    <row r="655" spans="1:40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</row>
    <row r="656" spans="1:40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 spans="1:40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</row>
    <row r="658" spans="1:40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</row>
    <row r="659" spans="1:40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</row>
    <row r="660" spans="1:40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 spans="1:40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</row>
    <row r="662" spans="1:40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</row>
    <row r="663" spans="1:40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</row>
    <row r="664" spans="1:40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</row>
    <row r="665" spans="1:40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 spans="1:40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 spans="1:40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 spans="1:40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</row>
    <row r="669" spans="1:40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 spans="1:40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</row>
    <row r="671" spans="1:40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</row>
    <row r="672" spans="1:40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</row>
    <row r="673" spans="1:40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 spans="1:40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</row>
    <row r="675" spans="1:40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 spans="1:40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 spans="1:40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 spans="1:40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</row>
    <row r="679" spans="1:40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</row>
    <row r="680" spans="1:40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</row>
    <row r="681" spans="1:40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</row>
    <row r="682" spans="1:40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</row>
    <row r="683" spans="1:40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</row>
    <row r="684" spans="1:40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</row>
    <row r="685" spans="1:40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 spans="1:40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</row>
    <row r="687" spans="1:40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</row>
    <row r="688" spans="1:40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</row>
    <row r="689" spans="1:40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</row>
    <row r="690" spans="1:40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</row>
    <row r="691" spans="1:40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</row>
    <row r="692" spans="1:40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</row>
    <row r="693" spans="1:40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</row>
    <row r="694" spans="1:40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</row>
    <row r="695" spans="1:40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</row>
    <row r="696" spans="1:40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</row>
    <row r="697" spans="1:40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</row>
    <row r="698" spans="1:40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</row>
    <row r="699" spans="1:40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</row>
    <row r="700" spans="1:40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</row>
    <row r="701" spans="1:40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</row>
    <row r="702" spans="1:40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</row>
    <row r="703" spans="1:40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</row>
    <row r="704" spans="1:40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</row>
    <row r="705" spans="1:40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</row>
    <row r="706" spans="1:40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 spans="1:40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 spans="1:40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</row>
    <row r="709" spans="1:40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</row>
    <row r="710" spans="1:40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</row>
    <row r="711" spans="1:40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</row>
    <row r="712" spans="1:40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</row>
    <row r="713" spans="1:40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</row>
    <row r="714" spans="1:40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</row>
    <row r="715" spans="1:40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</row>
    <row r="716" spans="1:40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</row>
    <row r="717" spans="1:40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</row>
    <row r="718" spans="1:40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</row>
    <row r="719" spans="1:40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 spans="1:40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</row>
    <row r="721" spans="1:40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 spans="1:40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</row>
    <row r="723" spans="1:40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</row>
    <row r="724" spans="1:40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 spans="1:40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 spans="1:40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</row>
    <row r="727" spans="1:40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</row>
    <row r="728" spans="1:40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</row>
    <row r="729" spans="1:40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</row>
    <row r="730" spans="1:40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</row>
    <row r="731" spans="1:40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</row>
    <row r="732" spans="1:40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</row>
    <row r="733" spans="1:40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</row>
    <row r="734" spans="1:40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 spans="1:40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</row>
    <row r="736" spans="1:40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</row>
    <row r="737" spans="1:40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</row>
    <row r="738" spans="1:40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</row>
    <row r="739" spans="1:40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 spans="1:40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 spans="1:40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</row>
    <row r="742" spans="1:40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</row>
    <row r="743" spans="1:40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 spans="1:40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 spans="1:40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</row>
    <row r="746" spans="1:40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</row>
    <row r="747" spans="1:40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 spans="1:40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 spans="1:40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 spans="1:40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</row>
    <row r="751" spans="1:40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</row>
    <row r="752" spans="1:40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 spans="1:40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 spans="1:40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</row>
    <row r="755" spans="1:40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 spans="1:40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 spans="1:40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 spans="1:40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 spans="1:40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</row>
    <row r="760" spans="1:40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 spans="1:40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</row>
    <row r="762" spans="1:40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</row>
    <row r="763" spans="1:40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</row>
    <row r="764" spans="1:40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</row>
    <row r="765" spans="1:40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 spans="1:40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</row>
    <row r="767" spans="1:40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</row>
    <row r="768" spans="1:40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 spans="1:40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 spans="1:40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</row>
    <row r="771" spans="1:40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</row>
    <row r="772" spans="1:40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</row>
    <row r="773" spans="1:40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</row>
    <row r="774" spans="1:40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</row>
    <row r="775" spans="1:40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</row>
    <row r="776" spans="1:40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 spans="1:40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</row>
    <row r="778" spans="1:40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</row>
    <row r="779" spans="1:40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 spans="1:40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 spans="1:40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</row>
    <row r="782" spans="1:40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</row>
    <row r="783" spans="1:40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 spans="1:40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 spans="1:40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</row>
    <row r="786" spans="1:40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</row>
    <row r="787" spans="1:40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</row>
    <row r="788" spans="1:40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 spans="1:40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</row>
    <row r="790" spans="1:40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 spans="1:40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 spans="1:40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 spans="1:40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 spans="1:40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</row>
    <row r="795" spans="1:40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 spans="1:40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</row>
    <row r="797" spans="1:40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</row>
    <row r="798" spans="1:40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 spans="1:40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</row>
    <row r="800" spans="1:40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</row>
    <row r="801" spans="1:40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</row>
    <row r="802" spans="1:40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 spans="1:40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 spans="1:40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1:40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1:40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1:40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1:40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1:40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1:40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1:40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1:40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1:40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1:40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1:40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1:40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1:40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1:40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1:40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1:40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1:40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1:40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0" spans="1:40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 spans="1:40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</row>
    <row r="862" spans="1:40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</row>
    <row r="863" spans="1:40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</row>
    <row r="864" spans="1:40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</row>
    <row r="865" spans="1:40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</row>
    <row r="866" spans="1:40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</row>
    <row r="867" spans="1:40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 spans="1:40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</row>
    <row r="869" spans="1:40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</row>
    <row r="870" spans="1:40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</row>
    <row r="871" spans="1:40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 spans="1:40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</row>
    <row r="873" spans="1:40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</row>
    <row r="874" spans="1:40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 spans="1:40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 spans="1:40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 spans="1:40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 spans="1:40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 spans="1:40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</row>
    <row r="880" spans="1:40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</row>
    <row r="881" spans="1:40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 spans="1:40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 spans="1:40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</row>
    <row r="884" spans="1:40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</row>
    <row r="885" spans="1:40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</row>
    <row r="886" spans="1:40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</row>
    <row r="887" spans="1:40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 spans="1:40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</row>
    <row r="889" spans="1:40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</row>
    <row r="890" spans="1:40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 spans="1:40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</row>
    <row r="892" spans="1:40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 spans="1:40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</row>
    <row r="894" spans="1:40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</row>
    <row r="895" spans="1:40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</row>
    <row r="896" spans="1:40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 spans="1:40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</row>
    <row r="898" spans="1:40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 spans="1:40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</row>
    <row r="900" spans="1:40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</row>
    <row r="901" spans="1:40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 spans="1:40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</row>
    <row r="903" spans="1:40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</row>
    <row r="904" spans="1:40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 spans="1:40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 spans="1:40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</row>
    <row r="907" spans="1:40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 spans="1:40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 spans="1:40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</row>
    <row r="910" spans="1:40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 spans="1:40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 spans="1:40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 spans="1:40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</row>
    <row r="914" spans="1:40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</row>
    <row r="915" spans="1:40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</row>
    <row r="916" spans="1:40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</row>
    <row r="917" spans="1:40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</row>
    <row r="918" spans="1:40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</row>
    <row r="919" spans="1:40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</row>
    <row r="920" spans="1:40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</row>
    <row r="921" spans="1:40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</row>
    <row r="922" spans="1:40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 spans="1:40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</row>
    <row r="924" spans="1:40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 spans="1:40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 spans="1:40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 spans="1:40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</row>
    <row r="928" spans="1:40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</row>
    <row r="929" spans="1:40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</row>
    <row r="930" spans="1:40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 spans="1:40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 spans="1:40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</row>
    <row r="933" spans="1:40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</row>
    <row r="934" spans="1:40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</row>
    <row r="935" spans="1:40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 spans="1:40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</row>
    <row r="937" spans="1:40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</row>
    <row r="938" spans="1:40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</row>
    <row r="939" spans="1:40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 spans="1:40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</row>
    <row r="941" spans="1:40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 spans="1:40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</row>
    <row r="943" spans="1:40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 spans="1:40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 spans="1:40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 spans="1:40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 spans="1:40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</row>
    <row r="948" spans="1:40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</row>
    <row r="949" spans="1:40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 spans="1:40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 spans="1:40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</row>
    <row r="952" spans="1:40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</row>
    <row r="953" spans="1:40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</sheetData>
  <pageMargins left="0.75" right="0.75" top="1" bottom="1" header="0.5" footer="0.5"/>
  <pageSetup paperSize="5" scale="56" orientation="landscape" cellComments="asDisplayed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60"/>
  <sheetViews>
    <sheetView showGridLines="0" topLeftCell="A335" workbookViewId="0">
      <selection activeCell="G17" sqref="G17:G360"/>
    </sheetView>
  </sheetViews>
  <sheetFormatPr defaultRowHeight="12.75" x14ac:dyDescent="0.2"/>
  <cols>
    <col min="6" max="6" width="10.7109375" customWidth="1"/>
    <col min="8" max="8" width="13.140625" customWidth="1"/>
    <col min="9" max="9" width="19.140625" customWidth="1"/>
    <col min="10" max="10" width="12.42578125" customWidth="1"/>
    <col min="11" max="11" width="11.5703125" customWidth="1"/>
    <col min="12" max="12" width="9.85546875" customWidth="1"/>
  </cols>
  <sheetData>
    <row r="1" spans="1:11" ht="13.5" thickBot="1" x14ac:dyDescent="0.25"/>
    <row r="2" spans="1:11" ht="19.5" thickBot="1" x14ac:dyDescent="0.35">
      <c r="A2" s="13" t="s">
        <v>118</v>
      </c>
      <c r="B2" s="14"/>
      <c r="C2" s="153"/>
      <c r="D2" s="154"/>
      <c r="E2" s="27"/>
      <c r="F2" s="155"/>
    </row>
    <row r="3" spans="1:11" ht="13.5" thickBot="1" x14ac:dyDescent="0.25">
      <c r="A3" s="156"/>
      <c r="D3" s="157" t="s">
        <v>119</v>
      </c>
      <c r="E3" s="28"/>
      <c r="F3" s="158" t="s">
        <v>19</v>
      </c>
      <c r="G3" s="204"/>
      <c r="H3" s="86" t="s">
        <v>61</v>
      </c>
      <c r="I3" s="85" t="s">
        <v>60</v>
      </c>
      <c r="J3" s="82"/>
    </row>
    <row r="4" spans="1:11" ht="13.5" thickBot="1" x14ac:dyDescent="0.25">
      <c r="A4" s="159">
        <v>36800</v>
      </c>
      <c r="D4" s="160">
        <v>1</v>
      </c>
      <c r="E4" s="29"/>
      <c r="F4" s="161">
        <v>36800</v>
      </c>
      <c r="G4" s="26">
        <v>0</v>
      </c>
      <c r="H4" s="95"/>
      <c r="I4" s="96"/>
      <c r="J4" s="81"/>
    </row>
    <row r="5" spans="1:11" ht="13.5" thickBot="1" x14ac:dyDescent="0.25">
      <c r="A5" s="159">
        <v>36831</v>
      </c>
      <c r="D5" s="160">
        <v>2</v>
      </c>
      <c r="E5" s="29"/>
      <c r="F5" s="161">
        <v>36831</v>
      </c>
      <c r="G5" s="26">
        <v>1</v>
      </c>
      <c r="H5" s="120"/>
      <c r="I5" s="122">
        <f>_NXB3</f>
        <v>36824</v>
      </c>
      <c r="J5" s="122">
        <f>_NXB2</f>
        <v>36825</v>
      </c>
      <c r="K5" s="122">
        <f>_NX1</f>
        <v>36826</v>
      </c>
    </row>
    <row r="6" spans="1:11" ht="13.5" thickBot="1" x14ac:dyDescent="0.25">
      <c r="A6" s="159">
        <v>36861</v>
      </c>
      <c r="D6" s="160">
        <v>3</v>
      </c>
      <c r="E6" s="29"/>
      <c r="F6" s="161">
        <v>36861</v>
      </c>
      <c r="G6" s="26">
        <v>2</v>
      </c>
      <c r="H6" s="121" t="s">
        <v>59</v>
      </c>
      <c r="I6" s="123" t="s">
        <v>54</v>
      </c>
      <c r="J6" s="123" t="s">
        <v>55</v>
      </c>
      <c r="K6" s="123" t="s">
        <v>56</v>
      </c>
    </row>
    <row r="7" spans="1:11" x14ac:dyDescent="0.2">
      <c r="A7" s="159">
        <v>36892</v>
      </c>
      <c r="D7" s="160">
        <v>4</v>
      </c>
      <c r="E7" s="29"/>
      <c r="F7" s="161">
        <v>36892</v>
      </c>
      <c r="G7" s="26">
        <v>2</v>
      </c>
      <c r="H7" s="93" t="s">
        <v>56</v>
      </c>
      <c r="I7" s="87">
        <v>0</v>
      </c>
      <c r="J7" s="88">
        <v>0</v>
      </c>
      <c r="K7" s="88">
        <v>1</v>
      </c>
    </row>
    <row r="8" spans="1:11" x14ac:dyDescent="0.2">
      <c r="A8" s="159">
        <v>36923</v>
      </c>
      <c r="D8" s="160">
        <v>5</v>
      </c>
      <c r="E8" s="29"/>
      <c r="F8" s="161">
        <v>36923</v>
      </c>
      <c r="G8" s="26">
        <v>2</v>
      </c>
      <c r="H8" s="94" t="s">
        <v>57</v>
      </c>
      <c r="I8" s="89">
        <v>0</v>
      </c>
      <c r="J8" s="90">
        <v>0.5</v>
      </c>
      <c r="K8" s="90">
        <v>1</v>
      </c>
    </row>
    <row r="9" spans="1:11" x14ac:dyDescent="0.2">
      <c r="A9" s="159">
        <v>36951</v>
      </c>
      <c r="D9" s="160">
        <v>6</v>
      </c>
      <c r="E9" s="29"/>
      <c r="F9" s="161">
        <v>36951</v>
      </c>
      <c r="G9" s="26">
        <v>2</v>
      </c>
      <c r="H9" s="94" t="s">
        <v>58</v>
      </c>
      <c r="I9" s="98">
        <v>0.33333299999999999</v>
      </c>
      <c r="J9" s="99">
        <v>0.66666599999999998</v>
      </c>
      <c r="K9" s="90">
        <v>1</v>
      </c>
    </row>
    <row r="10" spans="1:11" x14ac:dyDescent="0.2">
      <c r="A10" s="159">
        <v>36982</v>
      </c>
      <c r="D10" s="160">
        <v>7</v>
      </c>
      <c r="E10" s="29"/>
      <c r="F10" s="161">
        <v>36982</v>
      </c>
      <c r="G10" s="26">
        <v>4</v>
      </c>
      <c r="H10" s="94" t="s">
        <v>55</v>
      </c>
      <c r="I10" s="89">
        <v>0</v>
      </c>
      <c r="J10" s="90">
        <v>1</v>
      </c>
      <c r="K10" s="90">
        <v>1</v>
      </c>
    </row>
    <row r="11" spans="1:11" x14ac:dyDescent="0.2">
      <c r="A11" s="159">
        <v>37012</v>
      </c>
      <c r="D11" s="160">
        <v>8</v>
      </c>
      <c r="E11" s="29"/>
      <c r="F11" s="161">
        <v>37012</v>
      </c>
      <c r="G11" s="26">
        <v>4</v>
      </c>
      <c r="H11" s="94" t="s">
        <v>54</v>
      </c>
      <c r="I11" s="89">
        <v>1</v>
      </c>
      <c r="J11" s="90">
        <v>1</v>
      </c>
      <c r="K11" s="90">
        <v>1</v>
      </c>
    </row>
    <row r="12" spans="1:11" x14ac:dyDescent="0.2">
      <c r="A12" s="159">
        <v>37043</v>
      </c>
      <c r="D12" s="160">
        <v>8</v>
      </c>
      <c r="E12" s="29"/>
      <c r="F12" s="161">
        <v>37043</v>
      </c>
      <c r="G12" s="26">
        <v>4</v>
      </c>
      <c r="H12" s="83"/>
      <c r="I12" s="89"/>
      <c r="J12" s="90"/>
      <c r="K12" s="90"/>
    </row>
    <row r="13" spans="1:11" x14ac:dyDescent="0.2">
      <c r="A13" s="159">
        <v>37073</v>
      </c>
      <c r="D13" s="160">
        <v>8</v>
      </c>
      <c r="E13" s="29"/>
      <c r="F13" s="161">
        <v>37073</v>
      </c>
      <c r="G13" s="26">
        <v>4</v>
      </c>
      <c r="H13" s="83"/>
      <c r="I13" s="89"/>
      <c r="J13" s="90"/>
      <c r="K13" s="90"/>
    </row>
    <row r="14" spans="1:11" ht="13.5" thickBot="1" x14ac:dyDescent="0.25">
      <c r="A14" s="159">
        <v>37104</v>
      </c>
      <c r="D14" s="160">
        <v>8</v>
      </c>
      <c r="E14" s="29"/>
      <c r="F14" s="161">
        <v>37104</v>
      </c>
      <c r="G14" s="26">
        <v>4</v>
      </c>
      <c r="H14" s="84"/>
      <c r="I14" s="91"/>
      <c r="J14" s="92"/>
      <c r="K14" s="92"/>
    </row>
    <row r="15" spans="1:11" x14ac:dyDescent="0.2">
      <c r="A15" s="159">
        <v>37135</v>
      </c>
      <c r="D15" s="160">
        <v>8</v>
      </c>
      <c r="E15" s="29"/>
      <c r="F15" s="161">
        <v>37135</v>
      </c>
      <c r="G15" s="26">
        <v>4</v>
      </c>
      <c r="I15" s="80"/>
      <c r="J15" s="80"/>
    </row>
    <row r="16" spans="1:11" x14ac:dyDescent="0.2">
      <c r="A16" s="159">
        <v>37165</v>
      </c>
      <c r="D16" s="160">
        <v>8</v>
      </c>
      <c r="E16" s="29"/>
      <c r="F16" s="161">
        <v>37165</v>
      </c>
      <c r="G16" s="26">
        <v>4</v>
      </c>
      <c r="I16" s="80"/>
      <c r="J16" s="80"/>
    </row>
    <row r="17" spans="1:10" x14ac:dyDescent="0.2">
      <c r="A17" s="159">
        <v>37196</v>
      </c>
      <c r="D17" s="160">
        <v>8</v>
      </c>
      <c r="E17" s="29"/>
      <c r="F17" s="161">
        <v>37196</v>
      </c>
      <c r="G17" s="26">
        <v>5</v>
      </c>
      <c r="I17" s="80"/>
      <c r="J17" s="80"/>
    </row>
    <row r="18" spans="1:10" x14ac:dyDescent="0.2">
      <c r="A18" s="159">
        <v>37226</v>
      </c>
      <c r="D18" s="160">
        <v>8</v>
      </c>
      <c r="E18" s="29"/>
      <c r="F18" s="161">
        <v>37226</v>
      </c>
      <c r="G18" s="26">
        <v>5</v>
      </c>
      <c r="I18" s="80"/>
      <c r="J18" s="80"/>
    </row>
    <row r="19" spans="1:10" ht="13.5" thickBot="1" x14ac:dyDescent="0.25">
      <c r="A19" s="159">
        <v>37257</v>
      </c>
      <c r="D19" s="160">
        <v>9</v>
      </c>
      <c r="E19" s="29"/>
      <c r="F19" s="161">
        <v>37257</v>
      </c>
      <c r="G19" s="26">
        <v>5</v>
      </c>
      <c r="I19" s="80"/>
      <c r="J19" s="80"/>
    </row>
    <row r="20" spans="1:10" ht="13.5" thickBot="1" x14ac:dyDescent="0.25">
      <c r="A20" s="159">
        <v>37288</v>
      </c>
      <c r="D20" s="160">
        <v>9</v>
      </c>
      <c r="E20" s="29"/>
      <c r="F20" s="161">
        <v>37288</v>
      </c>
      <c r="G20" s="26">
        <v>5</v>
      </c>
      <c r="I20" s="205" t="s">
        <v>113</v>
      </c>
      <c r="J20" s="206" t="s">
        <v>19</v>
      </c>
    </row>
    <row r="21" spans="1:10" ht="13.5" thickBot="1" x14ac:dyDescent="0.25">
      <c r="A21" s="159">
        <v>37316</v>
      </c>
      <c r="D21" s="160">
        <v>9</v>
      </c>
      <c r="E21" s="29"/>
      <c r="F21" s="161">
        <v>37316</v>
      </c>
      <c r="G21" s="26">
        <v>5</v>
      </c>
      <c r="I21" s="207">
        <f t="shared" ref="I21:I50" si="0">IF(J21&lt;$F$5,1)</f>
        <v>1</v>
      </c>
      <c r="J21" s="208">
        <f>F4</f>
        <v>36800</v>
      </c>
    </row>
    <row r="22" spans="1:10" ht="13.5" thickBot="1" x14ac:dyDescent="0.25">
      <c r="A22" s="159">
        <v>37347</v>
      </c>
      <c r="D22" s="160">
        <v>9</v>
      </c>
      <c r="E22" s="29"/>
      <c r="F22" s="161">
        <v>37347</v>
      </c>
      <c r="G22" s="26">
        <v>5</v>
      </c>
      <c r="I22" s="207">
        <f t="shared" si="0"/>
        <v>1</v>
      </c>
      <c r="J22" s="209">
        <f>J21+1</f>
        <v>36801</v>
      </c>
    </row>
    <row r="23" spans="1:10" ht="13.5" thickBot="1" x14ac:dyDescent="0.25">
      <c r="A23" s="159">
        <v>37377</v>
      </c>
      <c r="D23" s="160">
        <v>9</v>
      </c>
      <c r="E23" s="29"/>
      <c r="F23" s="161">
        <v>37377</v>
      </c>
      <c r="G23" s="26">
        <v>5</v>
      </c>
      <c r="I23" s="207">
        <f t="shared" si="0"/>
        <v>1</v>
      </c>
      <c r="J23" s="209">
        <f t="shared" ref="J23:J80" si="1">J22+1</f>
        <v>36802</v>
      </c>
    </row>
    <row r="24" spans="1:10" ht="13.5" thickBot="1" x14ac:dyDescent="0.25">
      <c r="A24" s="159">
        <v>37408</v>
      </c>
      <c r="D24" s="160">
        <v>9</v>
      </c>
      <c r="E24" s="29"/>
      <c r="F24" s="161">
        <v>37408</v>
      </c>
      <c r="G24" s="26">
        <v>5</v>
      </c>
      <c r="I24" s="207">
        <f t="shared" si="0"/>
        <v>1</v>
      </c>
      <c r="J24" s="209">
        <f t="shared" si="1"/>
        <v>36803</v>
      </c>
    </row>
    <row r="25" spans="1:10" ht="13.5" thickBot="1" x14ac:dyDescent="0.25">
      <c r="A25" s="159">
        <v>37438</v>
      </c>
      <c r="D25" s="160">
        <v>9</v>
      </c>
      <c r="E25" s="29"/>
      <c r="F25" s="161">
        <v>37438</v>
      </c>
      <c r="G25" s="26">
        <v>5</v>
      </c>
      <c r="I25" s="207">
        <f t="shared" si="0"/>
        <v>1</v>
      </c>
      <c r="J25" s="209">
        <f t="shared" si="1"/>
        <v>36804</v>
      </c>
    </row>
    <row r="26" spans="1:10" ht="13.5" thickBot="1" x14ac:dyDescent="0.25">
      <c r="A26" s="159">
        <v>37469</v>
      </c>
      <c r="D26" s="160">
        <v>9</v>
      </c>
      <c r="E26" s="29"/>
      <c r="F26" s="161">
        <v>37469</v>
      </c>
      <c r="G26" s="26">
        <v>5</v>
      </c>
      <c r="I26" s="207">
        <f t="shared" si="0"/>
        <v>1</v>
      </c>
      <c r="J26" s="209">
        <f t="shared" si="1"/>
        <v>36805</v>
      </c>
    </row>
    <row r="27" spans="1:10" ht="13.5" thickBot="1" x14ac:dyDescent="0.25">
      <c r="A27" s="159">
        <v>37500</v>
      </c>
      <c r="D27" s="160">
        <v>9</v>
      </c>
      <c r="E27" s="29"/>
      <c r="F27" s="161">
        <v>37500</v>
      </c>
      <c r="G27" s="26">
        <v>5</v>
      </c>
      <c r="I27" s="207">
        <f t="shared" si="0"/>
        <v>1</v>
      </c>
      <c r="J27" s="209">
        <f t="shared" si="1"/>
        <v>36806</v>
      </c>
    </row>
    <row r="28" spans="1:10" ht="13.5" thickBot="1" x14ac:dyDescent="0.25">
      <c r="A28" s="159">
        <v>37530</v>
      </c>
      <c r="D28" s="160">
        <v>9</v>
      </c>
      <c r="E28" s="29"/>
      <c r="F28" s="161">
        <v>37530</v>
      </c>
      <c r="G28" s="26">
        <v>5</v>
      </c>
      <c r="I28" s="207">
        <f t="shared" si="0"/>
        <v>1</v>
      </c>
      <c r="J28" s="209">
        <f t="shared" si="1"/>
        <v>36807</v>
      </c>
    </row>
    <row r="29" spans="1:10" ht="13.5" thickBot="1" x14ac:dyDescent="0.25">
      <c r="A29" s="159">
        <v>37561</v>
      </c>
      <c r="D29" s="160">
        <v>9</v>
      </c>
      <c r="E29" s="29"/>
      <c r="F29" s="161">
        <v>37561</v>
      </c>
      <c r="G29" s="26">
        <v>5</v>
      </c>
      <c r="I29" s="207">
        <f t="shared" si="0"/>
        <v>1</v>
      </c>
      <c r="J29" s="209">
        <f t="shared" si="1"/>
        <v>36808</v>
      </c>
    </row>
    <row r="30" spans="1:10" ht="13.5" thickBot="1" x14ac:dyDescent="0.25">
      <c r="A30" s="159">
        <v>37591</v>
      </c>
      <c r="D30" s="160">
        <v>9</v>
      </c>
      <c r="E30" s="29"/>
      <c r="F30" s="161">
        <v>37591</v>
      </c>
      <c r="G30" s="26">
        <v>5</v>
      </c>
      <c r="I30" s="207">
        <f t="shared" si="0"/>
        <v>1</v>
      </c>
      <c r="J30" s="209">
        <f t="shared" si="1"/>
        <v>36809</v>
      </c>
    </row>
    <row r="31" spans="1:10" ht="13.5" thickBot="1" x14ac:dyDescent="0.25">
      <c r="A31" s="159">
        <v>37622</v>
      </c>
      <c r="D31" s="160">
        <v>10</v>
      </c>
      <c r="E31" s="29"/>
      <c r="F31" s="161">
        <v>37622</v>
      </c>
      <c r="G31" s="26">
        <v>5</v>
      </c>
      <c r="I31" s="207">
        <f t="shared" si="0"/>
        <v>1</v>
      </c>
      <c r="J31" s="209">
        <f t="shared" si="1"/>
        <v>36810</v>
      </c>
    </row>
    <row r="32" spans="1:10" ht="13.5" thickBot="1" x14ac:dyDescent="0.25">
      <c r="A32" s="159">
        <v>37653</v>
      </c>
      <c r="D32" s="160">
        <v>10</v>
      </c>
      <c r="E32" s="29"/>
      <c r="F32" s="161">
        <v>37653</v>
      </c>
      <c r="G32" s="26">
        <v>5</v>
      </c>
      <c r="I32" s="207">
        <f t="shared" si="0"/>
        <v>1</v>
      </c>
      <c r="J32" s="209">
        <f t="shared" si="1"/>
        <v>36811</v>
      </c>
    </row>
    <row r="33" spans="1:10" ht="13.5" thickBot="1" x14ac:dyDescent="0.25">
      <c r="A33" s="159">
        <v>37681</v>
      </c>
      <c r="D33" s="160">
        <v>10</v>
      </c>
      <c r="E33" s="29"/>
      <c r="F33" s="161">
        <v>37681</v>
      </c>
      <c r="G33" s="26">
        <v>5</v>
      </c>
      <c r="I33" s="207">
        <f t="shared" si="0"/>
        <v>1</v>
      </c>
      <c r="J33" s="209">
        <f t="shared" si="1"/>
        <v>36812</v>
      </c>
    </row>
    <row r="34" spans="1:10" ht="13.5" thickBot="1" x14ac:dyDescent="0.25">
      <c r="A34" s="159">
        <v>37712</v>
      </c>
      <c r="D34" s="160">
        <v>10</v>
      </c>
      <c r="E34" s="29"/>
      <c r="F34" s="161">
        <v>37712</v>
      </c>
      <c r="G34" s="26">
        <v>5</v>
      </c>
      <c r="I34" s="207">
        <f t="shared" si="0"/>
        <v>1</v>
      </c>
      <c r="J34" s="209">
        <f t="shared" si="1"/>
        <v>36813</v>
      </c>
    </row>
    <row r="35" spans="1:10" ht="13.5" thickBot="1" x14ac:dyDescent="0.25">
      <c r="A35" s="159">
        <v>37742</v>
      </c>
      <c r="D35" s="160">
        <v>10</v>
      </c>
      <c r="E35" s="29"/>
      <c r="F35" s="161">
        <v>37742</v>
      </c>
      <c r="G35" s="26">
        <v>5</v>
      </c>
      <c r="I35" s="207">
        <f t="shared" si="0"/>
        <v>1</v>
      </c>
      <c r="J35" s="209">
        <f t="shared" si="1"/>
        <v>36814</v>
      </c>
    </row>
    <row r="36" spans="1:10" ht="13.5" thickBot="1" x14ac:dyDescent="0.25">
      <c r="A36" s="159">
        <v>37773</v>
      </c>
      <c r="D36" s="160">
        <v>10</v>
      </c>
      <c r="E36" s="29"/>
      <c r="F36" s="161">
        <v>37773</v>
      </c>
      <c r="G36" s="26">
        <v>5</v>
      </c>
      <c r="I36" s="207">
        <f t="shared" si="0"/>
        <v>1</v>
      </c>
      <c r="J36" s="209">
        <f t="shared" si="1"/>
        <v>36815</v>
      </c>
    </row>
    <row r="37" spans="1:10" ht="13.5" thickBot="1" x14ac:dyDescent="0.25">
      <c r="A37" s="159">
        <v>37803</v>
      </c>
      <c r="D37" s="160">
        <v>10</v>
      </c>
      <c r="E37" s="29"/>
      <c r="F37" s="161">
        <v>37803</v>
      </c>
      <c r="G37" s="26">
        <v>5</v>
      </c>
      <c r="I37" s="207">
        <f t="shared" si="0"/>
        <v>1</v>
      </c>
      <c r="J37" s="209">
        <f t="shared" si="1"/>
        <v>36816</v>
      </c>
    </row>
    <row r="38" spans="1:10" ht="13.5" thickBot="1" x14ac:dyDescent="0.25">
      <c r="A38" s="159">
        <v>37834</v>
      </c>
      <c r="D38" s="160">
        <v>10</v>
      </c>
      <c r="E38" s="29"/>
      <c r="F38" s="161">
        <v>37834</v>
      </c>
      <c r="G38" s="26">
        <v>5</v>
      </c>
      <c r="I38" s="207">
        <f t="shared" si="0"/>
        <v>1</v>
      </c>
      <c r="J38" s="209">
        <f t="shared" si="1"/>
        <v>36817</v>
      </c>
    </row>
    <row r="39" spans="1:10" ht="13.5" thickBot="1" x14ac:dyDescent="0.25">
      <c r="A39" s="159">
        <v>37865</v>
      </c>
      <c r="D39" s="160">
        <v>10</v>
      </c>
      <c r="E39" s="29"/>
      <c r="F39" s="161">
        <v>37865</v>
      </c>
      <c r="G39" s="26">
        <v>5</v>
      </c>
      <c r="I39" s="207">
        <f t="shared" si="0"/>
        <v>1</v>
      </c>
      <c r="J39" s="209">
        <f t="shared" si="1"/>
        <v>36818</v>
      </c>
    </row>
    <row r="40" spans="1:10" ht="13.5" thickBot="1" x14ac:dyDescent="0.25">
      <c r="A40" s="159">
        <v>37895</v>
      </c>
      <c r="D40" s="160">
        <v>10</v>
      </c>
      <c r="E40" s="29"/>
      <c r="F40" s="161">
        <v>37895</v>
      </c>
      <c r="G40" s="26">
        <v>5</v>
      </c>
      <c r="I40" s="207">
        <f t="shared" si="0"/>
        <v>1</v>
      </c>
      <c r="J40" s="209">
        <f t="shared" si="1"/>
        <v>36819</v>
      </c>
    </row>
    <row r="41" spans="1:10" ht="13.5" thickBot="1" x14ac:dyDescent="0.25">
      <c r="A41" s="159">
        <v>37926</v>
      </c>
      <c r="D41" s="160">
        <v>10</v>
      </c>
      <c r="E41" s="29"/>
      <c r="F41" s="161">
        <v>37926</v>
      </c>
      <c r="G41" s="26">
        <v>5</v>
      </c>
      <c r="I41" s="207">
        <f t="shared" si="0"/>
        <v>1</v>
      </c>
      <c r="J41" s="209">
        <f t="shared" si="1"/>
        <v>36820</v>
      </c>
    </row>
    <row r="42" spans="1:10" ht="13.5" thickBot="1" x14ac:dyDescent="0.25">
      <c r="A42" s="159">
        <v>37956</v>
      </c>
      <c r="D42" s="160">
        <v>10</v>
      </c>
      <c r="E42" s="29"/>
      <c r="F42" s="161">
        <v>37956</v>
      </c>
      <c r="G42" s="26">
        <v>5</v>
      </c>
      <c r="I42" s="207">
        <f t="shared" si="0"/>
        <v>1</v>
      </c>
      <c r="J42" s="209">
        <f t="shared" si="1"/>
        <v>36821</v>
      </c>
    </row>
    <row r="43" spans="1:10" ht="13.5" thickBot="1" x14ac:dyDescent="0.25">
      <c r="A43" s="159">
        <v>37987</v>
      </c>
      <c r="D43" s="160">
        <v>11</v>
      </c>
      <c r="E43" s="29"/>
      <c r="F43" s="161">
        <v>37987</v>
      </c>
      <c r="G43" s="26">
        <v>5</v>
      </c>
      <c r="I43" s="207">
        <f t="shared" si="0"/>
        <v>1</v>
      </c>
      <c r="J43" s="209">
        <f t="shared" si="1"/>
        <v>36822</v>
      </c>
    </row>
    <row r="44" spans="1:10" ht="13.5" thickBot="1" x14ac:dyDescent="0.25">
      <c r="A44" s="159">
        <v>38018</v>
      </c>
      <c r="D44" s="160">
        <v>11</v>
      </c>
      <c r="E44" s="29"/>
      <c r="F44" s="161">
        <v>38018</v>
      </c>
      <c r="G44" s="26">
        <v>5</v>
      </c>
      <c r="I44" s="207">
        <f t="shared" si="0"/>
        <v>1</v>
      </c>
      <c r="J44" s="209">
        <f t="shared" si="1"/>
        <v>36823</v>
      </c>
    </row>
    <row r="45" spans="1:10" ht="13.5" thickBot="1" x14ac:dyDescent="0.25">
      <c r="A45" s="159">
        <v>38047</v>
      </c>
      <c r="D45" s="160">
        <v>11</v>
      </c>
      <c r="E45" s="29"/>
      <c r="F45" s="161">
        <v>38047</v>
      </c>
      <c r="G45" s="26">
        <v>5</v>
      </c>
      <c r="I45" s="207">
        <f t="shared" si="0"/>
        <v>1</v>
      </c>
      <c r="J45" s="209">
        <f t="shared" si="1"/>
        <v>36824</v>
      </c>
    </row>
    <row r="46" spans="1:10" ht="13.5" thickBot="1" x14ac:dyDescent="0.25">
      <c r="A46" s="159">
        <v>38078</v>
      </c>
      <c r="D46" s="160">
        <v>11</v>
      </c>
      <c r="E46" s="29"/>
      <c r="F46" s="161">
        <v>38078</v>
      </c>
      <c r="G46" s="26">
        <v>5</v>
      </c>
      <c r="I46" s="207">
        <f t="shared" si="0"/>
        <v>1</v>
      </c>
      <c r="J46" s="209">
        <f t="shared" si="1"/>
        <v>36825</v>
      </c>
    </row>
    <row r="47" spans="1:10" ht="13.5" thickBot="1" x14ac:dyDescent="0.25">
      <c r="A47" s="159">
        <v>38108</v>
      </c>
      <c r="D47" s="160">
        <v>11</v>
      </c>
      <c r="E47" s="29"/>
      <c r="F47" s="161">
        <v>38108</v>
      </c>
      <c r="G47" s="26">
        <v>5</v>
      </c>
      <c r="I47" s="207">
        <f t="shared" si="0"/>
        <v>1</v>
      </c>
      <c r="J47" s="209">
        <f t="shared" si="1"/>
        <v>36826</v>
      </c>
    </row>
    <row r="48" spans="1:10" ht="13.5" thickBot="1" x14ac:dyDescent="0.25">
      <c r="A48" s="159">
        <v>38139</v>
      </c>
      <c r="D48" s="160">
        <v>11</v>
      </c>
      <c r="E48" s="29"/>
      <c r="F48" s="161">
        <v>38139</v>
      </c>
      <c r="G48" s="26">
        <v>5</v>
      </c>
      <c r="I48" s="207">
        <f t="shared" si="0"/>
        <v>1</v>
      </c>
      <c r="J48" s="209">
        <f t="shared" si="1"/>
        <v>36827</v>
      </c>
    </row>
    <row r="49" spans="1:10" ht="13.5" thickBot="1" x14ac:dyDescent="0.25">
      <c r="A49" s="159">
        <v>38169</v>
      </c>
      <c r="D49" s="160">
        <v>11</v>
      </c>
      <c r="E49" s="29"/>
      <c r="F49" s="161">
        <v>38169</v>
      </c>
      <c r="G49" s="26">
        <v>5</v>
      </c>
      <c r="I49" s="207">
        <f t="shared" si="0"/>
        <v>1</v>
      </c>
      <c r="J49" s="209">
        <f t="shared" si="1"/>
        <v>36828</v>
      </c>
    </row>
    <row r="50" spans="1:10" ht="13.5" thickBot="1" x14ac:dyDescent="0.25">
      <c r="A50" s="159">
        <v>38200</v>
      </c>
      <c r="D50" s="160">
        <v>11</v>
      </c>
      <c r="E50" s="29"/>
      <c r="F50" s="161">
        <v>38200</v>
      </c>
      <c r="G50" s="26">
        <v>5</v>
      </c>
      <c r="I50" s="207">
        <f t="shared" si="0"/>
        <v>1</v>
      </c>
      <c r="J50" s="209">
        <f t="shared" si="1"/>
        <v>36829</v>
      </c>
    </row>
    <row r="51" spans="1:10" ht="13.5" thickBot="1" x14ac:dyDescent="0.25">
      <c r="A51" s="159">
        <v>38231</v>
      </c>
      <c r="D51" s="160">
        <v>11</v>
      </c>
      <c r="E51" s="29"/>
      <c r="F51" s="161">
        <v>38231</v>
      </c>
      <c r="G51" s="26">
        <v>5</v>
      </c>
      <c r="I51" s="207">
        <f>IF(J51&lt;$F$5,1,2)</f>
        <v>1</v>
      </c>
      <c r="J51" s="209">
        <f t="shared" si="1"/>
        <v>36830</v>
      </c>
    </row>
    <row r="52" spans="1:10" ht="13.5" thickBot="1" x14ac:dyDescent="0.25">
      <c r="A52" s="159">
        <v>38261</v>
      </c>
      <c r="D52" s="160">
        <v>11</v>
      </c>
      <c r="E52" s="29"/>
      <c r="F52" s="161">
        <v>38261</v>
      </c>
      <c r="G52" s="26">
        <v>5</v>
      </c>
      <c r="I52" s="207">
        <f>IF(J52&lt;$F$5,1,2)</f>
        <v>2</v>
      </c>
      <c r="J52" s="209">
        <f t="shared" si="1"/>
        <v>36831</v>
      </c>
    </row>
    <row r="53" spans="1:10" ht="13.5" thickBot="1" x14ac:dyDescent="0.25">
      <c r="A53" s="159">
        <v>38292</v>
      </c>
      <c r="D53" s="160">
        <v>11</v>
      </c>
      <c r="E53" s="29"/>
      <c r="F53" s="161">
        <v>38292</v>
      </c>
      <c r="G53" s="26">
        <v>5</v>
      </c>
      <c r="I53" s="207">
        <f t="shared" ref="I53:I81" si="2">IF(J53&lt;$F$5,1,2)</f>
        <v>2</v>
      </c>
      <c r="J53" s="209">
        <f t="shared" si="1"/>
        <v>36832</v>
      </c>
    </row>
    <row r="54" spans="1:10" ht="13.5" thickBot="1" x14ac:dyDescent="0.25">
      <c r="A54" s="159">
        <v>38322</v>
      </c>
      <c r="D54" s="160">
        <v>11</v>
      </c>
      <c r="E54" s="29"/>
      <c r="F54" s="161">
        <v>38322</v>
      </c>
      <c r="G54" s="26">
        <v>5</v>
      </c>
      <c r="I54" s="207">
        <f t="shared" si="2"/>
        <v>2</v>
      </c>
      <c r="J54" s="209">
        <f t="shared" si="1"/>
        <v>36833</v>
      </c>
    </row>
    <row r="55" spans="1:10" ht="13.5" thickBot="1" x14ac:dyDescent="0.25">
      <c r="A55" s="159">
        <v>38353</v>
      </c>
      <c r="D55" s="160">
        <v>12</v>
      </c>
      <c r="E55" s="29"/>
      <c r="F55" s="161">
        <v>38353</v>
      </c>
      <c r="G55" s="26">
        <v>5</v>
      </c>
      <c r="I55" s="207">
        <f t="shared" si="2"/>
        <v>2</v>
      </c>
      <c r="J55" s="209">
        <f t="shared" si="1"/>
        <v>36834</v>
      </c>
    </row>
    <row r="56" spans="1:10" ht="13.5" thickBot="1" x14ac:dyDescent="0.25">
      <c r="A56" s="159">
        <v>38384</v>
      </c>
      <c r="D56" s="160">
        <v>12</v>
      </c>
      <c r="E56" s="29"/>
      <c r="F56" s="161">
        <v>38384</v>
      </c>
      <c r="G56" s="26">
        <v>5</v>
      </c>
      <c r="I56" s="207">
        <f t="shared" si="2"/>
        <v>2</v>
      </c>
      <c r="J56" s="209">
        <f t="shared" si="1"/>
        <v>36835</v>
      </c>
    </row>
    <row r="57" spans="1:10" ht="13.5" thickBot="1" x14ac:dyDescent="0.25">
      <c r="A57" s="159">
        <v>38412</v>
      </c>
      <c r="D57" s="160">
        <v>12</v>
      </c>
      <c r="E57" s="29"/>
      <c r="F57" s="161">
        <v>38412</v>
      </c>
      <c r="G57" s="26">
        <v>5</v>
      </c>
      <c r="I57" s="207">
        <f t="shared" si="2"/>
        <v>2</v>
      </c>
      <c r="J57" s="209">
        <f t="shared" si="1"/>
        <v>36836</v>
      </c>
    </row>
    <row r="58" spans="1:10" ht="13.5" thickBot="1" x14ac:dyDescent="0.25">
      <c r="A58" s="159">
        <v>38443</v>
      </c>
      <c r="D58" s="160">
        <v>12</v>
      </c>
      <c r="E58" s="29"/>
      <c r="F58" s="161">
        <v>38443</v>
      </c>
      <c r="G58" s="26">
        <v>5</v>
      </c>
      <c r="I58" s="207">
        <f t="shared" si="2"/>
        <v>2</v>
      </c>
      <c r="J58" s="209">
        <f t="shared" si="1"/>
        <v>36837</v>
      </c>
    </row>
    <row r="59" spans="1:10" ht="13.5" thickBot="1" x14ac:dyDescent="0.25">
      <c r="A59" s="159">
        <v>38473</v>
      </c>
      <c r="D59" s="160">
        <v>12</v>
      </c>
      <c r="E59" s="29"/>
      <c r="F59" s="161">
        <v>38473</v>
      </c>
      <c r="G59" s="26">
        <v>5</v>
      </c>
      <c r="I59" s="207">
        <f t="shared" si="2"/>
        <v>2</v>
      </c>
      <c r="J59" s="209">
        <f t="shared" si="1"/>
        <v>36838</v>
      </c>
    </row>
    <row r="60" spans="1:10" ht="13.5" thickBot="1" x14ac:dyDescent="0.25">
      <c r="A60" s="159">
        <v>38504</v>
      </c>
      <c r="D60" s="160">
        <v>12</v>
      </c>
      <c r="E60" s="29"/>
      <c r="F60" s="161">
        <v>38504</v>
      </c>
      <c r="G60" s="26">
        <v>5</v>
      </c>
      <c r="I60" s="207">
        <f t="shared" si="2"/>
        <v>2</v>
      </c>
      <c r="J60" s="209">
        <f t="shared" si="1"/>
        <v>36839</v>
      </c>
    </row>
    <row r="61" spans="1:10" ht="13.5" thickBot="1" x14ac:dyDescent="0.25">
      <c r="A61" s="159">
        <v>38534</v>
      </c>
      <c r="D61" s="160">
        <v>12</v>
      </c>
      <c r="E61" s="29"/>
      <c r="F61" s="161">
        <v>38534</v>
      </c>
      <c r="G61" s="26">
        <v>5</v>
      </c>
      <c r="I61" s="207">
        <f t="shared" si="2"/>
        <v>2</v>
      </c>
      <c r="J61" s="209">
        <f t="shared" si="1"/>
        <v>36840</v>
      </c>
    </row>
    <row r="62" spans="1:10" ht="13.5" thickBot="1" x14ac:dyDescent="0.25">
      <c r="A62" s="159">
        <v>38565</v>
      </c>
      <c r="D62" s="160">
        <v>12</v>
      </c>
      <c r="E62" s="29"/>
      <c r="F62" s="161">
        <v>38565</v>
      </c>
      <c r="G62" s="26">
        <v>5</v>
      </c>
      <c r="I62" s="207">
        <f t="shared" si="2"/>
        <v>2</v>
      </c>
      <c r="J62" s="209">
        <f t="shared" si="1"/>
        <v>36841</v>
      </c>
    </row>
    <row r="63" spans="1:10" ht="13.5" thickBot="1" x14ac:dyDescent="0.25">
      <c r="A63" s="159">
        <v>38596</v>
      </c>
      <c r="D63" s="160">
        <v>12</v>
      </c>
      <c r="E63" s="29"/>
      <c r="F63" s="161">
        <v>38596</v>
      </c>
      <c r="G63" s="26">
        <v>5</v>
      </c>
      <c r="I63" s="207">
        <f t="shared" si="2"/>
        <v>2</v>
      </c>
      <c r="J63" s="209">
        <f t="shared" si="1"/>
        <v>36842</v>
      </c>
    </row>
    <row r="64" spans="1:10" ht="13.5" thickBot="1" x14ac:dyDescent="0.25">
      <c r="A64" s="159">
        <v>38626</v>
      </c>
      <c r="D64" s="160">
        <v>12</v>
      </c>
      <c r="E64" s="29"/>
      <c r="F64" s="161">
        <v>38626</v>
      </c>
      <c r="G64" s="26">
        <v>5</v>
      </c>
      <c r="I64" s="207">
        <f t="shared" si="2"/>
        <v>2</v>
      </c>
      <c r="J64" s="209">
        <f t="shared" si="1"/>
        <v>36843</v>
      </c>
    </row>
    <row r="65" spans="1:10" ht="13.5" thickBot="1" x14ac:dyDescent="0.25">
      <c r="A65" s="159">
        <v>38657</v>
      </c>
      <c r="D65" s="160">
        <v>12</v>
      </c>
      <c r="E65" s="29"/>
      <c r="F65" s="161">
        <v>38657</v>
      </c>
      <c r="G65" s="26">
        <v>5</v>
      </c>
      <c r="I65" s="207">
        <f t="shared" si="2"/>
        <v>2</v>
      </c>
      <c r="J65" s="209">
        <f t="shared" si="1"/>
        <v>36844</v>
      </c>
    </row>
    <row r="66" spans="1:10" ht="13.5" thickBot="1" x14ac:dyDescent="0.25">
      <c r="A66" s="159">
        <v>38687</v>
      </c>
      <c r="D66" s="160">
        <v>12</v>
      </c>
      <c r="E66" s="29"/>
      <c r="F66" s="161">
        <v>38687</v>
      </c>
      <c r="G66" s="26">
        <v>5</v>
      </c>
      <c r="I66" s="207">
        <f t="shared" si="2"/>
        <v>2</v>
      </c>
      <c r="J66" s="209">
        <f t="shared" si="1"/>
        <v>36845</v>
      </c>
    </row>
    <row r="67" spans="1:10" ht="13.5" thickBot="1" x14ac:dyDescent="0.25">
      <c r="A67" s="159">
        <v>38718</v>
      </c>
      <c r="D67" s="160">
        <v>12</v>
      </c>
      <c r="E67" s="29"/>
      <c r="F67" s="161">
        <v>38718</v>
      </c>
      <c r="G67" s="26">
        <v>5</v>
      </c>
      <c r="I67" s="207">
        <f t="shared" si="2"/>
        <v>2</v>
      </c>
      <c r="J67" s="209">
        <f t="shared" si="1"/>
        <v>36846</v>
      </c>
    </row>
    <row r="68" spans="1:10" ht="13.5" thickBot="1" x14ac:dyDescent="0.25">
      <c r="A68" s="159">
        <v>38749</v>
      </c>
      <c r="D68" s="160">
        <v>12</v>
      </c>
      <c r="E68" s="29"/>
      <c r="F68" s="161">
        <v>38749</v>
      </c>
      <c r="G68" s="26">
        <v>5</v>
      </c>
      <c r="I68" s="207">
        <f t="shared" si="2"/>
        <v>2</v>
      </c>
      <c r="J68" s="209">
        <f t="shared" si="1"/>
        <v>36847</v>
      </c>
    </row>
    <row r="69" spans="1:10" ht="13.5" thickBot="1" x14ac:dyDescent="0.25">
      <c r="A69" s="159">
        <v>38777</v>
      </c>
      <c r="D69" s="160">
        <v>12</v>
      </c>
      <c r="E69" s="29"/>
      <c r="F69" s="161">
        <v>38777</v>
      </c>
      <c r="G69" s="26">
        <v>5</v>
      </c>
      <c r="I69" s="207">
        <f t="shared" si="2"/>
        <v>2</v>
      </c>
      <c r="J69" s="209">
        <f t="shared" si="1"/>
        <v>36848</v>
      </c>
    </row>
    <row r="70" spans="1:10" ht="13.5" thickBot="1" x14ac:dyDescent="0.25">
      <c r="A70" s="159">
        <v>38808</v>
      </c>
      <c r="D70" s="160">
        <v>12</v>
      </c>
      <c r="E70" s="29"/>
      <c r="F70" s="161">
        <v>38808</v>
      </c>
      <c r="G70" s="26">
        <v>5</v>
      </c>
      <c r="I70" s="207">
        <f t="shared" si="2"/>
        <v>2</v>
      </c>
      <c r="J70" s="209">
        <f t="shared" si="1"/>
        <v>36849</v>
      </c>
    </row>
    <row r="71" spans="1:10" ht="13.5" thickBot="1" x14ac:dyDescent="0.25">
      <c r="A71" s="159">
        <v>38838</v>
      </c>
      <c r="D71" s="160">
        <v>12</v>
      </c>
      <c r="E71" s="29"/>
      <c r="F71" s="161">
        <v>38838</v>
      </c>
      <c r="G71" s="26">
        <v>5</v>
      </c>
      <c r="I71" s="207">
        <f t="shared" si="2"/>
        <v>2</v>
      </c>
      <c r="J71" s="209">
        <f t="shared" si="1"/>
        <v>36850</v>
      </c>
    </row>
    <row r="72" spans="1:10" ht="13.5" thickBot="1" x14ac:dyDescent="0.25">
      <c r="A72" s="159">
        <v>38869</v>
      </c>
      <c r="D72" s="160">
        <v>12</v>
      </c>
      <c r="E72" s="29"/>
      <c r="F72" s="161">
        <v>38869</v>
      </c>
      <c r="G72" s="26">
        <v>5</v>
      </c>
      <c r="I72" s="207">
        <f t="shared" si="2"/>
        <v>2</v>
      </c>
      <c r="J72" s="209">
        <f t="shared" si="1"/>
        <v>36851</v>
      </c>
    </row>
    <row r="73" spans="1:10" ht="13.5" thickBot="1" x14ac:dyDescent="0.25">
      <c r="A73" s="159">
        <v>38899</v>
      </c>
      <c r="D73" s="160">
        <v>12</v>
      </c>
      <c r="E73" s="29"/>
      <c r="F73" s="161">
        <v>38899</v>
      </c>
      <c r="G73" s="26">
        <v>5</v>
      </c>
      <c r="I73" s="207">
        <f t="shared" si="2"/>
        <v>2</v>
      </c>
      <c r="J73" s="209">
        <f t="shared" si="1"/>
        <v>36852</v>
      </c>
    </row>
    <row r="74" spans="1:10" ht="13.5" thickBot="1" x14ac:dyDescent="0.25">
      <c r="A74" s="159">
        <v>38930</v>
      </c>
      <c r="D74" s="160">
        <v>12</v>
      </c>
      <c r="E74" s="29"/>
      <c r="F74" s="161">
        <v>38930</v>
      </c>
      <c r="G74" s="26">
        <v>5</v>
      </c>
      <c r="I74" s="207">
        <f t="shared" si="2"/>
        <v>2</v>
      </c>
      <c r="J74" s="209">
        <f t="shared" si="1"/>
        <v>36853</v>
      </c>
    </row>
    <row r="75" spans="1:10" ht="13.5" thickBot="1" x14ac:dyDescent="0.25">
      <c r="A75" s="159">
        <v>38961</v>
      </c>
      <c r="D75" s="160">
        <v>12</v>
      </c>
      <c r="E75" s="29"/>
      <c r="F75" s="161">
        <v>38961</v>
      </c>
      <c r="G75" s="26">
        <v>5</v>
      </c>
      <c r="I75" s="207">
        <f t="shared" si="2"/>
        <v>2</v>
      </c>
      <c r="J75" s="209">
        <f t="shared" si="1"/>
        <v>36854</v>
      </c>
    </row>
    <row r="76" spans="1:10" ht="13.5" thickBot="1" x14ac:dyDescent="0.25">
      <c r="A76" s="159">
        <v>38991</v>
      </c>
      <c r="D76" s="160">
        <v>12</v>
      </c>
      <c r="E76" s="29"/>
      <c r="F76" s="161">
        <v>38991</v>
      </c>
      <c r="G76" s="26">
        <v>5</v>
      </c>
      <c r="I76" s="207">
        <f t="shared" si="2"/>
        <v>2</v>
      </c>
      <c r="J76" s="209">
        <f t="shared" si="1"/>
        <v>36855</v>
      </c>
    </row>
    <row r="77" spans="1:10" ht="13.5" thickBot="1" x14ac:dyDescent="0.25">
      <c r="A77" s="159">
        <v>39022</v>
      </c>
      <c r="D77" s="160">
        <v>12</v>
      </c>
      <c r="E77" s="29"/>
      <c r="F77" s="161">
        <v>39022</v>
      </c>
      <c r="G77" s="26">
        <v>5</v>
      </c>
      <c r="I77" s="207">
        <f t="shared" si="2"/>
        <v>2</v>
      </c>
      <c r="J77" s="209">
        <f t="shared" si="1"/>
        <v>36856</v>
      </c>
    </row>
    <row r="78" spans="1:10" ht="13.5" thickBot="1" x14ac:dyDescent="0.25">
      <c r="A78" s="159">
        <v>39052</v>
      </c>
      <c r="D78" s="160">
        <v>12</v>
      </c>
      <c r="E78" s="29"/>
      <c r="F78" s="161">
        <v>39052</v>
      </c>
      <c r="G78" s="26">
        <v>5</v>
      </c>
      <c r="I78" s="207">
        <f t="shared" si="2"/>
        <v>2</v>
      </c>
      <c r="J78" s="209">
        <f t="shared" si="1"/>
        <v>36857</v>
      </c>
    </row>
    <row r="79" spans="1:10" ht="13.5" thickBot="1" x14ac:dyDescent="0.25">
      <c r="A79" s="159">
        <v>39083</v>
      </c>
      <c r="D79" s="160">
        <v>12</v>
      </c>
      <c r="E79" s="29"/>
      <c r="F79" s="161">
        <v>39083</v>
      </c>
      <c r="G79" s="26">
        <v>5</v>
      </c>
      <c r="I79" s="207">
        <f t="shared" si="2"/>
        <v>2</v>
      </c>
      <c r="J79" s="209">
        <f t="shared" si="1"/>
        <v>36858</v>
      </c>
    </row>
    <row r="80" spans="1:10" ht="13.5" thickBot="1" x14ac:dyDescent="0.25">
      <c r="A80" s="159">
        <v>39114</v>
      </c>
      <c r="D80" s="160">
        <v>12</v>
      </c>
      <c r="E80" s="29"/>
      <c r="F80" s="161">
        <v>39114</v>
      </c>
      <c r="G80" s="26">
        <v>5</v>
      </c>
      <c r="I80" s="207">
        <f t="shared" si="2"/>
        <v>2</v>
      </c>
      <c r="J80" s="209">
        <f t="shared" si="1"/>
        <v>36859</v>
      </c>
    </row>
    <row r="81" spans="1:10" ht="13.5" thickBot="1" x14ac:dyDescent="0.25">
      <c r="A81" s="159">
        <v>39142</v>
      </c>
      <c r="D81" s="160">
        <v>12</v>
      </c>
      <c r="E81" s="29"/>
      <c r="F81" s="161">
        <v>39142</v>
      </c>
      <c r="G81" s="26">
        <v>5</v>
      </c>
      <c r="I81" s="207">
        <f t="shared" si="2"/>
        <v>2</v>
      </c>
      <c r="J81" s="209">
        <f>J80+1</f>
        <v>36860</v>
      </c>
    </row>
    <row r="82" spans="1:10" ht="13.5" thickBot="1" x14ac:dyDescent="0.25">
      <c r="A82" s="159">
        <v>39173</v>
      </c>
      <c r="D82" s="160">
        <v>12</v>
      </c>
      <c r="E82" s="29"/>
      <c r="F82" s="161">
        <v>39173</v>
      </c>
      <c r="G82" s="26">
        <v>5</v>
      </c>
      <c r="I82" s="207">
        <f>IF(J82&gt;$F$5,0,)</f>
        <v>0</v>
      </c>
      <c r="J82" s="210">
        <f>J81+1</f>
        <v>36861</v>
      </c>
    </row>
    <row r="83" spans="1:10" x14ac:dyDescent="0.2">
      <c r="A83" s="159">
        <v>39203</v>
      </c>
      <c r="D83" s="160">
        <v>12</v>
      </c>
      <c r="E83" s="29"/>
      <c r="F83" s="161">
        <v>39203</v>
      </c>
      <c r="G83" s="26">
        <v>5</v>
      </c>
    </row>
    <row r="84" spans="1:10" x14ac:dyDescent="0.2">
      <c r="A84" s="159">
        <v>39234</v>
      </c>
      <c r="D84" s="160">
        <v>12</v>
      </c>
      <c r="E84" s="29"/>
      <c r="F84" s="161">
        <v>39234</v>
      </c>
      <c r="G84" s="26">
        <v>5</v>
      </c>
    </row>
    <row r="85" spans="1:10" x14ac:dyDescent="0.2">
      <c r="A85" s="159">
        <v>39264</v>
      </c>
      <c r="D85" s="160">
        <v>12</v>
      </c>
      <c r="E85" s="29"/>
      <c r="F85" s="161">
        <v>39264</v>
      </c>
      <c r="G85" s="26">
        <v>5</v>
      </c>
    </row>
    <row r="86" spans="1:10" x14ac:dyDescent="0.2">
      <c r="A86" s="159">
        <v>39295</v>
      </c>
      <c r="D86" s="160">
        <v>12</v>
      </c>
      <c r="E86" s="29"/>
      <c r="F86" s="161">
        <v>39295</v>
      </c>
      <c r="G86" s="26">
        <v>5</v>
      </c>
    </row>
    <row r="87" spans="1:10" x14ac:dyDescent="0.2">
      <c r="A87" s="159">
        <v>39326</v>
      </c>
      <c r="D87" s="160">
        <v>12</v>
      </c>
      <c r="E87" s="29"/>
      <c r="F87" s="161">
        <v>39326</v>
      </c>
      <c r="G87" s="26">
        <v>5</v>
      </c>
    </row>
    <row r="88" spans="1:10" x14ac:dyDescent="0.2">
      <c r="A88" s="159">
        <v>39356</v>
      </c>
      <c r="D88" s="160">
        <v>12</v>
      </c>
      <c r="E88" s="29"/>
      <c r="F88" s="161">
        <v>39356</v>
      </c>
      <c r="G88" s="26">
        <v>5</v>
      </c>
    </row>
    <row r="89" spans="1:10" x14ac:dyDescent="0.2">
      <c r="A89" s="159">
        <v>39387</v>
      </c>
      <c r="D89" s="160">
        <v>12</v>
      </c>
      <c r="E89" s="29"/>
      <c r="F89" s="161">
        <v>39387</v>
      </c>
      <c r="G89" s="26">
        <v>5</v>
      </c>
    </row>
    <row r="90" spans="1:10" x14ac:dyDescent="0.2">
      <c r="A90" s="159">
        <v>39417</v>
      </c>
      <c r="D90" s="160">
        <v>12</v>
      </c>
      <c r="E90" s="29"/>
      <c r="F90" s="161">
        <v>39417</v>
      </c>
      <c r="G90" s="26">
        <v>5</v>
      </c>
    </row>
    <row r="91" spans="1:10" x14ac:dyDescent="0.2">
      <c r="A91" s="159">
        <v>39448</v>
      </c>
      <c r="D91" s="160">
        <v>12</v>
      </c>
      <c r="E91" s="29"/>
      <c r="F91" s="161">
        <v>39448</v>
      </c>
      <c r="G91" s="26">
        <v>5</v>
      </c>
    </row>
    <row r="92" spans="1:10" x14ac:dyDescent="0.2">
      <c r="A92" s="159">
        <v>39479</v>
      </c>
      <c r="D92" s="160">
        <v>12</v>
      </c>
      <c r="E92" s="29"/>
      <c r="F92" s="161">
        <v>39479</v>
      </c>
      <c r="G92" s="26">
        <v>5</v>
      </c>
    </row>
    <row r="93" spans="1:10" x14ac:dyDescent="0.2">
      <c r="A93" s="159">
        <v>39508</v>
      </c>
      <c r="D93" s="160">
        <v>12</v>
      </c>
      <c r="E93" s="29"/>
      <c r="F93" s="161">
        <v>39508</v>
      </c>
      <c r="G93" s="26">
        <v>5</v>
      </c>
    </row>
    <row r="94" spans="1:10" x14ac:dyDescent="0.2">
      <c r="A94" s="159">
        <v>39539</v>
      </c>
      <c r="D94" s="160">
        <v>12</v>
      </c>
      <c r="E94" s="29"/>
      <c r="F94" s="161">
        <v>39539</v>
      </c>
      <c r="G94" s="26">
        <v>5</v>
      </c>
    </row>
    <row r="95" spans="1:10" x14ac:dyDescent="0.2">
      <c r="A95" s="159">
        <v>39569</v>
      </c>
      <c r="D95" s="160">
        <v>12</v>
      </c>
      <c r="E95" s="29"/>
      <c r="F95" s="161">
        <v>39569</v>
      </c>
      <c r="G95" s="26">
        <v>5</v>
      </c>
    </row>
    <row r="96" spans="1:10" x14ac:dyDescent="0.2">
      <c r="A96" s="159">
        <v>39600</v>
      </c>
      <c r="D96" s="160">
        <v>12</v>
      </c>
      <c r="E96" s="29"/>
      <c r="F96" s="161">
        <v>39600</v>
      </c>
      <c r="G96" s="26">
        <v>5</v>
      </c>
    </row>
    <row r="97" spans="1:7" x14ac:dyDescent="0.2">
      <c r="A97" s="159">
        <v>39630</v>
      </c>
      <c r="D97" s="160">
        <v>12</v>
      </c>
      <c r="E97" s="29"/>
      <c r="F97" s="161">
        <v>39630</v>
      </c>
      <c r="G97" s="26">
        <v>5</v>
      </c>
    </row>
    <row r="98" spans="1:7" x14ac:dyDescent="0.2">
      <c r="A98" s="159">
        <v>39661</v>
      </c>
      <c r="D98" s="160">
        <v>12</v>
      </c>
      <c r="E98" s="29"/>
      <c r="F98" s="161">
        <v>39661</v>
      </c>
      <c r="G98" s="26">
        <v>5</v>
      </c>
    </row>
    <row r="99" spans="1:7" x14ac:dyDescent="0.2">
      <c r="A99" s="159">
        <v>39692</v>
      </c>
      <c r="D99" s="160">
        <v>12</v>
      </c>
      <c r="E99" s="29"/>
      <c r="F99" s="161">
        <v>39692</v>
      </c>
      <c r="G99" s="26">
        <v>5</v>
      </c>
    </row>
    <row r="100" spans="1:7" x14ac:dyDescent="0.2">
      <c r="A100" s="159">
        <v>39722</v>
      </c>
      <c r="D100" s="160">
        <v>12</v>
      </c>
      <c r="E100" s="29"/>
      <c r="F100" s="161">
        <v>39722</v>
      </c>
      <c r="G100" s="26">
        <v>5</v>
      </c>
    </row>
    <row r="101" spans="1:7" x14ac:dyDescent="0.2">
      <c r="A101" s="159">
        <v>39753</v>
      </c>
      <c r="D101" s="160">
        <v>12</v>
      </c>
      <c r="E101" s="29"/>
      <c r="F101" s="161">
        <v>39753</v>
      </c>
      <c r="G101" s="26">
        <v>5</v>
      </c>
    </row>
    <row r="102" spans="1:7" x14ac:dyDescent="0.2">
      <c r="A102" s="159">
        <v>39783</v>
      </c>
      <c r="D102" s="160">
        <v>12</v>
      </c>
      <c r="E102" s="29"/>
      <c r="F102" s="161">
        <v>39783</v>
      </c>
      <c r="G102" s="26">
        <v>5</v>
      </c>
    </row>
    <row r="103" spans="1:7" x14ac:dyDescent="0.2">
      <c r="A103" s="159">
        <v>39814</v>
      </c>
      <c r="D103" s="160">
        <v>12</v>
      </c>
      <c r="E103" s="29"/>
      <c r="F103" s="161">
        <v>39814</v>
      </c>
      <c r="G103" s="26">
        <v>5</v>
      </c>
    </row>
    <row r="104" spans="1:7" x14ac:dyDescent="0.2">
      <c r="A104" s="159">
        <v>39845</v>
      </c>
      <c r="D104" s="160">
        <v>12</v>
      </c>
      <c r="E104" s="29"/>
      <c r="F104" s="161">
        <v>39845</v>
      </c>
      <c r="G104" s="26">
        <v>5</v>
      </c>
    </row>
    <row r="105" spans="1:7" x14ac:dyDescent="0.2">
      <c r="A105" s="159">
        <v>39873</v>
      </c>
      <c r="D105" s="160">
        <v>12</v>
      </c>
      <c r="E105" s="29"/>
      <c r="F105" s="161">
        <v>39873</v>
      </c>
      <c r="G105" s="26">
        <v>5</v>
      </c>
    </row>
    <row r="106" spans="1:7" x14ac:dyDescent="0.2">
      <c r="A106" s="159">
        <v>39904</v>
      </c>
      <c r="D106" s="160">
        <v>12</v>
      </c>
      <c r="E106" s="29"/>
      <c r="F106" s="161">
        <v>39904</v>
      </c>
      <c r="G106" s="26">
        <v>5</v>
      </c>
    </row>
    <row r="107" spans="1:7" x14ac:dyDescent="0.2">
      <c r="A107" s="159">
        <v>39934</v>
      </c>
      <c r="D107" s="160">
        <v>12</v>
      </c>
      <c r="E107" s="29"/>
      <c r="F107" s="161">
        <v>39934</v>
      </c>
      <c r="G107" s="26">
        <v>5</v>
      </c>
    </row>
    <row r="108" spans="1:7" x14ac:dyDescent="0.2">
      <c r="A108" s="159">
        <v>39965</v>
      </c>
      <c r="D108" s="160">
        <v>12</v>
      </c>
      <c r="E108" s="29"/>
      <c r="F108" s="161">
        <v>39965</v>
      </c>
      <c r="G108" s="26">
        <v>5</v>
      </c>
    </row>
    <row r="109" spans="1:7" x14ac:dyDescent="0.2">
      <c r="A109" s="159">
        <v>39995</v>
      </c>
      <c r="D109" s="160">
        <v>12</v>
      </c>
      <c r="E109" s="29"/>
      <c r="F109" s="161">
        <v>39995</v>
      </c>
      <c r="G109" s="26">
        <v>5</v>
      </c>
    </row>
    <row r="110" spans="1:7" x14ac:dyDescent="0.2">
      <c r="A110" s="159">
        <v>40026</v>
      </c>
      <c r="D110" s="160">
        <v>12</v>
      </c>
      <c r="E110" s="29"/>
      <c r="F110" s="161">
        <v>40026</v>
      </c>
      <c r="G110" s="26">
        <v>5</v>
      </c>
    </row>
    <row r="111" spans="1:7" x14ac:dyDescent="0.2">
      <c r="A111" s="159">
        <v>40057</v>
      </c>
      <c r="D111" s="160">
        <v>12</v>
      </c>
      <c r="E111" s="29"/>
      <c r="F111" s="161">
        <v>40057</v>
      </c>
      <c r="G111" s="26">
        <v>5</v>
      </c>
    </row>
    <row r="112" spans="1:7" x14ac:dyDescent="0.2">
      <c r="A112" s="159">
        <v>40087</v>
      </c>
      <c r="D112" s="160">
        <v>12</v>
      </c>
      <c r="E112" s="29"/>
      <c r="F112" s="161">
        <v>40087</v>
      </c>
      <c r="G112" s="26">
        <v>5</v>
      </c>
    </row>
    <row r="113" spans="1:7" x14ac:dyDescent="0.2">
      <c r="A113" s="159">
        <v>40118</v>
      </c>
      <c r="D113" s="160">
        <v>12</v>
      </c>
      <c r="E113" s="29"/>
      <c r="F113" s="161">
        <v>40118</v>
      </c>
      <c r="G113" s="26">
        <v>5</v>
      </c>
    </row>
    <row r="114" spans="1:7" x14ac:dyDescent="0.2">
      <c r="A114" s="159">
        <v>40148</v>
      </c>
      <c r="D114" s="160">
        <v>12</v>
      </c>
      <c r="E114" s="29"/>
      <c r="F114" s="161">
        <v>40148</v>
      </c>
      <c r="G114" s="26">
        <v>5</v>
      </c>
    </row>
    <row r="115" spans="1:7" x14ac:dyDescent="0.2">
      <c r="A115" s="159">
        <v>40179</v>
      </c>
      <c r="D115" s="160">
        <v>12</v>
      </c>
      <c r="E115" s="29"/>
      <c r="F115" s="161">
        <v>40179</v>
      </c>
      <c r="G115" s="26">
        <v>5</v>
      </c>
    </row>
    <row r="116" spans="1:7" x14ac:dyDescent="0.2">
      <c r="A116" s="159">
        <v>40210</v>
      </c>
      <c r="D116" s="160">
        <v>12</v>
      </c>
      <c r="E116" s="29"/>
      <c r="F116" s="161">
        <v>40210</v>
      </c>
      <c r="G116" s="26">
        <v>5</v>
      </c>
    </row>
    <row r="117" spans="1:7" x14ac:dyDescent="0.2">
      <c r="A117" s="159">
        <v>40238</v>
      </c>
      <c r="D117" s="160">
        <v>12</v>
      </c>
      <c r="E117" s="29"/>
      <c r="F117" s="161">
        <v>40238</v>
      </c>
      <c r="G117" s="26">
        <v>5</v>
      </c>
    </row>
    <row r="118" spans="1:7" x14ac:dyDescent="0.2">
      <c r="A118" s="159">
        <v>40269</v>
      </c>
      <c r="D118" s="160">
        <v>12</v>
      </c>
      <c r="E118" s="29"/>
      <c r="F118" s="161">
        <v>40269</v>
      </c>
      <c r="G118" s="26">
        <v>5</v>
      </c>
    </row>
    <row r="119" spans="1:7" x14ac:dyDescent="0.2">
      <c r="A119" s="159">
        <v>40299</v>
      </c>
      <c r="D119" s="160">
        <v>12</v>
      </c>
      <c r="E119" s="29"/>
      <c r="F119" s="161">
        <v>40299</v>
      </c>
      <c r="G119" s="26">
        <v>5</v>
      </c>
    </row>
    <row r="120" spans="1:7" x14ac:dyDescent="0.2">
      <c r="A120" s="159">
        <v>40330</v>
      </c>
      <c r="D120" s="160">
        <v>12</v>
      </c>
      <c r="E120" s="29"/>
      <c r="F120" s="161">
        <v>40330</v>
      </c>
      <c r="G120" s="26">
        <v>5</v>
      </c>
    </row>
    <row r="121" spans="1:7" x14ac:dyDescent="0.2">
      <c r="A121" s="159">
        <v>40360</v>
      </c>
      <c r="D121" s="160">
        <v>12</v>
      </c>
      <c r="E121" s="29"/>
      <c r="F121" s="161">
        <v>40360</v>
      </c>
      <c r="G121" s="26">
        <v>5</v>
      </c>
    </row>
    <row r="122" spans="1:7" x14ac:dyDescent="0.2">
      <c r="A122" s="159">
        <v>40391</v>
      </c>
      <c r="D122" s="160">
        <v>12</v>
      </c>
      <c r="E122" s="29"/>
      <c r="F122" s="161">
        <v>40391</v>
      </c>
      <c r="G122" s="26">
        <v>5</v>
      </c>
    </row>
    <row r="123" spans="1:7" x14ac:dyDescent="0.2">
      <c r="A123" s="159">
        <v>40422</v>
      </c>
      <c r="D123" s="160">
        <v>12</v>
      </c>
      <c r="E123" s="29"/>
      <c r="F123" s="161">
        <v>40422</v>
      </c>
      <c r="G123" s="26">
        <v>5</v>
      </c>
    </row>
    <row r="124" spans="1:7" x14ac:dyDescent="0.2">
      <c r="A124" s="159">
        <v>40452</v>
      </c>
      <c r="D124" s="160">
        <v>12</v>
      </c>
      <c r="E124" s="29"/>
      <c r="F124" s="161">
        <v>40452</v>
      </c>
      <c r="G124" s="26">
        <v>5</v>
      </c>
    </row>
    <row r="125" spans="1:7" x14ac:dyDescent="0.2">
      <c r="A125" s="159">
        <v>40483</v>
      </c>
      <c r="D125" s="160">
        <v>12</v>
      </c>
      <c r="E125" s="29"/>
      <c r="F125" s="161">
        <v>40483</v>
      </c>
      <c r="G125" s="26">
        <v>5</v>
      </c>
    </row>
    <row r="126" spans="1:7" x14ac:dyDescent="0.2">
      <c r="A126" s="159">
        <v>40513</v>
      </c>
      <c r="D126" s="160">
        <v>12</v>
      </c>
      <c r="E126" s="29"/>
      <c r="F126" s="161">
        <v>40513</v>
      </c>
      <c r="G126" s="26">
        <v>5</v>
      </c>
    </row>
    <row r="127" spans="1:7" x14ac:dyDescent="0.2">
      <c r="A127" s="159">
        <v>40544</v>
      </c>
      <c r="D127" s="160">
        <v>13</v>
      </c>
      <c r="E127" s="29"/>
      <c r="F127" s="161">
        <v>40544</v>
      </c>
      <c r="G127" s="26">
        <v>5</v>
      </c>
    </row>
    <row r="128" spans="1:7" x14ac:dyDescent="0.2">
      <c r="A128" s="159">
        <v>40575</v>
      </c>
      <c r="D128" s="160">
        <v>13</v>
      </c>
      <c r="E128" s="29"/>
      <c r="F128" s="161">
        <v>40575</v>
      </c>
      <c r="G128" s="26">
        <v>5</v>
      </c>
    </row>
    <row r="129" spans="1:7" x14ac:dyDescent="0.2">
      <c r="A129" s="159">
        <v>40603</v>
      </c>
      <c r="D129" s="160">
        <v>13</v>
      </c>
      <c r="E129" s="29"/>
      <c r="F129" s="161">
        <v>40603</v>
      </c>
      <c r="G129" s="26">
        <v>5</v>
      </c>
    </row>
    <row r="130" spans="1:7" x14ac:dyDescent="0.2">
      <c r="A130" s="159">
        <v>40634</v>
      </c>
      <c r="D130" s="160">
        <v>13</v>
      </c>
      <c r="E130" s="29"/>
      <c r="F130" s="161">
        <v>40634</v>
      </c>
      <c r="G130" s="26">
        <v>5</v>
      </c>
    </row>
    <row r="131" spans="1:7" x14ac:dyDescent="0.2">
      <c r="A131" s="159">
        <v>40664</v>
      </c>
      <c r="D131" s="160">
        <v>13</v>
      </c>
      <c r="E131" s="29"/>
      <c r="F131" s="161">
        <v>40664</v>
      </c>
      <c r="G131" s="26">
        <v>5</v>
      </c>
    </row>
    <row r="132" spans="1:7" x14ac:dyDescent="0.2">
      <c r="A132" s="159">
        <v>40695</v>
      </c>
      <c r="D132" s="160">
        <v>13</v>
      </c>
      <c r="E132" s="29"/>
      <c r="F132" s="161">
        <v>40695</v>
      </c>
      <c r="G132" s="26">
        <v>5</v>
      </c>
    </row>
    <row r="133" spans="1:7" x14ac:dyDescent="0.2">
      <c r="A133" s="159">
        <v>40725</v>
      </c>
      <c r="D133" s="160">
        <v>13</v>
      </c>
      <c r="E133" s="29"/>
      <c r="F133" s="161">
        <v>40725</v>
      </c>
      <c r="G133" s="26">
        <v>5</v>
      </c>
    </row>
    <row r="134" spans="1:7" x14ac:dyDescent="0.2">
      <c r="A134" s="159">
        <v>40756</v>
      </c>
      <c r="D134" s="160">
        <v>13</v>
      </c>
      <c r="E134" s="29"/>
      <c r="F134" s="161">
        <v>40756</v>
      </c>
      <c r="G134" s="26">
        <v>5</v>
      </c>
    </row>
    <row r="135" spans="1:7" x14ac:dyDescent="0.2">
      <c r="A135" s="159">
        <v>40787</v>
      </c>
      <c r="D135" s="160">
        <v>13</v>
      </c>
      <c r="E135" s="29"/>
      <c r="F135" s="161">
        <v>40787</v>
      </c>
      <c r="G135" s="26">
        <v>5</v>
      </c>
    </row>
    <row r="136" spans="1:7" x14ac:dyDescent="0.2">
      <c r="A136" s="159">
        <v>40817</v>
      </c>
      <c r="D136" s="160">
        <v>13</v>
      </c>
      <c r="E136" s="29"/>
      <c r="F136" s="161">
        <v>40817</v>
      </c>
      <c r="G136" s="26">
        <v>5</v>
      </c>
    </row>
    <row r="137" spans="1:7" x14ac:dyDescent="0.2">
      <c r="A137" s="159">
        <v>40848</v>
      </c>
      <c r="D137" s="160">
        <v>13</v>
      </c>
      <c r="E137" s="29"/>
      <c r="F137" s="161">
        <v>40848</v>
      </c>
      <c r="G137" s="26">
        <v>5</v>
      </c>
    </row>
    <row r="138" spans="1:7" x14ac:dyDescent="0.2">
      <c r="A138" s="159">
        <v>40878</v>
      </c>
      <c r="D138" s="160">
        <v>13</v>
      </c>
      <c r="E138" s="29"/>
      <c r="F138" s="161">
        <v>40878</v>
      </c>
      <c r="G138" s="26">
        <v>5</v>
      </c>
    </row>
    <row r="139" spans="1:7" x14ac:dyDescent="0.2">
      <c r="A139" s="159">
        <v>40909</v>
      </c>
      <c r="D139" s="160">
        <v>13</v>
      </c>
      <c r="E139" s="29"/>
      <c r="F139" s="161">
        <v>40909</v>
      </c>
      <c r="G139" s="26">
        <v>5</v>
      </c>
    </row>
    <row r="140" spans="1:7" x14ac:dyDescent="0.2">
      <c r="A140" s="159">
        <v>40940</v>
      </c>
      <c r="D140" s="160">
        <v>13</v>
      </c>
      <c r="E140" s="29"/>
      <c r="F140" s="161">
        <v>40940</v>
      </c>
      <c r="G140" s="26">
        <v>5</v>
      </c>
    </row>
    <row r="141" spans="1:7" x14ac:dyDescent="0.2">
      <c r="A141" s="159">
        <v>40969</v>
      </c>
      <c r="D141" s="160">
        <v>13</v>
      </c>
      <c r="E141" s="29"/>
      <c r="F141" s="161">
        <v>40969</v>
      </c>
      <c r="G141" s="26">
        <v>5</v>
      </c>
    </row>
    <row r="142" spans="1:7" x14ac:dyDescent="0.2">
      <c r="A142" s="159">
        <v>41000</v>
      </c>
      <c r="D142" s="160">
        <v>13</v>
      </c>
      <c r="E142" s="29"/>
      <c r="F142" s="161">
        <v>41000</v>
      </c>
      <c r="G142" s="26">
        <v>5</v>
      </c>
    </row>
    <row r="143" spans="1:7" x14ac:dyDescent="0.2">
      <c r="A143" s="159">
        <v>41030</v>
      </c>
      <c r="D143" s="160">
        <v>13</v>
      </c>
      <c r="E143" s="29"/>
      <c r="F143" s="161">
        <v>41030</v>
      </c>
      <c r="G143" s="26">
        <v>5</v>
      </c>
    </row>
    <row r="144" spans="1:7" x14ac:dyDescent="0.2">
      <c r="A144" s="159">
        <v>41061</v>
      </c>
      <c r="D144" s="160">
        <v>13</v>
      </c>
      <c r="E144" s="29"/>
      <c r="F144" s="161">
        <v>41061</v>
      </c>
      <c r="G144" s="26">
        <v>5</v>
      </c>
    </row>
    <row r="145" spans="1:7" x14ac:dyDescent="0.2">
      <c r="A145" s="159">
        <v>41091</v>
      </c>
      <c r="D145" s="160">
        <v>13</v>
      </c>
      <c r="E145" s="29"/>
      <c r="F145" s="161">
        <v>41091</v>
      </c>
      <c r="G145" s="26">
        <v>5</v>
      </c>
    </row>
    <row r="146" spans="1:7" x14ac:dyDescent="0.2">
      <c r="A146" s="159">
        <v>41122</v>
      </c>
      <c r="D146" s="160">
        <v>13</v>
      </c>
      <c r="E146" s="29"/>
      <c r="F146" s="161">
        <v>41122</v>
      </c>
      <c r="G146" s="26">
        <v>5</v>
      </c>
    </row>
    <row r="147" spans="1:7" x14ac:dyDescent="0.2">
      <c r="A147" s="159">
        <v>41153</v>
      </c>
      <c r="D147" s="160">
        <v>13</v>
      </c>
      <c r="E147" s="29"/>
      <c r="F147" s="161">
        <v>41153</v>
      </c>
      <c r="G147" s="26">
        <v>5</v>
      </c>
    </row>
    <row r="148" spans="1:7" x14ac:dyDescent="0.2">
      <c r="A148" s="159">
        <v>41183</v>
      </c>
      <c r="D148" s="160">
        <v>13</v>
      </c>
      <c r="E148" s="29"/>
      <c r="F148" s="161">
        <v>41183</v>
      </c>
      <c r="G148" s="26">
        <v>5</v>
      </c>
    </row>
    <row r="149" spans="1:7" x14ac:dyDescent="0.2">
      <c r="A149" s="159">
        <v>41214</v>
      </c>
      <c r="D149" s="160">
        <v>13</v>
      </c>
      <c r="E149" s="29"/>
      <c r="F149" s="161">
        <v>41214</v>
      </c>
      <c r="G149" s="26">
        <v>5</v>
      </c>
    </row>
    <row r="150" spans="1:7" x14ac:dyDescent="0.2">
      <c r="A150" s="159">
        <v>41244</v>
      </c>
      <c r="D150" s="160">
        <v>13</v>
      </c>
      <c r="E150" s="29"/>
      <c r="F150" s="161">
        <v>41244</v>
      </c>
      <c r="G150" s="26">
        <v>5</v>
      </c>
    </row>
    <row r="151" spans="1:7" x14ac:dyDescent="0.2">
      <c r="A151" s="159">
        <v>41275</v>
      </c>
      <c r="D151" s="160">
        <v>13</v>
      </c>
      <c r="E151" s="29"/>
      <c r="F151" s="161">
        <v>41275</v>
      </c>
      <c r="G151" s="26">
        <v>5</v>
      </c>
    </row>
    <row r="152" spans="1:7" x14ac:dyDescent="0.2">
      <c r="A152" s="159">
        <v>41306</v>
      </c>
      <c r="D152" s="160">
        <v>13</v>
      </c>
      <c r="E152" s="29"/>
      <c r="F152" s="161">
        <v>41306</v>
      </c>
      <c r="G152" s="26">
        <v>5</v>
      </c>
    </row>
    <row r="153" spans="1:7" x14ac:dyDescent="0.2">
      <c r="A153" s="159">
        <v>41334</v>
      </c>
      <c r="D153" s="160">
        <v>13</v>
      </c>
      <c r="E153" s="29"/>
      <c r="F153" s="161">
        <v>41334</v>
      </c>
      <c r="G153" s="26">
        <v>5</v>
      </c>
    </row>
    <row r="154" spans="1:7" x14ac:dyDescent="0.2">
      <c r="A154" s="159">
        <v>41365</v>
      </c>
      <c r="D154" s="160">
        <v>13</v>
      </c>
      <c r="E154" s="29"/>
      <c r="F154" s="161">
        <v>41365</v>
      </c>
      <c r="G154" s="26">
        <v>5</v>
      </c>
    </row>
    <row r="155" spans="1:7" x14ac:dyDescent="0.2">
      <c r="A155" s="159">
        <v>41395</v>
      </c>
      <c r="D155" s="160">
        <v>13</v>
      </c>
      <c r="E155" s="29"/>
      <c r="F155" s="161">
        <v>41395</v>
      </c>
      <c r="G155" s="26">
        <v>5</v>
      </c>
    </row>
    <row r="156" spans="1:7" x14ac:dyDescent="0.2">
      <c r="A156" s="159">
        <v>41426</v>
      </c>
      <c r="D156" s="160">
        <v>13</v>
      </c>
      <c r="E156" s="29"/>
      <c r="F156" s="161">
        <v>41426</v>
      </c>
      <c r="G156" s="26">
        <v>5</v>
      </c>
    </row>
    <row r="157" spans="1:7" x14ac:dyDescent="0.2">
      <c r="A157" s="159">
        <v>41456</v>
      </c>
      <c r="D157" s="160">
        <v>13</v>
      </c>
      <c r="E157" s="29"/>
      <c r="F157" s="161">
        <v>41456</v>
      </c>
      <c r="G157" s="26">
        <v>5</v>
      </c>
    </row>
    <row r="158" spans="1:7" x14ac:dyDescent="0.2">
      <c r="A158" s="159">
        <v>41487</v>
      </c>
      <c r="D158" s="160">
        <v>13</v>
      </c>
      <c r="E158" s="29"/>
      <c r="F158" s="161">
        <v>41487</v>
      </c>
      <c r="G158" s="26">
        <v>5</v>
      </c>
    </row>
    <row r="159" spans="1:7" x14ac:dyDescent="0.2">
      <c r="A159" s="159">
        <v>41518</v>
      </c>
      <c r="D159" s="160">
        <v>13</v>
      </c>
      <c r="E159" s="29"/>
      <c r="F159" s="161">
        <v>41518</v>
      </c>
      <c r="G159" s="26">
        <v>5</v>
      </c>
    </row>
    <row r="160" spans="1:7" x14ac:dyDescent="0.2">
      <c r="A160" s="159">
        <v>41548</v>
      </c>
      <c r="D160" s="160">
        <v>13</v>
      </c>
      <c r="E160" s="29"/>
      <c r="F160" s="161">
        <v>41548</v>
      </c>
      <c r="G160" s="26">
        <v>5</v>
      </c>
    </row>
    <row r="161" spans="1:7" x14ac:dyDescent="0.2">
      <c r="A161" s="159">
        <v>41579</v>
      </c>
      <c r="D161" s="160">
        <v>13</v>
      </c>
      <c r="E161" s="29"/>
      <c r="F161" s="161">
        <v>41579</v>
      </c>
      <c r="G161" s="26">
        <v>5</v>
      </c>
    </row>
    <row r="162" spans="1:7" x14ac:dyDescent="0.2">
      <c r="A162" s="159">
        <v>41609</v>
      </c>
      <c r="D162" s="160">
        <v>13</v>
      </c>
      <c r="E162" s="29"/>
      <c r="F162" s="161">
        <v>41609</v>
      </c>
      <c r="G162" s="26">
        <v>5</v>
      </c>
    </row>
    <row r="163" spans="1:7" x14ac:dyDescent="0.2">
      <c r="A163" s="159">
        <v>41640</v>
      </c>
      <c r="D163" s="160">
        <v>13</v>
      </c>
      <c r="E163" s="29"/>
      <c r="F163" s="161">
        <v>41640</v>
      </c>
      <c r="G163" s="26">
        <v>5</v>
      </c>
    </row>
    <row r="164" spans="1:7" x14ac:dyDescent="0.2">
      <c r="A164" s="159">
        <v>41671</v>
      </c>
      <c r="D164" s="160">
        <v>13</v>
      </c>
      <c r="E164" s="29"/>
      <c r="F164" s="161">
        <v>41671</v>
      </c>
      <c r="G164" s="26">
        <v>5</v>
      </c>
    </row>
    <row r="165" spans="1:7" x14ac:dyDescent="0.2">
      <c r="A165" s="159">
        <v>41699</v>
      </c>
      <c r="D165" s="160">
        <v>13</v>
      </c>
      <c r="E165" s="29"/>
      <c r="F165" s="161">
        <v>41699</v>
      </c>
      <c r="G165" s="26">
        <v>5</v>
      </c>
    </row>
    <row r="166" spans="1:7" x14ac:dyDescent="0.2">
      <c r="A166" s="159">
        <v>41730</v>
      </c>
      <c r="D166" s="160">
        <v>13</v>
      </c>
      <c r="E166" s="29"/>
      <c r="F166" s="161">
        <v>41730</v>
      </c>
      <c r="G166" s="26">
        <v>5</v>
      </c>
    </row>
    <row r="167" spans="1:7" x14ac:dyDescent="0.2">
      <c r="A167" s="159">
        <v>41760</v>
      </c>
      <c r="D167" s="160">
        <v>13</v>
      </c>
      <c r="E167" s="29"/>
      <c r="F167" s="161">
        <v>41760</v>
      </c>
      <c r="G167" s="26">
        <v>5</v>
      </c>
    </row>
    <row r="168" spans="1:7" x14ac:dyDescent="0.2">
      <c r="A168" s="159">
        <v>41791</v>
      </c>
      <c r="D168" s="160">
        <v>13</v>
      </c>
      <c r="E168" s="29"/>
      <c r="F168" s="161">
        <v>41791</v>
      </c>
      <c r="G168" s="26">
        <v>5</v>
      </c>
    </row>
    <row r="169" spans="1:7" x14ac:dyDescent="0.2">
      <c r="A169" s="159">
        <v>41821</v>
      </c>
      <c r="D169" s="160">
        <v>13</v>
      </c>
      <c r="E169" s="29"/>
      <c r="F169" s="161">
        <v>41821</v>
      </c>
      <c r="G169" s="26">
        <v>5</v>
      </c>
    </row>
    <row r="170" spans="1:7" x14ac:dyDescent="0.2">
      <c r="A170" s="159">
        <v>41852</v>
      </c>
      <c r="D170" s="160">
        <v>13</v>
      </c>
      <c r="E170" s="29"/>
      <c r="F170" s="161">
        <v>41852</v>
      </c>
      <c r="G170" s="26">
        <v>5</v>
      </c>
    </row>
    <row r="171" spans="1:7" x14ac:dyDescent="0.2">
      <c r="A171" s="159">
        <v>41883</v>
      </c>
      <c r="D171" s="160">
        <v>13</v>
      </c>
      <c r="E171" s="29"/>
      <c r="F171" s="161">
        <v>41883</v>
      </c>
      <c r="G171" s="26">
        <v>5</v>
      </c>
    </row>
    <row r="172" spans="1:7" x14ac:dyDescent="0.2">
      <c r="A172" s="159">
        <v>41913</v>
      </c>
      <c r="D172" s="160">
        <v>13</v>
      </c>
      <c r="E172" s="29"/>
      <c r="F172" s="161">
        <v>41913</v>
      </c>
      <c r="G172" s="26">
        <v>5</v>
      </c>
    </row>
    <row r="173" spans="1:7" x14ac:dyDescent="0.2">
      <c r="A173" s="159">
        <v>41944</v>
      </c>
      <c r="D173" s="160">
        <v>13</v>
      </c>
      <c r="E173" s="29"/>
      <c r="F173" s="161">
        <v>41944</v>
      </c>
      <c r="G173" s="26">
        <v>5</v>
      </c>
    </row>
    <row r="174" spans="1:7" x14ac:dyDescent="0.2">
      <c r="A174" s="159">
        <v>41974</v>
      </c>
      <c r="D174" s="160">
        <v>13</v>
      </c>
      <c r="E174" s="29"/>
      <c r="F174" s="161">
        <v>41974</v>
      </c>
      <c r="G174" s="26">
        <v>5</v>
      </c>
    </row>
    <row r="175" spans="1:7" x14ac:dyDescent="0.2">
      <c r="A175" s="159">
        <v>42005</v>
      </c>
      <c r="D175" s="160">
        <v>13</v>
      </c>
      <c r="E175" s="29"/>
      <c r="F175" s="161">
        <v>42005</v>
      </c>
      <c r="G175" s="26">
        <v>5</v>
      </c>
    </row>
    <row r="176" spans="1:7" x14ac:dyDescent="0.2">
      <c r="A176" s="159">
        <v>42036</v>
      </c>
      <c r="D176" s="160">
        <v>13</v>
      </c>
      <c r="E176" s="29"/>
      <c r="F176" s="161">
        <v>42036</v>
      </c>
      <c r="G176" s="26">
        <v>5</v>
      </c>
    </row>
    <row r="177" spans="1:7" x14ac:dyDescent="0.2">
      <c r="A177" s="159">
        <v>42064</v>
      </c>
      <c r="D177" s="160">
        <v>13</v>
      </c>
      <c r="E177" s="29"/>
      <c r="F177" s="161">
        <v>42064</v>
      </c>
      <c r="G177" s="26">
        <v>5</v>
      </c>
    </row>
    <row r="178" spans="1:7" x14ac:dyDescent="0.2">
      <c r="A178" s="159">
        <v>42095</v>
      </c>
      <c r="D178" s="160">
        <v>13</v>
      </c>
      <c r="E178" s="29"/>
      <c r="F178" s="161">
        <v>42095</v>
      </c>
      <c r="G178" s="26">
        <v>5</v>
      </c>
    </row>
    <row r="179" spans="1:7" x14ac:dyDescent="0.2">
      <c r="A179" s="159">
        <v>42125</v>
      </c>
      <c r="D179" s="160">
        <v>13</v>
      </c>
      <c r="E179" s="29"/>
      <c r="F179" s="161">
        <v>42125</v>
      </c>
      <c r="G179" s="26">
        <v>5</v>
      </c>
    </row>
    <row r="180" spans="1:7" x14ac:dyDescent="0.2">
      <c r="A180" s="159">
        <v>42156</v>
      </c>
      <c r="D180" s="160">
        <v>13</v>
      </c>
      <c r="E180" s="29"/>
      <c r="F180" s="161">
        <v>42156</v>
      </c>
      <c r="G180" s="26">
        <v>5</v>
      </c>
    </row>
    <row r="181" spans="1:7" x14ac:dyDescent="0.2">
      <c r="A181" s="159">
        <v>42186</v>
      </c>
      <c r="D181" s="160">
        <v>13</v>
      </c>
      <c r="E181" s="29"/>
      <c r="F181" s="161">
        <v>42186</v>
      </c>
      <c r="G181" s="26">
        <v>5</v>
      </c>
    </row>
    <row r="182" spans="1:7" x14ac:dyDescent="0.2">
      <c r="A182" s="159">
        <v>42217</v>
      </c>
      <c r="D182" s="160">
        <v>13</v>
      </c>
      <c r="E182" s="29"/>
      <c r="F182" s="161">
        <v>42217</v>
      </c>
      <c r="G182" s="26">
        <v>5</v>
      </c>
    </row>
    <row r="183" spans="1:7" x14ac:dyDescent="0.2">
      <c r="A183" s="159">
        <v>42248</v>
      </c>
      <c r="D183" s="160">
        <v>13</v>
      </c>
      <c r="E183" s="29"/>
      <c r="F183" s="161">
        <v>42248</v>
      </c>
      <c r="G183" s="26">
        <v>5</v>
      </c>
    </row>
    <row r="184" spans="1:7" x14ac:dyDescent="0.2">
      <c r="A184" s="159">
        <v>42278</v>
      </c>
      <c r="D184" s="160">
        <v>13</v>
      </c>
      <c r="E184" s="29"/>
      <c r="F184" s="161">
        <v>42278</v>
      </c>
      <c r="G184" s="26">
        <v>5</v>
      </c>
    </row>
    <row r="185" spans="1:7" x14ac:dyDescent="0.2">
      <c r="A185" s="159">
        <v>42309</v>
      </c>
      <c r="D185" s="160">
        <v>13</v>
      </c>
      <c r="E185" s="29"/>
      <c r="F185" s="161">
        <v>42309</v>
      </c>
      <c r="G185" s="26">
        <v>5</v>
      </c>
    </row>
    <row r="186" spans="1:7" x14ac:dyDescent="0.2">
      <c r="A186" s="159">
        <v>42339</v>
      </c>
      <c r="D186" s="160">
        <v>13</v>
      </c>
      <c r="E186" s="29"/>
      <c r="F186" s="161">
        <v>42339</v>
      </c>
      <c r="G186" s="26">
        <v>5</v>
      </c>
    </row>
    <row r="187" spans="1:7" x14ac:dyDescent="0.2">
      <c r="A187" s="159">
        <v>42370</v>
      </c>
      <c r="D187" s="160">
        <v>14</v>
      </c>
      <c r="E187" s="29"/>
      <c r="F187" s="161">
        <v>42370</v>
      </c>
      <c r="G187" s="26">
        <v>5</v>
      </c>
    </row>
    <row r="188" spans="1:7" x14ac:dyDescent="0.2">
      <c r="A188" s="159">
        <v>42401</v>
      </c>
      <c r="D188" s="160">
        <v>14</v>
      </c>
      <c r="E188" s="29"/>
      <c r="F188" s="161">
        <v>42401</v>
      </c>
      <c r="G188" s="26">
        <v>5</v>
      </c>
    </row>
    <row r="189" spans="1:7" x14ac:dyDescent="0.2">
      <c r="A189" s="159">
        <v>42430</v>
      </c>
      <c r="D189" s="160">
        <v>14</v>
      </c>
      <c r="E189" s="29"/>
      <c r="F189" s="161">
        <v>42430</v>
      </c>
      <c r="G189" s="26">
        <v>5</v>
      </c>
    </row>
    <row r="190" spans="1:7" x14ac:dyDescent="0.2">
      <c r="A190" s="159">
        <v>42461</v>
      </c>
      <c r="D190" s="160">
        <v>14</v>
      </c>
      <c r="E190" s="29"/>
      <c r="F190" s="161">
        <v>42461</v>
      </c>
      <c r="G190" s="26">
        <v>5</v>
      </c>
    </row>
    <row r="191" spans="1:7" x14ac:dyDescent="0.2">
      <c r="A191" s="159">
        <v>42491</v>
      </c>
      <c r="D191" s="160">
        <v>14</v>
      </c>
      <c r="E191" s="29"/>
      <c r="F191" s="161">
        <v>42491</v>
      </c>
      <c r="G191" s="26">
        <v>5</v>
      </c>
    </row>
    <row r="192" spans="1:7" x14ac:dyDescent="0.2">
      <c r="A192" s="159">
        <v>42522</v>
      </c>
      <c r="D192" s="160">
        <v>14</v>
      </c>
      <c r="E192" s="29"/>
      <c r="F192" s="161">
        <v>42522</v>
      </c>
      <c r="G192" s="26">
        <v>5</v>
      </c>
    </row>
    <row r="193" spans="1:7" x14ac:dyDescent="0.2">
      <c r="A193" s="159">
        <v>42552</v>
      </c>
      <c r="D193" s="160">
        <v>14</v>
      </c>
      <c r="E193" s="29"/>
      <c r="F193" s="161">
        <v>42552</v>
      </c>
      <c r="G193" s="26">
        <v>5</v>
      </c>
    </row>
    <row r="194" spans="1:7" x14ac:dyDescent="0.2">
      <c r="A194" s="159">
        <v>42583</v>
      </c>
      <c r="D194" s="160">
        <v>14</v>
      </c>
      <c r="E194" s="29"/>
      <c r="F194" s="161">
        <v>42583</v>
      </c>
      <c r="G194" s="26">
        <v>5</v>
      </c>
    </row>
    <row r="195" spans="1:7" x14ac:dyDescent="0.2">
      <c r="A195" s="159">
        <v>42614</v>
      </c>
      <c r="D195" s="160">
        <v>14</v>
      </c>
      <c r="E195" s="29"/>
      <c r="F195" s="161">
        <v>42614</v>
      </c>
      <c r="G195" s="26">
        <v>5</v>
      </c>
    </row>
    <row r="196" spans="1:7" x14ac:dyDescent="0.2">
      <c r="A196" s="159">
        <v>42644</v>
      </c>
      <c r="D196" s="160">
        <v>14</v>
      </c>
      <c r="E196" s="29"/>
      <c r="F196" s="161">
        <v>42644</v>
      </c>
      <c r="G196" s="26">
        <v>5</v>
      </c>
    </row>
    <row r="197" spans="1:7" x14ac:dyDescent="0.2">
      <c r="A197" s="159">
        <v>42675</v>
      </c>
      <c r="D197" s="160">
        <v>14</v>
      </c>
      <c r="E197" s="29"/>
      <c r="F197" s="161">
        <v>42675</v>
      </c>
      <c r="G197" s="26">
        <v>5</v>
      </c>
    </row>
    <row r="198" spans="1:7" x14ac:dyDescent="0.2">
      <c r="A198" s="159">
        <v>42705</v>
      </c>
      <c r="D198" s="160">
        <v>14</v>
      </c>
      <c r="E198" s="29"/>
      <c r="F198" s="161">
        <v>42705</v>
      </c>
      <c r="G198" s="26">
        <v>5</v>
      </c>
    </row>
    <row r="199" spans="1:7" x14ac:dyDescent="0.2">
      <c r="A199" s="159">
        <v>42736</v>
      </c>
      <c r="D199" s="160">
        <v>14</v>
      </c>
      <c r="E199" s="29"/>
      <c r="F199" s="161">
        <v>42736</v>
      </c>
      <c r="G199" s="26">
        <v>5</v>
      </c>
    </row>
    <row r="200" spans="1:7" x14ac:dyDescent="0.2">
      <c r="A200" s="159">
        <v>42767</v>
      </c>
      <c r="D200" s="160">
        <v>14</v>
      </c>
      <c r="E200" s="29"/>
      <c r="F200" s="161">
        <v>42767</v>
      </c>
      <c r="G200" s="26">
        <v>5</v>
      </c>
    </row>
    <row r="201" spans="1:7" x14ac:dyDescent="0.2">
      <c r="A201" s="159">
        <v>42795</v>
      </c>
      <c r="D201" s="160">
        <v>14</v>
      </c>
      <c r="E201" s="29"/>
      <c r="F201" s="161">
        <v>42795</v>
      </c>
      <c r="G201" s="26">
        <v>5</v>
      </c>
    </row>
    <row r="202" spans="1:7" x14ac:dyDescent="0.2">
      <c r="A202" s="159">
        <v>42826</v>
      </c>
      <c r="D202" s="160">
        <v>14</v>
      </c>
      <c r="E202" s="29"/>
      <c r="F202" s="161">
        <v>42826</v>
      </c>
      <c r="G202" s="26">
        <v>5</v>
      </c>
    </row>
    <row r="203" spans="1:7" x14ac:dyDescent="0.2">
      <c r="A203" s="159">
        <v>42856</v>
      </c>
      <c r="D203" s="160">
        <v>14</v>
      </c>
      <c r="E203" s="29"/>
      <c r="F203" s="161">
        <v>42856</v>
      </c>
      <c r="G203" s="26">
        <v>5</v>
      </c>
    </row>
    <row r="204" spans="1:7" x14ac:dyDescent="0.2">
      <c r="A204" s="159">
        <v>42887</v>
      </c>
      <c r="D204" s="160">
        <v>14</v>
      </c>
      <c r="E204" s="29"/>
      <c r="F204" s="161">
        <v>42887</v>
      </c>
      <c r="G204" s="26">
        <v>5</v>
      </c>
    </row>
    <row r="205" spans="1:7" x14ac:dyDescent="0.2">
      <c r="A205" s="159">
        <v>42917</v>
      </c>
      <c r="D205" s="160">
        <v>14</v>
      </c>
      <c r="E205" s="29"/>
      <c r="F205" s="161">
        <v>42917</v>
      </c>
      <c r="G205" s="26">
        <v>5</v>
      </c>
    </row>
    <row r="206" spans="1:7" x14ac:dyDescent="0.2">
      <c r="A206" s="159">
        <v>42948</v>
      </c>
      <c r="D206" s="160">
        <v>14</v>
      </c>
      <c r="E206" s="29"/>
      <c r="F206" s="161">
        <v>42948</v>
      </c>
      <c r="G206" s="26">
        <v>5</v>
      </c>
    </row>
    <row r="207" spans="1:7" x14ac:dyDescent="0.2">
      <c r="A207" s="159">
        <v>42979</v>
      </c>
      <c r="D207" s="160">
        <v>14</v>
      </c>
      <c r="E207" s="29"/>
      <c r="F207" s="161">
        <v>42979</v>
      </c>
      <c r="G207" s="26">
        <v>5</v>
      </c>
    </row>
    <row r="208" spans="1:7" x14ac:dyDescent="0.2">
      <c r="A208" s="159">
        <v>43009</v>
      </c>
      <c r="D208" s="160">
        <v>14</v>
      </c>
      <c r="E208" s="29"/>
      <c r="F208" s="161">
        <v>43009</v>
      </c>
      <c r="G208" s="26">
        <v>5</v>
      </c>
    </row>
    <row r="209" spans="1:7" x14ac:dyDescent="0.2">
      <c r="A209" s="159">
        <v>43040</v>
      </c>
      <c r="D209" s="160">
        <v>14</v>
      </c>
      <c r="E209" s="29"/>
      <c r="F209" s="161">
        <v>43040</v>
      </c>
      <c r="G209" s="26">
        <v>5</v>
      </c>
    </row>
    <row r="210" spans="1:7" x14ac:dyDescent="0.2">
      <c r="A210" s="159">
        <v>43070</v>
      </c>
      <c r="D210" s="160">
        <v>14</v>
      </c>
      <c r="E210" s="29"/>
      <c r="F210" s="161">
        <v>43070</v>
      </c>
      <c r="G210" s="26">
        <v>5</v>
      </c>
    </row>
    <row r="211" spans="1:7" x14ac:dyDescent="0.2">
      <c r="A211" s="159">
        <v>43101</v>
      </c>
      <c r="D211" s="160">
        <v>14</v>
      </c>
      <c r="E211" s="29"/>
      <c r="F211" s="161">
        <v>43101</v>
      </c>
      <c r="G211" s="26">
        <v>5</v>
      </c>
    </row>
    <row r="212" spans="1:7" x14ac:dyDescent="0.2">
      <c r="A212" s="159">
        <v>43132</v>
      </c>
      <c r="D212" s="160">
        <v>14</v>
      </c>
      <c r="E212" s="29"/>
      <c r="F212" s="161">
        <v>43132</v>
      </c>
      <c r="G212" s="26">
        <v>5</v>
      </c>
    </row>
    <row r="213" spans="1:7" x14ac:dyDescent="0.2">
      <c r="A213" s="159">
        <v>43160</v>
      </c>
      <c r="D213" s="160">
        <v>14</v>
      </c>
      <c r="E213" s="29"/>
      <c r="F213" s="161">
        <v>43160</v>
      </c>
      <c r="G213" s="26">
        <v>5</v>
      </c>
    </row>
    <row r="214" spans="1:7" x14ac:dyDescent="0.2">
      <c r="A214" s="159">
        <v>43191</v>
      </c>
      <c r="D214" s="160">
        <v>14</v>
      </c>
      <c r="E214" s="29"/>
      <c r="F214" s="161">
        <v>43191</v>
      </c>
      <c r="G214" s="26">
        <v>5</v>
      </c>
    </row>
    <row r="215" spans="1:7" x14ac:dyDescent="0.2">
      <c r="A215" s="159">
        <v>43221</v>
      </c>
      <c r="D215" s="160">
        <v>14</v>
      </c>
      <c r="E215" s="29"/>
      <c r="F215" s="161">
        <v>43221</v>
      </c>
      <c r="G215" s="26">
        <v>5</v>
      </c>
    </row>
    <row r="216" spans="1:7" x14ac:dyDescent="0.2">
      <c r="A216" s="159">
        <v>43252</v>
      </c>
      <c r="D216" s="160">
        <v>14</v>
      </c>
      <c r="E216" s="29"/>
      <c r="F216" s="161">
        <v>43252</v>
      </c>
      <c r="G216" s="26">
        <v>5</v>
      </c>
    </row>
    <row r="217" spans="1:7" x14ac:dyDescent="0.2">
      <c r="A217" s="159">
        <v>43282</v>
      </c>
      <c r="D217" s="160">
        <v>14</v>
      </c>
      <c r="E217" s="29"/>
      <c r="F217" s="161">
        <v>43282</v>
      </c>
      <c r="G217" s="26">
        <v>5</v>
      </c>
    </row>
    <row r="218" spans="1:7" x14ac:dyDescent="0.2">
      <c r="A218" s="159">
        <v>43313</v>
      </c>
      <c r="D218" s="160">
        <v>14</v>
      </c>
      <c r="E218" s="29"/>
      <c r="F218" s="161">
        <v>43313</v>
      </c>
      <c r="G218" s="26">
        <v>5</v>
      </c>
    </row>
    <row r="219" spans="1:7" x14ac:dyDescent="0.2">
      <c r="A219" s="159">
        <v>43344</v>
      </c>
      <c r="D219" s="160">
        <v>14</v>
      </c>
      <c r="E219" s="29"/>
      <c r="F219" s="161">
        <v>43344</v>
      </c>
      <c r="G219" s="26">
        <v>5</v>
      </c>
    </row>
    <row r="220" spans="1:7" x14ac:dyDescent="0.2">
      <c r="A220" s="159">
        <v>43374</v>
      </c>
      <c r="D220" s="160">
        <v>14</v>
      </c>
      <c r="E220" s="29"/>
      <c r="F220" s="161">
        <v>43374</v>
      </c>
      <c r="G220" s="26">
        <v>5</v>
      </c>
    </row>
    <row r="221" spans="1:7" x14ac:dyDescent="0.2">
      <c r="A221" s="159">
        <v>43405</v>
      </c>
      <c r="D221" s="160">
        <v>14</v>
      </c>
      <c r="E221" s="29"/>
      <c r="F221" s="161">
        <v>43405</v>
      </c>
      <c r="G221" s="26">
        <v>5</v>
      </c>
    </row>
    <row r="222" spans="1:7" x14ac:dyDescent="0.2">
      <c r="A222" s="159">
        <v>43435</v>
      </c>
      <c r="D222" s="160">
        <v>14</v>
      </c>
      <c r="E222" s="29"/>
      <c r="F222" s="161">
        <v>43435</v>
      </c>
      <c r="G222" s="26">
        <v>5</v>
      </c>
    </row>
    <row r="223" spans="1:7" x14ac:dyDescent="0.2">
      <c r="A223" s="159">
        <v>43466</v>
      </c>
      <c r="D223" s="160">
        <v>14</v>
      </c>
      <c r="E223" s="29"/>
      <c r="F223" s="161">
        <v>43466</v>
      </c>
      <c r="G223" s="26">
        <v>5</v>
      </c>
    </row>
    <row r="224" spans="1:7" x14ac:dyDescent="0.2">
      <c r="A224" s="159">
        <v>43497</v>
      </c>
      <c r="D224" s="160">
        <v>14</v>
      </c>
      <c r="E224" s="29"/>
      <c r="F224" s="161">
        <v>43497</v>
      </c>
      <c r="G224" s="26">
        <v>5</v>
      </c>
    </row>
    <row r="225" spans="1:7" x14ac:dyDescent="0.2">
      <c r="A225" s="159">
        <v>43525</v>
      </c>
      <c r="D225" s="160">
        <v>14</v>
      </c>
      <c r="E225" s="29"/>
      <c r="F225" s="161">
        <v>43525</v>
      </c>
      <c r="G225" s="26">
        <v>5</v>
      </c>
    </row>
    <row r="226" spans="1:7" x14ac:dyDescent="0.2">
      <c r="A226" s="159">
        <v>43556</v>
      </c>
      <c r="D226" s="160">
        <v>14</v>
      </c>
      <c r="E226" s="29"/>
      <c r="F226" s="161">
        <v>43556</v>
      </c>
      <c r="G226" s="26">
        <v>5</v>
      </c>
    </row>
    <row r="227" spans="1:7" x14ac:dyDescent="0.2">
      <c r="A227" s="159">
        <v>43586</v>
      </c>
      <c r="D227" s="160">
        <v>14</v>
      </c>
      <c r="E227" s="29"/>
      <c r="F227" s="161">
        <v>43586</v>
      </c>
      <c r="G227" s="26">
        <v>5</v>
      </c>
    </row>
    <row r="228" spans="1:7" x14ac:dyDescent="0.2">
      <c r="A228" s="159">
        <v>43617</v>
      </c>
      <c r="D228" s="160">
        <v>14</v>
      </c>
      <c r="E228" s="29"/>
      <c r="F228" s="161">
        <v>43617</v>
      </c>
      <c r="G228" s="26">
        <v>5</v>
      </c>
    </row>
    <row r="229" spans="1:7" x14ac:dyDescent="0.2">
      <c r="A229" s="159">
        <v>43647</v>
      </c>
      <c r="D229" s="160">
        <v>14</v>
      </c>
      <c r="E229" s="29"/>
      <c r="F229" s="161">
        <v>43647</v>
      </c>
      <c r="G229" s="26">
        <v>5</v>
      </c>
    </row>
    <row r="230" spans="1:7" x14ac:dyDescent="0.2">
      <c r="A230" s="159">
        <v>43678</v>
      </c>
      <c r="D230" s="160">
        <v>14</v>
      </c>
      <c r="E230" s="29"/>
      <c r="F230" s="161">
        <v>43678</v>
      </c>
      <c r="G230" s="26">
        <v>5</v>
      </c>
    </row>
    <row r="231" spans="1:7" x14ac:dyDescent="0.2">
      <c r="A231" s="159">
        <v>43709</v>
      </c>
      <c r="D231" s="160">
        <v>14</v>
      </c>
      <c r="E231" s="29"/>
      <c r="F231" s="161">
        <v>43709</v>
      </c>
      <c r="G231" s="26">
        <v>5</v>
      </c>
    </row>
    <row r="232" spans="1:7" x14ac:dyDescent="0.2">
      <c r="A232" s="159">
        <v>43739</v>
      </c>
      <c r="D232" s="160">
        <v>14</v>
      </c>
      <c r="E232" s="29"/>
      <c r="F232" s="161">
        <v>43739</v>
      </c>
      <c r="G232" s="26">
        <v>5</v>
      </c>
    </row>
    <row r="233" spans="1:7" x14ac:dyDescent="0.2">
      <c r="A233" s="159">
        <v>43770</v>
      </c>
      <c r="D233" s="160">
        <v>14</v>
      </c>
      <c r="E233" s="29"/>
      <c r="F233" s="161">
        <v>43770</v>
      </c>
      <c r="G233" s="26">
        <v>5</v>
      </c>
    </row>
    <row r="234" spans="1:7" x14ac:dyDescent="0.2">
      <c r="A234" s="159">
        <v>43800</v>
      </c>
      <c r="D234" s="160">
        <v>14</v>
      </c>
      <c r="E234" s="29"/>
      <c r="F234" s="161">
        <v>43800</v>
      </c>
      <c r="G234" s="26">
        <v>5</v>
      </c>
    </row>
    <row r="235" spans="1:7" x14ac:dyDescent="0.2">
      <c r="A235" s="159">
        <v>43831</v>
      </c>
      <c r="D235" s="160">
        <v>14</v>
      </c>
      <c r="E235" s="29"/>
      <c r="F235" s="161">
        <v>43831</v>
      </c>
      <c r="G235" s="26">
        <v>5</v>
      </c>
    </row>
    <row r="236" spans="1:7" x14ac:dyDescent="0.2">
      <c r="A236" s="159">
        <v>43862</v>
      </c>
      <c r="D236" s="160">
        <v>14</v>
      </c>
      <c r="E236" s="29"/>
      <c r="F236" s="161">
        <v>43862</v>
      </c>
      <c r="G236" s="26">
        <v>5</v>
      </c>
    </row>
    <row r="237" spans="1:7" x14ac:dyDescent="0.2">
      <c r="A237" s="159">
        <v>43891</v>
      </c>
      <c r="D237" s="160">
        <v>14</v>
      </c>
      <c r="E237" s="29"/>
      <c r="F237" s="161">
        <v>43891</v>
      </c>
      <c r="G237" s="26">
        <v>5</v>
      </c>
    </row>
    <row r="238" spans="1:7" x14ac:dyDescent="0.2">
      <c r="A238" s="159">
        <v>43922</v>
      </c>
      <c r="D238" s="160">
        <v>14</v>
      </c>
      <c r="E238" s="29"/>
      <c r="F238" s="161">
        <v>43922</v>
      </c>
      <c r="G238" s="26">
        <v>5</v>
      </c>
    </row>
    <row r="239" spans="1:7" x14ac:dyDescent="0.2">
      <c r="A239" s="159">
        <v>43952</v>
      </c>
      <c r="D239" s="160">
        <v>14</v>
      </c>
      <c r="E239" s="29"/>
      <c r="F239" s="161">
        <v>43952</v>
      </c>
      <c r="G239" s="26">
        <v>5</v>
      </c>
    </row>
    <row r="240" spans="1:7" x14ac:dyDescent="0.2">
      <c r="A240" s="159">
        <v>43983</v>
      </c>
      <c r="D240" s="160">
        <v>14</v>
      </c>
      <c r="E240" s="29"/>
      <c r="F240" s="161">
        <v>43983</v>
      </c>
      <c r="G240" s="26">
        <v>5</v>
      </c>
    </row>
    <row r="241" spans="1:7" x14ac:dyDescent="0.2">
      <c r="A241" s="159">
        <v>44013</v>
      </c>
      <c r="D241" s="160">
        <v>14</v>
      </c>
      <c r="E241" s="29"/>
      <c r="F241" s="161">
        <v>44013</v>
      </c>
      <c r="G241" s="26">
        <v>5</v>
      </c>
    </row>
    <row r="242" spans="1:7" x14ac:dyDescent="0.2">
      <c r="A242" s="159">
        <v>44044</v>
      </c>
      <c r="D242" s="160">
        <v>14</v>
      </c>
      <c r="E242" s="29"/>
      <c r="F242" s="161">
        <v>44044</v>
      </c>
      <c r="G242" s="26">
        <v>5</v>
      </c>
    </row>
    <row r="243" spans="1:7" x14ac:dyDescent="0.2">
      <c r="A243" s="159">
        <v>44075</v>
      </c>
      <c r="D243" s="160">
        <v>14</v>
      </c>
      <c r="E243" s="29"/>
      <c r="F243" s="161">
        <v>44075</v>
      </c>
      <c r="G243" s="26">
        <v>5</v>
      </c>
    </row>
    <row r="244" spans="1:7" x14ac:dyDescent="0.2">
      <c r="A244" s="159">
        <v>44105</v>
      </c>
      <c r="D244" s="160">
        <v>14</v>
      </c>
      <c r="E244" s="29"/>
      <c r="F244" s="161">
        <v>44105</v>
      </c>
      <c r="G244" s="26">
        <v>5</v>
      </c>
    </row>
    <row r="245" spans="1:7" x14ac:dyDescent="0.2">
      <c r="A245" s="159">
        <v>44136</v>
      </c>
      <c r="D245" s="160">
        <v>14</v>
      </c>
      <c r="E245" s="29"/>
      <c r="F245" s="161">
        <v>44136</v>
      </c>
      <c r="G245" s="26">
        <v>5</v>
      </c>
    </row>
    <row r="246" spans="1:7" x14ac:dyDescent="0.2">
      <c r="A246" s="159">
        <v>44166</v>
      </c>
      <c r="D246" s="160">
        <v>14</v>
      </c>
      <c r="E246" s="29"/>
      <c r="F246" s="161">
        <v>44166</v>
      </c>
      <c r="G246" s="26">
        <v>5</v>
      </c>
    </row>
    <row r="247" spans="1:7" x14ac:dyDescent="0.2">
      <c r="A247" s="159">
        <v>44197</v>
      </c>
      <c r="D247" s="160">
        <v>14</v>
      </c>
      <c r="E247" s="29"/>
      <c r="F247" s="161">
        <v>44197</v>
      </c>
      <c r="G247" s="26">
        <v>5</v>
      </c>
    </row>
    <row r="248" spans="1:7" x14ac:dyDescent="0.2">
      <c r="A248" s="159">
        <v>44228</v>
      </c>
      <c r="D248" s="160">
        <v>14</v>
      </c>
      <c r="E248" s="29"/>
      <c r="F248" s="161">
        <v>44228</v>
      </c>
      <c r="G248" s="26">
        <v>5</v>
      </c>
    </row>
    <row r="249" spans="1:7" x14ac:dyDescent="0.2">
      <c r="A249" s="159">
        <v>44256</v>
      </c>
      <c r="D249" s="160">
        <v>14</v>
      </c>
      <c r="E249" s="29"/>
      <c r="F249" s="161">
        <v>44256</v>
      </c>
      <c r="G249" s="26">
        <v>5</v>
      </c>
    </row>
    <row r="250" spans="1:7" x14ac:dyDescent="0.2">
      <c r="A250" s="159">
        <v>44287</v>
      </c>
      <c r="D250" s="160">
        <v>14</v>
      </c>
      <c r="E250" s="29"/>
      <c r="F250" s="161">
        <v>44287</v>
      </c>
      <c r="G250" s="26">
        <v>5</v>
      </c>
    </row>
    <row r="251" spans="1:7" x14ac:dyDescent="0.2">
      <c r="A251" s="159">
        <v>44317</v>
      </c>
      <c r="D251" s="160">
        <v>14</v>
      </c>
      <c r="E251" s="29"/>
      <c r="F251" s="161">
        <v>44317</v>
      </c>
      <c r="G251" s="26">
        <v>5</v>
      </c>
    </row>
    <row r="252" spans="1:7" x14ac:dyDescent="0.2">
      <c r="A252" s="159">
        <v>44348</v>
      </c>
      <c r="D252" s="160">
        <v>14</v>
      </c>
      <c r="E252" s="29"/>
      <c r="F252" s="161">
        <v>44348</v>
      </c>
      <c r="G252" s="26">
        <v>5</v>
      </c>
    </row>
    <row r="253" spans="1:7" x14ac:dyDescent="0.2">
      <c r="A253" s="159">
        <v>44378</v>
      </c>
      <c r="D253" s="160">
        <v>14</v>
      </c>
      <c r="E253" s="29"/>
      <c r="F253" s="161">
        <v>44378</v>
      </c>
      <c r="G253" s="26">
        <v>5</v>
      </c>
    </row>
    <row r="254" spans="1:7" x14ac:dyDescent="0.2">
      <c r="A254" s="159">
        <v>44409</v>
      </c>
      <c r="D254" s="160">
        <v>14</v>
      </c>
      <c r="E254" s="29"/>
      <c r="F254" s="161">
        <v>44409</v>
      </c>
      <c r="G254" s="26">
        <v>5</v>
      </c>
    </row>
    <row r="255" spans="1:7" x14ac:dyDescent="0.2">
      <c r="A255" s="159">
        <v>44440</v>
      </c>
      <c r="D255" s="160">
        <v>14</v>
      </c>
      <c r="E255" s="29"/>
      <c r="F255" s="161">
        <v>44440</v>
      </c>
      <c r="G255" s="26">
        <v>5</v>
      </c>
    </row>
    <row r="256" spans="1:7" x14ac:dyDescent="0.2">
      <c r="A256" s="159">
        <v>44470</v>
      </c>
      <c r="D256" s="160">
        <v>14</v>
      </c>
      <c r="E256" s="29"/>
      <c r="F256" s="161">
        <v>44470</v>
      </c>
      <c r="G256" s="26">
        <v>5</v>
      </c>
    </row>
    <row r="257" spans="1:7" x14ac:dyDescent="0.2">
      <c r="A257" s="159">
        <v>44501</v>
      </c>
      <c r="D257" s="160">
        <v>14</v>
      </c>
      <c r="E257" s="29"/>
      <c r="F257" s="161">
        <v>44501</v>
      </c>
      <c r="G257" s="26">
        <v>5</v>
      </c>
    </row>
    <row r="258" spans="1:7" x14ac:dyDescent="0.2">
      <c r="A258" s="159">
        <v>44531</v>
      </c>
      <c r="D258" s="160">
        <v>14</v>
      </c>
      <c r="E258" s="29"/>
      <c r="F258" s="161">
        <v>44531</v>
      </c>
      <c r="G258" s="26">
        <v>5</v>
      </c>
    </row>
    <row r="259" spans="1:7" x14ac:dyDescent="0.2">
      <c r="A259" s="159">
        <v>44562</v>
      </c>
      <c r="D259" s="160">
        <v>14</v>
      </c>
      <c r="E259" s="29"/>
      <c r="F259" s="161">
        <v>44562</v>
      </c>
      <c r="G259" s="26">
        <v>5</v>
      </c>
    </row>
    <row r="260" spans="1:7" x14ac:dyDescent="0.2">
      <c r="A260" s="159">
        <v>44593</v>
      </c>
      <c r="D260" s="160">
        <v>14</v>
      </c>
      <c r="E260" s="29"/>
      <c r="F260" s="161">
        <v>44593</v>
      </c>
      <c r="G260" s="26">
        <v>5</v>
      </c>
    </row>
    <row r="261" spans="1:7" x14ac:dyDescent="0.2">
      <c r="A261" s="159">
        <v>44621</v>
      </c>
      <c r="D261" s="160">
        <v>14</v>
      </c>
      <c r="E261" s="29"/>
      <c r="F261" s="161">
        <v>44621</v>
      </c>
      <c r="G261" s="26">
        <v>5</v>
      </c>
    </row>
    <row r="262" spans="1:7" x14ac:dyDescent="0.2">
      <c r="A262" s="159">
        <v>44652</v>
      </c>
      <c r="D262" s="160">
        <v>14</v>
      </c>
      <c r="E262" s="29"/>
      <c r="F262" s="161">
        <v>44652</v>
      </c>
      <c r="G262" s="26">
        <v>5</v>
      </c>
    </row>
    <row r="263" spans="1:7" x14ac:dyDescent="0.2">
      <c r="A263" s="159">
        <v>44682</v>
      </c>
      <c r="D263" s="160">
        <v>14</v>
      </c>
      <c r="E263" s="29"/>
      <c r="F263" s="161">
        <v>44682</v>
      </c>
      <c r="G263" s="26">
        <v>5</v>
      </c>
    </row>
    <row r="264" spans="1:7" x14ac:dyDescent="0.2">
      <c r="A264" s="159">
        <v>44713</v>
      </c>
      <c r="D264" s="160">
        <v>14</v>
      </c>
      <c r="E264" s="29"/>
      <c r="F264" s="161">
        <v>44713</v>
      </c>
      <c r="G264" s="26">
        <v>5</v>
      </c>
    </row>
    <row r="265" spans="1:7" x14ac:dyDescent="0.2">
      <c r="A265" s="159">
        <v>44743</v>
      </c>
      <c r="D265" s="160">
        <v>14</v>
      </c>
      <c r="E265" s="29"/>
      <c r="F265" s="161">
        <v>44743</v>
      </c>
      <c r="G265" s="26">
        <v>5</v>
      </c>
    </row>
    <row r="266" spans="1:7" x14ac:dyDescent="0.2">
      <c r="A266" s="159">
        <v>44774</v>
      </c>
      <c r="D266" s="160">
        <v>14</v>
      </c>
      <c r="E266" s="29"/>
      <c r="F266" s="161">
        <v>44774</v>
      </c>
      <c r="G266" s="26">
        <v>5</v>
      </c>
    </row>
    <row r="267" spans="1:7" x14ac:dyDescent="0.2">
      <c r="A267" s="159">
        <v>44805</v>
      </c>
      <c r="D267" s="160">
        <v>14</v>
      </c>
      <c r="E267" s="29"/>
      <c r="F267" s="161">
        <v>44805</v>
      </c>
      <c r="G267" s="26">
        <v>5</v>
      </c>
    </row>
    <row r="268" spans="1:7" x14ac:dyDescent="0.2">
      <c r="A268" s="159">
        <v>44835</v>
      </c>
      <c r="D268" s="160">
        <v>14</v>
      </c>
      <c r="E268" s="29"/>
      <c r="F268" s="161">
        <v>44835</v>
      </c>
      <c r="G268" s="26">
        <v>5</v>
      </c>
    </row>
    <row r="269" spans="1:7" x14ac:dyDescent="0.2">
      <c r="A269" s="159">
        <v>44866</v>
      </c>
      <c r="D269" s="160">
        <v>14</v>
      </c>
      <c r="E269" s="29"/>
      <c r="F269" s="161">
        <v>44866</v>
      </c>
      <c r="G269" s="26">
        <v>5</v>
      </c>
    </row>
    <row r="270" spans="1:7" x14ac:dyDescent="0.2">
      <c r="A270" s="159">
        <v>44896</v>
      </c>
      <c r="D270" s="160">
        <v>14</v>
      </c>
      <c r="E270" s="29"/>
      <c r="F270" s="161">
        <v>44896</v>
      </c>
      <c r="G270" s="26">
        <v>5</v>
      </c>
    </row>
    <row r="271" spans="1:7" x14ac:dyDescent="0.2">
      <c r="A271" s="159">
        <v>44927</v>
      </c>
      <c r="D271" s="160">
        <v>14</v>
      </c>
      <c r="E271" s="29"/>
      <c r="F271" s="161">
        <v>44927</v>
      </c>
      <c r="G271" s="26">
        <v>5</v>
      </c>
    </row>
    <row r="272" spans="1:7" x14ac:dyDescent="0.2">
      <c r="A272" s="159">
        <v>44958</v>
      </c>
      <c r="D272" s="160">
        <v>14</v>
      </c>
      <c r="E272" s="29"/>
      <c r="F272" s="161">
        <v>44958</v>
      </c>
      <c r="G272" s="26">
        <v>5</v>
      </c>
    </row>
    <row r="273" spans="1:7" x14ac:dyDescent="0.2">
      <c r="A273" s="159">
        <v>44986</v>
      </c>
      <c r="D273" s="160">
        <v>14</v>
      </c>
      <c r="E273" s="29"/>
      <c r="F273" s="161">
        <v>44986</v>
      </c>
      <c r="G273" s="26">
        <v>5</v>
      </c>
    </row>
    <row r="274" spans="1:7" x14ac:dyDescent="0.2">
      <c r="A274" s="159">
        <v>45017</v>
      </c>
      <c r="D274" s="160">
        <v>14</v>
      </c>
      <c r="E274" s="29"/>
      <c r="F274" s="161">
        <v>45017</v>
      </c>
      <c r="G274" s="26">
        <v>5</v>
      </c>
    </row>
    <row r="275" spans="1:7" x14ac:dyDescent="0.2">
      <c r="A275" s="159">
        <v>45047</v>
      </c>
      <c r="D275" s="160">
        <v>14</v>
      </c>
      <c r="E275" s="29"/>
      <c r="F275" s="161">
        <v>45047</v>
      </c>
      <c r="G275" s="26">
        <v>5</v>
      </c>
    </row>
    <row r="276" spans="1:7" x14ac:dyDescent="0.2">
      <c r="A276" s="159">
        <v>45078</v>
      </c>
      <c r="D276" s="160">
        <v>14</v>
      </c>
      <c r="E276" s="29"/>
      <c r="F276" s="161">
        <v>45078</v>
      </c>
      <c r="G276" s="26">
        <v>5</v>
      </c>
    </row>
    <row r="277" spans="1:7" x14ac:dyDescent="0.2">
      <c r="A277" s="159">
        <v>45108</v>
      </c>
      <c r="D277" s="160">
        <v>14</v>
      </c>
      <c r="E277" s="29"/>
      <c r="F277" s="161">
        <v>45108</v>
      </c>
      <c r="G277" s="26">
        <v>5</v>
      </c>
    </row>
    <row r="278" spans="1:7" x14ac:dyDescent="0.2">
      <c r="A278" s="159">
        <v>45139</v>
      </c>
      <c r="D278" s="160">
        <v>14</v>
      </c>
      <c r="E278" s="29"/>
      <c r="F278" s="161">
        <v>45139</v>
      </c>
      <c r="G278" s="26">
        <v>5</v>
      </c>
    </row>
    <row r="279" spans="1:7" x14ac:dyDescent="0.2">
      <c r="A279" s="159">
        <v>45170</v>
      </c>
      <c r="D279" s="160">
        <v>14</v>
      </c>
      <c r="E279" s="29"/>
      <c r="F279" s="161">
        <v>45170</v>
      </c>
      <c r="G279" s="26">
        <v>5</v>
      </c>
    </row>
    <row r="280" spans="1:7" x14ac:dyDescent="0.2">
      <c r="A280" s="159">
        <v>45200</v>
      </c>
      <c r="D280" s="160">
        <v>14</v>
      </c>
      <c r="E280" s="29"/>
      <c r="F280" s="161">
        <v>45200</v>
      </c>
      <c r="G280" s="26">
        <v>5</v>
      </c>
    </row>
    <row r="281" spans="1:7" x14ac:dyDescent="0.2">
      <c r="A281" s="159">
        <v>45231</v>
      </c>
      <c r="D281" s="160">
        <v>14</v>
      </c>
      <c r="E281" s="29"/>
      <c r="F281" s="161">
        <v>45231</v>
      </c>
      <c r="G281" s="26">
        <v>5</v>
      </c>
    </row>
    <row r="282" spans="1:7" x14ac:dyDescent="0.2">
      <c r="A282" s="159">
        <v>45261</v>
      </c>
      <c r="D282" s="160">
        <v>14</v>
      </c>
      <c r="E282" s="29"/>
      <c r="F282" s="161">
        <v>45261</v>
      </c>
      <c r="G282" s="26">
        <v>5</v>
      </c>
    </row>
    <row r="283" spans="1:7" x14ac:dyDescent="0.2">
      <c r="A283" s="159">
        <v>45292</v>
      </c>
      <c r="D283" s="160">
        <v>14</v>
      </c>
      <c r="E283" s="29"/>
      <c r="F283" s="161">
        <v>45292</v>
      </c>
      <c r="G283" s="26">
        <v>5</v>
      </c>
    </row>
    <row r="284" spans="1:7" x14ac:dyDescent="0.2">
      <c r="A284" s="159">
        <v>45323</v>
      </c>
      <c r="D284" s="160">
        <v>14</v>
      </c>
      <c r="E284" s="29"/>
      <c r="F284" s="161">
        <v>45323</v>
      </c>
      <c r="G284" s="26">
        <v>5</v>
      </c>
    </row>
    <row r="285" spans="1:7" x14ac:dyDescent="0.2">
      <c r="A285" s="159">
        <v>45352</v>
      </c>
      <c r="D285" s="160">
        <v>14</v>
      </c>
      <c r="E285" s="29"/>
      <c r="F285" s="161">
        <v>45352</v>
      </c>
      <c r="G285" s="26">
        <v>5</v>
      </c>
    </row>
    <row r="286" spans="1:7" x14ac:dyDescent="0.2">
      <c r="A286" s="159">
        <v>45383</v>
      </c>
      <c r="D286" s="160">
        <v>14</v>
      </c>
      <c r="E286" s="29"/>
      <c r="F286" s="161">
        <v>45383</v>
      </c>
      <c r="G286" s="26">
        <v>5</v>
      </c>
    </row>
    <row r="287" spans="1:7" x14ac:dyDescent="0.2">
      <c r="A287" s="159">
        <v>45413</v>
      </c>
      <c r="D287" s="160">
        <v>14</v>
      </c>
      <c r="E287" s="29"/>
      <c r="F287" s="161">
        <v>45413</v>
      </c>
      <c r="G287" s="26">
        <v>5</v>
      </c>
    </row>
    <row r="288" spans="1:7" ht="13.5" thickBot="1" x14ac:dyDescent="0.25">
      <c r="A288" s="159">
        <v>45444</v>
      </c>
      <c r="D288" s="160">
        <v>14</v>
      </c>
      <c r="E288" s="30"/>
      <c r="F288" s="161">
        <v>45444</v>
      </c>
      <c r="G288" s="26">
        <v>5</v>
      </c>
    </row>
    <row r="289" spans="1:7" x14ac:dyDescent="0.2">
      <c r="A289">
        <v>45078</v>
      </c>
      <c r="F289">
        <v>45078</v>
      </c>
      <c r="G289" s="26">
        <v>5</v>
      </c>
    </row>
    <row r="290" spans="1:7" x14ac:dyDescent="0.2">
      <c r="A290">
        <v>45108</v>
      </c>
      <c r="F290">
        <v>45108</v>
      </c>
      <c r="G290" s="26">
        <v>5</v>
      </c>
    </row>
    <row r="291" spans="1:7" x14ac:dyDescent="0.2">
      <c r="A291">
        <v>45139</v>
      </c>
      <c r="F291">
        <v>45139</v>
      </c>
      <c r="G291" s="26">
        <v>5</v>
      </c>
    </row>
    <row r="292" spans="1:7" x14ac:dyDescent="0.2">
      <c r="A292">
        <v>45170</v>
      </c>
      <c r="F292">
        <v>45170</v>
      </c>
      <c r="G292" s="26">
        <v>5</v>
      </c>
    </row>
    <row r="293" spans="1:7" x14ac:dyDescent="0.2">
      <c r="A293">
        <v>45200</v>
      </c>
      <c r="F293">
        <v>45200</v>
      </c>
      <c r="G293" s="26">
        <v>5</v>
      </c>
    </row>
    <row r="294" spans="1:7" x14ac:dyDescent="0.2">
      <c r="A294">
        <v>45231</v>
      </c>
      <c r="F294">
        <v>45231</v>
      </c>
      <c r="G294" s="26">
        <v>5</v>
      </c>
    </row>
    <row r="295" spans="1:7" x14ac:dyDescent="0.2">
      <c r="A295">
        <v>45261</v>
      </c>
      <c r="F295">
        <v>45261</v>
      </c>
      <c r="G295" s="26">
        <v>5</v>
      </c>
    </row>
    <row r="296" spans="1:7" x14ac:dyDescent="0.2">
      <c r="A296">
        <v>45292</v>
      </c>
      <c r="F296">
        <v>45292</v>
      </c>
      <c r="G296" s="26">
        <v>5</v>
      </c>
    </row>
    <row r="297" spans="1:7" x14ac:dyDescent="0.2">
      <c r="A297">
        <v>45323</v>
      </c>
      <c r="F297">
        <v>45323</v>
      </c>
      <c r="G297" s="26">
        <v>5</v>
      </c>
    </row>
    <row r="298" spans="1:7" x14ac:dyDescent="0.2">
      <c r="A298">
        <v>45352</v>
      </c>
      <c r="F298">
        <v>45352</v>
      </c>
      <c r="G298" s="26">
        <v>5</v>
      </c>
    </row>
    <row r="299" spans="1:7" x14ac:dyDescent="0.2">
      <c r="A299">
        <v>45383</v>
      </c>
      <c r="F299">
        <v>45383</v>
      </c>
      <c r="G299" s="26">
        <v>5</v>
      </c>
    </row>
    <row r="300" spans="1:7" x14ac:dyDescent="0.2">
      <c r="A300">
        <v>45413</v>
      </c>
      <c r="F300">
        <v>45413</v>
      </c>
      <c r="G300" s="26">
        <v>5</v>
      </c>
    </row>
    <row r="301" spans="1:7" x14ac:dyDescent="0.2">
      <c r="A301">
        <v>45444</v>
      </c>
      <c r="F301">
        <v>45444</v>
      </c>
      <c r="G301" s="26">
        <v>5</v>
      </c>
    </row>
    <row r="302" spans="1:7" x14ac:dyDescent="0.2">
      <c r="A302">
        <v>45474</v>
      </c>
      <c r="F302">
        <v>45474</v>
      </c>
      <c r="G302" s="26">
        <v>5</v>
      </c>
    </row>
    <row r="303" spans="1:7" x14ac:dyDescent="0.2">
      <c r="A303">
        <v>45505</v>
      </c>
      <c r="F303">
        <v>45505</v>
      </c>
      <c r="G303" s="26">
        <v>5</v>
      </c>
    </row>
    <row r="304" spans="1:7" x14ac:dyDescent="0.2">
      <c r="A304">
        <v>45536</v>
      </c>
      <c r="F304">
        <v>45536</v>
      </c>
      <c r="G304" s="26">
        <v>5</v>
      </c>
    </row>
    <row r="305" spans="1:7" x14ac:dyDescent="0.2">
      <c r="A305">
        <v>45566</v>
      </c>
      <c r="F305">
        <v>45566</v>
      </c>
      <c r="G305" s="26">
        <v>5</v>
      </c>
    </row>
    <row r="306" spans="1:7" x14ac:dyDescent="0.2">
      <c r="A306">
        <v>45597</v>
      </c>
      <c r="F306">
        <v>45597</v>
      </c>
      <c r="G306" s="26">
        <v>5</v>
      </c>
    </row>
    <row r="307" spans="1:7" x14ac:dyDescent="0.2">
      <c r="A307">
        <v>45627</v>
      </c>
      <c r="F307">
        <v>45627</v>
      </c>
      <c r="G307" s="26">
        <v>5</v>
      </c>
    </row>
    <row r="308" spans="1:7" x14ac:dyDescent="0.2">
      <c r="A308">
        <v>45658</v>
      </c>
      <c r="F308">
        <v>45658</v>
      </c>
      <c r="G308" s="26">
        <v>5</v>
      </c>
    </row>
    <row r="309" spans="1:7" x14ac:dyDescent="0.2">
      <c r="A309">
        <v>45689</v>
      </c>
      <c r="F309">
        <v>45689</v>
      </c>
      <c r="G309" s="26">
        <v>5</v>
      </c>
    </row>
    <row r="310" spans="1:7" x14ac:dyDescent="0.2">
      <c r="A310">
        <v>45717</v>
      </c>
      <c r="F310">
        <v>45717</v>
      </c>
      <c r="G310" s="26">
        <v>5</v>
      </c>
    </row>
    <row r="311" spans="1:7" x14ac:dyDescent="0.2">
      <c r="A311">
        <v>45748</v>
      </c>
      <c r="F311">
        <v>45748</v>
      </c>
      <c r="G311" s="26">
        <v>5</v>
      </c>
    </row>
    <row r="312" spans="1:7" x14ac:dyDescent="0.2">
      <c r="A312">
        <v>45778</v>
      </c>
      <c r="F312">
        <v>45778</v>
      </c>
      <c r="G312" s="26">
        <v>5</v>
      </c>
    </row>
    <row r="313" spans="1:7" x14ac:dyDescent="0.2">
      <c r="A313">
        <v>45809</v>
      </c>
      <c r="F313">
        <v>45809</v>
      </c>
      <c r="G313" s="26">
        <v>5</v>
      </c>
    </row>
    <row r="314" spans="1:7" x14ac:dyDescent="0.2">
      <c r="A314">
        <v>45839</v>
      </c>
      <c r="F314">
        <v>45839</v>
      </c>
      <c r="G314" s="26">
        <v>5</v>
      </c>
    </row>
    <row r="315" spans="1:7" x14ac:dyDescent="0.2">
      <c r="A315">
        <v>45870</v>
      </c>
      <c r="F315">
        <v>45870</v>
      </c>
      <c r="G315" s="26">
        <v>5</v>
      </c>
    </row>
    <row r="316" spans="1:7" x14ac:dyDescent="0.2">
      <c r="A316">
        <v>45901</v>
      </c>
      <c r="F316">
        <v>45901</v>
      </c>
      <c r="G316" s="26">
        <v>5</v>
      </c>
    </row>
    <row r="317" spans="1:7" x14ac:dyDescent="0.2">
      <c r="A317">
        <v>45931</v>
      </c>
      <c r="F317">
        <v>45931</v>
      </c>
      <c r="G317" s="26">
        <v>5</v>
      </c>
    </row>
    <row r="318" spans="1:7" x14ac:dyDescent="0.2">
      <c r="A318">
        <v>45962</v>
      </c>
      <c r="F318">
        <v>45962</v>
      </c>
      <c r="G318" s="26">
        <v>5</v>
      </c>
    </row>
    <row r="319" spans="1:7" x14ac:dyDescent="0.2">
      <c r="A319">
        <v>45992</v>
      </c>
      <c r="F319">
        <v>45992</v>
      </c>
      <c r="G319" s="26">
        <v>5</v>
      </c>
    </row>
    <row r="320" spans="1:7" x14ac:dyDescent="0.2">
      <c r="A320">
        <v>46023</v>
      </c>
      <c r="F320">
        <v>46023</v>
      </c>
      <c r="G320" s="26">
        <v>5</v>
      </c>
    </row>
    <row r="321" spans="1:7" x14ac:dyDescent="0.2">
      <c r="A321">
        <v>46054</v>
      </c>
      <c r="F321">
        <v>46054</v>
      </c>
      <c r="G321" s="26">
        <v>5</v>
      </c>
    </row>
    <row r="322" spans="1:7" x14ac:dyDescent="0.2">
      <c r="A322">
        <v>46082</v>
      </c>
      <c r="F322">
        <v>46082</v>
      </c>
      <c r="G322" s="26">
        <v>5</v>
      </c>
    </row>
    <row r="323" spans="1:7" x14ac:dyDescent="0.2">
      <c r="A323">
        <v>46113</v>
      </c>
      <c r="F323">
        <v>46113</v>
      </c>
      <c r="G323" s="26">
        <v>5</v>
      </c>
    </row>
    <row r="324" spans="1:7" x14ac:dyDescent="0.2">
      <c r="A324">
        <v>46143</v>
      </c>
      <c r="F324">
        <v>46143</v>
      </c>
      <c r="G324" s="26">
        <v>5</v>
      </c>
    </row>
    <row r="325" spans="1:7" x14ac:dyDescent="0.2">
      <c r="A325">
        <v>46174</v>
      </c>
      <c r="F325">
        <v>46174</v>
      </c>
      <c r="G325" s="26">
        <v>5</v>
      </c>
    </row>
    <row r="326" spans="1:7" x14ac:dyDescent="0.2">
      <c r="A326">
        <v>46204</v>
      </c>
      <c r="F326">
        <v>46204</v>
      </c>
      <c r="G326" s="26">
        <v>5</v>
      </c>
    </row>
    <row r="327" spans="1:7" x14ac:dyDescent="0.2">
      <c r="A327">
        <v>46235</v>
      </c>
      <c r="F327">
        <v>46235</v>
      </c>
      <c r="G327" s="26">
        <v>5</v>
      </c>
    </row>
    <row r="328" spans="1:7" x14ac:dyDescent="0.2">
      <c r="A328">
        <v>46266</v>
      </c>
      <c r="F328">
        <v>46266</v>
      </c>
      <c r="G328" s="26">
        <v>5</v>
      </c>
    </row>
    <row r="329" spans="1:7" x14ac:dyDescent="0.2">
      <c r="A329">
        <v>46296</v>
      </c>
      <c r="F329">
        <v>46296</v>
      </c>
      <c r="G329" s="26">
        <v>5</v>
      </c>
    </row>
    <row r="330" spans="1:7" x14ac:dyDescent="0.2">
      <c r="A330">
        <v>46327</v>
      </c>
      <c r="F330">
        <v>46327</v>
      </c>
      <c r="G330" s="26">
        <v>5</v>
      </c>
    </row>
    <row r="331" spans="1:7" x14ac:dyDescent="0.2">
      <c r="A331">
        <v>46357</v>
      </c>
      <c r="F331">
        <v>46357</v>
      </c>
      <c r="G331" s="26">
        <v>5</v>
      </c>
    </row>
    <row r="332" spans="1:7" x14ac:dyDescent="0.2">
      <c r="A332">
        <v>46388</v>
      </c>
      <c r="F332">
        <v>46388</v>
      </c>
      <c r="G332" s="26">
        <v>5</v>
      </c>
    </row>
    <row r="333" spans="1:7" x14ac:dyDescent="0.2">
      <c r="A333">
        <v>46419</v>
      </c>
      <c r="F333">
        <v>46419</v>
      </c>
      <c r="G333" s="26">
        <v>5</v>
      </c>
    </row>
    <row r="334" spans="1:7" x14ac:dyDescent="0.2">
      <c r="A334">
        <v>46447</v>
      </c>
      <c r="F334">
        <v>46447</v>
      </c>
      <c r="G334" s="26">
        <v>5</v>
      </c>
    </row>
    <row r="335" spans="1:7" x14ac:dyDescent="0.2">
      <c r="A335">
        <v>46478</v>
      </c>
      <c r="F335">
        <v>46478</v>
      </c>
      <c r="G335" s="26">
        <v>5</v>
      </c>
    </row>
    <row r="336" spans="1:7" x14ac:dyDescent="0.2">
      <c r="A336">
        <v>46508</v>
      </c>
      <c r="F336">
        <v>46508</v>
      </c>
      <c r="G336" s="26">
        <v>5</v>
      </c>
    </row>
    <row r="337" spans="1:7" x14ac:dyDescent="0.2">
      <c r="A337">
        <v>46539</v>
      </c>
      <c r="F337">
        <v>46539</v>
      </c>
      <c r="G337" s="26">
        <v>5</v>
      </c>
    </row>
    <row r="338" spans="1:7" x14ac:dyDescent="0.2">
      <c r="A338">
        <v>46569</v>
      </c>
      <c r="F338">
        <v>46569</v>
      </c>
      <c r="G338" s="26">
        <v>5</v>
      </c>
    </row>
    <row r="339" spans="1:7" x14ac:dyDescent="0.2">
      <c r="A339">
        <v>46600</v>
      </c>
      <c r="F339">
        <v>46600</v>
      </c>
      <c r="G339" s="26">
        <v>5</v>
      </c>
    </row>
    <row r="340" spans="1:7" x14ac:dyDescent="0.2">
      <c r="A340">
        <v>46631</v>
      </c>
      <c r="F340">
        <v>46631</v>
      </c>
      <c r="G340" s="26">
        <v>5</v>
      </c>
    </row>
    <row r="341" spans="1:7" x14ac:dyDescent="0.2">
      <c r="A341">
        <v>46661</v>
      </c>
      <c r="F341">
        <v>46661</v>
      </c>
      <c r="G341" s="26">
        <v>5</v>
      </c>
    </row>
    <row r="342" spans="1:7" x14ac:dyDescent="0.2">
      <c r="A342">
        <v>46692</v>
      </c>
      <c r="F342">
        <v>46692</v>
      </c>
      <c r="G342" s="26">
        <v>5</v>
      </c>
    </row>
    <row r="343" spans="1:7" x14ac:dyDescent="0.2">
      <c r="A343">
        <v>46722</v>
      </c>
      <c r="F343">
        <v>46722</v>
      </c>
      <c r="G343" s="26">
        <v>5</v>
      </c>
    </row>
    <row r="344" spans="1:7" x14ac:dyDescent="0.2">
      <c r="A344">
        <v>46753</v>
      </c>
      <c r="F344">
        <v>46753</v>
      </c>
      <c r="G344" s="26">
        <v>5</v>
      </c>
    </row>
    <row r="345" spans="1:7" x14ac:dyDescent="0.2">
      <c r="A345">
        <v>46784</v>
      </c>
      <c r="F345">
        <v>46784</v>
      </c>
      <c r="G345" s="26">
        <v>5</v>
      </c>
    </row>
    <row r="346" spans="1:7" x14ac:dyDescent="0.2">
      <c r="A346">
        <v>46813</v>
      </c>
      <c r="F346">
        <v>46813</v>
      </c>
      <c r="G346" s="26">
        <v>5</v>
      </c>
    </row>
    <row r="347" spans="1:7" x14ac:dyDescent="0.2">
      <c r="A347">
        <v>46844</v>
      </c>
      <c r="F347">
        <v>46844</v>
      </c>
      <c r="G347" s="26">
        <v>5</v>
      </c>
    </row>
    <row r="348" spans="1:7" x14ac:dyDescent="0.2">
      <c r="A348">
        <v>46874</v>
      </c>
      <c r="F348">
        <v>46874</v>
      </c>
      <c r="G348" s="26">
        <v>5</v>
      </c>
    </row>
    <row r="349" spans="1:7" x14ac:dyDescent="0.2">
      <c r="A349">
        <v>46905</v>
      </c>
      <c r="F349">
        <v>46905</v>
      </c>
      <c r="G349" s="26">
        <v>5</v>
      </c>
    </row>
    <row r="350" spans="1:7" x14ac:dyDescent="0.2">
      <c r="A350">
        <v>46935</v>
      </c>
      <c r="F350">
        <v>46935</v>
      </c>
      <c r="G350" s="26">
        <v>5</v>
      </c>
    </row>
    <row r="351" spans="1:7" x14ac:dyDescent="0.2">
      <c r="A351">
        <v>46966</v>
      </c>
      <c r="F351">
        <v>46966</v>
      </c>
      <c r="G351" s="26">
        <v>5</v>
      </c>
    </row>
    <row r="352" spans="1:7" x14ac:dyDescent="0.2">
      <c r="A352">
        <v>46997</v>
      </c>
      <c r="F352">
        <v>46997</v>
      </c>
      <c r="G352" s="26">
        <v>5</v>
      </c>
    </row>
    <row r="353" spans="1:7" x14ac:dyDescent="0.2">
      <c r="A353">
        <v>47027</v>
      </c>
      <c r="F353">
        <v>47027</v>
      </c>
      <c r="G353" s="26">
        <v>5</v>
      </c>
    </row>
    <row r="354" spans="1:7" x14ac:dyDescent="0.2">
      <c r="A354">
        <v>47058</v>
      </c>
      <c r="F354">
        <v>47058</v>
      </c>
      <c r="G354" s="26">
        <v>5</v>
      </c>
    </row>
    <row r="355" spans="1:7" x14ac:dyDescent="0.2">
      <c r="A355">
        <v>47088</v>
      </c>
      <c r="F355">
        <v>47088</v>
      </c>
      <c r="G355" s="26">
        <v>5</v>
      </c>
    </row>
    <row r="356" spans="1:7" x14ac:dyDescent="0.2">
      <c r="A356">
        <v>47119</v>
      </c>
      <c r="F356">
        <v>47119</v>
      </c>
      <c r="G356" s="26">
        <v>5</v>
      </c>
    </row>
    <row r="357" spans="1:7" x14ac:dyDescent="0.2">
      <c r="A357">
        <v>47150</v>
      </c>
      <c r="F357">
        <v>47150</v>
      </c>
      <c r="G357" s="26">
        <v>5</v>
      </c>
    </row>
    <row r="358" spans="1:7" x14ac:dyDescent="0.2">
      <c r="A358">
        <v>47178</v>
      </c>
      <c r="F358">
        <v>47178</v>
      </c>
      <c r="G358" s="26">
        <v>5</v>
      </c>
    </row>
    <row r="359" spans="1:7" x14ac:dyDescent="0.2">
      <c r="A359">
        <v>47209</v>
      </c>
      <c r="F359">
        <v>47209</v>
      </c>
      <c r="G359" s="26">
        <v>5</v>
      </c>
    </row>
    <row r="360" spans="1:7" x14ac:dyDescent="0.2">
      <c r="A360">
        <v>47239</v>
      </c>
      <c r="F360">
        <v>47239</v>
      </c>
      <c r="G360" s="26">
        <v>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7749"/>
  <sheetViews>
    <sheetView topLeftCell="B1"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bestFit="1" customWidth="1"/>
    <col min="7" max="7" width="8.140625" customWidth="1"/>
    <col min="8" max="9" width="6.28515625" customWidth="1"/>
    <col min="10" max="10" width="8.140625" customWidth="1"/>
    <col min="11" max="11" width="8.5703125" customWidth="1"/>
    <col min="12" max="12" width="8.85546875" customWidth="1"/>
    <col min="13" max="14" width="8.140625" customWidth="1"/>
    <col min="15" max="15" width="7.7109375" customWidth="1"/>
    <col min="16" max="16" width="8.140625" customWidth="1"/>
    <col min="17" max="17" width="7.7109375" customWidth="1"/>
    <col min="18" max="18" width="13.85546875" customWidth="1"/>
    <col min="19" max="19" width="5" customWidth="1"/>
    <col min="20" max="20" width="4" customWidth="1"/>
    <col min="21" max="21" width="5.42578125" customWidth="1"/>
    <col min="22" max="22" width="4.85546875" customWidth="1"/>
    <col min="23" max="23" width="3.42578125" customWidth="1"/>
    <col min="24" max="25" width="4.42578125" customWidth="1"/>
  </cols>
  <sheetData>
    <row r="1" spans="1:26" ht="16.5" thickBot="1" x14ac:dyDescent="0.25">
      <c r="B1" s="116"/>
      <c r="C1" s="76" t="s">
        <v>42</v>
      </c>
      <c r="D1" s="106">
        <f>SUM(D4:D65536)</f>
        <v>-2322.7296289799992</v>
      </c>
      <c r="Y1" s="1"/>
    </row>
    <row r="2" spans="1:26" x14ac:dyDescent="0.2">
      <c r="B2" s="77" t="s">
        <v>3</v>
      </c>
      <c r="C2" s="12"/>
      <c r="D2" s="107" t="s">
        <v>5</v>
      </c>
      <c r="Y2" s="1"/>
      <c r="Z2" s="1"/>
    </row>
    <row r="3" spans="1:26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</row>
    <row r="4" spans="1:26" s="19" customFormat="1" x14ac:dyDescent="0.2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</row>
    <row r="5" spans="1:26" x14ac:dyDescent="0.2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-963.03341654999997</v>
      </c>
      <c r="K5">
        <f t="shared" ref="K5:K68" si="1">INDEX(lava,MATCH(B5,SumMonths,0),2)</f>
        <v>1</v>
      </c>
      <c r="Y5" s="1"/>
    </row>
    <row r="6" spans="1:26" x14ac:dyDescent="0.2">
      <c r="A6">
        <f t="shared" si="0"/>
        <v>3</v>
      </c>
      <c r="B6" s="105">
        <v>36861</v>
      </c>
      <c r="C6" s="104" t="s">
        <v>50</v>
      </c>
      <c r="D6" s="109">
        <v>-1258.9104257399999</v>
      </c>
      <c r="K6">
        <f t="shared" si="1"/>
        <v>2</v>
      </c>
      <c r="Y6" s="1"/>
    </row>
    <row r="7" spans="1:26" x14ac:dyDescent="0.2">
      <c r="A7">
        <f t="shared" si="0"/>
        <v>4</v>
      </c>
      <c r="B7" s="105">
        <v>36892</v>
      </c>
      <c r="C7" s="104" t="s">
        <v>50</v>
      </c>
      <c r="D7" s="109">
        <v>-587.09486030000005</v>
      </c>
      <c r="K7">
        <f t="shared" si="1"/>
        <v>2</v>
      </c>
      <c r="Y7" s="1"/>
    </row>
    <row r="8" spans="1:26" x14ac:dyDescent="0.2">
      <c r="A8">
        <f t="shared" si="0"/>
        <v>5</v>
      </c>
      <c r="B8" s="105">
        <v>36923</v>
      </c>
      <c r="C8" s="104" t="s">
        <v>50</v>
      </c>
      <c r="D8" s="109">
        <v>399.7432359</v>
      </c>
      <c r="K8">
        <f t="shared" si="1"/>
        <v>2</v>
      </c>
      <c r="Y8" s="1"/>
    </row>
    <row r="9" spans="1:26" x14ac:dyDescent="0.2">
      <c r="A9">
        <f t="shared" si="0"/>
        <v>6</v>
      </c>
      <c r="B9" s="105">
        <v>36951</v>
      </c>
      <c r="C9" s="104" t="s">
        <v>50</v>
      </c>
      <c r="D9" s="109">
        <v>475.67167332999998</v>
      </c>
      <c r="K9">
        <f t="shared" si="1"/>
        <v>2</v>
      </c>
      <c r="Y9" s="1"/>
    </row>
    <row r="10" spans="1:26" x14ac:dyDescent="0.2">
      <c r="A10">
        <f t="shared" si="0"/>
        <v>7</v>
      </c>
      <c r="B10" s="105">
        <v>36982</v>
      </c>
      <c r="C10" s="104" t="s">
        <v>50</v>
      </c>
      <c r="D10" s="109">
        <v>-31.279780989999999</v>
      </c>
      <c r="K10">
        <f t="shared" si="1"/>
        <v>4</v>
      </c>
      <c r="Y10" s="1"/>
    </row>
    <row r="11" spans="1:26" x14ac:dyDescent="0.2">
      <c r="A11">
        <f t="shared" si="0"/>
        <v>8</v>
      </c>
      <c r="B11" s="105">
        <v>37012</v>
      </c>
      <c r="C11" s="104" t="s">
        <v>50</v>
      </c>
      <c r="D11" s="109">
        <v>430.52541797999999</v>
      </c>
      <c r="K11">
        <f t="shared" si="1"/>
        <v>4</v>
      </c>
      <c r="Y11" s="1"/>
    </row>
    <row r="12" spans="1:26" x14ac:dyDescent="0.2">
      <c r="A12">
        <f t="shared" si="0"/>
        <v>8</v>
      </c>
      <c r="B12" s="105">
        <v>37043</v>
      </c>
      <c r="C12" s="104" t="s">
        <v>50</v>
      </c>
      <c r="D12" s="109">
        <v>1017.80975587</v>
      </c>
      <c r="K12">
        <f t="shared" si="1"/>
        <v>4</v>
      </c>
      <c r="Y12" s="1"/>
    </row>
    <row r="13" spans="1:26" x14ac:dyDescent="0.2">
      <c r="A13">
        <f t="shared" si="0"/>
        <v>8</v>
      </c>
      <c r="B13" s="105">
        <v>37073</v>
      </c>
      <c r="C13" s="104" t="s">
        <v>50</v>
      </c>
      <c r="D13" s="109">
        <v>1395.95228757</v>
      </c>
      <c r="K13">
        <f t="shared" si="1"/>
        <v>4</v>
      </c>
      <c r="Y13" s="1"/>
    </row>
    <row r="14" spans="1:26" x14ac:dyDescent="0.2">
      <c r="A14">
        <f t="shared" si="0"/>
        <v>8</v>
      </c>
      <c r="B14" s="105">
        <v>37104</v>
      </c>
      <c r="C14" s="104" t="s">
        <v>50</v>
      </c>
      <c r="D14" s="109">
        <v>615.42042534999996</v>
      </c>
      <c r="K14">
        <f t="shared" si="1"/>
        <v>4</v>
      </c>
      <c r="Y14" s="1"/>
    </row>
    <row r="15" spans="1:26" x14ac:dyDescent="0.2">
      <c r="A15">
        <f t="shared" si="0"/>
        <v>8</v>
      </c>
      <c r="B15" s="105">
        <v>37135</v>
      </c>
      <c r="C15" s="104" t="s">
        <v>50</v>
      </c>
      <c r="D15" s="109">
        <v>131.83933507</v>
      </c>
      <c r="K15">
        <f t="shared" si="1"/>
        <v>4</v>
      </c>
      <c r="Y15" s="1"/>
    </row>
    <row r="16" spans="1:26" x14ac:dyDescent="0.2">
      <c r="A16">
        <f t="shared" si="0"/>
        <v>8</v>
      </c>
      <c r="B16" s="105">
        <v>37165</v>
      </c>
      <c r="C16" s="104" t="s">
        <v>50</v>
      </c>
      <c r="D16" s="109">
        <v>160.56690011000001</v>
      </c>
      <c r="K16">
        <f t="shared" si="1"/>
        <v>4</v>
      </c>
      <c r="Y16" s="1"/>
    </row>
    <row r="17" spans="1:25" x14ac:dyDescent="0.2">
      <c r="A17">
        <f t="shared" si="0"/>
        <v>8</v>
      </c>
      <c r="B17" s="105">
        <v>37196</v>
      </c>
      <c r="C17" s="104" t="s">
        <v>50</v>
      </c>
      <c r="D17" s="109">
        <v>-424.32558791999998</v>
      </c>
      <c r="K17">
        <f t="shared" si="1"/>
        <v>5</v>
      </c>
      <c r="Y17" s="1"/>
    </row>
    <row r="18" spans="1:25" x14ac:dyDescent="0.2">
      <c r="A18">
        <f t="shared" si="0"/>
        <v>8</v>
      </c>
      <c r="B18" s="105">
        <v>37226</v>
      </c>
      <c r="C18" s="104" t="s">
        <v>50</v>
      </c>
      <c r="D18" s="109">
        <v>-1301.7425752700001</v>
      </c>
      <c r="K18">
        <f t="shared" si="1"/>
        <v>5</v>
      </c>
      <c r="Y18" s="1"/>
    </row>
    <row r="19" spans="1:25" x14ac:dyDescent="0.2">
      <c r="A19">
        <f t="shared" si="0"/>
        <v>9</v>
      </c>
      <c r="B19" s="105">
        <v>37257</v>
      </c>
      <c r="C19" s="104" t="s">
        <v>50</v>
      </c>
      <c r="D19" s="109">
        <v>-1775.07007884</v>
      </c>
      <c r="K19">
        <f t="shared" si="1"/>
        <v>5</v>
      </c>
      <c r="Y19" s="1"/>
    </row>
    <row r="20" spans="1:25" x14ac:dyDescent="0.2">
      <c r="A20">
        <f t="shared" si="0"/>
        <v>9</v>
      </c>
      <c r="B20" s="105">
        <v>37288</v>
      </c>
      <c r="C20" s="104" t="s">
        <v>50</v>
      </c>
      <c r="D20" s="109">
        <v>-432.21762996000001</v>
      </c>
      <c r="K20">
        <f t="shared" si="1"/>
        <v>5</v>
      </c>
      <c r="Y20" s="1"/>
    </row>
    <row r="21" spans="1:25" x14ac:dyDescent="0.2">
      <c r="A21">
        <f t="shared" si="0"/>
        <v>9</v>
      </c>
      <c r="B21" s="105">
        <v>37316</v>
      </c>
      <c r="C21" s="104" t="s">
        <v>50</v>
      </c>
      <c r="D21" s="109">
        <v>169.81175812000001</v>
      </c>
      <c r="K21">
        <f t="shared" si="1"/>
        <v>5</v>
      </c>
      <c r="Y21" s="1"/>
    </row>
    <row r="22" spans="1:25" x14ac:dyDescent="0.2">
      <c r="A22">
        <f t="shared" si="0"/>
        <v>9</v>
      </c>
      <c r="B22" s="105">
        <v>37347</v>
      </c>
      <c r="C22" s="104" t="s">
        <v>50</v>
      </c>
      <c r="D22" s="109">
        <v>113.28040213</v>
      </c>
      <c r="K22">
        <f t="shared" si="1"/>
        <v>5</v>
      </c>
      <c r="Y22" s="1"/>
    </row>
    <row r="23" spans="1:25" x14ac:dyDescent="0.2">
      <c r="A23">
        <f t="shared" si="0"/>
        <v>9</v>
      </c>
      <c r="B23" s="105">
        <v>37377</v>
      </c>
      <c r="C23" s="104" t="s">
        <v>50</v>
      </c>
      <c r="D23" s="109">
        <v>588.10840941000004</v>
      </c>
      <c r="K23">
        <f t="shared" si="1"/>
        <v>5</v>
      </c>
      <c r="Y23" s="1"/>
    </row>
    <row r="24" spans="1:25" x14ac:dyDescent="0.2">
      <c r="A24">
        <f t="shared" si="0"/>
        <v>9</v>
      </c>
      <c r="B24" s="105">
        <v>37408</v>
      </c>
      <c r="C24" s="104" t="s">
        <v>50</v>
      </c>
      <c r="D24" s="109">
        <v>1441.90987875</v>
      </c>
      <c r="K24">
        <f t="shared" si="1"/>
        <v>5</v>
      </c>
      <c r="Y24" s="1"/>
    </row>
    <row r="25" spans="1:25" x14ac:dyDescent="0.2">
      <c r="A25">
        <f t="shared" si="0"/>
        <v>9</v>
      </c>
      <c r="B25" s="105">
        <v>37438</v>
      </c>
      <c r="C25" s="104" t="s">
        <v>50</v>
      </c>
      <c r="D25" s="109">
        <v>508.94244612</v>
      </c>
      <c r="K25">
        <f t="shared" si="1"/>
        <v>5</v>
      </c>
      <c r="Y25" s="1"/>
    </row>
    <row r="26" spans="1:25" x14ac:dyDescent="0.2">
      <c r="A26">
        <f t="shared" si="0"/>
        <v>9</v>
      </c>
      <c r="B26" s="105">
        <v>37469</v>
      </c>
      <c r="C26" s="104" t="s">
        <v>50</v>
      </c>
      <c r="D26" s="109">
        <v>-298.16544980999998</v>
      </c>
      <c r="K26">
        <f t="shared" si="1"/>
        <v>5</v>
      </c>
      <c r="Y26" s="1"/>
    </row>
    <row r="27" spans="1:25" x14ac:dyDescent="0.2">
      <c r="A27">
        <f t="shared" si="0"/>
        <v>9</v>
      </c>
      <c r="B27" s="105">
        <v>37500</v>
      </c>
      <c r="C27" s="104" t="s">
        <v>50</v>
      </c>
      <c r="D27" s="109">
        <v>-324.53278569999998</v>
      </c>
      <c r="K27">
        <f t="shared" si="1"/>
        <v>5</v>
      </c>
      <c r="Y27" s="1"/>
    </row>
    <row r="28" spans="1:25" x14ac:dyDescent="0.2">
      <c r="A28">
        <f t="shared" si="0"/>
        <v>9</v>
      </c>
      <c r="B28" s="105">
        <v>37530</v>
      </c>
      <c r="C28" s="104" t="s">
        <v>50</v>
      </c>
      <c r="D28" s="109">
        <v>-295.24337152999999</v>
      </c>
      <c r="K28">
        <f t="shared" si="1"/>
        <v>5</v>
      </c>
      <c r="Y28" s="1"/>
    </row>
    <row r="29" spans="1:25" x14ac:dyDescent="0.2">
      <c r="A29">
        <f t="shared" si="0"/>
        <v>9</v>
      </c>
      <c r="B29" s="105">
        <v>37561</v>
      </c>
      <c r="C29" s="104" t="s">
        <v>50</v>
      </c>
      <c r="D29" s="109">
        <v>-790.12632635</v>
      </c>
      <c r="K29">
        <f t="shared" si="1"/>
        <v>5</v>
      </c>
      <c r="Y29" s="1"/>
    </row>
    <row r="30" spans="1:25" x14ac:dyDescent="0.2">
      <c r="A30">
        <f t="shared" si="0"/>
        <v>9</v>
      </c>
      <c r="B30" s="105">
        <v>37591</v>
      </c>
      <c r="C30" s="104" t="s">
        <v>50</v>
      </c>
      <c r="D30" s="109">
        <v>-587.17712662999998</v>
      </c>
      <c r="K30">
        <f t="shared" si="1"/>
        <v>5</v>
      </c>
      <c r="Y30" s="1"/>
    </row>
    <row r="31" spans="1:25" x14ac:dyDescent="0.2">
      <c r="A31">
        <f t="shared" si="0"/>
        <v>10</v>
      </c>
      <c r="B31" s="105">
        <v>37622</v>
      </c>
      <c r="C31" s="104" t="s">
        <v>50</v>
      </c>
      <c r="D31" s="109">
        <v>-562.15417580999997</v>
      </c>
      <c r="K31">
        <f t="shared" si="1"/>
        <v>5</v>
      </c>
      <c r="Y31" s="1"/>
    </row>
    <row r="32" spans="1:25" x14ac:dyDescent="0.2">
      <c r="A32">
        <f t="shared" si="0"/>
        <v>10</v>
      </c>
      <c r="B32" s="105">
        <v>37653</v>
      </c>
      <c r="C32" s="104" t="s">
        <v>50</v>
      </c>
      <c r="D32" s="109">
        <v>122.6393159</v>
      </c>
      <c r="K32">
        <f t="shared" si="1"/>
        <v>5</v>
      </c>
      <c r="Y32" s="1"/>
    </row>
    <row r="33" spans="1:25" x14ac:dyDescent="0.2">
      <c r="A33">
        <f t="shared" si="0"/>
        <v>10</v>
      </c>
      <c r="B33" s="105">
        <v>37681</v>
      </c>
      <c r="C33" s="104" t="s">
        <v>50</v>
      </c>
      <c r="D33" s="109">
        <v>-383.63377394000003</v>
      </c>
      <c r="K33">
        <f t="shared" si="1"/>
        <v>5</v>
      </c>
      <c r="Y33" s="1"/>
    </row>
    <row r="34" spans="1:25" x14ac:dyDescent="0.2">
      <c r="A34">
        <f t="shared" si="0"/>
        <v>10</v>
      </c>
      <c r="B34" s="105">
        <v>37712</v>
      </c>
      <c r="C34" s="104" t="s">
        <v>50</v>
      </c>
      <c r="D34" s="109">
        <v>387.27028307</v>
      </c>
      <c r="K34">
        <f t="shared" si="1"/>
        <v>5</v>
      </c>
      <c r="Y34" s="1"/>
    </row>
    <row r="35" spans="1:25" x14ac:dyDescent="0.2">
      <c r="A35">
        <f t="shared" si="0"/>
        <v>10</v>
      </c>
      <c r="B35" s="105">
        <v>37742</v>
      </c>
      <c r="C35" s="104" t="s">
        <v>50</v>
      </c>
      <c r="D35" s="109">
        <v>-45.823625679999999</v>
      </c>
      <c r="K35">
        <f t="shared" si="1"/>
        <v>5</v>
      </c>
      <c r="Y35" s="1"/>
    </row>
    <row r="36" spans="1:25" x14ac:dyDescent="0.2">
      <c r="A36">
        <f t="shared" si="0"/>
        <v>10</v>
      </c>
      <c r="B36" s="105">
        <v>37773</v>
      </c>
      <c r="C36" s="104" t="s">
        <v>50</v>
      </c>
      <c r="D36" s="109">
        <v>-248.60296173</v>
      </c>
      <c r="K36">
        <f t="shared" si="1"/>
        <v>5</v>
      </c>
      <c r="Y36" s="1"/>
    </row>
    <row r="37" spans="1:25" x14ac:dyDescent="0.2">
      <c r="A37">
        <f t="shared" si="0"/>
        <v>10</v>
      </c>
      <c r="B37" s="105">
        <v>37803</v>
      </c>
      <c r="C37" s="104" t="s">
        <v>50</v>
      </c>
      <c r="D37" s="109">
        <v>-258.25799239000003</v>
      </c>
      <c r="K37">
        <f t="shared" si="1"/>
        <v>5</v>
      </c>
      <c r="Y37" s="1"/>
    </row>
    <row r="38" spans="1:25" x14ac:dyDescent="0.2">
      <c r="A38">
        <f t="shared" si="0"/>
        <v>10</v>
      </c>
      <c r="B38" s="105">
        <v>37834</v>
      </c>
      <c r="C38" s="104" t="s">
        <v>50</v>
      </c>
      <c r="D38" s="109">
        <v>-263.73576047</v>
      </c>
      <c r="K38">
        <f t="shared" si="1"/>
        <v>5</v>
      </c>
      <c r="Y38" s="1"/>
    </row>
    <row r="39" spans="1:25" x14ac:dyDescent="0.2">
      <c r="A39">
        <f t="shared" si="0"/>
        <v>10</v>
      </c>
      <c r="B39" s="105">
        <v>37865</v>
      </c>
      <c r="C39" s="104" t="s">
        <v>50</v>
      </c>
      <c r="D39" s="109">
        <v>-362.84544534999998</v>
      </c>
      <c r="K39">
        <f t="shared" si="1"/>
        <v>5</v>
      </c>
      <c r="Y39" s="1"/>
    </row>
    <row r="40" spans="1:25" x14ac:dyDescent="0.2">
      <c r="A40">
        <f t="shared" si="0"/>
        <v>10</v>
      </c>
      <c r="B40" s="105">
        <v>37895</v>
      </c>
      <c r="C40" s="104" t="s">
        <v>50</v>
      </c>
      <c r="D40" s="109">
        <v>-180.58701163999999</v>
      </c>
      <c r="K40">
        <f t="shared" si="1"/>
        <v>5</v>
      </c>
      <c r="Y40" s="1"/>
    </row>
    <row r="41" spans="1:25" x14ac:dyDescent="0.2">
      <c r="A41">
        <f t="shared" si="0"/>
        <v>10</v>
      </c>
      <c r="B41" s="105">
        <v>37926</v>
      </c>
      <c r="C41" s="104" t="s">
        <v>50</v>
      </c>
      <c r="D41" s="109">
        <v>-355.70821661000002</v>
      </c>
      <c r="K41">
        <f t="shared" si="1"/>
        <v>5</v>
      </c>
      <c r="Y41" s="1"/>
    </row>
    <row r="42" spans="1:25" x14ac:dyDescent="0.2">
      <c r="A42">
        <f t="shared" si="0"/>
        <v>10</v>
      </c>
      <c r="B42" s="105">
        <v>37956</v>
      </c>
      <c r="C42" s="104" t="s">
        <v>50</v>
      </c>
      <c r="D42" s="109">
        <v>192.92143547000001</v>
      </c>
      <c r="K42">
        <f t="shared" si="1"/>
        <v>5</v>
      </c>
      <c r="Y42" s="1"/>
    </row>
    <row r="43" spans="1:25" x14ac:dyDescent="0.2">
      <c r="A43">
        <f t="shared" si="0"/>
        <v>11</v>
      </c>
      <c r="B43" s="105">
        <v>37987</v>
      </c>
      <c r="C43" s="104" t="s">
        <v>50</v>
      </c>
      <c r="D43" s="109">
        <v>902.13751516000002</v>
      </c>
      <c r="K43">
        <f t="shared" si="1"/>
        <v>5</v>
      </c>
      <c r="Y43" s="1"/>
    </row>
    <row r="44" spans="1:25" x14ac:dyDescent="0.2">
      <c r="A44">
        <f t="shared" si="0"/>
        <v>11</v>
      </c>
      <c r="B44" s="105">
        <v>38018</v>
      </c>
      <c r="C44" s="104" t="s">
        <v>50</v>
      </c>
      <c r="D44" s="109">
        <v>85.922363279999999</v>
      </c>
      <c r="K44">
        <f t="shared" si="1"/>
        <v>5</v>
      </c>
      <c r="Y44" s="1"/>
    </row>
    <row r="45" spans="1:25" x14ac:dyDescent="0.2">
      <c r="A45">
        <f t="shared" si="0"/>
        <v>11</v>
      </c>
      <c r="B45" s="105">
        <v>38047</v>
      </c>
      <c r="C45" s="104" t="s">
        <v>50</v>
      </c>
      <c r="D45" s="109">
        <v>-364.97548276999999</v>
      </c>
      <c r="K45">
        <f t="shared" si="1"/>
        <v>5</v>
      </c>
      <c r="Y45" s="1"/>
    </row>
    <row r="46" spans="1:25" x14ac:dyDescent="0.2">
      <c r="A46">
        <f t="shared" si="0"/>
        <v>11</v>
      </c>
      <c r="B46" s="105">
        <v>38078</v>
      </c>
      <c r="C46" s="104" t="s">
        <v>50</v>
      </c>
      <c r="D46" s="109">
        <v>200.51592657</v>
      </c>
      <c r="K46">
        <f t="shared" si="1"/>
        <v>5</v>
      </c>
      <c r="Y46" s="1"/>
    </row>
    <row r="47" spans="1:25" x14ac:dyDescent="0.2">
      <c r="A47">
        <f t="shared" si="0"/>
        <v>11</v>
      </c>
      <c r="B47" s="105">
        <v>38108</v>
      </c>
      <c r="C47" s="104" t="s">
        <v>50</v>
      </c>
      <c r="D47" s="109">
        <v>-218.22128713000001</v>
      </c>
      <c r="K47">
        <f t="shared" si="1"/>
        <v>5</v>
      </c>
      <c r="Y47" s="1"/>
    </row>
    <row r="48" spans="1:25" x14ac:dyDescent="0.2">
      <c r="A48">
        <f t="shared" si="0"/>
        <v>11</v>
      </c>
      <c r="B48" s="105">
        <v>38139</v>
      </c>
      <c r="C48" s="104" t="s">
        <v>50</v>
      </c>
      <c r="D48" s="109">
        <v>-88.176404890000001</v>
      </c>
      <c r="K48">
        <f t="shared" si="1"/>
        <v>5</v>
      </c>
      <c r="Y48" s="1"/>
    </row>
    <row r="49" spans="1:25" x14ac:dyDescent="0.2">
      <c r="A49">
        <f t="shared" si="0"/>
        <v>11</v>
      </c>
      <c r="B49" s="105">
        <v>38169</v>
      </c>
      <c r="C49" s="104" t="s">
        <v>50</v>
      </c>
      <c r="D49" s="109">
        <v>-171.22377281999999</v>
      </c>
      <c r="K49">
        <f t="shared" si="1"/>
        <v>5</v>
      </c>
      <c r="Y49" s="1"/>
    </row>
    <row r="50" spans="1:25" x14ac:dyDescent="0.2">
      <c r="A50">
        <f t="shared" si="0"/>
        <v>11</v>
      </c>
      <c r="B50" s="105">
        <v>38200</v>
      </c>
      <c r="C50" s="104" t="s">
        <v>50</v>
      </c>
      <c r="D50" s="109">
        <v>248.88485731</v>
      </c>
      <c r="K50">
        <f t="shared" si="1"/>
        <v>5</v>
      </c>
      <c r="Y50" s="1"/>
    </row>
    <row r="51" spans="1:25" x14ac:dyDescent="0.2">
      <c r="A51">
        <f t="shared" si="0"/>
        <v>11</v>
      </c>
      <c r="B51" s="105">
        <v>38231</v>
      </c>
      <c r="C51" s="104" t="s">
        <v>50</v>
      </c>
      <c r="D51" s="109">
        <v>-260.07212179999999</v>
      </c>
      <c r="K51">
        <f t="shared" si="1"/>
        <v>5</v>
      </c>
      <c r="Y51" s="1"/>
    </row>
    <row r="52" spans="1:25" x14ac:dyDescent="0.2">
      <c r="A52">
        <f t="shared" si="0"/>
        <v>11</v>
      </c>
      <c r="B52" s="105">
        <v>38261</v>
      </c>
      <c r="C52" s="104" t="s">
        <v>50</v>
      </c>
      <c r="D52" s="109">
        <v>-401.96665223000002</v>
      </c>
      <c r="K52">
        <f t="shared" si="1"/>
        <v>5</v>
      </c>
      <c r="Y52" s="1"/>
    </row>
    <row r="53" spans="1:25" x14ac:dyDescent="0.2">
      <c r="A53">
        <f t="shared" si="0"/>
        <v>11</v>
      </c>
      <c r="B53" s="105">
        <v>38292</v>
      </c>
      <c r="C53" s="104" t="s">
        <v>50</v>
      </c>
      <c r="D53" s="109">
        <v>-195.60124515999999</v>
      </c>
      <c r="K53">
        <f t="shared" si="1"/>
        <v>5</v>
      </c>
      <c r="Y53" s="1"/>
    </row>
    <row r="54" spans="1:25" x14ac:dyDescent="0.2">
      <c r="A54">
        <f t="shared" si="0"/>
        <v>11</v>
      </c>
      <c r="B54" s="105">
        <v>38322</v>
      </c>
      <c r="C54" s="104" t="s">
        <v>50</v>
      </c>
      <c r="D54" s="109">
        <v>-72.503929940000006</v>
      </c>
      <c r="K54">
        <f t="shared" si="1"/>
        <v>5</v>
      </c>
      <c r="Y54" s="1"/>
    </row>
    <row r="55" spans="1:25" x14ac:dyDescent="0.2">
      <c r="A55">
        <f t="shared" si="0"/>
        <v>12</v>
      </c>
      <c r="B55" s="105">
        <v>38353</v>
      </c>
      <c r="C55" s="104" t="s">
        <v>50</v>
      </c>
      <c r="D55" s="109">
        <v>860.59638424000002</v>
      </c>
      <c r="K55">
        <f t="shared" si="1"/>
        <v>5</v>
      </c>
      <c r="Y55" s="1"/>
    </row>
    <row r="56" spans="1:25" x14ac:dyDescent="0.2">
      <c r="A56">
        <f t="shared" si="0"/>
        <v>12</v>
      </c>
      <c r="B56" s="105">
        <v>38384</v>
      </c>
      <c r="C56" s="104" t="s">
        <v>50</v>
      </c>
      <c r="D56" s="109">
        <v>83.402826939999997</v>
      </c>
      <c r="K56">
        <f t="shared" si="1"/>
        <v>5</v>
      </c>
      <c r="Y56" s="1"/>
    </row>
    <row r="57" spans="1:25" x14ac:dyDescent="0.2">
      <c r="A57">
        <f t="shared" si="0"/>
        <v>12</v>
      </c>
      <c r="B57" s="105">
        <v>38412</v>
      </c>
      <c r="C57" s="104" t="s">
        <v>50</v>
      </c>
      <c r="D57" s="109">
        <v>-342.52597428000001</v>
      </c>
      <c r="K57">
        <f t="shared" si="1"/>
        <v>5</v>
      </c>
      <c r="Y57" s="1"/>
    </row>
    <row r="58" spans="1:25" x14ac:dyDescent="0.2">
      <c r="A58">
        <f t="shared" si="0"/>
        <v>12</v>
      </c>
      <c r="B58" s="105">
        <v>38443</v>
      </c>
      <c r="C58" s="104" t="s">
        <v>50</v>
      </c>
      <c r="D58" s="109">
        <v>153.74784940000001</v>
      </c>
      <c r="K58">
        <f t="shared" si="1"/>
        <v>5</v>
      </c>
      <c r="Y58" s="1"/>
    </row>
    <row r="59" spans="1:25" x14ac:dyDescent="0.2">
      <c r="A59">
        <f t="shared" si="0"/>
        <v>12</v>
      </c>
      <c r="B59" s="105">
        <v>38473</v>
      </c>
      <c r="C59" s="104" t="s">
        <v>50</v>
      </c>
      <c r="D59" s="109">
        <v>-523.70262793999996</v>
      </c>
      <c r="K59">
        <f t="shared" si="1"/>
        <v>5</v>
      </c>
      <c r="Y59" s="1"/>
    </row>
    <row r="60" spans="1:25" x14ac:dyDescent="0.2">
      <c r="A60">
        <f t="shared" si="0"/>
        <v>12</v>
      </c>
      <c r="B60" s="105">
        <v>38504</v>
      </c>
      <c r="C60" s="104" t="s">
        <v>50</v>
      </c>
      <c r="D60" s="109">
        <v>-259.0930199</v>
      </c>
      <c r="K60">
        <f t="shared" si="1"/>
        <v>5</v>
      </c>
      <c r="Y60" s="1"/>
    </row>
    <row r="61" spans="1:25" x14ac:dyDescent="0.2">
      <c r="A61">
        <f t="shared" si="0"/>
        <v>12</v>
      </c>
      <c r="B61" s="105">
        <v>38534</v>
      </c>
      <c r="C61" s="104" t="s">
        <v>50</v>
      </c>
      <c r="D61" s="109">
        <v>-319.61561604000002</v>
      </c>
      <c r="K61">
        <f t="shared" si="1"/>
        <v>5</v>
      </c>
      <c r="Y61" s="1"/>
    </row>
    <row r="62" spans="1:25" x14ac:dyDescent="0.2">
      <c r="A62">
        <f t="shared" si="0"/>
        <v>12</v>
      </c>
      <c r="B62" s="105">
        <v>38565</v>
      </c>
      <c r="C62" s="104" t="s">
        <v>50</v>
      </c>
      <c r="D62" s="109">
        <v>12.668976430000001</v>
      </c>
      <c r="K62">
        <f t="shared" si="1"/>
        <v>5</v>
      </c>
      <c r="Y62" s="1"/>
    </row>
    <row r="63" spans="1:25" x14ac:dyDescent="0.2">
      <c r="A63">
        <f t="shared" si="0"/>
        <v>12</v>
      </c>
      <c r="B63" s="105">
        <v>38596</v>
      </c>
      <c r="C63" s="104" t="s">
        <v>50</v>
      </c>
      <c r="D63" s="109">
        <v>-299.82690181999999</v>
      </c>
      <c r="K63">
        <f t="shared" si="1"/>
        <v>5</v>
      </c>
      <c r="Y63" s="1"/>
    </row>
    <row r="64" spans="1:25" x14ac:dyDescent="0.2">
      <c r="A64">
        <f t="shared" si="0"/>
        <v>12</v>
      </c>
      <c r="B64" s="105">
        <v>38626</v>
      </c>
      <c r="C64" s="104" t="s">
        <v>50</v>
      </c>
      <c r="D64" s="109">
        <v>-295.97905386999997</v>
      </c>
      <c r="K64">
        <f t="shared" si="1"/>
        <v>5</v>
      </c>
      <c r="Y64" s="1"/>
    </row>
    <row r="65" spans="1:25" x14ac:dyDescent="0.2">
      <c r="A65">
        <f t="shared" si="0"/>
        <v>12</v>
      </c>
      <c r="B65" s="105">
        <v>38657</v>
      </c>
      <c r="C65" s="104" t="s">
        <v>50</v>
      </c>
      <c r="D65" s="109">
        <v>1.5328906200000001</v>
      </c>
      <c r="K65">
        <f t="shared" si="1"/>
        <v>5</v>
      </c>
      <c r="Y65" s="1"/>
    </row>
    <row r="66" spans="1:25" x14ac:dyDescent="0.2">
      <c r="A66">
        <f t="shared" si="0"/>
        <v>12</v>
      </c>
      <c r="B66" s="105">
        <v>38687</v>
      </c>
      <c r="C66" s="104" t="s">
        <v>50</v>
      </c>
      <c r="D66" s="109">
        <v>1216.6002242300001</v>
      </c>
      <c r="K66">
        <f t="shared" si="1"/>
        <v>5</v>
      </c>
      <c r="Y66" s="1"/>
    </row>
    <row r="67" spans="1:25" x14ac:dyDescent="0.2">
      <c r="A67">
        <f t="shared" si="0"/>
        <v>12</v>
      </c>
      <c r="B67" s="105">
        <v>38718</v>
      </c>
      <c r="C67" s="104" t="s">
        <v>50</v>
      </c>
      <c r="D67" s="109">
        <v>1122.1881168899999</v>
      </c>
      <c r="K67">
        <f t="shared" si="1"/>
        <v>5</v>
      </c>
      <c r="Y67" s="1"/>
    </row>
    <row r="68" spans="1:25" x14ac:dyDescent="0.2">
      <c r="A68">
        <f t="shared" si="0"/>
        <v>12</v>
      </c>
      <c r="B68" s="105">
        <v>38749</v>
      </c>
      <c r="C68" s="104" t="s">
        <v>50</v>
      </c>
      <c r="D68" s="109">
        <v>351.70581165999999</v>
      </c>
      <c r="K68">
        <f t="shared" si="1"/>
        <v>5</v>
      </c>
      <c r="Y68" s="1"/>
    </row>
    <row r="69" spans="1:25" x14ac:dyDescent="0.2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0.17599160999999999</v>
      </c>
      <c r="K69">
        <f t="shared" ref="K69:K132" si="3">INDEX(lava,MATCH(B69,SumMonths,0),2)</f>
        <v>5</v>
      </c>
      <c r="Y69" s="1"/>
    </row>
    <row r="70" spans="1:25" x14ac:dyDescent="0.2">
      <c r="A70">
        <f t="shared" si="2"/>
        <v>12</v>
      </c>
      <c r="B70" s="105">
        <v>38808</v>
      </c>
      <c r="C70" s="104" t="s">
        <v>50</v>
      </c>
      <c r="D70" s="109">
        <v>0.16925034</v>
      </c>
      <c r="K70">
        <f t="shared" si="3"/>
        <v>5</v>
      </c>
      <c r="Y70" s="1"/>
    </row>
    <row r="71" spans="1:25" x14ac:dyDescent="0.2">
      <c r="A71">
        <f t="shared" si="2"/>
        <v>12</v>
      </c>
      <c r="B71" s="105">
        <v>38838</v>
      </c>
      <c r="C71" s="104" t="s">
        <v>50</v>
      </c>
      <c r="D71" s="109">
        <v>-623.30690114000004</v>
      </c>
      <c r="K71">
        <f t="shared" si="3"/>
        <v>5</v>
      </c>
      <c r="Y71" s="1"/>
    </row>
    <row r="72" spans="1:25" x14ac:dyDescent="0.2">
      <c r="A72">
        <f t="shared" si="2"/>
        <v>12</v>
      </c>
      <c r="B72" s="105">
        <v>38869</v>
      </c>
      <c r="C72" s="104" t="s">
        <v>50</v>
      </c>
      <c r="D72" s="109">
        <v>-521.71326795000004</v>
      </c>
      <c r="K72">
        <f t="shared" si="3"/>
        <v>5</v>
      </c>
      <c r="Y72" s="1"/>
    </row>
    <row r="73" spans="1:25" x14ac:dyDescent="0.2">
      <c r="A73">
        <f t="shared" si="2"/>
        <v>12</v>
      </c>
      <c r="B73" s="105">
        <v>38899</v>
      </c>
      <c r="C73" s="104" t="s">
        <v>50</v>
      </c>
      <c r="D73" s="109">
        <v>-541.98273805999997</v>
      </c>
      <c r="K73">
        <f t="shared" si="3"/>
        <v>5</v>
      </c>
      <c r="Y73" s="1"/>
    </row>
    <row r="74" spans="1:25" x14ac:dyDescent="0.2">
      <c r="A74">
        <f t="shared" si="2"/>
        <v>12</v>
      </c>
      <c r="B74" s="105">
        <v>38930</v>
      </c>
      <c r="C74" s="104" t="s">
        <v>50</v>
      </c>
      <c r="D74" s="109">
        <v>-267.75294171000002</v>
      </c>
      <c r="K74">
        <f t="shared" si="3"/>
        <v>5</v>
      </c>
      <c r="Y74" s="1"/>
    </row>
    <row r="75" spans="1:25" x14ac:dyDescent="0.2">
      <c r="A75">
        <f t="shared" si="2"/>
        <v>12</v>
      </c>
      <c r="B75" s="105">
        <v>38961</v>
      </c>
      <c r="C75" s="104" t="s">
        <v>50</v>
      </c>
      <c r="D75" s="109">
        <v>-518.72041723999996</v>
      </c>
      <c r="K75">
        <f t="shared" si="3"/>
        <v>5</v>
      </c>
      <c r="Y75" s="1"/>
    </row>
    <row r="76" spans="1:25" x14ac:dyDescent="0.2">
      <c r="A76">
        <f t="shared" si="2"/>
        <v>12</v>
      </c>
      <c r="B76" s="105">
        <v>38991</v>
      </c>
      <c r="C76" s="104" t="s">
        <v>50</v>
      </c>
      <c r="D76" s="109">
        <v>-472.30821158999998</v>
      </c>
      <c r="K76">
        <f t="shared" si="3"/>
        <v>5</v>
      </c>
      <c r="Y76" s="1"/>
    </row>
    <row r="77" spans="1:25" x14ac:dyDescent="0.2">
      <c r="A77">
        <f t="shared" si="2"/>
        <v>12</v>
      </c>
      <c r="B77" s="105">
        <v>39022</v>
      </c>
      <c r="C77" s="104" t="s">
        <v>50</v>
      </c>
      <c r="D77" s="109">
        <v>0.15593894999999999</v>
      </c>
      <c r="K77">
        <f t="shared" si="3"/>
        <v>5</v>
      </c>
      <c r="Y77" s="1"/>
    </row>
    <row r="78" spans="1:25" x14ac:dyDescent="0.2">
      <c r="A78">
        <f t="shared" si="2"/>
        <v>12</v>
      </c>
      <c r="B78" s="105">
        <v>39052</v>
      </c>
      <c r="C78" s="104" t="s">
        <v>50</v>
      </c>
      <c r="D78" s="109">
        <v>1213.1227545199999</v>
      </c>
      <c r="K78">
        <f t="shared" si="3"/>
        <v>5</v>
      </c>
      <c r="Y78" s="1"/>
    </row>
    <row r="79" spans="1:25" x14ac:dyDescent="0.2">
      <c r="A79">
        <f t="shared" si="2"/>
        <v>12</v>
      </c>
      <c r="B79" s="105">
        <v>39083</v>
      </c>
      <c r="C79" s="104" t="s">
        <v>50</v>
      </c>
      <c r="D79" s="109">
        <v>1232.22138258</v>
      </c>
      <c r="K79">
        <f t="shared" si="3"/>
        <v>5</v>
      </c>
      <c r="Y79" s="1"/>
    </row>
    <row r="80" spans="1:25" x14ac:dyDescent="0.2">
      <c r="A80">
        <f t="shared" si="2"/>
        <v>12</v>
      </c>
      <c r="B80" s="105">
        <v>39114</v>
      </c>
      <c r="C80" s="104" t="s">
        <v>50</v>
      </c>
      <c r="D80" s="109">
        <v>328.54793389000002</v>
      </c>
      <c r="K80">
        <f t="shared" si="3"/>
        <v>5</v>
      </c>
      <c r="Y80" s="1"/>
    </row>
    <row r="81" spans="1:25" x14ac:dyDescent="0.2">
      <c r="A81">
        <f t="shared" si="2"/>
        <v>12</v>
      </c>
      <c r="B81" s="105">
        <v>39142</v>
      </c>
      <c r="C81" s="104" t="s">
        <v>50</v>
      </c>
      <c r="D81" s="109">
        <v>5.5540440000000003E-2</v>
      </c>
      <c r="K81">
        <f t="shared" si="3"/>
        <v>5</v>
      </c>
      <c r="Y81" s="1"/>
    </row>
    <row r="82" spans="1:25" x14ac:dyDescent="0.2">
      <c r="A82">
        <f t="shared" si="2"/>
        <v>12</v>
      </c>
      <c r="B82" s="105">
        <v>39173</v>
      </c>
      <c r="C82" s="104" t="s">
        <v>50</v>
      </c>
      <c r="D82" s="109">
        <v>4.1823300000000001E-2</v>
      </c>
      <c r="K82">
        <f t="shared" si="3"/>
        <v>5</v>
      </c>
      <c r="Y82" s="1"/>
    </row>
    <row r="83" spans="1:25" x14ac:dyDescent="0.2">
      <c r="A83" t="e">
        <f t="shared" si="2"/>
        <v>#N/A</v>
      </c>
      <c r="K83" t="e">
        <f t="shared" si="3"/>
        <v>#N/A</v>
      </c>
      <c r="Y83" s="1"/>
    </row>
    <row r="84" spans="1:25" x14ac:dyDescent="0.2">
      <c r="A84" t="e">
        <f t="shared" si="2"/>
        <v>#N/A</v>
      </c>
      <c r="K84" t="e">
        <f t="shared" si="3"/>
        <v>#N/A</v>
      </c>
      <c r="Y84" s="1"/>
    </row>
    <row r="85" spans="1:25" x14ac:dyDescent="0.2">
      <c r="A85" t="e">
        <f t="shared" si="2"/>
        <v>#N/A</v>
      </c>
      <c r="K85" t="e">
        <f t="shared" si="3"/>
        <v>#N/A</v>
      </c>
      <c r="Y85" s="1"/>
    </row>
    <row r="86" spans="1:25" x14ac:dyDescent="0.2">
      <c r="A86" t="e">
        <f t="shared" si="2"/>
        <v>#N/A</v>
      </c>
      <c r="K86" t="e">
        <f t="shared" si="3"/>
        <v>#N/A</v>
      </c>
      <c r="Y86" s="1"/>
    </row>
    <row r="87" spans="1:25" x14ac:dyDescent="0.2">
      <c r="A87" t="e">
        <f t="shared" si="2"/>
        <v>#N/A</v>
      </c>
      <c r="K87" t="e">
        <f t="shared" si="3"/>
        <v>#N/A</v>
      </c>
      <c r="Y87" s="1"/>
    </row>
    <row r="88" spans="1:25" x14ac:dyDescent="0.2">
      <c r="A88" t="e">
        <f t="shared" si="2"/>
        <v>#N/A</v>
      </c>
      <c r="K88" t="e">
        <f t="shared" si="3"/>
        <v>#N/A</v>
      </c>
      <c r="Y88" s="1"/>
    </row>
    <row r="89" spans="1:25" x14ac:dyDescent="0.2">
      <c r="A89" t="e">
        <f t="shared" si="2"/>
        <v>#N/A</v>
      </c>
      <c r="K89" t="e">
        <f t="shared" si="3"/>
        <v>#N/A</v>
      </c>
      <c r="Y89" s="1"/>
    </row>
    <row r="90" spans="1:25" x14ac:dyDescent="0.2">
      <c r="A90" t="e">
        <f t="shared" si="2"/>
        <v>#N/A</v>
      </c>
      <c r="K90" t="e">
        <f t="shared" si="3"/>
        <v>#N/A</v>
      </c>
      <c r="Y90" s="1"/>
    </row>
    <row r="91" spans="1:25" x14ac:dyDescent="0.2">
      <c r="A91" t="e">
        <f t="shared" si="2"/>
        <v>#N/A</v>
      </c>
      <c r="K91" t="e">
        <f t="shared" si="3"/>
        <v>#N/A</v>
      </c>
      <c r="Y91" s="1"/>
    </row>
    <row r="92" spans="1:25" x14ac:dyDescent="0.2">
      <c r="A92" t="e">
        <f t="shared" si="2"/>
        <v>#N/A</v>
      </c>
      <c r="K92" t="e">
        <f t="shared" si="3"/>
        <v>#N/A</v>
      </c>
      <c r="Y92" s="1"/>
    </row>
    <row r="93" spans="1:25" x14ac:dyDescent="0.2">
      <c r="A93" t="e">
        <f t="shared" si="2"/>
        <v>#N/A</v>
      </c>
      <c r="K93" t="e">
        <f t="shared" si="3"/>
        <v>#N/A</v>
      </c>
      <c r="Y93" s="1"/>
    </row>
    <row r="94" spans="1:25" x14ac:dyDescent="0.2">
      <c r="A94" t="e">
        <f t="shared" si="2"/>
        <v>#N/A</v>
      </c>
      <c r="K94" t="e">
        <f t="shared" si="3"/>
        <v>#N/A</v>
      </c>
      <c r="Y94" s="1"/>
    </row>
    <row r="95" spans="1:25" x14ac:dyDescent="0.2">
      <c r="A95" t="e">
        <f t="shared" si="2"/>
        <v>#N/A</v>
      </c>
      <c r="K95" t="e">
        <f t="shared" si="3"/>
        <v>#N/A</v>
      </c>
      <c r="Y95" s="1"/>
    </row>
    <row r="96" spans="1:25" x14ac:dyDescent="0.2">
      <c r="A96" t="e">
        <f t="shared" si="2"/>
        <v>#N/A</v>
      </c>
      <c r="K96" t="e">
        <f t="shared" si="3"/>
        <v>#N/A</v>
      </c>
      <c r="Y96" s="1"/>
    </row>
    <row r="97" spans="1:25" x14ac:dyDescent="0.2">
      <c r="A97" t="e">
        <f t="shared" si="2"/>
        <v>#N/A</v>
      </c>
      <c r="K97" t="e">
        <f t="shared" si="3"/>
        <v>#N/A</v>
      </c>
      <c r="Y97" s="1"/>
    </row>
    <row r="98" spans="1:25" x14ac:dyDescent="0.2">
      <c r="A98" t="e">
        <f t="shared" si="2"/>
        <v>#N/A</v>
      </c>
      <c r="K98" t="e">
        <f t="shared" si="3"/>
        <v>#N/A</v>
      </c>
      <c r="Y98" s="1"/>
    </row>
    <row r="99" spans="1:25" x14ac:dyDescent="0.2">
      <c r="A99" t="e">
        <f t="shared" si="2"/>
        <v>#N/A</v>
      </c>
      <c r="K99" t="e">
        <f t="shared" si="3"/>
        <v>#N/A</v>
      </c>
      <c r="Y99" s="1"/>
    </row>
    <row r="100" spans="1:25" x14ac:dyDescent="0.2">
      <c r="A100" t="e">
        <f t="shared" si="2"/>
        <v>#N/A</v>
      </c>
      <c r="K100" t="e">
        <f t="shared" si="3"/>
        <v>#N/A</v>
      </c>
      <c r="Y100" s="1"/>
    </row>
    <row r="101" spans="1:25" x14ac:dyDescent="0.2">
      <c r="A101" t="e">
        <f t="shared" si="2"/>
        <v>#N/A</v>
      </c>
      <c r="K101" t="e">
        <f t="shared" si="3"/>
        <v>#N/A</v>
      </c>
      <c r="Y101" s="1"/>
    </row>
    <row r="102" spans="1:25" x14ac:dyDescent="0.2">
      <c r="A102" t="e">
        <f t="shared" si="2"/>
        <v>#N/A</v>
      </c>
      <c r="K102" t="e">
        <f t="shared" si="3"/>
        <v>#N/A</v>
      </c>
      <c r="Y102" s="1"/>
    </row>
    <row r="103" spans="1:25" x14ac:dyDescent="0.2">
      <c r="A103" t="e">
        <f t="shared" si="2"/>
        <v>#N/A</v>
      </c>
      <c r="K103" t="e">
        <f t="shared" si="3"/>
        <v>#N/A</v>
      </c>
      <c r="Y103" s="1"/>
    </row>
    <row r="104" spans="1:25" x14ac:dyDescent="0.2">
      <c r="A104" t="e">
        <f t="shared" si="2"/>
        <v>#N/A</v>
      </c>
      <c r="K104" t="e">
        <f t="shared" si="3"/>
        <v>#N/A</v>
      </c>
      <c r="Y104" s="1"/>
    </row>
    <row r="105" spans="1:25" x14ac:dyDescent="0.2">
      <c r="A105" t="e">
        <f t="shared" si="2"/>
        <v>#N/A</v>
      </c>
      <c r="K105" t="e">
        <f t="shared" si="3"/>
        <v>#N/A</v>
      </c>
      <c r="Y105" s="1"/>
    </row>
    <row r="106" spans="1:25" x14ac:dyDescent="0.2">
      <c r="A106" t="e">
        <f t="shared" si="2"/>
        <v>#N/A</v>
      </c>
      <c r="K106" t="e">
        <f t="shared" si="3"/>
        <v>#N/A</v>
      </c>
      <c r="Y106" s="1"/>
    </row>
    <row r="107" spans="1:25" x14ac:dyDescent="0.2">
      <c r="A107" t="e">
        <f t="shared" si="2"/>
        <v>#N/A</v>
      </c>
      <c r="K107" t="e">
        <f t="shared" si="3"/>
        <v>#N/A</v>
      </c>
      <c r="Y107" s="1"/>
    </row>
    <row r="108" spans="1:25" x14ac:dyDescent="0.2">
      <c r="A108" t="e">
        <f t="shared" si="2"/>
        <v>#N/A</v>
      </c>
      <c r="K108" t="e">
        <f t="shared" si="3"/>
        <v>#N/A</v>
      </c>
      <c r="Y108" s="1"/>
    </row>
    <row r="109" spans="1:25" x14ac:dyDescent="0.2">
      <c r="A109" t="e">
        <f t="shared" si="2"/>
        <v>#N/A</v>
      </c>
      <c r="K109" t="e">
        <f t="shared" si="3"/>
        <v>#N/A</v>
      </c>
      <c r="Y109" s="1"/>
    </row>
    <row r="110" spans="1:25" x14ac:dyDescent="0.2">
      <c r="A110" t="e">
        <f t="shared" si="2"/>
        <v>#N/A</v>
      </c>
      <c r="K110" t="e">
        <f t="shared" si="3"/>
        <v>#N/A</v>
      </c>
      <c r="Y110" s="1"/>
    </row>
    <row r="111" spans="1:25" x14ac:dyDescent="0.2">
      <c r="A111" t="e">
        <f t="shared" si="2"/>
        <v>#N/A</v>
      </c>
      <c r="K111" t="e">
        <f t="shared" si="3"/>
        <v>#N/A</v>
      </c>
      <c r="Y111" s="1"/>
    </row>
    <row r="112" spans="1:25" x14ac:dyDescent="0.2">
      <c r="A112" t="e">
        <f t="shared" si="2"/>
        <v>#N/A</v>
      </c>
      <c r="K112" t="e">
        <f t="shared" si="3"/>
        <v>#N/A</v>
      </c>
      <c r="Y112" s="1"/>
    </row>
    <row r="113" spans="1:25" x14ac:dyDescent="0.2">
      <c r="A113" t="e">
        <f t="shared" si="2"/>
        <v>#N/A</v>
      </c>
      <c r="K113" t="e">
        <f t="shared" si="3"/>
        <v>#N/A</v>
      </c>
      <c r="Y113" s="1"/>
    </row>
    <row r="114" spans="1:25" x14ac:dyDescent="0.2">
      <c r="A114" t="e">
        <f t="shared" si="2"/>
        <v>#N/A</v>
      </c>
      <c r="K114" t="e">
        <f t="shared" si="3"/>
        <v>#N/A</v>
      </c>
      <c r="Y114" s="1"/>
    </row>
    <row r="115" spans="1:25" x14ac:dyDescent="0.2">
      <c r="A115" t="e">
        <f t="shared" si="2"/>
        <v>#N/A</v>
      </c>
      <c r="K115" t="e">
        <f t="shared" si="3"/>
        <v>#N/A</v>
      </c>
      <c r="Y115" s="1"/>
    </row>
    <row r="116" spans="1:25" x14ac:dyDescent="0.2">
      <c r="A116" t="e">
        <f t="shared" si="2"/>
        <v>#N/A</v>
      </c>
      <c r="K116" t="e">
        <f t="shared" si="3"/>
        <v>#N/A</v>
      </c>
      <c r="Y116" s="1"/>
    </row>
    <row r="117" spans="1:25" x14ac:dyDescent="0.2">
      <c r="A117" t="e">
        <f t="shared" si="2"/>
        <v>#N/A</v>
      </c>
      <c r="K117" t="e">
        <f t="shared" si="3"/>
        <v>#N/A</v>
      </c>
      <c r="Y117" s="1"/>
    </row>
    <row r="118" spans="1:25" x14ac:dyDescent="0.2">
      <c r="A118" t="e">
        <f t="shared" si="2"/>
        <v>#N/A</v>
      </c>
      <c r="K118" t="e">
        <f t="shared" si="3"/>
        <v>#N/A</v>
      </c>
      <c r="Y118" s="1"/>
    </row>
    <row r="119" spans="1:25" x14ac:dyDescent="0.2">
      <c r="A119" t="e">
        <f t="shared" si="2"/>
        <v>#N/A</v>
      </c>
      <c r="K119" t="e">
        <f t="shared" si="3"/>
        <v>#N/A</v>
      </c>
      <c r="Y119" s="1"/>
    </row>
    <row r="120" spans="1:25" x14ac:dyDescent="0.2">
      <c r="A120" t="e">
        <f t="shared" si="2"/>
        <v>#N/A</v>
      </c>
      <c r="K120" t="e">
        <f t="shared" si="3"/>
        <v>#N/A</v>
      </c>
      <c r="Y120" s="1"/>
    </row>
    <row r="121" spans="1:25" x14ac:dyDescent="0.2">
      <c r="A121" t="e">
        <f t="shared" si="2"/>
        <v>#N/A</v>
      </c>
      <c r="K121" t="e">
        <f t="shared" si="3"/>
        <v>#N/A</v>
      </c>
      <c r="Y121" s="1"/>
    </row>
    <row r="122" spans="1:25" x14ac:dyDescent="0.2">
      <c r="A122" t="e">
        <f t="shared" si="2"/>
        <v>#N/A</v>
      </c>
      <c r="K122" t="e">
        <f t="shared" si="3"/>
        <v>#N/A</v>
      </c>
      <c r="Y122" s="1"/>
    </row>
    <row r="123" spans="1:25" x14ac:dyDescent="0.2">
      <c r="A123" t="e">
        <f t="shared" si="2"/>
        <v>#N/A</v>
      </c>
      <c r="K123" t="e">
        <f t="shared" si="3"/>
        <v>#N/A</v>
      </c>
      <c r="Y123" s="1"/>
    </row>
    <row r="124" spans="1:25" x14ac:dyDescent="0.2">
      <c r="A124" t="e">
        <f t="shared" si="2"/>
        <v>#N/A</v>
      </c>
      <c r="K124" t="e">
        <f t="shared" si="3"/>
        <v>#N/A</v>
      </c>
      <c r="Y124" s="1"/>
    </row>
    <row r="125" spans="1:25" x14ac:dyDescent="0.2">
      <c r="A125" t="e">
        <f t="shared" si="2"/>
        <v>#N/A</v>
      </c>
      <c r="K125" t="e">
        <f t="shared" si="3"/>
        <v>#N/A</v>
      </c>
      <c r="Y125" s="1"/>
    </row>
    <row r="126" spans="1:25" x14ac:dyDescent="0.2">
      <c r="A126" t="e">
        <f t="shared" si="2"/>
        <v>#N/A</v>
      </c>
      <c r="K126" t="e">
        <f t="shared" si="3"/>
        <v>#N/A</v>
      </c>
      <c r="Y126" s="1"/>
    </row>
    <row r="127" spans="1:25" x14ac:dyDescent="0.2">
      <c r="A127" t="e">
        <f t="shared" si="2"/>
        <v>#N/A</v>
      </c>
      <c r="K127" t="e">
        <f t="shared" si="3"/>
        <v>#N/A</v>
      </c>
      <c r="Y127" s="1"/>
    </row>
    <row r="128" spans="1:25" x14ac:dyDescent="0.2">
      <c r="A128" t="e">
        <f t="shared" si="2"/>
        <v>#N/A</v>
      </c>
      <c r="K128" t="e">
        <f t="shared" si="3"/>
        <v>#N/A</v>
      </c>
      <c r="Y128" s="1"/>
    </row>
    <row r="129" spans="1:25" x14ac:dyDescent="0.2">
      <c r="A129" t="e">
        <f t="shared" si="2"/>
        <v>#N/A</v>
      </c>
      <c r="K129" t="e">
        <f t="shared" si="3"/>
        <v>#N/A</v>
      </c>
      <c r="Y129" s="1"/>
    </row>
    <row r="130" spans="1:25" x14ac:dyDescent="0.2">
      <c r="A130" t="e">
        <f t="shared" si="2"/>
        <v>#N/A</v>
      </c>
      <c r="K130" t="e">
        <f t="shared" si="3"/>
        <v>#N/A</v>
      </c>
      <c r="Y130" s="1"/>
    </row>
    <row r="131" spans="1:25" x14ac:dyDescent="0.2">
      <c r="A131" t="e">
        <f t="shared" si="2"/>
        <v>#N/A</v>
      </c>
      <c r="K131" t="e">
        <f t="shared" si="3"/>
        <v>#N/A</v>
      </c>
      <c r="Y131" s="1"/>
    </row>
    <row r="132" spans="1:25" x14ac:dyDescent="0.2">
      <c r="A132" t="e">
        <f t="shared" si="2"/>
        <v>#N/A</v>
      </c>
      <c r="K132" t="e">
        <f t="shared" si="3"/>
        <v>#N/A</v>
      </c>
      <c r="Y132" s="1"/>
    </row>
    <row r="133" spans="1:25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  <c r="Y133" s="1"/>
    </row>
    <row r="134" spans="1:25" x14ac:dyDescent="0.2">
      <c r="A134" t="e">
        <f t="shared" si="4"/>
        <v>#N/A</v>
      </c>
      <c r="K134" t="e">
        <f t="shared" si="5"/>
        <v>#N/A</v>
      </c>
      <c r="Y134" s="1"/>
    </row>
    <row r="135" spans="1:25" x14ac:dyDescent="0.2">
      <c r="A135" t="e">
        <f t="shared" si="4"/>
        <v>#N/A</v>
      </c>
      <c r="K135" t="e">
        <f t="shared" si="5"/>
        <v>#N/A</v>
      </c>
      <c r="Y135" s="1"/>
    </row>
    <row r="136" spans="1:25" x14ac:dyDescent="0.2">
      <c r="A136" t="e">
        <f t="shared" si="4"/>
        <v>#N/A</v>
      </c>
      <c r="K136" t="e">
        <f t="shared" si="5"/>
        <v>#N/A</v>
      </c>
      <c r="Y136" s="1"/>
    </row>
    <row r="137" spans="1:25" x14ac:dyDescent="0.2">
      <c r="A137" t="e">
        <f t="shared" si="4"/>
        <v>#N/A</v>
      </c>
      <c r="K137" t="e">
        <f t="shared" si="5"/>
        <v>#N/A</v>
      </c>
      <c r="Y137" s="1"/>
    </row>
    <row r="138" spans="1:25" x14ac:dyDescent="0.2">
      <c r="A138" t="e">
        <f t="shared" si="4"/>
        <v>#N/A</v>
      </c>
      <c r="K138" t="e">
        <f t="shared" si="5"/>
        <v>#N/A</v>
      </c>
      <c r="Y138" s="1"/>
    </row>
    <row r="139" spans="1:25" x14ac:dyDescent="0.2">
      <c r="A139" t="e">
        <f t="shared" si="4"/>
        <v>#N/A</v>
      </c>
      <c r="K139" t="e">
        <f t="shared" si="5"/>
        <v>#N/A</v>
      </c>
      <c r="Y139" s="1"/>
    </row>
    <row r="140" spans="1:25" x14ac:dyDescent="0.2">
      <c r="A140" t="e">
        <f t="shared" si="4"/>
        <v>#N/A</v>
      </c>
      <c r="K140" t="e">
        <f t="shared" si="5"/>
        <v>#N/A</v>
      </c>
      <c r="Y140" s="1"/>
    </row>
    <row r="141" spans="1:25" x14ac:dyDescent="0.2">
      <c r="A141" t="e">
        <f t="shared" si="4"/>
        <v>#N/A</v>
      </c>
      <c r="K141" t="e">
        <f t="shared" si="5"/>
        <v>#N/A</v>
      </c>
      <c r="Y141" s="1"/>
    </row>
    <row r="142" spans="1:25" x14ac:dyDescent="0.2">
      <c r="A142" t="e">
        <f t="shared" si="4"/>
        <v>#N/A</v>
      </c>
      <c r="K142" t="e">
        <f t="shared" si="5"/>
        <v>#N/A</v>
      </c>
      <c r="Y142" s="1"/>
    </row>
    <row r="143" spans="1:25" x14ac:dyDescent="0.2">
      <c r="A143" t="e">
        <f t="shared" si="4"/>
        <v>#N/A</v>
      </c>
      <c r="K143" t="e">
        <f t="shared" si="5"/>
        <v>#N/A</v>
      </c>
      <c r="Y143" s="1"/>
    </row>
    <row r="144" spans="1:25" x14ac:dyDescent="0.2">
      <c r="A144" t="e">
        <f t="shared" si="4"/>
        <v>#N/A</v>
      </c>
      <c r="K144" t="e">
        <f t="shared" si="5"/>
        <v>#N/A</v>
      </c>
      <c r="Y144" s="1"/>
    </row>
    <row r="145" spans="1:25" x14ac:dyDescent="0.2">
      <c r="A145" t="e">
        <f t="shared" si="4"/>
        <v>#N/A</v>
      </c>
      <c r="K145" t="e">
        <f t="shared" si="5"/>
        <v>#N/A</v>
      </c>
      <c r="Y145" s="1"/>
    </row>
    <row r="146" spans="1:25" x14ac:dyDescent="0.2">
      <c r="A146" t="e">
        <f t="shared" si="4"/>
        <v>#N/A</v>
      </c>
      <c r="K146" t="e">
        <f t="shared" si="5"/>
        <v>#N/A</v>
      </c>
      <c r="Y146" s="1"/>
    </row>
    <row r="147" spans="1:25" x14ac:dyDescent="0.2">
      <c r="A147" t="e">
        <f t="shared" si="4"/>
        <v>#N/A</v>
      </c>
      <c r="K147" t="e">
        <f t="shared" si="5"/>
        <v>#N/A</v>
      </c>
      <c r="Y147" s="1"/>
    </row>
    <row r="148" spans="1:25" x14ac:dyDescent="0.2">
      <c r="A148" t="e">
        <f t="shared" si="4"/>
        <v>#N/A</v>
      </c>
      <c r="K148" t="e">
        <f t="shared" si="5"/>
        <v>#N/A</v>
      </c>
      <c r="Y148" s="1"/>
    </row>
    <row r="149" spans="1:25" x14ac:dyDescent="0.2">
      <c r="A149" t="e">
        <f t="shared" si="4"/>
        <v>#N/A</v>
      </c>
      <c r="K149" t="e">
        <f t="shared" si="5"/>
        <v>#N/A</v>
      </c>
      <c r="Y149" s="1"/>
    </row>
    <row r="150" spans="1:25" x14ac:dyDescent="0.2">
      <c r="A150" t="e">
        <f t="shared" si="4"/>
        <v>#N/A</v>
      </c>
      <c r="K150" t="e">
        <f t="shared" si="5"/>
        <v>#N/A</v>
      </c>
      <c r="Y150" s="1"/>
    </row>
    <row r="151" spans="1:25" x14ac:dyDescent="0.2">
      <c r="A151" t="e">
        <f t="shared" si="4"/>
        <v>#N/A</v>
      </c>
      <c r="K151" t="e">
        <f t="shared" si="5"/>
        <v>#N/A</v>
      </c>
      <c r="Y151" s="1"/>
    </row>
    <row r="152" spans="1:25" x14ac:dyDescent="0.2">
      <c r="A152" t="e">
        <f t="shared" si="4"/>
        <v>#N/A</v>
      </c>
      <c r="K152" t="e">
        <f t="shared" si="5"/>
        <v>#N/A</v>
      </c>
      <c r="Y152" s="1"/>
    </row>
    <row r="153" spans="1:25" x14ac:dyDescent="0.2">
      <c r="A153" t="e">
        <f t="shared" si="4"/>
        <v>#N/A</v>
      </c>
      <c r="K153" t="e">
        <f t="shared" si="5"/>
        <v>#N/A</v>
      </c>
      <c r="Y153" s="1"/>
    </row>
    <row r="154" spans="1:25" x14ac:dyDescent="0.2">
      <c r="A154" t="e">
        <f t="shared" si="4"/>
        <v>#N/A</v>
      </c>
      <c r="K154" t="e">
        <f t="shared" si="5"/>
        <v>#N/A</v>
      </c>
      <c r="Y154" s="1"/>
    </row>
    <row r="155" spans="1:25" x14ac:dyDescent="0.2">
      <c r="A155" t="e">
        <f t="shared" si="4"/>
        <v>#N/A</v>
      </c>
      <c r="K155" t="e">
        <f t="shared" si="5"/>
        <v>#N/A</v>
      </c>
      <c r="Y155" s="1"/>
    </row>
    <row r="156" spans="1:25" x14ac:dyDescent="0.2">
      <c r="A156" t="e">
        <f t="shared" si="4"/>
        <v>#N/A</v>
      </c>
      <c r="K156" t="e">
        <f t="shared" si="5"/>
        <v>#N/A</v>
      </c>
      <c r="Y156" s="1"/>
    </row>
    <row r="157" spans="1:25" x14ac:dyDescent="0.2">
      <c r="A157" t="e">
        <f t="shared" si="4"/>
        <v>#N/A</v>
      </c>
      <c r="K157" t="e">
        <f t="shared" si="5"/>
        <v>#N/A</v>
      </c>
      <c r="Y157" s="1"/>
    </row>
    <row r="158" spans="1:25" x14ac:dyDescent="0.2">
      <c r="A158" t="e">
        <f t="shared" si="4"/>
        <v>#N/A</v>
      </c>
      <c r="K158" t="e">
        <f t="shared" si="5"/>
        <v>#N/A</v>
      </c>
      <c r="Y158" s="1"/>
    </row>
    <row r="159" spans="1:25" x14ac:dyDescent="0.2">
      <c r="A159" t="e">
        <f t="shared" si="4"/>
        <v>#N/A</v>
      </c>
      <c r="K159" t="e">
        <f t="shared" si="5"/>
        <v>#N/A</v>
      </c>
      <c r="Y159" s="1"/>
    </row>
    <row r="160" spans="1:25" x14ac:dyDescent="0.2">
      <c r="A160" t="e">
        <f t="shared" si="4"/>
        <v>#N/A</v>
      </c>
      <c r="K160" t="e">
        <f t="shared" si="5"/>
        <v>#N/A</v>
      </c>
      <c r="Y160" s="1"/>
    </row>
    <row r="161" spans="1:25" x14ac:dyDescent="0.2">
      <c r="A161" t="e">
        <f t="shared" si="4"/>
        <v>#N/A</v>
      </c>
      <c r="K161" t="e">
        <f t="shared" si="5"/>
        <v>#N/A</v>
      </c>
      <c r="Y161" s="1"/>
    </row>
    <row r="162" spans="1:25" x14ac:dyDescent="0.2">
      <c r="A162" t="e">
        <f t="shared" si="4"/>
        <v>#N/A</v>
      </c>
      <c r="K162" t="e">
        <f t="shared" si="5"/>
        <v>#N/A</v>
      </c>
      <c r="Y162" s="1"/>
    </row>
    <row r="163" spans="1:25" x14ac:dyDescent="0.2">
      <c r="A163" t="e">
        <f t="shared" si="4"/>
        <v>#N/A</v>
      </c>
      <c r="K163" t="e">
        <f t="shared" si="5"/>
        <v>#N/A</v>
      </c>
      <c r="Y163" s="1"/>
    </row>
    <row r="164" spans="1:25" x14ac:dyDescent="0.2">
      <c r="A164" t="e">
        <f t="shared" si="4"/>
        <v>#N/A</v>
      </c>
      <c r="K164" t="e">
        <f t="shared" si="5"/>
        <v>#N/A</v>
      </c>
      <c r="Y164" s="1"/>
    </row>
    <row r="165" spans="1:25" x14ac:dyDescent="0.2">
      <c r="A165" t="e">
        <f t="shared" si="4"/>
        <v>#N/A</v>
      </c>
      <c r="K165" t="e">
        <f t="shared" si="5"/>
        <v>#N/A</v>
      </c>
      <c r="Y165" s="1"/>
    </row>
    <row r="166" spans="1:25" x14ac:dyDescent="0.2">
      <c r="A166" t="e">
        <f t="shared" si="4"/>
        <v>#N/A</v>
      </c>
      <c r="K166" t="e">
        <f t="shared" si="5"/>
        <v>#N/A</v>
      </c>
      <c r="Y166" s="1"/>
    </row>
    <row r="167" spans="1:25" x14ac:dyDescent="0.2">
      <c r="A167" t="e">
        <f t="shared" si="4"/>
        <v>#N/A</v>
      </c>
      <c r="K167" t="e">
        <f t="shared" si="5"/>
        <v>#N/A</v>
      </c>
      <c r="Y167" s="1"/>
    </row>
    <row r="168" spans="1:25" x14ac:dyDescent="0.2">
      <c r="A168" t="e">
        <f t="shared" si="4"/>
        <v>#N/A</v>
      </c>
      <c r="K168" t="e">
        <f t="shared" si="5"/>
        <v>#N/A</v>
      </c>
      <c r="Y168" s="1"/>
    </row>
    <row r="169" spans="1:25" x14ac:dyDescent="0.2">
      <c r="A169" t="e">
        <f t="shared" si="4"/>
        <v>#N/A</v>
      </c>
      <c r="K169" t="e">
        <f t="shared" si="5"/>
        <v>#N/A</v>
      </c>
      <c r="Y169" s="1"/>
    </row>
    <row r="170" spans="1:25" x14ac:dyDescent="0.2">
      <c r="A170" t="e">
        <f t="shared" si="4"/>
        <v>#N/A</v>
      </c>
      <c r="K170" t="e">
        <f t="shared" si="5"/>
        <v>#N/A</v>
      </c>
      <c r="Y170" s="1"/>
    </row>
    <row r="171" spans="1:25" x14ac:dyDescent="0.2">
      <c r="A171" t="e">
        <f t="shared" si="4"/>
        <v>#N/A</v>
      </c>
      <c r="K171" t="e">
        <f t="shared" si="5"/>
        <v>#N/A</v>
      </c>
      <c r="Y171" s="1"/>
    </row>
    <row r="172" spans="1:25" x14ac:dyDescent="0.2">
      <c r="A172" t="e">
        <f t="shared" si="4"/>
        <v>#N/A</v>
      </c>
      <c r="K172" t="e">
        <f t="shared" si="5"/>
        <v>#N/A</v>
      </c>
      <c r="Y172" s="1"/>
    </row>
    <row r="173" spans="1:25" x14ac:dyDescent="0.2">
      <c r="A173" t="e">
        <f t="shared" si="4"/>
        <v>#N/A</v>
      </c>
      <c r="K173" t="e">
        <f t="shared" si="5"/>
        <v>#N/A</v>
      </c>
      <c r="Y173" s="1"/>
    </row>
    <row r="174" spans="1:25" x14ac:dyDescent="0.2">
      <c r="A174" t="e">
        <f t="shared" si="4"/>
        <v>#N/A</v>
      </c>
      <c r="K174" t="e">
        <f t="shared" si="5"/>
        <v>#N/A</v>
      </c>
      <c r="Y174" s="1"/>
    </row>
    <row r="175" spans="1:25" x14ac:dyDescent="0.2">
      <c r="A175" t="e">
        <f t="shared" si="4"/>
        <v>#N/A</v>
      </c>
      <c r="K175" t="e">
        <f t="shared" si="5"/>
        <v>#N/A</v>
      </c>
      <c r="Y175" s="1"/>
    </row>
    <row r="176" spans="1:25" x14ac:dyDescent="0.2">
      <c r="A176" t="e">
        <f t="shared" si="4"/>
        <v>#N/A</v>
      </c>
      <c r="K176" t="e">
        <f t="shared" si="5"/>
        <v>#N/A</v>
      </c>
      <c r="Y176" s="1"/>
    </row>
    <row r="177" spans="1:25" x14ac:dyDescent="0.2">
      <c r="A177" t="e">
        <f t="shared" si="4"/>
        <v>#N/A</v>
      </c>
      <c r="K177" t="e">
        <f t="shared" si="5"/>
        <v>#N/A</v>
      </c>
      <c r="Y177" s="1"/>
    </row>
    <row r="178" spans="1:25" x14ac:dyDescent="0.2">
      <c r="A178" t="e">
        <f t="shared" si="4"/>
        <v>#N/A</v>
      </c>
      <c r="K178" t="e">
        <f t="shared" si="5"/>
        <v>#N/A</v>
      </c>
      <c r="Y178" s="1"/>
    </row>
    <row r="179" spans="1:25" x14ac:dyDescent="0.2">
      <c r="A179" t="e">
        <f t="shared" si="4"/>
        <v>#N/A</v>
      </c>
      <c r="K179" t="e">
        <f t="shared" si="5"/>
        <v>#N/A</v>
      </c>
      <c r="Y179" s="1"/>
    </row>
    <row r="180" spans="1:25" x14ac:dyDescent="0.2">
      <c r="A180" t="e">
        <f t="shared" si="4"/>
        <v>#N/A</v>
      </c>
      <c r="K180" t="e">
        <f t="shared" si="5"/>
        <v>#N/A</v>
      </c>
      <c r="Y180" s="1"/>
    </row>
    <row r="181" spans="1:25" x14ac:dyDescent="0.2">
      <c r="A181" t="e">
        <f t="shared" si="4"/>
        <v>#N/A</v>
      </c>
      <c r="K181" t="e">
        <f t="shared" si="5"/>
        <v>#N/A</v>
      </c>
      <c r="Y181" s="1"/>
    </row>
    <row r="182" spans="1:25" x14ac:dyDescent="0.2">
      <c r="A182" t="e">
        <f t="shared" si="4"/>
        <v>#N/A</v>
      </c>
      <c r="K182" t="e">
        <f t="shared" si="5"/>
        <v>#N/A</v>
      </c>
      <c r="Y182" s="1"/>
    </row>
    <row r="183" spans="1:25" x14ac:dyDescent="0.2">
      <c r="A183" t="e">
        <f t="shared" si="4"/>
        <v>#N/A</v>
      </c>
      <c r="K183" t="e">
        <f t="shared" si="5"/>
        <v>#N/A</v>
      </c>
      <c r="Y183" s="1"/>
    </row>
    <row r="184" spans="1:25" x14ac:dyDescent="0.2">
      <c r="A184" t="e">
        <f t="shared" si="4"/>
        <v>#N/A</v>
      </c>
      <c r="K184" t="e">
        <f t="shared" si="5"/>
        <v>#N/A</v>
      </c>
      <c r="Y184" s="1"/>
    </row>
    <row r="185" spans="1:25" x14ac:dyDescent="0.2">
      <c r="A185" t="e">
        <f t="shared" si="4"/>
        <v>#N/A</v>
      </c>
      <c r="K185" t="e">
        <f t="shared" si="5"/>
        <v>#N/A</v>
      </c>
      <c r="Y185" s="1"/>
    </row>
    <row r="186" spans="1:25" x14ac:dyDescent="0.2">
      <c r="A186" t="e">
        <f t="shared" si="4"/>
        <v>#N/A</v>
      </c>
      <c r="K186" t="e">
        <f t="shared" si="5"/>
        <v>#N/A</v>
      </c>
      <c r="Y186" s="1"/>
    </row>
    <row r="187" spans="1:25" x14ac:dyDescent="0.2">
      <c r="A187" t="e">
        <f t="shared" si="4"/>
        <v>#N/A</v>
      </c>
      <c r="K187" t="e">
        <f t="shared" si="5"/>
        <v>#N/A</v>
      </c>
      <c r="Y187" s="1"/>
    </row>
    <row r="188" spans="1:25" x14ac:dyDescent="0.2">
      <c r="A188" t="e">
        <f t="shared" si="4"/>
        <v>#N/A</v>
      </c>
      <c r="K188" t="e">
        <f t="shared" si="5"/>
        <v>#N/A</v>
      </c>
      <c r="Y188" s="1"/>
    </row>
    <row r="189" spans="1:25" x14ac:dyDescent="0.2">
      <c r="A189" t="e">
        <f t="shared" si="4"/>
        <v>#N/A</v>
      </c>
      <c r="K189" t="e">
        <f t="shared" si="5"/>
        <v>#N/A</v>
      </c>
      <c r="Y189" s="1"/>
    </row>
    <row r="190" spans="1:25" x14ac:dyDescent="0.2">
      <c r="A190" t="e">
        <f t="shared" si="4"/>
        <v>#N/A</v>
      </c>
      <c r="K190" t="e">
        <f t="shared" si="5"/>
        <v>#N/A</v>
      </c>
      <c r="Y190" s="1"/>
    </row>
    <row r="191" spans="1:25" x14ac:dyDescent="0.2">
      <c r="A191" t="e">
        <f t="shared" si="4"/>
        <v>#N/A</v>
      </c>
      <c r="K191" t="e">
        <f t="shared" si="5"/>
        <v>#N/A</v>
      </c>
      <c r="Y191" s="1"/>
    </row>
    <row r="192" spans="1:25" x14ac:dyDescent="0.2">
      <c r="A192" t="e">
        <f t="shared" si="4"/>
        <v>#N/A</v>
      </c>
      <c r="K192" t="e">
        <f t="shared" si="5"/>
        <v>#N/A</v>
      </c>
      <c r="Y192" s="1"/>
    </row>
    <row r="193" spans="1:25" x14ac:dyDescent="0.2">
      <c r="A193" t="e">
        <f t="shared" si="4"/>
        <v>#N/A</v>
      </c>
      <c r="K193" t="e">
        <f t="shared" si="5"/>
        <v>#N/A</v>
      </c>
      <c r="Y193" s="1"/>
    </row>
    <row r="194" spans="1:25" x14ac:dyDescent="0.2">
      <c r="A194" t="e">
        <f t="shared" si="4"/>
        <v>#N/A</v>
      </c>
      <c r="K194" t="e">
        <f t="shared" si="5"/>
        <v>#N/A</v>
      </c>
      <c r="Y194" s="1"/>
    </row>
    <row r="195" spans="1:25" x14ac:dyDescent="0.2">
      <c r="A195" t="e">
        <f t="shared" si="4"/>
        <v>#N/A</v>
      </c>
      <c r="K195" t="e">
        <f t="shared" si="5"/>
        <v>#N/A</v>
      </c>
      <c r="Y195" s="1"/>
    </row>
    <row r="196" spans="1:25" x14ac:dyDescent="0.2">
      <c r="A196" t="e">
        <f t="shared" si="4"/>
        <v>#N/A</v>
      </c>
      <c r="K196" t="e">
        <f t="shared" si="5"/>
        <v>#N/A</v>
      </c>
      <c r="Y196" s="1"/>
    </row>
    <row r="197" spans="1:25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  <c r="Y197" s="1"/>
    </row>
    <row r="198" spans="1:25" x14ac:dyDescent="0.2">
      <c r="A198" t="e">
        <f t="shared" si="6"/>
        <v>#N/A</v>
      </c>
      <c r="K198" t="e">
        <f t="shared" si="7"/>
        <v>#N/A</v>
      </c>
      <c r="Y198" s="1"/>
    </row>
    <row r="199" spans="1:25" x14ac:dyDescent="0.2">
      <c r="A199" t="e">
        <f t="shared" si="6"/>
        <v>#N/A</v>
      </c>
      <c r="K199" t="e">
        <f t="shared" si="7"/>
        <v>#N/A</v>
      </c>
      <c r="Y199" s="1"/>
    </row>
    <row r="200" spans="1:25" x14ac:dyDescent="0.2">
      <c r="A200" t="e">
        <f t="shared" si="6"/>
        <v>#N/A</v>
      </c>
      <c r="K200" t="e">
        <f t="shared" si="7"/>
        <v>#N/A</v>
      </c>
      <c r="Y200" s="1"/>
    </row>
    <row r="201" spans="1:25" x14ac:dyDescent="0.2">
      <c r="A201" t="e">
        <f t="shared" si="6"/>
        <v>#N/A</v>
      </c>
      <c r="K201" t="e">
        <f t="shared" si="7"/>
        <v>#N/A</v>
      </c>
      <c r="Y201" s="1"/>
    </row>
    <row r="202" spans="1:25" x14ac:dyDescent="0.2">
      <c r="A202" t="e">
        <f t="shared" si="6"/>
        <v>#N/A</v>
      </c>
      <c r="K202" t="e">
        <f t="shared" si="7"/>
        <v>#N/A</v>
      </c>
      <c r="Y202" s="1"/>
    </row>
    <row r="203" spans="1:25" x14ac:dyDescent="0.2">
      <c r="A203" t="e">
        <f t="shared" si="6"/>
        <v>#N/A</v>
      </c>
      <c r="K203" t="e">
        <f t="shared" si="7"/>
        <v>#N/A</v>
      </c>
      <c r="Y203" s="1"/>
    </row>
    <row r="204" spans="1:25" x14ac:dyDescent="0.2">
      <c r="A204" t="e">
        <f t="shared" si="6"/>
        <v>#N/A</v>
      </c>
      <c r="K204" t="e">
        <f t="shared" si="7"/>
        <v>#N/A</v>
      </c>
      <c r="Y204" s="1"/>
    </row>
    <row r="205" spans="1:25" x14ac:dyDescent="0.2">
      <c r="A205" t="e">
        <f t="shared" si="6"/>
        <v>#N/A</v>
      </c>
      <c r="K205" t="e">
        <f t="shared" si="7"/>
        <v>#N/A</v>
      </c>
      <c r="Y205" s="1"/>
    </row>
    <row r="206" spans="1:25" x14ac:dyDescent="0.2">
      <c r="A206" t="e">
        <f t="shared" si="6"/>
        <v>#N/A</v>
      </c>
      <c r="K206" t="e">
        <f t="shared" si="7"/>
        <v>#N/A</v>
      </c>
      <c r="Y206" s="1"/>
    </row>
    <row r="207" spans="1:25" x14ac:dyDescent="0.2">
      <c r="A207" t="e">
        <f t="shared" si="6"/>
        <v>#N/A</v>
      </c>
      <c r="K207" t="e">
        <f t="shared" si="7"/>
        <v>#N/A</v>
      </c>
      <c r="Y207" s="1"/>
    </row>
    <row r="208" spans="1:25" x14ac:dyDescent="0.2">
      <c r="A208" t="e">
        <f t="shared" si="6"/>
        <v>#N/A</v>
      </c>
      <c r="K208" t="e">
        <f t="shared" si="7"/>
        <v>#N/A</v>
      </c>
      <c r="Y208" s="1"/>
    </row>
    <row r="209" spans="1:25" x14ac:dyDescent="0.2">
      <c r="A209" t="e">
        <f t="shared" si="6"/>
        <v>#N/A</v>
      </c>
      <c r="K209" t="e">
        <f t="shared" si="7"/>
        <v>#N/A</v>
      </c>
      <c r="Y209" s="1"/>
    </row>
    <row r="210" spans="1:25" x14ac:dyDescent="0.2">
      <c r="A210" t="e">
        <f t="shared" si="6"/>
        <v>#N/A</v>
      </c>
      <c r="K210" t="e">
        <f t="shared" si="7"/>
        <v>#N/A</v>
      </c>
      <c r="Y210" s="1"/>
    </row>
    <row r="211" spans="1:25" x14ac:dyDescent="0.2">
      <c r="A211" t="e">
        <f t="shared" si="6"/>
        <v>#N/A</v>
      </c>
      <c r="K211" t="e">
        <f t="shared" si="7"/>
        <v>#N/A</v>
      </c>
      <c r="Y211" s="1"/>
    </row>
    <row r="212" spans="1:25" x14ac:dyDescent="0.2">
      <c r="A212" t="e">
        <f t="shared" si="6"/>
        <v>#N/A</v>
      </c>
      <c r="K212" t="e">
        <f t="shared" si="7"/>
        <v>#N/A</v>
      </c>
      <c r="Y212" s="1"/>
    </row>
    <row r="213" spans="1:25" x14ac:dyDescent="0.2">
      <c r="A213" t="e">
        <f t="shared" si="6"/>
        <v>#N/A</v>
      </c>
      <c r="K213" t="e">
        <f t="shared" si="7"/>
        <v>#N/A</v>
      </c>
      <c r="Y213" s="1"/>
    </row>
    <row r="214" spans="1:25" x14ac:dyDescent="0.2">
      <c r="A214" t="e">
        <f t="shared" si="6"/>
        <v>#N/A</v>
      </c>
      <c r="K214" t="e">
        <f t="shared" si="7"/>
        <v>#N/A</v>
      </c>
      <c r="Y214" s="1"/>
    </row>
    <row r="215" spans="1:25" x14ac:dyDescent="0.2">
      <c r="A215" t="e">
        <f t="shared" si="6"/>
        <v>#N/A</v>
      </c>
      <c r="K215" t="e">
        <f t="shared" si="7"/>
        <v>#N/A</v>
      </c>
      <c r="Y215" s="1"/>
    </row>
    <row r="216" spans="1:25" x14ac:dyDescent="0.2">
      <c r="A216" t="e">
        <f t="shared" si="6"/>
        <v>#N/A</v>
      </c>
      <c r="K216" t="e">
        <f t="shared" si="7"/>
        <v>#N/A</v>
      </c>
      <c r="Y216" s="1"/>
    </row>
    <row r="217" spans="1:25" x14ac:dyDescent="0.2">
      <c r="A217" t="e">
        <f t="shared" si="6"/>
        <v>#N/A</v>
      </c>
      <c r="K217" t="e">
        <f t="shared" si="7"/>
        <v>#N/A</v>
      </c>
      <c r="Y217" s="1"/>
    </row>
    <row r="218" spans="1:25" x14ac:dyDescent="0.2">
      <c r="A218" t="e">
        <f t="shared" si="6"/>
        <v>#N/A</v>
      </c>
      <c r="K218" t="e">
        <f t="shared" si="7"/>
        <v>#N/A</v>
      </c>
      <c r="Y218" s="1"/>
    </row>
    <row r="219" spans="1:25" x14ac:dyDescent="0.2">
      <c r="A219" t="e">
        <f t="shared" si="6"/>
        <v>#N/A</v>
      </c>
      <c r="K219" t="e">
        <f t="shared" si="7"/>
        <v>#N/A</v>
      </c>
      <c r="Y219" s="1"/>
    </row>
    <row r="220" spans="1:25" x14ac:dyDescent="0.2">
      <c r="A220" t="e">
        <f t="shared" si="6"/>
        <v>#N/A</v>
      </c>
      <c r="K220" t="e">
        <f t="shared" si="7"/>
        <v>#N/A</v>
      </c>
      <c r="Y220" s="1"/>
    </row>
    <row r="221" spans="1:25" x14ac:dyDescent="0.2">
      <c r="A221" t="e">
        <f t="shared" si="6"/>
        <v>#N/A</v>
      </c>
      <c r="K221" t="e">
        <f t="shared" si="7"/>
        <v>#N/A</v>
      </c>
      <c r="Y221" s="1"/>
    </row>
    <row r="222" spans="1:25" x14ac:dyDescent="0.2">
      <c r="A222" t="e">
        <f t="shared" si="6"/>
        <v>#N/A</v>
      </c>
      <c r="K222" t="e">
        <f t="shared" si="7"/>
        <v>#N/A</v>
      </c>
      <c r="Y222" s="1"/>
    </row>
    <row r="223" spans="1:25" x14ac:dyDescent="0.2">
      <c r="A223" t="e">
        <f t="shared" si="6"/>
        <v>#N/A</v>
      </c>
      <c r="K223" t="e">
        <f t="shared" si="7"/>
        <v>#N/A</v>
      </c>
      <c r="Y223" s="1"/>
    </row>
    <row r="224" spans="1:25" x14ac:dyDescent="0.2">
      <c r="A224" t="e">
        <f t="shared" si="6"/>
        <v>#N/A</v>
      </c>
      <c r="K224" t="e">
        <f t="shared" si="7"/>
        <v>#N/A</v>
      </c>
      <c r="Y224" s="1"/>
    </row>
    <row r="225" spans="1:25" x14ac:dyDescent="0.2">
      <c r="A225" t="e">
        <f t="shared" si="6"/>
        <v>#N/A</v>
      </c>
      <c r="K225" t="e">
        <f t="shared" si="7"/>
        <v>#N/A</v>
      </c>
      <c r="Y225" s="1"/>
    </row>
    <row r="226" spans="1:25" x14ac:dyDescent="0.2">
      <c r="A226" t="e">
        <f t="shared" si="6"/>
        <v>#N/A</v>
      </c>
      <c r="K226" t="e">
        <f t="shared" si="7"/>
        <v>#N/A</v>
      </c>
      <c r="Y226" s="1"/>
    </row>
    <row r="227" spans="1:25" x14ac:dyDescent="0.2">
      <c r="A227" t="e">
        <f t="shared" si="6"/>
        <v>#N/A</v>
      </c>
      <c r="K227" t="e">
        <f t="shared" si="7"/>
        <v>#N/A</v>
      </c>
      <c r="Y227" s="1"/>
    </row>
    <row r="228" spans="1:25" x14ac:dyDescent="0.2">
      <c r="A228" t="e">
        <f t="shared" si="6"/>
        <v>#N/A</v>
      </c>
      <c r="K228" t="e">
        <f t="shared" si="7"/>
        <v>#N/A</v>
      </c>
      <c r="Y228" s="1"/>
    </row>
    <row r="229" spans="1:25" x14ac:dyDescent="0.2">
      <c r="A229" t="e">
        <f t="shared" si="6"/>
        <v>#N/A</v>
      </c>
      <c r="K229" t="e">
        <f t="shared" si="7"/>
        <v>#N/A</v>
      </c>
      <c r="Y229" s="1"/>
    </row>
    <row r="230" spans="1:25" x14ac:dyDescent="0.2">
      <c r="A230" t="e">
        <f t="shared" si="6"/>
        <v>#N/A</v>
      </c>
      <c r="K230" t="e">
        <f t="shared" si="7"/>
        <v>#N/A</v>
      </c>
      <c r="Y230" s="1"/>
    </row>
    <row r="231" spans="1:25" x14ac:dyDescent="0.2">
      <c r="A231" t="e">
        <f t="shared" si="6"/>
        <v>#N/A</v>
      </c>
      <c r="K231" t="e">
        <f t="shared" si="7"/>
        <v>#N/A</v>
      </c>
      <c r="Y231" s="1"/>
    </row>
    <row r="232" spans="1:25" x14ac:dyDescent="0.2">
      <c r="A232" t="e">
        <f t="shared" si="6"/>
        <v>#N/A</v>
      </c>
      <c r="K232" t="e">
        <f t="shared" si="7"/>
        <v>#N/A</v>
      </c>
      <c r="Y232" s="1"/>
    </row>
    <row r="233" spans="1:25" x14ac:dyDescent="0.2">
      <c r="A233" t="e">
        <f t="shared" si="6"/>
        <v>#N/A</v>
      </c>
      <c r="K233" t="e">
        <f t="shared" si="7"/>
        <v>#N/A</v>
      </c>
      <c r="Y233" s="1"/>
    </row>
    <row r="234" spans="1:25" x14ac:dyDescent="0.2">
      <c r="A234" t="e">
        <f t="shared" si="6"/>
        <v>#N/A</v>
      </c>
      <c r="K234" t="e">
        <f t="shared" si="7"/>
        <v>#N/A</v>
      </c>
      <c r="Y234" s="1"/>
    </row>
    <row r="235" spans="1:25" x14ac:dyDescent="0.2">
      <c r="A235" t="e">
        <f t="shared" si="6"/>
        <v>#N/A</v>
      </c>
      <c r="K235" t="e">
        <f t="shared" si="7"/>
        <v>#N/A</v>
      </c>
      <c r="Y235" s="1"/>
    </row>
    <row r="236" spans="1:25" x14ac:dyDescent="0.2">
      <c r="A236" t="e">
        <f t="shared" si="6"/>
        <v>#N/A</v>
      </c>
      <c r="K236" t="e">
        <f t="shared" si="7"/>
        <v>#N/A</v>
      </c>
      <c r="Y236" s="1"/>
    </row>
    <row r="237" spans="1:25" x14ac:dyDescent="0.2">
      <c r="A237" t="e">
        <f t="shared" si="6"/>
        <v>#N/A</v>
      </c>
      <c r="K237" t="e">
        <f t="shared" si="7"/>
        <v>#N/A</v>
      </c>
      <c r="Y237" s="1"/>
    </row>
    <row r="238" spans="1:25" x14ac:dyDescent="0.2">
      <c r="A238" t="e">
        <f t="shared" si="6"/>
        <v>#N/A</v>
      </c>
      <c r="K238" t="e">
        <f t="shared" si="7"/>
        <v>#N/A</v>
      </c>
      <c r="Y238" s="1"/>
    </row>
    <row r="239" spans="1:25" x14ac:dyDescent="0.2">
      <c r="A239" t="e">
        <f t="shared" si="6"/>
        <v>#N/A</v>
      </c>
      <c r="K239" t="e">
        <f t="shared" si="7"/>
        <v>#N/A</v>
      </c>
      <c r="Y239" s="1"/>
    </row>
    <row r="240" spans="1:25" x14ac:dyDescent="0.2">
      <c r="A240" t="e">
        <f t="shared" si="6"/>
        <v>#N/A</v>
      </c>
      <c r="K240" t="e">
        <f t="shared" si="7"/>
        <v>#N/A</v>
      </c>
      <c r="Y240" s="1"/>
    </row>
    <row r="241" spans="1:25" x14ac:dyDescent="0.2">
      <c r="A241" t="e">
        <f t="shared" si="6"/>
        <v>#N/A</v>
      </c>
      <c r="K241" t="e">
        <f t="shared" si="7"/>
        <v>#N/A</v>
      </c>
      <c r="Y241" s="1"/>
    </row>
    <row r="242" spans="1:25" x14ac:dyDescent="0.2">
      <c r="A242" t="e">
        <f t="shared" si="6"/>
        <v>#N/A</v>
      </c>
      <c r="K242" t="e">
        <f t="shared" si="7"/>
        <v>#N/A</v>
      </c>
      <c r="Y242" s="1"/>
    </row>
    <row r="243" spans="1:25" x14ac:dyDescent="0.2">
      <c r="A243" t="e">
        <f t="shared" si="6"/>
        <v>#N/A</v>
      </c>
      <c r="K243" t="e">
        <f t="shared" si="7"/>
        <v>#N/A</v>
      </c>
      <c r="Y243" s="1"/>
    </row>
    <row r="244" spans="1:25" x14ac:dyDescent="0.2">
      <c r="A244" t="e">
        <f t="shared" si="6"/>
        <v>#N/A</v>
      </c>
      <c r="K244" t="e">
        <f t="shared" si="7"/>
        <v>#N/A</v>
      </c>
      <c r="Y244" s="1"/>
    </row>
    <row r="245" spans="1:25" x14ac:dyDescent="0.2">
      <c r="A245" t="e">
        <f t="shared" si="6"/>
        <v>#N/A</v>
      </c>
      <c r="K245" t="e">
        <f t="shared" si="7"/>
        <v>#N/A</v>
      </c>
      <c r="Y245" s="1"/>
    </row>
    <row r="246" spans="1:25" x14ac:dyDescent="0.2">
      <c r="A246" t="e">
        <f t="shared" si="6"/>
        <v>#N/A</v>
      </c>
      <c r="K246" t="e">
        <f t="shared" si="7"/>
        <v>#N/A</v>
      </c>
      <c r="Y246" s="1"/>
    </row>
    <row r="247" spans="1:25" x14ac:dyDescent="0.2">
      <c r="A247" t="e">
        <f t="shared" si="6"/>
        <v>#N/A</v>
      </c>
      <c r="K247" t="e">
        <f t="shared" si="7"/>
        <v>#N/A</v>
      </c>
      <c r="Y247" s="1"/>
    </row>
    <row r="248" spans="1:25" x14ac:dyDescent="0.2">
      <c r="A248" t="e">
        <f t="shared" si="6"/>
        <v>#N/A</v>
      </c>
      <c r="K248" t="e">
        <f t="shared" si="7"/>
        <v>#N/A</v>
      </c>
      <c r="Y248" s="1"/>
    </row>
    <row r="249" spans="1:25" x14ac:dyDescent="0.2">
      <c r="A249" t="e">
        <f t="shared" si="6"/>
        <v>#N/A</v>
      </c>
      <c r="K249" t="e">
        <f t="shared" si="7"/>
        <v>#N/A</v>
      </c>
      <c r="Y249" s="1"/>
    </row>
    <row r="250" spans="1:25" x14ac:dyDescent="0.2">
      <c r="A250" t="e">
        <f t="shared" si="6"/>
        <v>#N/A</v>
      </c>
      <c r="K250" t="e">
        <f t="shared" si="7"/>
        <v>#N/A</v>
      </c>
      <c r="Y250" s="1"/>
    </row>
    <row r="251" spans="1:25" x14ac:dyDescent="0.2">
      <c r="A251" t="e">
        <f t="shared" si="6"/>
        <v>#N/A</v>
      </c>
      <c r="K251" t="e">
        <f t="shared" si="7"/>
        <v>#N/A</v>
      </c>
      <c r="Y251" s="1"/>
    </row>
    <row r="252" spans="1:25" x14ac:dyDescent="0.2">
      <c r="A252" t="e">
        <f t="shared" si="6"/>
        <v>#N/A</v>
      </c>
      <c r="K252" t="e">
        <f t="shared" si="7"/>
        <v>#N/A</v>
      </c>
      <c r="Y252" s="1"/>
    </row>
    <row r="253" spans="1:25" x14ac:dyDescent="0.2">
      <c r="A253" t="e">
        <f t="shared" si="6"/>
        <v>#N/A</v>
      </c>
      <c r="K253" t="e">
        <f t="shared" si="7"/>
        <v>#N/A</v>
      </c>
      <c r="Y253" s="1"/>
    </row>
    <row r="254" spans="1:25" x14ac:dyDescent="0.2">
      <c r="A254" t="e">
        <f t="shared" si="6"/>
        <v>#N/A</v>
      </c>
      <c r="K254" t="e">
        <f t="shared" si="7"/>
        <v>#N/A</v>
      </c>
      <c r="Y254" s="1"/>
    </row>
    <row r="255" spans="1:25" x14ac:dyDescent="0.2">
      <c r="A255" t="e">
        <f t="shared" si="6"/>
        <v>#N/A</v>
      </c>
      <c r="K255" t="e">
        <f t="shared" si="7"/>
        <v>#N/A</v>
      </c>
      <c r="Y255" s="1"/>
    </row>
    <row r="256" spans="1:25" x14ac:dyDescent="0.2">
      <c r="A256" t="e">
        <f t="shared" si="6"/>
        <v>#N/A</v>
      </c>
      <c r="K256" t="e">
        <f t="shared" si="7"/>
        <v>#N/A</v>
      </c>
      <c r="Y256" s="1"/>
    </row>
    <row r="257" spans="1:25" x14ac:dyDescent="0.2">
      <c r="A257" t="e">
        <f t="shared" si="6"/>
        <v>#N/A</v>
      </c>
      <c r="K257" t="e">
        <f t="shared" si="7"/>
        <v>#N/A</v>
      </c>
      <c r="Y257" s="1"/>
    </row>
    <row r="258" spans="1:25" x14ac:dyDescent="0.2">
      <c r="A258" t="e">
        <f t="shared" si="6"/>
        <v>#N/A</v>
      </c>
      <c r="K258" t="e">
        <f t="shared" si="7"/>
        <v>#N/A</v>
      </c>
      <c r="Y258" s="1"/>
    </row>
    <row r="259" spans="1:25" x14ac:dyDescent="0.2">
      <c r="A259" t="e">
        <f t="shared" si="6"/>
        <v>#N/A</v>
      </c>
      <c r="K259" t="e">
        <f t="shared" si="7"/>
        <v>#N/A</v>
      </c>
      <c r="Y259" s="1"/>
    </row>
    <row r="260" spans="1:25" x14ac:dyDescent="0.2">
      <c r="A260" t="e">
        <f t="shared" si="6"/>
        <v>#N/A</v>
      </c>
      <c r="K260" t="e">
        <f t="shared" si="7"/>
        <v>#N/A</v>
      </c>
      <c r="Y260" s="1"/>
    </row>
    <row r="261" spans="1:25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</row>
    <row r="262" spans="1:25" x14ac:dyDescent="0.2">
      <c r="A262" t="e">
        <f t="shared" si="8"/>
        <v>#N/A</v>
      </c>
      <c r="K262" t="e">
        <f t="shared" si="9"/>
        <v>#N/A</v>
      </c>
      <c r="Y262" s="1"/>
    </row>
    <row r="263" spans="1:25" x14ac:dyDescent="0.2">
      <c r="A263" t="e">
        <f t="shared" si="8"/>
        <v>#N/A</v>
      </c>
      <c r="K263" t="e">
        <f t="shared" si="9"/>
        <v>#N/A</v>
      </c>
      <c r="Y263" s="1"/>
    </row>
    <row r="264" spans="1:25" x14ac:dyDescent="0.2">
      <c r="A264" t="e">
        <f t="shared" si="8"/>
        <v>#N/A</v>
      </c>
      <c r="K264" t="e">
        <f t="shared" si="9"/>
        <v>#N/A</v>
      </c>
      <c r="Y264" s="1"/>
    </row>
    <row r="265" spans="1:25" x14ac:dyDescent="0.2">
      <c r="A265" t="e">
        <f t="shared" si="8"/>
        <v>#N/A</v>
      </c>
      <c r="K265" t="e">
        <f t="shared" si="9"/>
        <v>#N/A</v>
      </c>
      <c r="Y265" s="1"/>
    </row>
    <row r="266" spans="1:25" x14ac:dyDescent="0.2">
      <c r="A266" t="e">
        <f t="shared" si="8"/>
        <v>#N/A</v>
      </c>
      <c r="K266" t="e">
        <f t="shared" si="9"/>
        <v>#N/A</v>
      </c>
      <c r="Y266" s="1"/>
    </row>
    <row r="267" spans="1:25" x14ac:dyDescent="0.2">
      <c r="A267" t="e">
        <f t="shared" si="8"/>
        <v>#N/A</v>
      </c>
      <c r="K267" t="e">
        <f t="shared" si="9"/>
        <v>#N/A</v>
      </c>
      <c r="Y267" s="1"/>
    </row>
    <row r="268" spans="1:25" x14ac:dyDescent="0.2">
      <c r="A268" t="e">
        <f t="shared" si="8"/>
        <v>#N/A</v>
      </c>
      <c r="K268" t="e">
        <f t="shared" si="9"/>
        <v>#N/A</v>
      </c>
      <c r="Y268" s="1"/>
    </row>
    <row r="269" spans="1:25" x14ac:dyDescent="0.2">
      <c r="A269" t="e">
        <f t="shared" si="8"/>
        <v>#N/A</v>
      </c>
      <c r="K269" t="e">
        <f t="shared" si="9"/>
        <v>#N/A</v>
      </c>
      <c r="Y269" s="1"/>
    </row>
    <row r="270" spans="1:25" x14ac:dyDescent="0.2">
      <c r="A270" t="e">
        <f t="shared" si="8"/>
        <v>#N/A</v>
      </c>
      <c r="K270" t="e">
        <f t="shared" si="9"/>
        <v>#N/A</v>
      </c>
      <c r="Y270" s="1"/>
    </row>
    <row r="271" spans="1:25" x14ac:dyDescent="0.2">
      <c r="A271" t="e">
        <f t="shared" si="8"/>
        <v>#N/A</v>
      </c>
      <c r="K271" t="e">
        <f t="shared" si="9"/>
        <v>#N/A</v>
      </c>
      <c r="Y271" s="1"/>
    </row>
    <row r="272" spans="1:25" x14ac:dyDescent="0.2">
      <c r="A272" t="e">
        <f t="shared" si="8"/>
        <v>#N/A</v>
      </c>
      <c r="K272" t="e">
        <f t="shared" si="9"/>
        <v>#N/A</v>
      </c>
      <c r="Y272" s="1"/>
    </row>
    <row r="273" spans="1:25" x14ac:dyDescent="0.2">
      <c r="A273" t="e">
        <f t="shared" si="8"/>
        <v>#N/A</v>
      </c>
      <c r="K273" t="e">
        <f t="shared" si="9"/>
        <v>#N/A</v>
      </c>
      <c r="Y273" s="1"/>
    </row>
    <row r="274" spans="1:25" x14ac:dyDescent="0.2">
      <c r="A274" t="e">
        <f t="shared" si="8"/>
        <v>#N/A</v>
      </c>
      <c r="K274" t="e">
        <f t="shared" si="9"/>
        <v>#N/A</v>
      </c>
      <c r="Y274" s="1"/>
    </row>
    <row r="275" spans="1:25" x14ac:dyDescent="0.2">
      <c r="A275" t="e">
        <f t="shared" si="8"/>
        <v>#N/A</v>
      </c>
      <c r="K275" t="e">
        <f t="shared" si="9"/>
        <v>#N/A</v>
      </c>
      <c r="Y275" s="1"/>
    </row>
    <row r="276" spans="1:25" x14ac:dyDescent="0.2">
      <c r="A276" t="e">
        <f t="shared" si="8"/>
        <v>#N/A</v>
      </c>
      <c r="K276" t="e">
        <f t="shared" si="9"/>
        <v>#N/A</v>
      </c>
      <c r="Y276" s="1"/>
    </row>
    <row r="277" spans="1:25" x14ac:dyDescent="0.2">
      <c r="A277" t="e">
        <f t="shared" si="8"/>
        <v>#N/A</v>
      </c>
      <c r="K277" t="e">
        <f t="shared" si="9"/>
        <v>#N/A</v>
      </c>
      <c r="Y277" s="1"/>
    </row>
    <row r="278" spans="1:25" x14ac:dyDescent="0.2">
      <c r="A278" t="e">
        <f t="shared" si="8"/>
        <v>#N/A</v>
      </c>
      <c r="K278" t="e">
        <f t="shared" si="9"/>
        <v>#N/A</v>
      </c>
      <c r="Y278" s="1"/>
    </row>
    <row r="279" spans="1:25" x14ac:dyDescent="0.2">
      <c r="A279" t="e">
        <f t="shared" si="8"/>
        <v>#N/A</v>
      </c>
      <c r="K279" t="e">
        <f t="shared" si="9"/>
        <v>#N/A</v>
      </c>
      <c r="Y279" s="1"/>
    </row>
    <row r="280" spans="1:25" x14ac:dyDescent="0.2">
      <c r="A280" t="e">
        <f t="shared" si="8"/>
        <v>#N/A</v>
      </c>
      <c r="K280" t="e">
        <f t="shared" si="9"/>
        <v>#N/A</v>
      </c>
      <c r="Y280" s="1"/>
    </row>
    <row r="281" spans="1:25" x14ac:dyDescent="0.2">
      <c r="A281" t="e">
        <f t="shared" si="8"/>
        <v>#N/A</v>
      </c>
      <c r="K281" t="e">
        <f t="shared" si="9"/>
        <v>#N/A</v>
      </c>
      <c r="Y281" s="1"/>
    </row>
    <row r="282" spans="1:25" x14ac:dyDescent="0.2">
      <c r="A282" t="e">
        <f t="shared" si="8"/>
        <v>#N/A</v>
      </c>
      <c r="K282" t="e">
        <f t="shared" si="9"/>
        <v>#N/A</v>
      </c>
      <c r="Y282" s="1"/>
    </row>
    <row r="283" spans="1:25" x14ac:dyDescent="0.2">
      <c r="A283" t="e">
        <f t="shared" si="8"/>
        <v>#N/A</v>
      </c>
      <c r="K283" t="e">
        <f t="shared" si="9"/>
        <v>#N/A</v>
      </c>
      <c r="Y283" s="1"/>
    </row>
    <row r="284" spans="1:25" x14ac:dyDescent="0.2">
      <c r="A284" t="e">
        <f t="shared" si="8"/>
        <v>#N/A</v>
      </c>
      <c r="K284" t="e">
        <f t="shared" si="9"/>
        <v>#N/A</v>
      </c>
      <c r="Y284" s="1"/>
    </row>
    <row r="285" spans="1:25" x14ac:dyDescent="0.2">
      <c r="A285" t="e">
        <f t="shared" si="8"/>
        <v>#N/A</v>
      </c>
      <c r="K285" t="e">
        <f t="shared" si="9"/>
        <v>#N/A</v>
      </c>
      <c r="Y285" s="1"/>
    </row>
    <row r="286" spans="1:25" x14ac:dyDescent="0.2">
      <c r="A286" t="e">
        <f t="shared" si="8"/>
        <v>#N/A</v>
      </c>
      <c r="K286" t="e">
        <f t="shared" si="9"/>
        <v>#N/A</v>
      </c>
      <c r="Y286" s="1"/>
    </row>
    <row r="287" spans="1:25" x14ac:dyDescent="0.2">
      <c r="A287" t="e">
        <f t="shared" si="8"/>
        <v>#N/A</v>
      </c>
      <c r="K287" t="e">
        <f t="shared" si="9"/>
        <v>#N/A</v>
      </c>
      <c r="Y287" s="1"/>
    </row>
    <row r="288" spans="1:25" x14ac:dyDescent="0.2">
      <c r="A288" t="e">
        <f t="shared" si="8"/>
        <v>#N/A</v>
      </c>
      <c r="K288" t="e">
        <f t="shared" si="9"/>
        <v>#N/A</v>
      </c>
      <c r="Y288" s="1"/>
    </row>
    <row r="289" spans="1:25" x14ac:dyDescent="0.2">
      <c r="A289" t="e">
        <f t="shared" si="8"/>
        <v>#N/A</v>
      </c>
      <c r="K289" t="e">
        <f t="shared" si="9"/>
        <v>#N/A</v>
      </c>
      <c r="Y289" s="1"/>
    </row>
    <row r="290" spans="1:25" x14ac:dyDescent="0.2">
      <c r="A290" t="e">
        <f t="shared" si="8"/>
        <v>#N/A</v>
      </c>
      <c r="K290" t="e">
        <f t="shared" si="9"/>
        <v>#N/A</v>
      </c>
      <c r="Y290" s="1"/>
    </row>
    <row r="291" spans="1:25" x14ac:dyDescent="0.2">
      <c r="A291" t="e">
        <f t="shared" si="8"/>
        <v>#N/A</v>
      </c>
      <c r="K291" t="e">
        <f t="shared" si="9"/>
        <v>#N/A</v>
      </c>
      <c r="Y291" s="1"/>
    </row>
    <row r="292" spans="1:25" x14ac:dyDescent="0.2">
      <c r="A292" t="e">
        <f t="shared" si="8"/>
        <v>#N/A</v>
      </c>
      <c r="K292" t="e">
        <f t="shared" si="9"/>
        <v>#N/A</v>
      </c>
      <c r="Y292" s="1"/>
    </row>
    <row r="293" spans="1:25" x14ac:dyDescent="0.2">
      <c r="A293" t="e">
        <f t="shared" si="8"/>
        <v>#N/A</v>
      </c>
      <c r="K293" t="e">
        <f t="shared" si="9"/>
        <v>#N/A</v>
      </c>
      <c r="Y293" s="1"/>
    </row>
    <row r="294" spans="1:25" x14ac:dyDescent="0.2">
      <c r="A294" t="e">
        <f t="shared" si="8"/>
        <v>#N/A</v>
      </c>
      <c r="K294" t="e">
        <f t="shared" si="9"/>
        <v>#N/A</v>
      </c>
      <c r="Y294" s="1"/>
    </row>
    <row r="295" spans="1:25" x14ac:dyDescent="0.2">
      <c r="A295" t="e">
        <f t="shared" si="8"/>
        <v>#N/A</v>
      </c>
      <c r="K295" t="e">
        <f t="shared" si="9"/>
        <v>#N/A</v>
      </c>
      <c r="Y295" s="1"/>
    </row>
    <row r="296" spans="1:25" x14ac:dyDescent="0.2">
      <c r="A296" t="e">
        <f t="shared" si="8"/>
        <v>#N/A</v>
      </c>
      <c r="K296" t="e">
        <f t="shared" si="9"/>
        <v>#N/A</v>
      </c>
      <c r="Y296" s="1"/>
    </row>
    <row r="297" spans="1:25" x14ac:dyDescent="0.2">
      <c r="A297" t="e">
        <f t="shared" si="8"/>
        <v>#N/A</v>
      </c>
      <c r="K297" t="e">
        <f t="shared" si="9"/>
        <v>#N/A</v>
      </c>
      <c r="Y297" s="1"/>
    </row>
    <row r="298" spans="1:25" x14ac:dyDescent="0.2">
      <c r="A298" t="e">
        <f t="shared" si="8"/>
        <v>#N/A</v>
      </c>
      <c r="K298" t="e">
        <f t="shared" si="9"/>
        <v>#N/A</v>
      </c>
      <c r="Y298" s="1"/>
    </row>
    <row r="299" spans="1:25" x14ac:dyDescent="0.2">
      <c r="A299" t="e">
        <f t="shared" si="8"/>
        <v>#N/A</v>
      </c>
      <c r="K299" t="e">
        <f t="shared" si="9"/>
        <v>#N/A</v>
      </c>
      <c r="Y299" s="1"/>
    </row>
    <row r="300" spans="1:25" x14ac:dyDescent="0.2">
      <c r="A300" t="e">
        <f t="shared" si="8"/>
        <v>#N/A</v>
      </c>
      <c r="K300" t="e">
        <f t="shared" si="9"/>
        <v>#N/A</v>
      </c>
      <c r="Y300" s="1"/>
    </row>
    <row r="301" spans="1:25" x14ac:dyDescent="0.2">
      <c r="A301" t="e">
        <f t="shared" si="8"/>
        <v>#N/A</v>
      </c>
      <c r="K301" t="e">
        <f t="shared" si="9"/>
        <v>#N/A</v>
      </c>
      <c r="Y301" s="1"/>
    </row>
    <row r="302" spans="1:25" x14ac:dyDescent="0.2">
      <c r="A302" t="e">
        <f t="shared" si="8"/>
        <v>#N/A</v>
      </c>
      <c r="K302" t="e">
        <f t="shared" si="9"/>
        <v>#N/A</v>
      </c>
      <c r="Y302" s="1"/>
    </row>
    <row r="303" spans="1:25" x14ac:dyDescent="0.2">
      <c r="A303" t="e">
        <f t="shared" si="8"/>
        <v>#N/A</v>
      </c>
      <c r="K303" t="e">
        <f t="shared" si="9"/>
        <v>#N/A</v>
      </c>
      <c r="Y303" s="1"/>
    </row>
    <row r="304" spans="1:25" x14ac:dyDescent="0.2">
      <c r="A304" t="e">
        <f t="shared" si="8"/>
        <v>#N/A</v>
      </c>
      <c r="K304" t="e">
        <f t="shared" si="9"/>
        <v>#N/A</v>
      </c>
      <c r="Y304" s="1"/>
    </row>
    <row r="305" spans="1:25" x14ac:dyDescent="0.2">
      <c r="A305" t="e">
        <f t="shared" si="8"/>
        <v>#N/A</v>
      </c>
      <c r="K305" t="e">
        <f t="shared" si="9"/>
        <v>#N/A</v>
      </c>
      <c r="Y305" s="1"/>
    </row>
    <row r="306" spans="1:25" x14ac:dyDescent="0.2">
      <c r="A306" t="e">
        <f t="shared" si="8"/>
        <v>#N/A</v>
      </c>
      <c r="K306" t="e">
        <f t="shared" si="9"/>
        <v>#N/A</v>
      </c>
      <c r="Y306" s="1"/>
    </row>
    <row r="307" spans="1:25" x14ac:dyDescent="0.2">
      <c r="A307" t="e">
        <f t="shared" si="8"/>
        <v>#N/A</v>
      </c>
      <c r="K307" t="e">
        <f t="shared" si="9"/>
        <v>#N/A</v>
      </c>
      <c r="Y307" s="1"/>
    </row>
    <row r="308" spans="1:25" x14ac:dyDescent="0.2">
      <c r="A308" t="e">
        <f t="shared" si="8"/>
        <v>#N/A</v>
      </c>
      <c r="K308" t="e">
        <f t="shared" si="9"/>
        <v>#N/A</v>
      </c>
      <c r="Y308" s="1"/>
    </row>
    <row r="309" spans="1:25" x14ac:dyDescent="0.2">
      <c r="A309" t="e">
        <f t="shared" si="8"/>
        <v>#N/A</v>
      </c>
      <c r="K309" t="e">
        <f t="shared" si="9"/>
        <v>#N/A</v>
      </c>
      <c r="Y309" s="1"/>
    </row>
    <row r="310" spans="1:25" x14ac:dyDescent="0.2">
      <c r="A310" t="e">
        <f t="shared" si="8"/>
        <v>#N/A</v>
      </c>
      <c r="K310" t="e">
        <f t="shared" si="9"/>
        <v>#N/A</v>
      </c>
      <c r="Y310" s="1"/>
    </row>
    <row r="311" spans="1:25" x14ac:dyDescent="0.2">
      <c r="A311" t="e">
        <f t="shared" si="8"/>
        <v>#N/A</v>
      </c>
      <c r="K311" t="e">
        <f t="shared" si="9"/>
        <v>#N/A</v>
      </c>
      <c r="Y311" s="1"/>
    </row>
    <row r="312" spans="1:25" x14ac:dyDescent="0.2">
      <c r="A312" t="e">
        <f t="shared" si="8"/>
        <v>#N/A</v>
      </c>
      <c r="K312" t="e">
        <f t="shared" si="9"/>
        <v>#N/A</v>
      </c>
      <c r="Y312" s="1"/>
    </row>
    <row r="313" spans="1:25" x14ac:dyDescent="0.2">
      <c r="A313" t="e">
        <f t="shared" si="8"/>
        <v>#N/A</v>
      </c>
      <c r="K313" t="e">
        <f t="shared" si="9"/>
        <v>#N/A</v>
      </c>
      <c r="Y313" s="1"/>
    </row>
    <row r="314" spans="1:25" x14ac:dyDescent="0.2">
      <c r="A314" t="e">
        <f t="shared" si="8"/>
        <v>#N/A</v>
      </c>
      <c r="K314" t="e">
        <f t="shared" si="9"/>
        <v>#N/A</v>
      </c>
      <c r="Y314" s="1"/>
    </row>
    <row r="315" spans="1:25" x14ac:dyDescent="0.2">
      <c r="A315" t="e">
        <f t="shared" si="8"/>
        <v>#N/A</v>
      </c>
      <c r="K315" t="e">
        <f t="shared" si="9"/>
        <v>#N/A</v>
      </c>
      <c r="Y315" s="1"/>
    </row>
    <row r="316" spans="1:25" x14ac:dyDescent="0.2">
      <c r="A316" t="e">
        <f t="shared" si="8"/>
        <v>#N/A</v>
      </c>
      <c r="K316" t="e">
        <f t="shared" si="9"/>
        <v>#N/A</v>
      </c>
      <c r="Y316" s="1"/>
    </row>
    <row r="317" spans="1:25" x14ac:dyDescent="0.2">
      <c r="A317" t="e">
        <f t="shared" si="8"/>
        <v>#N/A</v>
      </c>
      <c r="K317" t="e">
        <f t="shared" si="9"/>
        <v>#N/A</v>
      </c>
      <c r="Y317" s="1"/>
    </row>
    <row r="318" spans="1:25" x14ac:dyDescent="0.2">
      <c r="A318" t="e">
        <f t="shared" si="8"/>
        <v>#N/A</v>
      </c>
      <c r="K318" t="e">
        <f t="shared" si="9"/>
        <v>#N/A</v>
      </c>
      <c r="Y318" s="1"/>
    </row>
    <row r="319" spans="1:25" x14ac:dyDescent="0.2">
      <c r="A319" t="e">
        <f t="shared" si="8"/>
        <v>#N/A</v>
      </c>
      <c r="K319" t="e">
        <f t="shared" si="9"/>
        <v>#N/A</v>
      </c>
      <c r="Y319" s="1"/>
    </row>
    <row r="320" spans="1:25" x14ac:dyDescent="0.2">
      <c r="A320" t="e">
        <f t="shared" si="8"/>
        <v>#N/A</v>
      </c>
      <c r="K320" t="e">
        <f t="shared" si="9"/>
        <v>#N/A</v>
      </c>
      <c r="Y320" s="1"/>
    </row>
    <row r="321" spans="1:25" x14ac:dyDescent="0.2">
      <c r="A321" t="e">
        <f t="shared" si="8"/>
        <v>#N/A</v>
      </c>
      <c r="K321" t="e">
        <f t="shared" si="9"/>
        <v>#N/A</v>
      </c>
      <c r="Y321" s="1"/>
    </row>
    <row r="322" spans="1:25" x14ac:dyDescent="0.2">
      <c r="A322" t="e">
        <f t="shared" si="8"/>
        <v>#N/A</v>
      </c>
      <c r="K322" t="e">
        <f t="shared" si="9"/>
        <v>#N/A</v>
      </c>
      <c r="Y322" s="1"/>
    </row>
    <row r="323" spans="1:25" x14ac:dyDescent="0.2">
      <c r="A323" t="e">
        <f t="shared" si="8"/>
        <v>#N/A</v>
      </c>
      <c r="K323" t="e">
        <f t="shared" si="9"/>
        <v>#N/A</v>
      </c>
      <c r="Y323" s="1"/>
    </row>
    <row r="324" spans="1:25" x14ac:dyDescent="0.2">
      <c r="A324" t="e">
        <f t="shared" si="8"/>
        <v>#N/A</v>
      </c>
      <c r="K324" t="e">
        <f t="shared" si="9"/>
        <v>#N/A</v>
      </c>
      <c r="Y324" s="1"/>
    </row>
    <row r="325" spans="1:25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</row>
    <row r="326" spans="1:25" x14ac:dyDescent="0.2">
      <c r="A326" t="e">
        <f t="shared" si="10"/>
        <v>#N/A</v>
      </c>
      <c r="K326" t="e">
        <f t="shared" si="11"/>
        <v>#N/A</v>
      </c>
      <c r="Y326" s="1"/>
    </row>
    <row r="327" spans="1:25" x14ac:dyDescent="0.2">
      <c r="A327" t="e">
        <f t="shared" si="10"/>
        <v>#N/A</v>
      </c>
      <c r="K327" t="e">
        <f t="shared" si="11"/>
        <v>#N/A</v>
      </c>
      <c r="Y327" s="1"/>
    </row>
    <row r="328" spans="1:25" x14ac:dyDescent="0.2">
      <c r="A328" t="e">
        <f t="shared" si="10"/>
        <v>#N/A</v>
      </c>
      <c r="K328" t="e">
        <f t="shared" si="11"/>
        <v>#N/A</v>
      </c>
      <c r="Y328" s="1"/>
    </row>
    <row r="329" spans="1:25" x14ac:dyDescent="0.2">
      <c r="A329" t="e">
        <f t="shared" si="10"/>
        <v>#N/A</v>
      </c>
      <c r="K329" t="e">
        <f t="shared" si="11"/>
        <v>#N/A</v>
      </c>
      <c r="Y329" s="1"/>
    </row>
    <row r="330" spans="1:25" x14ac:dyDescent="0.2">
      <c r="A330" t="e">
        <f t="shared" si="10"/>
        <v>#N/A</v>
      </c>
      <c r="K330" t="e">
        <f t="shared" si="11"/>
        <v>#N/A</v>
      </c>
      <c r="Y330" s="1"/>
    </row>
    <row r="331" spans="1:25" x14ac:dyDescent="0.2">
      <c r="A331" t="e">
        <f t="shared" si="10"/>
        <v>#N/A</v>
      </c>
      <c r="K331" t="e">
        <f t="shared" si="11"/>
        <v>#N/A</v>
      </c>
      <c r="Y331" s="1"/>
    </row>
    <row r="332" spans="1:25" x14ac:dyDescent="0.2">
      <c r="A332" t="e">
        <f t="shared" si="10"/>
        <v>#N/A</v>
      </c>
      <c r="K332" t="e">
        <f t="shared" si="11"/>
        <v>#N/A</v>
      </c>
      <c r="Y332" s="1"/>
    </row>
    <row r="333" spans="1:25" x14ac:dyDescent="0.2">
      <c r="A333" t="e">
        <f t="shared" si="10"/>
        <v>#N/A</v>
      </c>
      <c r="K333" t="e">
        <f t="shared" si="11"/>
        <v>#N/A</v>
      </c>
      <c r="Y333" s="1"/>
    </row>
    <row r="334" spans="1:25" x14ac:dyDescent="0.2">
      <c r="A334" t="e">
        <f t="shared" si="10"/>
        <v>#N/A</v>
      </c>
      <c r="K334" t="e">
        <f t="shared" si="11"/>
        <v>#N/A</v>
      </c>
      <c r="Y334" s="1"/>
    </row>
    <row r="335" spans="1:25" x14ac:dyDescent="0.2">
      <c r="A335" t="e">
        <f t="shared" si="10"/>
        <v>#N/A</v>
      </c>
      <c r="K335" t="e">
        <f t="shared" si="11"/>
        <v>#N/A</v>
      </c>
      <c r="Y335" s="1"/>
    </row>
    <row r="336" spans="1:25" x14ac:dyDescent="0.2">
      <c r="A336" t="e">
        <f t="shared" si="10"/>
        <v>#N/A</v>
      </c>
      <c r="K336" t="e">
        <f t="shared" si="11"/>
        <v>#N/A</v>
      </c>
      <c r="Y336" s="1"/>
    </row>
    <row r="337" spans="1:25" x14ac:dyDescent="0.2">
      <c r="A337" t="e">
        <f t="shared" si="10"/>
        <v>#N/A</v>
      </c>
      <c r="K337" t="e">
        <f t="shared" si="11"/>
        <v>#N/A</v>
      </c>
      <c r="Y337" s="1"/>
    </row>
    <row r="338" spans="1:25" x14ac:dyDescent="0.2">
      <c r="A338" t="e">
        <f t="shared" si="10"/>
        <v>#N/A</v>
      </c>
      <c r="K338" t="e">
        <f t="shared" si="11"/>
        <v>#N/A</v>
      </c>
      <c r="Y338" s="1"/>
    </row>
    <row r="339" spans="1:25" x14ac:dyDescent="0.2">
      <c r="A339" t="e">
        <f t="shared" si="10"/>
        <v>#N/A</v>
      </c>
      <c r="K339" t="e">
        <f t="shared" si="11"/>
        <v>#N/A</v>
      </c>
      <c r="Y339" s="1"/>
    </row>
    <row r="340" spans="1:25" x14ac:dyDescent="0.2">
      <c r="A340" t="e">
        <f t="shared" si="10"/>
        <v>#N/A</v>
      </c>
      <c r="K340" t="e">
        <f t="shared" si="11"/>
        <v>#N/A</v>
      </c>
      <c r="Y340" s="1"/>
    </row>
    <row r="341" spans="1:25" x14ac:dyDescent="0.2">
      <c r="A341" t="e">
        <f t="shared" si="10"/>
        <v>#N/A</v>
      </c>
      <c r="K341" t="e">
        <f t="shared" si="11"/>
        <v>#N/A</v>
      </c>
      <c r="Y341" s="1"/>
    </row>
    <row r="342" spans="1:25" x14ac:dyDescent="0.2">
      <c r="A342" t="e">
        <f t="shared" si="10"/>
        <v>#N/A</v>
      </c>
      <c r="K342" t="e">
        <f t="shared" si="11"/>
        <v>#N/A</v>
      </c>
      <c r="Y342" s="1"/>
    </row>
    <row r="343" spans="1:25" x14ac:dyDescent="0.2">
      <c r="A343" t="e">
        <f t="shared" si="10"/>
        <v>#N/A</v>
      </c>
      <c r="K343" t="e">
        <f t="shared" si="11"/>
        <v>#N/A</v>
      </c>
      <c r="Y343" s="1"/>
    </row>
    <row r="344" spans="1:25" x14ac:dyDescent="0.2">
      <c r="A344" t="e">
        <f t="shared" si="10"/>
        <v>#N/A</v>
      </c>
      <c r="K344" t="e">
        <f t="shared" si="11"/>
        <v>#N/A</v>
      </c>
      <c r="Y344" s="1"/>
    </row>
    <row r="345" spans="1:25" x14ac:dyDescent="0.2">
      <c r="A345" t="e">
        <f t="shared" si="10"/>
        <v>#N/A</v>
      </c>
      <c r="K345" t="e">
        <f t="shared" si="11"/>
        <v>#N/A</v>
      </c>
      <c r="Y345" s="1"/>
    </row>
    <row r="346" spans="1:25" x14ac:dyDescent="0.2">
      <c r="A346" t="e">
        <f t="shared" si="10"/>
        <v>#N/A</v>
      </c>
      <c r="K346" t="e">
        <f t="shared" si="11"/>
        <v>#N/A</v>
      </c>
      <c r="Y346" s="1"/>
    </row>
    <row r="347" spans="1:25" x14ac:dyDescent="0.2">
      <c r="A347" t="e">
        <f t="shared" si="10"/>
        <v>#N/A</v>
      </c>
      <c r="K347" t="e">
        <f t="shared" si="11"/>
        <v>#N/A</v>
      </c>
      <c r="Y347" s="1"/>
    </row>
    <row r="348" spans="1:25" x14ac:dyDescent="0.2">
      <c r="A348" t="e">
        <f t="shared" si="10"/>
        <v>#N/A</v>
      </c>
      <c r="K348" t="e">
        <f t="shared" si="11"/>
        <v>#N/A</v>
      </c>
      <c r="Y348" s="1"/>
    </row>
    <row r="349" spans="1:25" x14ac:dyDescent="0.2">
      <c r="A349" t="e">
        <f t="shared" si="10"/>
        <v>#N/A</v>
      </c>
      <c r="K349" t="e">
        <f t="shared" si="11"/>
        <v>#N/A</v>
      </c>
      <c r="Y349" s="1"/>
    </row>
    <row r="350" spans="1:25" x14ac:dyDescent="0.2">
      <c r="A350" t="e">
        <f t="shared" si="10"/>
        <v>#N/A</v>
      </c>
      <c r="K350" t="e">
        <f t="shared" si="11"/>
        <v>#N/A</v>
      </c>
      <c r="Y350" s="1"/>
    </row>
    <row r="351" spans="1:25" x14ac:dyDescent="0.2">
      <c r="A351" t="e">
        <f t="shared" si="10"/>
        <v>#N/A</v>
      </c>
      <c r="K351" t="e">
        <f t="shared" si="11"/>
        <v>#N/A</v>
      </c>
      <c r="Y351" s="1"/>
    </row>
    <row r="352" spans="1:25" x14ac:dyDescent="0.2">
      <c r="A352" t="e">
        <f t="shared" si="10"/>
        <v>#N/A</v>
      </c>
      <c r="K352" t="e">
        <f t="shared" si="11"/>
        <v>#N/A</v>
      </c>
      <c r="Y352" s="1"/>
    </row>
    <row r="353" spans="1:25" x14ac:dyDescent="0.2">
      <c r="A353" t="e">
        <f t="shared" si="10"/>
        <v>#N/A</v>
      </c>
      <c r="K353" t="e">
        <f t="shared" si="11"/>
        <v>#N/A</v>
      </c>
      <c r="Y353" s="1"/>
    </row>
    <row r="354" spans="1:25" x14ac:dyDescent="0.2">
      <c r="A354" t="e">
        <f t="shared" si="10"/>
        <v>#N/A</v>
      </c>
      <c r="K354" t="e">
        <f t="shared" si="11"/>
        <v>#N/A</v>
      </c>
      <c r="Y354" s="1"/>
    </row>
    <row r="355" spans="1:25" x14ac:dyDescent="0.2">
      <c r="A355" t="e">
        <f t="shared" si="10"/>
        <v>#N/A</v>
      </c>
      <c r="K355" t="e">
        <f t="shared" si="11"/>
        <v>#N/A</v>
      </c>
      <c r="Y355" s="1"/>
    </row>
    <row r="356" spans="1:25" x14ac:dyDescent="0.2">
      <c r="A356" t="e">
        <f t="shared" si="10"/>
        <v>#N/A</v>
      </c>
      <c r="K356" t="e">
        <f t="shared" si="11"/>
        <v>#N/A</v>
      </c>
      <c r="Y356" s="1"/>
    </row>
    <row r="357" spans="1:25" x14ac:dyDescent="0.2">
      <c r="A357" t="e">
        <f t="shared" si="10"/>
        <v>#N/A</v>
      </c>
      <c r="K357" t="e">
        <f t="shared" si="11"/>
        <v>#N/A</v>
      </c>
      <c r="Y357" s="1"/>
    </row>
    <row r="358" spans="1:25" x14ac:dyDescent="0.2">
      <c r="A358" t="e">
        <f t="shared" si="10"/>
        <v>#N/A</v>
      </c>
      <c r="K358" t="e">
        <f t="shared" si="11"/>
        <v>#N/A</v>
      </c>
      <c r="Y358" s="1"/>
    </row>
    <row r="359" spans="1:25" x14ac:dyDescent="0.2">
      <c r="A359" t="e">
        <f t="shared" si="10"/>
        <v>#N/A</v>
      </c>
      <c r="K359" t="e">
        <f t="shared" si="11"/>
        <v>#N/A</v>
      </c>
      <c r="Y359" s="1"/>
    </row>
    <row r="360" spans="1:25" x14ac:dyDescent="0.2">
      <c r="A360" t="e">
        <f t="shared" si="10"/>
        <v>#N/A</v>
      </c>
      <c r="K360" t="e">
        <f t="shared" si="11"/>
        <v>#N/A</v>
      </c>
      <c r="Y360" s="1"/>
    </row>
    <row r="361" spans="1:25" x14ac:dyDescent="0.2">
      <c r="A361" t="e">
        <f t="shared" si="10"/>
        <v>#N/A</v>
      </c>
      <c r="K361" t="e">
        <f t="shared" si="11"/>
        <v>#N/A</v>
      </c>
      <c r="Y361" s="1"/>
    </row>
    <row r="362" spans="1:25" x14ac:dyDescent="0.2">
      <c r="A362" t="e">
        <f t="shared" si="10"/>
        <v>#N/A</v>
      </c>
      <c r="K362" t="e">
        <f t="shared" si="11"/>
        <v>#N/A</v>
      </c>
      <c r="Y362" s="1"/>
    </row>
    <row r="363" spans="1:25" x14ac:dyDescent="0.2">
      <c r="A363" t="e">
        <f t="shared" si="10"/>
        <v>#N/A</v>
      </c>
      <c r="K363" t="e">
        <f t="shared" si="11"/>
        <v>#N/A</v>
      </c>
      <c r="Y363" s="1"/>
    </row>
    <row r="364" spans="1:25" x14ac:dyDescent="0.2">
      <c r="A364" t="e">
        <f t="shared" si="10"/>
        <v>#N/A</v>
      </c>
      <c r="K364" t="e">
        <f t="shared" si="11"/>
        <v>#N/A</v>
      </c>
      <c r="Y364" s="1"/>
    </row>
    <row r="365" spans="1:25" x14ac:dyDescent="0.2">
      <c r="A365" t="e">
        <f t="shared" si="10"/>
        <v>#N/A</v>
      </c>
      <c r="K365" t="e">
        <f t="shared" si="11"/>
        <v>#N/A</v>
      </c>
      <c r="Y365" s="1"/>
    </row>
    <row r="366" spans="1:25" x14ac:dyDescent="0.2">
      <c r="A366" t="e">
        <f t="shared" si="10"/>
        <v>#N/A</v>
      </c>
      <c r="K366" t="e">
        <f t="shared" si="11"/>
        <v>#N/A</v>
      </c>
      <c r="Y366" s="1"/>
    </row>
    <row r="367" spans="1:25" x14ac:dyDescent="0.2">
      <c r="A367" t="e">
        <f t="shared" si="10"/>
        <v>#N/A</v>
      </c>
      <c r="K367" t="e">
        <f t="shared" si="11"/>
        <v>#N/A</v>
      </c>
      <c r="Y367" s="1"/>
    </row>
    <row r="368" spans="1:25" x14ac:dyDescent="0.2">
      <c r="A368" t="e">
        <f t="shared" si="10"/>
        <v>#N/A</v>
      </c>
      <c r="K368" t="e">
        <f t="shared" si="11"/>
        <v>#N/A</v>
      </c>
      <c r="Y368" s="1"/>
    </row>
    <row r="369" spans="1:25" x14ac:dyDescent="0.2">
      <c r="A369" t="e">
        <f t="shared" si="10"/>
        <v>#N/A</v>
      </c>
      <c r="K369" t="e">
        <f t="shared" si="11"/>
        <v>#N/A</v>
      </c>
      <c r="Y369" s="1"/>
    </row>
    <row r="370" spans="1:25" x14ac:dyDescent="0.2">
      <c r="A370" t="e">
        <f t="shared" si="10"/>
        <v>#N/A</v>
      </c>
      <c r="K370" t="e">
        <f t="shared" si="11"/>
        <v>#N/A</v>
      </c>
      <c r="Y370" s="1"/>
    </row>
    <row r="371" spans="1:25" x14ac:dyDescent="0.2">
      <c r="A371" t="e">
        <f t="shared" si="10"/>
        <v>#N/A</v>
      </c>
      <c r="K371" t="e">
        <f t="shared" si="11"/>
        <v>#N/A</v>
      </c>
      <c r="Y371" s="1"/>
    </row>
    <row r="372" spans="1:25" x14ac:dyDescent="0.2">
      <c r="A372" t="e">
        <f t="shared" si="10"/>
        <v>#N/A</v>
      </c>
      <c r="K372" t="e">
        <f t="shared" si="11"/>
        <v>#N/A</v>
      </c>
      <c r="Y372" s="1"/>
    </row>
    <row r="373" spans="1:25" x14ac:dyDescent="0.2">
      <c r="A373" t="e">
        <f t="shared" si="10"/>
        <v>#N/A</v>
      </c>
      <c r="K373" t="e">
        <f t="shared" si="11"/>
        <v>#N/A</v>
      </c>
      <c r="Y373" s="1"/>
    </row>
    <row r="374" spans="1:25" x14ac:dyDescent="0.2">
      <c r="A374" t="e">
        <f t="shared" si="10"/>
        <v>#N/A</v>
      </c>
      <c r="K374" t="e">
        <f t="shared" si="11"/>
        <v>#N/A</v>
      </c>
      <c r="Y374" s="1"/>
    </row>
    <row r="375" spans="1:25" x14ac:dyDescent="0.2">
      <c r="A375" t="e">
        <f t="shared" si="10"/>
        <v>#N/A</v>
      </c>
      <c r="K375" t="e">
        <f t="shared" si="11"/>
        <v>#N/A</v>
      </c>
      <c r="Y375" s="1"/>
    </row>
    <row r="376" spans="1:25" x14ac:dyDescent="0.2">
      <c r="A376" t="e">
        <f t="shared" si="10"/>
        <v>#N/A</v>
      </c>
      <c r="K376" t="e">
        <f t="shared" si="11"/>
        <v>#N/A</v>
      </c>
      <c r="Y376" s="1"/>
    </row>
    <row r="377" spans="1:25" x14ac:dyDescent="0.2">
      <c r="A377" t="e">
        <f t="shared" si="10"/>
        <v>#N/A</v>
      </c>
      <c r="K377" t="e">
        <f t="shared" si="11"/>
        <v>#N/A</v>
      </c>
      <c r="Y377" s="1"/>
    </row>
    <row r="378" spans="1:25" x14ac:dyDescent="0.2">
      <c r="A378" t="e">
        <f t="shared" si="10"/>
        <v>#N/A</v>
      </c>
      <c r="K378" t="e">
        <f t="shared" si="11"/>
        <v>#N/A</v>
      </c>
      <c r="Y378" s="1"/>
    </row>
    <row r="379" spans="1:25" x14ac:dyDescent="0.2">
      <c r="A379" t="e">
        <f t="shared" si="10"/>
        <v>#N/A</v>
      </c>
      <c r="K379" t="e">
        <f t="shared" si="11"/>
        <v>#N/A</v>
      </c>
      <c r="Y379" s="1"/>
    </row>
    <row r="380" spans="1:25" x14ac:dyDescent="0.2">
      <c r="A380" t="e">
        <f t="shared" si="10"/>
        <v>#N/A</v>
      </c>
      <c r="K380" t="e">
        <f t="shared" si="11"/>
        <v>#N/A</v>
      </c>
      <c r="Y380" s="1"/>
    </row>
    <row r="381" spans="1:25" x14ac:dyDescent="0.2">
      <c r="A381" t="e">
        <f t="shared" si="10"/>
        <v>#N/A</v>
      </c>
      <c r="K381" t="e">
        <f t="shared" si="11"/>
        <v>#N/A</v>
      </c>
      <c r="Y381" s="1"/>
    </row>
    <row r="382" spans="1:25" x14ac:dyDescent="0.2">
      <c r="A382" t="e">
        <f t="shared" si="10"/>
        <v>#N/A</v>
      </c>
      <c r="K382" t="e">
        <f t="shared" si="11"/>
        <v>#N/A</v>
      </c>
      <c r="Y382" s="1"/>
    </row>
    <row r="383" spans="1:25" x14ac:dyDescent="0.2">
      <c r="A383" t="e">
        <f t="shared" si="10"/>
        <v>#N/A</v>
      </c>
      <c r="K383" t="e">
        <f t="shared" si="11"/>
        <v>#N/A</v>
      </c>
      <c r="Y383" s="1"/>
    </row>
    <row r="384" spans="1:25" x14ac:dyDescent="0.2">
      <c r="A384" t="e">
        <f t="shared" si="10"/>
        <v>#N/A</v>
      </c>
      <c r="K384" t="e">
        <f t="shared" si="11"/>
        <v>#N/A</v>
      </c>
      <c r="Y384" s="1"/>
    </row>
    <row r="385" spans="1:25" x14ac:dyDescent="0.2">
      <c r="A385" t="e">
        <f t="shared" si="10"/>
        <v>#N/A</v>
      </c>
      <c r="K385" t="e">
        <f t="shared" si="11"/>
        <v>#N/A</v>
      </c>
      <c r="Y385" s="1"/>
    </row>
    <row r="386" spans="1:25" x14ac:dyDescent="0.2">
      <c r="A386" t="e">
        <f t="shared" si="10"/>
        <v>#N/A</v>
      </c>
      <c r="K386" t="e">
        <f t="shared" si="11"/>
        <v>#N/A</v>
      </c>
      <c r="Y386" s="1"/>
    </row>
    <row r="387" spans="1:25" x14ac:dyDescent="0.2">
      <c r="A387" t="e">
        <f t="shared" si="10"/>
        <v>#N/A</v>
      </c>
      <c r="K387" t="e">
        <f t="shared" si="11"/>
        <v>#N/A</v>
      </c>
      <c r="Y387" s="1"/>
    </row>
    <row r="388" spans="1:25" x14ac:dyDescent="0.2">
      <c r="A388" t="e">
        <f t="shared" si="10"/>
        <v>#N/A</v>
      </c>
      <c r="K388" t="e">
        <f t="shared" si="11"/>
        <v>#N/A</v>
      </c>
      <c r="Y388" s="1"/>
    </row>
    <row r="389" spans="1:25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</row>
    <row r="390" spans="1:25" x14ac:dyDescent="0.2">
      <c r="A390" t="e">
        <f t="shared" si="12"/>
        <v>#N/A</v>
      </c>
      <c r="K390" t="e">
        <f t="shared" si="13"/>
        <v>#N/A</v>
      </c>
      <c r="Y390" s="1"/>
    </row>
    <row r="391" spans="1:25" x14ac:dyDescent="0.2">
      <c r="A391" t="e">
        <f t="shared" si="12"/>
        <v>#N/A</v>
      </c>
      <c r="K391" t="e">
        <f t="shared" si="13"/>
        <v>#N/A</v>
      </c>
      <c r="Y391" s="1"/>
    </row>
    <row r="392" spans="1:25" x14ac:dyDescent="0.2">
      <c r="A392" t="e">
        <f t="shared" si="12"/>
        <v>#N/A</v>
      </c>
      <c r="K392" t="e">
        <f t="shared" si="13"/>
        <v>#N/A</v>
      </c>
      <c r="Y392" s="1"/>
    </row>
    <row r="393" spans="1:25" x14ac:dyDescent="0.2">
      <c r="A393" t="e">
        <f t="shared" si="12"/>
        <v>#N/A</v>
      </c>
      <c r="K393" t="e">
        <f t="shared" si="13"/>
        <v>#N/A</v>
      </c>
      <c r="Y393" s="1"/>
    </row>
    <row r="394" spans="1:25" x14ac:dyDescent="0.2">
      <c r="A394" t="e">
        <f t="shared" si="12"/>
        <v>#N/A</v>
      </c>
      <c r="K394" t="e">
        <f t="shared" si="13"/>
        <v>#N/A</v>
      </c>
      <c r="Y394" s="1"/>
    </row>
    <row r="395" spans="1:25" x14ac:dyDescent="0.2">
      <c r="A395" t="e">
        <f t="shared" si="12"/>
        <v>#N/A</v>
      </c>
      <c r="K395" t="e">
        <f t="shared" si="13"/>
        <v>#N/A</v>
      </c>
      <c r="Y395" s="1"/>
    </row>
    <row r="396" spans="1:25" x14ac:dyDescent="0.2">
      <c r="A396" t="e">
        <f t="shared" si="12"/>
        <v>#N/A</v>
      </c>
      <c r="K396" t="e">
        <f t="shared" si="13"/>
        <v>#N/A</v>
      </c>
      <c r="Y396" s="1"/>
    </row>
    <row r="397" spans="1:25" x14ac:dyDescent="0.2">
      <c r="A397" t="e">
        <f t="shared" si="12"/>
        <v>#N/A</v>
      </c>
      <c r="K397" t="e">
        <f t="shared" si="13"/>
        <v>#N/A</v>
      </c>
      <c r="Y397" s="1"/>
    </row>
    <row r="398" spans="1:25" x14ac:dyDescent="0.2">
      <c r="A398" t="e">
        <f t="shared" si="12"/>
        <v>#N/A</v>
      </c>
      <c r="K398" t="e">
        <f t="shared" si="13"/>
        <v>#N/A</v>
      </c>
      <c r="Y398" s="1"/>
    </row>
    <row r="399" spans="1:25" x14ac:dyDescent="0.2">
      <c r="A399" t="e">
        <f t="shared" si="12"/>
        <v>#N/A</v>
      </c>
      <c r="K399" t="e">
        <f t="shared" si="13"/>
        <v>#N/A</v>
      </c>
      <c r="Y399" s="1"/>
    </row>
    <row r="400" spans="1:25" x14ac:dyDescent="0.2">
      <c r="A400" t="e">
        <f t="shared" si="12"/>
        <v>#N/A</v>
      </c>
      <c r="K400" t="e">
        <f t="shared" si="13"/>
        <v>#N/A</v>
      </c>
      <c r="Y400" s="1"/>
    </row>
    <row r="401" spans="1:25" x14ac:dyDescent="0.2">
      <c r="A401" t="e">
        <f t="shared" si="12"/>
        <v>#N/A</v>
      </c>
      <c r="K401" t="e">
        <f t="shared" si="13"/>
        <v>#N/A</v>
      </c>
      <c r="Y401" s="1"/>
    </row>
    <row r="402" spans="1:25" x14ac:dyDescent="0.2">
      <c r="A402" t="e">
        <f t="shared" si="12"/>
        <v>#N/A</v>
      </c>
      <c r="K402" t="e">
        <f t="shared" si="13"/>
        <v>#N/A</v>
      </c>
      <c r="Y402" s="1"/>
    </row>
    <row r="403" spans="1:25" x14ac:dyDescent="0.2">
      <c r="A403" t="e">
        <f t="shared" si="12"/>
        <v>#N/A</v>
      </c>
      <c r="K403" t="e">
        <f t="shared" si="13"/>
        <v>#N/A</v>
      </c>
      <c r="Y403" s="1"/>
    </row>
    <row r="404" spans="1:25" x14ac:dyDescent="0.2">
      <c r="A404" t="e">
        <f t="shared" si="12"/>
        <v>#N/A</v>
      </c>
      <c r="K404" t="e">
        <f t="shared" si="13"/>
        <v>#N/A</v>
      </c>
      <c r="Y404" s="1"/>
    </row>
    <row r="405" spans="1:25" x14ac:dyDescent="0.2">
      <c r="A405" t="e">
        <f t="shared" si="12"/>
        <v>#N/A</v>
      </c>
      <c r="K405" t="e">
        <f t="shared" si="13"/>
        <v>#N/A</v>
      </c>
      <c r="Y405" s="1"/>
    </row>
    <row r="406" spans="1:25" x14ac:dyDescent="0.2">
      <c r="A406" t="e">
        <f t="shared" si="12"/>
        <v>#N/A</v>
      </c>
      <c r="K406" t="e">
        <f t="shared" si="13"/>
        <v>#N/A</v>
      </c>
      <c r="Y406" s="1"/>
    </row>
    <row r="407" spans="1:25" x14ac:dyDescent="0.2">
      <c r="A407" t="e">
        <f t="shared" si="12"/>
        <v>#N/A</v>
      </c>
      <c r="K407" t="e">
        <f t="shared" si="13"/>
        <v>#N/A</v>
      </c>
      <c r="Y407" s="1"/>
    </row>
    <row r="408" spans="1:25" x14ac:dyDescent="0.2">
      <c r="A408" t="e">
        <f t="shared" si="12"/>
        <v>#N/A</v>
      </c>
      <c r="K408" t="e">
        <f t="shared" si="13"/>
        <v>#N/A</v>
      </c>
      <c r="Y408" s="1"/>
    </row>
    <row r="409" spans="1:25" x14ac:dyDescent="0.2">
      <c r="A409" t="e">
        <f t="shared" si="12"/>
        <v>#N/A</v>
      </c>
      <c r="K409" t="e">
        <f t="shared" si="13"/>
        <v>#N/A</v>
      </c>
      <c r="Y409" s="1"/>
    </row>
    <row r="410" spans="1:25" x14ac:dyDescent="0.2">
      <c r="A410" t="e">
        <f t="shared" si="12"/>
        <v>#N/A</v>
      </c>
      <c r="K410" t="e">
        <f t="shared" si="13"/>
        <v>#N/A</v>
      </c>
      <c r="Y410" s="1"/>
    </row>
    <row r="411" spans="1:25" x14ac:dyDescent="0.2">
      <c r="A411" t="e">
        <f t="shared" si="12"/>
        <v>#N/A</v>
      </c>
      <c r="K411" t="e">
        <f t="shared" si="13"/>
        <v>#N/A</v>
      </c>
      <c r="Y411" s="1"/>
    </row>
    <row r="412" spans="1:25" x14ac:dyDescent="0.2">
      <c r="A412" t="e">
        <f t="shared" si="12"/>
        <v>#N/A</v>
      </c>
      <c r="K412" t="e">
        <f t="shared" si="13"/>
        <v>#N/A</v>
      </c>
      <c r="Y412" s="1"/>
    </row>
    <row r="413" spans="1:25" x14ac:dyDescent="0.2">
      <c r="A413" t="e">
        <f t="shared" si="12"/>
        <v>#N/A</v>
      </c>
      <c r="K413" t="e">
        <f t="shared" si="13"/>
        <v>#N/A</v>
      </c>
      <c r="Y413" s="1"/>
    </row>
    <row r="414" spans="1:25" x14ac:dyDescent="0.2">
      <c r="A414" t="e">
        <f t="shared" si="12"/>
        <v>#N/A</v>
      </c>
      <c r="K414" t="e">
        <f t="shared" si="13"/>
        <v>#N/A</v>
      </c>
      <c r="Y414" s="1"/>
    </row>
    <row r="415" spans="1:25" x14ac:dyDescent="0.2">
      <c r="A415" t="e">
        <f t="shared" si="12"/>
        <v>#N/A</v>
      </c>
      <c r="K415" t="e">
        <f t="shared" si="13"/>
        <v>#N/A</v>
      </c>
      <c r="Y415" s="1"/>
    </row>
    <row r="416" spans="1:25" x14ac:dyDescent="0.2">
      <c r="A416" t="e">
        <f t="shared" si="12"/>
        <v>#N/A</v>
      </c>
      <c r="K416" t="e">
        <f t="shared" si="13"/>
        <v>#N/A</v>
      </c>
      <c r="Y416" s="1"/>
    </row>
    <row r="417" spans="1:25" x14ac:dyDescent="0.2">
      <c r="A417" t="e">
        <f t="shared" si="12"/>
        <v>#N/A</v>
      </c>
      <c r="K417" t="e">
        <f t="shared" si="13"/>
        <v>#N/A</v>
      </c>
      <c r="Y417" s="1"/>
    </row>
    <row r="418" spans="1:25" x14ac:dyDescent="0.2">
      <c r="A418" t="e">
        <f t="shared" si="12"/>
        <v>#N/A</v>
      </c>
      <c r="K418" t="e">
        <f t="shared" si="13"/>
        <v>#N/A</v>
      </c>
      <c r="Y418" s="1"/>
    </row>
    <row r="419" spans="1:25" x14ac:dyDescent="0.2">
      <c r="A419" t="e">
        <f t="shared" si="12"/>
        <v>#N/A</v>
      </c>
      <c r="K419" t="e">
        <f t="shared" si="13"/>
        <v>#N/A</v>
      </c>
      <c r="Y419" s="1"/>
    </row>
    <row r="420" spans="1:25" x14ac:dyDescent="0.2">
      <c r="A420" t="e">
        <f t="shared" si="12"/>
        <v>#N/A</v>
      </c>
      <c r="K420" t="e">
        <f t="shared" si="13"/>
        <v>#N/A</v>
      </c>
      <c r="Y420" s="1"/>
    </row>
    <row r="421" spans="1:25" x14ac:dyDescent="0.2">
      <c r="A421" t="e">
        <f t="shared" si="12"/>
        <v>#N/A</v>
      </c>
      <c r="K421" t="e">
        <f t="shared" si="13"/>
        <v>#N/A</v>
      </c>
      <c r="Y421" s="1"/>
    </row>
    <row r="422" spans="1:25" x14ac:dyDescent="0.2">
      <c r="A422" t="e">
        <f t="shared" si="12"/>
        <v>#N/A</v>
      </c>
      <c r="K422" t="e">
        <f t="shared" si="13"/>
        <v>#N/A</v>
      </c>
      <c r="Y422" s="1"/>
    </row>
    <row r="423" spans="1:25" x14ac:dyDescent="0.2">
      <c r="A423" t="e">
        <f t="shared" si="12"/>
        <v>#N/A</v>
      </c>
      <c r="K423" t="e">
        <f t="shared" si="13"/>
        <v>#N/A</v>
      </c>
      <c r="Y423" s="1"/>
    </row>
    <row r="424" spans="1:25" x14ac:dyDescent="0.2">
      <c r="A424" t="e">
        <f t="shared" si="12"/>
        <v>#N/A</v>
      </c>
      <c r="K424" t="e">
        <f t="shared" si="13"/>
        <v>#N/A</v>
      </c>
      <c r="Y424" s="1"/>
    </row>
    <row r="425" spans="1:25" x14ac:dyDescent="0.2">
      <c r="A425" t="e">
        <f t="shared" si="12"/>
        <v>#N/A</v>
      </c>
      <c r="K425" t="e">
        <f t="shared" si="13"/>
        <v>#N/A</v>
      </c>
      <c r="Y425" s="1"/>
    </row>
    <row r="426" spans="1:25" x14ac:dyDescent="0.2">
      <c r="A426" t="e">
        <f t="shared" si="12"/>
        <v>#N/A</v>
      </c>
      <c r="K426" t="e">
        <f t="shared" si="13"/>
        <v>#N/A</v>
      </c>
      <c r="Y426" s="1"/>
    </row>
    <row r="427" spans="1:25" x14ac:dyDescent="0.2">
      <c r="A427" t="e">
        <f t="shared" si="12"/>
        <v>#N/A</v>
      </c>
      <c r="K427" t="e">
        <f t="shared" si="13"/>
        <v>#N/A</v>
      </c>
      <c r="Y427" s="1"/>
    </row>
    <row r="428" spans="1:25" x14ac:dyDescent="0.2">
      <c r="A428" t="e">
        <f t="shared" si="12"/>
        <v>#N/A</v>
      </c>
      <c r="K428" t="e">
        <f t="shared" si="13"/>
        <v>#N/A</v>
      </c>
      <c r="Y428" s="1"/>
    </row>
    <row r="429" spans="1:25" x14ac:dyDescent="0.2">
      <c r="A429" t="e">
        <f t="shared" si="12"/>
        <v>#N/A</v>
      </c>
      <c r="K429" t="e">
        <f t="shared" si="13"/>
        <v>#N/A</v>
      </c>
      <c r="Y429" s="1"/>
    </row>
    <row r="430" spans="1:25" x14ac:dyDescent="0.2">
      <c r="A430" t="e">
        <f t="shared" si="12"/>
        <v>#N/A</v>
      </c>
      <c r="K430" t="e">
        <f t="shared" si="13"/>
        <v>#N/A</v>
      </c>
      <c r="Y430" s="1"/>
    </row>
    <row r="431" spans="1:25" x14ac:dyDescent="0.2">
      <c r="A431" t="e">
        <f t="shared" si="12"/>
        <v>#N/A</v>
      </c>
      <c r="K431" t="e">
        <f t="shared" si="13"/>
        <v>#N/A</v>
      </c>
      <c r="Y431" s="1"/>
    </row>
    <row r="432" spans="1:25" x14ac:dyDescent="0.2">
      <c r="A432" t="e">
        <f t="shared" si="12"/>
        <v>#N/A</v>
      </c>
      <c r="K432" t="e">
        <f t="shared" si="13"/>
        <v>#N/A</v>
      </c>
      <c r="Y432" s="1"/>
    </row>
    <row r="433" spans="1:25" x14ac:dyDescent="0.2">
      <c r="A433" t="e">
        <f t="shared" si="12"/>
        <v>#N/A</v>
      </c>
      <c r="K433" t="e">
        <f t="shared" si="13"/>
        <v>#N/A</v>
      </c>
      <c r="Y433" s="1"/>
    </row>
    <row r="434" spans="1:25" x14ac:dyDescent="0.2">
      <c r="A434" t="e">
        <f t="shared" si="12"/>
        <v>#N/A</v>
      </c>
      <c r="K434" t="e">
        <f t="shared" si="13"/>
        <v>#N/A</v>
      </c>
      <c r="Y434" s="1"/>
    </row>
    <row r="435" spans="1:25" x14ac:dyDescent="0.2">
      <c r="A435" t="e">
        <f t="shared" si="12"/>
        <v>#N/A</v>
      </c>
      <c r="K435" t="e">
        <f t="shared" si="13"/>
        <v>#N/A</v>
      </c>
      <c r="Y435" s="1"/>
    </row>
    <row r="436" spans="1:25" x14ac:dyDescent="0.2">
      <c r="A436" t="e">
        <f t="shared" si="12"/>
        <v>#N/A</v>
      </c>
      <c r="K436" t="e">
        <f t="shared" si="13"/>
        <v>#N/A</v>
      </c>
      <c r="Y436" s="1"/>
    </row>
    <row r="437" spans="1:25" x14ac:dyDescent="0.2">
      <c r="A437" t="e">
        <f t="shared" si="12"/>
        <v>#N/A</v>
      </c>
      <c r="K437" t="e">
        <f t="shared" si="13"/>
        <v>#N/A</v>
      </c>
      <c r="Y437" s="1"/>
    </row>
    <row r="438" spans="1:25" x14ac:dyDescent="0.2">
      <c r="A438" t="e">
        <f t="shared" si="12"/>
        <v>#N/A</v>
      </c>
      <c r="K438" t="e">
        <f t="shared" si="13"/>
        <v>#N/A</v>
      </c>
      <c r="Y438" s="1"/>
    </row>
    <row r="439" spans="1:25" x14ac:dyDescent="0.2">
      <c r="A439" t="e">
        <f t="shared" si="12"/>
        <v>#N/A</v>
      </c>
      <c r="K439" t="e">
        <f t="shared" si="13"/>
        <v>#N/A</v>
      </c>
      <c r="Y439" s="1"/>
    </row>
    <row r="440" spans="1:25" x14ac:dyDescent="0.2">
      <c r="A440" t="e">
        <f t="shared" si="12"/>
        <v>#N/A</v>
      </c>
      <c r="K440" t="e">
        <f t="shared" si="13"/>
        <v>#N/A</v>
      </c>
      <c r="Y440" s="1"/>
    </row>
    <row r="441" spans="1:25" x14ac:dyDescent="0.2">
      <c r="A441" t="e">
        <f t="shared" si="12"/>
        <v>#N/A</v>
      </c>
      <c r="K441" t="e">
        <f t="shared" si="13"/>
        <v>#N/A</v>
      </c>
      <c r="Y441" s="1"/>
    </row>
    <row r="442" spans="1:25" x14ac:dyDescent="0.2">
      <c r="A442" t="e">
        <f t="shared" si="12"/>
        <v>#N/A</v>
      </c>
      <c r="K442" t="e">
        <f t="shared" si="13"/>
        <v>#N/A</v>
      </c>
      <c r="Y442" s="1"/>
    </row>
    <row r="443" spans="1:25" x14ac:dyDescent="0.2">
      <c r="A443" t="e">
        <f t="shared" si="12"/>
        <v>#N/A</v>
      </c>
      <c r="K443" t="e">
        <f t="shared" si="13"/>
        <v>#N/A</v>
      </c>
      <c r="Y443" s="1"/>
    </row>
    <row r="444" spans="1:25" x14ac:dyDescent="0.2">
      <c r="A444" t="e">
        <f t="shared" si="12"/>
        <v>#N/A</v>
      </c>
      <c r="K444" t="e">
        <f t="shared" si="13"/>
        <v>#N/A</v>
      </c>
      <c r="Y444" s="1"/>
    </row>
    <row r="445" spans="1:25" x14ac:dyDescent="0.2">
      <c r="A445" t="e">
        <f t="shared" si="12"/>
        <v>#N/A</v>
      </c>
      <c r="K445" t="e">
        <f t="shared" si="13"/>
        <v>#N/A</v>
      </c>
      <c r="Y445" s="1"/>
    </row>
    <row r="446" spans="1:25" x14ac:dyDescent="0.2">
      <c r="A446" t="e">
        <f t="shared" si="12"/>
        <v>#N/A</v>
      </c>
      <c r="K446" t="e">
        <f t="shared" si="13"/>
        <v>#N/A</v>
      </c>
      <c r="Y446" s="1"/>
    </row>
    <row r="447" spans="1:25" x14ac:dyDescent="0.2">
      <c r="A447" t="e">
        <f t="shared" si="12"/>
        <v>#N/A</v>
      </c>
      <c r="K447" t="e">
        <f t="shared" si="13"/>
        <v>#N/A</v>
      </c>
      <c r="Y447" s="1"/>
    </row>
    <row r="448" spans="1:25" x14ac:dyDescent="0.2">
      <c r="A448" t="e">
        <f t="shared" si="12"/>
        <v>#N/A</v>
      </c>
      <c r="K448" t="e">
        <f t="shared" si="13"/>
        <v>#N/A</v>
      </c>
      <c r="Y448" s="1"/>
    </row>
    <row r="449" spans="1:25" x14ac:dyDescent="0.2">
      <c r="A449" t="e">
        <f t="shared" si="12"/>
        <v>#N/A</v>
      </c>
      <c r="K449" t="e">
        <f t="shared" si="13"/>
        <v>#N/A</v>
      </c>
      <c r="Y449" s="1"/>
    </row>
    <row r="450" spans="1:25" x14ac:dyDescent="0.2">
      <c r="A450" t="e">
        <f t="shared" si="12"/>
        <v>#N/A</v>
      </c>
      <c r="K450" t="e">
        <f t="shared" si="13"/>
        <v>#N/A</v>
      </c>
      <c r="Y450" s="1"/>
    </row>
    <row r="451" spans="1:25" x14ac:dyDescent="0.2">
      <c r="A451" t="e">
        <f t="shared" si="12"/>
        <v>#N/A</v>
      </c>
      <c r="K451" t="e">
        <f t="shared" si="13"/>
        <v>#N/A</v>
      </c>
      <c r="Y451" s="1"/>
    </row>
    <row r="452" spans="1:25" x14ac:dyDescent="0.2">
      <c r="A452" t="e">
        <f t="shared" si="12"/>
        <v>#N/A</v>
      </c>
      <c r="K452" t="e">
        <f t="shared" si="13"/>
        <v>#N/A</v>
      </c>
      <c r="Y452" s="1"/>
    </row>
    <row r="453" spans="1:25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</row>
    <row r="454" spans="1:25" x14ac:dyDescent="0.2">
      <c r="A454" t="e">
        <f t="shared" si="14"/>
        <v>#N/A</v>
      </c>
      <c r="K454" t="e">
        <f t="shared" si="15"/>
        <v>#N/A</v>
      </c>
      <c r="Y454" s="1"/>
    </row>
    <row r="455" spans="1:25" x14ac:dyDescent="0.2">
      <c r="A455" t="e">
        <f t="shared" si="14"/>
        <v>#N/A</v>
      </c>
      <c r="K455" t="e">
        <f t="shared" si="15"/>
        <v>#N/A</v>
      </c>
      <c r="Y455" s="1"/>
    </row>
    <row r="456" spans="1:25" x14ac:dyDescent="0.2">
      <c r="A456" t="e">
        <f t="shared" si="14"/>
        <v>#N/A</v>
      </c>
      <c r="K456" t="e">
        <f t="shared" si="15"/>
        <v>#N/A</v>
      </c>
      <c r="Y456" s="1"/>
    </row>
    <row r="457" spans="1:25" x14ac:dyDescent="0.2">
      <c r="A457" t="e">
        <f t="shared" si="14"/>
        <v>#N/A</v>
      </c>
      <c r="K457" t="e">
        <f t="shared" si="15"/>
        <v>#N/A</v>
      </c>
      <c r="Y457" s="1"/>
    </row>
    <row r="458" spans="1:25" x14ac:dyDescent="0.2">
      <c r="A458" t="e">
        <f t="shared" si="14"/>
        <v>#N/A</v>
      </c>
      <c r="K458" t="e">
        <f t="shared" si="15"/>
        <v>#N/A</v>
      </c>
      <c r="Y458" s="1"/>
    </row>
    <row r="459" spans="1:25" x14ac:dyDescent="0.2">
      <c r="A459" t="e">
        <f t="shared" si="14"/>
        <v>#N/A</v>
      </c>
      <c r="K459" t="e">
        <f t="shared" si="15"/>
        <v>#N/A</v>
      </c>
      <c r="Y459" s="1"/>
    </row>
    <row r="460" spans="1:25" x14ac:dyDescent="0.2">
      <c r="A460" t="e">
        <f t="shared" si="14"/>
        <v>#N/A</v>
      </c>
      <c r="K460" t="e">
        <f t="shared" si="15"/>
        <v>#N/A</v>
      </c>
      <c r="Y460" s="1"/>
    </row>
    <row r="461" spans="1:25" x14ac:dyDescent="0.2">
      <c r="A461" t="e">
        <f t="shared" si="14"/>
        <v>#N/A</v>
      </c>
      <c r="K461" t="e">
        <f t="shared" si="15"/>
        <v>#N/A</v>
      </c>
      <c r="Y461" s="1"/>
    </row>
    <row r="462" spans="1:25" x14ac:dyDescent="0.2">
      <c r="A462" t="e">
        <f t="shared" si="14"/>
        <v>#N/A</v>
      </c>
      <c r="K462" t="e">
        <f t="shared" si="15"/>
        <v>#N/A</v>
      </c>
      <c r="Y462" s="1"/>
    </row>
    <row r="463" spans="1:25" x14ac:dyDescent="0.2">
      <c r="A463" t="e">
        <f t="shared" si="14"/>
        <v>#N/A</v>
      </c>
      <c r="K463" t="e">
        <f t="shared" si="15"/>
        <v>#N/A</v>
      </c>
      <c r="Y463" s="1"/>
    </row>
    <row r="464" spans="1:25" x14ac:dyDescent="0.2">
      <c r="A464" t="e">
        <f t="shared" si="14"/>
        <v>#N/A</v>
      </c>
      <c r="K464" t="e">
        <f t="shared" si="15"/>
        <v>#N/A</v>
      </c>
      <c r="Y464" s="1"/>
    </row>
    <row r="465" spans="1:25" x14ac:dyDescent="0.2">
      <c r="A465" t="e">
        <f t="shared" si="14"/>
        <v>#N/A</v>
      </c>
      <c r="K465" t="e">
        <f t="shared" si="15"/>
        <v>#N/A</v>
      </c>
      <c r="Y465" s="1"/>
    </row>
    <row r="466" spans="1:25" x14ac:dyDescent="0.2">
      <c r="A466" t="e">
        <f t="shared" si="14"/>
        <v>#N/A</v>
      </c>
      <c r="K466" t="e">
        <f t="shared" si="15"/>
        <v>#N/A</v>
      </c>
      <c r="Y466" s="1"/>
    </row>
    <row r="467" spans="1:25" x14ac:dyDescent="0.2">
      <c r="A467" t="e">
        <f t="shared" si="14"/>
        <v>#N/A</v>
      </c>
      <c r="K467" t="e">
        <f t="shared" si="15"/>
        <v>#N/A</v>
      </c>
      <c r="Y467" s="1"/>
    </row>
    <row r="468" spans="1:25" x14ac:dyDescent="0.2">
      <c r="A468" t="e">
        <f t="shared" si="14"/>
        <v>#N/A</v>
      </c>
      <c r="K468" t="e">
        <f t="shared" si="15"/>
        <v>#N/A</v>
      </c>
      <c r="Y468" s="1"/>
    </row>
    <row r="469" spans="1:25" x14ac:dyDescent="0.2">
      <c r="A469" t="e">
        <f t="shared" si="14"/>
        <v>#N/A</v>
      </c>
      <c r="K469" t="e">
        <f t="shared" si="15"/>
        <v>#N/A</v>
      </c>
      <c r="Y469" s="1"/>
    </row>
    <row r="470" spans="1:25" x14ac:dyDescent="0.2">
      <c r="A470" t="e">
        <f t="shared" si="14"/>
        <v>#N/A</v>
      </c>
      <c r="K470" t="e">
        <f t="shared" si="15"/>
        <v>#N/A</v>
      </c>
      <c r="Y470" s="1"/>
    </row>
    <row r="471" spans="1:25" x14ac:dyDescent="0.2">
      <c r="A471" t="e">
        <f t="shared" si="14"/>
        <v>#N/A</v>
      </c>
      <c r="K471" t="e">
        <f t="shared" si="15"/>
        <v>#N/A</v>
      </c>
      <c r="Y471" s="1"/>
    </row>
    <row r="472" spans="1:25" x14ac:dyDescent="0.2">
      <c r="A472" t="e">
        <f t="shared" si="14"/>
        <v>#N/A</v>
      </c>
      <c r="K472" t="e">
        <f t="shared" si="15"/>
        <v>#N/A</v>
      </c>
      <c r="Y472" s="1"/>
    </row>
    <row r="473" spans="1:25" x14ac:dyDescent="0.2">
      <c r="A473" t="e">
        <f t="shared" si="14"/>
        <v>#N/A</v>
      </c>
      <c r="K473" t="e">
        <f t="shared" si="15"/>
        <v>#N/A</v>
      </c>
      <c r="Y473" s="1"/>
    </row>
    <row r="474" spans="1:25" x14ac:dyDescent="0.2">
      <c r="A474" t="e">
        <f t="shared" si="14"/>
        <v>#N/A</v>
      </c>
      <c r="K474" t="e">
        <f t="shared" si="15"/>
        <v>#N/A</v>
      </c>
      <c r="Y474" s="1"/>
    </row>
    <row r="475" spans="1:25" x14ac:dyDescent="0.2">
      <c r="A475" t="e">
        <f t="shared" si="14"/>
        <v>#N/A</v>
      </c>
      <c r="K475" t="e">
        <f t="shared" si="15"/>
        <v>#N/A</v>
      </c>
      <c r="Y475" s="1"/>
    </row>
    <row r="476" spans="1:25" x14ac:dyDescent="0.2">
      <c r="A476" t="e">
        <f t="shared" si="14"/>
        <v>#N/A</v>
      </c>
      <c r="K476" t="e">
        <f t="shared" si="15"/>
        <v>#N/A</v>
      </c>
      <c r="Y476" s="1"/>
    </row>
    <row r="477" spans="1:25" x14ac:dyDescent="0.2">
      <c r="A477" t="e">
        <f t="shared" si="14"/>
        <v>#N/A</v>
      </c>
      <c r="K477" t="e">
        <f t="shared" si="15"/>
        <v>#N/A</v>
      </c>
      <c r="Y477" s="1"/>
    </row>
    <row r="478" spans="1:25" x14ac:dyDescent="0.2">
      <c r="A478" t="e">
        <f t="shared" si="14"/>
        <v>#N/A</v>
      </c>
      <c r="K478" t="e">
        <f t="shared" si="15"/>
        <v>#N/A</v>
      </c>
      <c r="Y478" s="1"/>
    </row>
    <row r="479" spans="1:25" x14ac:dyDescent="0.2">
      <c r="A479" t="e">
        <f t="shared" si="14"/>
        <v>#N/A</v>
      </c>
      <c r="K479" t="e">
        <f t="shared" si="15"/>
        <v>#N/A</v>
      </c>
      <c r="Y479" s="1"/>
    </row>
    <row r="480" spans="1:25" x14ac:dyDescent="0.2">
      <c r="A480" t="e">
        <f t="shared" si="14"/>
        <v>#N/A</v>
      </c>
      <c r="K480" t="e">
        <f t="shared" si="15"/>
        <v>#N/A</v>
      </c>
      <c r="Y480" s="1"/>
    </row>
    <row r="481" spans="1:25" x14ac:dyDescent="0.2">
      <c r="A481" t="e">
        <f t="shared" si="14"/>
        <v>#N/A</v>
      </c>
      <c r="K481" t="e">
        <f t="shared" si="15"/>
        <v>#N/A</v>
      </c>
      <c r="Y481" s="1"/>
    </row>
    <row r="482" spans="1:25" x14ac:dyDescent="0.2">
      <c r="A482" t="e">
        <f t="shared" si="14"/>
        <v>#N/A</v>
      </c>
      <c r="K482" t="e">
        <f t="shared" si="15"/>
        <v>#N/A</v>
      </c>
      <c r="Y482" s="1"/>
    </row>
    <row r="483" spans="1:25" x14ac:dyDescent="0.2">
      <c r="A483" t="e">
        <f t="shared" si="14"/>
        <v>#N/A</v>
      </c>
      <c r="K483" t="e">
        <f t="shared" si="15"/>
        <v>#N/A</v>
      </c>
      <c r="Y483" s="1"/>
    </row>
    <row r="484" spans="1:25" x14ac:dyDescent="0.2">
      <c r="A484" t="e">
        <f t="shared" si="14"/>
        <v>#N/A</v>
      </c>
      <c r="K484" t="e">
        <f t="shared" si="15"/>
        <v>#N/A</v>
      </c>
      <c r="Y484" s="1"/>
    </row>
    <row r="485" spans="1:25" x14ac:dyDescent="0.2">
      <c r="A485" t="e">
        <f t="shared" si="14"/>
        <v>#N/A</v>
      </c>
      <c r="K485" t="e">
        <f t="shared" si="15"/>
        <v>#N/A</v>
      </c>
      <c r="Y485" s="1"/>
    </row>
    <row r="486" spans="1:25" x14ac:dyDescent="0.2">
      <c r="A486" t="e">
        <f t="shared" si="14"/>
        <v>#N/A</v>
      </c>
      <c r="K486" t="e">
        <f t="shared" si="15"/>
        <v>#N/A</v>
      </c>
      <c r="Y486" s="1"/>
    </row>
    <row r="487" spans="1:25" x14ac:dyDescent="0.2">
      <c r="A487" t="e">
        <f t="shared" si="14"/>
        <v>#N/A</v>
      </c>
      <c r="K487" t="e">
        <f t="shared" si="15"/>
        <v>#N/A</v>
      </c>
      <c r="Y487" s="1"/>
    </row>
    <row r="488" spans="1:25" x14ac:dyDescent="0.2">
      <c r="A488" t="e">
        <f t="shared" si="14"/>
        <v>#N/A</v>
      </c>
      <c r="K488" t="e">
        <f t="shared" si="15"/>
        <v>#N/A</v>
      </c>
      <c r="Y488" s="1"/>
    </row>
    <row r="489" spans="1:25" x14ac:dyDescent="0.2">
      <c r="A489" t="e">
        <f t="shared" si="14"/>
        <v>#N/A</v>
      </c>
      <c r="K489" t="e">
        <f t="shared" si="15"/>
        <v>#N/A</v>
      </c>
      <c r="Y489" s="1"/>
    </row>
    <row r="490" spans="1:25" x14ac:dyDescent="0.2">
      <c r="A490" t="e">
        <f t="shared" si="14"/>
        <v>#N/A</v>
      </c>
      <c r="K490" t="e">
        <f t="shared" si="15"/>
        <v>#N/A</v>
      </c>
      <c r="Y490" s="1"/>
    </row>
    <row r="491" spans="1:25" x14ac:dyDescent="0.2">
      <c r="A491" t="e">
        <f t="shared" si="14"/>
        <v>#N/A</v>
      </c>
      <c r="K491" t="e">
        <f t="shared" si="15"/>
        <v>#N/A</v>
      </c>
      <c r="Y491" s="1"/>
    </row>
    <row r="492" spans="1:25" x14ac:dyDescent="0.2">
      <c r="A492" t="e">
        <f t="shared" si="14"/>
        <v>#N/A</v>
      </c>
      <c r="K492" t="e">
        <f t="shared" si="15"/>
        <v>#N/A</v>
      </c>
      <c r="Y492" s="1"/>
    </row>
    <row r="493" spans="1:25" x14ac:dyDescent="0.2">
      <c r="A493" t="e">
        <f t="shared" si="14"/>
        <v>#N/A</v>
      </c>
      <c r="K493" t="e">
        <f t="shared" si="15"/>
        <v>#N/A</v>
      </c>
      <c r="Y493" s="1"/>
    </row>
    <row r="494" spans="1:25" x14ac:dyDescent="0.2">
      <c r="A494" t="e">
        <f t="shared" si="14"/>
        <v>#N/A</v>
      </c>
      <c r="K494" t="e">
        <f t="shared" si="15"/>
        <v>#N/A</v>
      </c>
      <c r="Y494" s="1"/>
    </row>
    <row r="495" spans="1:25" x14ac:dyDescent="0.2">
      <c r="A495" t="e">
        <f t="shared" si="14"/>
        <v>#N/A</v>
      </c>
      <c r="K495" t="e">
        <f t="shared" si="15"/>
        <v>#N/A</v>
      </c>
      <c r="Y495" s="1"/>
    </row>
    <row r="496" spans="1:25" x14ac:dyDescent="0.2">
      <c r="A496" t="e">
        <f t="shared" si="14"/>
        <v>#N/A</v>
      </c>
      <c r="K496" t="e">
        <f t="shared" si="15"/>
        <v>#N/A</v>
      </c>
      <c r="Y496" s="1"/>
    </row>
    <row r="497" spans="1:25" x14ac:dyDescent="0.2">
      <c r="A497" t="e">
        <f t="shared" si="14"/>
        <v>#N/A</v>
      </c>
      <c r="K497" t="e">
        <f t="shared" si="15"/>
        <v>#N/A</v>
      </c>
      <c r="Y497" s="1"/>
    </row>
    <row r="498" spans="1:25" x14ac:dyDescent="0.2">
      <c r="A498" t="e">
        <f t="shared" si="14"/>
        <v>#N/A</v>
      </c>
      <c r="K498" t="e">
        <f t="shared" si="15"/>
        <v>#N/A</v>
      </c>
      <c r="Y498" s="1"/>
    </row>
    <row r="499" spans="1:25" x14ac:dyDescent="0.2">
      <c r="A499" t="e">
        <f t="shared" si="14"/>
        <v>#N/A</v>
      </c>
      <c r="K499" t="e">
        <f t="shared" si="15"/>
        <v>#N/A</v>
      </c>
      <c r="Y499" s="1"/>
    </row>
    <row r="500" spans="1:25" x14ac:dyDescent="0.2">
      <c r="A500" t="e">
        <f t="shared" si="14"/>
        <v>#N/A</v>
      </c>
      <c r="K500" t="e">
        <f t="shared" si="15"/>
        <v>#N/A</v>
      </c>
      <c r="Y500" s="1"/>
    </row>
    <row r="501" spans="1:25" x14ac:dyDescent="0.2">
      <c r="A501" t="e">
        <f t="shared" si="14"/>
        <v>#N/A</v>
      </c>
      <c r="K501" t="e">
        <f t="shared" si="15"/>
        <v>#N/A</v>
      </c>
      <c r="Y501" s="1"/>
    </row>
    <row r="502" spans="1:25" x14ac:dyDescent="0.2">
      <c r="A502" t="e">
        <f t="shared" si="14"/>
        <v>#N/A</v>
      </c>
      <c r="K502" t="e">
        <f t="shared" si="15"/>
        <v>#N/A</v>
      </c>
      <c r="Y502" s="1"/>
    </row>
    <row r="503" spans="1:25" x14ac:dyDescent="0.2">
      <c r="A503" t="e">
        <f t="shared" si="14"/>
        <v>#N/A</v>
      </c>
      <c r="K503" t="e">
        <f t="shared" si="15"/>
        <v>#N/A</v>
      </c>
      <c r="Y503" s="1"/>
    </row>
    <row r="504" spans="1:25" x14ac:dyDescent="0.2">
      <c r="A504" t="e">
        <f t="shared" si="14"/>
        <v>#N/A</v>
      </c>
      <c r="K504" t="e">
        <f t="shared" si="15"/>
        <v>#N/A</v>
      </c>
      <c r="Y504" s="1"/>
    </row>
    <row r="505" spans="1:25" x14ac:dyDescent="0.2">
      <c r="A505" t="e">
        <f t="shared" si="14"/>
        <v>#N/A</v>
      </c>
      <c r="K505" t="e">
        <f t="shared" si="15"/>
        <v>#N/A</v>
      </c>
      <c r="Y505" s="1"/>
    </row>
    <row r="506" spans="1:25" x14ac:dyDescent="0.2">
      <c r="A506" t="e">
        <f t="shared" si="14"/>
        <v>#N/A</v>
      </c>
      <c r="K506" t="e">
        <f t="shared" si="15"/>
        <v>#N/A</v>
      </c>
      <c r="Y506" s="1"/>
    </row>
    <row r="507" spans="1:25" x14ac:dyDescent="0.2">
      <c r="A507" t="e">
        <f t="shared" si="14"/>
        <v>#N/A</v>
      </c>
      <c r="K507" t="e">
        <f t="shared" si="15"/>
        <v>#N/A</v>
      </c>
      <c r="Y507" s="1"/>
    </row>
    <row r="508" spans="1:25" x14ac:dyDescent="0.2">
      <c r="A508" t="e">
        <f t="shared" si="14"/>
        <v>#N/A</v>
      </c>
      <c r="K508" t="e">
        <f t="shared" si="15"/>
        <v>#N/A</v>
      </c>
      <c r="Y508" s="1"/>
    </row>
    <row r="509" spans="1:25" x14ac:dyDescent="0.2">
      <c r="A509" t="e">
        <f t="shared" si="14"/>
        <v>#N/A</v>
      </c>
      <c r="K509" t="e">
        <f t="shared" si="15"/>
        <v>#N/A</v>
      </c>
      <c r="Y509" s="1"/>
    </row>
    <row r="510" spans="1:25" x14ac:dyDescent="0.2">
      <c r="A510" t="e">
        <f t="shared" si="14"/>
        <v>#N/A</v>
      </c>
      <c r="K510" t="e">
        <f t="shared" si="15"/>
        <v>#N/A</v>
      </c>
      <c r="Y510" s="1"/>
    </row>
    <row r="511" spans="1:25" x14ac:dyDescent="0.2">
      <c r="A511" t="e">
        <f t="shared" si="14"/>
        <v>#N/A</v>
      </c>
      <c r="K511" t="e">
        <f t="shared" si="15"/>
        <v>#N/A</v>
      </c>
      <c r="Y511" s="1"/>
    </row>
    <row r="512" spans="1:25" x14ac:dyDescent="0.2">
      <c r="A512" t="e">
        <f t="shared" si="14"/>
        <v>#N/A</v>
      </c>
      <c r="K512" t="e">
        <f t="shared" si="15"/>
        <v>#N/A</v>
      </c>
      <c r="Y512" s="1"/>
    </row>
    <row r="513" spans="1:25" x14ac:dyDescent="0.2">
      <c r="A513" t="e">
        <f t="shared" si="14"/>
        <v>#N/A</v>
      </c>
      <c r="K513" t="e">
        <f t="shared" si="15"/>
        <v>#N/A</v>
      </c>
      <c r="Y513" s="1"/>
    </row>
    <row r="514" spans="1:25" x14ac:dyDescent="0.2">
      <c r="A514" t="e">
        <f t="shared" si="14"/>
        <v>#N/A</v>
      </c>
      <c r="K514" t="e">
        <f t="shared" si="15"/>
        <v>#N/A</v>
      </c>
      <c r="Y514" s="1"/>
    </row>
    <row r="515" spans="1:25" x14ac:dyDescent="0.2">
      <c r="A515" t="e">
        <f t="shared" si="14"/>
        <v>#N/A</v>
      </c>
      <c r="K515" t="e">
        <f t="shared" si="15"/>
        <v>#N/A</v>
      </c>
      <c r="Y515" s="1"/>
    </row>
    <row r="516" spans="1:25" x14ac:dyDescent="0.2">
      <c r="A516" t="e">
        <f t="shared" si="14"/>
        <v>#N/A</v>
      </c>
      <c r="K516" t="e">
        <f t="shared" si="15"/>
        <v>#N/A</v>
      </c>
      <c r="Y516" s="1"/>
    </row>
    <row r="517" spans="1:25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</row>
    <row r="518" spans="1:25" x14ac:dyDescent="0.2">
      <c r="A518" t="e">
        <f t="shared" si="16"/>
        <v>#N/A</v>
      </c>
      <c r="K518" t="e">
        <f t="shared" si="17"/>
        <v>#N/A</v>
      </c>
      <c r="Y518" s="1"/>
    </row>
    <row r="519" spans="1:25" x14ac:dyDescent="0.2">
      <c r="A519" t="e">
        <f t="shared" si="16"/>
        <v>#N/A</v>
      </c>
      <c r="K519" t="e">
        <f t="shared" si="17"/>
        <v>#N/A</v>
      </c>
      <c r="Y519" s="1"/>
    </row>
    <row r="520" spans="1:25" x14ac:dyDescent="0.2">
      <c r="A520" t="e">
        <f t="shared" si="16"/>
        <v>#N/A</v>
      </c>
      <c r="K520" t="e">
        <f t="shared" si="17"/>
        <v>#N/A</v>
      </c>
      <c r="Y520" s="1"/>
    </row>
    <row r="521" spans="1:25" x14ac:dyDescent="0.2">
      <c r="A521" t="e">
        <f t="shared" si="16"/>
        <v>#N/A</v>
      </c>
      <c r="K521" t="e">
        <f t="shared" si="17"/>
        <v>#N/A</v>
      </c>
      <c r="Y521" s="1"/>
    </row>
    <row r="522" spans="1:25" x14ac:dyDescent="0.2">
      <c r="A522" t="e">
        <f t="shared" si="16"/>
        <v>#N/A</v>
      </c>
      <c r="K522" t="e">
        <f t="shared" si="17"/>
        <v>#N/A</v>
      </c>
      <c r="Y522" s="1"/>
    </row>
    <row r="523" spans="1:25" x14ac:dyDescent="0.2">
      <c r="A523" t="e">
        <f t="shared" si="16"/>
        <v>#N/A</v>
      </c>
      <c r="K523" t="e">
        <f t="shared" si="17"/>
        <v>#N/A</v>
      </c>
      <c r="Y523" s="1"/>
    </row>
    <row r="524" spans="1:25" x14ac:dyDescent="0.2">
      <c r="A524" t="e">
        <f t="shared" si="16"/>
        <v>#N/A</v>
      </c>
      <c r="K524" t="e">
        <f t="shared" si="17"/>
        <v>#N/A</v>
      </c>
      <c r="Y524" s="1"/>
    </row>
    <row r="525" spans="1:25" x14ac:dyDescent="0.2">
      <c r="A525" t="e">
        <f t="shared" si="16"/>
        <v>#N/A</v>
      </c>
      <c r="K525" t="e">
        <f t="shared" si="17"/>
        <v>#N/A</v>
      </c>
      <c r="Y525" s="1"/>
    </row>
    <row r="526" spans="1:25" x14ac:dyDescent="0.2">
      <c r="A526" t="e">
        <f t="shared" si="16"/>
        <v>#N/A</v>
      </c>
      <c r="K526" t="e">
        <f t="shared" si="17"/>
        <v>#N/A</v>
      </c>
      <c r="Y526" s="1"/>
    </row>
    <row r="527" spans="1:25" x14ac:dyDescent="0.2">
      <c r="A527" t="e">
        <f t="shared" si="16"/>
        <v>#N/A</v>
      </c>
      <c r="K527" t="e">
        <f t="shared" si="17"/>
        <v>#N/A</v>
      </c>
      <c r="Y527" s="1"/>
    </row>
    <row r="528" spans="1:25" x14ac:dyDescent="0.2">
      <c r="A528" t="e">
        <f t="shared" si="16"/>
        <v>#N/A</v>
      </c>
      <c r="K528" t="e">
        <f t="shared" si="17"/>
        <v>#N/A</v>
      </c>
      <c r="Y528" s="1"/>
    </row>
    <row r="529" spans="1:25" x14ac:dyDescent="0.2">
      <c r="A529" t="e">
        <f t="shared" si="16"/>
        <v>#N/A</v>
      </c>
      <c r="K529" t="e">
        <f t="shared" si="17"/>
        <v>#N/A</v>
      </c>
      <c r="Y529" s="1"/>
    </row>
    <row r="530" spans="1:25" x14ac:dyDescent="0.2">
      <c r="A530" t="e">
        <f t="shared" si="16"/>
        <v>#N/A</v>
      </c>
      <c r="K530" t="e">
        <f t="shared" si="17"/>
        <v>#N/A</v>
      </c>
      <c r="Y530" s="1"/>
    </row>
    <row r="531" spans="1:25" x14ac:dyDescent="0.2">
      <c r="A531" t="e">
        <f t="shared" si="16"/>
        <v>#N/A</v>
      </c>
      <c r="K531" t="e">
        <f t="shared" si="17"/>
        <v>#N/A</v>
      </c>
      <c r="Y531" s="1"/>
    </row>
    <row r="532" spans="1:25" x14ac:dyDescent="0.2">
      <c r="A532" t="e">
        <f t="shared" si="16"/>
        <v>#N/A</v>
      </c>
      <c r="K532" t="e">
        <f t="shared" si="17"/>
        <v>#N/A</v>
      </c>
      <c r="Y532" s="1"/>
    </row>
    <row r="533" spans="1:25" x14ac:dyDescent="0.2">
      <c r="A533" t="e">
        <f t="shared" si="16"/>
        <v>#N/A</v>
      </c>
      <c r="K533" t="e">
        <f t="shared" si="17"/>
        <v>#N/A</v>
      </c>
      <c r="Y533" s="1"/>
    </row>
    <row r="534" spans="1:25" x14ac:dyDescent="0.2">
      <c r="A534" t="e">
        <f t="shared" si="16"/>
        <v>#N/A</v>
      </c>
      <c r="K534" t="e">
        <f t="shared" si="17"/>
        <v>#N/A</v>
      </c>
      <c r="Y534" s="1"/>
    </row>
    <row r="535" spans="1:25" x14ac:dyDescent="0.2">
      <c r="A535" t="e">
        <f t="shared" si="16"/>
        <v>#N/A</v>
      </c>
      <c r="K535" t="e">
        <f t="shared" si="17"/>
        <v>#N/A</v>
      </c>
      <c r="Y535" s="1"/>
    </row>
    <row r="536" spans="1:25" x14ac:dyDescent="0.2">
      <c r="A536" t="e">
        <f t="shared" si="16"/>
        <v>#N/A</v>
      </c>
      <c r="K536" t="e">
        <f t="shared" si="17"/>
        <v>#N/A</v>
      </c>
      <c r="Y536" s="1"/>
    </row>
    <row r="537" spans="1:25" x14ac:dyDescent="0.2">
      <c r="A537" t="e">
        <f t="shared" si="16"/>
        <v>#N/A</v>
      </c>
      <c r="K537" t="e">
        <f t="shared" si="17"/>
        <v>#N/A</v>
      </c>
      <c r="Y537" s="1"/>
    </row>
    <row r="538" spans="1:25" x14ac:dyDescent="0.2">
      <c r="A538" t="e">
        <f t="shared" si="16"/>
        <v>#N/A</v>
      </c>
      <c r="K538" t="e">
        <f t="shared" si="17"/>
        <v>#N/A</v>
      </c>
      <c r="Y538" s="1"/>
    </row>
    <row r="539" spans="1:25" x14ac:dyDescent="0.2">
      <c r="A539" t="e">
        <f t="shared" si="16"/>
        <v>#N/A</v>
      </c>
      <c r="K539" t="e">
        <f t="shared" si="17"/>
        <v>#N/A</v>
      </c>
      <c r="Y539" s="1"/>
    </row>
    <row r="540" spans="1:25" x14ac:dyDescent="0.2">
      <c r="A540" t="e">
        <f t="shared" si="16"/>
        <v>#N/A</v>
      </c>
      <c r="K540" t="e">
        <f t="shared" si="17"/>
        <v>#N/A</v>
      </c>
      <c r="Y540" s="1"/>
    </row>
    <row r="541" spans="1:25" x14ac:dyDescent="0.2">
      <c r="A541" t="e">
        <f t="shared" si="16"/>
        <v>#N/A</v>
      </c>
      <c r="K541" t="e">
        <f t="shared" si="17"/>
        <v>#N/A</v>
      </c>
      <c r="Y541" s="1"/>
    </row>
    <row r="542" spans="1:25" x14ac:dyDescent="0.2">
      <c r="A542" t="e">
        <f t="shared" si="16"/>
        <v>#N/A</v>
      </c>
      <c r="K542" t="e">
        <f t="shared" si="17"/>
        <v>#N/A</v>
      </c>
      <c r="Y542" s="1"/>
    </row>
    <row r="543" spans="1:25" x14ac:dyDescent="0.2">
      <c r="A543" t="e">
        <f t="shared" si="16"/>
        <v>#N/A</v>
      </c>
      <c r="K543" t="e">
        <f t="shared" si="17"/>
        <v>#N/A</v>
      </c>
      <c r="Y543" s="1"/>
    </row>
    <row r="544" spans="1:25" x14ac:dyDescent="0.2">
      <c r="A544" t="e">
        <f t="shared" si="16"/>
        <v>#N/A</v>
      </c>
      <c r="K544" t="e">
        <f t="shared" si="17"/>
        <v>#N/A</v>
      </c>
      <c r="Y544" s="1"/>
    </row>
    <row r="545" spans="1:25" x14ac:dyDescent="0.2">
      <c r="A545" t="e">
        <f t="shared" si="16"/>
        <v>#N/A</v>
      </c>
      <c r="K545" t="e">
        <f t="shared" si="17"/>
        <v>#N/A</v>
      </c>
      <c r="Y545" s="1"/>
    </row>
    <row r="546" spans="1:25" x14ac:dyDescent="0.2">
      <c r="A546" t="e">
        <f t="shared" si="16"/>
        <v>#N/A</v>
      </c>
      <c r="K546" t="e">
        <f t="shared" si="17"/>
        <v>#N/A</v>
      </c>
      <c r="Y546" s="1"/>
    </row>
    <row r="547" spans="1:25" x14ac:dyDescent="0.2">
      <c r="A547" t="e">
        <f t="shared" si="16"/>
        <v>#N/A</v>
      </c>
      <c r="K547" t="e">
        <f t="shared" si="17"/>
        <v>#N/A</v>
      </c>
      <c r="Y547" s="1"/>
    </row>
    <row r="548" spans="1:25" x14ac:dyDescent="0.2">
      <c r="A548" t="e">
        <f t="shared" si="16"/>
        <v>#N/A</v>
      </c>
      <c r="K548" t="e">
        <f t="shared" si="17"/>
        <v>#N/A</v>
      </c>
      <c r="Y548" s="1"/>
    </row>
    <row r="549" spans="1:25" x14ac:dyDescent="0.2">
      <c r="A549" t="e">
        <f t="shared" si="16"/>
        <v>#N/A</v>
      </c>
      <c r="K549" t="e">
        <f t="shared" si="17"/>
        <v>#N/A</v>
      </c>
      <c r="Y549" s="1"/>
    </row>
    <row r="550" spans="1:25" x14ac:dyDescent="0.2">
      <c r="A550" t="e">
        <f t="shared" si="16"/>
        <v>#N/A</v>
      </c>
      <c r="K550" t="e">
        <f t="shared" si="17"/>
        <v>#N/A</v>
      </c>
      <c r="Y550" s="1"/>
    </row>
    <row r="551" spans="1:25" x14ac:dyDescent="0.2">
      <c r="A551" t="e">
        <f t="shared" si="16"/>
        <v>#N/A</v>
      </c>
      <c r="K551" t="e">
        <f t="shared" si="17"/>
        <v>#N/A</v>
      </c>
      <c r="Y551" s="1"/>
    </row>
    <row r="552" spans="1:25" x14ac:dyDescent="0.2">
      <c r="A552" t="e">
        <f t="shared" si="16"/>
        <v>#N/A</v>
      </c>
      <c r="K552" t="e">
        <f t="shared" si="17"/>
        <v>#N/A</v>
      </c>
      <c r="Y552" s="1"/>
    </row>
    <row r="553" spans="1:25" x14ac:dyDescent="0.2">
      <c r="A553" t="e">
        <f t="shared" si="16"/>
        <v>#N/A</v>
      </c>
      <c r="K553" t="e">
        <f t="shared" si="17"/>
        <v>#N/A</v>
      </c>
      <c r="Y553" s="1"/>
    </row>
    <row r="554" spans="1:25" x14ac:dyDescent="0.2">
      <c r="A554" t="e">
        <f t="shared" si="16"/>
        <v>#N/A</v>
      </c>
      <c r="K554" t="e">
        <f t="shared" si="17"/>
        <v>#N/A</v>
      </c>
      <c r="Y554" s="1"/>
    </row>
    <row r="555" spans="1:25" x14ac:dyDescent="0.2">
      <c r="A555" t="e">
        <f t="shared" si="16"/>
        <v>#N/A</v>
      </c>
      <c r="K555" t="e">
        <f t="shared" si="17"/>
        <v>#N/A</v>
      </c>
      <c r="Y555" s="1"/>
    </row>
    <row r="556" spans="1:25" x14ac:dyDescent="0.2">
      <c r="A556" t="e">
        <f t="shared" si="16"/>
        <v>#N/A</v>
      </c>
      <c r="K556" t="e">
        <f t="shared" si="17"/>
        <v>#N/A</v>
      </c>
      <c r="Y556" s="1"/>
    </row>
    <row r="557" spans="1:25" x14ac:dyDescent="0.2">
      <c r="A557" t="e">
        <f t="shared" si="16"/>
        <v>#N/A</v>
      </c>
      <c r="K557" t="e">
        <f t="shared" si="17"/>
        <v>#N/A</v>
      </c>
      <c r="Y557" s="1"/>
    </row>
    <row r="558" spans="1:25" x14ac:dyDescent="0.2">
      <c r="A558" t="e">
        <f t="shared" si="16"/>
        <v>#N/A</v>
      </c>
      <c r="K558" t="e">
        <f t="shared" si="17"/>
        <v>#N/A</v>
      </c>
      <c r="Y558" s="1"/>
    </row>
    <row r="559" spans="1:25" x14ac:dyDescent="0.2">
      <c r="A559" t="e">
        <f t="shared" si="16"/>
        <v>#N/A</v>
      </c>
      <c r="K559" t="e">
        <f t="shared" si="17"/>
        <v>#N/A</v>
      </c>
      <c r="Y559" s="1"/>
    </row>
    <row r="560" spans="1:25" x14ac:dyDescent="0.2">
      <c r="A560" t="e">
        <f t="shared" si="16"/>
        <v>#N/A</v>
      </c>
      <c r="K560" t="e">
        <f t="shared" si="17"/>
        <v>#N/A</v>
      </c>
      <c r="Y560" s="1"/>
    </row>
    <row r="561" spans="1:25" x14ac:dyDescent="0.2">
      <c r="A561" t="e">
        <f t="shared" si="16"/>
        <v>#N/A</v>
      </c>
      <c r="K561" t="e">
        <f t="shared" si="17"/>
        <v>#N/A</v>
      </c>
      <c r="Y561" s="1"/>
    </row>
    <row r="562" spans="1:25" x14ac:dyDescent="0.2">
      <c r="A562" t="e">
        <f t="shared" si="16"/>
        <v>#N/A</v>
      </c>
      <c r="K562" t="e">
        <f t="shared" si="17"/>
        <v>#N/A</v>
      </c>
      <c r="Y562" s="1"/>
    </row>
    <row r="563" spans="1:25" x14ac:dyDescent="0.2">
      <c r="A563" t="e">
        <f t="shared" si="16"/>
        <v>#N/A</v>
      </c>
      <c r="K563" t="e">
        <f t="shared" si="17"/>
        <v>#N/A</v>
      </c>
      <c r="Y563" s="1"/>
    </row>
    <row r="564" spans="1:25" x14ac:dyDescent="0.2">
      <c r="A564" t="e">
        <f t="shared" si="16"/>
        <v>#N/A</v>
      </c>
      <c r="K564" t="e">
        <f t="shared" si="17"/>
        <v>#N/A</v>
      </c>
      <c r="Y564" s="1"/>
    </row>
    <row r="565" spans="1:25" x14ac:dyDescent="0.2">
      <c r="A565" t="e">
        <f t="shared" si="16"/>
        <v>#N/A</v>
      </c>
      <c r="K565" t="e">
        <f t="shared" si="17"/>
        <v>#N/A</v>
      </c>
      <c r="Y565" s="1"/>
    </row>
    <row r="566" spans="1:25" x14ac:dyDescent="0.2">
      <c r="A566" t="e">
        <f t="shared" si="16"/>
        <v>#N/A</v>
      </c>
      <c r="K566" t="e">
        <f t="shared" si="17"/>
        <v>#N/A</v>
      </c>
      <c r="Y566" s="1"/>
    </row>
    <row r="567" spans="1:25" x14ac:dyDescent="0.2">
      <c r="A567" t="e">
        <f t="shared" si="16"/>
        <v>#N/A</v>
      </c>
      <c r="K567" t="e">
        <f t="shared" si="17"/>
        <v>#N/A</v>
      </c>
      <c r="Y567" s="1"/>
    </row>
    <row r="568" spans="1:25" x14ac:dyDescent="0.2">
      <c r="A568" t="e">
        <f t="shared" si="16"/>
        <v>#N/A</v>
      </c>
      <c r="K568" t="e">
        <f t="shared" si="17"/>
        <v>#N/A</v>
      </c>
      <c r="Y568" s="1"/>
    </row>
    <row r="569" spans="1:25" x14ac:dyDescent="0.2">
      <c r="A569" t="e">
        <f t="shared" si="16"/>
        <v>#N/A</v>
      </c>
      <c r="K569" t="e">
        <f t="shared" si="17"/>
        <v>#N/A</v>
      </c>
      <c r="Y569" s="1"/>
    </row>
    <row r="570" spans="1:25" x14ac:dyDescent="0.2">
      <c r="A570" t="e">
        <f t="shared" si="16"/>
        <v>#N/A</v>
      </c>
      <c r="K570" t="e">
        <f t="shared" si="17"/>
        <v>#N/A</v>
      </c>
      <c r="Y570" s="1"/>
    </row>
    <row r="571" spans="1:25" x14ac:dyDescent="0.2">
      <c r="A571" t="e">
        <f t="shared" si="16"/>
        <v>#N/A</v>
      </c>
      <c r="K571" t="e">
        <f t="shared" si="17"/>
        <v>#N/A</v>
      </c>
      <c r="Y571" s="1"/>
    </row>
    <row r="572" spans="1:25" x14ac:dyDescent="0.2">
      <c r="A572" t="e">
        <f t="shared" si="16"/>
        <v>#N/A</v>
      </c>
      <c r="K572" t="e">
        <f t="shared" si="17"/>
        <v>#N/A</v>
      </c>
      <c r="Y572" s="1"/>
    </row>
    <row r="573" spans="1:25" x14ac:dyDescent="0.2">
      <c r="A573" t="e">
        <f t="shared" si="16"/>
        <v>#N/A</v>
      </c>
      <c r="K573" t="e">
        <f t="shared" si="17"/>
        <v>#N/A</v>
      </c>
      <c r="Y573" s="1"/>
    </row>
    <row r="574" spans="1:25" x14ac:dyDescent="0.2">
      <c r="A574" t="e">
        <f t="shared" si="16"/>
        <v>#N/A</v>
      </c>
      <c r="K574" t="e">
        <f t="shared" si="17"/>
        <v>#N/A</v>
      </c>
      <c r="Y574" s="1"/>
    </row>
    <row r="575" spans="1:25" x14ac:dyDescent="0.2">
      <c r="A575" t="e">
        <f t="shared" si="16"/>
        <v>#N/A</v>
      </c>
      <c r="K575" t="e">
        <f t="shared" si="17"/>
        <v>#N/A</v>
      </c>
      <c r="Y575" s="1"/>
    </row>
    <row r="576" spans="1:25" x14ac:dyDescent="0.2">
      <c r="A576" t="e">
        <f t="shared" si="16"/>
        <v>#N/A</v>
      </c>
      <c r="K576" t="e">
        <f t="shared" si="17"/>
        <v>#N/A</v>
      </c>
      <c r="Y576" s="1"/>
    </row>
    <row r="577" spans="1:25" x14ac:dyDescent="0.2">
      <c r="A577" t="e">
        <f t="shared" si="16"/>
        <v>#N/A</v>
      </c>
      <c r="K577" t="e">
        <f t="shared" si="17"/>
        <v>#N/A</v>
      </c>
      <c r="Y577" s="1"/>
    </row>
    <row r="578" spans="1:25" x14ac:dyDescent="0.2">
      <c r="A578" t="e">
        <f t="shared" si="16"/>
        <v>#N/A</v>
      </c>
      <c r="K578" t="e">
        <f t="shared" si="17"/>
        <v>#N/A</v>
      </c>
      <c r="Y578" s="1"/>
    </row>
    <row r="579" spans="1:25" x14ac:dyDescent="0.2">
      <c r="A579" t="e">
        <f t="shared" si="16"/>
        <v>#N/A</v>
      </c>
      <c r="K579" t="e">
        <f t="shared" si="17"/>
        <v>#N/A</v>
      </c>
      <c r="Y579" s="1"/>
    </row>
    <row r="580" spans="1:25" x14ac:dyDescent="0.2">
      <c r="A580" t="e">
        <f t="shared" si="16"/>
        <v>#N/A</v>
      </c>
      <c r="K580" t="e">
        <f t="shared" si="17"/>
        <v>#N/A</v>
      </c>
      <c r="Y580" s="1"/>
    </row>
    <row r="581" spans="1:25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</row>
    <row r="582" spans="1:25" x14ac:dyDescent="0.2">
      <c r="A582" t="e">
        <f t="shared" si="18"/>
        <v>#N/A</v>
      </c>
      <c r="K582" t="e">
        <f t="shared" si="19"/>
        <v>#N/A</v>
      </c>
      <c r="Y582" s="1"/>
    </row>
    <row r="583" spans="1:25" x14ac:dyDescent="0.2">
      <c r="A583" t="e">
        <f t="shared" si="18"/>
        <v>#N/A</v>
      </c>
      <c r="K583" t="e">
        <f t="shared" si="19"/>
        <v>#N/A</v>
      </c>
      <c r="Y583" s="1"/>
    </row>
    <row r="584" spans="1:25" x14ac:dyDescent="0.2">
      <c r="A584" t="e">
        <f t="shared" si="18"/>
        <v>#N/A</v>
      </c>
      <c r="K584" t="e">
        <f t="shared" si="19"/>
        <v>#N/A</v>
      </c>
      <c r="Y584" s="1"/>
    </row>
    <row r="585" spans="1:25" x14ac:dyDescent="0.2">
      <c r="A585" t="e">
        <f t="shared" si="18"/>
        <v>#N/A</v>
      </c>
      <c r="K585" t="e">
        <f t="shared" si="19"/>
        <v>#N/A</v>
      </c>
      <c r="Y585" s="1"/>
    </row>
    <row r="586" spans="1:25" x14ac:dyDescent="0.2">
      <c r="A586" t="e">
        <f t="shared" si="18"/>
        <v>#N/A</v>
      </c>
      <c r="K586" t="e">
        <f t="shared" si="19"/>
        <v>#N/A</v>
      </c>
      <c r="Y586" s="1"/>
    </row>
    <row r="587" spans="1:25" x14ac:dyDescent="0.2">
      <c r="A587" t="e">
        <f t="shared" si="18"/>
        <v>#N/A</v>
      </c>
      <c r="K587" t="e">
        <f t="shared" si="19"/>
        <v>#N/A</v>
      </c>
      <c r="Y587" s="1"/>
    </row>
    <row r="588" spans="1:25" x14ac:dyDescent="0.2">
      <c r="A588" t="e">
        <f t="shared" si="18"/>
        <v>#N/A</v>
      </c>
      <c r="K588" t="e">
        <f t="shared" si="19"/>
        <v>#N/A</v>
      </c>
      <c r="Y588" s="1"/>
    </row>
    <row r="589" spans="1:25" x14ac:dyDescent="0.2">
      <c r="A589" t="e">
        <f t="shared" si="18"/>
        <v>#N/A</v>
      </c>
      <c r="K589" t="e">
        <f t="shared" si="19"/>
        <v>#N/A</v>
      </c>
      <c r="Y589" s="1"/>
    </row>
    <row r="590" spans="1:25" x14ac:dyDescent="0.2">
      <c r="A590" t="e">
        <f t="shared" si="18"/>
        <v>#N/A</v>
      </c>
      <c r="K590" t="e">
        <f t="shared" si="19"/>
        <v>#N/A</v>
      </c>
      <c r="Y590" s="1"/>
    </row>
    <row r="591" spans="1:25" x14ac:dyDescent="0.2">
      <c r="A591" t="e">
        <f t="shared" si="18"/>
        <v>#N/A</v>
      </c>
      <c r="K591" t="e">
        <f t="shared" si="19"/>
        <v>#N/A</v>
      </c>
      <c r="Y591" s="1"/>
    </row>
    <row r="592" spans="1:25" x14ac:dyDescent="0.2">
      <c r="A592" t="e">
        <f t="shared" si="18"/>
        <v>#N/A</v>
      </c>
      <c r="K592" t="e">
        <f t="shared" si="19"/>
        <v>#N/A</v>
      </c>
      <c r="Y592" s="1"/>
    </row>
    <row r="593" spans="1:25" x14ac:dyDescent="0.2">
      <c r="A593" t="e">
        <f t="shared" si="18"/>
        <v>#N/A</v>
      </c>
      <c r="K593" t="e">
        <f t="shared" si="19"/>
        <v>#N/A</v>
      </c>
      <c r="Y593" s="1"/>
    </row>
    <row r="594" spans="1:25" x14ac:dyDescent="0.2">
      <c r="A594" t="e">
        <f t="shared" si="18"/>
        <v>#N/A</v>
      </c>
      <c r="K594" t="e">
        <f t="shared" si="19"/>
        <v>#N/A</v>
      </c>
      <c r="Y594" s="1"/>
    </row>
    <row r="595" spans="1:25" x14ac:dyDescent="0.2">
      <c r="A595" t="e">
        <f t="shared" si="18"/>
        <v>#N/A</v>
      </c>
      <c r="K595" t="e">
        <f t="shared" si="19"/>
        <v>#N/A</v>
      </c>
      <c r="Y595" s="1"/>
    </row>
    <row r="596" spans="1:25" x14ac:dyDescent="0.2">
      <c r="A596" t="e">
        <f t="shared" si="18"/>
        <v>#N/A</v>
      </c>
      <c r="K596" t="e">
        <f t="shared" si="19"/>
        <v>#N/A</v>
      </c>
      <c r="Y596" s="1"/>
    </row>
    <row r="597" spans="1:25" x14ac:dyDescent="0.2">
      <c r="A597" t="e">
        <f t="shared" si="18"/>
        <v>#N/A</v>
      </c>
      <c r="K597" t="e">
        <f t="shared" si="19"/>
        <v>#N/A</v>
      </c>
      <c r="Y597" s="1"/>
    </row>
    <row r="598" spans="1:25" x14ac:dyDescent="0.2">
      <c r="A598" t="e">
        <f t="shared" si="18"/>
        <v>#N/A</v>
      </c>
      <c r="K598" t="e">
        <f t="shared" si="19"/>
        <v>#N/A</v>
      </c>
      <c r="Y598" s="1"/>
    </row>
    <row r="599" spans="1:25" x14ac:dyDescent="0.2">
      <c r="A599" t="e">
        <f t="shared" si="18"/>
        <v>#N/A</v>
      </c>
      <c r="K599" t="e">
        <f t="shared" si="19"/>
        <v>#N/A</v>
      </c>
      <c r="Y599" s="1"/>
    </row>
    <row r="600" spans="1:25" x14ac:dyDescent="0.2">
      <c r="A600" t="e">
        <f t="shared" si="18"/>
        <v>#N/A</v>
      </c>
      <c r="K600" t="e">
        <f t="shared" si="19"/>
        <v>#N/A</v>
      </c>
      <c r="Y600" s="1"/>
    </row>
    <row r="601" spans="1:25" x14ac:dyDescent="0.2">
      <c r="A601" t="e">
        <f t="shared" si="18"/>
        <v>#N/A</v>
      </c>
      <c r="K601" t="e">
        <f t="shared" si="19"/>
        <v>#N/A</v>
      </c>
      <c r="Y601" s="1"/>
    </row>
    <row r="602" spans="1:25" x14ac:dyDescent="0.2">
      <c r="A602" t="e">
        <f t="shared" si="18"/>
        <v>#N/A</v>
      </c>
      <c r="K602" t="e">
        <f t="shared" si="19"/>
        <v>#N/A</v>
      </c>
      <c r="Y602" s="1"/>
    </row>
    <row r="603" spans="1:25" x14ac:dyDescent="0.2">
      <c r="A603" t="e">
        <f t="shared" si="18"/>
        <v>#N/A</v>
      </c>
      <c r="K603" t="e">
        <f t="shared" si="19"/>
        <v>#N/A</v>
      </c>
      <c r="Y603" s="1"/>
    </row>
    <row r="604" spans="1:25" x14ac:dyDescent="0.2">
      <c r="A604" t="e">
        <f t="shared" si="18"/>
        <v>#N/A</v>
      </c>
      <c r="K604" t="e">
        <f t="shared" si="19"/>
        <v>#N/A</v>
      </c>
      <c r="Y604" s="1"/>
    </row>
    <row r="605" spans="1:25" x14ac:dyDescent="0.2">
      <c r="A605" t="e">
        <f t="shared" si="18"/>
        <v>#N/A</v>
      </c>
      <c r="K605" t="e">
        <f t="shared" si="19"/>
        <v>#N/A</v>
      </c>
      <c r="Y605" s="1"/>
    </row>
    <row r="606" spans="1:25" x14ac:dyDescent="0.2">
      <c r="A606" t="e">
        <f t="shared" si="18"/>
        <v>#N/A</v>
      </c>
      <c r="K606" t="e">
        <f t="shared" si="19"/>
        <v>#N/A</v>
      </c>
      <c r="Y606" s="1"/>
    </row>
    <row r="607" spans="1:25" x14ac:dyDescent="0.2">
      <c r="A607" t="e">
        <f t="shared" si="18"/>
        <v>#N/A</v>
      </c>
      <c r="K607" t="e">
        <f t="shared" si="19"/>
        <v>#N/A</v>
      </c>
      <c r="Y607" s="1"/>
    </row>
    <row r="608" spans="1:25" x14ac:dyDescent="0.2">
      <c r="A608" t="e">
        <f t="shared" si="18"/>
        <v>#N/A</v>
      </c>
      <c r="K608" t="e">
        <f t="shared" si="19"/>
        <v>#N/A</v>
      </c>
      <c r="Y608" s="1"/>
    </row>
    <row r="609" spans="1:25" x14ac:dyDescent="0.2">
      <c r="A609" t="e">
        <f t="shared" si="18"/>
        <v>#N/A</v>
      </c>
      <c r="K609" t="e">
        <f t="shared" si="19"/>
        <v>#N/A</v>
      </c>
      <c r="Y609" s="1"/>
    </row>
    <row r="610" spans="1:25" x14ac:dyDescent="0.2">
      <c r="A610" t="e">
        <f t="shared" si="18"/>
        <v>#N/A</v>
      </c>
      <c r="K610" t="e">
        <f t="shared" si="19"/>
        <v>#N/A</v>
      </c>
      <c r="Y610" s="1"/>
    </row>
    <row r="611" spans="1:25" x14ac:dyDescent="0.2">
      <c r="A611" t="e">
        <f t="shared" si="18"/>
        <v>#N/A</v>
      </c>
      <c r="K611" t="e">
        <f t="shared" si="19"/>
        <v>#N/A</v>
      </c>
      <c r="Y611" s="1"/>
    </row>
    <row r="612" spans="1:25" x14ac:dyDescent="0.2">
      <c r="A612" t="e">
        <f t="shared" si="18"/>
        <v>#N/A</v>
      </c>
      <c r="K612" t="e">
        <f t="shared" si="19"/>
        <v>#N/A</v>
      </c>
      <c r="Y612" s="1"/>
    </row>
    <row r="613" spans="1:25" x14ac:dyDescent="0.2">
      <c r="A613" t="e">
        <f t="shared" si="18"/>
        <v>#N/A</v>
      </c>
      <c r="K613" t="e">
        <f t="shared" si="19"/>
        <v>#N/A</v>
      </c>
      <c r="Y613" s="1"/>
    </row>
    <row r="614" spans="1:25" x14ac:dyDescent="0.2">
      <c r="A614" t="e">
        <f t="shared" si="18"/>
        <v>#N/A</v>
      </c>
      <c r="K614" t="e">
        <f t="shared" si="19"/>
        <v>#N/A</v>
      </c>
      <c r="Y614" s="1"/>
    </row>
    <row r="615" spans="1:25" x14ac:dyDescent="0.2">
      <c r="A615" t="e">
        <f t="shared" si="18"/>
        <v>#N/A</v>
      </c>
      <c r="K615" t="e">
        <f t="shared" si="19"/>
        <v>#N/A</v>
      </c>
      <c r="Y615" s="1"/>
    </row>
    <row r="616" spans="1:25" x14ac:dyDescent="0.2">
      <c r="A616" t="e">
        <f t="shared" si="18"/>
        <v>#N/A</v>
      </c>
      <c r="K616" t="e">
        <f t="shared" si="19"/>
        <v>#N/A</v>
      </c>
      <c r="Y616" s="1"/>
    </row>
    <row r="617" spans="1:25" x14ac:dyDescent="0.2">
      <c r="A617" t="e">
        <f t="shared" si="18"/>
        <v>#N/A</v>
      </c>
      <c r="K617" t="e">
        <f t="shared" si="19"/>
        <v>#N/A</v>
      </c>
      <c r="Y617" s="1"/>
    </row>
    <row r="618" spans="1:25" x14ac:dyDescent="0.2">
      <c r="A618" t="e">
        <f t="shared" si="18"/>
        <v>#N/A</v>
      </c>
      <c r="K618" t="e">
        <f t="shared" si="19"/>
        <v>#N/A</v>
      </c>
      <c r="Y618" s="1"/>
    </row>
    <row r="619" spans="1:25" x14ac:dyDescent="0.2">
      <c r="A619" t="e">
        <f t="shared" si="18"/>
        <v>#N/A</v>
      </c>
      <c r="K619" t="e">
        <f t="shared" si="19"/>
        <v>#N/A</v>
      </c>
      <c r="Y619" s="1"/>
    </row>
    <row r="620" spans="1:25" x14ac:dyDescent="0.2">
      <c r="A620" t="e">
        <f t="shared" si="18"/>
        <v>#N/A</v>
      </c>
      <c r="K620" t="e">
        <f t="shared" si="19"/>
        <v>#N/A</v>
      </c>
      <c r="Y620" s="1"/>
    </row>
    <row r="621" spans="1:25" x14ac:dyDescent="0.2">
      <c r="A621" t="e">
        <f t="shared" si="18"/>
        <v>#N/A</v>
      </c>
      <c r="K621" t="e">
        <f t="shared" si="19"/>
        <v>#N/A</v>
      </c>
      <c r="Y621" s="1"/>
    </row>
    <row r="622" spans="1:25" x14ac:dyDescent="0.2">
      <c r="A622" t="e">
        <f t="shared" si="18"/>
        <v>#N/A</v>
      </c>
      <c r="K622" t="e">
        <f t="shared" si="19"/>
        <v>#N/A</v>
      </c>
      <c r="Y622" s="1"/>
    </row>
    <row r="623" spans="1:25" x14ac:dyDescent="0.2">
      <c r="A623" t="e">
        <f t="shared" si="18"/>
        <v>#N/A</v>
      </c>
      <c r="K623" t="e">
        <f t="shared" si="19"/>
        <v>#N/A</v>
      </c>
      <c r="Y623" s="1"/>
    </row>
    <row r="624" spans="1:25" x14ac:dyDescent="0.2">
      <c r="A624" t="e">
        <f t="shared" si="18"/>
        <v>#N/A</v>
      </c>
      <c r="K624" t="e">
        <f t="shared" si="19"/>
        <v>#N/A</v>
      </c>
      <c r="Y624" s="1"/>
    </row>
    <row r="625" spans="1:25" x14ac:dyDescent="0.2">
      <c r="A625" t="e">
        <f t="shared" si="18"/>
        <v>#N/A</v>
      </c>
      <c r="K625" t="e">
        <f t="shared" si="19"/>
        <v>#N/A</v>
      </c>
      <c r="Y625" s="1"/>
    </row>
    <row r="626" spans="1:25" x14ac:dyDescent="0.2">
      <c r="A626" t="e">
        <f t="shared" si="18"/>
        <v>#N/A</v>
      </c>
      <c r="K626" t="e">
        <f t="shared" si="19"/>
        <v>#N/A</v>
      </c>
      <c r="Y626" s="1"/>
    </row>
    <row r="627" spans="1:25" x14ac:dyDescent="0.2">
      <c r="A627" t="e">
        <f t="shared" si="18"/>
        <v>#N/A</v>
      </c>
      <c r="K627" t="e">
        <f t="shared" si="19"/>
        <v>#N/A</v>
      </c>
      <c r="Y627" s="1"/>
    </row>
    <row r="628" spans="1:25" x14ac:dyDescent="0.2">
      <c r="A628" t="e">
        <f t="shared" si="18"/>
        <v>#N/A</v>
      </c>
      <c r="K628" t="e">
        <f t="shared" si="19"/>
        <v>#N/A</v>
      </c>
      <c r="Y628" s="1"/>
    </row>
    <row r="629" spans="1:25" x14ac:dyDescent="0.2">
      <c r="A629" t="e">
        <f t="shared" si="18"/>
        <v>#N/A</v>
      </c>
      <c r="K629" t="e">
        <f t="shared" si="19"/>
        <v>#N/A</v>
      </c>
      <c r="Y629" s="1"/>
    </row>
    <row r="630" spans="1:25" x14ac:dyDescent="0.2">
      <c r="A630" t="e">
        <f t="shared" si="18"/>
        <v>#N/A</v>
      </c>
      <c r="K630" t="e">
        <f t="shared" si="19"/>
        <v>#N/A</v>
      </c>
      <c r="Y630" s="1"/>
    </row>
    <row r="631" spans="1:25" x14ac:dyDescent="0.2">
      <c r="A631" t="e">
        <f t="shared" si="18"/>
        <v>#N/A</v>
      </c>
      <c r="K631" t="e">
        <f t="shared" si="19"/>
        <v>#N/A</v>
      </c>
      <c r="Y631" s="1"/>
    </row>
    <row r="632" spans="1:25" x14ac:dyDescent="0.2">
      <c r="A632" t="e">
        <f t="shared" si="18"/>
        <v>#N/A</v>
      </c>
      <c r="K632" t="e">
        <f t="shared" si="19"/>
        <v>#N/A</v>
      </c>
      <c r="Y632" s="1"/>
    </row>
    <row r="633" spans="1:25" x14ac:dyDescent="0.2">
      <c r="A633" t="e">
        <f t="shared" si="18"/>
        <v>#N/A</v>
      </c>
      <c r="K633" t="e">
        <f t="shared" si="19"/>
        <v>#N/A</v>
      </c>
      <c r="Y633" s="1"/>
    </row>
    <row r="634" spans="1:25" x14ac:dyDescent="0.2">
      <c r="A634" t="e">
        <f t="shared" si="18"/>
        <v>#N/A</v>
      </c>
      <c r="K634" t="e">
        <f t="shared" si="19"/>
        <v>#N/A</v>
      </c>
      <c r="Y634" s="1"/>
    </row>
    <row r="635" spans="1:25" x14ac:dyDescent="0.2">
      <c r="A635" t="e">
        <f t="shared" si="18"/>
        <v>#N/A</v>
      </c>
      <c r="K635" t="e">
        <f t="shared" si="19"/>
        <v>#N/A</v>
      </c>
      <c r="Y635" s="1"/>
    </row>
    <row r="636" spans="1:25" x14ac:dyDescent="0.2">
      <c r="A636" t="e">
        <f t="shared" si="18"/>
        <v>#N/A</v>
      </c>
      <c r="K636" t="e">
        <f t="shared" si="19"/>
        <v>#N/A</v>
      </c>
      <c r="Y636" s="1"/>
    </row>
    <row r="637" spans="1:25" x14ac:dyDescent="0.2">
      <c r="A637" t="e">
        <f t="shared" si="18"/>
        <v>#N/A</v>
      </c>
      <c r="K637" t="e">
        <f t="shared" si="19"/>
        <v>#N/A</v>
      </c>
      <c r="Y637" s="1"/>
    </row>
    <row r="638" spans="1:25" x14ac:dyDescent="0.2">
      <c r="A638" t="e">
        <f t="shared" si="18"/>
        <v>#N/A</v>
      </c>
      <c r="K638" t="e">
        <f t="shared" si="19"/>
        <v>#N/A</v>
      </c>
      <c r="Y638" s="1"/>
    </row>
    <row r="639" spans="1:25" x14ac:dyDescent="0.2">
      <c r="A639" t="e">
        <f t="shared" si="18"/>
        <v>#N/A</v>
      </c>
      <c r="K639" t="e">
        <f t="shared" si="19"/>
        <v>#N/A</v>
      </c>
      <c r="Y639" s="1"/>
    </row>
    <row r="640" spans="1:25" x14ac:dyDescent="0.2">
      <c r="A640" t="e">
        <f t="shared" si="18"/>
        <v>#N/A</v>
      </c>
      <c r="K640" t="e">
        <f t="shared" si="19"/>
        <v>#N/A</v>
      </c>
      <c r="Y640" s="1"/>
    </row>
    <row r="641" spans="1:25" x14ac:dyDescent="0.2">
      <c r="A641" t="e">
        <f t="shared" si="18"/>
        <v>#N/A</v>
      </c>
      <c r="K641" t="e">
        <f t="shared" si="19"/>
        <v>#N/A</v>
      </c>
      <c r="Y641" s="1"/>
    </row>
    <row r="642" spans="1:25" x14ac:dyDescent="0.2">
      <c r="A642" t="e">
        <f t="shared" si="18"/>
        <v>#N/A</v>
      </c>
      <c r="K642" t="e">
        <f t="shared" si="19"/>
        <v>#N/A</v>
      </c>
      <c r="Y642" s="1"/>
    </row>
    <row r="643" spans="1:25" x14ac:dyDescent="0.2">
      <c r="A643" t="e">
        <f t="shared" si="18"/>
        <v>#N/A</v>
      </c>
      <c r="K643" t="e">
        <f t="shared" si="19"/>
        <v>#N/A</v>
      </c>
      <c r="Y643" s="1"/>
    </row>
    <row r="644" spans="1:25" x14ac:dyDescent="0.2">
      <c r="A644" t="e">
        <f t="shared" si="18"/>
        <v>#N/A</v>
      </c>
      <c r="K644" t="e">
        <f t="shared" si="19"/>
        <v>#N/A</v>
      </c>
      <c r="Y644" s="1"/>
    </row>
    <row r="645" spans="1:25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</row>
    <row r="646" spans="1:25" x14ac:dyDescent="0.2">
      <c r="A646" t="e">
        <f t="shared" si="20"/>
        <v>#N/A</v>
      </c>
      <c r="K646" t="e">
        <f t="shared" si="21"/>
        <v>#N/A</v>
      </c>
      <c r="Y646" s="1"/>
    </row>
    <row r="647" spans="1:25" x14ac:dyDescent="0.2">
      <c r="A647" t="e">
        <f t="shared" si="20"/>
        <v>#N/A</v>
      </c>
      <c r="K647" t="e">
        <f t="shared" si="21"/>
        <v>#N/A</v>
      </c>
      <c r="Y647" s="1"/>
    </row>
    <row r="648" spans="1:25" x14ac:dyDescent="0.2">
      <c r="A648" t="e">
        <f t="shared" si="20"/>
        <v>#N/A</v>
      </c>
      <c r="K648" t="e">
        <f t="shared" si="21"/>
        <v>#N/A</v>
      </c>
      <c r="Y648" s="1"/>
    </row>
    <row r="649" spans="1:25" x14ac:dyDescent="0.2">
      <c r="A649" t="e">
        <f t="shared" si="20"/>
        <v>#N/A</v>
      </c>
      <c r="K649" t="e">
        <f t="shared" si="21"/>
        <v>#N/A</v>
      </c>
      <c r="Y649" s="1"/>
    </row>
    <row r="650" spans="1:25" x14ac:dyDescent="0.2">
      <c r="A650" t="e">
        <f t="shared" si="20"/>
        <v>#N/A</v>
      </c>
      <c r="K650" t="e">
        <f t="shared" si="21"/>
        <v>#N/A</v>
      </c>
      <c r="Y650" s="1"/>
    </row>
    <row r="651" spans="1:25" x14ac:dyDescent="0.2">
      <c r="A651" t="e">
        <f t="shared" si="20"/>
        <v>#N/A</v>
      </c>
      <c r="K651" t="e">
        <f t="shared" si="21"/>
        <v>#N/A</v>
      </c>
      <c r="Y651" s="1"/>
    </row>
    <row r="652" spans="1:25" x14ac:dyDescent="0.2">
      <c r="A652" t="e">
        <f t="shared" si="20"/>
        <v>#N/A</v>
      </c>
      <c r="K652" t="e">
        <f t="shared" si="21"/>
        <v>#N/A</v>
      </c>
      <c r="Y652" s="1"/>
    </row>
    <row r="653" spans="1:25" x14ac:dyDescent="0.2">
      <c r="A653" t="e">
        <f t="shared" si="20"/>
        <v>#N/A</v>
      </c>
      <c r="K653" t="e">
        <f t="shared" si="21"/>
        <v>#N/A</v>
      </c>
      <c r="Y653" s="1"/>
    </row>
    <row r="654" spans="1:25" x14ac:dyDescent="0.2">
      <c r="A654" t="e">
        <f t="shared" si="20"/>
        <v>#N/A</v>
      </c>
      <c r="K654" t="e">
        <f t="shared" si="21"/>
        <v>#N/A</v>
      </c>
      <c r="Y654" s="1"/>
    </row>
    <row r="655" spans="1:25" x14ac:dyDescent="0.2">
      <c r="A655" t="e">
        <f t="shared" si="20"/>
        <v>#N/A</v>
      </c>
      <c r="K655" t="e">
        <f t="shared" si="21"/>
        <v>#N/A</v>
      </c>
      <c r="Y655" s="1"/>
    </row>
    <row r="656" spans="1:25" x14ac:dyDescent="0.2">
      <c r="A656" t="e">
        <f t="shared" si="20"/>
        <v>#N/A</v>
      </c>
      <c r="K656" t="e">
        <f t="shared" si="21"/>
        <v>#N/A</v>
      </c>
      <c r="Y656" s="1"/>
    </row>
    <row r="657" spans="1:25" x14ac:dyDescent="0.2">
      <c r="A657" t="e">
        <f t="shared" si="20"/>
        <v>#N/A</v>
      </c>
      <c r="K657" t="e">
        <f t="shared" si="21"/>
        <v>#N/A</v>
      </c>
      <c r="Y657" s="1"/>
    </row>
    <row r="658" spans="1:25" x14ac:dyDescent="0.2">
      <c r="A658" t="e">
        <f t="shared" si="20"/>
        <v>#N/A</v>
      </c>
      <c r="K658" t="e">
        <f t="shared" si="21"/>
        <v>#N/A</v>
      </c>
      <c r="Y658" s="1"/>
    </row>
    <row r="659" spans="1:25" x14ac:dyDescent="0.2">
      <c r="A659" t="e">
        <f t="shared" si="20"/>
        <v>#N/A</v>
      </c>
      <c r="K659" t="e">
        <f t="shared" si="21"/>
        <v>#N/A</v>
      </c>
      <c r="Y659" s="1"/>
    </row>
    <row r="660" spans="1:25" x14ac:dyDescent="0.2">
      <c r="A660" t="e">
        <f t="shared" si="20"/>
        <v>#N/A</v>
      </c>
      <c r="K660" t="e">
        <f t="shared" si="21"/>
        <v>#N/A</v>
      </c>
      <c r="Y660" s="1"/>
    </row>
    <row r="661" spans="1:25" x14ac:dyDescent="0.2">
      <c r="A661" t="e">
        <f t="shared" si="20"/>
        <v>#N/A</v>
      </c>
      <c r="K661" t="e">
        <f t="shared" si="21"/>
        <v>#N/A</v>
      </c>
      <c r="Y661" s="1"/>
    </row>
    <row r="662" spans="1:25" x14ac:dyDescent="0.2">
      <c r="A662" t="e">
        <f t="shared" si="20"/>
        <v>#N/A</v>
      </c>
      <c r="K662" t="e">
        <f t="shared" si="21"/>
        <v>#N/A</v>
      </c>
      <c r="Y662" s="1"/>
    </row>
    <row r="663" spans="1:25" x14ac:dyDescent="0.2">
      <c r="A663" t="e">
        <f t="shared" si="20"/>
        <v>#N/A</v>
      </c>
      <c r="K663" t="e">
        <f t="shared" si="21"/>
        <v>#N/A</v>
      </c>
      <c r="Y663" s="1"/>
    </row>
    <row r="664" spans="1:25" x14ac:dyDescent="0.2">
      <c r="A664" t="e">
        <f t="shared" si="20"/>
        <v>#N/A</v>
      </c>
      <c r="K664" t="e">
        <f t="shared" si="21"/>
        <v>#N/A</v>
      </c>
      <c r="Y664" s="1"/>
    </row>
    <row r="665" spans="1:25" x14ac:dyDescent="0.2">
      <c r="A665" t="e">
        <f t="shared" si="20"/>
        <v>#N/A</v>
      </c>
      <c r="K665" t="e">
        <f t="shared" si="21"/>
        <v>#N/A</v>
      </c>
      <c r="Y665" s="1"/>
    </row>
    <row r="666" spans="1:25" x14ac:dyDescent="0.2">
      <c r="A666" t="e">
        <f t="shared" si="20"/>
        <v>#N/A</v>
      </c>
      <c r="K666" t="e">
        <f t="shared" si="21"/>
        <v>#N/A</v>
      </c>
      <c r="Y666" s="1"/>
    </row>
    <row r="667" spans="1:25" x14ac:dyDescent="0.2">
      <c r="A667" t="e">
        <f t="shared" si="20"/>
        <v>#N/A</v>
      </c>
      <c r="K667" t="e">
        <f t="shared" si="21"/>
        <v>#N/A</v>
      </c>
      <c r="Y667" s="1"/>
    </row>
    <row r="668" spans="1:25" x14ac:dyDescent="0.2">
      <c r="A668" t="e">
        <f t="shared" si="20"/>
        <v>#N/A</v>
      </c>
      <c r="K668" t="e">
        <f t="shared" si="21"/>
        <v>#N/A</v>
      </c>
      <c r="Y668" s="1"/>
    </row>
    <row r="669" spans="1:25" x14ac:dyDescent="0.2">
      <c r="A669" t="e">
        <f t="shared" si="20"/>
        <v>#N/A</v>
      </c>
      <c r="K669" t="e">
        <f t="shared" si="21"/>
        <v>#N/A</v>
      </c>
      <c r="Y669" s="1"/>
    </row>
    <row r="670" spans="1:25" x14ac:dyDescent="0.2">
      <c r="A670" t="e">
        <f t="shared" si="20"/>
        <v>#N/A</v>
      </c>
      <c r="K670" t="e">
        <f t="shared" si="21"/>
        <v>#N/A</v>
      </c>
      <c r="Y670" s="1"/>
    </row>
    <row r="671" spans="1:25" x14ac:dyDescent="0.2">
      <c r="A671" t="e">
        <f t="shared" si="20"/>
        <v>#N/A</v>
      </c>
      <c r="K671" t="e">
        <f t="shared" si="21"/>
        <v>#N/A</v>
      </c>
      <c r="Y671" s="1"/>
    </row>
    <row r="672" spans="1:25" x14ac:dyDescent="0.2">
      <c r="A672" t="e">
        <f t="shared" si="20"/>
        <v>#N/A</v>
      </c>
      <c r="K672" t="e">
        <f t="shared" si="21"/>
        <v>#N/A</v>
      </c>
      <c r="Y672" s="1"/>
    </row>
    <row r="673" spans="1:25" x14ac:dyDescent="0.2">
      <c r="A673" t="e">
        <f t="shared" si="20"/>
        <v>#N/A</v>
      </c>
      <c r="K673" t="e">
        <f t="shared" si="21"/>
        <v>#N/A</v>
      </c>
      <c r="Y673" s="1"/>
    </row>
    <row r="674" spans="1:25" x14ac:dyDescent="0.2">
      <c r="A674" t="e">
        <f t="shared" si="20"/>
        <v>#N/A</v>
      </c>
      <c r="K674" t="e">
        <f t="shared" si="21"/>
        <v>#N/A</v>
      </c>
      <c r="Y674" s="1"/>
    </row>
    <row r="675" spans="1:25" x14ac:dyDescent="0.2">
      <c r="A675" t="e">
        <f t="shared" si="20"/>
        <v>#N/A</v>
      </c>
      <c r="K675" t="e">
        <f t="shared" si="21"/>
        <v>#N/A</v>
      </c>
      <c r="Y675" s="1"/>
    </row>
    <row r="676" spans="1:25" x14ac:dyDescent="0.2">
      <c r="A676" t="e">
        <f t="shared" si="20"/>
        <v>#N/A</v>
      </c>
      <c r="K676" t="e">
        <f t="shared" si="21"/>
        <v>#N/A</v>
      </c>
      <c r="Y676" s="1"/>
    </row>
    <row r="677" spans="1:25" x14ac:dyDescent="0.2">
      <c r="A677" t="e">
        <f t="shared" si="20"/>
        <v>#N/A</v>
      </c>
      <c r="K677" t="e">
        <f t="shared" si="21"/>
        <v>#N/A</v>
      </c>
      <c r="Y677" s="1"/>
    </row>
    <row r="678" spans="1:25" x14ac:dyDescent="0.2">
      <c r="A678" t="e">
        <f t="shared" si="20"/>
        <v>#N/A</v>
      </c>
      <c r="K678" t="e">
        <f t="shared" si="21"/>
        <v>#N/A</v>
      </c>
      <c r="Y678" s="1"/>
    </row>
    <row r="679" spans="1:25" x14ac:dyDescent="0.2">
      <c r="A679" t="e">
        <f t="shared" si="20"/>
        <v>#N/A</v>
      </c>
      <c r="K679" t="e">
        <f t="shared" si="21"/>
        <v>#N/A</v>
      </c>
      <c r="Y679" s="1"/>
    </row>
    <row r="680" spans="1:25" x14ac:dyDescent="0.2">
      <c r="A680" t="e">
        <f t="shared" si="20"/>
        <v>#N/A</v>
      </c>
      <c r="K680" t="e">
        <f t="shared" si="21"/>
        <v>#N/A</v>
      </c>
      <c r="Y680" s="1"/>
    </row>
    <row r="681" spans="1:25" x14ac:dyDescent="0.2">
      <c r="A681" t="e">
        <f t="shared" si="20"/>
        <v>#N/A</v>
      </c>
      <c r="K681" t="e">
        <f t="shared" si="21"/>
        <v>#N/A</v>
      </c>
      <c r="Y681" s="1"/>
    </row>
    <row r="682" spans="1:25" x14ac:dyDescent="0.2">
      <c r="A682" t="e">
        <f t="shared" si="20"/>
        <v>#N/A</v>
      </c>
      <c r="K682" t="e">
        <f t="shared" si="21"/>
        <v>#N/A</v>
      </c>
      <c r="Y682" s="1"/>
    </row>
    <row r="683" spans="1:25" x14ac:dyDescent="0.2">
      <c r="A683" t="e">
        <f t="shared" si="20"/>
        <v>#N/A</v>
      </c>
      <c r="K683" t="e">
        <f t="shared" si="21"/>
        <v>#N/A</v>
      </c>
      <c r="Y683" s="1"/>
    </row>
    <row r="684" spans="1:25" x14ac:dyDescent="0.2">
      <c r="A684" t="e">
        <f t="shared" si="20"/>
        <v>#N/A</v>
      </c>
      <c r="K684" t="e">
        <f t="shared" si="21"/>
        <v>#N/A</v>
      </c>
      <c r="Y684" s="1"/>
    </row>
    <row r="685" spans="1:25" x14ac:dyDescent="0.2">
      <c r="A685" t="e">
        <f t="shared" si="20"/>
        <v>#N/A</v>
      </c>
      <c r="K685" t="e">
        <f t="shared" si="21"/>
        <v>#N/A</v>
      </c>
      <c r="Y685" s="1"/>
    </row>
    <row r="686" spans="1:25" x14ac:dyDescent="0.2">
      <c r="A686" t="e">
        <f t="shared" si="20"/>
        <v>#N/A</v>
      </c>
      <c r="K686" t="e">
        <f t="shared" si="21"/>
        <v>#N/A</v>
      </c>
      <c r="Y686" s="1"/>
    </row>
    <row r="687" spans="1:25" x14ac:dyDescent="0.2">
      <c r="A687" t="e">
        <f t="shared" si="20"/>
        <v>#N/A</v>
      </c>
      <c r="K687" t="e">
        <f t="shared" si="21"/>
        <v>#N/A</v>
      </c>
      <c r="Y687" s="1"/>
    </row>
    <row r="688" spans="1:25" x14ac:dyDescent="0.2">
      <c r="A688" t="e">
        <f t="shared" si="20"/>
        <v>#N/A</v>
      </c>
      <c r="K688" t="e">
        <f t="shared" si="21"/>
        <v>#N/A</v>
      </c>
      <c r="Y688" s="1"/>
    </row>
    <row r="689" spans="1:25" x14ac:dyDescent="0.2">
      <c r="A689" t="e">
        <f t="shared" si="20"/>
        <v>#N/A</v>
      </c>
      <c r="K689" t="e">
        <f t="shared" si="21"/>
        <v>#N/A</v>
      </c>
      <c r="Y689" s="1"/>
    </row>
    <row r="690" spans="1:25" x14ac:dyDescent="0.2">
      <c r="A690" t="e">
        <f t="shared" si="20"/>
        <v>#N/A</v>
      </c>
      <c r="K690" t="e">
        <f t="shared" si="21"/>
        <v>#N/A</v>
      </c>
      <c r="Y690" s="1"/>
    </row>
    <row r="691" spans="1:25" x14ac:dyDescent="0.2">
      <c r="A691" t="e">
        <f t="shared" si="20"/>
        <v>#N/A</v>
      </c>
      <c r="K691" t="e">
        <f t="shared" si="21"/>
        <v>#N/A</v>
      </c>
      <c r="Y691" s="1"/>
    </row>
    <row r="692" spans="1:25" x14ac:dyDescent="0.2">
      <c r="A692" t="e">
        <f t="shared" si="20"/>
        <v>#N/A</v>
      </c>
      <c r="K692" t="e">
        <f t="shared" si="21"/>
        <v>#N/A</v>
      </c>
      <c r="Y692" s="1"/>
    </row>
    <row r="693" spans="1:25" x14ac:dyDescent="0.2">
      <c r="A693" t="e">
        <f t="shared" si="20"/>
        <v>#N/A</v>
      </c>
      <c r="K693" t="e">
        <f t="shared" si="21"/>
        <v>#N/A</v>
      </c>
      <c r="Y693" s="1"/>
    </row>
    <row r="694" spans="1:25" x14ac:dyDescent="0.2">
      <c r="A694" t="e">
        <f t="shared" si="20"/>
        <v>#N/A</v>
      </c>
      <c r="K694" t="e">
        <f t="shared" si="21"/>
        <v>#N/A</v>
      </c>
      <c r="Y694" s="1"/>
    </row>
    <row r="695" spans="1:25" x14ac:dyDescent="0.2">
      <c r="A695" t="e">
        <f t="shared" si="20"/>
        <v>#N/A</v>
      </c>
      <c r="K695" t="e">
        <f t="shared" si="21"/>
        <v>#N/A</v>
      </c>
      <c r="Y695" s="1"/>
    </row>
    <row r="696" spans="1:25" x14ac:dyDescent="0.2">
      <c r="A696" t="e">
        <f t="shared" si="20"/>
        <v>#N/A</v>
      </c>
      <c r="K696" t="e">
        <f t="shared" si="21"/>
        <v>#N/A</v>
      </c>
      <c r="Y696" s="1"/>
    </row>
    <row r="697" spans="1:25" x14ac:dyDescent="0.2">
      <c r="A697" t="e">
        <f t="shared" si="20"/>
        <v>#N/A</v>
      </c>
      <c r="K697" t="e">
        <f t="shared" si="21"/>
        <v>#N/A</v>
      </c>
      <c r="Y697" s="1"/>
    </row>
    <row r="698" spans="1:25" x14ac:dyDescent="0.2">
      <c r="A698" t="e">
        <f t="shared" si="20"/>
        <v>#N/A</v>
      </c>
      <c r="K698" t="e">
        <f t="shared" si="21"/>
        <v>#N/A</v>
      </c>
      <c r="Y698" s="1"/>
    </row>
    <row r="699" spans="1:25" x14ac:dyDescent="0.2">
      <c r="A699" t="e">
        <f t="shared" si="20"/>
        <v>#N/A</v>
      </c>
      <c r="K699" t="e">
        <f t="shared" si="21"/>
        <v>#N/A</v>
      </c>
      <c r="Y699" s="1"/>
    </row>
    <row r="700" spans="1:25" x14ac:dyDescent="0.2">
      <c r="A700" t="e">
        <f t="shared" si="20"/>
        <v>#N/A</v>
      </c>
      <c r="K700" t="e">
        <f t="shared" si="21"/>
        <v>#N/A</v>
      </c>
      <c r="Y700" s="1"/>
    </row>
    <row r="701" spans="1:25" x14ac:dyDescent="0.2">
      <c r="A701" t="e">
        <f t="shared" si="20"/>
        <v>#N/A</v>
      </c>
      <c r="K701" t="e">
        <f t="shared" si="21"/>
        <v>#N/A</v>
      </c>
      <c r="Y701" s="1"/>
    </row>
    <row r="702" spans="1:25" x14ac:dyDescent="0.2">
      <c r="A702" t="e">
        <f t="shared" si="20"/>
        <v>#N/A</v>
      </c>
      <c r="K702" t="e">
        <f t="shared" si="21"/>
        <v>#N/A</v>
      </c>
      <c r="Y702" s="1"/>
    </row>
    <row r="703" spans="1:25" x14ac:dyDescent="0.2">
      <c r="A703" t="e">
        <f t="shared" si="20"/>
        <v>#N/A</v>
      </c>
      <c r="K703" t="e">
        <f t="shared" si="21"/>
        <v>#N/A</v>
      </c>
      <c r="Y703" s="1"/>
    </row>
    <row r="704" spans="1:25" x14ac:dyDescent="0.2">
      <c r="A704" t="e">
        <f t="shared" si="20"/>
        <v>#N/A</v>
      </c>
      <c r="K704" t="e">
        <f t="shared" si="21"/>
        <v>#N/A</v>
      </c>
      <c r="Y704" s="1"/>
    </row>
    <row r="705" spans="1:25" x14ac:dyDescent="0.2">
      <c r="A705" t="e">
        <f t="shared" si="20"/>
        <v>#N/A</v>
      </c>
      <c r="K705" t="e">
        <f t="shared" si="21"/>
        <v>#N/A</v>
      </c>
      <c r="Y705" s="1"/>
    </row>
    <row r="706" spans="1:25" x14ac:dyDescent="0.2">
      <c r="A706" t="e">
        <f t="shared" si="20"/>
        <v>#N/A</v>
      </c>
      <c r="K706" t="e">
        <f t="shared" si="21"/>
        <v>#N/A</v>
      </c>
      <c r="Y706" s="1"/>
    </row>
    <row r="707" spans="1:25" x14ac:dyDescent="0.2">
      <c r="A707" t="e">
        <f t="shared" si="20"/>
        <v>#N/A</v>
      </c>
      <c r="K707" t="e">
        <f t="shared" si="21"/>
        <v>#N/A</v>
      </c>
      <c r="Y707" s="1"/>
    </row>
    <row r="708" spans="1:25" x14ac:dyDescent="0.2">
      <c r="A708" t="e">
        <f t="shared" si="20"/>
        <v>#N/A</v>
      </c>
      <c r="K708" t="e">
        <f t="shared" si="21"/>
        <v>#N/A</v>
      </c>
      <c r="Y708" s="1"/>
    </row>
    <row r="709" spans="1:25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</row>
    <row r="710" spans="1:25" x14ac:dyDescent="0.2">
      <c r="A710" t="e">
        <f t="shared" si="22"/>
        <v>#N/A</v>
      </c>
      <c r="K710" t="e">
        <f t="shared" si="23"/>
        <v>#N/A</v>
      </c>
      <c r="Y710" s="1"/>
    </row>
    <row r="711" spans="1:25" x14ac:dyDescent="0.2">
      <c r="A711" t="e">
        <f t="shared" si="22"/>
        <v>#N/A</v>
      </c>
      <c r="K711" t="e">
        <f t="shared" si="23"/>
        <v>#N/A</v>
      </c>
      <c r="Y711" s="1"/>
    </row>
    <row r="712" spans="1:25" x14ac:dyDescent="0.2">
      <c r="A712" t="e">
        <f t="shared" si="22"/>
        <v>#N/A</v>
      </c>
      <c r="K712" t="e">
        <f t="shared" si="23"/>
        <v>#N/A</v>
      </c>
      <c r="Y712" s="1"/>
    </row>
    <row r="713" spans="1:25" x14ac:dyDescent="0.2">
      <c r="A713" t="e">
        <f t="shared" si="22"/>
        <v>#N/A</v>
      </c>
      <c r="K713" t="e">
        <f t="shared" si="23"/>
        <v>#N/A</v>
      </c>
      <c r="Y713" s="1"/>
    </row>
    <row r="714" spans="1:25" x14ac:dyDescent="0.2">
      <c r="A714" t="e">
        <f t="shared" si="22"/>
        <v>#N/A</v>
      </c>
      <c r="K714" t="e">
        <f t="shared" si="23"/>
        <v>#N/A</v>
      </c>
      <c r="Y714" s="1"/>
    </row>
    <row r="715" spans="1:25" x14ac:dyDescent="0.2">
      <c r="A715" t="e">
        <f t="shared" si="22"/>
        <v>#N/A</v>
      </c>
      <c r="K715" t="e">
        <f t="shared" si="23"/>
        <v>#N/A</v>
      </c>
      <c r="Y715" s="1"/>
    </row>
    <row r="716" spans="1:25" x14ac:dyDescent="0.2">
      <c r="A716" t="e">
        <f t="shared" si="22"/>
        <v>#N/A</v>
      </c>
      <c r="K716" t="e">
        <f t="shared" si="23"/>
        <v>#N/A</v>
      </c>
      <c r="Y716" s="1"/>
    </row>
    <row r="717" spans="1:25" x14ac:dyDescent="0.2">
      <c r="A717" t="e">
        <f t="shared" si="22"/>
        <v>#N/A</v>
      </c>
      <c r="K717" t="e">
        <f t="shared" si="23"/>
        <v>#N/A</v>
      </c>
      <c r="Y717" s="1"/>
    </row>
    <row r="718" spans="1:25" x14ac:dyDescent="0.2">
      <c r="A718" t="e">
        <f t="shared" si="22"/>
        <v>#N/A</v>
      </c>
      <c r="K718" t="e">
        <f t="shared" si="23"/>
        <v>#N/A</v>
      </c>
      <c r="Y718" s="1"/>
    </row>
    <row r="719" spans="1:25" x14ac:dyDescent="0.2">
      <c r="A719" t="e">
        <f t="shared" si="22"/>
        <v>#N/A</v>
      </c>
      <c r="K719" t="e">
        <f t="shared" si="23"/>
        <v>#N/A</v>
      </c>
      <c r="Y719" s="1"/>
    </row>
    <row r="720" spans="1:25" x14ac:dyDescent="0.2">
      <c r="A720" t="e">
        <f t="shared" si="22"/>
        <v>#N/A</v>
      </c>
      <c r="K720" t="e">
        <f t="shared" si="23"/>
        <v>#N/A</v>
      </c>
      <c r="Y720" s="1"/>
    </row>
    <row r="721" spans="1:25" x14ac:dyDescent="0.2">
      <c r="A721" t="e">
        <f t="shared" si="22"/>
        <v>#N/A</v>
      </c>
      <c r="K721" t="e">
        <f t="shared" si="23"/>
        <v>#N/A</v>
      </c>
      <c r="Y721" s="1"/>
    </row>
    <row r="722" spans="1:25" x14ac:dyDescent="0.2">
      <c r="A722" t="e">
        <f t="shared" si="22"/>
        <v>#N/A</v>
      </c>
      <c r="K722" t="e">
        <f t="shared" si="23"/>
        <v>#N/A</v>
      </c>
      <c r="Y722" s="1"/>
    </row>
    <row r="723" spans="1:25" x14ac:dyDescent="0.2">
      <c r="A723" t="e">
        <f t="shared" si="22"/>
        <v>#N/A</v>
      </c>
      <c r="K723" t="e">
        <f t="shared" si="23"/>
        <v>#N/A</v>
      </c>
      <c r="Y723" s="1"/>
    </row>
    <row r="724" spans="1:25" x14ac:dyDescent="0.2">
      <c r="A724" t="e">
        <f t="shared" si="22"/>
        <v>#N/A</v>
      </c>
      <c r="K724" t="e">
        <f t="shared" si="23"/>
        <v>#N/A</v>
      </c>
      <c r="Y724" s="1"/>
    </row>
    <row r="725" spans="1:25" x14ac:dyDescent="0.2">
      <c r="A725" t="e">
        <f t="shared" si="22"/>
        <v>#N/A</v>
      </c>
      <c r="K725" t="e">
        <f t="shared" si="23"/>
        <v>#N/A</v>
      </c>
      <c r="Y725" s="1"/>
    </row>
    <row r="726" spans="1:25" x14ac:dyDescent="0.2">
      <c r="A726" t="e">
        <f t="shared" si="22"/>
        <v>#N/A</v>
      </c>
      <c r="K726" t="e">
        <f t="shared" si="23"/>
        <v>#N/A</v>
      </c>
      <c r="Y726" s="1"/>
    </row>
    <row r="727" spans="1:25" x14ac:dyDescent="0.2">
      <c r="A727" t="e">
        <f t="shared" si="22"/>
        <v>#N/A</v>
      </c>
      <c r="K727" t="e">
        <f t="shared" si="23"/>
        <v>#N/A</v>
      </c>
      <c r="Y727" s="1"/>
    </row>
    <row r="728" spans="1:25" x14ac:dyDescent="0.2">
      <c r="A728" t="e">
        <f t="shared" si="22"/>
        <v>#N/A</v>
      </c>
      <c r="K728" t="e">
        <f t="shared" si="23"/>
        <v>#N/A</v>
      </c>
      <c r="Y728" s="1"/>
    </row>
    <row r="729" spans="1:25" x14ac:dyDescent="0.2">
      <c r="A729" t="e">
        <f t="shared" si="22"/>
        <v>#N/A</v>
      </c>
      <c r="K729" t="e">
        <f t="shared" si="23"/>
        <v>#N/A</v>
      </c>
      <c r="Y729" s="1"/>
    </row>
    <row r="730" spans="1:25" x14ac:dyDescent="0.2">
      <c r="A730" t="e">
        <f t="shared" si="22"/>
        <v>#N/A</v>
      </c>
      <c r="K730" t="e">
        <f t="shared" si="23"/>
        <v>#N/A</v>
      </c>
      <c r="Y730" s="1"/>
    </row>
    <row r="731" spans="1:25" x14ac:dyDescent="0.2">
      <c r="A731" t="e">
        <f t="shared" si="22"/>
        <v>#N/A</v>
      </c>
      <c r="K731" t="e">
        <f t="shared" si="23"/>
        <v>#N/A</v>
      </c>
      <c r="Y731" s="1"/>
    </row>
    <row r="732" spans="1:25" x14ac:dyDescent="0.2">
      <c r="A732" t="e">
        <f t="shared" si="22"/>
        <v>#N/A</v>
      </c>
      <c r="K732" t="e">
        <f t="shared" si="23"/>
        <v>#N/A</v>
      </c>
      <c r="Y732" s="1"/>
    </row>
    <row r="733" spans="1:25" x14ac:dyDescent="0.2">
      <c r="A733" t="e">
        <f t="shared" si="22"/>
        <v>#N/A</v>
      </c>
      <c r="K733" t="e">
        <f t="shared" si="23"/>
        <v>#N/A</v>
      </c>
      <c r="Y733" s="1"/>
    </row>
    <row r="734" spans="1:25" x14ac:dyDescent="0.2">
      <c r="A734" t="e">
        <f t="shared" si="22"/>
        <v>#N/A</v>
      </c>
      <c r="K734" t="e">
        <f t="shared" si="23"/>
        <v>#N/A</v>
      </c>
      <c r="Y734" s="1"/>
    </row>
    <row r="735" spans="1:25" x14ac:dyDescent="0.2">
      <c r="A735" t="e">
        <f t="shared" si="22"/>
        <v>#N/A</v>
      </c>
      <c r="K735" t="e">
        <f t="shared" si="23"/>
        <v>#N/A</v>
      </c>
      <c r="Y735" s="1"/>
    </row>
    <row r="736" spans="1:25" x14ac:dyDescent="0.2">
      <c r="A736" t="e">
        <f t="shared" si="22"/>
        <v>#N/A</v>
      </c>
      <c r="K736" t="e">
        <f t="shared" si="23"/>
        <v>#N/A</v>
      </c>
      <c r="Y736" s="1"/>
    </row>
    <row r="737" spans="1:25" x14ac:dyDescent="0.2">
      <c r="A737" t="e">
        <f t="shared" si="22"/>
        <v>#N/A</v>
      </c>
      <c r="K737" t="e">
        <f t="shared" si="23"/>
        <v>#N/A</v>
      </c>
      <c r="Y737" s="1"/>
    </row>
    <row r="738" spans="1:25" x14ac:dyDescent="0.2">
      <c r="A738" t="e">
        <f t="shared" si="22"/>
        <v>#N/A</v>
      </c>
      <c r="K738" t="e">
        <f t="shared" si="23"/>
        <v>#N/A</v>
      </c>
      <c r="Y738" s="1"/>
    </row>
    <row r="739" spans="1:25" x14ac:dyDescent="0.2">
      <c r="A739" t="e">
        <f t="shared" si="22"/>
        <v>#N/A</v>
      </c>
      <c r="K739" t="e">
        <f t="shared" si="23"/>
        <v>#N/A</v>
      </c>
      <c r="Y739" s="1"/>
    </row>
    <row r="740" spans="1:25" x14ac:dyDescent="0.2">
      <c r="A740" t="e">
        <f t="shared" si="22"/>
        <v>#N/A</v>
      </c>
      <c r="K740" t="e">
        <f t="shared" si="23"/>
        <v>#N/A</v>
      </c>
      <c r="Y740" s="1"/>
    </row>
    <row r="741" spans="1:25" x14ac:dyDescent="0.2">
      <c r="A741" t="e">
        <f t="shared" si="22"/>
        <v>#N/A</v>
      </c>
      <c r="K741" t="e">
        <f t="shared" si="23"/>
        <v>#N/A</v>
      </c>
      <c r="Y741" s="1"/>
    </row>
    <row r="742" spans="1:25" x14ac:dyDescent="0.2">
      <c r="A742" t="e">
        <f t="shared" si="22"/>
        <v>#N/A</v>
      </c>
      <c r="K742" t="e">
        <f t="shared" si="23"/>
        <v>#N/A</v>
      </c>
      <c r="Y742" s="1"/>
    </row>
    <row r="743" spans="1:25" x14ac:dyDescent="0.2">
      <c r="A743" t="e">
        <f t="shared" si="22"/>
        <v>#N/A</v>
      </c>
      <c r="K743" t="e">
        <f t="shared" si="23"/>
        <v>#N/A</v>
      </c>
      <c r="Y743" s="1"/>
    </row>
    <row r="744" spans="1:25" x14ac:dyDescent="0.2">
      <c r="A744" t="e">
        <f t="shared" si="22"/>
        <v>#N/A</v>
      </c>
      <c r="K744" t="e">
        <f t="shared" si="23"/>
        <v>#N/A</v>
      </c>
      <c r="Y744" s="1"/>
    </row>
    <row r="745" spans="1:25" x14ac:dyDescent="0.2">
      <c r="A745" t="e">
        <f t="shared" si="22"/>
        <v>#N/A</v>
      </c>
      <c r="K745" t="e">
        <f t="shared" si="23"/>
        <v>#N/A</v>
      </c>
      <c r="Y745" s="1"/>
    </row>
    <row r="746" spans="1:25" x14ac:dyDescent="0.2">
      <c r="A746" t="e">
        <f t="shared" si="22"/>
        <v>#N/A</v>
      </c>
      <c r="K746" t="e">
        <f t="shared" si="23"/>
        <v>#N/A</v>
      </c>
      <c r="Y746" s="1"/>
    </row>
    <row r="747" spans="1:25" x14ac:dyDescent="0.2">
      <c r="A747" t="e">
        <f t="shared" si="22"/>
        <v>#N/A</v>
      </c>
      <c r="K747" t="e">
        <f t="shared" si="23"/>
        <v>#N/A</v>
      </c>
      <c r="Y747" s="1"/>
    </row>
    <row r="748" spans="1:25" x14ac:dyDescent="0.2">
      <c r="A748" t="e">
        <f t="shared" si="22"/>
        <v>#N/A</v>
      </c>
      <c r="K748" t="e">
        <f t="shared" si="23"/>
        <v>#N/A</v>
      </c>
      <c r="Y748" s="1"/>
    </row>
    <row r="749" spans="1:25" x14ac:dyDescent="0.2">
      <c r="A749" t="e">
        <f t="shared" si="22"/>
        <v>#N/A</v>
      </c>
      <c r="K749" t="e">
        <f t="shared" si="23"/>
        <v>#N/A</v>
      </c>
      <c r="Y749" s="1"/>
    </row>
    <row r="750" spans="1:25" x14ac:dyDescent="0.2">
      <c r="A750" t="e">
        <f t="shared" si="22"/>
        <v>#N/A</v>
      </c>
      <c r="K750" t="e">
        <f t="shared" si="23"/>
        <v>#N/A</v>
      </c>
      <c r="Y750" s="1"/>
    </row>
    <row r="751" spans="1:25" x14ac:dyDescent="0.2">
      <c r="A751" t="e">
        <f t="shared" si="22"/>
        <v>#N/A</v>
      </c>
      <c r="K751" t="e">
        <f t="shared" si="23"/>
        <v>#N/A</v>
      </c>
      <c r="Y751" s="1"/>
    </row>
    <row r="752" spans="1:25" x14ac:dyDescent="0.2">
      <c r="A752" t="e">
        <f t="shared" si="22"/>
        <v>#N/A</v>
      </c>
      <c r="K752" t="e">
        <f t="shared" si="23"/>
        <v>#N/A</v>
      </c>
      <c r="Y752" s="1"/>
    </row>
    <row r="753" spans="1:25" x14ac:dyDescent="0.2">
      <c r="A753" t="e">
        <f t="shared" si="22"/>
        <v>#N/A</v>
      </c>
      <c r="K753" t="e">
        <f t="shared" si="23"/>
        <v>#N/A</v>
      </c>
      <c r="Y753" s="1"/>
    </row>
    <row r="754" spans="1:25" x14ac:dyDescent="0.2">
      <c r="A754" t="e">
        <f t="shared" si="22"/>
        <v>#N/A</v>
      </c>
      <c r="K754" t="e">
        <f t="shared" si="23"/>
        <v>#N/A</v>
      </c>
      <c r="Y754" s="1"/>
    </row>
    <row r="755" spans="1:25" x14ac:dyDescent="0.2">
      <c r="A755" t="e">
        <f t="shared" si="22"/>
        <v>#N/A</v>
      </c>
      <c r="K755" t="e">
        <f t="shared" si="23"/>
        <v>#N/A</v>
      </c>
      <c r="Y755" s="1"/>
    </row>
    <row r="756" spans="1:25" x14ac:dyDescent="0.2">
      <c r="A756" t="e">
        <f t="shared" si="22"/>
        <v>#N/A</v>
      </c>
      <c r="K756" t="e">
        <f t="shared" si="23"/>
        <v>#N/A</v>
      </c>
      <c r="Y756" s="1"/>
    </row>
    <row r="757" spans="1:25" x14ac:dyDescent="0.2">
      <c r="A757" t="e">
        <f t="shared" si="22"/>
        <v>#N/A</v>
      </c>
      <c r="K757" t="e">
        <f t="shared" si="23"/>
        <v>#N/A</v>
      </c>
      <c r="Y757" s="1"/>
    </row>
    <row r="758" spans="1:25" x14ac:dyDescent="0.2">
      <c r="A758" t="e">
        <f t="shared" si="22"/>
        <v>#N/A</v>
      </c>
      <c r="K758" t="e">
        <f t="shared" si="23"/>
        <v>#N/A</v>
      </c>
      <c r="Y758" s="1"/>
    </row>
    <row r="759" spans="1:25" x14ac:dyDescent="0.2">
      <c r="A759" t="e">
        <f t="shared" si="22"/>
        <v>#N/A</v>
      </c>
      <c r="K759" t="e">
        <f t="shared" si="23"/>
        <v>#N/A</v>
      </c>
      <c r="Y759" s="1"/>
    </row>
    <row r="760" spans="1:25" x14ac:dyDescent="0.2">
      <c r="A760" t="e">
        <f t="shared" si="22"/>
        <v>#N/A</v>
      </c>
      <c r="K760" t="e">
        <f t="shared" si="23"/>
        <v>#N/A</v>
      </c>
      <c r="Y760" s="1"/>
    </row>
    <row r="761" spans="1:25" x14ac:dyDescent="0.2">
      <c r="A761" t="e">
        <f t="shared" si="22"/>
        <v>#N/A</v>
      </c>
      <c r="K761" t="e">
        <f t="shared" si="23"/>
        <v>#N/A</v>
      </c>
      <c r="Y761" s="1"/>
    </row>
    <row r="762" spans="1:25" x14ac:dyDescent="0.2">
      <c r="A762" t="e">
        <f t="shared" si="22"/>
        <v>#N/A</v>
      </c>
      <c r="K762" t="e">
        <f t="shared" si="23"/>
        <v>#N/A</v>
      </c>
      <c r="Y762" s="1"/>
    </row>
    <row r="763" spans="1:25" x14ac:dyDescent="0.2">
      <c r="A763" t="e">
        <f t="shared" si="22"/>
        <v>#N/A</v>
      </c>
      <c r="K763" t="e">
        <f t="shared" si="23"/>
        <v>#N/A</v>
      </c>
      <c r="Y763" s="1"/>
    </row>
    <row r="764" spans="1:25" x14ac:dyDescent="0.2">
      <c r="A764" t="e">
        <f t="shared" si="22"/>
        <v>#N/A</v>
      </c>
      <c r="K764" t="e">
        <f t="shared" si="23"/>
        <v>#N/A</v>
      </c>
      <c r="Y764" s="1"/>
    </row>
    <row r="765" spans="1:25" x14ac:dyDescent="0.2">
      <c r="A765" t="e">
        <f t="shared" si="22"/>
        <v>#N/A</v>
      </c>
      <c r="K765" t="e">
        <f t="shared" si="23"/>
        <v>#N/A</v>
      </c>
      <c r="Y765" s="1"/>
    </row>
    <row r="766" spans="1:25" x14ac:dyDescent="0.2">
      <c r="A766" t="e">
        <f t="shared" si="22"/>
        <v>#N/A</v>
      </c>
      <c r="K766" t="e">
        <f t="shared" si="23"/>
        <v>#N/A</v>
      </c>
      <c r="Y766" s="1"/>
    </row>
    <row r="767" spans="1:25" x14ac:dyDescent="0.2">
      <c r="A767" t="e">
        <f t="shared" si="22"/>
        <v>#N/A</v>
      </c>
      <c r="K767" t="e">
        <f t="shared" si="23"/>
        <v>#N/A</v>
      </c>
      <c r="Y767" s="1"/>
    </row>
    <row r="768" spans="1:25" x14ac:dyDescent="0.2">
      <c r="A768" t="e">
        <f t="shared" si="22"/>
        <v>#N/A</v>
      </c>
      <c r="K768" t="e">
        <f t="shared" si="23"/>
        <v>#N/A</v>
      </c>
      <c r="Y768" s="1"/>
    </row>
    <row r="769" spans="1:25" x14ac:dyDescent="0.2">
      <c r="A769" t="e">
        <f t="shared" si="22"/>
        <v>#N/A</v>
      </c>
      <c r="K769" t="e">
        <f t="shared" si="23"/>
        <v>#N/A</v>
      </c>
      <c r="Y769" s="1"/>
    </row>
    <row r="770" spans="1:25" x14ac:dyDescent="0.2">
      <c r="A770" t="e">
        <f t="shared" si="22"/>
        <v>#N/A</v>
      </c>
      <c r="K770" t="e">
        <f t="shared" si="23"/>
        <v>#N/A</v>
      </c>
      <c r="Y770" s="1"/>
    </row>
    <row r="771" spans="1:25" x14ac:dyDescent="0.2">
      <c r="A771" t="e">
        <f t="shared" si="22"/>
        <v>#N/A</v>
      </c>
      <c r="K771" t="e">
        <f t="shared" si="23"/>
        <v>#N/A</v>
      </c>
      <c r="Y771" s="1"/>
    </row>
    <row r="772" spans="1:25" x14ac:dyDescent="0.2">
      <c r="A772" t="e">
        <f t="shared" si="22"/>
        <v>#N/A</v>
      </c>
      <c r="K772" t="e">
        <f t="shared" si="23"/>
        <v>#N/A</v>
      </c>
      <c r="Y772" s="1"/>
    </row>
    <row r="773" spans="1:25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</row>
    <row r="774" spans="1:25" x14ac:dyDescent="0.2">
      <c r="A774" t="e">
        <f t="shared" si="24"/>
        <v>#N/A</v>
      </c>
      <c r="K774" t="e">
        <f t="shared" si="25"/>
        <v>#N/A</v>
      </c>
      <c r="Y774" s="1"/>
    </row>
    <row r="775" spans="1:25" x14ac:dyDescent="0.2">
      <c r="A775" t="e">
        <f t="shared" si="24"/>
        <v>#N/A</v>
      </c>
      <c r="K775" t="e">
        <f t="shared" si="25"/>
        <v>#N/A</v>
      </c>
      <c r="Y775" s="1"/>
    </row>
    <row r="776" spans="1:25" x14ac:dyDescent="0.2">
      <c r="A776" t="e">
        <f t="shared" si="24"/>
        <v>#N/A</v>
      </c>
      <c r="K776" t="e">
        <f t="shared" si="25"/>
        <v>#N/A</v>
      </c>
      <c r="Y776" s="1"/>
    </row>
    <row r="777" spans="1:25" x14ac:dyDescent="0.2">
      <c r="A777" t="e">
        <f t="shared" si="24"/>
        <v>#N/A</v>
      </c>
      <c r="K777" t="e">
        <f t="shared" si="25"/>
        <v>#N/A</v>
      </c>
      <c r="Y777" s="1"/>
    </row>
    <row r="778" spans="1:25" x14ac:dyDescent="0.2">
      <c r="A778" t="e">
        <f t="shared" si="24"/>
        <v>#N/A</v>
      </c>
      <c r="K778" t="e">
        <f t="shared" si="25"/>
        <v>#N/A</v>
      </c>
      <c r="Y778" s="1"/>
    </row>
    <row r="779" spans="1:25" x14ac:dyDescent="0.2">
      <c r="A779" t="e">
        <f t="shared" si="24"/>
        <v>#N/A</v>
      </c>
      <c r="K779" t="e">
        <f t="shared" si="25"/>
        <v>#N/A</v>
      </c>
      <c r="Y779" s="1"/>
    </row>
    <row r="780" spans="1:25" x14ac:dyDescent="0.2">
      <c r="A780" t="e">
        <f t="shared" si="24"/>
        <v>#N/A</v>
      </c>
      <c r="K780" t="e">
        <f t="shared" si="25"/>
        <v>#N/A</v>
      </c>
      <c r="Y780" s="1"/>
    </row>
    <row r="781" spans="1:25" x14ac:dyDescent="0.2">
      <c r="A781" t="e">
        <f t="shared" si="24"/>
        <v>#N/A</v>
      </c>
      <c r="K781" t="e">
        <f t="shared" si="25"/>
        <v>#N/A</v>
      </c>
      <c r="Y781" s="1"/>
    </row>
    <row r="782" spans="1:25" x14ac:dyDescent="0.2">
      <c r="A782" t="e">
        <f t="shared" si="24"/>
        <v>#N/A</v>
      </c>
      <c r="K782" t="e">
        <f t="shared" si="25"/>
        <v>#N/A</v>
      </c>
      <c r="Y782" s="1"/>
    </row>
    <row r="783" spans="1:25" x14ac:dyDescent="0.2">
      <c r="A783" t="e">
        <f t="shared" si="24"/>
        <v>#N/A</v>
      </c>
      <c r="K783" t="e">
        <f t="shared" si="25"/>
        <v>#N/A</v>
      </c>
      <c r="Y783" s="1"/>
    </row>
    <row r="784" spans="1:25" x14ac:dyDescent="0.2">
      <c r="A784" t="e">
        <f t="shared" si="24"/>
        <v>#N/A</v>
      </c>
      <c r="K784" t="e">
        <f t="shared" si="25"/>
        <v>#N/A</v>
      </c>
      <c r="Y784" s="1"/>
    </row>
    <row r="785" spans="1:25" x14ac:dyDescent="0.2">
      <c r="A785" t="e">
        <f t="shared" si="24"/>
        <v>#N/A</v>
      </c>
      <c r="K785" t="e">
        <f t="shared" si="25"/>
        <v>#N/A</v>
      </c>
      <c r="Y785" s="1"/>
    </row>
    <row r="786" spans="1:25" x14ac:dyDescent="0.2">
      <c r="A786" t="e">
        <f t="shared" si="24"/>
        <v>#N/A</v>
      </c>
      <c r="K786" t="e">
        <f t="shared" si="25"/>
        <v>#N/A</v>
      </c>
      <c r="Y786" s="1"/>
    </row>
    <row r="787" spans="1:25" x14ac:dyDescent="0.2">
      <c r="A787" t="e">
        <f t="shared" si="24"/>
        <v>#N/A</v>
      </c>
      <c r="K787" t="e">
        <f t="shared" si="25"/>
        <v>#N/A</v>
      </c>
      <c r="Y787" s="1"/>
    </row>
    <row r="788" spans="1:25" x14ac:dyDescent="0.2">
      <c r="A788" t="e">
        <f t="shared" si="24"/>
        <v>#N/A</v>
      </c>
      <c r="K788" t="e">
        <f t="shared" si="25"/>
        <v>#N/A</v>
      </c>
      <c r="Y788" s="1"/>
    </row>
    <row r="789" spans="1:25" x14ac:dyDescent="0.2">
      <c r="A789" t="e">
        <f t="shared" si="24"/>
        <v>#N/A</v>
      </c>
      <c r="K789" t="e">
        <f t="shared" si="25"/>
        <v>#N/A</v>
      </c>
      <c r="Y789" s="1"/>
    </row>
    <row r="790" spans="1:25" x14ac:dyDescent="0.2">
      <c r="A790" t="e">
        <f t="shared" si="24"/>
        <v>#N/A</v>
      </c>
      <c r="K790" t="e">
        <f t="shared" si="25"/>
        <v>#N/A</v>
      </c>
      <c r="Y790" s="1"/>
    </row>
    <row r="791" spans="1:25" x14ac:dyDescent="0.2">
      <c r="A791" t="e">
        <f t="shared" si="24"/>
        <v>#N/A</v>
      </c>
      <c r="K791" t="e">
        <f t="shared" si="25"/>
        <v>#N/A</v>
      </c>
      <c r="Y791" s="1"/>
    </row>
    <row r="792" spans="1:25" x14ac:dyDescent="0.2">
      <c r="A792" t="e">
        <f t="shared" si="24"/>
        <v>#N/A</v>
      </c>
      <c r="K792" t="e">
        <f t="shared" si="25"/>
        <v>#N/A</v>
      </c>
      <c r="Y792" s="1"/>
    </row>
    <row r="793" spans="1:25" x14ac:dyDescent="0.2">
      <c r="A793" t="e">
        <f t="shared" si="24"/>
        <v>#N/A</v>
      </c>
      <c r="K793" t="e">
        <f t="shared" si="25"/>
        <v>#N/A</v>
      </c>
      <c r="Y793" s="1"/>
    </row>
    <row r="794" spans="1:25" x14ac:dyDescent="0.2">
      <c r="A794" t="e">
        <f t="shared" si="24"/>
        <v>#N/A</v>
      </c>
      <c r="K794" t="e">
        <f t="shared" si="25"/>
        <v>#N/A</v>
      </c>
      <c r="Y794" s="1"/>
    </row>
    <row r="795" spans="1:25" x14ac:dyDescent="0.2">
      <c r="A795" t="e">
        <f t="shared" si="24"/>
        <v>#N/A</v>
      </c>
      <c r="K795" t="e">
        <f t="shared" si="25"/>
        <v>#N/A</v>
      </c>
      <c r="Y795" s="1"/>
    </row>
    <row r="796" spans="1:25" x14ac:dyDescent="0.2">
      <c r="A796" t="e">
        <f t="shared" si="24"/>
        <v>#N/A</v>
      </c>
      <c r="K796" t="e">
        <f t="shared" si="25"/>
        <v>#N/A</v>
      </c>
      <c r="Y796" s="1"/>
    </row>
    <row r="797" spans="1:25" x14ac:dyDescent="0.2">
      <c r="A797" t="e">
        <f t="shared" si="24"/>
        <v>#N/A</v>
      </c>
      <c r="K797" t="e">
        <f t="shared" si="25"/>
        <v>#N/A</v>
      </c>
      <c r="Y797" s="1"/>
    </row>
    <row r="798" spans="1:25" x14ac:dyDescent="0.2">
      <c r="A798" t="e">
        <f t="shared" si="24"/>
        <v>#N/A</v>
      </c>
      <c r="K798" t="e">
        <f t="shared" si="25"/>
        <v>#N/A</v>
      </c>
      <c r="Y798" s="1"/>
    </row>
    <row r="799" spans="1:25" x14ac:dyDescent="0.2">
      <c r="A799" t="e">
        <f t="shared" si="24"/>
        <v>#N/A</v>
      </c>
      <c r="K799" t="e">
        <f t="shared" si="25"/>
        <v>#N/A</v>
      </c>
      <c r="Y799" s="1"/>
    </row>
    <row r="800" spans="1:25" x14ac:dyDescent="0.2">
      <c r="A800" t="e">
        <f t="shared" si="24"/>
        <v>#N/A</v>
      </c>
      <c r="K800" t="e">
        <f t="shared" si="25"/>
        <v>#N/A</v>
      </c>
      <c r="Y800" s="1"/>
    </row>
    <row r="801" spans="1:25" x14ac:dyDescent="0.2">
      <c r="A801" t="e">
        <f t="shared" si="24"/>
        <v>#N/A</v>
      </c>
      <c r="K801" t="e">
        <f t="shared" si="25"/>
        <v>#N/A</v>
      </c>
      <c r="Y801" s="1"/>
    </row>
    <row r="802" spans="1:25" x14ac:dyDescent="0.2">
      <c r="A802" t="e">
        <f t="shared" si="24"/>
        <v>#N/A</v>
      </c>
      <c r="K802" t="e">
        <f t="shared" si="25"/>
        <v>#N/A</v>
      </c>
      <c r="Y802" s="1"/>
    </row>
    <row r="803" spans="1:25" x14ac:dyDescent="0.2">
      <c r="A803" t="e">
        <f t="shared" si="24"/>
        <v>#N/A</v>
      </c>
      <c r="K803" t="e">
        <f t="shared" si="25"/>
        <v>#N/A</v>
      </c>
      <c r="Y803" s="1"/>
    </row>
    <row r="804" spans="1:25" x14ac:dyDescent="0.2">
      <c r="A804" t="e">
        <f t="shared" si="24"/>
        <v>#N/A</v>
      </c>
      <c r="K804" t="e">
        <f t="shared" si="25"/>
        <v>#N/A</v>
      </c>
      <c r="Y804" s="1"/>
    </row>
    <row r="805" spans="1:25" x14ac:dyDescent="0.2">
      <c r="A805" t="e">
        <f t="shared" si="24"/>
        <v>#N/A</v>
      </c>
      <c r="K805" t="e">
        <f t="shared" si="25"/>
        <v>#N/A</v>
      </c>
      <c r="Y805" s="1"/>
    </row>
    <row r="806" spans="1:25" x14ac:dyDescent="0.2">
      <c r="A806" t="e">
        <f t="shared" si="24"/>
        <v>#N/A</v>
      </c>
      <c r="K806" t="e">
        <f t="shared" si="25"/>
        <v>#N/A</v>
      </c>
      <c r="Y806" s="1"/>
    </row>
    <row r="807" spans="1:25" x14ac:dyDescent="0.2">
      <c r="A807" t="e">
        <f t="shared" si="24"/>
        <v>#N/A</v>
      </c>
      <c r="K807" t="e">
        <f t="shared" si="25"/>
        <v>#N/A</v>
      </c>
      <c r="Y807" s="1"/>
    </row>
    <row r="808" spans="1:25" x14ac:dyDescent="0.2">
      <c r="A808" t="e">
        <f t="shared" si="24"/>
        <v>#N/A</v>
      </c>
      <c r="K808" t="e">
        <f t="shared" si="25"/>
        <v>#N/A</v>
      </c>
      <c r="Y808" s="1"/>
    </row>
    <row r="809" spans="1:25" x14ac:dyDescent="0.2">
      <c r="A809" t="e">
        <f t="shared" si="24"/>
        <v>#N/A</v>
      </c>
      <c r="K809" t="e">
        <f t="shared" si="25"/>
        <v>#N/A</v>
      </c>
      <c r="Y809" s="1"/>
    </row>
    <row r="810" spans="1:25" x14ac:dyDescent="0.2">
      <c r="A810" t="e">
        <f t="shared" si="24"/>
        <v>#N/A</v>
      </c>
      <c r="K810" t="e">
        <f t="shared" si="25"/>
        <v>#N/A</v>
      </c>
      <c r="Y810" s="1"/>
    </row>
    <row r="811" spans="1:25" x14ac:dyDescent="0.2">
      <c r="A811" t="e">
        <f t="shared" si="24"/>
        <v>#N/A</v>
      </c>
      <c r="K811" t="e">
        <f t="shared" si="25"/>
        <v>#N/A</v>
      </c>
      <c r="Y811" s="1"/>
    </row>
    <row r="812" spans="1:25" x14ac:dyDescent="0.2">
      <c r="A812" t="e">
        <f t="shared" si="24"/>
        <v>#N/A</v>
      </c>
      <c r="K812" t="e">
        <f t="shared" si="25"/>
        <v>#N/A</v>
      </c>
      <c r="Y812" s="1"/>
    </row>
    <row r="813" spans="1:25" x14ac:dyDescent="0.2">
      <c r="A813" t="e">
        <f t="shared" si="24"/>
        <v>#N/A</v>
      </c>
      <c r="K813" t="e">
        <f t="shared" si="25"/>
        <v>#N/A</v>
      </c>
      <c r="Y813" s="1"/>
    </row>
    <row r="814" spans="1:25" x14ac:dyDescent="0.2">
      <c r="A814" t="e">
        <f t="shared" si="24"/>
        <v>#N/A</v>
      </c>
      <c r="K814" t="e">
        <f t="shared" si="25"/>
        <v>#N/A</v>
      </c>
      <c r="Y814" s="1"/>
    </row>
    <row r="815" spans="1:25" x14ac:dyDescent="0.2">
      <c r="A815" t="e">
        <f t="shared" si="24"/>
        <v>#N/A</v>
      </c>
      <c r="K815" t="e">
        <f t="shared" si="25"/>
        <v>#N/A</v>
      </c>
      <c r="Y815" s="1"/>
    </row>
    <row r="816" spans="1:25" x14ac:dyDescent="0.2">
      <c r="A816" t="e">
        <f t="shared" si="24"/>
        <v>#N/A</v>
      </c>
      <c r="K816" t="e">
        <f t="shared" si="25"/>
        <v>#N/A</v>
      </c>
      <c r="Y816" s="1"/>
    </row>
    <row r="817" spans="1:25" x14ac:dyDescent="0.2">
      <c r="A817" t="e">
        <f t="shared" si="24"/>
        <v>#N/A</v>
      </c>
      <c r="K817" t="e">
        <f t="shared" si="25"/>
        <v>#N/A</v>
      </c>
      <c r="Y817" s="1"/>
    </row>
    <row r="818" spans="1:25" x14ac:dyDescent="0.2">
      <c r="A818" t="e">
        <f t="shared" si="24"/>
        <v>#N/A</v>
      </c>
      <c r="K818" t="e">
        <f t="shared" si="25"/>
        <v>#N/A</v>
      </c>
      <c r="Y818" s="1"/>
    </row>
    <row r="819" spans="1:25" x14ac:dyDescent="0.2">
      <c r="A819" t="e">
        <f t="shared" si="24"/>
        <v>#N/A</v>
      </c>
      <c r="K819" t="e">
        <f t="shared" si="25"/>
        <v>#N/A</v>
      </c>
      <c r="Y819" s="1"/>
    </row>
    <row r="820" spans="1:25" x14ac:dyDescent="0.2">
      <c r="A820" t="e">
        <f t="shared" si="24"/>
        <v>#N/A</v>
      </c>
      <c r="K820" t="e">
        <f t="shared" si="25"/>
        <v>#N/A</v>
      </c>
      <c r="Y820" s="1"/>
    </row>
    <row r="821" spans="1:25" x14ac:dyDescent="0.2">
      <c r="A821" t="e">
        <f t="shared" si="24"/>
        <v>#N/A</v>
      </c>
      <c r="K821" t="e">
        <f t="shared" si="25"/>
        <v>#N/A</v>
      </c>
      <c r="Y821" s="1"/>
    </row>
    <row r="822" spans="1:25" x14ac:dyDescent="0.2">
      <c r="A822" t="e">
        <f t="shared" si="24"/>
        <v>#N/A</v>
      </c>
      <c r="K822" t="e">
        <f t="shared" si="25"/>
        <v>#N/A</v>
      </c>
      <c r="Y822" s="1"/>
    </row>
    <row r="823" spans="1:25" x14ac:dyDescent="0.2">
      <c r="A823" t="e">
        <f t="shared" si="24"/>
        <v>#N/A</v>
      </c>
      <c r="K823" t="e">
        <f t="shared" si="25"/>
        <v>#N/A</v>
      </c>
      <c r="Y823" s="1"/>
    </row>
    <row r="824" spans="1:25" x14ac:dyDescent="0.2">
      <c r="A824" t="e">
        <f t="shared" si="24"/>
        <v>#N/A</v>
      </c>
      <c r="K824" t="e">
        <f t="shared" si="25"/>
        <v>#N/A</v>
      </c>
      <c r="Y824" s="1"/>
    </row>
    <row r="825" spans="1:25" x14ac:dyDescent="0.2">
      <c r="A825" t="e">
        <f t="shared" si="24"/>
        <v>#N/A</v>
      </c>
      <c r="K825" t="e">
        <f t="shared" si="25"/>
        <v>#N/A</v>
      </c>
      <c r="Y825" s="1"/>
    </row>
    <row r="826" spans="1:25" x14ac:dyDescent="0.2">
      <c r="A826" t="e">
        <f t="shared" si="24"/>
        <v>#N/A</v>
      </c>
      <c r="K826" t="e">
        <f t="shared" si="25"/>
        <v>#N/A</v>
      </c>
      <c r="Y826" s="1"/>
    </row>
    <row r="827" spans="1:25" x14ac:dyDescent="0.2">
      <c r="A827" t="e">
        <f t="shared" si="24"/>
        <v>#N/A</v>
      </c>
      <c r="K827" t="e">
        <f t="shared" si="25"/>
        <v>#N/A</v>
      </c>
      <c r="Y827" s="1"/>
    </row>
    <row r="828" spans="1:25" x14ac:dyDescent="0.2">
      <c r="A828" t="e">
        <f t="shared" si="24"/>
        <v>#N/A</v>
      </c>
      <c r="K828" t="e">
        <f t="shared" si="25"/>
        <v>#N/A</v>
      </c>
      <c r="Y828" s="1"/>
    </row>
    <row r="829" spans="1:25" x14ac:dyDescent="0.2">
      <c r="A829" t="e">
        <f t="shared" si="24"/>
        <v>#N/A</v>
      </c>
      <c r="K829" t="e">
        <f t="shared" si="25"/>
        <v>#N/A</v>
      </c>
      <c r="Y829" s="1"/>
    </row>
    <row r="830" spans="1:25" x14ac:dyDescent="0.2">
      <c r="A830" t="e">
        <f t="shared" si="24"/>
        <v>#N/A</v>
      </c>
      <c r="K830" t="e">
        <f t="shared" si="25"/>
        <v>#N/A</v>
      </c>
      <c r="Y830" s="1"/>
    </row>
    <row r="831" spans="1:25" x14ac:dyDescent="0.2">
      <c r="A831" t="e">
        <f t="shared" si="24"/>
        <v>#N/A</v>
      </c>
      <c r="K831" t="e">
        <f t="shared" si="25"/>
        <v>#N/A</v>
      </c>
      <c r="Y831" s="1"/>
    </row>
    <row r="832" spans="1:25" x14ac:dyDescent="0.2">
      <c r="A832" t="e">
        <f t="shared" si="24"/>
        <v>#N/A</v>
      </c>
      <c r="K832" t="e">
        <f t="shared" si="25"/>
        <v>#N/A</v>
      </c>
      <c r="Y832" s="1"/>
    </row>
    <row r="833" spans="1:25" x14ac:dyDescent="0.2">
      <c r="A833" t="e">
        <f t="shared" si="24"/>
        <v>#N/A</v>
      </c>
      <c r="K833" t="e">
        <f t="shared" si="25"/>
        <v>#N/A</v>
      </c>
      <c r="Y833" s="1"/>
    </row>
    <row r="834" spans="1:25" x14ac:dyDescent="0.2">
      <c r="A834" t="e">
        <f t="shared" si="24"/>
        <v>#N/A</v>
      </c>
      <c r="K834" t="e">
        <f t="shared" si="25"/>
        <v>#N/A</v>
      </c>
      <c r="Y834" s="1"/>
    </row>
    <row r="835" spans="1:25" x14ac:dyDescent="0.2">
      <c r="A835" t="e">
        <f t="shared" si="24"/>
        <v>#N/A</v>
      </c>
      <c r="K835" t="e">
        <f t="shared" si="25"/>
        <v>#N/A</v>
      </c>
      <c r="Y835" s="1"/>
    </row>
    <row r="836" spans="1:25" x14ac:dyDescent="0.2">
      <c r="A836" t="e">
        <f t="shared" si="24"/>
        <v>#N/A</v>
      </c>
      <c r="K836" t="e">
        <f t="shared" si="25"/>
        <v>#N/A</v>
      </c>
      <c r="Y836" s="1"/>
    </row>
    <row r="837" spans="1:25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</row>
    <row r="838" spans="1:25" x14ac:dyDescent="0.2">
      <c r="A838" t="e">
        <f t="shared" si="26"/>
        <v>#N/A</v>
      </c>
      <c r="K838" t="e">
        <f t="shared" si="27"/>
        <v>#N/A</v>
      </c>
      <c r="Y838" s="1"/>
    </row>
    <row r="839" spans="1:25" x14ac:dyDescent="0.2">
      <c r="A839" t="e">
        <f t="shared" si="26"/>
        <v>#N/A</v>
      </c>
      <c r="K839" t="e">
        <f t="shared" si="27"/>
        <v>#N/A</v>
      </c>
      <c r="Y839" s="1"/>
    </row>
    <row r="840" spans="1:25" x14ac:dyDescent="0.2">
      <c r="A840" t="e">
        <f t="shared" si="26"/>
        <v>#N/A</v>
      </c>
      <c r="K840" t="e">
        <f t="shared" si="27"/>
        <v>#N/A</v>
      </c>
      <c r="Y840" s="1"/>
    </row>
    <row r="841" spans="1:25" x14ac:dyDescent="0.2">
      <c r="A841" t="e">
        <f t="shared" si="26"/>
        <v>#N/A</v>
      </c>
      <c r="K841" t="e">
        <f t="shared" si="27"/>
        <v>#N/A</v>
      </c>
      <c r="Y841" s="1"/>
    </row>
    <row r="842" spans="1:25" x14ac:dyDescent="0.2">
      <c r="A842" t="e">
        <f t="shared" si="26"/>
        <v>#N/A</v>
      </c>
      <c r="K842" t="e">
        <f t="shared" si="27"/>
        <v>#N/A</v>
      </c>
      <c r="Y842" s="1"/>
    </row>
    <row r="843" spans="1:25" x14ac:dyDescent="0.2">
      <c r="A843" t="e">
        <f t="shared" si="26"/>
        <v>#N/A</v>
      </c>
      <c r="K843" t="e">
        <f t="shared" si="27"/>
        <v>#N/A</v>
      </c>
      <c r="Y843" s="1"/>
    </row>
    <row r="844" spans="1:25" x14ac:dyDescent="0.2">
      <c r="A844" t="e">
        <f t="shared" si="26"/>
        <v>#N/A</v>
      </c>
      <c r="K844" t="e">
        <f t="shared" si="27"/>
        <v>#N/A</v>
      </c>
      <c r="Y844" s="1"/>
    </row>
    <row r="845" spans="1:25" x14ac:dyDescent="0.2">
      <c r="A845" t="e">
        <f t="shared" si="26"/>
        <v>#N/A</v>
      </c>
      <c r="K845" t="e">
        <f t="shared" si="27"/>
        <v>#N/A</v>
      </c>
      <c r="Y845" s="1"/>
    </row>
    <row r="846" spans="1:25" x14ac:dyDescent="0.2">
      <c r="A846" t="e">
        <f t="shared" si="26"/>
        <v>#N/A</v>
      </c>
      <c r="K846" t="e">
        <f t="shared" si="27"/>
        <v>#N/A</v>
      </c>
      <c r="Y846" s="1"/>
    </row>
    <row r="847" spans="1:25" x14ac:dyDescent="0.2">
      <c r="A847" t="e">
        <f t="shared" si="26"/>
        <v>#N/A</v>
      </c>
      <c r="K847" t="e">
        <f t="shared" si="27"/>
        <v>#N/A</v>
      </c>
      <c r="Y847" s="1"/>
    </row>
    <row r="848" spans="1:25" x14ac:dyDescent="0.2">
      <c r="A848" t="e">
        <f t="shared" si="26"/>
        <v>#N/A</v>
      </c>
      <c r="K848" t="e">
        <f t="shared" si="27"/>
        <v>#N/A</v>
      </c>
      <c r="Y848" s="1"/>
    </row>
    <row r="849" spans="1:25" x14ac:dyDescent="0.2">
      <c r="A849" t="e">
        <f t="shared" si="26"/>
        <v>#N/A</v>
      </c>
      <c r="K849" t="e">
        <f t="shared" si="27"/>
        <v>#N/A</v>
      </c>
      <c r="Y849" s="1"/>
    </row>
    <row r="850" spans="1:25" x14ac:dyDescent="0.2">
      <c r="A850" t="e">
        <f t="shared" si="26"/>
        <v>#N/A</v>
      </c>
      <c r="K850" t="e">
        <f t="shared" si="27"/>
        <v>#N/A</v>
      </c>
      <c r="Y850" s="1"/>
    </row>
    <row r="851" spans="1:25" x14ac:dyDescent="0.2">
      <c r="A851" t="e">
        <f t="shared" si="26"/>
        <v>#N/A</v>
      </c>
      <c r="K851" t="e">
        <f t="shared" si="27"/>
        <v>#N/A</v>
      </c>
      <c r="Y851" s="1"/>
    </row>
    <row r="852" spans="1:25" x14ac:dyDescent="0.2">
      <c r="A852" t="e">
        <f t="shared" si="26"/>
        <v>#N/A</v>
      </c>
      <c r="K852" t="e">
        <f t="shared" si="27"/>
        <v>#N/A</v>
      </c>
      <c r="Y852" s="1"/>
    </row>
    <row r="853" spans="1:25" x14ac:dyDescent="0.2">
      <c r="A853" t="e">
        <f t="shared" si="26"/>
        <v>#N/A</v>
      </c>
      <c r="K853" t="e">
        <f t="shared" si="27"/>
        <v>#N/A</v>
      </c>
      <c r="Y853" s="1"/>
    </row>
    <row r="854" spans="1:25" x14ac:dyDescent="0.2">
      <c r="A854" t="e">
        <f t="shared" si="26"/>
        <v>#N/A</v>
      </c>
      <c r="K854" t="e">
        <f t="shared" si="27"/>
        <v>#N/A</v>
      </c>
      <c r="Y854" s="1"/>
    </row>
    <row r="855" spans="1:25" x14ac:dyDescent="0.2">
      <c r="A855" t="e">
        <f t="shared" si="26"/>
        <v>#N/A</v>
      </c>
      <c r="K855" t="e">
        <f t="shared" si="27"/>
        <v>#N/A</v>
      </c>
      <c r="Y855" s="1"/>
    </row>
    <row r="856" spans="1:25" x14ac:dyDescent="0.2">
      <c r="A856" t="e">
        <f t="shared" si="26"/>
        <v>#N/A</v>
      </c>
      <c r="K856" t="e">
        <f t="shared" si="27"/>
        <v>#N/A</v>
      </c>
      <c r="Y856" s="1"/>
    </row>
    <row r="857" spans="1:25" x14ac:dyDescent="0.2">
      <c r="A857" t="e">
        <f t="shared" si="26"/>
        <v>#N/A</v>
      </c>
      <c r="K857" t="e">
        <f t="shared" si="27"/>
        <v>#N/A</v>
      </c>
      <c r="Y857" s="1"/>
    </row>
    <row r="858" spans="1:25" x14ac:dyDescent="0.2">
      <c r="A858" t="e">
        <f t="shared" si="26"/>
        <v>#N/A</v>
      </c>
      <c r="K858" t="e">
        <f t="shared" si="27"/>
        <v>#N/A</v>
      </c>
      <c r="Y858" s="1"/>
    </row>
    <row r="859" spans="1:25" x14ac:dyDescent="0.2">
      <c r="A859" t="e">
        <f t="shared" si="26"/>
        <v>#N/A</v>
      </c>
      <c r="K859" t="e">
        <f t="shared" si="27"/>
        <v>#N/A</v>
      </c>
      <c r="Y859" s="1"/>
    </row>
    <row r="860" spans="1:25" x14ac:dyDescent="0.2">
      <c r="A860" t="e">
        <f t="shared" si="26"/>
        <v>#N/A</v>
      </c>
      <c r="K860" t="e">
        <f t="shared" si="27"/>
        <v>#N/A</v>
      </c>
      <c r="Y860" s="1"/>
    </row>
    <row r="861" spans="1:25" x14ac:dyDescent="0.2">
      <c r="A861" t="e">
        <f t="shared" si="26"/>
        <v>#N/A</v>
      </c>
      <c r="K861" t="e">
        <f t="shared" si="27"/>
        <v>#N/A</v>
      </c>
      <c r="Y861" s="1"/>
    </row>
    <row r="862" spans="1:25" x14ac:dyDescent="0.2">
      <c r="A862" t="e">
        <f t="shared" si="26"/>
        <v>#N/A</v>
      </c>
      <c r="K862" t="e">
        <f t="shared" si="27"/>
        <v>#N/A</v>
      </c>
      <c r="Y862" s="1"/>
    </row>
    <row r="863" spans="1:25" x14ac:dyDescent="0.2">
      <c r="A863" t="e">
        <f t="shared" si="26"/>
        <v>#N/A</v>
      </c>
      <c r="K863" t="e">
        <f t="shared" si="27"/>
        <v>#N/A</v>
      </c>
      <c r="Y863" s="1"/>
    </row>
    <row r="864" spans="1:25" x14ac:dyDescent="0.2">
      <c r="A864" t="e">
        <f t="shared" si="26"/>
        <v>#N/A</v>
      </c>
      <c r="K864" t="e">
        <f t="shared" si="27"/>
        <v>#N/A</v>
      </c>
      <c r="Y864" s="1"/>
    </row>
    <row r="865" spans="1:25" x14ac:dyDescent="0.2">
      <c r="A865" t="e">
        <f t="shared" si="26"/>
        <v>#N/A</v>
      </c>
      <c r="K865" t="e">
        <f t="shared" si="27"/>
        <v>#N/A</v>
      </c>
      <c r="Y865" s="1"/>
    </row>
    <row r="866" spans="1:25" x14ac:dyDescent="0.2">
      <c r="A866" t="e">
        <f t="shared" si="26"/>
        <v>#N/A</v>
      </c>
      <c r="K866" t="e">
        <f t="shared" si="27"/>
        <v>#N/A</v>
      </c>
      <c r="Y866" s="1"/>
    </row>
    <row r="867" spans="1:25" x14ac:dyDescent="0.2">
      <c r="A867" t="e">
        <f t="shared" si="26"/>
        <v>#N/A</v>
      </c>
      <c r="K867" t="e">
        <f t="shared" si="27"/>
        <v>#N/A</v>
      </c>
      <c r="Y867" s="1"/>
    </row>
    <row r="868" spans="1:25" x14ac:dyDescent="0.2">
      <c r="A868" t="e">
        <f t="shared" si="26"/>
        <v>#N/A</v>
      </c>
      <c r="K868" t="e">
        <f t="shared" si="27"/>
        <v>#N/A</v>
      </c>
      <c r="Y868" s="1"/>
    </row>
    <row r="869" spans="1:25" x14ac:dyDescent="0.2">
      <c r="A869" t="e">
        <f t="shared" si="26"/>
        <v>#N/A</v>
      </c>
      <c r="K869" t="e">
        <f t="shared" si="27"/>
        <v>#N/A</v>
      </c>
      <c r="Y869" s="1"/>
    </row>
    <row r="870" spans="1:25" x14ac:dyDescent="0.2">
      <c r="A870" t="e">
        <f t="shared" si="26"/>
        <v>#N/A</v>
      </c>
      <c r="K870" t="e">
        <f t="shared" si="27"/>
        <v>#N/A</v>
      </c>
      <c r="Y870" s="1"/>
    </row>
    <row r="871" spans="1:25" x14ac:dyDescent="0.2">
      <c r="A871" t="e">
        <f t="shared" si="26"/>
        <v>#N/A</v>
      </c>
      <c r="K871" t="e">
        <f t="shared" si="27"/>
        <v>#N/A</v>
      </c>
      <c r="Y871" s="1"/>
    </row>
    <row r="872" spans="1:25" x14ac:dyDescent="0.2">
      <c r="A872" t="e">
        <f t="shared" si="26"/>
        <v>#N/A</v>
      </c>
      <c r="K872" t="e">
        <f t="shared" si="27"/>
        <v>#N/A</v>
      </c>
      <c r="Y872" s="1"/>
    </row>
    <row r="873" spans="1:25" x14ac:dyDescent="0.2">
      <c r="A873" t="e">
        <f t="shared" si="26"/>
        <v>#N/A</v>
      </c>
      <c r="K873" t="e">
        <f t="shared" si="27"/>
        <v>#N/A</v>
      </c>
      <c r="Y873" s="1"/>
    </row>
    <row r="874" spans="1:25" x14ac:dyDescent="0.2">
      <c r="A874" t="e">
        <f t="shared" si="26"/>
        <v>#N/A</v>
      </c>
      <c r="K874" t="e">
        <f t="shared" si="27"/>
        <v>#N/A</v>
      </c>
      <c r="Y874" s="1"/>
    </row>
    <row r="875" spans="1:25" x14ac:dyDescent="0.2">
      <c r="A875" t="e">
        <f t="shared" si="26"/>
        <v>#N/A</v>
      </c>
      <c r="K875" t="e">
        <f t="shared" si="27"/>
        <v>#N/A</v>
      </c>
      <c r="Y875" s="1"/>
    </row>
    <row r="876" spans="1:25" x14ac:dyDescent="0.2">
      <c r="A876" t="e">
        <f t="shared" si="26"/>
        <v>#N/A</v>
      </c>
      <c r="K876" t="e">
        <f t="shared" si="27"/>
        <v>#N/A</v>
      </c>
      <c r="Y876" s="1"/>
    </row>
    <row r="877" spans="1:25" x14ac:dyDescent="0.2">
      <c r="A877" t="e">
        <f t="shared" si="26"/>
        <v>#N/A</v>
      </c>
      <c r="K877" t="e">
        <f t="shared" si="27"/>
        <v>#N/A</v>
      </c>
      <c r="Y877" s="1"/>
    </row>
    <row r="878" spans="1:25" x14ac:dyDescent="0.2">
      <c r="A878" t="e">
        <f t="shared" si="26"/>
        <v>#N/A</v>
      </c>
      <c r="K878" t="e">
        <f t="shared" si="27"/>
        <v>#N/A</v>
      </c>
      <c r="Y878" s="1"/>
    </row>
    <row r="879" spans="1:25" x14ac:dyDescent="0.2">
      <c r="A879" t="e">
        <f t="shared" si="26"/>
        <v>#N/A</v>
      </c>
      <c r="K879" t="e">
        <f t="shared" si="27"/>
        <v>#N/A</v>
      </c>
      <c r="Y879" s="1"/>
    </row>
    <row r="880" spans="1:25" x14ac:dyDescent="0.2">
      <c r="A880" t="e">
        <f t="shared" si="26"/>
        <v>#N/A</v>
      </c>
      <c r="K880" t="e">
        <f t="shared" si="27"/>
        <v>#N/A</v>
      </c>
      <c r="Y880" s="1"/>
    </row>
    <row r="881" spans="1:25" x14ac:dyDescent="0.2">
      <c r="A881" t="e">
        <f t="shared" si="26"/>
        <v>#N/A</v>
      </c>
      <c r="K881" t="e">
        <f t="shared" si="27"/>
        <v>#N/A</v>
      </c>
      <c r="Y881" s="1"/>
    </row>
    <row r="882" spans="1:25" x14ac:dyDescent="0.2">
      <c r="A882" t="e">
        <f t="shared" si="26"/>
        <v>#N/A</v>
      </c>
      <c r="K882" t="e">
        <f t="shared" si="27"/>
        <v>#N/A</v>
      </c>
      <c r="Y882" s="1"/>
    </row>
    <row r="883" spans="1:25" x14ac:dyDescent="0.2">
      <c r="A883" t="e">
        <f t="shared" si="26"/>
        <v>#N/A</v>
      </c>
      <c r="K883" t="e">
        <f t="shared" si="27"/>
        <v>#N/A</v>
      </c>
      <c r="Y883" s="1"/>
    </row>
    <row r="884" spans="1:25" x14ac:dyDescent="0.2">
      <c r="A884" t="e">
        <f t="shared" si="26"/>
        <v>#N/A</v>
      </c>
      <c r="K884" t="e">
        <f t="shared" si="27"/>
        <v>#N/A</v>
      </c>
      <c r="Y884" s="1"/>
    </row>
    <row r="885" spans="1:25" x14ac:dyDescent="0.2">
      <c r="A885" t="e">
        <f t="shared" si="26"/>
        <v>#N/A</v>
      </c>
      <c r="K885" t="e">
        <f t="shared" si="27"/>
        <v>#N/A</v>
      </c>
      <c r="Y885" s="1"/>
    </row>
    <row r="886" spans="1:25" x14ac:dyDescent="0.2">
      <c r="A886" t="e">
        <f t="shared" si="26"/>
        <v>#N/A</v>
      </c>
      <c r="K886" t="e">
        <f t="shared" si="27"/>
        <v>#N/A</v>
      </c>
      <c r="Y886" s="1"/>
    </row>
    <row r="887" spans="1:25" x14ac:dyDescent="0.2">
      <c r="A887" t="e">
        <f t="shared" si="26"/>
        <v>#N/A</v>
      </c>
      <c r="K887" t="e">
        <f t="shared" si="27"/>
        <v>#N/A</v>
      </c>
      <c r="Y887" s="1"/>
    </row>
    <row r="888" spans="1:25" x14ac:dyDescent="0.2">
      <c r="A888" t="e">
        <f t="shared" si="26"/>
        <v>#N/A</v>
      </c>
      <c r="K888" t="e">
        <f t="shared" si="27"/>
        <v>#N/A</v>
      </c>
      <c r="Y888" s="1"/>
    </row>
    <row r="889" spans="1:25" x14ac:dyDescent="0.2">
      <c r="A889" t="e">
        <f t="shared" si="26"/>
        <v>#N/A</v>
      </c>
      <c r="K889" t="e">
        <f t="shared" si="27"/>
        <v>#N/A</v>
      </c>
      <c r="Y889" s="1"/>
    </row>
    <row r="890" spans="1:25" x14ac:dyDescent="0.2">
      <c r="A890" t="e">
        <f t="shared" si="26"/>
        <v>#N/A</v>
      </c>
      <c r="K890" t="e">
        <f t="shared" si="27"/>
        <v>#N/A</v>
      </c>
      <c r="Y890" s="1"/>
    </row>
    <row r="891" spans="1:25" x14ac:dyDescent="0.2">
      <c r="A891" t="e">
        <f t="shared" si="26"/>
        <v>#N/A</v>
      </c>
      <c r="K891" t="e">
        <f t="shared" si="27"/>
        <v>#N/A</v>
      </c>
      <c r="Y891" s="1"/>
    </row>
    <row r="892" spans="1:25" x14ac:dyDescent="0.2">
      <c r="A892" t="e">
        <f t="shared" si="26"/>
        <v>#N/A</v>
      </c>
      <c r="K892" t="e">
        <f t="shared" si="27"/>
        <v>#N/A</v>
      </c>
      <c r="Y892" s="1"/>
    </row>
    <row r="893" spans="1:25" x14ac:dyDescent="0.2">
      <c r="A893" t="e">
        <f t="shared" si="26"/>
        <v>#N/A</v>
      </c>
      <c r="K893" t="e">
        <f t="shared" si="27"/>
        <v>#N/A</v>
      </c>
      <c r="Y893" s="1"/>
    </row>
    <row r="894" spans="1:25" x14ac:dyDescent="0.2">
      <c r="A894" t="e">
        <f t="shared" si="26"/>
        <v>#N/A</v>
      </c>
      <c r="K894" t="e">
        <f t="shared" si="27"/>
        <v>#N/A</v>
      </c>
      <c r="Y894" s="1"/>
    </row>
    <row r="895" spans="1:25" x14ac:dyDescent="0.2">
      <c r="A895" t="e">
        <f t="shared" si="26"/>
        <v>#N/A</v>
      </c>
      <c r="K895" t="e">
        <f t="shared" si="27"/>
        <v>#N/A</v>
      </c>
      <c r="Y895" s="1"/>
    </row>
    <row r="896" spans="1:25" x14ac:dyDescent="0.2">
      <c r="A896" t="e">
        <f t="shared" si="26"/>
        <v>#N/A</v>
      </c>
      <c r="K896" t="e">
        <f t="shared" si="27"/>
        <v>#N/A</v>
      </c>
      <c r="Y896" s="1"/>
    </row>
    <row r="897" spans="1:25" x14ac:dyDescent="0.2">
      <c r="A897" t="e">
        <f t="shared" si="26"/>
        <v>#N/A</v>
      </c>
      <c r="K897" t="e">
        <f t="shared" si="27"/>
        <v>#N/A</v>
      </c>
      <c r="Y897" s="1"/>
    </row>
    <row r="898" spans="1:25" x14ac:dyDescent="0.2">
      <c r="A898" t="e">
        <f t="shared" si="26"/>
        <v>#N/A</v>
      </c>
      <c r="K898" t="e">
        <f t="shared" si="27"/>
        <v>#N/A</v>
      </c>
      <c r="Y898" s="1"/>
    </row>
    <row r="899" spans="1:25" x14ac:dyDescent="0.2">
      <c r="A899" t="e">
        <f t="shared" si="26"/>
        <v>#N/A</v>
      </c>
      <c r="K899" t="e">
        <f t="shared" si="27"/>
        <v>#N/A</v>
      </c>
      <c r="Y899" s="1"/>
    </row>
    <row r="900" spans="1:25" x14ac:dyDescent="0.2">
      <c r="A900" t="e">
        <f t="shared" si="26"/>
        <v>#N/A</v>
      </c>
      <c r="K900" t="e">
        <f t="shared" si="27"/>
        <v>#N/A</v>
      </c>
      <c r="Y900" s="1"/>
    </row>
    <row r="901" spans="1:25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</row>
    <row r="902" spans="1:25" x14ac:dyDescent="0.2">
      <c r="A902" t="e">
        <f t="shared" si="28"/>
        <v>#N/A</v>
      </c>
      <c r="K902" t="e">
        <f t="shared" si="29"/>
        <v>#N/A</v>
      </c>
      <c r="Y902" s="1"/>
    </row>
    <row r="903" spans="1:25" x14ac:dyDescent="0.2">
      <c r="A903" t="e">
        <f t="shared" si="28"/>
        <v>#N/A</v>
      </c>
      <c r="K903" t="e">
        <f t="shared" si="29"/>
        <v>#N/A</v>
      </c>
      <c r="Y903" s="1"/>
    </row>
    <row r="904" spans="1:25" x14ac:dyDescent="0.2">
      <c r="A904" t="e">
        <f t="shared" si="28"/>
        <v>#N/A</v>
      </c>
      <c r="K904" t="e">
        <f t="shared" si="29"/>
        <v>#N/A</v>
      </c>
      <c r="Y904" s="1"/>
    </row>
    <row r="905" spans="1:25" x14ac:dyDescent="0.2">
      <c r="A905" t="e">
        <f t="shared" si="28"/>
        <v>#N/A</v>
      </c>
      <c r="K905" t="e">
        <f t="shared" si="29"/>
        <v>#N/A</v>
      </c>
      <c r="Y905" s="1"/>
    </row>
    <row r="906" spans="1:25" x14ac:dyDescent="0.2">
      <c r="A906" t="e">
        <f t="shared" si="28"/>
        <v>#N/A</v>
      </c>
      <c r="K906" t="e">
        <f t="shared" si="29"/>
        <v>#N/A</v>
      </c>
      <c r="Y906" s="1"/>
    </row>
    <row r="907" spans="1:25" x14ac:dyDescent="0.2">
      <c r="A907" t="e">
        <f t="shared" si="28"/>
        <v>#N/A</v>
      </c>
      <c r="K907" t="e">
        <f t="shared" si="29"/>
        <v>#N/A</v>
      </c>
      <c r="Y907" s="1"/>
    </row>
    <row r="908" spans="1:25" x14ac:dyDescent="0.2">
      <c r="A908" t="e">
        <f t="shared" si="28"/>
        <v>#N/A</v>
      </c>
      <c r="K908" t="e">
        <f t="shared" si="29"/>
        <v>#N/A</v>
      </c>
      <c r="Y908" s="1"/>
    </row>
    <row r="909" spans="1:25" x14ac:dyDescent="0.2">
      <c r="A909" t="e">
        <f t="shared" si="28"/>
        <v>#N/A</v>
      </c>
      <c r="K909" t="e">
        <f t="shared" si="29"/>
        <v>#N/A</v>
      </c>
      <c r="Y909" s="1"/>
    </row>
    <row r="910" spans="1:25" x14ac:dyDescent="0.2">
      <c r="A910" t="e">
        <f t="shared" si="28"/>
        <v>#N/A</v>
      </c>
      <c r="K910" t="e">
        <f t="shared" si="29"/>
        <v>#N/A</v>
      </c>
      <c r="Y910" s="1"/>
    </row>
    <row r="911" spans="1:25" x14ac:dyDescent="0.2">
      <c r="A911" t="e">
        <f t="shared" si="28"/>
        <v>#N/A</v>
      </c>
      <c r="K911" t="e">
        <f t="shared" si="29"/>
        <v>#N/A</v>
      </c>
      <c r="Y911" s="1"/>
    </row>
    <row r="912" spans="1:25" x14ac:dyDescent="0.2">
      <c r="A912" t="e">
        <f t="shared" si="28"/>
        <v>#N/A</v>
      </c>
      <c r="K912" t="e">
        <f t="shared" si="29"/>
        <v>#N/A</v>
      </c>
      <c r="Y912" s="1"/>
    </row>
    <row r="913" spans="1:25" x14ac:dyDescent="0.2">
      <c r="A913" t="e">
        <f t="shared" si="28"/>
        <v>#N/A</v>
      </c>
      <c r="K913" t="e">
        <f t="shared" si="29"/>
        <v>#N/A</v>
      </c>
      <c r="Y913" s="1"/>
    </row>
    <row r="914" spans="1:25" x14ac:dyDescent="0.2">
      <c r="A914" t="e">
        <f t="shared" si="28"/>
        <v>#N/A</v>
      </c>
      <c r="K914" t="e">
        <f t="shared" si="29"/>
        <v>#N/A</v>
      </c>
      <c r="Y914" s="1"/>
    </row>
    <row r="915" spans="1:25" x14ac:dyDescent="0.2">
      <c r="A915" t="e">
        <f t="shared" si="28"/>
        <v>#N/A</v>
      </c>
      <c r="K915" t="e">
        <f t="shared" si="29"/>
        <v>#N/A</v>
      </c>
      <c r="Y915" s="1"/>
    </row>
    <row r="916" spans="1:25" x14ac:dyDescent="0.2">
      <c r="A916" t="e">
        <f t="shared" si="28"/>
        <v>#N/A</v>
      </c>
      <c r="K916" t="e">
        <f t="shared" si="29"/>
        <v>#N/A</v>
      </c>
      <c r="Y916" s="1"/>
    </row>
    <row r="917" spans="1:25" x14ac:dyDescent="0.2">
      <c r="A917" t="e">
        <f t="shared" si="28"/>
        <v>#N/A</v>
      </c>
      <c r="K917" t="e">
        <f t="shared" si="29"/>
        <v>#N/A</v>
      </c>
      <c r="Y917" s="1"/>
    </row>
    <row r="918" spans="1:25" x14ac:dyDescent="0.2">
      <c r="A918" t="e">
        <f t="shared" si="28"/>
        <v>#N/A</v>
      </c>
      <c r="K918" t="e">
        <f t="shared" si="29"/>
        <v>#N/A</v>
      </c>
      <c r="Y918" s="1"/>
    </row>
    <row r="919" spans="1:25" x14ac:dyDescent="0.2">
      <c r="A919" t="e">
        <f t="shared" si="28"/>
        <v>#N/A</v>
      </c>
      <c r="K919" t="e">
        <f t="shared" si="29"/>
        <v>#N/A</v>
      </c>
      <c r="Y919" s="1"/>
    </row>
    <row r="920" spans="1:25" x14ac:dyDescent="0.2">
      <c r="A920" t="e">
        <f t="shared" si="28"/>
        <v>#N/A</v>
      </c>
      <c r="K920" t="e">
        <f t="shared" si="29"/>
        <v>#N/A</v>
      </c>
      <c r="Y920" s="1"/>
    </row>
    <row r="921" spans="1:25" x14ac:dyDescent="0.2">
      <c r="A921" t="e">
        <f t="shared" si="28"/>
        <v>#N/A</v>
      </c>
      <c r="K921" t="e">
        <f t="shared" si="29"/>
        <v>#N/A</v>
      </c>
      <c r="Y921" s="1"/>
    </row>
    <row r="922" spans="1:25" x14ac:dyDescent="0.2">
      <c r="A922" t="e">
        <f t="shared" si="28"/>
        <v>#N/A</v>
      </c>
      <c r="K922" t="e">
        <f t="shared" si="29"/>
        <v>#N/A</v>
      </c>
      <c r="Y922" s="1"/>
    </row>
    <row r="923" spans="1:25" x14ac:dyDescent="0.2">
      <c r="A923" t="e">
        <f t="shared" si="28"/>
        <v>#N/A</v>
      </c>
      <c r="K923" t="e">
        <f t="shared" si="29"/>
        <v>#N/A</v>
      </c>
      <c r="Y923" s="1"/>
    </row>
    <row r="924" spans="1:25" x14ac:dyDescent="0.2">
      <c r="A924" t="e">
        <f t="shared" si="28"/>
        <v>#N/A</v>
      </c>
      <c r="K924" t="e">
        <f t="shared" si="29"/>
        <v>#N/A</v>
      </c>
      <c r="Y924" s="1"/>
    </row>
    <row r="925" spans="1:25" x14ac:dyDescent="0.2">
      <c r="A925" t="e">
        <f t="shared" si="28"/>
        <v>#N/A</v>
      </c>
      <c r="K925" t="e">
        <f t="shared" si="29"/>
        <v>#N/A</v>
      </c>
      <c r="Y925" s="1"/>
    </row>
    <row r="926" spans="1:25" x14ac:dyDescent="0.2">
      <c r="A926" t="e">
        <f t="shared" si="28"/>
        <v>#N/A</v>
      </c>
      <c r="K926" t="e">
        <f t="shared" si="29"/>
        <v>#N/A</v>
      </c>
      <c r="Y926" s="1"/>
    </row>
    <row r="927" spans="1:25" x14ac:dyDescent="0.2">
      <c r="A927" t="e">
        <f t="shared" si="28"/>
        <v>#N/A</v>
      </c>
      <c r="K927" t="e">
        <f t="shared" si="29"/>
        <v>#N/A</v>
      </c>
      <c r="Y927" s="1"/>
    </row>
    <row r="928" spans="1:25" x14ac:dyDescent="0.2">
      <c r="A928" t="e">
        <f t="shared" si="28"/>
        <v>#N/A</v>
      </c>
      <c r="K928" t="e">
        <f t="shared" si="29"/>
        <v>#N/A</v>
      </c>
      <c r="Y928" s="1"/>
    </row>
    <row r="929" spans="1:25" x14ac:dyDescent="0.2">
      <c r="A929" t="e">
        <f t="shared" si="28"/>
        <v>#N/A</v>
      </c>
      <c r="K929" t="e">
        <f t="shared" si="29"/>
        <v>#N/A</v>
      </c>
      <c r="Y929" s="1"/>
    </row>
    <row r="930" spans="1:25" x14ac:dyDescent="0.2">
      <c r="A930" t="e">
        <f t="shared" si="28"/>
        <v>#N/A</v>
      </c>
      <c r="K930" t="e">
        <f t="shared" si="29"/>
        <v>#N/A</v>
      </c>
      <c r="Y930" s="1"/>
    </row>
    <row r="931" spans="1:25" x14ac:dyDescent="0.2">
      <c r="A931" t="e">
        <f t="shared" si="28"/>
        <v>#N/A</v>
      </c>
      <c r="K931" t="e">
        <f t="shared" si="29"/>
        <v>#N/A</v>
      </c>
      <c r="Y931" s="1"/>
    </row>
    <row r="932" spans="1:25" x14ac:dyDescent="0.2">
      <c r="A932" t="e">
        <f t="shared" si="28"/>
        <v>#N/A</v>
      </c>
      <c r="K932" t="e">
        <f t="shared" si="29"/>
        <v>#N/A</v>
      </c>
      <c r="Y932" s="1"/>
    </row>
    <row r="933" spans="1:25" x14ac:dyDescent="0.2">
      <c r="A933" t="e">
        <f t="shared" si="28"/>
        <v>#N/A</v>
      </c>
      <c r="K933" t="e">
        <f t="shared" si="29"/>
        <v>#N/A</v>
      </c>
      <c r="Y933" s="1"/>
    </row>
    <row r="934" spans="1:25" x14ac:dyDescent="0.2">
      <c r="A934" t="e">
        <f t="shared" si="28"/>
        <v>#N/A</v>
      </c>
      <c r="K934" t="e">
        <f t="shared" si="29"/>
        <v>#N/A</v>
      </c>
      <c r="Y934" s="1"/>
    </row>
    <row r="935" spans="1:25" x14ac:dyDescent="0.2">
      <c r="A935" t="e">
        <f t="shared" si="28"/>
        <v>#N/A</v>
      </c>
      <c r="K935" t="e">
        <f t="shared" si="29"/>
        <v>#N/A</v>
      </c>
      <c r="Y935" s="1"/>
    </row>
    <row r="936" spans="1:25" x14ac:dyDescent="0.2">
      <c r="A936" t="e">
        <f t="shared" si="28"/>
        <v>#N/A</v>
      </c>
      <c r="K936" t="e">
        <f t="shared" si="29"/>
        <v>#N/A</v>
      </c>
      <c r="Y936" s="1"/>
    </row>
    <row r="937" spans="1:25" x14ac:dyDescent="0.2">
      <c r="A937" t="e">
        <f t="shared" si="28"/>
        <v>#N/A</v>
      </c>
      <c r="K937" t="e">
        <f t="shared" si="29"/>
        <v>#N/A</v>
      </c>
      <c r="Y937" s="1"/>
    </row>
    <row r="938" spans="1:25" x14ac:dyDescent="0.2">
      <c r="A938" t="e">
        <f t="shared" si="28"/>
        <v>#N/A</v>
      </c>
      <c r="K938" t="e">
        <f t="shared" si="29"/>
        <v>#N/A</v>
      </c>
      <c r="Y938" s="1"/>
    </row>
    <row r="939" spans="1:25" x14ac:dyDescent="0.2">
      <c r="A939" t="e">
        <f t="shared" si="28"/>
        <v>#N/A</v>
      </c>
      <c r="K939" t="e">
        <f t="shared" si="29"/>
        <v>#N/A</v>
      </c>
      <c r="Y939" s="1"/>
    </row>
    <row r="940" spans="1:25" x14ac:dyDescent="0.2">
      <c r="A940" t="e">
        <f t="shared" si="28"/>
        <v>#N/A</v>
      </c>
      <c r="K940" t="e">
        <f t="shared" si="29"/>
        <v>#N/A</v>
      </c>
      <c r="Y940" s="1"/>
    </row>
    <row r="941" spans="1:25" x14ac:dyDescent="0.2">
      <c r="A941" t="e">
        <f t="shared" si="28"/>
        <v>#N/A</v>
      </c>
      <c r="K941" t="e">
        <f t="shared" si="29"/>
        <v>#N/A</v>
      </c>
      <c r="Y941" s="1"/>
    </row>
    <row r="942" spans="1:25" x14ac:dyDescent="0.2">
      <c r="A942" t="e">
        <f t="shared" si="28"/>
        <v>#N/A</v>
      </c>
      <c r="K942" t="e">
        <f t="shared" si="29"/>
        <v>#N/A</v>
      </c>
      <c r="Y942" s="1"/>
    </row>
    <row r="943" spans="1:25" x14ac:dyDescent="0.2">
      <c r="A943" t="e">
        <f t="shared" si="28"/>
        <v>#N/A</v>
      </c>
      <c r="K943" t="e">
        <f t="shared" si="29"/>
        <v>#N/A</v>
      </c>
      <c r="Y943" s="1"/>
    </row>
    <row r="944" spans="1:25" x14ac:dyDescent="0.2">
      <c r="A944" t="e">
        <f t="shared" si="28"/>
        <v>#N/A</v>
      </c>
      <c r="K944" t="e">
        <f t="shared" si="29"/>
        <v>#N/A</v>
      </c>
      <c r="Y944" s="1"/>
    </row>
    <row r="945" spans="1:25" x14ac:dyDescent="0.2">
      <c r="A945" t="e">
        <f t="shared" si="28"/>
        <v>#N/A</v>
      </c>
      <c r="K945" t="e">
        <f t="shared" si="29"/>
        <v>#N/A</v>
      </c>
      <c r="Y945" s="1"/>
    </row>
    <row r="946" spans="1:25" x14ac:dyDescent="0.2">
      <c r="A946" t="e">
        <f t="shared" si="28"/>
        <v>#N/A</v>
      </c>
      <c r="K946" t="e">
        <f t="shared" si="29"/>
        <v>#N/A</v>
      </c>
      <c r="Y946" s="1"/>
    </row>
    <row r="947" spans="1:25" x14ac:dyDescent="0.2">
      <c r="A947" t="e">
        <f t="shared" si="28"/>
        <v>#N/A</v>
      </c>
      <c r="K947" t="e">
        <f t="shared" si="29"/>
        <v>#N/A</v>
      </c>
      <c r="Y947" s="1"/>
    </row>
    <row r="948" spans="1:25" x14ac:dyDescent="0.2">
      <c r="A948" t="e">
        <f t="shared" si="28"/>
        <v>#N/A</v>
      </c>
      <c r="K948" t="e">
        <f t="shared" si="29"/>
        <v>#N/A</v>
      </c>
      <c r="Y948" s="1"/>
    </row>
    <row r="949" spans="1:25" x14ac:dyDescent="0.2">
      <c r="A949" t="e">
        <f t="shared" si="28"/>
        <v>#N/A</v>
      </c>
      <c r="K949" t="e">
        <f t="shared" si="29"/>
        <v>#N/A</v>
      </c>
      <c r="Y949" s="1"/>
    </row>
    <row r="950" spans="1:25" x14ac:dyDescent="0.2">
      <c r="A950" t="e">
        <f t="shared" si="28"/>
        <v>#N/A</v>
      </c>
      <c r="K950" t="e">
        <f t="shared" si="29"/>
        <v>#N/A</v>
      </c>
      <c r="Y950" s="1"/>
    </row>
    <row r="951" spans="1:25" x14ac:dyDescent="0.2">
      <c r="A951" t="e">
        <f t="shared" si="28"/>
        <v>#N/A</v>
      </c>
      <c r="K951" t="e">
        <f t="shared" si="29"/>
        <v>#N/A</v>
      </c>
      <c r="Y951" s="1"/>
    </row>
    <row r="952" spans="1:25" x14ac:dyDescent="0.2">
      <c r="A952" t="e">
        <f t="shared" si="28"/>
        <v>#N/A</v>
      </c>
      <c r="K952" t="e">
        <f t="shared" si="29"/>
        <v>#N/A</v>
      </c>
      <c r="Y952" s="1"/>
    </row>
    <row r="953" spans="1:25" x14ac:dyDescent="0.2">
      <c r="A953" t="e">
        <f t="shared" si="28"/>
        <v>#N/A</v>
      </c>
      <c r="K953" t="e">
        <f t="shared" si="29"/>
        <v>#N/A</v>
      </c>
      <c r="Y953" s="1"/>
    </row>
    <row r="954" spans="1:25" x14ac:dyDescent="0.2">
      <c r="A954" t="e">
        <f t="shared" si="28"/>
        <v>#N/A</v>
      </c>
      <c r="K954" t="e">
        <f t="shared" si="29"/>
        <v>#N/A</v>
      </c>
      <c r="Y954" s="1"/>
    </row>
    <row r="955" spans="1:25" x14ac:dyDescent="0.2">
      <c r="A955" t="e">
        <f t="shared" si="28"/>
        <v>#N/A</v>
      </c>
      <c r="K955" t="e">
        <f t="shared" si="29"/>
        <v>#N/A</v>
      </c>
      <c r="Y955" s="1"/>
    </row>
    <row r="956" spans="1:25" x14ac:dyDescent="0.2">
      <c r="A956" t="e">
        <f t="shared" si="28"/>
        <v>#N/A</v>
      </c>
      <c r="K956" t="e">
        <f t="shared" si="29"/>
        <v>#N/A</v>
      </c>
      <c r="Y956" s="1"/>
    </row>
    <row r="957" spans="1:25" x14ac:dyDescent="0.2">
      <c r="A957" t="e">
        <f t="shared" si="28"/>
        <v>#N/A</v>
      </c>
      <c r="K957" t="e">
        <f t="shared" si="29"/>
        <v>#N/A</v>
      </c>
      <c r="Y957" s="1"/>
    </row>
    <row r="958" spans="1:25" x14ac:dyDescent="0.2">
      <c r="A958" t="e">
        <f t="shared" si="28"/>
        <v>#N/A</v>
      </c>
      <c r="K958" t="e">
        <f t="shared" si="29"/>
        <v>#N/A</v>
      </c>
      <c r="Y958" s="1"/>
    </row>
    <row r="959" spans="1:25" x14ac:dyDescent="0.2">
      <c r="A959" t="e">
        <f t="shared" si="28"/>
        <v>#N/A</v>
      </c>
      <c r="K959" t="e">
        <f t="shared" si="29"/>
        <v>#N/A</v>
      </c>
      <c r="Y959" s="1"/>
    </row>
    <row r="960" spans="1:25" x14ac:dyDescent="0.2">
      <c r="A960" t="e">
        <f t="shared" si="28"/>
        <v>#N/A</v>
      </c>
      <c r="K960" t="e">
        <f t="shared" si="29"/>
        <v>#N/A</v>
      </c>
      <c r="Y960" s="1"/>
    </row>
    <row r="961" spans="1:25" x14ac:dyDescent="0.2">
      <c r="A961" t="e">
        <f t="shared" si="28"/>
        <v>#N/A</v>
      </c>
      <c r="K961" t="e">
        <f t="shared" si="29"/>
        <v>#N/A</v>
      </c>
      <c r="Y961" s="1"/>
    </row>
    <row r="962" spans="1:25" x14ac:dyDescent="0.2">
      <c r="A962" t="e">
        <f t="shared" si="28"/>
        <v>#N/A</v>
      </c>
      <c r="K962" t="e">
        <f t="shared" si="29"/>
        <v>#N/A</v>
      </c>
      <c r="Y962" s="1"/>
    </row>
    <row r="963" spans="1:25" x14ac:dyDescent="0.2">
      <c r="A963" t="e">
        <f t="shared" si="28"/>
        <v>#N/A</v>
      </c>
      <c r="K963" t="e">
        <f t="shared" si="29"/>
        <v>#N/A</v>
      </c>
      <c r="Y963" s="1"/>
    </row>
    <row r="964" spans="1:25" x14ac:dyDescent="0.2">
      <c r="A964" t="e">
        <f t="shared" si="28"/>
        <v>#N/A</v>
      </c>
      <c r="K964" t="e">
        <f t="shared" si="29"/>
        <v>#N/A</v>
      </c>
      <c r="Y964" s="1"/>
    </row>
    <row r="965" spans="1:25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</row>
    <row r="966" spans="1:25" x14ac:dyDescent="0.2">
      <c r="A966" t="e">
        <f t="shared" si="30"/>
        <v>#N/A</v>
      </c>
      <c r="K966" t="e">
        <f t="shared" si="31"/>
        <v>#N/A</v>
      </c>
      <c r="Y966" s="1"/>
    </row>
    <row r="967" spans="1:25" x14ac:dyDescent="0.2">
      <c r="A967" t="e">
        <f t="shared" si="30"/>
        <v>#N/A</v>
      </c>
      <c r="K967" t="e">
        <f t="shared" si="31"/>
        <v>#N/A</v>
      </c>
      <c r="Y967" s="1"/>
    </row>
    <row r="968" spans="1:25" x14ac:dyDescent="0.2">
      <c r="A968" t="e">
        <f t="shared" si="30"/>
        <v>#N/A</v>
      </c>
      <c r="K968" t="e">
        <f t="shared" si="31"/>
        <v>#N/A</v>
      </c>
      <c r="Y968" s="1"/>
    </row>
    <row r="969" spans="1:25" x14ac:dyDescent="0.2">
      <c r="A969" t="e">
        <f t="shared" si="30"/>
        <v>#N/A</v>
      </c>
      <c r="K969" t="e">
        <f t="shared" si="31"/>
        <v>#N/A</v>
      </c>
      <c r="Y969" s="1"/>
    </row>
    <row r="970" spans="1:25" x14ac:dyDescent="0.2">
      <c r="A970" t="e">
        <f t="shared" si="30"/>
        <v>#N/A</v>
      </c>
      <c r="K970" t="e">
        <f t="shared" si="31"/>
        <v>#N/A</v>
      </c>
      <c r="Y970" s="1"/>
    </row>
    <row r="971" spans="1:25" x14ac:dyDescent="0.2">
      <c r="A971" t="e">
        <f t="shared" si="30"/>
        <v>#N/A</v>
      </c>
      <c r="K971" t="e">
        <f t="shared" si="31"/>
        <v>#N/A</v>
      </c>
      <c r="Y971" s="1"/>
    </row>
    <row r="972" spans="1:25" x14ac:dyDescent="0.2">
      <c r="A972" t="e">
        <f t="shared" si="30"/>
        <v>#N/A</v>
      </c>
      <c r="K972" t="e">
        <f t="shared" si="31"/>
        <v>#N/A</v>
      </c>
      <c r="Y972" s="1"/>
    </row>
    <row r="973" spans="1:25" x14ac:dyDescent="0.2">
      <c r="A973" t="e">
        <f t="shared" si="30"/>
        <v>#N/A</v>
      </c>
      <c r="K973" t="e">
        <f t="shared" si="31"/>
        <v>#N/A</v>
      </c>
      <c r="Y973" s="1"/>
    </row>
    <row r="974" spans="1:25" x14ac:dyDescent="0.2">
      <c r="A974" t="e">
        <f t="shared" si="30"/>
        <v>#N/A</v>
      </c>
      <c r="K974" t="e">
        <f t="shared" si="31"/>
        <v>#N/A</v>
      </c>
      <c r="Y974" s="1"/>
    </row>
    <row r="975" spans="1:25" x14ac:dyDescent="0.2">
      <c r="A975" t="e">
        <f t="shared" si="30"/>
        <v>#N/A</v>
      </c>
      <c r="K975" t="e">
        <f t="shared" si="31"/>
        <v>#N/A</v>
      </c>
      <c r="Y975" s="1"/>
    </row>
    <row r="976" spans="1:25" x14ac:dyDescent="0.2">
      <c r="A976" t="e">
        <f t="shared" si="30"/>
        <v>#N/A</v>
      </c>
      <c r="K976" t="e">
        <f t="shared" si="31"/>
        <v>#N/A</v>
      </c>
      <c r="Y976" s="1"/>
    </row>
    <row r="977" spans="1:25" x14ac:dyDescent="0.2">
      <c r="A977" t="e">
        <f t="shared" si="30"/>
        <v>#N/A</v>
      </c>
      <c r="K977" t="e">
        <f t="shared" si="31"/>
        <v>#N/A</v>
      </c>
      <c r="Y977" s="1"/>
    </row>
    <row r="978" spans="1:25" x14ac:dyDescent="0.2">
      <c r="A978" t="e">
        <f t="shared" si="30"/>
        <v>#N/A</v>
      </c>
      <c r="K978" t="e">
        <f t="shared" si="31"/>
        <v>#N/A</v>
      </c>
      <c r="Y978" s="1"/>
    </row>
    <row r="979" spans="1:25" x14ac:dyDescent="0.2">
      <c r="A979" t="e">
        <f t="shared" si="30"/>
        <v>#N/A</v>
      </c>
      <c r="K979" t="e">
        <f t="shared" si="31"/>
        <v>#N/A</v>
      </c>
      <c r="Y979" s="1"/>
    </row>
    <row r="980" spans="1:25" x14ac:dyDescent="0.2">
      <c r="A980" t="e">
        <f t="shared" si="30"/>
        <v>#N/A</v>
      </c>
      <c r="K980" t="e">
        <f t="shared" si="31"/>
        <v>#N/A</v>
      </c>
      <c r="Y980" s="1"/>
    </row>
    <row r="981" spans="1:25" x14ac:dyDescent="0.2">
      <c r="A981" t="e">
        <f t="shared" si="30"/>
        <v>#N/A</v>
      </c>
      <c r="K981" t="e">
        <f t="shared" si="31"/>
        <v>#N/A</v>
      </c>
      <c r="Y981" s="1"/>
    </row>
    <row r="982" spans="1:25" x14ac:dyDescent="0.2">
      <c r="A982" t="e">
        <f t="shared" si="30"/>
        <v>#N/A</v>
      </c>
      <c r="K982" t="e">
        <f t="shared" si="31"/>
        <v>#N/A</v>
      </c>
      <c r="Y982" s="1"/>
    </row>
    <row r="983" spans="1:25" x14ac:dyDescent="0.2">
      <c r="A983" t="e">
        <f t="shared" si="30"/>
        <v>#N/A</v>
      </c>
      <c r="K983" t="e">
        <f t="shared" si="31"/>
        <v>#N/A</v>
      </c>
      <c r="Y983" s="1"/>
    </row>
    <row r="984" spans="1:25" x14ac:dyDescent="0.2">
      <c r="A984" t="e">
        <f t="shared" si="30"/>
        <v>#N/A</v>
      </c>
      <c r="K984" t="e">
        <f t="shared" si="31"/>
        <v>#N/A</v>
      </c>
      <c r="Y984" s="1"/>
    </row>
    <row r="985" spans="1:25" x14ac:dyDescent="0.2">
      <c r="A985" t="e">
        <f t="shared" si="30"/>
        <v>#N/A</v>
      </c>
      <c r="K985" t="e">
        <f t="shared" si="31"/>
        <v>#N/A</v>
      </c>
      <c r="Y985" s="1"/>
    </row>
    <row r="986" spans="1:25" x14ac:dyDescent="0.2">
      <c r="A986" t="e">
        <f t="shared" si="30"/>
        <v>#N/A</v>
      </c>
      <c r="K986" t="e">
        <f t="shared" si="31"/>
        <v>#N/A</v>
      </c>
      <c r="Y986" s="1"/>
    </row>
    <row r="987" spans="1:25" x14ac:dyDescent="0.2">
      <c r="A987" t="e">
        <f t="shared" si="30"/>
        <v>#N/A</v>
      </c>
      <c r="K987" t="e">
        <f t="shared" si="31"/>
        <v>#N/A</v>
      </c>
      <c r="Y987" s="1"/>
    </row>
    <row r="988" spans="1:25" x14ac:dyDescent="0.2">
      <c r="A988" t="e">
        <f t="shared" si="30"/>
        <v>#N/A</v>
      </c>
      <c r="K988" t="e">
        <f t="shared" si="31"/>
        <v>#N/A</v>
      </c>
      <c r="Y988" s="1"/>
    </row>
    <row r="989" spans="1:25" x14ac:dyDescent="0.2">
      <c r="A989" t="e">
        <f t="shared" si="30"/>
        <v>#N/A</v>
      </c>
      <c r="K989" t="e">
        <f t="shared" si="31"/>
        <v>#N/A</v>
      </c>
      <c r="Y989" s="1"/>
    </row>
    <row r="990" spans="1:25" x14ac:dyDescent="0.2">
      <c r="A990" t="e">
        <f t="shared" si="30"/>
        <v>#N/A</v>
      </c>
      <c r="K990" t="e">
        <f t="shared" si="31"/>
        <v>#N/A</v>
      </c>
      <c r="Y990" s="1"/>
    </row>
    <row r="991" spans="1:25" x14ac:dyDescent="0.2">
      <c r="A991" t="e">
        <f t="shared" si="30"/>
        <v>#N/A</v>
      </c>
      <c r="K991" t="e">
        <f t="shared" si="31"/>
        <v>#N/A</v>
      </c>
      <c r="Y991" s="1"/>
    </row>
    <row r="992" spans="1:25" x14ac:dyDescent="0.2">
      <c r="A992" t="e">
        <f t="shared" si="30"/>
        <v>#N/A</v>
      </c>
      <c r="K992" t="e">
        <f t="shared" si="31"/>
        <v>#N/A</v>
      </c>
      <c r="Y992" s="1"/>
    </row>
    <row r="993" spans="1:25" x14ac:dyDescent="0.2">
      <c r="A993" t="e">
        <f t="shared" si="30"/>
        <v>#N/A</v>
      </c>
      <c r="K993" t="e">
        <f t="shared" si="31"/>
        <v>#N/A</v>
      </c>
      <c r="Y993" s="1"/>
    </row>
    <row r="994" spans="1:25" x14ac:dyDescent="0.2">
      <c r="A994" t="e">
        <f t="shared" si="30"/>
        <v>#N/A</v>
      </c>
      <c r="K994" t="e">
        <f t="shared" si="31"/>
        <v>#N/A</v>
      </c>
      <c r="Y994" s="1"/>
    </row>
    <row r="995" spans="1:25" x14ac:dyDescent="0.2">
      <c r="A995" t="e">
        <f t="shared" si="30"/>
        <v>#N/A</v>
      </c>
      <c r="K995" t="e">
        <f t="shared" si="31"/>
        <v>#N/A</v>
      </c>
      <c r="Y995" s="1"/>
    </row>
    <row r="996" spans="1:25" x14ac:dyDescent="0.2">
      <c r="A996" t="e">
        <f t="shared" si="30"/>
        <v>#N/A</v>
      </c>
      <c r="K996" t="e">
        <f t="shared" si="31"/>
        <v>#N/A</v>
      </c>
      <c r="Y996" s="1"/>
    </row>
    <row r="997" spans="1:25" x14ac:dyDescent="0.2">
      <c r="A997" t="e">
        <f t="shared" si="30"/>
        <v>#N/A</v>
      </c>
      <c r="K997" t="e">
        <f t="shared" si="31"/>
        <v>#N/A</v>
      </c>
      <c r="Y997" s="1"/>
    </row>
    <row r="998" spans="1:25" x14ac:dyDescent="0.2">
      <c r="A998" t="e">
        <f t="shared" si="30"/>
        <v>#N/A</v>
      </c>
      <c r="K998" t="e">
        <f t="shared" si="31"/>
        <v>#N/A</v>
      </c>
      <c r="Y998" s="1"/>
    </row>
    <row r="999" spans="1:25" x14ac:dyDescent="0.2">
      <c r="A999" t="e">
        <f t="shared" si="30"/>
        <v>#N/A</v>
      </c>
      <c r="K999" t="e">
        <f t="shared" si="31"/>
        <v>#N/A</v>
      </c>
      <c r="Y999" s="1"/>
    </row>
    <row r="1000" spans="1:25" x14ac:dyDescent="0.2">
      <c r="A1000" t="e">
        <f t="shared" si="30"/>
        <v>#N/A</v>
      </c>
      <c r="K1000" t="e">
        <f t="shared" si="31"/>
        <v>#N/A</v>
      </c>
      <c r="Y1000" s="1"/>
    </row>
    <row r="1001" spans="1:25" x14ac:dyDescent="0.2">
      <c r="A1001" t="e">
        <f t="shared" si="30"/>
        <v>#N/A</v>
      </c>
      <c r="K1001" t="e">
        <f t="shared" si="31"/>
        <v>#N/A</v>
      </c>
      <c r="Y1001" s="1"/>
    </row>
    <row r="1002" spans="1:25" x14ac:dyDescent="0.2">
      <c r="A1002" t="e">
        <f t="shared" si="30"/>
        <v>#N/A</v>
      </c>
      <c r="K1002" t="e">
        <f t="shared" si="31"/>
        <v>#N/A</v>
      </c>
      <c r="Y1002" s="1"/>
    </row>
    <row r="1003" spans="1:25" x14ac:dyDescent="0.2">
      <c r="A1003" t="e">
        <f t="shared" si="30"/>
        <v>#N/A</v>
      </c>
      <c r="K1003" t="e">
        <f t="shared" si="31"/>
        <v>#N/A</v>
      </c>
      <c r="Y1003" s="1"/>
    </row>
    <row r="1004" spans="1:25" x14ac:dyDescent="0.2">
      <c r="A1004" t="e">
        <f t="shared" si="30"/>
        <v>#N/A</v>
      </c>
      <c r="K1004" t="e">
        <f t="shared" si="31"/>
        <v>#N/A</v>
      </c>
      <c r="Y1004" s="1"/>
    </row>
    <row r="1005" spans="1:25" x14ac:dyDescent="0.2">
      <c r="A1005" t="e">
        <f t="shared" si="30"/>
        <v>#N/A</v>
      </c>
      <c r="K1005" t="e">
        <f t="shared" si="31"/>
        <v>#N/A</v>
      </c>
      <c r="Y1005" s="1"/>
    </row>
    <row r="1006" spans="1:25" x14ac:dyDescent="0.2">
      <c r="A1006" t="e">
        <f t="shared" si="30"/>
        <v>#N/A</v>
      </c>
      <c r="K1006" t="e">
        <f t="shared" si="31"/>
        <v>#N/A</v>
      </c>
      <c r="Y1006" s="1"/>
    </row>
    <row r="1007" spans="1:25" x14ac:dyDescent="0.2">
      <c r="A1007" t="e">
        <f t="shared" si="30"/>
        <v>#N/A</v>
      </c>
      <c r="K1007" t="e">
        <f t="shared" si="31"/>
        <v>#N/A</v>
      </c>
      <c r="Y1007" s="1"/>
    </row>
    <row r="1008" spans="1:25" x14ac:dyDescent="0.2">
      <c r="A1008" t="e">
        <f t="shared" si="30"/>
        <v>#N/A</v>
      </c>
      <c r="K1008" t="e">
        <f t="shared" si="31"/>
        <v>#N/A</v>
      </c>
      <c r="Y1008" s="1"/>
    </row>
    <row r="1009" spans="1:25" x14ac:dyDescent="0.2">
      <c r="A1009" t="e">
        <f t="shared" si="30"/>
        <v>#N/A</v>
      </c>
      <c r="K1009" t="e">
        <f t="shared" si="31"/>
        <v>#N/A</v>
      </c>
      <c r="Y1009" s="1"/>
    </row>
    <row r="1010" spans="1:25" x14ac:dyDescent="0.2">
      <c r="A1010" t="e">
        <f t="shared" si="30"/>
        <v>#N/A</v>
      </c>
      <c r="K1010" t="e">
        <f t="shared" si="31"/>
        <v>#N/A</v>
      </c>
      <c r="Y1010" s="1"/>
    </row>
    <row r="1011" spans="1:25" x14ac:dyDescent="0.2">
      <c r="A1011" t="e">
        <f t="shared" si="30"/>
        <v>#N/A</v>
      </c>
      <c r="K1011" t="e">
        <f t="shared" si="31"/>
        <v>#N/A</v>
      </c>
      <c r="Y1011" s="1"/>
    </row>
    <row r="1012" spans="1:25" x14ac:dyDescent="0.2">
      <c r="A1012" t="e">
        <f t="shared" si="30"/>
        <v>#N/A</v>
      </c>
      <c r="K1012" t="e">
        <f t="shared" si="31"/>
        <v>#N/A</v>
      </c>
      <c r="Y1012" s="1"/>
    </row>
    <row r="1013" spans="1:25" x14ac:dyDescent="0.2">
      <c r="A1013" t="e">
        <f t="shared" si="30"/>
        <v>#N/A</v>
      </c>
      <c r="K1013" t="e">
        <f t="shared" si="31"/>
        <v>#N/A</v>
      </c>
      <c r="Y1013" s="1"/>
    </row>
    <row r="1014" spans="1:25" x14ac:dyDescent="0.2">
      <c r="A1014" t="e">
        <f t="shared" si="30"/>
        <v>#N/A</v>
      </c>
      <c r="K1014" t="e">
        <f t="shared" si="31"/>
        <v>#N/A</v>
      </c>
      <c r="Y1014" s="1"/>
    </row>
    <row r="1015" spans="1:25" x14ac:dyDescent="0.2">
      <c r="A1015" t="e">
        <f t="shared" si="30"/>
        <v>#N/A</v>
      </c>
      <c r="K1015" t="e">
        <f t="shared" si="31"/>
        <v>#N/A</v>
      </c>
      <c r="Y1015" s="1"/>
    </row>
    <row r="1016" spans="1:25" x14ac:dyDescent="0.2">
      <c r="A1016" t="e">
        <f t="shared" si="30"/>
        <v>#N/A</v>
      </c>
      <c r="K1016" t="e">
        <f t="shared" si="31"/>
        <v>#N/A</v>
      </c>
      <c r="Y1016" s="1"/>
    </row>
    <row r="1017" spans="1:25" x14ac:dyDescent="0.2">
      <c r="A1017" t="e">
        <f t="shared" si="30"/>
        <v>#N/A</v>
      </c>
      <c r="K1017" t="e">
        <f t="shared" si="31"/>
        <v>#N/A</v>
      </c>
      <c r="Y1017" s="1"/>
    </row>
    <row r="1018" spans="1:25" x14ac:dyDescent="0.2">
      <c r="A1018" t="e">
        <f t="shared" si="30"/>
        <v>#N/A</v>
      </c>
      <c r="K1018" t="e">
        <f t="shared" si="31"/>
        <v>#N/A</v>
      </c>
      <c r="Y1018" s="1"/>
    </row>
    <row r="1019" spans="1:25" x14ac:dyDescent="0.2">
      <c r="A1019" t="e">
        <f t="shared" si="30"/>
        <v>#N/A</v>
      </c>
      <c r="K1019" t="e">
        <f t="shared" si="31"/>
        <v>#N/A</v>
      </c>
      <c r="Y1019" s="1"/>
    </row>
    <row r="1020" spans="1:25" x14ac:dyDescent="0.2">
      <c r="A1020" t="e">
        <f t="shared" si="30"/>
        <v>#N/A</v>
      </c>
      <c r="K1020" t="e">
        <f t="shared" si="31"/>
        <v>#N/A</v>
      </c>
      <c r="Y1020" s="1"/>
    </row>
    <row r="1021" spans="1:25" x14ac:dyDescent="0.2">
      <c r="A1021" t="e">
        <f t="shared" si="30"/>
        <v>#N/A</v>
      </c>
      <c r="K1021" t="e">
        <f t="shared" si="31"/>
        <v>#N/A</v>
      </c>
      <c r="Y1021" s="1"/>
    </row>
    <row r="1022" spans="1:25" x14ac:dyDescent="0.2">
      <c r="A1022" t="e">
        <f t="shared" si="30"/>
        <v>#N/A</v>
      </c>
      <c r="K1022" t="e">
        <f t="shared" si="31"/>
        <v>#N/A</v>
      </c>
      <c r="Y1022" s="1"/>
    </row>
    <row r="1023" spans="1:25" x14ac:dyDescent="0.2">
      <c r="A1023" t="e">
        <f t="shared" si="30"/>
        <v>#N/A</v>
      </c>
      <c r="K1023" t="e">
        <f t="shared" si="31"/>
        <v>#N/A</v>
      </c>
      <c r="Y1023" s="1"/>
    </row>
    <row r="1024" spans="1:25" x14ac:dyDescent="0.2">
      <c r="A1024" t="e">
        <f t="shared" si="30"/>
        <v>#N/A</v>
      </c>
      <c r="K1024" t="e">
        <f t="shared" si="31"/>
        <v>#N/A</v>
      </c>
      <c r="Y1024" s="1"/>
    </row>
    <row r="1025" spans="1:25" x14ac:dyDescent="0.2">
      <c r="A1025" t="e">
        <f t="shared" si="30"/>
        <v>#N/A</v>
      </c>
      <c r="K1025" t="e">
        <f t="shared" si="31"/>
        <v>#N/A</v>
      </c>
      <c r="Y1025" s="1"/>
    </row>
    <row r="1026" spans="1:25" x14ac:dyDescent="0.2">
      <c r="A1026" t="e">
        <f t="shared" si="30"/>
        <v>#N/A</v>
      </c>
      <c r="K1026" t="e">
        <f t="shared" si="31"/>
        <v>#N/A</v>
      </c>
      <c r="Y1026" s="1"/>
    </row>
    <row r="1027" spans="1:25" x14ac:dyDescent="0.2">
      <c r="A1027" t="e">
        <f t="shared" si="30"/>
        <v>#N/A</v>
      </c>
      <c r="K1027" t="e">
        <f t="shared" si="31"/>
        <v>#N/A</v>
      </c>
      <c r="Y1027" s="1"/>
    </row>
    <row r="1028" spans="1:25" x14ac:dyDescent="0.2">
      <c r="A1028" t="e">
        <f t="shared" si="30"/>
        <v>#N/A</v>
      </c>
      <c r="K1028" t="e">
        <f t="shared" si="31"/>
        <v>#N/A</v>
      </c>
      <c r="Y1028" s="1"/>
    </row>
    <row r="1029" spans="1:25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</row>
    <row r="1030" spans="1:25" x14ac:dyDescent="0.2">
      <c r="A1030" t="e">
        <f t="shared" si="32"/>
        <v>#N/A</v>
      </c>
      <c r="K1030" t="e">
        <f t="shared" si="33"/>
        <v>#N/A</v>
      </c>
      <c r="Y1030" s="1"/>
    </row>
    <row r="1031" spans="1:25" x14ac:dyDescent="0.2">
      <c r="A1031" t="e">
        <f t="shared" si="32"/>
        <v>#N/A</v>
      </c>
      <c r="K1031" t="e">
        <f t="shared" si="33"/>
        <v>#N/A</v>
      </c>
      <c r="Y1031" s="1"/>
    </row>
    <row r="1032" spans="1:25" x14ac:dyDescent="0.2">
      <c r="A1032" t="e">
        <f t="shared" si="32"/>
        <v>#N/A</v>
      </c>
      <c r="K1032" t="e">
        <f t="shared" si="33"/>
        <v>#N/A</v>
      </c>
      <c r="Y1032" s="1"/>
    </row>
    <row r="1033" spans="1:25" x14ac:dyDescent="0.2">
      <c r="A1033" t="e">
        <f t="shared" si="32"/>
        <v>#N/A</v>
      </c>
      <c r="K1033" t="e">
        <f t="shared" si="33"/>
        <v>#N/A</v>
      </c>
      <c r="Y1033" s="1"/>
    </row>
    <row r="1034" spans="1:25" x14ac:dyDescent="0.2">
      <c r="A1034" t="e">
        <f t="shared" si="32"/>
        <v>#N/A</v>
      </c>
      <c r="K1034" t="e">
        <f t="shared" si="33"/>
        <v>#N/A</v>
      </c>
      <c r="Y1034" s="1"/>
    </row>
    <row r="1035" spans="1:25" x14ac:dyDescent="0.2">
      <c r="A1035" t="e">
        <f t="shared" si="32"/>
        <v>#N/A</v>
      </c>
      <c r="K1035" t="e">
        <f t="shared" si="33"/>
        <v>#N/A</v>
      </c>
      <c r="Y1035" s="1"/>
    </row>
    <row r="1036" spans="1:25" x14ac:dyDescent="0.2">
      <c r="A1036" t="e">
        <f t="shared" si="32"/>
        <v>#N/A</v>
      </c>
      <c r="K1036" t="e">
        <f t="shared" si="33"/>
        <v>#N/A</v>
      </c>
      <c r="Y1036" s="1"/>
    </row>
    <row r="1037" spans="1:25" x14ac:dyDescent="0.2">
      <c r="A1037" t="e">
        <f t="shared" si="32"/>
        <v>#N/A</v>
      </c>
      <c r="K1037" t="e">
        <f t="shared" si="33"/>
        <v>#N/A</v>
      </c>
      <c r="Y1037" s="1"/>
    </row>
    <row r="1038" spans="1:25" x14ac:dyDescent="0.2">
      <c r="A1038" t="e">
        <f t="shared" si="32"/>
        <v>#N/A</v>
      </c>
      <c r="K1038" t="e">
        <f t="shared" si="33"/>
        <v>#N/A</v>
      </c>
      <c r="Y1038" s="1"/>
    </row>
    <row r="1039" spans="1:25" x14ac:dyDescent="0.2">
      <c r="A1039" t="e">
        <f t="shared" si="32"/>
        <v>#N/A</v>
      </c>
      <c r="K1039" t="e">
        <f t="shared" si="33"/>
        <v>#N/A</v>
      </c>
      <c r="Y1039" s="1"/>
    </row>
    <row r="1040" spans="1:25" x14ac:dyDescent="0.2">
      <c r="A1040" t="e">
        <f t="shared" si="32"/>
        <v>#N/A</v>
      </c>
      <c r="K1040" t="e">
        <f t="shared" si="33"/>
        <v>#N/A</v>
      </c>
      <c r="Y1040" s="1"/>
    </row>
    <row r="1041" spans="1:25" x14ac:dyDescent="0.2">
      <c r="A1041" t="e">
        <f t="shared" si="32"/>
        <v>#N/A</v>
      </c>
      <c r="K1041" t="e">
        <f t="shared" si="33"/>
        <v>#N/A</v>
      </c>
      <c r="Y1041" s="1"/>
    </row>
    <row r="1042" spans="1:25" x14ac:dyDescent="0.2">
      <c r="A1042" t="e">
        <f t="shared" si="32"/>
        <v>#N/A</v>
      </c>
      <c r="K1042" t="e">
        <f t="shared" si="33"/>
        <v>#N/A</v>
      </c>
      <c r="Y1042" s="1"/>
    </row>
    <row r="1043" spans="1:25" x14ac:dyDescent="0.2">
      <c r="A1043" t="e">
        <f t="shared" si="32"/>
        <v>#N/A</v>
      </c>
      <c r="K1043" t="e">
        <f t="shared" si="33"/>
        <v>#N/A</v>
      </c>
      <c r="Y1043" s="1"/>
    </row>
    <row r="1044" spans="1:25" x14ac:dyDescent="0.2">
      <c r="A1044" t="e">
        <f t="shared" si="32"/>
        <v>#N/A</v>
      </c>
      <c r="K1044" t="e">
        <f t="shared" si="33"/>
        <v>#N/A</v>
      </c>
      <c r="Y1044" s="1"/>
    </row>
    <row r="1045" spans="1:25" x14ac:dyDescent="0.2">
      <c r="A1045" t="e">
        <f t="shared" si="32"/>
        <v>#N/A</v>
      </c>
      <c r="K1045" t="e">
        <f t="shared" si="33"/>
        <v>#N/A</v>
      </c>
      <c r="Y1045" s="1"/>
    </row>
    <row r="1046" spans="1:25" x14ac:dyDescent="0.2">
      <c r="A1046" t="e">
        <f t="shared" si="32"/>
        <v>#N/A</v>
      </c>
      <c r="K1046" t="e">
        <f t="shared" si="33"/>
        <v>#N/A</v>
      </c>
      <c r="Y1046" s="1"/>
    </row>
    <row r="1047" spans="1:25" x14ac:dyDescent="0.2">
      <c r="A1047" t="e">
        <f t="shared" si="32"/>
        <v>#N/A</v>
      </c>
      <c r="K1047" t="e">
        <f t="shared" si="33"/>
        <v>#N/A</v>
      </c>
      <c r="Y1047" s="1"/>
    </row>
    <row r="1048" spans="1:25" x14ac:dyDescent="0.2">
      <c r="A1048" t="e">
        <f t="shared" si="32"/>
        <v>#N/A</v>
      </c>
      <c r="K1048" t="e">
        <f t="shared" si="33"/>
        <v>#N/A</v>
      </c>
      <c r="Y1048" s="1"/>
    </row>
    <row r="1049" spans="1:25" x14ac:dyDescent="0.2">
      <c r="A1049" t="e">
        <f t="shared" si="32"/>
        <v>#N/A</v>
      </c>
      <c r="K1049" t="e">
        <f t="shared" si="33"/>
        <v>#N/A</v>
      </c>
      <c r="Y1049" s="1"/>
    </row>
    <row r="1050" spans="1:25" x14ac:dyDescent="0.2">
      <c r="A1050" t="e">
        <f t="shared" si="32"/>
        <v>#N/A</v>
      </c>
      <c r="K1050" t="e">
        <f t="shared" si="33"/>
        <v>#N/A</v>
      </c>
      <c r="Y1050" s="1"/>
    </row>
    <row r="1051" spans="1:25" x14ac:dyDescent="0.2">
      <c r="A1051" t="e">
        <f t="shared" si="32"/>
        <v>#N/A</v>
      </c>
      <c r="K1051" t="e">
        <f t="shared" si="33"/>
        <v>#N/A</v>
      </c>
      <c r="Y1051" s="1"/>
    </row>
    <row r="1052" spans="1:25" x14ac:dyDescent="0.2">
      <c r="A1052" t="e">
        <f t="shared" si="32"/>
        <v>#N/A</v>
      </c>
      <c r="K1052" t="e">
        <f t="shared" si="33"/>
        <v>#N/A</v>
      </c>
      <c r="Y1052" s="1"/>
    </row>
    <row r="1053" spans="1:25" x14ac:dyDescent="0.2">
      <c r="A1053" t="e">
        <f t="shared" si="32"/>
        <v>#N/A</v>
      </c>
      <c r="K1053" t="e">
        <f t="shared" si="33"/>
        <v>#N/A</v>
      </c>
      <c r="Y1053" s="1"/>
    </row>
    <row r="1054" spans="1:25" x14ac:dyDescent="0.2">
      <c r="A1054" t="e">
        <f t="shared" si="32"/>
        <v>#N/A</v>
      </c>
      <c r="K1054" t="e">
        <f t="shared" si="33"/>
        <v>#N/A</v>
      </c>
      <c r="Y1054" s="1"/>
    </row>
    <row r="1055" spans="1:25" x14ac:dyDescent="0.2">
      <c r="A1055" t="e">
        <f t="shared" si="32"/>
        <v>#N/A</v>
      </c>
      <c r="K1055" t="e">
        <f t="shared" si="33"/>
        <v>#N/A</v>
      </c>
      <c r="Y1055" s="1"/>
    </row>
    <row r="1056" spans="1:25" x14ac:dyDescent="0.2">
      <c r="A1056" t="e">
        <f t="shared" si="32"/>
        <v>#N/A</v>
      </c>
      <c r="K1056" t="e">
        <f t="shared" si="33"/>
        <v>#N/A</v>
      </c>
      <c r="Y1056" s="1"/>
    </row>
    <row r="1057" spans="1:25" x14ac:dyDescent="0.2">
      <c r="A1057" t="e">
        <f t="shared" si="32"/>
        <v>#N/A</v>
      </c>
      <c r="K1057" t="e">
        <f t="shared" si="33"/>
        <v>#N/A</v>
      </c>
      <c r="Y1057" s="1"/>
    </row>
    <row r="1058" spans="1:25" x14ac:dyDescent="0.2">
      <c r="A1058" t="e">
        <f t="shared" si="32"/>
        <v>#N/A</v>
      </c>
      <c r="K1058" t="e">
        <f t="shared" si="33"/>
        <v>#N/A</v>
      </c>
      <c r="Y1058" s="1"/>
    </row>
    <row r="1059" spans="1:25" x14ac:dyDescent="0.2">
      <c r="A1059" t="e">
        <f t="shared" si="32"/>
        <v>#N/A</v>
      </c>
      <c r="K1059" t="e">
        <f t="shared" si="33"/>
        <v>#N/A</v>
      </c>
      <c r="Y1059" s="1"/>
    </row>
    <row r="1060" spans="1:25" x14ac:dyDescent="0.2">
      <c r="A1060" t="e">
        <f t="shared" si="32"/>
        <v>#N/A</v>
      </c>
      <c r="K1060" t="e">
        <f t="shared" si="33"/>
        <v>#N/A</v>
      </c>
      <c r="Y1060" s="1"/>
    </row>
    <row r="1061" spans="1:25" x14ac:dyDescent="0.2">
      <c r="A1061" t="e">
        <f t="shared" si="32"/>
        <v>#N/A</v>
      </c>
      <c r="K1061" t="e">
        <f t="shared" si="33"/>
        <v>#N/A</v>
      </c>
      <c r="Y1061" s="1"/>
    </row>
    <row r="1062" spans="1:25" x14ac:dyDescent="0.2">
      <c r="A1062" t="e">
        <f t="shared" si="32"/>
        <v>#N/A</v>
      </c>
      <c r="K1062" t="e">
        <f t="shared" si="33"/>
        <v>#N/A</v>
      </c>
      <c r="Y1062" s="1"/>
    </row>
    <row r="1063" spans="1:25" x14ac:dyDescent="0.2">
      <c r="A1063" t="e">
        <f t="shared" si="32"/>
        <v>#N/A</v>
      </c>
      <c r="K1063" t="e">
        <f t="shared" si="33"/>
        <v>#N/A</v>
      </c>
      <c r="Y1063" s="1"/>
    </row>
    <row r="1064" spans="1:25" x14ac:dyDescent="0.2">
      <c r="A1064" t="e">
        <f t="shared" si="32"/>
        <v>#N/A</v>
      </c>
      <c r="K1064" t="e">
        <f t="shared" si="33"/>
        <v>#N/A</v>
      </c>
      <c r="Y1064" s="1"/>
    </row>
    <row r="1065" spans="1:25" x14ac:dyDescent="0.2">
      <c r="A1065" t="e">
        <f t="shared" si="32"/>
        <v>#N/A</v>
      </c>
      <c r="K1065" t="e">
        <f t="shared" si="33"/>
        <v>#N/A</v>
      </c>
      <c r="Y1065" s="1"/>
    </row>
    <row r="1066" spans="1:25" x14ac:dyDescent="0.2">
      <c r="A1066" t="e">
        <f t="shared" si="32"/>
        <v>#N/A</v>
      </c>
      <c r="K1066" t="e">
        <f t="shared" si="33"/>
        <v>#N/A</v>
      </c>
      <c r="Y1066" s="1"/>
    </row>
    <row r="1067" spans="1:25" x14ac:dyDescent="0.2">
      <c r="A1067" t="e">
        <f t="shared" si="32"/>
        <v>#N/A</v>
      </c>
      <c r="K1067" t="e">
        <f t="shared" si="33"/>
        <v>#N/A</v>
      </c>
      <c r="Y1067" s="1"/>
    </row>
    <row r="1068" spans="1:25" x14ac:dyDescent="0.2">
      <c r="A1068" t="e">
        <f t="shared" si="32"/>
        <v>#N/A</v>
      </c>
      <c r="K1068" t="e">
        <f t="shared" si="33"/>
        <v>#N/A</v>
      </c>
      <c r="Y1068" s="1"/>
    </row>
    <row r="1069" spans="1:25" x14ac:dyDescent="0.2">
      <c r="A1069" t="e">
        <f t="shared" si="32"/>
        <v>#N/A</v>
      </c>
      <c r="K1069" t="e">
        <f t="shared" si="33"/>
        <v>#N/A</v>
      </c>
      <c r="Y1069" s="1"/>
    </row>
    <row r="1070" spans="1:25" x14ac:dyDescent="0.2">
      <c r="A1070" t="e">
        <f t="shared" si="32"/>
        <v>#N/A</v>
      </c>
      <c r="K1070" t="e">
        <f t="shared" si="33"/>
        <v>#N/A</v>
      </c>
      <c r="Y1070" s="1"/>
    </row>
    <row r="1071" spans="1:25" x14ac:dyDescent="0.2">
      <c r="A1071" t="e">
        <f t="shared" si="32"/>
        <v>#N/A</v>
      </c>
      <c r="K1071" t="e">
        <f t="shared" si="33"/>
        <v>#N/A</v>
      </c>
      <c r="Y1071" s="1"/>
    </row>
    <row r="1072" spans="1:25" x14ac:dyDescent="0.2">
      <c r="A1072" t="e">
        <f t="shared" si="32"/>
        <v>#N/A</v>
      </c>
      <c r="K1072" t="e">
        <f t="shared" si="33"/>
        <v>#N/A</v>
      </c>
      <c r="Y1072" s="1"/>
    </row>
    <row r="1073" spans="1:25" x14ac:dyDescent="0.2">
      <c r="A1073" t="e">
        <f t="shared" si="32"/>
        <v>#N/A</v>
      </c>
      <c r="K1073" t="e">
        <f t="shared" si="33"/>
        <v>#N/A</v>
      </c>
      <c r="Y1073" s="1"/>
    </row>
    <row r="1074" spans="1:25" x14ac:dyDescent="0.2">
      <c r="A1074" t="e">
        <f t="shared" si="32"/>
        <v>#N/A</v>
      </c>
      <c r="K1074" t="e">
        <f t="shared" si="33"/>
        <v>#N/A</v>
      </c>
      <c r="Y1074" s="1"/>
    </row>
    <row r="1075" spans="1:25" x14ac:dyDescent="0.2">
      <c r="A1075" t="e">
        <f t="shared" si="32"/>
        <v>#N/A</v>
      </c>
      <c r="K1075" t="e">
        <f t="shared" si="33"/>
        <v>#N/A</v>
      </c>
      <c r="Y1075" s="1"/>
    </row>
    <row r="1076" spans="1:25" x14ac:dyDescent="0.2">
      <c r="A1076" t="e">
        <f t="shared" si="32"/>
        <v>#N/A</v>
      </c>
      <c r="K1076" t="e">
        <f t="shared" si="33"/>
        <v>#N/A</v>
      </c>
      <c r="Y1076" s="1"/>
    </row>
    <row r="1077" spans="1:25" x14ac:dyDescent="0.2">
      <c r="A1077" t="e">
        <f t="shared" si="32"/>
        <v>#N/A</v>
      </c>
      <c r="K1077" t="e">
        <f t="shared" si="33"/>
        <v>#N/A</v>
      </c>
      <c r="Y1077" s="1"/>
    </row>
    <row r="1078" spans="1:25" x14ac:dyDescent="0.2">
      <c r="A1078" t="e">
        <f t="shared" si="32"/>
        <v>#N/A</v>
      </c>
      <c r="K1078" t="e">
        <f t="shared" si="33"/>
        <v>#N/A</v>
      </c>
      <c r="Y1078" s="1"/>
    </row>
    <row r="1079" spans="1:25" x14ac:dyDescent="0.2">
      <c r="A1079" t="e">
        <f t="shared" si="32"/>
        <v>#N/A</v>
      </c>
      <c r="K1079" t="e">
        <f t="shared" si="33"/>
        <v>#N/A</v>
      </c>
      <c r="Y1079" s="1"/>
    </row>
    <row r="1080" spans="1:25" x14ac:dyDescent="0.2">
      <c r="A1080" t="e">
        <f t="shared" si="32"/>
        <v>#N/A</v>
      </c>
      <c r="K1080" t="e">
        <f t="shared" si="33"/>
        <v>#N/A</v>
      </c>
      <c r="Y1080" s="1"/>
    </row>
    <row r="1081" spans="1:25" x14ac:dyDescent="0.2">
      <c r="A1081" t="e">
        <f t="shared" si="32"/>
        <v>#N/A</v>
      </c>
      <c r="K1081" t="e">
        <f t="shared" si="33"/>
        <v>#N/A</v>
      </c>
      <c r="Y1081" s="1"/>
    </row>
    <row r="1082" spans="1:25" x14ac:dyDescent="0.2">
      <c r="A1082" t="e">
        <f t="shared" si="32"/>
        <v>#N/A</v>
      </c>
      <c r="K1082" t="e">
        <f t="shared" si="33"/>
        <v>#N/A</v>
      </c>
      <c r="Y1082" s="1"/>
    </row>
    <row r="1083" spans="1:25" x14ac:dyDescent="0.2">
      <c r="A1083" t="e">
        <f t="shared" si="32"/>
        <v>#N/A</v>
      </c>
      <c r="K1083" t="e">
        <f t="shared" si="33"/>
        <v>#N/A</v>
      </c>
      <c r="Y1083" s="1"/>
    </row>
    <row r="1084" spans="1:25" x14ac:dyDescent="0.2">
      <c r="A1084" t="e">
        <f t="shared" si="32"/>
        <v>#N/A</v>
      </c>
      <c r="K1084" t="e">
        <f t="shared" si="33"/>
        <v>#N/A</v>
      </c>
      <c r="Y1084" s="1"/>
    </row>
    <row r="1085" spans="1:25" x14ac:dyDescent="0.2">
      <c r="A1085" t="e">
        <f t="shared" si="32"/>
        <v>#N/A</v>
      </c>
      <c r="K1085" t="e">
        <f t="shared" si="33"/>
        <v>#N/A</v>
      </c>
      <c r="Y1085" s="1"/>
    </row>
    <row r="1086" spans="1:25" x14ac:dyDescent="0.2">
      <c r="A1086" t="e">
        <f t="shared" si="32"/>
        <v>#N/A</v>
      </c>
      <c r="K1086" t="e">
        <f t="shared" si="33"/>
        <v>#N/A</v>
      </c>
      <c r="Y1086" s="1"/>
    </row>
    <row r="1087" spans="1:25" x14ac:dyDescent="0.2">
      <c r="A1087" t="e">
        <f t="shared" si="32"/>
        <v>#N/A</v>
      </c>
      <c r="K1087" t="e">
        <f t="shared" si="33"/>
        <v>#N/A</v>
      </c>
      <c r="Y1087" s="1"/>
    </row>
    <row r="1088" spans="1:25" x14ac:dyDescent="0.2">
      <c r="A1088" t="e">
        <f t="shared" si="32"/>
        <v>#N/A</v>
      </c>
      <c r="K1088" t="e">
        <f t="shared" si="33"/>
        <v>#N/A</v>
      </c>
      <c r="Y1088" s="1"/>
    </row>
    <row r="1089" spans="1:25" x14ac:dyDescent="0.2">
      <c r="A1089" t="e">
        <f t="shared" si="32"/>
        <v>#N/A</v>
      </c>
      <c r="K1089" t="e">
        <f t="shared" si="33"/>
        <v>#N/A</v>
      </c>
      <c r="Y1089" s="1"/>
    </row>
    <row r="1090" spans="1:25" x14ac:dyDescent="0.2">
      <c r="A1090" t="e">
        <f t="shared" si="32"/>
        <v>#N/A</v>
      </c>
      <c r="K1090" t="e">
        <f t="shared" si="33"/>
        <v>#N/A</v>
      </c>
      <c r="Y1090" s="1"/>
    </row>
    <row r="1091" spans="1:25" x14ac:dyDescent="0.2">
      <c r="A1091" t="e">
        <f t="shared" si="32"/>
        <v>#N/A</v>
      </c>
      <c r="K1091" t="e">
        <f t="shared" si="33"/>
        <v>#N/A</v>
      </c>
      <c r="Y1091" s="1"/>
    </row>
    <row r="1092" spans="1:25" x14ac:dyDescent="0.2">
      <c r="A1092" t="e">
        <f t="shared" si="32"/>
        <v>#N/A</v>
      </c>
      <c r="K1092" t="e">
        <f t="shared" si="33"/>
        <v>#N/A</v>
      </c>
      <c r="Y1092" s="1"/>
    </row>
    <row r="1093" spans="1:25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</row>
    <row r="1094" spans="1:25" x14ac:dyDescent="0.2">
      <c r="A1094" t="e">
        <f t="shared" si="34"/>
        <v>#N/A</v>
      </c>
      <c r="K1094" t="e">
        <f t="shared" si="35"/>
        <v>#N/A</v>
      </c>
      <c r="Y1094" s="1"/>
    </row>
    <row r="1095" spans="1:25" x14ac:dyDescent="0.2">
      <c r="A1095" t="e">
        <f t="shared" si="34"/>
        <v>#N/A</v>
      </c>
      <c r="K1095" t="e">
        <f t="shared" si="35"/>
        <v>#N/A</v>
      </c>
      <c r="Y1095" s="1"/>
    </row>
    <row r="1096" spans="1:25" x14ac:dyDescent="0.2">
      <c r="A1096" t="e">
        <f t="shared" si="34"/>
        <v>#N/A</v>
      </c>
      <c r="K1096" t="e">
        <f t="shared" si="35"/>
        <v>#N/A</v>
      </c>
      <c r="Y1096" s="1"/>
    </row>
    <row r="1097" spans="1:25" x14ac:dyDescent="0.2">
      <c r="A1097" t="e">
        <f t="shared" si="34"/>
        <v>#N/A</v>
      </c>
      <c r="K1097" t="e">
        <f t="shared" si="35"/>
        <v>#N/A</v>
      </c>
      <c r="Y1097" s="1"/>
    </row>
    <row r="1098" spans="1:25" x14ac:dyDescent="0.2">
      <c r="A1098" t="e">
        <f t="shared" si="34"/>
        <v>#N/A</v>
      </c>
      <c r="K1098" t="e">
        <f t="shared" si="35"/>
        <v>#N/A</v>
      </c>
      <c r="Y1098" s="1"/>
    </row>
    <row r="1099" spans="1:25" x14ac:dyDescent="0.2">
      <c r="A1099" t="e">
        <f t="shared" si="34"/>
        <v>#N/A</v>
      </c>
      <c r="K1099" t="e">
        <f t="shared" si="35"/>
        <v>#N/A</v>
      </c>
      <c r="Y1099" s="1"/>
    </row>
    <row r="1100" spans="1:25" x14ac:dyDescent="0.2">
      <c r="A1100" t="e">
        <f t="shared" si="34"/>
        <v>#N/A</v>
      </c>
      <c r="K1100" t="e">
        <f t="shared" si="35"/>
        <v>#N/A</v>
      </c>
      <c r="Y1100" s="1"/>
    </row>
    <row r="1101" spans="1:25" x14ac:dyDescent="0.2">
      <c r="A1101" t="e">
        <f t="shared" si="34"/>
        <v>#N/A</v>
      </c>
      <c r="K1101" t="e">
        <f t="shared" si="35"/>
        <v>#N/A</v>
      </c>
      <c r="Y1101" s="1"/>
    </row>
    <row r="1102" spans="1:25" x14ac:dyDescent="0.2">
      <c r="A1102" t="e">
        <f t="shared" si="34"/>
        <v>#N/A</v>
      </c>
      <c r="K1102" t="e">
        <f t="shared" si="35"/>
        <v>#N/A</v>
      </c>
      <c r="Y1102" s="1"/>
    </row>
    <row r="1103" spans="1:25" x14ac:dyDescent="0.2">
      <c r="A1103" t="e">
        <f t="shared" si="34"/>
        <v>#N/A</v>
      </c>
      <c r="K1103" t="e">
        <f t="shared" si="35"/>
        <v>#N/A</v>
      </c>
      <c r="Y1103" s="1"/>
    </row>
    <row r="1104" spans="1:25" x14ac:dyDescent="0.2">
      <c r="A1104" t="e">
        <f t="shared" si="34"/>
        <v>#N/A</v>
      </c>
      <c r="K1104" t="e">
        <f t="shared" si="35"/>
        <v>#N/A</v>
      </c>
      <c r="Y1104" s="1"/>
    </row>
    <row r="1105" spans="1:25" x14ac:dyDescent="0.2">
      <c r="A1105" t="e">
        <f t="shared" si="34"/>
        <v>#N/A</v>
      </c>
      <c r="K1105" t="e">
        <f t="shared" si="35"/>
        <v>#N/A</v>
      </c>
      <c r="Y1105" s="1"/>
    </row>
    <row r="1106" spans="1:25" x14ac:dyDescent="0.2">
      <c r="A1106" t="e">
        <f t="shared" si="34"/>
        <v>#N/A</v>
      </c>
      <c r="K1106" t="e">
        <f t="shared" si="35"/>
        <v>#N/A</v>
      </c>
      <c r="Y1106" s="1"/>
    </row>
    <row r="1107" spans="1:25" x14ac:dyDescent="0.2">
      <c r="A1107" t="e">
        <f t="shared" si="34"/>
        <v>#N/A</v>
      </c>
      <c r="K1107" t="e">
        <f t="shared" si="35"/>
        <v>#N/A</v>
      </c>
      <c r="Y1107" s="1"/>
    </row>
    <row r="1108" spans="1:25" x14ac:dyDescent="0.2">
      <c r="A1108" t="e">
        <f t="shared" si="34"/>
        <v>#N/A</v>
      </c>
      <c r="K1108" t="e">
        <f t="shared" si="35"/>
        <v>#N/A</v>
      </c>
      <c r="Y1108" s="1"/>
    </row>
    <row r="1109" spans="1:25" x14ac:dyDescent="0.2">
      <c r="A1109" t="e">
        <f t="shared" si="34"/>
        <v>#N/A</v>
      </c>
      <c r="K1109" t="e">
        <f t="shared" si="35"/>
        <v>#N/A</v>
      </c>
      <c r="Y1109" s="1"/>
    </row>
    <row r="1110" spans="1:25" x14ac:dyDescent="0.2">
      <c r="A1110" t="e">
        <f t="shared" si="34"/>
        <v>#N/A</v>
      </c>
      <c r="K1110" t="e">
        <f t="shared" si="35"/>
        <v>#N/A</v>
      </c>
      <c r="Y1110" s="1"/>
    </row>
    <row r="1111" spans="1:25" x14ac:dyDescent="0.2">
      <c r="A1111" t="e">
        <f t="shared" si="34"/>
        <v>#N/A</v>
      </c>
      <c r="K1111" t="e">
        <f t="shared" si="35"/>
        <v>#N/A</v>
      </c>
      <c r="Y1111" s="1"/>
    </row>
    <row r="1112" spans="1:25" x14ac:dyDescent="0.2">
      <c r="A1112" t="e">
        <f t="shared" si="34"/>
        <v>#N/A</v>
      </c>
      <c r="K1112" t="e">
        <f t="shared" si="35"/>
        <v>#N/A</v>
      </c>
      <c r="Y1112" s="1"/>
    </row>
    <row r="1113" spans="1:25" x14ac:dyDescent="0.2">
      <c r="A1113" t="e">
        <f t="shared" si="34"/>
        <v>#N/A</v>
      </c>
      <c r="K1113" t="e">
        <f t="shared" si="35"/>
        <v>#N/A</v>
      </c>
      <c r="Y1113" s="1"/>
    </row>
    <row r="1114" spans="1:25" x14ac:dyDescent="0.2">
      <c r="A1114" t="e">
        <f t="shared" si="34"/>
        <v>#N/A</v>
      </c>
      <c r="K1114" t="e">
        <f t="shared" si="35"/>
        <v>#N/A</v>
      </c>
      <c r="Y1114" s="1"/>
    </row>
    <row r="1115" spans="1:25" x14ac:dyDescent="0.2">
      <c r="A1115" t="e">
        <f t="shared" si="34"/>
        <v>#N/A</v>
      </c>
      <c r="K1115" t="e">
        <f t="shared" si="35"/>
        <v>#N/A</v>
      </c>
      <c r="Y1115" s="1"/>
    </row>
    <row r="1116" spans="1:25" x14ac:dyDescent="0.2">
      <c r="A1116" t="e">
        <f t="shared" si="34"/>
        <v>#N/A</v>
      </c>
      <c r="K1116" t="e">
        <f t="shared" si="35"/>
        <v>#N/A</v>
      </c>
      <c r="Y1116" s="1"/>
    </row>
    <row r="1117" spans="1:25" x14ac:dyDescent="0.2">
      <c r="A1117" t="e">
        <f t="shared" si="34"/>
        <v>#N/A</v>
      </c>
      <c r="K1117" t="e">
        <f t="shared" si="35"/>
        <v>#N/A</v>
      </c>
      <c r="Y1117" s="1"/>
    </row>
    <row r="1118" spans="1:25" x14ac:dyDescent="0.2">
      <c r="A1118" t="e">
        <f t="shared" si="34"/>
        <v>#N/A</v>
      </c>
      <c r="K1118" t="e">
        <f t="shared" si="35"/>
        <v>#N/A</v>
      </c>
      <c r="Y1118" s="1"/>
    </row>
    <row r="1119" spans="1:25" x14ac:dyDescent="0.2">
      <c r="A1119" t="e">
        <f t="shared" si="34"/>
        <v>#N/A</v>
      </c>
      <c r="K1119" t="e">
        <f t="shared" si="35"/>
        <v>#N/A</v>
      </c>
      <c r="Y1119" s="1"/>
    </row>
    <row r="1120" spans="1:25" x14ac:dyDescent="0.2">
      <c r="A1120" t="e">
        <f t="shared" si="34"/>
        <v>#N/A</v>
      </c>
      <c r="K1120" t="e">
        <f t="shared" si="35"/>
        <v>#N/A</v>
      </c>
      <c r="Y1120" s="1"/>
    </row>
    <row r="1121" spans="1:25" x14ac:dyDescent="0.2">
      <c r="A1121" t="e">
        <f t="shared" si="34"/>
        <v>#N/A</v>
      </c>
      <c r="K1121" t="e">
        <f t="shared" si="35"/>
        <v>#N/A</v>
      </c>
      <c r="Y1121" s="1"/>
    </row>
    <row r="1122" spans="1:25" x14ac:dyDescent="0.2">
      <c r="A1122" t="e">
        <f t="shared" si="34"/>
        <v>#N/A</v>
      </c>
      <c r="K1122" t="e">
        <f t="shared" si="35"/>
        <v>#N/A</v>
      </c>
      <c r="Y1122" s="1"/>
    </row>
    <row r="1123" spans="1:25" x14ac:dyDescent="0.2">
      <c r="A1123" t="e">
        <f t="shared" si="34"/>
        <v>#N/A</v>
      </c>
      <c r="K1123" t="e">
        <f t="shared" si="35"/>
        <v>#N/A</v>
      </c>
      <c r="Y1123" s="1"/>
    </row>
    <row r="1124" spans="1:25" x14ac:dyDescent="0.2">
      <c r="A1124" t="e">
        <f t="shared" si="34"/>
        <v>#N/A</v>
      </c>
      <c r="K1124" t="e">
        <f t="shared" si="35"/>
        <v>#N/A</v>
      </c>
      <c r="Y1124" s="1"/>
    </row>
    <row r="1125" spans="1:25" x14ac:dyDescent="0.2">
      <c r="A1125" t="e">
        <f t="shared" si="34"/>
        <v>#N/A</v>
      </c>
      <c r="K1125" t="e">
        <f t="shared" si="35"/>
        <v>#N/A</v>
      </c>
      <c r="Y1125" s="1"/>
    </row>
    <row r="1126" spans="1:25" x14ac:dyDescent="0.2">
      <c r="A1126" t="e">
        <f t="shared" si="34"/>
        <v>#N/A</v>
      </c>
      <c r="K1126" t="e">
        <f t="shared" si="35"/>
        <v>#N/A</v>
      </c>
      <c r="Y1126" s="1"/>
    </row>
    <row r="1127" spans="1:25" x14ac:dyDescent="0.2">
      <c r="A1127" t="e">
        <f t="shared" si="34"/>
        <v>#N/A</v>
      </c>
      <c r="K1127" t="e">
        <f t="shared" si="35"/>
        <v>#N/A</v>
      </c>
      <c r="Y1127" s="1"/>
    </row>
    <row r="1128" spans="1:25" x14ac:dyDescent="0.2">
      <c r="A1128" t="e">
        <f t="shared" si="34"/>
        <v>#N/A</v>
      </c>
      <c r="K1128" t="e">
        <f t="shared" si="35"/>
        <v>#N/A</v>
      </c>
      <c r="Y1128" s="1"/>
    </row>
    <row r="1129" spans="1:25" x14ac:dyDescent="0.2">
      <c r="A1129" t="e">
        <f t="shared" si="34"/>
        <v>#N/A</v>
      </c>
      <c r="K1129" t="e">
        <f t="shared" si="35"/>
        <v>#N/A</v>
      </c>
      <c r="Y1129" s="1"/>
    </row>
    <row r="1130" spans="1:25" x14ac:dyDescent="0.2">
      <c r="A1130" t="e">
        <f t="shared" si="34"/>
        <v>#N/A</v>
      </c>
      <c r="K1130" t="e">
        <f t="shared" si="35"/>
        <v>#N/A</v>
      </c>
      <c r="Y1130" s="1"/>
    </row>
    <row r="1131" spans="1:25" x14ac:dyDescent="0.2">
      <c r="A1131" t="e">
        <f t="shared" si="34"/>
        <v>#N/A</v>
      </c>
      <c r="K1131" t="e">
        <f t="shared" si="35"/>
        <v>#N/A</v>
      </c>
      <c r="Y1131" s="1"/>
    </row>
    <row r="1132" spans="1:25" x14ac:dyDescent="0.2">
      <c r="A1132" t="e">
        <f t="shared" si="34"/>
        <v>#N/A</v>
      </c>
      <c r="K1132" t="e">
        <f t="shared" si="35"/>
        <v>#N/A</v>
      </c>
      <c r="Y1132" s="1"/>
    </row>
    <row r="1133" spans="1:25" x14ac:dyDescent="0.2">
      <c r="A1133" t="e">
        <f t="shared" si="34"/>
        <v>#N/A</v>
      </c>
      <c r="K1133" t="e">
        <f t="shared" si="35"/>
        <v>#N/A</v>
      </c>
      <c r="Y1133" s="1"/>
    </row>
    <row r="1134" spans="1:25" x14ac:dyDescent="0.2">
      <c r="A1134" t="e">
        <f t="shared" si="34"/>
        <v>#N/A</v>
      </c>
      <c r="K1134" t="e">
        <f t="shared" si="35"/>
        <v>#N/A</v>
      </c>
      <c r="Y1134" s="1"/>
    </row>
    <row r="1135" spans="1:25" x14ac:dyDescent="0.2">
      <c r="A1135" t="e">
        <f t="shared" si="34"/>
        <v>#N/A</v>
      </c>
      <c r="K1135" t="e">
        <f t="shared" si="35"/>
        <v>#N/A</v>
      </c>
      <c r="Y1135" s="1"/>
    </row>
    <row r="1136" spans="1:25" x14ac:dyDescent="0.2">
      <c r="A1136" t="e">
        <f t="shared" si="34"/>
        <v>#N/A</v>
      </c>
      <c r="K1136" t="e">
        <f t="shared" si="35"/>
        <v>#N/A</v>
      </c>
      <c r="Y1136" s="1"/>
    </row>
    <row r="1137" spans="1:25" x14ac:dyDescent="0.2">
      <c r="A1137" t="e">
        <f t="shared" si="34"/>
        <v>#N/A</v>
      </c>
      <c r="K1137" t="e">
        <f t="shared" si="35"/>
        <v>#N/A</v>
      </c>
      <c r="Y1137" s="1"/>
    </row>
    <row r="1138" spans="1:25" x14ac:dyDescent="0.2">
      <c r="A1138" t="e">
        <f t="shared" si="34"/>
        <v>#N/A</v>
      </c>
      <c r="K1138" t="e">
        <f t="shared" si="35"/>
        <v>#N/A</v>
      </c>
      <c r="Y1138" s="1"/>
    </row>
    <row r="1139" spans="1:25" x14ac:dyDescent="0.2">
      <c r="A1139" t="e">
        <f t="shared" si="34"/>
        <v>#N/A</v>
      </c>
      <c r="K1139" t="e">
        <f t="shared" si="35"/>
        <v>#N/A</v>
      </c>
      <c r="Y1139" s="1"/>
    </row>
    <row r="1140" spans="1:25" x14ac:dyDescent="0.2">
      <c r="A1140" t="e">
        <f t="shared" si="34"/>
        <v>#N/A</v>
      </c>
      <c r="K1140" t="e">
        <f t="shared" si="35"/>
        <v>#N/A</v>
      </c>
      <c r="Y1140" s="1"/>
    </row>
    <row r="1141" spans="1:25" x14ac:dyDescent="0.2">
      <c r="A1141" t="e">
        <f t="shared" si="34"/>
        <v>#N/A</v>
      </c>
      <c r="K1141" t="e">
        <f t="shared" si="35"/>
        <v>#N/A</v>
      </c>
      <c r="Y1141" s="1"/>
    </row>
    <row r="1142" spans="1:25" x14ac:dyDescent="0.2">
      <c r="A1142" t="e">
        <f t="shared" si="34"/>
        <v>#N/A</v>
      </c>
      <c r="K1142" t="e">
        <f t="shared" si="35"/>
        <v>#N/A</v>
      </c>
      <c r="Y1142" s="1"/>
    </row>
    <row r="1143" spans="1:25" x14ac:dyDescent="0.2">
      <c r="A1143" t="e">
        <f t="shared" si="34"/>
        <v>#N/A</v>
      </c>
      <c r="K1143" t="e">
        <f t="shared" si="35"/>
        <v>#N/A</v>
      </c>
      <c r="Y1143" s="1"/>
    </row>
    <row r="1144" spans="1:25" x14ac:dyDescent="0.2">
      <c r="A1144" t="e">
        <f t="shared" si="34"/>
        <v>#N/A</v>
      </c>
      <c r="K1144" t="e">
        <f t="shared" si="35"/>
        <v>#N/A</v>
      </c>
      <c r="Y1144" s="1"/>
    </row>
    <row r="1145" spans="1:25" x14ac:dyDescent="0.2">
      <c r="A1145" t="e">
        <f t="shared" si="34"/>
        <v>#N/A</v>
      </c>
      <c r="K1145" t="e">
        <f t="shared" si="35"/>
        <v>#N/A</v>
      </c>
      <c r="Y1145" s="1"/>
    </row>
    <row r="1146" spans="1:25" x14ac:dyDescent="0.2">
      <c r="A1146" t="e">
        <f t="shared" si="34"/>
        <v>#N/A</v>
      </c>
      <c r="K1146" t="e">
        <f t="shared" si="35"/>
        <v>#N/A</v>
      </c>
      <c r="Y1146" s="1"/>
    </row>
    <row r="1147" spans="1:25" x14ac:dyDescent="0.2">
      <c r="A1147" t="e">
        <f t="shared" si="34"/>
        <v>#N/A</v>
      </c>
      <c r="K1147" t="e">
        <f t="shared" si="35"/>
        <v>#N/A</v>
      </c>
      <c r="Y1147" s="1"/>
    </row>
    <row r="1148" spans="1:25" x14ac:dyDescent="0.2">
      <c r="A1148" t="e">
        <f t="shared" si="34"/>
        <v>#N/A</v>
      </c>
      <c r="K1148" t="e">
        <f t="shared" si="35"/>
        <v>#N/A</v>
      </c>
      <c r="Y1148" s="1"/>
    </row>
    <row r="1149" spans="1:25" x14ac:dyDescent="0.2">
      <c r="A1149" t="e">
        <f t="shared" si="34"/>
        <v>#N/A</v>
      </c>
      <c r="K1149" t="e">
        <f t="shared" si="35"/>
        <v>#N/A</v>
      </c>
      <c r="Y1149" s="1"/>
    </row>
    <row r="1150" spans="1:25" x14ac:dyDescent="0.2">
      <c r="A1150" t="e">
        <f t="shared" si="34"/>
        <v>#N/A</v>
      </c>
      <c r="K1150" t="e">
        <f t="shared" si="35"/>
        <v>#N/A</v>
      </c>
      <c r="Y1150" s="1"/>
    </row>
    <row r="1151" spans="1:25" x14ac:dyDescent="0.2">
      <c r="A1151" t="e">
        <f t="shared" si="34"/>
        <v>#N/A</v>
      </c>
      <c r="K1151" t="e">
        <f t="shared" si="35"/>
        <v>#N/A</v>
      </c>
      <c r="Y1151" s="1"/>
    </row>
    <row r="1152" spans="1:25" x14ac:dyDescent="0.2">
      <c r="A1152" t="e">
        <f t="shared" si="34"/>
        <v>#N/A</v>
      </c>
      <c r="K1152" t="e">
        <f t="shared" si="35"/>
        <v>#N/A</v>
      </c>
      <c r="Y1152" s="1"/>
    </row>
    <row r="1153" spans="1:25" x14ac:dyDescent="0.2">
      <c r="A1153" t="e">
        <f t="shared" si="34"/>
        <v>#N/A</v>
      </c>
      <c r="K1153" t="e">
        <f t="shared" si="35"/>
        <v>#N/A</v>
      </c>
      <c r="Y1153" s="1"/>
    </row>
    <row r="1154" spans="1:25" x14ac:dyDescent="0.2">
      <c r="A1154" t="e">
        <f t="shared" si="34"/>
        <v>#N/A</v>
      </c>
      <c r="K1154" t="e">
        <f t="shared" si="35"/>
        <v>#N/A</v>
      </c>
      <c r="Y1154" s="1"/>
    </row>
    <row r="1155" spans="1:25" x14ac:dyDescent="0.2">
      <c r="A1155" t="e">
        <f t="shared" si="34"/>
        <v>#N/A</v>
      </c>
      <c r="K1155" t="e">
        <f t="shared" si="35"/>
        <v>#N/A</v>
      </c>
      <c r="Y1155" s="1"/>
    </row>
    <row r="1156" spans="1:25" x14ac:dyDescent="0.2">
      <c r="A1156" t="e">
        <f t="shared" si="34"/>
        <v>#N/A</v>
      </c>
      <c r="K1156" t="e">
        <f t="shared" si="35"/>
        <v>#N/A</v>
      </c>
      <c r="Y1156" s="1"/>
    </row>
    <row r="1157" spans="1:25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</row>
    <row r="1158" spans="1:25" x14ac:dyDescent="0.2">
      <c r="A1158" t="e">
        <f t="shared" si="36"/>
        <v>#N/A</v>
      </c>
      <c r="K1158" t="e">
        <f t="shared" si="37"/>
        <v>#N/A</v>
      </c>
      <c r="Y1158" s="1"/>
    </row>
    <row r="1159" spans="1:25" x14ac:dyDescent="0.2">
      <c r="A1159" t="e">
        <f t="shared" si="36"/>
        <v>#N/A</v>
      </c>
      <c r="K1159" t="e">
        <f t="shared" si="37"/>
        <v>#N/A</v>
      </c>
      <c r="Y1159" s="1"/>
    </row>
    <row r="1160" spans="1:25" x14ac:dyDescent="0.2">
      <c r="A1160" t="e">
        <f t="shared" si="36"/>
        <v>#N/A</v>
      </c>
      <c r="K1160" t="e">
        <f t="shared" si="37"/>
        <v>#N/A</v>
      </c>
      <c r="Y1160" s="1"/>
    </row>
    <row r="1161" spans="1:25" x14ac:dyDescent="0.2">
      <c r="A1161" t="e">
        <f t="shared" si="36"/>
        <v>#N/A</v>
      </c>
      <c r="K1161" t="e">
        <f t="shared" si="37"/>
        <v>#N/A</v>
      </c>
      <c r="Y1161" s="1"/>
    </row>
    <row r="1162" spans="1:25" x14ac:dyDescent="0.2">
      <c r="A1162" t="e">
        <f t="shared" si="36"/>
        <v>#N/A</v>
      </c>
      <c r="K1162" t="e">
        <f t="shared" si="37"/>
        <v>#N/A</v>
      </c>
      <c r="Y1162" s="1"/>
    </row>
    <row r="1163" spans="1:25" x14ac:dyDescent="0.2">
      <c r="A1163" t="e">
        <f t="shared" si="36"/>
        <v>#N/A</v>
      </c>
      <c r="K1163" t="e">
        <f t="shared" si="37"/>
        <v>#N/A</v>
      </c>
      <c r="Y1163" s="1"/>
    </row>
    <row r="1164" spans="1:25" x14ac:dyDescent="0.2">
      <c r="A1164" t="e">
        <f t="shared" si="36"/>
        <v>#N/A</v>
      </c>
      <c r="K1164" t="e">
        <f t="shared" si="37"/>
        <v>#N/A</v>
      </c>
      <c r="Y1164" s="1"/>
    </row>
    <row r="1165" spans="1:25" x14ac:dyDescent="0.2">
      <c r="A1165" t="e">
        <f t="shared" si="36"/>
        <v>#N/A</v>
      </c>
      <c r="K1165" t="e">
        <f t="shared" si="37"/>
        <v>#N/A</v>
      </c>
      <c r="Y1165" s="1"/>
    </row>
    <row r="1166" spans="1:25" x14ac:dyDescent="0.2">
      <c r="A1166" t="e">
        <f t="shared" si="36"/>
        <v>#N/A</v>
      </c>
      <c r="K1166" t="e">
        <f t="shared" si="37"/>
        <v>#N/A</v>
      </c>
      <c r="Y1166" s="1"/>
    </row>
    <row r="1167" spans="1:25" x14ac:dyDescent="0.2">
      <c r="A1167" t="e">
        <f t="shared" si="36"/>
        <v>#N/A</v>
      </c>
      <c r="K1167" t="e">
        <f t="shared" si="37"/>
        <v>#N/A</v>
      </c>
      <c r="Y1167" s="1"/>
    </row>
    <row r="1168" spans="1:25" x14ac:dyDescent="0.2">
      <c r="A1168" t="e">
        <f t="shared" si="36"/>
        <v>#N/A</v>
      </c>
      <c r="K1168" t="e">
        <f t="shared" si="37"/>
        <v>#N/A</v>
      </c>
      <c r="Y1168" s="1"/>
    </row>
    <row r="1169" spans="1:25" x14ac:dyDescent="0.2">
      <c r="A1169" t="e">
        <f t="shared" si="36"/>
        <v>#N/A</v>
      </c>
      <c r="K1169" t="e">
        <f t="shared" si="37"/>
        <v>#N/A</v>
      </c>
      <c r="Y1169" s="1"/>
    </row>
    <row r="1170" spans="1:25" x14ac:dyDescent="0.2">
      <c r="A1170" t="e">
        <f t="shared" si="36"/>
        <v>#N/A</v>
      </c>
      <c r="K1170" t="e">
        <f t="shared" si="37"/>
        <v>#N/A</v>
      </c>
      <c r="Y1170" s="1"/>
    </row>
    <row r="1171" spans="1:25" x14ac:dyDescent="0.2">
      <c r="A1171" t="e">
        <f t="shared" si="36"/>
        <v>#N/A</v>
      </c>
      <c r="K1171" t="e">
        <f t="shared" si="37"/>
        <v>#N/A</v>
      </c>
      <c r="Y1171" s="1"/>
    </row>
    <row r="1172" spans="1:25" x14ac:dyDescent="0.2">
      <c r="A1172" t="e">
        <f t="shared" si="36"/>
        <v>#N/A</v>
      </c>
      <c r="K1172" t="e">
        <f t="shared" si="37"/>
        <v>#N/A</v>
      </c>
      <c r="Y1172" s="1"/>
    </row>
    <row r="1173" spans="1:25" x14ac:dyDescent="0.2">
      <c r="A1173" t="e">
        <f t="shared" si="36"/>
        <v>#N/A</v>
      </c>
      <c r="K1173" t="e">
        <f t="shared" si="37"/>
        <v>#N/A</v>
      </c>
      <c r="Y1173" s="1"/>
    </row>
    <row r="1174" spans="1:25" x14ac:dyDescent="0.2">
      <c r="A1174" t="e">
        <f t="shared" si="36"/>
        <v>#N/A</v>
      </c>
      <c r="K1174" t="e">
        <f t="shared" si="37"/>
        <v>#N/A</v>
      </c>
      <c r="Y1174" s="1"/>
    </row>
    <row r="1175" spans="1:25" x14ac:dyDescent="0.2">
      <c r="A1175" t="e">
        <f t="shared" si="36"/>
        <v>#N/A</v>
      </c>
      <c r="K1175" t="e">
        <f t="shared" si="37"/>
        <v>#N/A</v>
      </c>
      <c r="Y1175" s="1"/>
    </row>
    <row r="1176" spans="1:25" x14ac:dyDescent="0.2">
      <c r="A1176" t="e">
        <f t="shared" si="36"/>
        <v>#N/A</v>
      </c>
      <c r="K1176" t="e">
        <f t="shared" si="37"/>
        <v>#N/A</v>
      </c>
      <c r="Y1176" s="1"/>
    </row>
    <row r="1177" spans="1:25" x14ac:dyDescent="0.2">
      <c r="A1177" t="e">
        <f t="shared" si="36"/>
        <v>#N/A</v>
      </c>
      <c r="K1177" t="e">
        <f t="shared" si="37"/>
        <v>#N/A</v>
      </c>
      <c r="Y1177" s="1"/>
    </row>
    <row r="1178" spans="1:25" x14ac:dyDescent="0.2">
      <c r="A1178" t="e">
        <f t="shared" si="36"/>
        <v>#N/A</v>
      </c>
      <c r="K1178" t="e">
        <f t="shared" si="37"/>
        <v>#N/A</v>
      </c>
      <c r="Y1178" s="1"/>
    </row>
    <row r="1179" spans="1:25" x14ac:dyDescent="0.2">
      <c r="A1179" t="e">
        <f t="shared" si="36"/>
        <v>#N/A</v>
      </c>
      <c r="K1179" t="e">
        <f t="shared" si="37"/>
        <v>#N/A</v>
      </c>
      <c r="Y1179" s="1"/>
    </row>
    <row r="1180" spans="1:25" x14ac:dyDescent="0.2">
      <c r="A1180" t="e">
        <f t="shared" si="36"/>
        <v>#N/A</v>
      </c>
      <c r="K1180" t="e">
        <f t="shared" si="37"/>
        <v>#N/A</v>
      </c>
      <c r="Y1180" s="1"/>
    </row>
    <row r="1181" spans="1:25" x14ac:dyDescent="0.2">
      <c r="A1181" t="e">
        <f t="shared" si="36"/>
        <v>#N/A</v>
      </c>
      <c r="K1181" t="e">
        <f t="shared" si="37"/>
        <v>#N/A</v>
      </c>
      <c r="Y1181" s="1"/>
    </row>
    <row r="1182" spans="1:25" x14ac:dyDescent="0.2">
      <c r="A1182" t="e">
        <f t="shared" si="36"/>
        <v>#N/A</v>
      </c>
      <c r="K1182" t="e">
        <f t="shared" si="37"/>
        <v>#N/A</v>
      </c>
      <c r="Y1182" s="1"/>
    </row>
    <row r="1183" spans="1:25" x14ac:dyDescent="0.2">
      <c r="A1183" t="e">
        <f t="shared" si="36"/>
        <v>#N/A</v>
      </c>
      <c r="K1183" t="e">
        <f t="shared" si="37"/>
        <v>#N/A</v>
      </c>
      <c r="Y1183" s="1"/>
    </row>
    <row r="1184" spans="1:25" x14ac:dyDescent="0.2">
      <c r="A1184" t="e">
        <f t="shared" si="36"/>
        <v>#N/A</v>
      </c>
      <c r="K1184" t="e">
        <f t="shared" si="37"/>
        <v>#N/A</v>
      </c>
      <c r="Y1184" s="1"/>
    </row>
    <row r="1185" spans="1:25" x14ac:dyDescent="0.2">
      <c r="A1185" t="e">
        <f t="shared" si="36"/>
        <v>#N/A</v>
      </c>
      <c r="K1185" t="e">
        <f t="shared" si="37"/>
        <v>#N/A</v>
      </c>
      <c r="Y1185" s="1"/>
    </row>
    <row r="1186" spans="1:25" x14ac:dyDescent="0.2">
      <c r="A1186" t="e">
        <f t="shared" si="36"/>
        <v>#N/A</v>
      </c>
      <c r="K1186" t="e">
        <f t="shared" si="37"/>
        <v>#N/A</v>
      </c>
      <c r="Y1186" s="1"/>
    </row>
    <row r="1187" spans="1:25" x14ac:dyDescent="0.2">
      <c r="A1187" t="e">
        <f t="shared" si="36"/>
        <v>#N/A</v>
      </c>
      <c r="K1187" t="e">
        <f t="shared" si="37"/>
        <v>#N/A</v>
      </c>
      <c r="Y1187" s="1"/>
    </row>
    <row r="1188" spans="1:25" x14ac:dyDescent="0.2">
      <c r="A1188" t="e">
        <f t="shared" si="36"/>
        <v>#N/A</v>
      </c>
      <c r="K1188" t="e">
        <f t="shared" si="37"/>
        <v>#N/A</v>
      </c>
      <c r="Y1188" s="1"/>
    </row>
    <row r="1189" spans="1:25" x14ac:dyDescent="0.2">
      <c r="A1189" t="e">
        <f t="shared" si="36"/>
        <v>#N/A</v>
      </c>
      <c r="K1189" t="e">
        <f t="shared" si="37"/>
        <v>#N/A</v>
      </c>
      <c r="Y1189" s="1"/>
    </row>
    <row r="1190" spans="1:25" x14ac:dyDescent="0.2">
      <c r="A1190" t="e">
        <f t="shared" si="36"/>
        <v>#N/A</v>
      </c>
      <c r="K1190" t="e">
        <f t="shared" si="37"/>
        <v>#N/A</v>
      </c>
      <c r="Y1190" s="1"/>
    </row>
    <row r="1191" spans="1:25" x14ac:dyDescent="0.2">
      <c r="A1191" t="e">
        <f t="shared" si="36"/>
        <v>#N/A</v>
      </c>
      <c r="K1191" t="e">
        <f t="shared" si="37"/>
        <v>#N/A</v>
      </c>
      <c r="Y1191" s="1"/>
    </row>
    <row r="1192" spans="1:25" x14ac:dyDescent="0.2">
      <c r="A1192" t="e">
        <f t="shared" si="36"/>
        <v>#N/A</v>
      </c>
      <c r="K1192" t="e">
        <f t="shared" si="37"/>
        <v>#N/A</v>
      </c>
      <c r="Y1192" s="1"/>
    </row>
    <row r="1193" spans="1:25" x14ac:dyDescent="0.2">
      <c r="A1193" t="e">
        <f t="shared" si="36"/>
        <v>#N/A</v>
      </c>
      <c r="K1193" t="e">
        <f t="shared" si="37"/>
        <v>#N/A</v>
      </c>
      <c r="Y1193" s="1"/>
    </row>
    <row r="1194" spans="1:25" x14ac:dyDescent="0.2">
      <c r="A1194" t="e">
        <f t="shared" si="36"/>
        <v>#N/A</v>
      </c>
      <c r="K1194" t="e">
        <f t="shared" si="37"/>
        <v>#N/A</v>
      </c>
      <c r="Y1194" s="1"/>
    </row>
    <row r="1195" spans="1:25" x14ac:dyDescent="0.2">
      <c r="A1195" t="e">
        <f t="shared" si="36"/>
        <v>#N/A</v>
      </c>
      <c r="K1195" t="e">
        <f t="shared" si="37"/>
        <v>#N/A</v>
      </c>
      <c r="Y1195" s="1"/>
    </row>
    <row r="1196" spans="1:25" x14ac:dyDescent="0.2">
      <c r="A1196" t="e">
        <f t="shared" si="36"/>
        <v>#N/A</v>
      </c>
      <c r="K1196" t="e">
        <f t="shared" si="37"/>
        <v>#N/A</v>
      </c>
      <c r="Y1196" s="1"/>
    </row>
    <row r="1197" spans="1:25" x14ac:dyDescent="0.2">
      <c r="A1197" t="e">
        <f t="shared" si="36"/>
        <v>#N/A</v>
      </c>
      <c r="K1197" t="e">
        <f t="shared" si="37"/>
        <v>#N/A</v>
      </c>
      <c r="Y1197" s="1"/>
    </row>
    <row r="1198" spans="1:25" x14ac:dyDescent="0.2">
      <c r="A1198" t="e">
        <f t="shared" si="36"/>
        <v>#N/A</v>
      </c>
      <c r="K1198" t="e">
        <f t="shared" si="37"/>
        <v>#N/A</v>
      </c>
      <c r="Y1198" s="1"/>
    </row>
    <row r="1199" spans="1:25" x14ac:dyDescent="0.2">
      <c r="A1199" t="e">
        <f t="shared" si="36"/>
        <v>#N/A</v>
      </c>
      <c r="K1199" t="e">
        <f t="shared" si="37"/>
        <v>#N/A</v>
      </c>
      <c r="Y1199" s="1"/>
    </row>
    <row r="1200" spans="1:25" x14ac:dyDescent="0.2">
      <c r="A1200" t="e">
        <f t="shared" si="36"/>
        <v>#N/A</v>
      </c>
      <c r="K1200" t="e">
        <f t="shared" si="37"/>
        <v>#N/A</v>
      </c>
      <c r="Y1200" s="1"/>
    </row>
    <row r="1201" spans="1:25" x14ac:dyDescent="0.2">
      <c r="A1201" t="e">
        <f t="shared" si="36"/>
        <v>#N/A</v>
      </c>
      <c r="K1201" t="e">
        <f t="shared" si="37"/>
        <v>#N/A</v>
      </c>
      <c r="Y1201" s="1"/>
    </row>
    <row r="1202" spans="1:25" x14ac:dyDescent="0.2">
      <c r="A1202" t="e">
        <f t="shared" si="36"/>
        <v>#N/A</v>
      </c>
      <c r="K1202" t="e">
        <f t="shared" si="37"/>
        <v>#N/A</v>
      </c>
      <c r="Y1202" s="1"/>
    </row>
    <row r="1203" spans="1:25" x14ac:dyDescent="0.2">
      <c r="A1203" t="e">
        <f t="shared" si="36"/>
        <v>#N/A</v>
      </c>
      <c r="K1203" t="e">
        <f t="shared" si="37"/>
        <v>#N/A</v>
      </c>
      <c r="Y1203" s="1"/>
    </row>
    <row r="1204" spans="1:25" x14ac:dyDescent="0.2">
      <c r="A1204" t="e">
        <f t="shared" si="36"/>
        <v>#N/A</v>
      </c>
      <c r="K1204" t="e">
        <f t="shared" si="37"/>
        <v>#N/A</v>
      </c>
      <c r="Y1204" s="1"/>
    </row>
    <row r="1205" spans="1:25" x14ac:dyDescent="0.2">
      <c r="A1205" t="e">
        <f t="shared" si="36"/>
        <v>#N/A</v>
      </c>
      <c r="K1205" t="e">
        <f t="shared" si="37"/>
        <v>#N/A</v>
      </c>
      <c r="Y1205" s="1"/>
    </row>
    <row r="1206" spans="1:25" x14ac:dyDescent="0.2">
      <c r="A1206" t="e">
        <f t="shared" si="36"/>
        <v>#N/A</v>
      </c>
      <c r="K1206" t="e">
        <f t="shared" si="37"/>
        <v>#N/A</v>
      </c>
      <c r="Y1206" s="1"/>
    </row>
    <row r="1207" spans="1:25" x14ac:dyDescent="0.2">
      <c r="A1207" t="e">
        <f t="shared" si="36"/>
        <v>#N/A</v>
      </c>
      <c r="K1207" t="e">
        <f t="shared" si="37"/>
        <v>#N/A</v>
      </c>
      <c r="Y1207" s="1"/>
    </row>
    <row r="1208" spans="1:25" x14ac:dyDescent="0.2">
      <c r="A1208" t="e">
        <f t="shared" si="36"/>
        <v>#N/A</v>
      </c>
      <c r="K1208" t="e">
        <f t="shared" si="37"/>
        <v>#N/A</v>
      </c>
      <c r="Y1208" s="1"/>
    </row>
    <row r="1209" spans="1:25" x14ac:dyDescent="0.2">
      <c r="A1209" t="e">
        <f t="shared" si="36"/>
        <v>#N/A</v>
      </c>
      <c r="K1209" t="e">
        <f t="shared" si="37"/>
        <v>#N/A</v>
      </c>
      <c r="Y1209" s="1"/>
    </row>
    <row r="1210" spans="1:25" x14ac:dyDescent="0.2">
      <c r="A1210" t="e">
        <f t="shared" si="36"/>
        <v>#N/A</v>
      </c>
      <c r="K1210" t="e">
        <f t="shared" si="37"/>
        <v>#N/A</v>
      </c>
      <c r="Y1210" s="1"/>
    </row>
    <row r="1211" spans="1:25" x14ac:dyDescent="0.2">
      <c r="A1211" t="e">
        <f t="shared" si="36"/>
        <v>#N/A</v>
      </c>
      <c r="K1211" t="e">
        <f t="shared" si="37"/>
        <v>#N/A</v>
      </c>
      <c r="Y1211" s="1"/>
    </row>
    <row r="1212" spans="1:25" x14ac:dyDescent="0.2">
      <c r="A1212" t="e">
        <f t="shared" si="36"/>
        <v>#N/A</v>
      </c>
      <c r="K1212" t="e">
        <f t="shared" si="37"/>
        <v>#N/A</v>
      </c>
      <c r="Y1212" s="1"/>
    </row>
    <row r="1213" spans="1:25" x14ac:dyDescent="0.2">
      <c r="A1213" t="e">
        <f t="shared" si="36"/>
        <v>#N/A</v>
      </c>
      <c r="K1213" t="e">
        <f t="shared" si="37"/>
        <v>#N/A</v>
      </c>
      <c r="Y1213" s="1"/>
    </row>
    <row r="1214" spans="1:25" x14ac:dyDescent="0.2">
      <c r="A1214" t="e">
        <f t="shared" si="36"/>
        <v>#N/A</v>
      </c>
      <c r="K1214" t="e">
        <f t="shared" si="37"/>
        <v>#N/A</v>
      </c>
      <c r="Y1214" s="1"/>
    </row>
    <row r="1215" spans="1:25" x14ac:dyDescent="0.2">
      <c r="A1215" t="e">
        <f t="shared" si="36"/>
        <v>#N/A</v>
      </c>
      <c r="K1215" t="e">
        <f t="shared" si="37"/>
        <v>#N/A</v>
      </c>
      <c r="Y1215" s="1"/>
    </row>
    <row r="1216" spans="1:25" x14ac:dyDescent="0.2">
      <c r="A1216" t="e">
        <f t="shared" si="36"/>
        <v>#N/A</v>
      </c>
      <c r="K1216" t="e">
        <f t="shared" si="37"/>
        <v>#N/A</v>
      </c>
      <c r="Y1216" s="1"/>
    </row>
    <row r="1217" spans="1:25" x14ac:dyDescent="0.2">
      <c r="A1217" t="e">
        <f t="shared" si="36"/>
        <v>#N/A</v>
      </c>
      <c r="K1217" t="e">
        <f t="shared" si="37"/>
        <v>#N/A</v>
      </c>
      <c r="Y1217" s="1"/>
    </row>
    <row r="1218" spans="1:25" x14ac:dyDescent="0.2">
      <c r="A1218" t="e">
        <f t="shared" si="36"/>
        <v>#N/A</v>
      </c>
      <c r="K1218" t="e">
        <f t="shared" si="37"/>
        <v>#N/A</v>
      </c>
      <c r="Y1218" s="1"/>
    </row>
    <row r="1219" spans="1:25" x14ac:dyDescent="0.2">
      <c r="A1219" t="e">
        <f t="shared" si="36"/>
        <v>#N/A</v>
      </c>
      <c r="K1219" t="e">
        <f t="shared" si="37"/>
        <v>#N/A</v>
      </c>
      <c r="Y1219" s="1"/>
    </row>
    <row r="1220" spans="1:25" x14ac:dyDescent="0.2">
      <c r="A1220" t="e">
        <f t="shared" si="36"/>
        <v>#N/A</v>
      </c>
      <c r="K1220" t="e">
        <f t="shared" si="37"/>
        <v>#N/A</v>
      </c>
      <c r="Y1220" s="1"/>
    </row>
    <row r="1221" spans="1:25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</row>
    <row r="1222" spans="1:25" x14ac:dyDescent="0.2">
      <c r="A1222" t="e">
        <f t="shared" si="38"/>
        <v>#N/A</v>
      </c>
      <c r="K1222" t="e">
        <f t="shared" si="39"/>
        <v>#N/A</v>
      </c>
      <c r="Y1222" s="1"/>
    </row>
    <row r="1223" spans="1:25" x14ac:dyDescent="0.2">
      <c r="A1223" t="e">
        <f t="shared" si="38"/>
        <v>#N/A</v>
      </c>
      <c r="K1223" t="e">
        <f t="shared" si="39"/>
        <v>#N/A</v>
      </c>
      <c r="Y1223" s="1"/>
    </row>
    <row r="1224" spans="1:25" x14ac:dyDescent="0.2">
      <c r="A1224" t="e">
        <f t="shared" si="38"/>
        <v>#N/A</v>
      </c>
      <c r="K1224" t="e">
        <f t="shared" si="39"/>
        <v>#N/A</v>
      </c>
      <c r="Y1224" s="1"/>
    </row>
    <row r="1225" spans="1:25" x14ac:dyDescent="0.2">
      <c r="A1225" t="e">
        <f t="shared" si="38"/>
        <v>#N/A</v>
      </c>
      <c r="K1225" t="e">
        <f t="shared" si="39"/>
        <v>#N/A</v>
      </c>
      <c r="Y1225" s="1"/>
    </row>
    <row r="1226" spans="1:25" x14ac:dyDescent="0.2">
      <c r="A1226" t="e">
        <f t="shared" si="38"/>
        <v>#N/A</v>
      </c>
      <c r="K1226" t="e">
        <f t="shared" si="39"/>
        <v>#N/A</v>
      </c>
      <c r="Y1226" s="1"/>
    </row>
    <row r="1227" spans="1:25" x14ac:dyDescent="0.2">
      <c r="A1227" t="e">
        <f t="shared" si="38"/>
        <v>#N/A</v>
      </c>
      <c r="K1227" t="e">
        <f t="shared" si="39"/>
        <v>#N/A</v>
      </c>
      <c r="Y1227" s="1"/>
    </row>
    <row r="1228" spans="1:25" x14ac:dyDescent="0.2">
      <c r="A1228" t="e">
        <f t="shared" si="38"/>
        <v>#N/A</v>
      </c>
      <c r="K1228" t="e">
        <f t="shared" si="39"/>
        <v>#N/A</v>
      </c>
      <c r="Y1228" s="1"/>
    </row>
    <row r="1229" spans="1:25" x14ac:dyDescent="0.2">
      <c r="A1229" t="e">
        <f t="shared" si="38"/>
        <v>#N/A</v>
      </c>
      <c r="K1229" t="e">
        <f t="shared" si="39"/>
        <v>#N/A</v>
      </c>
      <c r="Y1229" s="1"/>
    </row>
    <row r="1230" spans="1:25" x14ac:dyDescent="0.2">
      <c r="A1230" t="e">
        <f t="shared" si="38"/>
        <v>#N/A</v>
      </c>
      <c r="K1230" t="e">
        <f t="shared" si="39"/>
        <v>#N/A</v>
      </c>
      <c r="Y1230" s="1"/>
    </row>
    <row r="1231" spans="1:25" x14ac:dyDescent="0.2">
      <c r="A1231" t="e">
        <f t="shared" si="38"/>
        <v>#N/A</v>
      </c>
      <c r="K1231" t="e">
        <f t="shared" si="39"/>
        <v>#N/A</v>
      </c>
      <c r="Y1231" s="1"/>
    </row>
    <row r="1232" spans="1:25" x14ac:dyDescent="0.2">
      <c r="A1232" t="e">
        <f t="shared" si="38"/>
        <v>#N/A</v>
      </c>
      <c r="K1232" t="e">
        <f t="shared" si="39"/>
        <v>#N/A</v>
      </c>
      <c r="Y1232" s="1"/>
    </row>
    <row r="1233" spans="1:25" x14ac:dyDescent="0.2">
      <c r="A1233" t="e">
        <f t="shared" si="38"/>
        <v>#N/A</v>
      </c>
      <c r="K1233" t="e">
        <f t="shared" si="39"/>
        <v>#N/A</v>
      </c>
      <c r="Y1233" s="1"/>
    </row>
    <row r="1234" spans="1:25" x14ac:dyDescent="0.2">
      <c r="A1234" t="e">
        <f t="shared" si="38"/>
        <v>#N/A</v>
      </c>
      <c r="K1234" t="e">
        <f t="shared" si="39"/>
        <v>#N/A</v>
      </c>
      <c r="Y1234" s="1"/>
    </row>
    <row r="1235" spans="1:25" x14ac:dyDescent="0.2">
      <c r="A1235" t="e">
        <f t="shared" si="38"/>
        <v>#N/A</v>
      </c>
      <c r="K1235" t="e">
        <f t="shared" si="39"/>
        <v>#N/A</v>
      </c>
      <c r="Y1235" s="1"/>
    </row>
    <row r="1236" spans="1:25" x14ac:dyDescent="0.2">
      <c r="A1236" t="e">
        <f t="shared" si="38"/>
        <v>#N/A</v>
      </c>
      <c r="K1236" t="e">
        <f t="shared" si="39"/>
        <v>#N/A</v>
      </c>
      <c r="Y1236" s="1"/>
    </row>
    <row r="1237" spans="1:25" x14ac:dyDescent="0.2">
      <c r="A1237" t="e">
        <f t="shared" si="38"/>
        <v>#N/A</v>
      </c>
      <c r="K1237" t="e">
        <f t="shared" si="39"/>
        <v>#N/A</v>
      </c>
      <c r="Y1237" s="1"/>
    </row>
    <row r="1238" spans="1:25" x14ac:dyDescent="0.2">
      <c r="A1238" t="e">
        <f t="shared" si="38"/>
        <v>#N/A</v>
      </c>
      <c r="K1238" t="e">
        <f t="shared" si="39"/>
        <v>#N/A</v>
      </c>
      <c r="Y1238" s="1"/>
    </row>
    <row r="1239" spans="1:25" x14ac:dyDescent="0.2">
      <c r="A1239" t="e">
        <f t="shared" si="38"/>
        <v>#N/A</v>
      </c>
      <c r="K1239" t="e">
        <f t="shared" si="39"/>
        <v>#N/A</v>
      </c>
      <c r="Y1239" s="1"/>
    </row>
    <row r="1240" spans="1:25" x14ac:dyDescent="0.2">
      <c r="A1240" t="e">
        <f t="shared" si="38"/>
        <v>#N/A</v>
      </c>
      <c r="K1240" t="e">
        <f t="shared" si="39"/>
        <v>#N/A</v>
      </c>
      <c r="Y1240" s="1"/>
    </row>
    <row r="1241" spans="1:25" x14ac:dyDescent="0.2">
      <c r="A1241" t="e">
        <f t="shared" si="38"/>
        <v>#N/A</v>
      </c>
      <c r="K1241" t="e">
        <f t="shared" si="39"/>
        <v>#N/A</v>
      </c>
      <c r="Y1241" s="1"/>
    </row>
    <row r="1242" spans="1:25" x14ac:dyDescent="0.2">
      <c r="A1242" t="e">
        <f t="shared" si="38"/>
        <v>#N/A</v>
      </c>
      <c r="K1242" t="e">
        <f t="shared" si="39"/>
        <v>#N/A</v>
      </c>
      <c r="Y1242" s="1"/>
    </row>
    <row r="1243" spans="1:25" x14ac:dyDescent="0.2">
      <c r="A1243" t="e">
        <f t="shared" si="38"/>
        <v>#N/A</v>
      </c>
      <c r="K1243" t="e">
        <f t="shared" si="39"/>
        <v>#N/A</v>
      </c>
      <c r="Y1243" s="1"/>
    </row>
    <row r="1244" spans="1:25" x14ac:dyDescent="0.2">
      <c r="A1244" t="e">
        <f t="shared" si="38"/>
        <v>#N/A</v>
      </c>
      <c r="K1244" t="e">
        <f t="shared" si="39"/>
        <v>#N/A</v>
      </c>
      <c r="Y1244" s="1"/>
    </row>
    <row r="1245" spans="1:25" x14ac:dyDescent="0.2">
      <c r="A1245" t="e">
        <f t="shared" si="38"/>
        <v>#N/A</v>
      </c>
      <c r="K1245" t="e">
        <f t="shared" si="39"/>
        <v>#N/A</v>
      </c>
      <c r="Y1245" s="1"/>
    </row>
    <row r="1246" spans="1:25" x14ac:dyDescent="0.2">
      <c r="A1246" t="e">
        <f t="shared" si="38"/>
        <v>#N/A</v>
      </c>
      <c r="K1246" t="e">
        <f t="shared" si="39"/>
        <v>#N/A</v>
      </c>
      <c r="Y1246" s="1"/>
    </row>
    <row r="1247" spans="1:25" x14ac:dyDescent="0.2">
      <c r="A1247" t="e">
        <f t="shared" si="38"/>
        <v>#N/A</v>
      </c>
      <c r="K1247" t="e">
        <f t="shared" si="39"/>
        <v>#N/A</v>
      </c>
      <c r="Y1247" s="1"/>
    </row>
    <row r="1248" spans="1:25" x14ac:dyDescent="0.2">
      <c r="A1248" t="e">
        <f t="shared" si="38"/>
        <v>#N/A</v>
      </c>
      <c r="K1248" t="e">
        <f t="shared" si="39"/>
        <v>#N/A</v>
      </c>
      <c r="Y1248" s="1"/>
    </row>
    <row r="1249" spans="1:25" x14ac:dyDescent="0.2">
      <c r="A1249" t="e">
        <f t="shared" si="38"/>
        <v>#N/A</v>
      </c>
      <c r="K1249" t="e">
        <f t="shared" si="39"/>
        <v>#N/A</v>
      </c>
      <c r="Y1249" s="1"/>
    </row>
    <row r="1250" spans="1:25" x14ac:dyDescent="0.2">
      <c r="A1250" t="e">
        <f t="shared" si="38"/>
        <v>#N/A</v>
      </c>
      <c r="K1250" t="e">
        <f t="shared" si="39"/>
        <v>#N/A</v>
      </c>
      <c r="Y1250" s="1"/>
    </row>
    <row r="1251" spans="1:25" x14ac:dyDescent="0.2">
      <c r="A1251" t="e">
        <f t="shared" si="38"/>
        <v>#N/A</v>
      </c>
      <c r="K1251" t="e">
        <f t="shared" si="39"/>
        <v>#N/A</v>
      </c>
      <c r="Y1251" s="1"/>
    </row>
    <row r="1252" spans="1:25" x14ac:dyDescent="0.2">
      <c r="A1252" t="e">
        <f t="shared" si="38"/>
        <v>#N/A</v>
      </c>
      <c r="K1252" t="e">
        <f t="shared" si="39"/>
        <v>#N/A</v>
      </c>
      <c r="Y1252" s="1"/>
    </row>
    <row r="1253" spans="1:25" x14ac:dyDescent="0.2">
      <c r="A1253" t="e">
        <f t="shared" si="38"/>
        <v>#N/A</v>
      </c>
      <c r="K1253" t="e">
        <f t="shared" si="39"/>
        <v>#N/A</v>
      </c>
      <c r="Y1253" s="1"/>
    </row>
    <row r="1254" spans="1:25" x14ac:dyDescent="0.2">
      <c r="A1254" t="e">
        <f t="shared" si="38"/>
        <v>#N/A</v>
      </c>
      <c r="K1254" t="e">
        <f t="shared" si="39"/>
        <v>#N/A</v>
      </c>
      <c r="Y1254" s="1"/>
    </row>
    <row r="1255" spans="1:25" x14ac:dyDescent="0.2">
      <c r="A1255" t="e">
        <f t="shared" si="38"/>
        <v>#N/A</v>
      </c>
      <c r="K1255" t="e">
        <f t="shared" si="39"/>
        <v>#N/A</v>
      </c>
      <c r="Y1255" s="1"/>
    </row>
    <row r="1256" spans="1:25" x14ac:dyDescent="0.2">
      <c r="A1256" t="e">
        <f t="shared" si="38"/>
        <v>#N/A</v>
      </c>
      <c r="K1256" t="e">
        <f t="shared" si="39"/>
        <v>#N/A</v>
      </c>
      <c r="Y1256" s="1"/>
    </row>
    <row r="1257" spans="1:25" x14ac:dyDescent="0.2">
      <c r="A1257" t="e">
        <f t="shared" si="38"/>
        <v>#N/A</v>
      </c>
      <c r="K1257" t="e">
        <f t="shared" si="39"/>
        <v>#N/A</v>
      </c>
      <c r="Y1257" s="1"/>
    </row>
    <row r="1258" spans="1:25" x14ac:dyDescent="0.2">
      <c r="A1258" t="e">
        <f t="shared" si="38"/>
        <v>#N/A</v>
      </c>
      <c r="K1258" t="e">
        <f t="shared" si="39"/>
        <v>#N/A</v>
      </c>
      <c r="Y1258" s="1"/>
    </row>
    <row r="1259" spans="1:25" x14ac:dyDescent="0.2">
      <c r="A1259" t="e">
        <f t="shared" si="38"/>
        <v>#N/A</v>
      </c>
      <c r="K1259" t="e">
        <f t="shared" si="39"/>
        <v>#N/A</v>
      </c>
      <c r="Y1259" s="1"/>
    </row>
    <row r="1260" spans="1:25" x14ac:dyDescent="0.2">
      <c r="A1260" t="e">
        <f t="shared" si="38"/>
        <v>#N/A</v>
      </c>
      <c r="K1260" t="e">
        <f t="shared" si="39"/>
        <v>#N/A</v>
      </c>
      <c r="Y1260" s="1"/>
    </row>
    <row r="1261" spans="1:25" x14ac:dyDescent="0.2">
      <c r="A1261" t="e">
        <f t="shared" si="38"/>
        <v>#N/A</v>
      </c>
      <c r="K1261" t="e">
        <f t="shared" si="39"/>
        <v>#N/A</v>
      </c>
      <c r="Y1261" s="1"/>
    </row>
    <row r="1262" spans="1:25" x14ac:dyDescent="0.2">
      <c r="A1262" t="e">
        <f t="shared" si="38"/>
        <v>#N/A</v>
      </c>
      <c r="K1262" t="e">
        <f t="shared" si="39"/>
        <v>#N/A</v>
      </c>
      <c r="Y1262" s="1"/>
    </row>
    <row r="1263" spans="1:25" x14ac:dyDescent="0.2">
      <c r="A1263" t="e">
        <f t="shared" si="38"/>
        <v>#N/A</v>
      </c>
      <c r="K1263" t="e">
        <f t="shared" si="39"/>
        <v>#N/A</v>
      </c>
      <c r="Y1263" s="1"/>
    </row>
    <row r="1264" spans="1:25" x14ac:dyDescent="0.2">
      <c r="A1264" t="e">
        <f t="shared" si="38"/>
        <v>#N/A</v>
      </c>
      <c r="K1264" t="e">
        <f t="shared" si="39"/>
        <v>#N/A</v>
      </c>
      <c r="Y1264" s="1"/>
    </row>
    <row r="1265" spans="1:25" x14ac:dyDescent="0.2">
      <c r="A1265" t="e">
        <f t="shared" si="38"/>
        <v>#N/A</v>
      </c>
      <c r="K1265" t="e">
        <f t="shared" si="39"/>
        <v>#N/A</v>
      </c>
      <c r="Y1265" s="1"/>
    </row>
    <row r="1266" spans="1:25" x14ac:dyDescent="0.2">
      <c r="A1266" t="e">
        <f t="shared" si="38"/>
        <v>#N/A</v>
      </c>
      <c r="K1266" t="e">
        <f t="shared" si="39"/>
        <v>#N/A</v>
      </c>
      <c r="Y1266" s="1"/>
    </row>
    <row r="1267" spans="1:25" x14ac:dyDescent="0.2">
      <c r="A1267" t="e">
        <f t="shared" si="38"/>
        <v>#N/A</v>
      </c>
      <c r="K1267" t="e">
        <f t="shared" si="39"/>
        <v>#N/A</v>
      </c>
      <c r="Y1267" s="1"/>
    </row>
    <row r="1268" spans="1:25" x14ac:dyDescent="0.2">
      <c r="A1268" t="e">
        <f t="shared" si="38"/>
        <v>#N/A</v>
      </c>
      <c r="K1268" t="e">
        <f t="shared" si="39"/>
        <v>#N/A</v>
      </c>
      <c r="Y1268" s="1"/>
    </row>
    <row r="1269" spans="1:25" x14ac:dyDescent="0.2">
      <c r="A1269" t="e">
        <f t="shared" si="38"/>
        <v>#N/A</v>
      </c>
      <c r="K1269" t="e">
        <f t="shared" si="39"/>
        <v>#N/A</v>
      </c>
      <c r="Y1269" s="1"/>
    </row>
    <row r="1270" spans="1:25" x14ac:dyDescent="0.2">
      <c r="A1270" t="e">
        <f t="shared" si="38"/>
        <v>#N/A</v>
      </c>
      <c r="K1270" t="e">
        <f t="shared" si="39"/>
        <v>#N/A</v>
      </c>
      <c r="Y1270" s="1"/>
    </row>
    <row r="1271" spans="1:25" x14ac:dyDescent="0.2">
      <c r="A1271" t="e">
        <f t="shared" si="38"/>
        <v>#N/A</v>
      </c>
      <c r="K1271" t="e">
        <f t="shared" si="39"/>
        <v>#N/A</v>
      </c>
      <c r="Y1271" s="1"/>
    </row>
    <row r="1272" spans="1:25" x14ac:dyDescent="0.2">
      <c r="A1272" t="e">
        <f t="shared" si="38"/>
        <v>#N/A</v>
      </c>
      <c r="K1272" t="e">
        <f t="shared" si="39"/>
        <v>#N/A</v>
      </c>
      <c r="Y1272" s="1"/>
    </row>
    <row r="1273" spans="1:25" x14ac:dyDescent="0.2">
      <c r="A1273" t="e">
        <f t="shared" si="38"/>
        <v>#N/A</v>
      </c>
      <c r="K1273" t="e">
        <f t="shared" si="39"/>
        <v>#N/A</v>
      </c>
      <c r="Y1273" s="1"/>
    </row>
    <row r="1274" spans="1:25" x14ac:dyDescent="0.2">
      <c r="A1274" t="e">
        <f t="shared" si="38"/>
        <v>#N/A</v>
      </c>
      <c r="K1274" t="e">
        <f t="shared" si="39"/>
        <v>#N/A</v>
      </c>
      <c r="Y1274" s="1"/>
    </row>
    <row r="1275" spans="1:25" x14ac:dyDescent="0.2">
      <c r="A1275" t="e">
        <f t="shared" si="38"/>
        <v>#N/A</v>
      </c>
      <c r="K1275" t="e">
        <f t="shared" si="39"/>
        <v>#N/A</v>
      </c>
      <c r="Y1275" s="1"/>
    </row>
    <row r="1276" spans="1:25" x14ac:dyDescent="0.2">
      <c r="A1276" t="e">
        <f t="shared" si="38"/>
        <v>#N/A</v>
      </c>
      <c r="K1276" t="e">
        <f t="shared" si="39"/>
        <v>#N/A</v>
      </c>
      <c r="Y1276" s="1"/>
    </row>
    <row r="1277" spans="1:25" x14ac:dyDescent="0.2">
      <c r="A1277" t="e">
        <f t="shared" si="38"/>
        <v>#N/A</v>
      </c>
      <c r="K1277" t="e">
        <f t="shared" si="39"/>
        <v>#N/A</v>
      </c>
      <c r="Y1277" s="1"/>
    </row>
    <row r="1278" spans="1:25" x14ac:dyDescent="0.2">
      <c r="A1278" t="e">
        <f t="shared" si="38"/>
        <v>#N/A</v>
      </c>
      <c r="K1278" t="e">
        <f t="shared" si="39"/>
        <v>#N/A</v>
      </c>
      <c r="Y1278" s="1"/>
    </row>
    <row r="1279" spans="1:25" x14ac:dyDescent="0.2">
      <c r="A1279" t="e">
        <f t="shared" si="38"/>
        <v>#N/A</v>
      </c>
      <c r="K1279" t="e">
        <f t="shared" si="39"/>
        <v>#N/A</v>
      </c>
      <c r="Y1279" s="1"/>
    </row>
    <row r="1280" spans="1:25" x14ac:dyDescent="0.2">
      <c r="A1280" t="e">
        <f t="shared" si="38"/>
        <v>#N/A</v>
      </c>
      <c r="K1280" t="e">
        <f t="shared" si="39"/>
        <v>#N/A</v>
      </c>
      <c r="Y1280" s="1"/>
    </row>
    <row r="1281" spans="1:25" x14ac:dyDescent="0.2">
      <c r="A1281" t="e">
        <f t="shared" si="38"/>
        <v>#N/A</v>
      </c>
      <c r="K1281" t="e">
        <f t="shared" si="39"/>
        <v>#N/A</v>
      </c>
      <c r="Y1281" s="1"/>
    </row>
    <row r="1282" spans="1:25" x14ac:dyDescent="0.2">
      <c r="A1282" t="e">
        <f t="shared" si="38"/>
        <v>#N/A</v>
      </c>
      <c r="K1282" t="e">
        <f t="shared" si="39"/>
        <v>#N/A</v>
      </c>
      <c r="Y1282" s="1"/>
    </row>
    <row r="1283" spans="1:25" x14ac:dyDescent="0.2">
      <c r="A1283" t="e">
        <f t="shared" si="38"/>
        <v>#N/A</v>
      </c>
      <c r="K1283" t="e">
        <f t="shared" si="39"/>
        <v>#N/A</v>
      </c>
      <c r="Y1283" s="1"/>
    </row>
    <row r="1284" spans="1:25" x14ac:dyDescent="0.2">
      <c r="A1284" t="e">
        <f t="shared" si="38"/>
        <v>#N/A</v>
      </c>
      <c r="K1284" t="e">
        <f t="shared" si="39"/>
        <v>#N/A</v>
      </c>
      <c r="Y1284" s="1"/>
    </row>
    <row r="1285" spans="1:25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</row>
    <row r="1286" spans="1:25" x14ac:dyDescent="0.2">
      <c r="A1286" t="e">
        <f t="shared" si="40"/>
        <v>#N/A</v>
      </c>
      <c r="K1286" t="e">
        <f t="shared" si="41"/>
        <v>#N/A</v>
      </c>
      <c r="Y1286" s="1"/>
    </row>
    <row r="1287" spans="1:25" x14ac:dyDescent="0.2">
      <c r="A1287" t="e">
        <f t="shared" si="40"/>
        <v>#N/A</v>
      </c>
      <c r="K1287" t="e">
        <f t="shared" si="41"/>
        <v>#N/A</v>
      </c>
      <c r="Y1287" s="1"/>
    </row>
    <row r="1288" spans="1:25" x14ac:dyDescent="0.2">
      <c r="A1288" t="e">
        <f t="shared" si="40"/>
        <v>#N/A</v>
      </c>
      <c r="K1288" t="e">
        <f t="shared" si="41"/>
        <v>#N/A</v>
      </c>
      <c r="Y1288" s="1"/>
    </row>
    <row r="1289" spans="1:25" x14ac:dyDescent="0.2">
      <c r="A1289" t="e">
        <f t="shared" si="40"/>
        <v>#N/A</v>
      </c>
      <c r="K1289" t="e">
        <f t="shared" si="41"/>
        <v>#N/A</v>
      </c>
      <c r="Y1289" s="1"/>
    </row>
    <row r="1290" spans="1:25" x14ac:dyDescent="0.2">
      <c r="A1290" t="e">
        <f t="shared" si="40"/>
        <v>#N/A</v>
      </c>
      <c r="K1290" t="e">
        <f t="shared" si="41"/>
        <v>#N/A</v>
      </c>
      <c r="Y1290" s="1"/>
    </row>
    <row r="1291" spans="1:25" x14ac:dyDescent="0.2">
      <c r="A1291" t="e">
        <f t="shared" si="40"/>
        <v>#N/A</v>
      </c>
      <c r="K1291" t="e">
        <f t="shared" si="41"/>
        <v>#N/A</v>
      </c>
      <c r="Y1291" s="1"/>
    </row>
    <row r="1292" spans="1:25" x14ac:dyDescent="0.2">
      <c r="A1292" t="e">
        <f t="shared" si="40"/>
        <v>#N/A</v>
      </c>
      <c r="K1292" t="e">
        <f t="shared" si="41"/>
        <v>#N/A</v>
      </c>
      <c r="Y1292" s="1"/>
    </row>
    <row r="1293" spans="1:25" x14ac:dyDescent="0.2">
      <c r="A1293" t="e">
        <f t="shared" si="40"/>
        <v>#N/A</v>
      </c>
      <c r="K1293" t="e">
        <f t="shared" si="41"/>
        <v>#N/A</v>
      </c>
      <c r="Y1293" s="1"/>
    </row>
    <row r="1294" spans="1:25" x14ac:dyDescent="0.2">
      <c r="A1294" t="e">
        <f t="shared" si="40"/>
        <v>#N/A</v>
      </c>
      <c r="K1294" t="e">
        <f t="shared" si="41"/>
        <v>#N/A</v>
      </c>
      <c r="Y1294" s="1"/>
    </row>
    <row r="1295" spans="1:25" x14ac:dyDescent="0.2">
      <c r="A1295" t="e">
        <f t="shared" si="40"/>
        <v>#N/A</v>
      </c>
      <c r="K1295" t="e">
        <f t="shared" si="41"/>
        <v>#N/A</v>
      </c>
      <c r="Y1295" s="1"/>
    </row>
    <row r="1296" spans="1:25" x14ac:dyDescent="0.2">
      <c r="A1296" t="e">
        <f t="shared" si="40"/>
        <v>#N/A</v>
      </c>
      <c r="K1296" t="e">
        <f t="shared" si="41"/>
        <v>#N/A</v>
      </c>
      <c r="Y1296" s="1"/>
    </row>
    <row r="1297" spans="1:25" x14ac:dyDescent="0.2">
      <c r="A1297" t="e">
        <f t="shared" si="40"/>
        <v>#N/A</v>
      </c>
      <c r="K1297" t="e">
        <f t="shared" si="41"/>
        <v>#N/A</v>
      </c>
      <c r="Y1297" s="1"/>
    </row>
    <row r="1298" spans="1:25" x14ac:dyDescent="0.2">
      <c r="A1298" t="e">
        <f t="shared" si="40"/>
        <v>#N/A</v>
      </c>
      <c r="K1298" t="e">
        <f t="shared" si="41"/>
        <v>#N/A</v>
      </c>
      <c r="Y1298" s="1"/>
    </row>
    <row r="1299" spans="1:25" x14ac:dyDescent="0.2">
      <c r="A1299" t="e">
        <f t="shared" si="40"/>
        <v>#N/A</v>
      </c>
      <c r="K1299" t="e">
        <f t="shared" si="41"/>
        <v>#N/A</v>
      </c>
      <c r="Y1299" s="1"/>
    </row>
    <row r="1300" spans="1:25" x14ac:dyDescent="0.2">
      <c r="A1300" t="e">
        <f t="shared" si="40"/>
        <v>#N/A</v>
      </c>
      <c r="K1300" t="e">
        <f t="shared" si="41"/>
        <v>#N/A</v>
      </c>
      <c r="Y1300" s="1"/>
    </row>
    <row r="1301" spans="1:25" x14ac:dyDescent="0.2">
      <c r="A1301" t="e">
        <f t="shared" si="40"/>
        <v>#N/A</v>
      </c>
      <c r="K1301" t="e">
        <f t="shared" si="41"/>
        <v>#N/A</v>
      </c>
      <c r="Y1301" s="1"/>
    </row>
    <row r="1302" spans="1:25" x14ac:dyDescent="0.2">
      <c r="A1302" t="e">
        <f t="shared" si="40"/>
        <v>#N/A</v>
      </c>
      <c r="K1302" t="e">
        <f t="shared" si="41"/>
        <v>#N/A</v>
      </c>
      <c r="Y1302" s="1"/>
    </row>
    <row r="1303" spans="1:25" x14ac:dyDescent="0.2">
      <c r="A1303" t="e">
        <f t="shared" si="40"/>
        <v>#N/A</v>
      </c>
      <c r="K1303" t="e">
        <f t="shared" si="41"/>
        <v>#N/A</v>
      </c>
      <c r="Y1303" s="1"/>
    </row>
    <row r="1304" spans="1:25" x14ac:dyDescent="0.2">
      <c r="A1304" t="e">
        <f t="shared" si="40"/>
        <v>#N/A</v>
      </c>
      <c r="K1304" t="e">
        <f t="shared" si="41"/>
        <v>#N/A</v>
      </c>
      <c r="Y1304" s="1"/>
    </row>
    <row r="1305" spans="1:25" x14ac:dyDescent="0.2">
      <c r="A1305" t="e">
        <f t="shared" si="40"/>
        <v>#N/A</v>
      </c>
      <c r="K1305" t="e">
        <f t="shared" si="41"/>
        <v>#N/A</v>
      </c>
      <c r="Y1305" s="1"/>
    </row>
    <row r="1306" spans="1:25" x14ac:dyDescent="0.2">
      <c r="A1306" t="e">
        <f t="shared" si="40"/>
        <v>#N/A</v>
      </c>
      <c r="K1306" t="e">
        <f t="shared" si="41"/>
        <v>#N/A</v>
      </c>
      <c r="Y1306" s="1"/>
    </row>
    <row r="1307" spans="1:25" x14ac:dyDescent="0.2">
      <c r="A1307" t="e">
        <f t="shared" si="40"/>
        <v>#N/A</v>
      </c>
      <c r="K1307" t="e">
        <f t="shared" si="41"/>
        <v>#N/A</v>
      </c>
      <c r="Y1307" s="1"/>
    </row>
    <row r="1308" spans="1:25" x14ac:dyDescent="0.2">
      <c r="A1308" t="e">
        <f t="shared" si="40"/>
        <v>#N/A</v>
      </c>
      <c r="K1308" t="e">
        <f t="shared" si="41"/>
        <v>#N/A</v>
      </c>
      <c r="Y1308" s="1"/>
    </row>
    <row r="1309" spans="1:25" x14ac:dyDescent="0.2">
      <c r="A1309" t="e">
        <f t="shared" si="40"/>
        <v>#N/A</v>
      </c>
      <c r="K1309" t="e">
        <f t="shared" si="41"/>
        <v>#N/A</v>
      </c>
      <c r="Y1309" s="1"/>
    </row>
    <row r="1310" spans="1:25" x14ac:dyDescent="0.2">
      <c r="A1310" t="e">
        <f t="shared" si="40"/>
        <v>#N/A</v>
      </c>
      <c r="K1310" t="e">
        <f t="shared" si="41"/>
        <v>#N/A</v>
      </c>
      <c r="Y1310" s="1"/>
    </row>
    <row r="1311" spans="1:25" x14ac:dyDescent="0.2">
      <c r="A1311" t="e">
        <f t="shared" si="40"/>
        <v>#N/A</v>
      </c>
      <c r="K1311" t="e">
        <f t="shared" si="41"/>
        <v>#N/A</v>
      </c>
      <c r="Y1311" s="1"/>
    </row>
    <row r="1312" spans="1:25" x14ac:dyDescent="0.2">
      <c r="A1312" t="e">
        <f t="shared" si="40"/>
        <v>#N/A</v>
      </c>
      <c r="K1312" t="e">
        <f t="shared" si="41"/>
        <v>#N/A</v>
      </c>
      <c r="Y1312" s="1"/>
    </row>
    <row r="1313" spans="1:25" x14ac:dyDescent="0.2">
      <c r="A1313" t="e">
        <f t="shared" si="40"/>
        <v>#N/A</v>
      </c>
      <c r="K1313" t="e">
        <f t="shared" si="41"/>
        <v>#N/A</v>
      </c>
      <c r="Y1313" s="1"/>
    </row>
    <row r="1314" spans="1:25" x14ac:dyDescent="0.2">
      <c r="A1314" t="e">
        <f t="shared" si="40"/>
        <v>#N/A</v>
      </c>
      <c r="K1314" t="e">
        <f t="shared" si="41"/>
        <v>#N/A</v>
      </c>
      <c r="Y1314" s="1"/>
    </row>
    <row r="1315" spans="1:25" x14ac:dyDescent="0.2">
      <c r="A1315" t="e">
        <f t="shared" si="40"/>
        <v>#N/A</v>
      </c>
      <c r="K1315" t="e">
        <f t="shared" si="41"/>
        <v>#N/A</v>
      </c>
      <c r="Y1315" s="1"/>
    </row>
    <row r="1316" spans="1:25" x14ac:dyDescent="0.2">
      <c r="A1316" t="e">
        <f t="shared" si="40"/>
        <v>#N/A</v>
      </c>
      <c r="K1316" t="e">
        <f t="shared" si="41"/>
        <v>#N/A</v>
      </c>
      <c r="Y1316" s="1"/>
    </row>
    <row r="1317" spans="1:25" x14ac:dyDescent="0.2">
      <c r="A1317" t="e">
        <f t="shared" si="40"/>
        <v>#N/A</v>
      </c>
      <c r="K1317" t="e">
        <f t="shared" si="41"/>
        <v>#N/A</v>
      </c>
      <c r="Y1317" s="1"/>
    </row>
    <row r="1318" spans="1:25" x14ac:dyDescent="0.2">
      <c r="A1318" t="e">
        <f t="shared" si="40"/>
        <v>#N/A</v>
      </c>
      <c r="K1318" t="e">
        <f t="shared" si="41"/>
        <v>#N/A</v>
      </c>
      <c r="Y1318" s="1"/>
    </row>
    <row r="1319" spans="1:25" x14ac:dyDescent="0.2">
      <c r="A1319" t="e">
        <f t="shared" si="40"/>
        <v>#N/A</v>
      </c>
      <c r="K1319" t="e">
        <f t="shared" si="41"/>
        <v>#N/A</v>
      </c>
      <c r="Y1319" s="1"/>
    </row>
    <row r="1320" spans="1:25" x14ac:dyDescent="0.2">
      <c r="A1320" t="e">
        <f t="shared" si="40"/>
        <v>#N/A</v>
      </c>
      <c r="K1320" t="e">
        <f t="shared" si="41"/>
        <v>#N/A</v>
      </c>
      <c r="Y1320" s="1"/>
    </row>
    <row r="1321" spans="1:25" x14ac:dyDescent="0.2">
      <c r="A1321" t="e">
        <f t="shared" si="40"/>
        <v>#N/A</v>
      </c>
      <c r="K1321" t="e">
        <f t="shared" si="41"/>
        <v>#N/A</v>
      </c>
      <c r="Y1321" s="1"/>
    </row>
    <row r="1322" spans="1:25" x14ac:dyDescent="0.2">
      <c r="A1322" t="e">
        <f t="shared" si="40"/>
        <v>#N/A</v>
      </c>
      <c r="K1322" t="e">
        <f t="shared" si="41"/>
        <v>#N/A</v>
      </c>
      <c r="Y1322" s="1"/>
    </row>
    <row r="1323" spans="1:25" x14ac:dyDescent="0.2">
      <c r="A1323" t="e">
        <f t="shared" si="40"/>
        <v>#N/A</v>
      </c>
      <c r="K1323" t="e">
        <f t="shared" si="41"/>
        <v>#N/A</v>
      </c>
      <c r="Y1323" s="1"/>
    </row>
    <row r="1324" spans="1:25" x14ac:dyDescent="0.2">
      <c r="A1324" t="e">
        <f t="shared" si="40"/>
        <v>#N/A</v>
      </c>
      <c r="K1324" t="e">
        <f t="shared" si="41"/>
        <v>#N/A</v>
      </c>
      <c r="Y1324" s="1"/>
    </row>
    <row r="1325" spans="1:25" x14ac:dyDescent="0.2">
      <c r="A1325" t="e">
        <f t="shared" si="40"/>
        <v>#N/A</v>
      </c>
      <c r="K1325" t="e">
        <f t="shared" si="41"/>
        <v>#N/A</v>
      </c>
      <c r="Y1325" s="1"/>
    </row>
    <row r="1326" spans="1:25" x14ac:dyDescent="0.2">
      <c r="A1326" t="e">
        <f t="shared" si="40"/>
        <v>#N/A</v>
      </c>
      <c r="K1326" t="e">
        <f t="shared" si="41"/>
        <v>#N/A</v>
      </c>
      <c r="Y1326" s="1"/>
    </row>
    <row r="1327" spans="1:25" x14ac:dyDescent="0.2">
      <c r="A1327" t="e">
        <f t="shared" si="40"/>
        <v>#N/A</v>
      </c>
      <c r="K1327" t="e">
        <f t="shared" si="41"/>
        <v>#N/A</v>
      </c>
      <c r="Y1327" s="1"/>
    </row>
    <row r="1328" spans="1:25" x14ac:dyDescent="0.2">
      <c r="A1328" t="e">
        <f t="shared" si="40"/>
        <v>#N/A</v>
      </c>
      <c r="K1328" t="e">
        <f t="shared" si="41"/>
        <v>#N/A</v>
      </c>
      <c r="Y1328" s="1"/>
    </row>
    <row r="1329" spans="1:25" x14ac:dyDescent="0.2">
      <c r="A1329" t="e">
        <f t="shared" si="40"/>
        <v>#N/A</v>
      </c>
      <c r="K1329" t="e">
        <f t="shared" si="41"/>
        <v>#N/A</v>
      </c>
      <c r="Y1329" s="1"/>
    </row>
    <row r="1330" spans="1:25" x14ac:dyDescent="0.2">
      <c r="A1330" t="e">
        <f t="shared" si="40"/>
        <v>#N/A</v>
      </c>
      <c r="K1330" t="e">
        <f t="shared" si="41"/>
        <v>#N/A</v>
      </c>
      <c r="Y1330" s="1"/>
    </row>
    <row r="1331" spans="1:25" x14ac:dyDescent="0.2">
      <c r="A1331" t="e">
        <f t="shared" si="40"/>
        <v>#N/A</v>
      </c>
      <c r="K1331" t="e">
        <f t="shared" si="41"/>
        <v>#N/A</v>
      </c>
      <c r="Y1331" s="1"/>
    </row>
    <row r="1332" spans="1:25" x14ac:dyDescent="0.2">
      <c r="A1332" t="e">
        <f t="shared" si="40"/>
        <v>#N/A</v>
      </c>
      <c r="K1332" t="e">
        <f t="shared" si="41"/>
        <v>#N/A</v>
      </c>
      <c r="Y1332" s="1"/>
    </row>
    <row r="1333" spans="1:25" x14ac:dyDescent="0.2">
      <c r="A1333" t="e">
        <f t="shared" si="40"/>
        <v>#N/A</v>
      </c>
      <c r="K1333" t="e">
        <f t="shared" si="41"/>
        <v>#N/A</v>
      </c>
      <c r="Y1333" s="1"/>
    </row>
    <row r="1334" spans="1:25" x14ac:dyDescent="0.2">
      <c r="A1334" t="e">
        <f t="shared" si="40"/>
        <v>#N/A</v>
      </c>
      <c r="K1334" t="e">
        <f t="shared" si="41"/>
        <v>#N/A</v>
      </c>
      <c r="Y1334" s="1"/>
    </row>
    <row r="1335" spans="1:25" x14ac:dyDescent="0.2">
      <c r="A1335" t="e">
        <f t="shared" si="40"/>
        <v>#N/A</v>
      </c>
      <c r="K1335" t="e">
        <f t="shared" si="41"/>
        <v>#N/A</v>
      </c>
      <c r="Y1335" s="1"/>
    </row>
    <row r="1336" spans="1:25" x14ac:dyDescent="0.2">
      <c r="A1336" t="e">
        <f t="shared" si="40"/>
        <v>#N/A</v>
      </c>
      <c r="K1336" t="e">
        <f t="shared" si="41"/>
        <v>#N/A</v>
      </c>
      <c r="Y1336" s="1"/>
    </row>
    <row r="1337" spans="1:25" x14ac:dyDescent="0.2">
      <c r="A1337" t="e">
        <f t="shared" si="40"/>
        <v>#N/A</v>
      </c>
      <c r="K1337" t="e">
        <f t="shared" si="41"/>
        <v>#N/A</v>
      </c>
      <c r="Y1337" s="1"/>
    </row>
    <row r="1338" spans="1:25" x14ac:dyDescent="0.2">
      <c r="A1338" t="e">
        <f t="shared" si="40"/>
        <v>#N/A</v>
      </c>
      <c r="K1338" t="e">
        <f t="shared" si="41"/>
        <v>#N/A</v>
      </c>
      <c r="Y1338" s="1"/>
    </row>
    <row r="1339" spans="1:25" x14ac:dyDescent="0.2">
      <c r="A1339" t="e">
        <f t="shared" si="40"/>
        <v>#N/A</v>
      </c>
      <c r="K1339" t="e">
        <f t="shared" si="41"/>
        <v>#N/A</v>
      </c>
      <c r="Y1339" s="1"/>
    </row>
    <row r="1340" spans="1:25" x14ac:dyDescent="0.2">
      <c r="A1340" t="e">
        <f t="shared" si="40"/>
        <v>#N/A</v>
      </c>
      <c r="K1340" t="e">
        <f t="shared" si="41"/>
        <v>#N/A</v>
      </c>
      <c r="Y1340" s="1"/>
    </row>
    <row r="1341" spans="1:25" x14ac:dyDescent="0.2">
      <c r="A1341" t="e">
        <f t="shared" si="40"/>
        <v>#N/A</v>
      </c>
      <c r="K1341" t="e">
        <f t="shared" si="41"/>
        <v>#N/A</v>
      </c>
      <c r="Y1341" s="1"/>
    </row>
    <row r="1342" spans="1:25" x14ac:dyDescent="0.2">
      <c r="A1342" t="e">
        <f t="shared" si="40"/>
        <v>#N/A</v>
      </c>
      <c r="K1342" t="e">
        <f t="shared" si="41"/>
        <v>#N/A</v>
      </c>
      <c r="Y1342" s="1"/>
    </row>
    <row r="1343" spans="1:25" x14ac:dyDescent="0.2">
      <c r="A1343" t="e">
        <f t="shared" si="40"/>
        <v>#N/A</v>
      </c>
      <c r="K1343" t="e">
        <f t="shared" si="41"/>
        <v>#N/A</v>
      </c>
      <c r="Y1343" s="1"/>
    </row>
    <row r="1344" spans="1:25" x14ac:dyDescent="0.2">
      <c r="A1344" t="e">
        <f t="shared" si="40"/>
        <v>#N/A</v>
      </c>
      <c r="K1344" t="e">
        <f t="shared" si="41"/>
        <v>#N/A</v>
      </c>
      <c r="Y1344" s="1"/>
    </row>
    <row r="1345" spans="1:25" x14ac:dyDescent="0.2">
      <c r="A1345" t="e">
        <f t="shared" si="40"/>
        <v>#N/A</v>
      </c>
      <c r="K1345" t="e">
        <f t="shared" si="41"/>
        <v>#N/A</v>
      </c>
      <c r="Y1345" s="1"/>
    </row>
    <row r="1346" spans="1:25" x14ac:dyDescent="0.2">
      <c r="A1346" t="e">
        <f t="shared" si="40"/>
        <v>#N/A</v>
      </c>
      <c r="K1346" t="e">
        <f t="shared" si="41"/>
        <v>#N/A</v>
      </c>
      <c r="Y1346" s="1"/>
    </row>
    <row r="1347" spans="1:25" x14ac:dyDescent="0.2">
      <c r="A1347" t="e">
        <f t="shared" si="40"/>
        <v>#N/A</v>
      </c>
      <c r="K1347" t="e">
        <f t="shared" si="41"/>
        <v>#N/A</v>
      </c>
      <c r="Y1347" s="1"/>
    </row>
    <row r="1348" spans="1:25" x14ac:dyDescent="0.2">
      <c r="A1348" t="e">
        <f t="shared" si="40"/>
        <v>#N/A</v>
      </c>
      <c r="K1348" t="e">
        <f t="shared" si="41"/>
        <v>#N/A</v>
      </c>
      <c r="Y1348" s="1"/>
    </row>
    <row r="1349" spans="1:25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</row>
    <row r="1350" spans="1:25" x14ac:dyDescent="0.2">
      <c r="A1350" t="e">
        <f t="shared" si="42"/>
        <v>#N/A</v>
      </c>
      <c r="K1350" t="e">
        <f t="shared" si="43"/>
        <v>#N/A</v>
      </c>
      <c r="Y1350" s="1"/>
    </row>
    <row r="1351" spans="1:25" x14ac:dyDescent="0.2">
      <c r="A1351" t="e">
        <f t="shared" si="42"/>
        <v>#N/A</v>
      </c>
      <c r="K1351" t="e">
        <f t="shared" si="43"/>
        <v>#N/A</v>
      </c>
      <c r="Y1351" s="1"/>
    </row>
    <row r="1352" spans="1:25" x14ac:dyDescent="0.2">
      <c r="A1352" t="e">
        <f t="shared" si="42"/>
        <v>#N/A</v>
      </c>
      <c r="K1352" t="e">
        <f t="shared" si="43"/>
        <v>#N/A</v>
      </c>
      <c r="Y1352" s="1"/>
    </row>
    <row r="1353" spans="1:25" x14ac:dyDescent="0.2">
      <c r="A1353" t="e">
        <f t="shared" si="42"/>
        <v>#N/A</v>
      </c>
      <c r="K1353" t="e">
        <f t="shared" si="43"/>
        <v>#N/A</v>
      </c>
      <c r="Y1353" s="1"/>
    </row>
    <row r="1354" spans="1:25" x14ac:dyDescent="0.2">
      <c r="A1354" t="e">
        <f t="shared" si="42"/>
        <v>#N/A</v>
      </c>
      <c r="K1354" t="e">
        <f t="shared" si="43"/>
        <v>#N/A</v>
      </c>
      <c r="Y1354" s="1"/>
    </row>
    <row r="1355" spans="1:25" x14ac:dyDescent="0.2">
      <c r="A1355" t="e">
        <f t="shared" si="42"/>
        <v>#N/A</v>
      </c>
      <c r="K1355" t="e">
        <f t="shared" si="43"/>
        <v>#N/A</v>
      </c>
      <c r="Y1355" s="1"/>
    </row>
    <row r="1356" spans="1:25" x14ac:dyDescent="0.2">
      <c r="A1356" t="e">
        <f t="shared" si="42"/>
        <v>#N/A</v>
      </c>
      <c r="K1356" t="e">
        <f t="shared" si="43"/>
        <v>#N/A</v>
      </c>
      <c r="Y1356" s="1"/>
    </row>
    <row r="1357" spans="1:25" x14ac:dyDescent="0.2">
      <c r="A1357" t="e">
        <f t="shared" si="42"/>
        <v>#N/A</v>
      </c>
      <c r="K1357" t="e">
        <f t="shared" si="43"/>
        <v>#N/A</v>
      </c>
      <c r="Y1357" s="1"/>
    </row>
    <row r="1358" spans="1:25" x14ac:dyDescent="0.2">
      <c r="A1358" t="e">
        <f t="shared" si="42"/>
        <v>#N/A</v>
      </c>
      <c r="K1358" t="e">
        <f t="shared" si="43"/>
        <v>#N/A</v>
      </c>
      <c r="Y1358" s="1"/>
    </row>
    <row r="1359" spans="1:25" x14ac:dyDescent="0.2">
      <c r="A1359" t="e">
        <f t="shared" si="42"/>
        <v>#N/A</v>
      </c>
      <c r="K1359" t="e">
        <f t="shared" si="43"/>
        <v>#N/A</v>
      </c>
      <c r="Y1359" s="1"/>
    </row>
    <row r="1360" spans="1:25" x14ac:dyDescent="0.2">
      <c r="A1360" t="e">
        <f t="shared" si="42"/>
        <v>#N/A</v>
      </c>
      <c r="K1360" t="e">
        <f t="shared" si="43"/>
        <v>#N/A</v>
      </c>
      <c r="Y1360" s="1"/>
    </row>
    <row r="1361" spans="1:25" x14ac:dyDescent="0.2">
      <c r="A1361" t="e">
        <f t="shared" si="42"/>
        <v>#N/A</v>
      </c>
      <c r="K1361" t="e">
        <f t="shared" si="43"/>
        <v>#N/A</v>
      </c>
      <c r="Y1361" s="1"/>
    </row>
    <row r="1362" spans="1:25" x14ac:dyDescent="0.2">
      <c r="A1362" t="e">
        <f t="shared" si="42"/>
        <v>#N/A</v>
      </c>
      <c r="K1362" t="e">
        <f t="shared" si="43"/>
        <v>#N/A</v>
      </c>
      <c r="Y1362" s="1"/>
    </row>
    <row r="1363" spans="1:25" x14ac:dyDescent="0.2">
      <c r="A1363" t="e">
        <f t="shared" si="42"/>
        <v>#N/A</v>
      </c>
      <c r="K1363" t="e">
        <f t="shared" si="43"/>
        <v>#N/A</v>
      </c>
      <c r="Y1363" s="1"/>
    </row>
    <row r="1364" spans="1:25" x14ac:dyDescent="0.2">
      <c r="A1364" t="e">
        <f t="shared" si="42"/>
        <v>#N/A</v>
      </c>
      <c r="K1364" t="e">
        <f t="shared" si="43"/>
        <v>#N/A</v>
      </c>
      <c r="Y1364" s="1"/>
    </row>
    <row r="1365" spans="1:25" x14ac:dyDescent="0.2">
      <c r="A1365" t="e">
        <f t="shared" si="42"/>
        <v>#N/A</v>
      </c>
      <c r="K1365" t="e">
        <f t="shared" si="43"/>
        <v>#N/A</v>
      </c>
      <c r="Y1365" s="1"/>
    </row>
    <row r="1366" spans="1:25" x14ac:dyDescent="0.2">
      <c r="A1366" t="e">
        <f t="shared" si="42"/>
        <v>#N/A</v>
      </c>
      <c r="K1366" t="e">
        <f t="shared" si="43"/>
        <v>#N/A</v>
      </c>
      <c r="Y1366" s="1"/>
    </row>
    <row r="1367" spans="1:25" x14ac:dyDescent="0.2">
      <c r="A1367" t="e">
        <f t="shared" si="42"/>
        <v>#N/A</v>
      </c>
      <c r="K1367" t="e">
        <f t="shared" si="43"/>
        <v>#N/A</v>
      </c>
      <c r="Y1367" s="1"/>
    </row>
    <row r="1368" spans="1:25" x14ac:dyDescent="0.2">
      <c r="A1368" t="e">
        <f t="shared" si="42"/>
        <v>#N/A</v>
      </c>
      <c r="K1368" t="e">
        <f t="shared" si="43"/>
        <v>#N/A</v>
      </c>
      <c r="Y1368" s="1"/>
    </row>
    <row r="1369" spans="1:25" x14ac:dyDescent="0.2">
      <c r="A1369" t="e">
        <f t="shared" si="42"/>
        <v>#N/A</v>
      </c>
      <c r="K1369" t="e">
        <f t="shared" si="43"/>
        <v>#N/A</v>
      </c>
      <c r="Y1369" s="1"/>
    </row>
    <row r="1370" spans="1:25" x14ac:dyDescent="0.2">
      <c r="A1370" t="e">
        <f t="shared" si="42"/>
        <v>#N/A</v>
      </c>
      <c r="K1370" t="e">
        <f t="shared" si="43"/>
        <v>#N/A</v>
      </c>
      <c r="Y1370" s="1"/>
    </row>
    <row r="1371" spans="1:25" x14ac:dyDescent="0.2">
      <c r="A1371" t="e">
        <f t="shared" si="42"/>
        <v>#N/A</v>
      </c>
      <c r="K1371" t="e">
        <f t="shared" si="43"/>
        <v>#N/A</v>
      </c>
      <c r="Y1371" s="1"/>
    </row>
    <row r="1372" spans="1:25" x14ac:dyDescent="0.2">
      <c r="A1372" t="e">
        <f t="shared" si="42"/>
        <v>#N/A</v>
      </c>
      <c r="K1372" t="e">
        <f t="shared" si="43"/>
        <v>#N/A</v>
      </c>
      <c r="Y1372" s="1"/>
    </row>
    <row r="1373" spans="1:25" x14ac:dyDescent="0.2">
      <c r="A1373" t="e">
        <f t="shared" si="42"/>
        <v>#N/A</v>
      </c>
      <c r="K1373" t="e">
        <f t="shared" si="43"/>
        <v>#N/A</v>
      </c>
      <c r="Y1373" s="1"/>
    </row>
    <row r="1374" spans="1:25" x14ac:dyDescent="0.2">
      <c r="A1374" t="e">
        <f t="shared" si="42"/>
        <v>#N/A</v>
      </c>
      <c r="K1374" t="e">
        <f t="shared" si="43"/>
        <v>#N/A</v>
      </c>
      <c r="Y1374" s="1"/>
    </row>
    <row r="1375" spans="1:25" x14ac:dyDescent="0.2">
      <c r="A1375" t="e">
        <f t="shared" si="42"/>
        <v>#N/A</v>
      </c>
      <c r="K1375" t="e">
        <f t="shared" si="43"/>
        <v>#N/A</v>
      </c>
      <c r="Y1375" s="1"/>
    </row>
    <row r="1376" spans="1:25" x14ac:dyDescent="0.2">
      <c r="A1376" t="e">
        <f t="shared" si="42"/>
        <v>#N/A</v>
      </c>
      <c r="K1376" t="e">
        <f t="shared" si="43"/>
        <v>#N/A</v>
      </c>
      <c r="Y1376" s="1"/>
    </row>
    <row r="1377" spans="1:25" x14ac:dyDescent="0.2">
      <c r="A1377" t="e">
        <f t="shared" si="42"/>
        <v>#N/A</v>
      </c>
      <c r="K1377" t="e">
        <f t="shared" si="43"/>
        <v>#N/A</v>
      </c>
      <c r="Y1377" s="1"/>
    </row>
    <row r="1378" spans="1:25" x14ac:dyDescent="0.2">
      <c r="A1378" t="e">
        <f t="shared" si="42"/>
        <v>#N/A</v>
      </c>
      <c r="K1378" t="e">
        <f t="shared" si="43"/>
        <v>#N/A</v>
      </c>
      <c r="Y1378" s="1"/>
    </row>
    <row r="1379" spans="1:25" x14ac:dyDescent="0.2">
      <c r="A1379" t="e">
        <f t="shared" si="42"/>
        <v>#N/A</v>
      </c>
      <c r="K1379" t="e">
        <f t="shared" si="43"/>
        <v>#N/A</v>
      </c>
      <c r="Y1379" s="1"/>
    </row>
    <row r="1380" spans="1:25" x14ac:dyDescent="0.2">
      <c r="A1380" t="e">
        <f t="shared" si="42"/>
        <v>#N/A</v>
      </c>
      <c r="K1380" t="e">
        <f t="shared" si="43"/>
        <v>#N/A</v>
      </c>
      <c r="Y1380" s="1"/>
    </row>
    <row r="1381" spans="1:25" x14ac:dyDescent="0.2">
      <c r="A1381" t="e">
        <f t="shared" si="42"/>
        <v>#N/A</v>
      </c>
      <c r="K1381" t="e">
        <f t="shared" si="43"/>
        <v>#N/A</v>
      </c>
      <c r="Y1381" s="1"/>
    </row>
    <row r="1382" spans="1:25" x14ac:dyDescent="0.2">
      <c r="A1382" t="e">
        <f t="shared" si="42"/>
        <v>#N/A</v>
      </c>
      <c r="K1382" t="e">
        <f t="shared" si="43"/>
        <v>#N/A</v>
      </c>
      <c r="Y1382" s="1"/>
    </row>
    <row r="1383" spans="1:25" x14ac:dyDescent="0.2">
      <c r="A1383" t="e">
        <f t="shared" si="42"/>
        <v>#N/A</v>
      </c>
      <c r="K1383" t="e">
        <f t="shared" si="43"/>
        <v>#N/A</v>
      </c>
      <c r="Y1383" s="1"/>
    </row>
    <row r="1384" spans="1:25" x14ac:dyDescent="0.2">
      <c r="A1384" t="e">
        <f t="shared" si="42"/>
        <v>#N/A</v>
      </c>
      <c r="K1384" t="e">
        <f t="shared" si="43"/>
        <v>#N/A</v>
      </c>
      <c r="Y1384" s="1"/>
    </row>
    <row r="1385" spans="1:25" x14ac:dyDescent="0.2">
      <c r="A1385" t="e">
        <f t="shared" si="42"/>
        <v>#N/A</v>
      </c>
      <c r="K1385" t="e">
        <f t="shared" si="43"/>
        <v>#N/A</v>
      </c>
      <c r="Y1385" s="1"/>
    </row>
    <row r="1386" spans="1:25" x14ac:dyDescent="0.2">
      <c r="A1386" t="e">
        <f t="shared" si="42"/>
        <v>#N/A</v>
      </c>
      <c r="K1386" t="e">
        <f t="shared" si="43"/>
        <v>#N/A</v>
      </c>
      <c r="Y1386" s="1"/>
    </row>
    <row r="1387" spans="1:25" x14ac:dyDescent="0.2">
      <c r="A1387" t="e">
        <f t="shared" si="42"/>
        <v>#N/A</v>
      </c>
      <c r="K1387" t="e">
        <f t="shared" si="43"/>
        <v>#N/A</v>
      </c>
      <c r="Y1387" s="1"/>
    </row>
    <row r="1388" spans="1:25" x14ac:dyDescent="0.2">
      <c r="A1388" t="e">
        <f t="shared" si="42"/>
        <v>#N/A</v>
      </c>
      <c r="K1388" t="e">
        <f t="shared" si="43"/>
        <v>#N/A</v>
      </c>
      <c r="Y1388" s="1"/>
    </row>
    <row r="1389" spans="1:25" x14ac:dyDescent="0.2">
      <c r="A1389" t="e">
        <f t="shared" si="42"/>
        <v>#N/A</v>
      </c>
      <c r="K1389" t="e">
        <f t="shared" si="43"/>
        <v>#N/A</v>
      </c>
      <c r="Y1389" s="1"/>
    </row>
    <row r="1390" spans="1:25" x14ac:dyDescent="0.2">
      <c r="A1390" t="e">
        <f t="shared" si="42"/>
        <v>#N/A</v>
      </c>
      <c r="K1390" t="e">
        <f t="shared" si="43"/>
        <v>#N/A</v>
      </c>
      <c r="Y1390" s="1"/>
    </row>
    <row r="1391" spans="1:25" x14ac:dyDescent="0.2">
      <c r="A1391" t="e">
        <f t="shared" si="42"/>
        <v>#N/A</v>
      </c>
      <c r="K1391" t="e">
        <f t="shared" si="43"/>
        <v>#N/A</v>
      </c>
      <c r="Y1391" s="1"/>
    </row>
    <row r="1392" spans="1:25" x14ac:dyDescent="0.2">
      <c r="A1392" t="e">
        <f t="shared" si="42"/>
        <v>#N/A</v>
      </c>
      <c r="K1392" t="e">
        <f t="shared" si="43"/>
        <v>#N/A</v>
      </c>
      <c r="Y1392" s="1"/>
    </row>
    <row r="1393" spans="1:25" x14ac:dyDescent="0.2">
      <c r="A1393" t="e">
        <f t="shared" si="42"/>
        <v>#N/A</v>
      </c>
      <c r="K1393" t="e">
        <f t="shared" si="43"/>
        <v>#N/A</v>
      </c>
      <c r="Y1393" s="1"/>
    </row>
    <row r="1394" spans="1:25" x14ac:dyDescent="0.2">
      <c r="A1394" t="e">
        <f t="shared" si="42"/>
        <v>#N/A</v>
      </c>
      <c r="K1394" t="e">
        <f t="shared" si="43"/>
        <v>#N/A</v>
      </c>
      <c r="Y1394" s="1"/>
    </row>
    <row r="1395" spans="1:25" x14ac:dyDescent="0.2">
      <c r="A1395" t="e">
        <f t="shared" si="42"/>
        <v>#N/A</v>
      </c>
      <c r="K1395" t="e">
        <f t="shared" si="43"/>
        <v>#N/A</v>
      </c>
      <c r="Y1395" s="1"/>
    </row>
    <row r="1396" spans="1:25" x14ac:dyDescent="0.2">
      <c r="A1396" t="e">
        <f t="shared" si="42"/>
        <v>#N/A</v>
      </c>
      <c r="K1396" t="e">
        <f t="shared" si="43"/>
        <v>#N/A</v>
      </c>
      <c r="Y1396" s="1"/>
    </row>
    <row r="1397" spans="1:25" x14ac:dyDescent="0.2">
      <c r="A1397" t="e">
        <f t="shared" si="42"/>
        <v>#N/A</v>
      </c>
      <c r="K1397" t="e">
        <f t="shared" si="43"/>
        <v>#N/A</v>
      </c>
      <c r="Y1397" s="1"/>
    </row>
    <row r="1398" spans="1:25" x14ac:dyDescent="0.2">
      <c r="A1398" t="e">
        <f t="shared" si="42"/>
        <v>#N/A</v>
      </c>
      <c r="K1398" t="e">
        <f t="shared" si="43"/>
        <v>#N/A</v>
      </c>
      <c r="Y1398" s="1"/>
    </row>
    <row r="1399" spans="1:25" x14ac:dyDescent="0.2">
      <c r="A1399" t="e">
        <f t="shared" si="42"/>
        <v>#N/A</v>
      </c>
      <c r="K1399" t="e">
        <f t="shared" si="43"/>
        <v>#N/A</v>
      </c>
      <c r="Y1399" s="1"/>
    </row>
    <row r="1400" spans="1:25" x14ac:dyDescent="0.2">
      <c r="A1400" t="e">
        <f t="shared" si="42"/>
        <v>#N/A</v>
      </c>
      <c r="K1400" t="e">
        <f t="shared" si="43"/>
        <v>#N/A</v>
      </c>
      <c r="Y1400" s="1"/>
    </row>
    <row r="1401" spans="1:25" x14ac:dyDescent="0.2">
      <c r="A1401" t="e">
        <f t="shared" si="42"/>
        <v>#N/A</v>
      </c>
      <c r="K1401" t="e">
        <f t="shared" si="43"/>
        <v>#N/A</v>
      </c>
      <c r="Y1401" s="1"/>
    </row>
    <row r="1402" spans="1:25" x14ac:dyDescent="0.2">
      <c r="A1402" t="e">
        <f t="shared" si="42"/>
        <v>#N/A</v>
      </c>
      <c r="K1402" t="e">
        <f t="shared" si="43"/>
        <v>#N/A</v>
      </c>
      <c r="Y1402" s="1"/>
    </row>
    <row r="1403" spans="1:25" x14ac:dyDescent="0.2">
      <c r="A1403" t="e">
        <f t="shared" si="42"/>
        <v>#N/A</v>
      </c>
      <c r="K1403" t="e">
        <f t="shared" si="43"/>
        <v>#N/A</v>
      </c>
      <c r="Y1403" s="1"/>
    </row>
    <row r="1404" spans="1:25" x14ac:dyDescent="0.2">
      <c r="A1404" t="e">
        <f t="shared" si="42"/>
        <v>#N/A</v>
      </c>
      <c r="K1404" t="e">
        <f t="shared" si="43"/>
        <v>#N/A</v>
      </c>
      <c r="Y1404" s="1"/>
    </row>
    <row r="1405" spans="1:25" x14ac:dyDescent="0.2">
      <c r="A1405" t="e">
        <f t="shared" si="42"/>
        <v>#N/A</v>
      </c>
      <c r="K1405" t="e">
        <f t="shared" si="43"/>
        <v>#N/A</v>
      </c>
      <c r="Y1405" s="1"/>
    </row>
    <row r="1406" spans="1:25" x14ac:dyDescent="0.2">
      <c r="A1406" t="e">
        <f t="shared" si="42"/>
        <v>#N/A</v>
      </c>
      <c r="K1406" t="e">
        <f t="shared" si="43"/>
        <v>#N/A</v>
      </c>
      <c r="Y1406" s="1"/>
    </row>
    <row r="1407" spans="1:25" x14ac:dyDescent="0.2">
      <c r="A1407" t="e">
        <f t="shared" si="42"/>
        <v>#N/A</v>
      </c>
      <c r="K1407" t="e">
        <f t="shared" si="43"/>
        <v>#N/A</v>
      </c>
      <c r="Y1407" s="1"/>
    </row>
    <row r="1408" spans="1:25" x14ac:dyDescent="0.2">
      <c r="A1408" t="e">
        <f t="shared" si="42"/>
        <v>#N/A</v>
      </c>
      <c r="K1408" t="e">
        <f t="shared" si="43"/>
        <v>#N/A</v>
      </c>
      <c r="Y1408" s="1"/>
    </row>
    <row r="1409" spans="1:25" x14ac:dyDescent="0.2">
      <c r="A1409" t="e">
        <f t="shared" si="42"/>
        <v>#N/A</v>
      </c>
      <c r="K1409" t="e">
        <f t="shared" si="43"/>
        <v>#N/A</v>
      </c>
      <c r="Y1409" s="1"/>
    </row>
    <row r="1410" spans="1:25" x14ac:dyDescent="0.2">
      <c r="A1410" t="e">
        <f t="shared" si="42"/>
        <v>#N/A</v>
      </c>
      <c r="K1410" t="e">
        <f t="shared" si="43"/>
        <v>#N/A</v>
      </c>
      <c r="Y1410" s="1"/>
    </row>
    <row r="1411" spans="1:25" x14ac:dyDescent="0.2">
      <c r="A1411" t="e">
        <f t="shared" si="42"/>
        <v>#N/A</v>
      </c>
      <c r="K1411" t="e">
        <f t="shared" si="43"/>
        <v>#N/A</v>
      </c>
      <c r="Y1411" s="1"/>
    </row>
    <row r="1412" spans="1:25" x14ac:dyDescent="0.2">
      <c r="A1412" t="e">
        <f t="shared" si="42"/>
        <v>#N/A</v>
      </c>
      <c r="K1412" t="e">
        <f t="shared" si="43"/>
        <v>#N/A</v>
      </c>
      <c r="Y1412" s="1"/>
    </row>
    <row r="1413" spans="1:25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</row>
    <row r="1414" spans="1:25" x14ac:dyDescent="0.2">
      <c r="A1414" t="e">
        <f t="shared" si="44"/>
        <v>#N/A</v>
      </c>
      <c r="K1414" t="e">
        <f t="shared" si="45"/>
        <v>#N/A</v>
      </c>
      <c r="Y1414" s="1"/>
    </row>
    <row r="1415" spans="1:25" x14ac:dyDescent="0.2">
      <c r="A1415" t="e">
        <f t="shared" si="44"/>
        <v>#N/A</v>
      </c>
      <c r="K1415" t="e">
        <f t="shared" si="45"/>
        <v>#N/A</v>
      </c>
      <c r="Y1415" s="1"/>
    </row>
    <row r="1416" spans="1:25" x14ac:dyDescent="0.2">
      <c r="A1416" t="e">
        <f t="shared" si="44"/>
        <v>#N/A</v>
      </c>
      <c r="K1416" t="e">
        <f t="shared" si="45"/>
        <v>#N/A</v>
      </c>
      <c r="Y1416" s="1"/>
    </row>
    <row r="1417" spans="1:25" x14ac:dyDescent="0.2">
      <c r="A1417" t="e">
        <f t="shared" si="44"/>
        <v>#N/A</v>
      </c>
      <c r="K1417" t="e">
        <f t="shared" si="45"/>
        <v>#N/A</v>
      </c>
      <c r="Y1417" s="1"/>
    </row>
    <row r="1418" spans="1:25" x14ac:dyDescent="0.2">
      <c r="A1418" t="e">
        <f t="shared" si="44"/>
        <v>#N/A</v>
      </c>
      <c r="K1418" t="e">
        <f t="shared" si="45"/>
        <v>#N/A</v>
      </c>
      <c r="Y1418" s="1"/>
    </row>
    <row r="1419" spans="1:25" x14ac:dyDescent="0.2">
      <c r="A1419" t="e">
        <f t="shared" si="44"/>
        <v>#N/A</v>
      </c>
      <c r="K1419" t="e">
        <f t="shared" si="45"/>
        <v>#N/A</v>
      </c>
      <c r="Y1419" s="1"/>
    </row>
    <row r="1420" spans="1:25" x14ac:dyDescent="0.2">
      <c r="A1420" t="e">
        <f t="shared" si="44"/>
        <v>#N/A</v>
      </c>
      <c r="K1420" t="e">
        <f t="shared" si="45"/>
        <v>#N/A</v>
      </c>
      <c r="Y1420" s="1"/>
    </row>
    <row r="1421" spans="1:25" x14ac:dyDescent="0.2">
      <c r="A1421" t="e">
        <f t="shared" si="44"/>
        <v>#N/A</v>
      </c>
      <c r="K1421" t="e">
        <f t="shared" si="45"/>
        <v>#N/A</v>
      </c>
      <c r="Y1421" s="1"/>
    </row>
    <row r="1422" spans="1:25" x14ac:dyDescent="0.2">
      <c r="A1422" t="e">
        <f t="shared" si="44"/>
        <v>#N/A</v>
      </c>
      <c r="K1422" t="e">
        <f t="shared" si="45"/>
        <v>#N/A</v>
      </c>
      <c r="Y1422" s="1"/>
    </row>
    <row r="1423" spans="1:25" x14ac:dyDescent="0.2">
      <c r="A1423" t="e">
        <f t="shared" si="44"/>
        <v>#N/A</v>
      </c>
      <c r="K1423" t="e">
        <f t="shared" si="45"/>
        <v>#N/A</v>
      </c>
      <c r="Y1423" s="1"/>
    </row>
    <row r="1424" spans="1:25" x14ac:dyDescent="0.2">
      <c r="A1424" t="e">
        <f t="shared" si="44"/>
        <v>#N/A</v>
      </c>
      <c r="K1424" t="e">
        <f t="shared" si="45"/>
        <v>#N/A</v>
      </c>
      <c r="Y1424" s="1"/>
    </row>
    <row r="1425" spans="1:25" x14ac:dyDescent="0.2">
      <c r="A1425" t="e">
        <f t="shared" si="44"/>
        <v>#N/A</v>
      </c>
      <c r="K1425" t="e">
        <f t="shared" si="45"/>
        <v>#N/A</v>
      </c>
      <c r="Y1425" s="1"/>
    </row>
    <row r="1426" spans="1:25" x14ac:dyDescent="0.2">
      <c r="A1426" t="e">
        <f t="shared" si="44"/>
        <v>#N/A</v>
      </c>
      <c r="K1426" t="e">
        <f t="shared" si="45"/>
        <v>#N/A</v>
      </c>
      <c r="Y1426" s="1"/>
    </row>
    <row r="1427" spans="1:25" x14ac:dyDescent="0.2">
      <c r="A1427" t="e">
        <f t="shared" si="44"/>
        <v>#N/A</v>
      </c>
      <c r="K1427" t="e">
        <f t="shared" si="45"/>
        <v>#N/A</v>
      </c>
      <c r="Y1427" s="1"/>
    </row>
    <row r="1428" spans="1:25" x14ac:dyDescent="0.2">
      <c r="A1428" t="e">
        <f t="shared" si="44"/>
        <v>#N/A</v>
      </c>
      <c r="K1428" t="e">
        <f t="shared" si="45"/>
        <v>#N/A</v>
      </c>
      <c r="Y1428" s="1"/>
    </row>
    <row r="1429" spans="1:25" x14ac:dyDescent="0.2">
      <c r="A1429" t="e">
        <f t="shared" si="44"/>
        <v>#N/A</v>
      </c>
      <c r="K1429" t="e">
        <f t="shared" si="45"/>
        <v>#N/A</v>
      </c>
      <c r="Y1429" s="1"/>
    </row>
    <row r="1430" spans="1:25" x14ac:dyDescent="0.2">
      <c r="A1430" t="e">
        <f t="shared" si="44"/>
        <v>#N/A</v>
      </c>
      <c r="K1430" t="e">
        <f t="shared" si="45"/>
        <v>#N/A</v>
      </c>
      <c r="Y1430" s="1"/>
    </row>
    <row r="1431" spans="1:25" x14ac:dyDescent="0.2">
      <c r="A1431" t="e">
        <f t="shared" si="44"/>
        <v>#N/A</v>
      </c>
      <c r="K1431" t="e">
        <f t="shared" si="45"/>
        <v>#N/A</v>
      </c>
      <c r="Y1431" s="1"/>
    </row>
    <row r="1432" spans="1:25" x14ac:dyDescent="0.2">
      <c r="A1432" t="e">
        <f t="shared" si="44"/>
        <v>#N/A</v>
      </c>
      <c r="K1432" t="e">
        <f t="shared" si="45"/>
        <v>#N/A</v>
      </c>
      <c r="Y1432" s="1"/>
    </row>
    <row r="1433" spans="1:25" x14ac:dyDescent="0.2">
      <c r="A1433" t="e">
        <f t="shared" si="44"/>
        <v>#N/A</v>
      </c>
      <c r="K1433" t="e">
        <f t="shared" si="45"/>
        <v>#N/A</v>
      </c>
      <c r="Y1433" s="1"/>
    </row>
    <row r="1434" spans="1:25" x14ac:dyDescent="0.2">
      <c r="A1434" t="e">
        <f t="shared" si="44"/>
        <v>#N/A</v>
      </c>
      <c r="K1434" t="e">
        <f t="shared" si="45"/>
        <v>#N/A</v>
      </c>
      <c r="Y1434" s="1"/>
    </row>
    <row r="1435" spans="1:25" x14ac:dyDescent="0.2">
      <c r="A1435" t="e">
        <f t="shared" si="44"/>
        <v>#N/A</v>
      </c>
      <c r="K1435" t="e">
        <f t="shared" si="45"/>
        <v>#N/A</v>
      </c>
      <c r="Y1435" s="1"/>
    </row>
    <row r="1436" spans="1:25" x14ac:dyDescent="0.2">
      <c r="A1436" t="e">
        <f t="shared" si="44"/>
        <v>#N/A</v>
      </c>
      <c r="K1436" t="e">
        <f t="shared" si="45"/>
        <v>#N/A</v>
      </c>
      <c r="Y1436" s="1"/>
    </row>
    <row r="1437" spans="1:25" x14ac:dyDescent="0.2">
      <c r="A1437" t="e">
        <f t="shared" si="44"/>
        <v>#N/A</v>
      </c>
      <c r="K1437" t="e">
        <f t="shared" si="45"/>
        <v>#N/A</v>
      </c>
      <c r="Y1437" s="1"/>
    </row>
    <row r="1438" spans="1:25" x14ac:dyDescent="0.2">
      <c r="A1438" t="e">
        <f t="shared" si="44"/>
        <v>#N/A</v>
      </c>
      <c r="K1438" t="e">
        <f t="shared" si="45"/>
        <v>#N/A</v>
      </c>
      <c r="Y1438" s="1"/>
    </row>
    <row r="1439" spans="1:25" x14ac:dyDescent="0.2">
      <c r="A1439" t="e">
        <f t="shared" si="44"/>
        <v>#N/A</v>
      </c>
      <c r="K1439" t="e">
        <f t="shared" si="45"/>
        <v>#N/A</v>
      </c>
      <c r="Y1439" s="1"/>
    </row>
    <row r="1440" spans="1:25" x14ac:dyDescent="0.2">
      <c r="A1440" t="e">
        <f t="shared" si="44"/>
        <v>#N/A</v>
      </c>
      <c r="K1440" t="e">
        <f t="shared" si="45"/>
        <v>#N/A</v>
      </c>
      <c r="Y1440" s="1"/>
    </row>
    <row r="1441" spans="1:25" x14ac:dyDescent="0.2">
      <c r="A1441" t="e">
        <f t="shared" si="44"/>
        <v>#N/A</v>
      </c>
      <c r="K1441" t="e">
        <f t="shared" si="45"/>
        <v>#N/A</v>
      </c>
      <c r="Y1441" s="1"/>
    </row>
    <row r="1442" spans="1:25" x14ac:dyDescent="0.2">
      <c r="A1442" t="e">
        <f t="shared" si="44"/>
        <v>#N/A</v>
      </c>
      <c r="K1442" t="e">
        <f t="shared" si="45"/>
        <v>#N/A</v>
      </c>
      <c r="Y1442" s="1"/>
    </row>
    <row r="1443" spans="1:25" x14ac:dyDescent="0.2">
      <c r="A1443" t="e">
        <f t="shared" si="44"/>
        <v>#N/A</v>
      </c>
      <c r="K1443" t="e">
        <f t="shared" si="45"/>
        <v>#N/A</v>
      </c>
      <c r="Y1443" s="1"/>
    </row>
    <row r="1444" spans="1:25" x14ac:dyDescent="0.2">
      <c r="A1444" t="e">
        <f t="shared" si="44"/>
        <v>#N/A</v>
      </c>
      <c r="K1444" t="e">
        <f t="shared" si="45"/>
        <v>#N/A</v>
      </c>
      <c r="Y1444" s="1"/>
    </row>
    <row r="1445" spans="1:25" x14ac:dyDescent="0.2">
      <c r="A1445" t="e">
        <f t="shared" si="44"/>
        <v>#N/A</v>
      </c>
      <c r="K1445" t="e">
        <f t="shared" si="45"/>
        <v>#N/A</v>
      </c>
      <c r="Y1445" s="1"/>
    </row>
    <row r="1446" spans="1:25" x14ac:dyDescent="0.2">
      <c r="A1446" t="e">
        <f t="shared" si="44"/>
        <v>#N/A</v>
      </c>
      <c r="K1446" t="e">
        <f t="shared" si="45"/>
        <v>#N/A</v>
      </c>
      <c r="Y1446" s="1"/>
    </row>
    <row r="1447" spans="1:25" x14ac:dyDescent="0.2">
      <c r="A1447" t="e">
        <f t="shared" si="44"/>
        <v>#N/A</v>
      </c>
      <c r="K1447" t="e">
        <f t="shared" si="45"/>
        <v>#N/A</v>
      </c>
      <c r="Y1447" s="1"/>
    </row>
    <row r="1448" spans="1:25" x14ac:dyDescent="0.2">
      <c r="A1448" t="e">
        <f t="shared" si="44"/>
        <v>#N/A</v>
      </c>
      <c r="K1448" t="e">
        <f t="shared" si="45"/>
        <v>#N/A</v>
      </c>
      <c r="Y1448" s="1"/>
    </row>
    <row r="1449" spans="1:25" x14ac:dyDescent="0.2">
      <c r="A1449" t="e">
        <f t="shared" si="44"/>
        <v>#N/A</v>
      </c>
      <c r="K1449" t="e">
        <f t="shared" si="45"/>
        <v>#N/A</v>
      </c>
      <c r="Y1449" s="1"/>
    </row>
    <row r="1450" spans="1:25" x14ac:dyDescent="0.2">
      <c r="A1450" t="e">
        <f t="shared" si="44"/>
        <v>#N/A</v>
      </c>
      <c r="K1450" t="e">
        <f t="shared" si="45"/>
        <v>#N/A</v>
      </c>
      <c r="Y1450" s="1"/>
    </row>
    <row r="1451" spans="1:25" x14ac:dyDescent="0.2">
      <c r="A1451" t="e">
        <f t="shared" si="44"/>
        <v>#N/A</v>
      </c>
      <c r="K1451" t="e">
        <f t="shared" si="45"/>
        <v>#N/A</v>
      </c>
      <c r="Y1451" s="1"/>
    </row>
    <row r="1452" spans="1:25" x14ac:dyDescent="0.2">
      <c r="A1452" t="e">
        <f t="shared" si="44"/>
        <v>#N/A</v>
      </c>
      <c r="K1452" t="e">
        <f t="shared" si="45"/>
        <v>#N/A</v>
      </c>
      <c r="Y1452" s="1"/>
    </row>
    <row r="1453" spans="1:25" x14ac:dyDescent="0.2">
      <c r="A1453" t="e">
        <f t="shared" si="44"/>
        <v>#N/A</v>
      </c>
      <c r="K1453" t="e">
        <f t="shared" si="45"/>
        <v>#N/A</v>
      </c>
      <c r="Y1453" s="1"/>
    </row>
    <row r="1454" spans="1:25" x14ac:dyDescent="0.2">
      <c r="A1454" t="e">
        <f t="shared" si="44"/>
        <v>#N/A</v>
      </c>
      <c r="K1454" t="e">
        <f t="shared" si="45"/>
        <v>#N/A</v>
      </c>
      <c r="Y1454" s="1"/>
    </row>
    <row r="1455" spans="1:25" x14ac:dyDescent="0.2">
      <c r="A1455" t="e">
        <f t="shared" si="44"/>
        <v>#N/A</v>
      </c>
      <c r="K1455" t="e">
        <f t="shared" si="45"/>
        <v>#N/A</v>
      </c>
      <c r="Y1455" s="1"/>
    </row>
    <row r="1456" spans="1:25" x14ac:dyDescent="0.2">
      <c r="A1456" t="e">
        <f t="shared" si="44"/>
        <v>#N/A</v>
      </c>
      <c r="K1456" t="e">
        <f t="shared" si="45"/>
        <v>#N/A</v>
      </c>
      <c r="Y1456" s="1"/>
    </row>
    <row r="1457" spans="1:25" x14ac:dyDescent="0.2">
      <c r="A1457" t="e">
        <f t="shared" si="44"/>
        <v>#N/A</v>
      </c>
      <c r="K1457" t="e">
        <f t="shared" si="45"/>
        <v>#N/A</v>
      </c>
      <c r="Y1457" s="1"/>
    </row>
    <row r="1458" spans="1:25" x14ac:dyDescent="0.2">
      <c r="A1458" t="e">
        <f t="shared" si="44"/>
        <v>#N/A</v>
      </c>
      <c r="K1458" t="e">
        <f t="shared" si="45"/>
        <v>#N/A</v>
      </c>
      <c r="Y1458" s="1"/>
    </row>
    <row r="1459" spans="1:25" x14ac:dyDescent="0.2">
      <c r="A1459" t="e">
        <f t="shared" si="44"/>
        <v>#N/A</v>
      </c>
      <c r="K1459" t="e">
        <f t="shared" si="45"/>
        <v>#N/A</v>
      </c>
      <c r="Y1459" s="1"/>
    </row>
    <row r="1460" spans="1:25" x14ac:dyDescent="0.2">
      <c r="A1460" t="e">
        <f t="shared" si="44"/>
        <v>#N/A</v>
      </c>
      <c r="K1460" t="e">
        <f t="shared" si="45"/>
        <v>#N/A</v>
      </c>
      <c r="Y1460" s="1"/>
    </row>
    <row r="1461" spans="1:25" x14ac:dyDescent="0.2">
      <c r="A1461" t="e">
        <f t="shared" si="44"/>
        <v>#N/A</v>
      </c>
      <c r="K1461" t="e">
        <f t="shared" si="45"/>
        <v>#N/A</v>
      </c>
      <c r="Y1461" s="1"/>
    </row>
    <row r="1462" spans="1:25" x14ac:dyDescent="0.2">
      <c r="A1462" t="e">
        <f t="shared" si="44"/>
        <v>#N/A</v>
      </c>
      <c r="K1462" t="e">
        <f t="shared" si="45"/>
        <v>#N/A</v>
      </c>
      <c r="Y1462" s="1"/>
    </row>
    <row r="1463" spans="1:25" x14ac:dyDescent="0.2">
      <c r="A1463" t="e">
        <f t="shared" si="44"/>
        <v>#N/A</v>
      </c>
      <c r="K1463" t="e">
        <f t="shared" si="45"/>
        <v>#N/A</v>
      </c>
      <c r="Y1463" s="1"/>
    </row>
    <row r="1464" spans="1:25" x14ac:dyDescent="0.2">
      <c r="A1464" t="e">
        <f t="shared" si="44"/>
        <v>#N/A</v>
      </c>
      <c r="K1464" t="e">
        <f t="shared" si="45"/>
        <v>#N/A</v>
      </c>
      <c r="Y1464" s="1"/>
    </row>
    <row r="1465" spans="1:25" x14ac:dyDescent="0.2">
      <c r="A1465" t="e">
        <f t="shared" si="44"/>
        <v>#N/A</v>
      </c>
      <c r="K1465" t="e">
        <f t="shared" si="45"/>
        <v>#N/A</v>
      </c>
      <c r="Y1465" s="1"/>
    </row>
    <row r="1466" spans="1:25" x14ac:dyDescent="0.2">
      <c r="A1466" t="e">
        <f t="shared" si="44"/>
        <v>#N/A</v>
      </c>
      <c r="K1466" t="e">
        <f t="shared" si="45"/>
        <v>#N/A</v>
      </c>
      <c r="Y1466" s="1"/>
    </row>
    <row r="1467" spans="1:25" x14ac:dyDescent="0.2">
      <c r="A1467" t="e">
        <f t="shared" si="44"/>
        <v>#N/A</v>
      </c>
      <c r="K1467" t="e">
        <f t="shared" si="45"/>
        <v>#N/A</v>
      </c>
      <c r="Y1467" s="1"/>
    </row>
    <row r="1468" spans="1:25" x14ac:dyDescent="0.2">
      <c r="A1468" t="e">
        <f t="shared" si="44"/>
        <v>#N/A</v>
      </c>
      <c r="K1468" t="e">
        <f t="shared" si="45"/>
        <v>#N/A</v>
      </c>
      <c r="Y1468" s="1"/>
    </row>
    <row r="1469" spans="1:25" x14ac:dyDescent="0.2">
      <c r="A1469" t="e">
        <f t="shared" si="44"/>
        <v>#N/A</v>
      </c>
      <c r="K1469" t="e">
        <f t="shared" si="45"/>
        <v>#N/A</v>
      </c>
      <c r="Y1469" s="1"/>
    </row>
    <row r="1470" spans="1:25" x14ac:dyDescent="0.2">
      <c r="A1470" t="e">
        <f t="shared" si="44"/>
        <v>#N/A</v>
      </c>
      <c r="K1470" t="e">
        <f t="shared" si="45"/>
        <v>#N/A</v>
      </c>
      <c r="Y1470" s="1"/>
    </row>
    <row r="1471" spans="1:25" x14ac:dyDescent="0.2">
      <c r="A1471" t="e">
        <f t="shared" si="44"/>
        <v>#N/A</v>
      </c>
      <c r="K1471" t="e">
        <f t="shared" si="45"/>
        <v>#N/A</v>
      </c>
      <c r="Y1471" s="1"/>
    </row>
    <row r="1472" spans="1:25" x14ac:dyDescent="0.2">
      <c r="A1472" t="e">
        <f t="shared" si="44"/>
        <v>#N/A</v>
      </c>
      <c r="K1472" t="e">
        <f t="shared" si="45"/>
        <v>#N/A</v>
      </c>
      <c r="Y1472" s="1"/>
    </row>
    <row r="1473" spans="1:25" x14ac:dyDescent="0.2">
      <c r="A1473" t="e">
        <f t="shared" si="44"/>
        <v>#N/A</v>
      </c>
      <c r="K1473" t="e">
        <f t="shared" si="45"/>
        <v>#N/A</v>
      </c>
      <c r="Y1473" s="1"/>
    </row>
    <row r="1474" spans="1:25" x14ac:dyDescent="0.2">
      <c r="A1474" t="e">
        <f t="shared" si="44"/>
        <v>#N/A</v>
      </c>
      <c r="K1474" t="e">
        <f t="shared" si="45"/>
        <v>#N/A</v>
      </c>
      <c r="Y1474" s="1"/>
    </row>
    <row r="1475" spans="1:25" x14ac:dyDescent="0.2">
      <c r="A1475" t="e">
        <f t="shared" si="44"/>
        <v>#N/A</v>
      </c>
      <c r="K1475" t="e">
        <f t="shared" si="45"/>
        <v>#N/A</v>
      </c>
      <c r="Y1475" s="1"/>
    </row>
    <row r="1476" spans="1:25" x14ac:dyDescent="0.2">
      <c r="A1476" t="e">
        <f t="shared" si="44"/>
        <v>#N/A</v>
      </c>
      <c r="K1476" t="e">
        <f t="shared" si="45"/>
        <v>#N/A</v>
      </c>
      <c r="Y1476" s="1"/>
    </row>
    <row r="1477" spans="1:25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</row>
    <row r="1478" spans="1:25" x14ac:dyDescent="0.2">
      <c r="A1478" t="e">
        <f t="shared" si="46"/>
        <v>#N/A</v>
      </c>
      <c r="K1478" t="e">
        <f t="shared" si="47"/>
        <v>#N/A</v>
      </c>
      <c r="Y1478" s="1"/>
    </row>
    <row r="1479" spans="1:25" x14ac:dyDescent="0.2">
      <c r="A1479" t="e">
        <f t="shared" si="46"/>
        <v>#N/A</v>
      </c>
      <c r="K1479" t="e">
        <f t="shared" si="47"/>
        <v>#N/A</v>
      </c>
      <c r="Y1479" s="1"/>
    </row>
    <row r="1480" spans="1:25" x14ac:dyDescent="0.2">
      <c r="A1480" t="e">
        <f t="shared" si="46"/>
        <v>#N/A</v>
      </c>
      <c r="K1480" t="e">
        <f t="shared" si="47"/>
        <v>#N/A</v>
      </c>
      <c r="Y1480" s="1"/>
    </row>
    <row r="1481" spans="1:25" x14ac:dyDescent="0.2">
      <c r="A1481" t="e">
        <f t="shared" si="46"/>
        <v>#N/A</v>
      </c>
      <c r="K1481" t="e">
        <f t="shared" si="47"/>
        <v>#N/A</v>
      </c>
      <c r="Y1481" s="1"/>
    </row>
    <row r="1482" spans="1:25" x14ac:dyDescent="0.2">
      <c r="A1482" t="e">
        <f t="shared" si="46"/>
        <v>#N/A</v>
      </c>
      <c r="K1482" t="e">
        <f t="shared" si="47"/>
        <v>#N/A</v>
      </c>
      <c r="Y1482" s="1"/>
    </row>
    <row r="1483" spans="1:25" x14ac:dyDescent="0.2">
      <c r="A1483" t="e">
        <f t="shared" si="46"/>
        <v>#N/A</v>
      </c>
      <c r="K1483" t="e">
        <f t="shared" si="47"/>
        <v>#N/A</v>
      </c>
      <c r="Y1483" s="1"/>
    </row>
    <row r="1484" spans="1:25" x14ac:dyDescent="0.2">
      <c r="A1484" t="e">
        <f t="shared" si="46"/>
        <v>#N/A</v>
      </c>
      <c r="K1484" t="e">
        <f t="shared" si="47"/>
        <v>#N/A</v>
      </c>
      <c r="Y1484" s="1"/>
    </row>
    <row r="1485" spans="1:25" x14ac:dyDescent="0.2">
      <c r="A1485" t="e">
        <f t="shared" si="46"/>
        <v>#N/A</v>
      </c>
      <c r="K1485" t="e">
        <f t="shared" si="47"/>
        <v>#N/A</v>
      </c>
      <c r="Y1485" s="1"/>
    </row>
    <row r="1486" spans="1:25" x14ac:dyDescent="0.2">
      <c r="A1486" t="e">
        <f t="shared" si="46"/>
        <v>#N/A</v>
      </c>
      <c r="K1486" t="e">
        <f t="shared" si="47"/>
        <v>#N/A</v>
      </c>
      <c r="Y1486" s="1"/>
    </row>
    <row r="1487" spans="1:25" x14ac:dyDescent="0.2">
      <c r="A1487" t="e">
        <f t="shared" si="46"/>
        <v>#N/A</v>
      </c>
      <c r="K1487" t="e">
        <f t="shared" si="47"/>
        <v>#N/A</v>
      </c>
      <c r="Y1487" s="1"/>
    </row>
    <row r="1488" spans="1:25" x14ac:dyDescent="0.2">
      <c r="A1488" t="e">
        <f t="shared" si="46"/>
        <v>#N/A</v>
      </c>
      <c r="K1488" t="e">
        <f t="shared" si="47"/>
        <v>#N/A</v>
      </c>
      <c r="Y1488" s="1"/>
    </row>
    <row r="1489" spans="1:25" x14ac:dyDescent="0.2">
      <c r="A1489" t="e">
        <f t="shared" si="46"/>
        <v>#N/A</v>
      </c>
      <c r="K1489" t="e">
        <f t="shared" si="47"/>
        <v>#N/A</v>
      </c>
      <c r="Y1489" s="1"/>
    </row>
    <row r="1490" spans="1:25" x14ac:dyDescent="0.2">
      <c r="A1490" t="e">
        <f t="shared" si="46"/>
        <v>#N/A</v>
      </c>
      <c r="K1490" t="e">
        <f t="shared" si="47"/>
        <v>#N/A</v>
      </c>
      <c r="Y1490" s="1"/>
    </row>
    <row r="1491" spans="1:25" x14ac:dyDescent="0.2">
      <c r="A1491" t="e">
        <f t="shared" si="46"/>
        <v>#N/A</v>
      </c>
      <c r="K1491" t="e">
        <f t="shared" si="47"/>
        <v>#N/A</v>
      </c>
      <c r="Y1491" s="1"/>
    </row>
    <row r="1492" spans="1:25" x14ac:dyDescent="0.2">
      <c r="A1492" t="e">
        <f t="shared" si="46"/>
        <v>#N/A</v>
      </c>
      <c r="K1492" t="e">
        <f t="shared" si="47"/>
        <v>#N/A</v>
      </c>
      <c r="Y1492" s="1"/>
    </row>
    <row r="1493" spans="1:25" x14ac:dyDescent="0.2">
      <c r="A1493" t="e">
        <f t="shared" si="46"/>
        <v>#N/A</v>
      </c>
      <c r="K1493" t="e">
        <f t="shared" si="47"/>
        <v>#N/A</v>
      </c>
      <c r="Y1493" s="1"/>
    </row>
    <row r="1494" spans="1:25" x14ac:dyDescent="0.2">
      <c r="A1494" t="e">
        <f t="shared" si="46"/>
        <v>#N/A</v>
      </c>
      <c r="K1494" t="e">
        <f t="shared" si="47"/>
        <v>#N/A</v>
      </c>
      <c r="Y1494" s="1"/>
    </row>
    <row r="1495" spans="1:25" x14ac:dyDescent="0.2">
      <c r="A1495" t="e">
        <f t="shared" si="46"/>
        <v>#N/A</v>
      </c>
      <c r="K1495" t="e">
        <f t="shared" si="47"/>
        <v>#N/A</v>
      </c>
      <c r="Y1495" s="1"/>
    </row>
    <row r="1496" spans="1:25" x14ac:dyDescent="0.2">
      <c r="A1496" t="e">
        <f t="shared" si="46"/>
        <v>#N/A</v>
      </c>
      <c r="K1496" t="e">
        <f t="shared" si="47"/>
        <v>#N/A</v>
      </c>
      <c r="Y1496" s="1"/>
    </row>
    <row r="1497" spans="1:25" x14ac:dyDescent="0.2">
      <c r="A1497" t="e">
        <f t="shared" si="46"/>
        <v>#N/A</v>
      </c>
      <c r="K1497" t="e">
        <f t="shared" si="47"/>
        <v>#N/A</v>
      </c>
      <c r="Y1497" s="1"/>
    </row>
    <row r="1498" spans="1:25" x14ac:dyDescent="0.2">
      <c r="A1498" t="e">
        <f t="shared" si="46"/>
        <v>#N/A</v>
      </c>
      <c r="K1498" t="e">
        <f t="shared" si="47"/>
        <v>#N/A</v>
      </c>
      <c r="Y1498" s="1"/>
    </row>
    <row r="1499" spans="1:25" x14ac:dyDescent="0.2">
      <c r="A1499" t="e">
        <f t="shared" si="46"/>
        <v>#N/A</v>
      </c>
      <c r="K1499" t="e">
        <f t="shared" si="47"/>
        <v>#N/A</v>
      </c>
      <c r="Y1499" s="1"/>
    </row>
    <row r="1500" spans="1:25" x14ac:dyDescent="0.2">
      <c r="A1500" t="e">
        <f t="shared" si="46"/>
        <v>#N/A</v>
      </c>
      <c r="K1500" t="e">
        <f t="shared" si="47"/>
        <v>#N/A</v>
      </c>
      <c r="Y1500" s="1"/>
    </row>
    <row r="1501" spans="1:25" x14ac:dyDescent="0.2">
      <c r="A1501" t="e">
        <f t="shared" si="46"/>
        <v>#N/A</v>
      </c>
      <c r="K1501" t="e">
        <f t="shared" si="47"/>
        <v>#N/A</v>
      </c>
      <c r="Y1501" s="1"/>
    </row>
    <row r="1502" spans="1:25" x14ac:dyDescent="0.2">
      <c r="A1502" t="e">
        <f t="shared" si="46"/>
        <v>#N/A</v>
      </c>
      <c r="K1502" t="e">
        <f t="shared" si="47"/>
        <v>#N/A</v>
      </c>
      <c r="Y1502" s="1"/>
    </row>
    <row r="1503" spans="1:25" x14ac:dyDescent="0.2">
      <c r="A1503" t="e">
        <f t="shared" si="46"/>
        <v>#N/A</v>
      </c>
      <c r="K1503" t="e">
        <f t="shared" si="47"/>
        <v>#N/A</v>
      </c>
      <c r="Y1503" s="1"/>
    </row>
    <row r="1504" spans="1:25" x14ac:dyDescent="0.2">
      <c r="A1504" t="e">
        <f t="shared" si="46"/>
        <v>#N/A</v>
      </c>
      <c r="K1504" t="e">
        <f t="shared" si="47"/>
        <v>#N/A</v>
      </c>
      <c r="Y1504" s="1"/>
    </row>
    <row r="1505" spans="1:25" x14ac:dyDescent="0.2">
      <c r="A1505" t="e">
        <f t="shared" si="46"/>
        <v>#N/A</v>
      </c>
      <c r="K1505" t="e">
        <f t="shared" si="47"/>
        <v>#N/A</v>
      </c>
      <c r="Y1505" s="1"/>
    </row>
    <row r="1506" spans="1:25" x14ac:dyDescent="0.2">
      <c r="A1506" t="e">
        <f t="shared" si="46"/>
        <v>#N/A</v>
      </c>
      <c r="K1506" t="e">
        <f t="shared" si="47"/>
        <v>#N/A</v>
      </c>
      <c r="Y1506" s="1"/>
    </row>
    <row r="1507" spans="1:25" x14ac:dyDescent="0.2">
      <c r="A1507" t="e">
        <f t="shared" si="46"/>
        <v>#N/A</v>
      </c>
      <c r="K1507" t="e">
        <f t="shared" si="47"/>
        <v>#N/A</v>
      </c>
      <c r="Y1507" s="1"/>
    </row>
    <row r="1508" spans="1:25" x14ac:dyDescent="0.2">
      <c r="A1508" t="e">
        <f t="shared" si="46"/>
        <v>#N/A</v>
      </c>
      <c r="K1508" t="e">
        <f t="shared" si="47"/>
        <v>#N/A</v>
      </c>
      <c r="Y1508" s="1"/>
    </row>
    <row r="1509" spans="1:25" x14ac:dyDescent="0.2">
      <c r="A1509" t="e">
        <f t="shared" si="46"/>
        <v>#N/A</v>
      </c>
      <c r="K1509" t="e">
        <f t="shared" si="47"/>
        <v>#N/A</v>
      </c>
      <c r="Y1509" s="1"/>
    </row>
    <row r="1510" spans="1:25" x14ac:dyDescent="0.2">
      <c r="A1510" t="e">
        <f t="shared" si="46"/>
        <v>#N/A</v>
      </c>
      <c r="K1510" t="e">
        <f t="shared" si="47"/>
        <v>#N/A</v>
      </c>
      <c r="Y1510" s="1"/>
    </row>
    <row r="1511" spans="1:25" x14ac:dyDescent="0.2">
      <c r="A1511" t="e">
        <f t="shared" si="46"/>
        <v>#N/A</v>
      </c>
      <c r="K1511" t="e">
        <f t="shared" si="47"/>
        <v>#N/A</v>
      </c>
      <c r="Y1511" s="1"/>
    </row>
    <row r="1512" spans="1:25" x14ac:dyDescent="0.2">
      <c r="A1512" t="e">
        <f t="shared" si="46"/>
        <v>#N/A</v>
      </c>
      <c r="K1512" t="e">
        <f t="shared" si="47"/>
        <v>#N/A</v>
      </c>
      <c r="Y1512" s="1"/>
    </row>
    <row r="1513" spans="1:25" x14ac:dyDescent="0.2">
      <c r="A1513" t="e">
        <f t="shared" si="46"/>
        <v>#N/A</v>
      </c>
      <c r="K1513" t="e">
        <f t="shared" si="47"/>
        <v>#N/A</v>
      </c>
      <c r="Y1513" s="1"/>
    </row>
    <row r="1514" spans="1:25" x14ac:dyDescent="0.2">
      <c r="A1514" t="e">
        <f t="shared" si="46"/>
        <v>#N/A</v>
      </c>
      <c r="K1514" t="e">
        <f t="shared" si="47"/>
        <v>#N/A</v>
      </c>
      <c r="Y1514" s="1"/>
    </row>
    <row r="1515" spans="1:25" x14ac:dyDescent="0.2">
      <c r="A1515" t="e">
        <f t="shared" si="46"/>
        <v>#N/A</v>
      </c>
      <c r="K1515" t="e">
        <f t="shared" si="47"/>
        <v>#N/A</v>
      </c>
      <c r="Y1515" s="1"/>
    </row>
    <row r="1516" spans="1:25" x14ac:dyDescent="0.2">
      <c r="A1516" t="e">
        <f t="shared" si="46"/>
        <v>#N/A</v>
      </c>
      <c r="K1516" t="e">
        <f t="shared" si="47"/>
        <v>#N/A</v>
      </c>
      <c r="Y1516" s="1"/>
    </row>
    <row r="1517" spans="1:25" x14ac:dyDescent="0.2">
      <c r="A1517" t="e">
        <f t="shared" si="46"/>
        <v>#N/A</v>
      </c>
      <c r="K1517" t="e">
        <f t="shared" si="47"/>
        <v>#N/A</v>
      </c>
      <c r="Y1517" s="1"/>
    </row>
    <row r="1518" spans="1:25" x14ac:dyDescent="0.2">
      <c r="A1518" t="e">
        <f t="shared" si="46"/>
        <v>#N/A</v>
      </c>
      <c r="K1518" t="e">
        <f t="shared" si="47"/>
        <v>#N/A</v>
      </c>
      <c r="Y1518" s="1"/>
    </row>
    <row r="1519" spans="1:25" x14ac:dyDescent="0.2">
      <c r="A1519" t="e">
        <f t="shared" si="46"/>
        <v>#N/A</v>
      </c>
      <c r="K1519" t="e">
        <f t="shared" si="47"/>
        <v>#N/A</v>
      </c>
      <c r="Y1519" s="1"/>
    </row>
    <row r="1520" spans="1:25" x14ac:dyDescent="0.2">
      <c r="A1520" t="e">
        <f t="shared" si="46"/>
        <v>#N/A</v>
      </c>
      <c r="K1520" t="e">
        <f t="shared" si="47"/>
        <v>#N/A</v>
      </c>
      <c r="Y1520" s="1"/>
    </row>
    <row r="1521" spans="1:25" x14ac:dyDescent="0.2">
      <c r="A1521" t="e">
        <f t="shared" si="46"/>
        <v>#N/A</v>
      </c>
      <c r="K1521" t="e">
        <f t="shared" si="47"/>
        <v>#N/A</v>
      </c>
      <c r="Y1521" s="1"/>
    </row>
    <row r="1522" spans="1:25" x14ac:dyDescent="0.2">
      <c r="A1522" t="e">
        <f t="shared" si="46"/>
        <v>#N/A</v>
      </c>
      <c r="K1522" t="e">
        <f t="shared" si="47"/>
        <v>#N/A</v>
      </c>
      <c r="Y1522" s="1"/>
    </row>
    <row r="1523" spans="1:25" x14ac:dyDescent="0.2">
      <c r="A1523" t="e">
        <f t="shared" si="46"/>
        <v>#N/A</v>
      </c>
      <c r="K1523" t="e">
        <f t="shared" si="47"/>
        <v>#N/A</v>
      </c>
      <c r="Y1523" s="1"/>
    </row>
    <row r="1524" spans="1:25" x14ac:dyDescent="0.2">
      <c r="A1524" t="e">
        <f t="shared" si="46"/>
        <v>#N/A</v>
      </c>
      <c r="K1524" t="e">
        <f t="shared" si="47"/>
        <v>#N/A</v>
      </c>
      <c r="Y1524" s="1"/>
    </row>
    <row r="1525" spans="1:25" x14ac:dyDescent="0.2">
      <c r="A1525" t="e">
        <f t="shared" si="46"/>
        <v>#N/A</v>
      </c>
      <c r="K1525" t="e">
        <f t="shared" si="47"/>
        <v>#N/A</v>
      </c>
      <c r="Y1525" s="1"/>
    </row>
    <row r="1526" spans="1:25" x14ac:dyDescent="0.2">
      <c r="A1526" t="e">
        <f t="shared" si="46"/>
        <v>#N/A</v>
      </c>
      <c r="K1526" t="e">
        <f t="shared" si="47"/>
        <v>#N/A</v>
      </c>
      <c r="Y1526" s="1"/>
    </row>
    <row r="1527" spans="1:25" x14ac:dyDescent="0.2">
      <c r="A1527" t="e">
        <f t="shared" si="46"/>
        <v>#N/A</v>
      </c>
      <c r="K1527" t="e">
        <f t="shared" si="47"/>
        <v>#N/A</v>
      </c>
      <c r="Y1527" s="1"/>
    </row>
    <row r="1528" spans="1:25" x14ac:dyDescent="0.2">
      <c r="A1528" t="e">
        <f t="shared" si="46"/>
        <v>#N/A</v>
      </c>
      <c r="K1528" t="e">
        <f t="shared" si="47"/>
        <v>#N/A</v>
      </c>
      <c r="Y1528" s="1"/>
    </row>
    <row r="1529" spans="1:25" x14ac:dyDescent="0.2">
      <c r="A1529" t="e">
        <f t="shared" si="46"/>
        <v>#N/A</v>
      </c>
      <c r="K1529" t="e">
        <f t="shared" si="47"/>
        <v>#N/A</v>
      </c>
      <c r="Y1529" s="1"/>
    </row>
    <row r="1530" spans="1:25" x14ac:dyDescent="0.2">
      <c r="A1530" t="e">
        <f t="shared" si="46"/>
        <v>#N/A</v>
      </c>
      <c r="K1530" t="e">
        <f t="shared" si="47"/>
        <v>#N/A</v>
      </c>
      <c r="Y1530" s="1"/>
    </row>
    <row r="1531" spans="1:25" x14ac:dyDescent="0.2">
      <c r="A1531" t="e">
        <f t="shared" si="46"/>
        <v>#N/A</v>
      </c>
      <c r="K1531" t="e">
        <f t="shared" si="47"/>
        <v>#N/A</v>
      </c>
      <c r="Y1531" s="1"/>
    </row>
    <row r="1532" spans="1:25" x14ac:dyDescent="0.2">
      <c r="A1532" t="e">
        <f t="shared" si="46"/>
        <v>#N/A</v>
      </c>
      <c r="K1532" t="e">
        <f t="shared" si="47"/>
        <v>#N/A</v>
      </c>
      <c r="Y1532" s="1"/>
    </row>
    <row r="1533" spans="1:25" x14ac:dyDescent="0.2">
      <c r="A1533" t="e">
        <f t="shared" si="46"/>
        <v>#N/A</v>
      </c>
      <c r="K1533" t="e">
        <f t="shared" si="47"/>
        <v>#N/A</v>
      </c>
      <c r="Y1533" s="1"/>
    </row>
    <row r="1534" spans="1:25" x14ac:dyDescent="0.2">
      <c r="A1534" t="e">
        <f t="shared" si="46"/>
        <v>#N/A</v>
      </c>
      <c r="K1534" t="e">
        <f t="shared" si="47"/>
        <v>#N/A</v>
      </c>
      <c r="Y1534" s="1"/>
    </row>
    <row r="1535" spans="1:25" x14ac:dyDescent="0.2">
      <c r="A1535" t="e">
        <f t="shared" si="46"/>
        <v>#N/A</v>
      </c>
      <c r="K1535" t="e">
        <f t="shared" si="47"/>
        <v>#N/A</v>
      </c>
      <c r="Y1535" s="1"/>
    </row>
    <row r="1536" spans="1:25" x14ac:dyDescent="0.2">
      <c r="A1536" t="e">
        <f t="shared" si="46"/>
        <v>#N/A</v>
      </c>
      <c r="K1536" t="e">
        <f t="shared" si="47"/>
        <v>#N/A</v>
      </c>
      <c r="Y1536" s="1"/>
    </row>
    <row r="1537" spans="1:25" x14ac:dyDescent="0.2">
      <c r="A1537" t="e">
        <f t="shared" si="46"/>
        <v>#N/A</v>
      </c>
      <c r="K1537" t="e">
        <f t="shared" si="47"/>
        <v>#N/A</v>
      </c>
      <c r="Y1537" s="1"/>
    </row>
    <row r="1538" spans="1:25" x14ac:dyDescent="0.2">
      <c r="A1538" t="e">
        <f t="shared" si="46"/>
        <v>#N/A</v>
      </c>
      <c r="K1538" t="e">
        <f t="shared" si="47"/>
        <v>#N/A</v>
      </c>
      <c r="Y1538" s="1"/>
    </row>
    <row r="1539" spans="1:25" x14ac:dyDescent="0.2">
      <c r="A1539" t="e">
        <f t="shared" si="46"/>
        <v>#N/A</v>
      </c>
      <c r="K1539" t="e">
        <f t="shared" si="47"/>
        <v>#N/A</v>
      </c>
      <c r="Y1539" s="1"/>
    </row>
    <row r="1540" spans="1:25" x14ac:dyDescent="0.2">
      <c r="A1540" t="e">
        <f t="shared" si="46"/>
        <v>#N/A</v>
      </c>
      <c r="K1540" t="e">
        <f t="shared" si="47"/>
        <v>#N/A</v>
      </c>
      <c r="Y1540" s="1"/>
    </row>
    <row r="1541" spans="1:25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</row>
    <row r="1542" spans="1:25" x14ac:dyDescent="0.2">
      <c r="A1542" t="e">
        <f t="shared" si="48"/>
        <v>#N/A</v>
      </c>
      <c r="K1542" t="e">
        <f t="shared" si="49"/>
        <v>#N/A</v>
      </c>
      <c r="Y1542" s="1"/>
    </row>
    <row r="1543" spans="1:25" x14ac:dyDescent="0.2">
      <c r="A1543" t="e">
        <f t="shared" si="48"/>
        <v>#N/A</v>
      </c>
      <c r="K1543" t="e">
        <f t="shared" si="49"/>
        <v>#N/A</v>
      </c>
      <c r="Y1543" s="1"/>
    </row>
    <row r="1544" spans="1:25" x14ac:dyDescent="0.2">
      <c r="A1544" t="e">
        <f t="shared" si="48"/>
        <v>#N/A</v>
      </c>
      <c r="K1544" t="e">
        <f t="shared" si="49"/>
        <v>#N/A</v>
      </c>
      <c r="Y1544" s="1"/>
    </row>
    <row r="1545" spans="1:25" x14ac:dyDescent="0.2">
      <c r="A1545" t="e">
        <f t="shared" si="48"/>
        <v>#N/A</v>
      </c>
      <c r="K1545" t="e">
        <f t="shared" si="49"/>
        <v>#N/A</v>
      </c>
      <c r="Y1545" s="1"/>
    </row>
    <row r="1546" spans="1:25" x14ac:dyDescent="0.2">
      <c r="A1546" t="e">
        <f t="shared" si="48"/>
        <v>#N/A</v>
      </c>
      <c r="K1546" t="e">
        <f t="shared" si="49"/>
        <v>#N/A</v>
      </c>
      <c r="Y1546" s="1"/>
    </row>
    <row r="1547" spans="1:25" x14ac:dyDescent="0.2">
      <c r="A1547" t="e">
        <f t="shared" si="48"/>
        <v>#N/A</v>
      </c>
      <c r="K1547" t="e">
        <f t="shared" si="49"/>
        <v>#N/A</v>
      </c>
      <c r="Y1547" s="1"/>
    </row>
    <row r="1548" spans="1:25" x14ac:dyDescent="0.2">
      <c r="A1548" t="e">
        <f t="shared" si="48"/>
        <v>#N/A</v>
      </c>
      <c r="K1548" t="e">
        <f t="shared" si="49"/>
        <v>#N/A</v>
      </c>
      <c r="Y1548" s="1"/>
    </row>
    <row r="1549" spans="1:25" x14ac:dyDescent="0.2">
      <c r="A1549" t="e">
        <f t="shared" si="48"/>
        <v>#N/A</v>
      </c>
      <c r="K1549" t="e">
        <f t="shared" si="49"/>
        <v>#N/A</v>
      </c>
      <c r="Y1549" s="1"/>
    </row>
    <row r="1550" spans="1:25" x14ac:dyDescent="0.2">
      <c r="A1550" t="e">
        <f t="shared" si="48"/>
        <v>#N/A</v>
      </c>
      <c r="K1550" t="e">
        <f t="shared" si="49"/>
        <v>#N/A</v>
      </c>
      <c r="Y1550" s="1"/>
    </row>
    <row r="1551" spans="1:25" x14ac:dyDescent="0.2">
      <c r="A1551" t="e">
        <f t="shared" si="48"/>
        <v>#N/A</v>
      </c>
      <c r="K1551" t="e">
        <f t="shared" si="49"/>
        <v>#N/A</v>
      </c>
      <c r="Y1551" s="1"/>
    </row>
    <row r="1552" spans="1:25" x14ac:dyDescent="0.2">
      <c r="A1552" t="e">
        <f t="shared" si="48"/>
        <v>#N/A</v>
      </c>
      <c r="K1552" t="e">
        <f t="shared" si="49"/>
        <v>#N/A</v>
      </c>
      <c r="Y1552" s="1"/>
    </row>
    <row r="1553" spans="1:25" x14ac:dyDescent="0.2">
      <c r="A1553" t="e">
        <f t="shared" si="48"/>
        <v>#N/A</v>
      </c>
      <c r="K1553" t="e">
        <f t="shared" si="49"/>
        <v>#N/A</v>
      </c>
      <c r="Y1553" s="1"/>
    </row>
    <row r="1554" spans="1:25" x14ac:dyDescent="0.2">
      <c r="A1554" t="e">
        <f t="shared" si="48"/>
        <v>#N/A</v>
      </c>
      <c r="K1554" t="e">
        <f t="shared" si="49"/>
        <v>#N/A</v>
      </c>
      <c r="Y1554" s="1"/>
    </row>
    <row r="1555" spans="1:25" x14ac:dyDescent="0.2">
      <c r="A1555" t="e">
        <f t="shared" si="48"/>
        <v>#N/A</v>
      </c>
      <c r="K1555" t="e">
        <f t="shared" si="49"/>
        <v>#N/A</v>
      </c>
      <c r="Y1555" s="1"/>
    </row>
    <row r="1556" spans="1:25" x14ac:dyDescent="0.2">
      <c r="A1556" t="e">
        <f t="shared" si="48"/>
        <v>#N/A</v>
      </c>
      <c r="K1556" t="e">
        <f t="shared" si="49"/>
        <v>#N/A</v>
      </c>
      <c r="Y1556" s="1"/>
    </row>
    <row r="1557" spans="1:25" x14ac:dyDescent="0.2">
      <c r="A1557" t="e">
        <f t="shared" si="48"/>
        <v>#N/A</v>
      </c>
      <c r="K1557" t="e">
        <f t="shared" si="49"/>
        <v>#N/A</v>
      </c>
      <c r="Y1557" s="1"/>
    </row>
    <row r="1558" spans="1:25" x14ac:dyDescent="0.2">
      <c r="A1558" t="e">
        <f t="shared" si="48"/>
        <v>#N/A</v>
      </c>
      <c r="K1558" t="e">
        <f t="shared" si="49"/>
        <v>#N/A</v>
      </c>
      <c r="Y1558" s="1"/>
    </row>
    <row r="1559" spans="1:25" x14ac:dyDescent="0.2">
      <c r="A1559" t="e">
        <f t="shared" si="48"/>
        <v>#N/A</v>
      </c>
      <c r="K1559" t="e">
        <f t="shared" si="49"/>
        <v>#N/A</v>
      </c>
      <c r="Y1559" s="1"/>
    </row>
    <row r="1560" spans="1:25" x14ac:dyDescent="0.2">
      <c r="A1560" t="e">
        <f t="shared" si="48"/>
        <v>#N/A</v>
      </c>
      <c r="K1560" t="e">
        <f t="shared" si="49"/>
        <v>#N/A</v>
      </c>
      <c r="Y1560" s="1"/>
    </row>
    <row r="1561" spans="1:25" x14ac:dyDescent="0.2">
      <c r="A1561" t="e">
        <f t="shared" si="48"/>
        <v>#N/A</v>
      </c>
      <c r="K1561" t="e">
        <f t="shared" si="49"/>
        <v>#N/A</v>
      </c>
      <c r="Y1561" s="1"/>
    </row>
    <row r="1562" spans="1:25" x14ac:dyDescent="0.2">
      <c r="A1562" t="e">
        <f t="shared" si="48"/>
        <v>#N/A</v>
      </c>
      <c r="K1562" t="e">
        <f t="shared" si="49"/>
        <v>#N/A</v>
      </c>
      <c r="Y1562" s="1"/>
    </row>
    <row r="1563" spans="1:25" x14ac:dyDescent="0.2">
      <c r="A1563" t="e">
        <f t="shared" si="48"/>
        <v>#N/A</v>
      </c>
      <c r="K1563" t="e">
        <f t="shared" si="49"/>
        <v>#N/A</v>
      </c>
      <c r="Y1563" s="1"/>
    </row>
    <row r="1564" spans="1:25" x14ac:dyDescent="0.2">
      <c r="A1564" t="e">
        <f t="shared" si="48"/>
        <v>#N/A</v>
      </c>
      <c r="K1564" t="e">
        <f t="shared" si="49"/>
        <v>#N/A</v>
      </c>
      <c r="Y1564" s="1"/>
    </row>
    <row r="1565" spans="1:25" x14ac:dyDescent="0.2">
      <c r="A1565" t="e">
        <f t="shared" si="48"/>
        <v>#N/A</v>
      </c>
      <c r="K1565" t="e">
        <f t="shared" si="49"/>
        <v>#N/A</v>
      </c>
      <c r="Y1565" s="1"/>
    </row>
    <row r="1566" spans="1:25" x14ac:dyDescent="0.2">
      <c r="A1566" t="e">
        <f t="shared" si="48"/>
        <v>#N/A</v>
      </c>
      <c r="K1566" t="e">
        <f t="shared" si="49"/>
        <v>#N/A</v>
      </c>
      <c r="Y1566" s="1"/>
    </row>
    <row r="1567" spans="1:25" x14ac:dyDescent="0.2">
      <c r="A1567" t="e">
        <f t="shared" si="48"/>
        <v>#N/A</v>
      </c>
      <c r="K1567" t="e">
        <f t="shared" si="49"/>
        <v>#N/A</v>
      </c>
      <c r="Y1567" s="1"/>
    </row>
    <row r="1568" spans="1:25" x14ac:dyDescent="0.2">
      <c r="A1568" t="e">
        <f t="shared" si="48"/>
        <v>#N/A</v>
      </c>
      <c r="K1568" t="e">
        <f t="shared" si="49"/>
        <v>#N/A</v>
      </c>
      <c r="Y1568" s="1"/>
    </row>
    <row r="1569" spans="1:25" x14ac:dyDescent="0.2">
      <c r="A1569" t="e">
        <f t="shared" si="48"/>
        <v>#N/A</v>
      </c>
      <c r="K1569" t="e">
        <f t="shared" si="49"/>
        <v>#N/A</v>
      </c>
      <c r="Y1569" s="1"/>
    </row>
    <row r="1570" spans="1:25" x14ac:dyDescent="0.2">
      <c r="A1570" t="e">
        <f t="shared" si="48"/>
        <v>#N/A</v>
      </c>
      <c r="K1570" t="e">
        <f t="shared" si="49"/>
        <v>#N/A</v>
      </c>
      <c r="Y1570" s="1"/>
    </row>
    <row r="1571" spans="1:25" x14ac:dyDescent="0.2">
      <c r="A1571" t="e">
        <f t="shared" si="48"/>
        <v>#N/A</v>
      </c>
      <c r="K1571" t="e">
        <f t="shared" si="49"/>
        <v>#N/A</v>
      </c>
      <c r="Y1571" s="1"/>
    </row>
    <row r="1572" spans="1:25" x14ac:dyDescent="0.2">
      <c r="A1572" t="e">
        <f t="shared" si="48"/>
        <v>#N/A</v>
      </c>
      <c r="K1572" t="e">
        <f t="shared" si="49"/>
        <v>#N/A</v>
      </c>
      <c r="Y1572" s="1"/>
    </row>
    <row r="1573" spans="1:25" x14ac:dyDescent="0.2">
      <c r="A1573" t="e">
        <f t="shared" si="48"/>
        <v>#N/A</v>
      </c>
      <c r="K1573" t="e">
        <f t="shared" si="49"/>
        <v>#N/A</v>
      </c>
      <c r="Y1573" s="1"/>
    </row>
    <row r="1574" spans="1:25" x14ac:dyDescent="0.2">
      <c r="A1574" t="e">
        <f t="shared" si="48"/>
        <v>#N/A</v>
      </c>
      <c r="K1574" t="e">
        <f t="shared" si="49"/>
        <v>#N/A</v>
      </c>
      <c r="Y1574" s="1"/>
    </row>
    <row r="1575" spans="1:25" x14ac:dyDescent="0.2">
      <c r="A1575" t="e">
        <f t="shared" si="48"/>
        <v>#N/A</v>
      </c>
      <c r="K1575" t="e">
        <f t="shared" si="49"/>
        <v>#N/A</v>
      </c>
      <c r="Y1575" s="1"/>
    </row>
    <row r="1576" spans="1:25" x14ac:dyDescent="0.2">
      <c r="A1576" t="e">
        <f t="shared" si="48"/>
        <v>#N/A</v>
      </c>
      <c r="K1576" t="e">
        <f t="shared" si="49"/>
        <v>#N/A</v>
      </c>
      <c r="Y1576" s="1"/>
    </row>
    <row r="1577" spans="1:25" x14ac:dyDescent="0.2">
      <c r="A1577" t="e">
        <f t="shared" si="48"/>
        <v>#N/A</v>
      </c>
      <c r="K1577" t="e">
        <f t="shared" si="49"/>
        <v>#N/A</v>
      </c>
      <c r="Y1577" s="1"/>
    </row>
    <row r="1578" spans="1:25" x14ac:dyDescent="0.2">
      <c r="A1578" t="e">
        <f t="shared" si="48"/>
        <v>#N/A</v>
      </c>
      <c r="K1578" t="e">
        <f t="shared" si="49"/>
        <v>#N/A</v>
      </c>
      <c r="Y1578" s="1"/>
    </row>
    <row r="1579" spans="1:25" x14ac:dyDescent="0.2">
      <c r="A1579" t="e">
        <f t="shared" si="48"/>
        <v>#N/A</v>
      </c>
      <c r="K1579" t="e">
        <f t="shared" si="49"/>
        <v>#N/A</v>
      </c>
      <c r="Y1579" s="1"/>
    </row>
    <row r="1580" spans="1:25" x14ac:dyDescent="0.2">
      <c r="A1580" t="e">
        <f t="shared" si="48"/>
        <v>#N/A</v>
      </c>
      <c r="K1580" t="e">
        <f t="shared" si="49"/>
        <v>#N/A</v>
      </c>
      <c r="Y1580" s="1"/>
    </row>
    <row r="1581" spans="1:25" x14ac:dyDescent="0.2">
      <c r="A1581" t="e">
        <f t="shared" si="48"/>
        <v>#N/A</v>
      </c>
      <c r="K1581" t="e">
        <f t="shared" si="49"/>
        <v>#N/A</v>
      </c>
      <c r="Y1581" s="1"/>
    </row>
    <row r="1582" spans="1:25" x14ac:dyDescent="0.2">
      <c r="A1582" t="e">
        <f t="shared" si="48"/>
        <v>#N/A</v>
      </c>
      <c r="K1582" t="e">
        <f t="shared" si="49"/>
        <v>#N/A</v>
      </c>
      <c r="Y1582" s="1"/>
    </row>
    <row r="1583" spans="1:25" x14ac:dyDescent="0.2">
      <c r="A1583" t="e">
        <f t="shared" si="48"/>
        <v>#N/A</v>
      </c>
      <c r="K1583" t="e">
        <f t="shared" si="49"/>
        <v>#N/A</v>
      </c>
      <c r="Y1583" s="1"/>
    </row>
    <row r="1584" spans="1:25" x14ac:dyDescent="0.2">
      <c r="A1584" t="e">
        <f t="shared" si="48"/>
        <v>#N/A</v>
      </c>
      <c r="K1584" t="e">
        <f t="shared" si="49"/>
        <v>#N/A</v>
      </c>
      <c r="Y1584" s="1"/>
    </row>
    <row r="1585" spans="1:25" x14ac:dyDescent="0.2">
      <c r="A1585" t="e">
        <f t="shared" si="48"/>
        <v>#N/A</v>
      </c>
      <c r="K1585" t="e">
        <f t="shared" si="49"/>
        <v>#N/A</v>
      </c>
      <c r="Y1585" s="1"/>
    </row>
    <row r="1586" spans="1:25" x14ac:dyDescent="0.2">
      <c r="A1586" t="e">
        <f t="shared" si="48"/>
        <v>#N/A</v>
      </c>
      <c r="K1586" t="e">
        <f t="shared" si="49"/>
        <v>#N/A</v>
      </c>
      <c r="Y1586" s="1"/>
    </row>
    <row r="1587" spans="1:25" x14ac:dyDescent="0.2">
      <c r="A1587" t="e">
        <f t="shared" si="48"/>
        <v>#N/A</v>
      </c>
      <c r="K1587" t="e">
        <f t="shared" si="49"/>
        <v>#N/A</v>
      </c>
      <c r="Y1587" s="1"/>
    </row>
    <row r="1588" spans="1:25" x14ac:dyDescent="0.2">
      <c r="A1588" t="e">
        <f t="shared" si="48"/>
        <v>#N/A</v>
      </c>
      <c r="K1588" t="e">
        <f t="shared" si="49"/>
        <v>#N/A</v>
      </c>
      <c r="Y1588" s="1"/>
    </row>
    <row r="1589" spans="1:25" x14ac:dyDescent="0.2">
      <c r="A1589" t="e">
        <f t="shared" si="48"/>
        <v>#N/A</v>
      </c>
      <c r="K1589" t="e">
        <f t="shared" si="49"/>
        <v>#N/A</v>
      </c>
      <c r="Y1589" s="1"/>
    </row>
    <row r="1590" spans="1:25" x14ac:dyDescent="0.2">
      <c r="A1590" t="e">
        <f t="shared" si="48"/>
        <v>#N/A</v>
      </c>
      <c r="K1590" t="e">
        <f t="shared" si="49"/>
        <v>#N/A</v>
      </c>
      <c r="Y1590" s="1"/>
    </row>
    <row r="1591" spans="1:25" x14ac:dyDescent="0.2">
      <c r="A1591" t="e">
        <f t="shared" si="48"/>
        <v>#N/A</v>
      </c>
      <c r="K1591" t="e">
        <f t="shared" si="49"/>
        <v>#N/A</v>
      </c>
      <c r="Y1591" s="1"/>
    </row>
    <row r="1592" spans="1:25" x14ac:dyDescent="0.2">
      <c r="A1592" t="e">
        <f t="shared" si="48"/>
        <v>#N/A</v>
      </c>
      <c r="K1592" t="e">
        <f t="shared" si="49"/>
        <v>#N/A</v>
      </c>
      <c r="Y1592" s="1"/>
    </row>
    <row r="1593" spans="1:25" x14ac:dyDescent="0.2">
      <c r="A1593" t="e">
        <f t="shared" si="48"/>
        <v>#N/A</v>
      </c>
      <c r="K1593" t="e">
        <f t="shared" si="49"/>
        <v>#N/A</v>
      </c>
      <c r="Y1593" s="1"/>
    </row>
    <row r="1594" spans="1:25" x14ac:dyDescent="0.2">
      <c r="A1594" t="e">
        <f t="shared" si="48"/>
        <v>#N/A</v>
      </c>
      <c r="K1594" t="e">
        <f t="shared" si="49"/>
        <v>#N/A</v>
      </c>
      <c r="Y1594" s="1"/>
    </row>
    <row r="1595" spans="1:25" x14ac:dyDescent="0.2">
      <c r="A1595" t="e">
        <f t="shared" si="48"/>
        <v>#N/A</v>
      </c>
      <c r="K1595" t="e">
        <f t="shared" si="49"/>
        <v>#N/A</v>
      </c>
      <c r="Y1595" s="1"/>
    </row>
    <row r="1596" spans="1:25" x14ac:dyDescent="0.2">
      <c r="A1596" t="e">
        <f t="shared" si="48"/>
        <v>#N/A</v>
      </c>
      <c r="K1596" t="e">
        <f t="shared" si="49"/>
        <v>#N/A</v>
      </c>
      <c r="Y1596" s="1"/>
    </row>
    <row r="1597" spans="1:25" x14ac:dyDescent="0.2">
      <c r="A1597" t="e">
        <f t="shared" si="48"/>
        <v>#N/A</v>
      </c>
      <c r="K1597" t="e">
        <f t="shared" si="49"/>
        <v>#N/A</v>
      </c>
      <c r="Y1597" s="1"/>
    </row>
    <row r="1598" spans="1:25" x14ac:dyDescent="0.2">
      <c r="A1598" t="e">
        <f t="shared" si="48"/>
        <v>#N/A</v>
      </c>
      <c r="K1598" t="e">
        <f t="shared" si="49"/>
        <v>#N/A</v>
      </c>
      <c r="Y1598" s="1"/>
    </row>
    <row r="1599" spans="1:25" x14ac:dyDescent="0.2">
      <c r="A1599" t="e">
        <f t="shared" si="48"/>
        <v>#N/A</v>
      </c>
      <c r="K1599" t="e">
        <f t="shared" si="49"/>
        <v>#N/A</v>
      </c>
      <c r="Y1599" s="1"/>
    </row>
    <row r="1600" spans="1:25" x14ac:dyDescent="0.2">
      <c r="A1600" t="e">
        <f t="shared" si="48"/>
        <v>#N/A</v>
      </c>
      <c r="K1600" t="e">
        <f t="shared" si="49"/>
        <v>#N/A</v>
      </c>
      <c r="Y1600" s="1"/>
    </row>
    <row r="1601" spans="1:25" x14ac:dyDescent="0.2">
      <c r="A1601" t="e">
        <f t="shared" si="48"/>
        <v>#N/A</v>
      </c>
      <c r="K1601" t="e">
        <f t="shared" si="49"/>
        <v>#N/A</v>
      </c>
      <c r="Y1601" s="1"/>
    </row>
    <row r="1602" spans="1:25" x14ac:dyDescent="0.2">
      <c r="A1602" t="e">
        <f t="shared" si="48"/>
        <v>#N/A</v>
      </c>
      <c r="K1602" t="e">
        <f t="shared" si="49"/>
        <v>#N/A</v>
      </c>
      <c r="Y1602" s="1"/>
    </row>
    <row r="1603" spans="1:25" x14ac:dyDescent="0.2">
      <c r="A1603" t="e">
        <f t="shared" si="48"/>
        <v>#N/A</v>
      </c>
      <c r="K1603" t="e">
        <f t="shared" si="49"/>
        <v>#N/A</v>
      </c>
      <c r="Y1603" s="1"/>
    </row>
    <row r="1604" spans="1:25" x14ac:dyDescent="0.2">
      <c r="A1604" t="e">
        <f t="shared" si="48"/>
        <v>#N/A</v>
      </c>
      <c r="K1604" t="e">
        <f t="shared" si="49"/>
        <v>#N/A</v>
      </c>
      <c r="Y1604" s="1"/>
    </row>
    <row r="1605" spans="1:25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</row>
    <row r="1606" spans="1:25" x14ac:dyDescent="0.2">
      <c r="A1606" t="e">
        <f t="shared" si="50"/>
        <v>#N/A</v>
      </c>
      <c r="K1606" t="e">
        <f t="shared" si="51"/>
        <v>#N/A</v>
      </c>
      <c r="Y1606" s="1"/>
    </row>
    <row r="1607" spans="1:25" x14ac:dyDescent="0.2">
      <c r="A1607" t="e">
        <f t="shared" si="50"/>
        <v>#N/A</v>
      </c>
      <c r="K1607" t="e">
        <f t="shared" si="51"/>
        <v>#N/A</v>
      </c>
      <c r="Y1607" s="1"/>
    </row>
    <row r="1608" spans="1:25" x14ac:dyDescent="0.2">
      <c r="A1608" t="e">
        <f t="shared" si="50"/>
        <v>#N/A</v>
      </c>
      <c r="K1608" t="e">
        <f t="shared" si="51"/>
        <v>#N/A</v>
      </c>
      <c r="Y1608" s="1"/>
    </row>
    <row r="1609" spans="1:25" x14ac:dyDescent="0.2">
      <c r="A1609" t="e">
        <f t="shared" si="50"/>
        <v>#N/A</v>
      </c>
      <c r="K1609" t="e">
        <f t="shared" si="51"/>
        <v>#N/A</v>
      </c>
      <c r="Y1609" s="1"/>
    </row>
    <row r="1610" spans="1:25" x14ac:dyDescent="0.2">
      <c r="A1610" t="e">
        <f t="shared" si="50"/>
        <v>#N/A</v>
      </c>
      <c r="K1610" t="e">
        <f t="shared" si="51"/>
        <v>#N/A</v>
      </c>
      <c r="Y1610" s="1"/>
    </row>
    <row r="1611" spans="1:25" x14ac:dyDescent="0.2">
      <c r="A1611" t="e">
        <f t="shared" si="50"/>
        <v>#N/A</v>
      </c>
      <c r="K1611" t="e">
        <f t="shared" si="51"/>
        <v>#N/A</v>
      </c>
      <c r="Y1611" s="1"/>
    </row>
    <row r="1612" spans="1:25" x14ac:dyDescent="0.2">
      <c r="A1612" t="e">
        <f t="shared" si="50"/>
        <v>#N/A</v>
      </c>
      <c r="K1612" t="e">
        <f t="shared" si="51"/>
        <v>#N/A</v>
      </c>
      <c r="Y1612" s="1"/>
    </row>
    <row r="1613" spans="1:25" x14ac:dyDescent="0.2">
      <c r="A1613" t="e">
        <f t="shared" si="50"/>
        <v>#N/A</v>
      </c>
      <c r="K1613" t="e">
        <f t="shared" si="51"/>
        <v>#N/A</v>
      </c>
      <c r="Y1613" s="1"/>
    </row>
    <row r="1614" spans="1:25" x14ac:dyDescent="0.2">
      <c r="A1614" t="e">
        <f t="shared" si="50"/>
        <v>#N/A</v>
      </c>
      <c r="K1614" t="e">
        <f t="shared" si="51"/>
        <v>#N/A</v>
      </c>
      <c r="Y1614" s="1"/>
    </row>
    <row r="1615" spans="1:25" x14ac:dyDescent="0.2">
      <c r="A1615" t="e">
        <f t="shared" si="50"/>
        <v>#N/A</v>
      </c>
      <c r="K1615" t="e">
        <f t="shared" si="51"/>
        <v>#N/A</v>
      </c>
      <c r="Y1615" s="1"/>
    </row>
    <row r="1616" spans="1:25" x14ac:dyDescent="0.2">
      <c r="A1616" t="e">
        <f t="shared" si="50"/>
        <v>#N/A</v>
      </c>
      <c r="K1616" t="e">
        <f t="shared" si="51"/>
        <v>#N/A</v>
      </c>
      <c r="Y1616" s="1"/>
    </row>
    <row r="1617" spans="1:25" x14ac:dyDescent="0.2">
      <c r="A1617" t="e">
        <f t="shared" si="50"/>
        <v>#N/A</v>
      </c>
      <c r="K1617" t="e">
        <f t="shared" si="51"/>
        <v>#N/A</v>
      </c>
      <c r="Y1617" s="1"/>
    </row>
    <row r="1618" spans="1:25" x14ac:dyDescent="0.2">
      <c r="A1618" t="e">
        <f t="shared" si="50"/>
        <v>#N/A</v>
      </c>
      <c r="K1618" t="e">
        <f t="shared" si="51"/>
        <v>#N/A</v>
      </c>
      <c r="Y1618" s="1"/>
    </row>
    <row r="1619" spans="1:25" x14ac:dyDescent="0.2">
      <c r="A1619" t="e">
        <f t="shared" si="50"/>
        <v>#N/A</v>
      </c>
      <c r="K1619" t="e">
        <f t="shared" si="51"/>
        <v>#N/A</v>
      </c>
      <c r="Y1619" s="1"/>
    </row>
    <row r="1620" spans="1:25" x14ac:dyDescent="0.2">
      <c r="A1620" t="e">
        <f t="shared" si="50"/>
        <v>#N/A</v>
      </c>
      <c r="K1620" t="e">
        <f t="shared" si="51"/>
        <v>#N/A</v>
      </c>
      <c r="Y1620" s="1"/>
    </row>
    <row r="1621" spans="1:25" x14ac:dyDescent="0.2">
      <c r="A1621" t="e">
        <f t="shared" si="50"/>
        <v>#N/A</v>
      </c>
      <c r="K1621" t="e">
        <f t="shared" si="51"/>
        <v>#N/A</v>
      </c>
      <c r="Y1621" s="1"/>
    </row>
    <row r="1622" spans="1:25" x14ac:dyDescent="0.2">
      <c r="A1622" t="e">
        <f t="shared" si="50"/>
        <v>#N/A</v>
      </c>
      <c r="K1622" t="e">
        <f t="shared" si="51"/>
        <v>#N/A</v>
      </c>
      <c r="Y1622" s="1"/>
    </row>
    <row r="1623" spans="1:25" x14ac:dyDescent="0.2">
      <c r="A1623" t="e">
        <f t="shared" si="50"/>
        <v>#N/A</v>
      </c>
      <c r="K1623" t="e">
        <f t="shared" si="51"/>
        <v>#N/A</v>
      </c>
      <c r="Y1623" s="1"/>
    </row>
    <row r="1624" spans="1:25" x14ac:dyDescent="0.2">
      <c r="A1624" t="e">
        <f t="shared" si="50"/>
        <v>#N/A</v>
      </c>
      <c r="K1624" t="e">
        <f t="shared" si="51"/>
        <v>#N/A</v>
      </c>
      <c r="Y1624" s="1"/>
    </row>
    <row r="1625" spans="1:25" x14ac:dyDescent="0.2">
      <c r="A1625" t="e">
        <f t="shared" si="50"/>
        <v>#N/A</v>
      </c>
      <c r="K1625" t="e">
        <f t="shared" si="51"/>
        <v>#N/A</v>
      </c>
      <c r="Y1625" s="1"/>
    </row>
    <row r="1626" spans="1:25" x14ac:dyDescent="0.2">
      <c r="A1626" t="e">
        <f t="shared" si="50"/>
        <v>#N/A</v>
      </c>
      <c r="K1626" t="e">
        <f t="shared" si="51"/>
        <v>#N/A</v>
      </c>
      <c r="Y1626" s="1"/>
    </row>
    <row r="1627" spans="1:25" x14ac:dyDescent="0.2">
      <c r="A1627" t="e">
        <f t="shared" si="50"/>
        <v>#N/A</v>
      </c>
      <c r="K1627" t="e">
        <f t="shared" si="51"/>
        <v>#N/A</v>
      </c>
      <c r="Y1627" s="1"/>
    </row>
    <row r="1628" spans="1:25" x14ac:dyDescent="0.2">
      <c r="A1628" t="e">
        <f t="shared" si="50"/>
        <v>#N/A</v>
      </c>
      <c r="K1628" t="e">
        <f t="shared" si="51"/>
        <v>#N/A</v>
      </c>
      <c r="Y1628" s="1"/>
    </row>
    <row r="1629" spans="1:25" x14ac:dyDescent="0.2">
      <c r="A1629" t="e">
        <f t="shared" si="50"/>
        <v>#N/A</v>
      </c>
      <c r="K1629" t="e">
        <f t="shared" si="51"/>
        <v>#N/A</v>
      </c>
      <c r="Y1629" s="1"/>
    </row>
    <row r="1630" spans="1:25" x14ac:dyDescent="0.2">
      <c r="A1630" t="e">
        <f t="shared" si="50"/>
        <v>#N/A</v>
      </c>
      <c r="K1630" t="e">
        <f t="shared" si="51"/>
        <v>#N/A</v>
      </c>
      <c r="Y1630" s="1"/>
    </row>
    <row r="1631" spans="1:25" x14ac:dyDescent="0.2">
      <c r="A1631" t="e">
        <f t="shared" si="50"/>
        <v>#N/A</v>
      </c>
      <c r="K1631" t="e">
        <f t="shared" si="51"/>
        <v>#N/A</v>
      </c>
      <c r="Y1631" s="1"/>
    </row>
    <row r="1632" spans="1:25" x14ac:dyDescent="0.2">
      <c r="A1632" t="e">
        <f t="shared" si="50"/>
        <v>#N/A</v>
      </c>
      <c r="K1632" t="e">
        <f t="shared" si="51"/>
        <v>#N/A</v>
      </c>
      <c r="Y1632" s="1"/>
    </row>
    <row r="1633" spans="1:25" x14ac:dyDescent="0.2">
      <c r="A1633" t="e">
        <f t="shared" si="50"/>
        <v>#N/A</v>
      </c>
      <c r="K1633" t="e">
        <f t="shared" si="51"/>
        <v>#N/A</v>
      </c>
      <c r="Y1633" s="1"/>
    </row>
    <row r="1634" spans="1:25" x14ac:dyDescent="0.2">
      <c r="A1634" t="e">
        <f t="shared" si="50"/>
        <v>#N/A</v>
      </c>
      <c r="K1634" t="e">
        <f t="shared" si="51"/>
        <v>#N/A</v>
      </c>
      <c r="Y1634" s="1"/>
    </row>
    <row r="1635" spans="1:25" x14ac:dyDescent="0.2">
      <c r="A1635" t="e">
        <f t="shared" si="50"/>
        <v>#N/A</v>
      </c>
      <c r="K1635" t="e">
        <f t="shared" si="51"/>
        <v>#N/A</v>
      </c>
      <c r="Y1635" s="1"/>
    </row>
    <row r="1636" spans="1:25" x14ac:dyDescent="0.2">
      <c r="A1636" t="e">
        <f t="shared" si="50"/>
        <v>#N/A</v>
      </c>
      <c r="K1636" t="e">
        <f t="shared" si="51"/>
        <v>#N/A</v>
      </c>
      <c r="Y1636" s="1"/>
    </row>
    <row r="1637" spans="1:25" x14ac:dyDescent="0.2">
      <c r="A1637" t="e">
        <f t="shared" si="50"/>
        <v>#N/A</v>
      </c>
      <c r="K1637" t="e">
        <f t="shared" si="51"/>
        <v>#N/A</v>
      </c>
      <c r="Y1637" s="1"/>
    </row>
    <row r="1638" spans="1:25" x14ac:dyDescent="0.2">
      <c r="A1638" t="e">
        <f t="shared" si="50"/>
        <v>#N/A</v>
      </c>
      <c r="K1638" t="e">
        <f t="shared" si="51"/>
        <v>#N/A</v>
      </c>
      <c r="Y1638" s="1"/>
    </row>
    <row r="1639" spans="1:25" x14ac:dyDescent="0.2">
      <c r="A1639" t="e">
        <f t="shared" si="50"/>
        <v>#N/A</v>
      </c>
      <c r="K1639" t="e">
        <f t="shared" si="51"/>
        <v>#N/A</v>
      </c>
      <c r="Y1639" s="1"/>
    </row>
    <row r="1640" spans="1:25" x14ac:dyDescent="0.2">
      <c r="A1640" t="e">
        <f t="shared" si="50"/>
        <v>#N/A</v>
      </c>
      <c r="K1640" t="e">
        <f t="shared" si="51"/>
        <v>#N/A</v>
      </c>
      <c r="Y1640" s="1"/>
    </row>
    <row r="1641" spans="1:25" x14ac:dyDescent="0.2">
      <c r="A1641" t="e">
        <f t="shared" si="50"/>
        <v>#N/A</v>
      </c>
      <c r="K1641" t="e">
        <f t="shared" si="51"/>
        <v>#N/A</v>
      </c>
      <c r="Y1641" s="1"/>
    </row>
    <row r="1642" spans="1:25" x14ac:dyDescent="0.2">
      <c r="A1642" t="e">
        <f t="shared" si="50"/>
        <v>#N/A</v>
      </c>
      <c r="K1642" t="e">
        <f t="shared" si="51"/>
        <v>#N/A</v>
      </c>
      <c r="Y1642" s="1"/>
    </row>
    <row r="1643" spans="1:25" x14ac:dyDescent="0.2">
      <c r="A1643" t="e">
        <f t="shared" si="50"/>
        <v>#N/A</v>
      </c>
      <c r="K1643" t="e">
        <f t="shared" si="51"/>
        <v>#N/A</v>
      </c>
      <c r="Y1643" s="1"/>
    </row>
    <row r="1644" spans="1:25" x14ac:dyDescent="0.2">
      <c r="A1644" t="e">
        <f t="shared" si="50"/>
        <v>#N/A</v>
      </c>
      <c r="K1644" t="e">
        <f t="shared" si="51"/>
        <v>#N/A</v>
      </c>
      <c r="Y1644" s="1"/>
    </row>
    <row r="1645" spans="1:25" x14ac:dyDescent="0.2">
      <c r="A1645" t="e">
        <f t="shared" si="50"/>
        <v>#N/A</v>
      </c>
      <c r="K1645" t="e">
        <f t="shared" si="51"/>
        <v>#N/A</v>
      </c>
      <c r="Y1645" s="1"/>
    </row>
    <row r="1646" spans="1:25" x14ac:dyDescent="0.2">
      <c r="A1646" t="e">
        <f t="shared" si="50"/>
        <v>#N/A</v>
      </c>
      <c r="K1646" t="e">
        <f t="shared" si="51"/>
        <v>#N/A</v>
      </c>
      <c r="Y1646" s="1"/>
    </row>
    <row r="1647" spans="1:25" x14ac:dyDescent="0.2">
      <c r="A1647" t="e">
        <f t="shared" si="50"/>
        <v>#N/A</v>
      </c>
      <c r="K1647" t="e">
        <f t="shared" si="51"/>
        <v>#N/A</v>
      </c>
      <c r="Y1647" s="1"/>
    </row>
    <row r="1648" spans="1:25" x14ac:dyDescent="0.2">
      <c r="A1648" t="e">
        <f t="shared" si="50"/>
        <v>#N/A</v>
      </c>
      <c r="K1648" t="e">
        <f t="shared" si="51"/>
        <v>#N/A</v>
      </c>
      <c r="Y1648" s="1"/>
    </row>
    <row r="1649" spans="1:25" x14ac:dyDescent="0.2">
      <c r="A1649" t="e">
        <f t="shared" si="50"/>
        <v>#N/A</v>
      </c>
      <c r="K1649" t="e">
        <f t="shared" si="51"/>
        <v>#N/A</v>
      </c>
      <c r="Y1649" s="1"/>
    </row>
    <row r="1650" spans="1:25" x14ac:dyDescent="0.2">
      <c r="A1650" t="e">
        <f t="shared" si="50"/>
        <v>#N/A</v>
      </c>
      <c r="K1650" t="e">
        <f t="shared" si="51"/>
        <v>#N/A</v>
      </c>
      <c r="Y1650" s="1"/>
    </row>
    <row r="1651" spans="1:25" x14ac:dyDescent="0.2">
      <c r="A1651" t="e">
        <f t="shared" si="50"/>
        <v>#N/A</v>
      </c>
      <c r="K1651" t="e">
        <f t="shared" si="51"/>
        <v>#N/A</v>
      </c>
      <c r="Y1651" s="1"/>
    </row>
    <row r="1652" spans="1:25" x14ac:dyDescent="0.2">
      <c r="A1652" t="e">
        <f t="shared" si="50"/>
        <v>#N/A</v>
      </c>
      <c r="K1652" t="e">
        <f t="shared" si="51"/>
        <v>#N/A</v>
      </c>
      <c r="Y1652" s="1"/>
    </row>
    <row r="1653" spans="1:25" x14ac:dyDescent="0.2">
      <c r="A1653" t="e">
        <f t="shared" si="50"/>
        <v>#N/A</v>
      </c>
      <c r="K1653" t="e">
        <f t="shared" si="51"/>
        <v>#N/A</v>
      </c>
      <c r="Y1653" s="1"/>
    </row>
    <row r="1654" spans="1:25" x14ac:dyDescent="0.2">
      <c r="A1654" t="e">
        <f t="shared" si="50"/>
        <v>#N/A</v>
      </c>
      <c r="K1654" t="e">
        <f t="shared" si="51"/>
        <v>#N/A</v>
      </c>
      <c r="Y1654" s="1"/>
    </row>
    <row r="1655" spans="1:25" x14ac:dyDescent="0.2">
      <c r="A1655" t="e">
        <f t="shared" si="50"/>
        <v>#N/A</v>
      </c>
      <c r="K1655" t="e">
        <f t="shared" si="51"/>
        <v>#N/A</v>
      </c>
      <c r="Y1655" s="1"/>
    </row>
    <row r="1656" spans="1:25" x14ac:dyDescent="0.2">
      <c r="A1656" t="e">
        <f t="shared" si="50"/>
        <v>#N/A</v>
      </c>
      <c r="K1656" t="e">
        <f t="shared" si="51"/>
        <v>#N/A</v>
      </c>
      <c r="Y1656" s="1"/>
    </row>
    <row r="1657" spans="1:25" x14ac:dyDescent="0.2">
      <c r="A1657" t="e">
        <f t="shared" si="50"/>
        <v>#N/A</v>
      </c>
      <c r="K1657" t="e">
        <f t="shared" si="51"/>
        <v>#N/A</v>
      </c>
      <c r="Y1657" s="1"/>
    </row>
    <row r="1658" spans="1:25" x14ac:dyDescent="0.2">
      <c r="A1658" t="e">
        <f t="shared" si="50"/>
        <v>#N/A</v>
      </c>
      <c r="K1658" t="e">
        <f t="shared" si="51"/>
        <v>#N/A</v>
      </c>
      <c r="Y1658" s="1"/>
    </row>
    <row r="1659" spans="1:25" x14ac:dyDescent="0.2">
      <c r="A1659" t="e">
        <f t="shared" si="50"/>
        <v>#N/A</v>
      </c>
      <c r="K1659" t="e">
        <f t="shared" si="51"/>
        <v>#N/A</v>
      </c>
      <c r="Y1659" s="1"/>
    </row>
    <row r="1660" spans="1:25" x14ac:dyDescent="0.2">
      <c r="A1660" t="e">
        <f t="shared" si="50"/>
        <v>#N/A</v>
      </c>
      <c r="K1660" t="e">
        <f t="shared" si="51"/>
        <v>#N/A</v>
      </c>
      <c r="Y1660" s="1"/>
    </row>
    <row r="1661" spans="1:25" x14ac:dyDescent="0.2">
      <c r="A1661" t="e">
        <f t="shared" si="50"/>
        <v>#N/A</v>
      </c>
      <c r="K1661" t="e">
        <f t="shared" si="51"/>
        <v>#N/A</v>
      </c>
      <c r="Y1661" s="1"/>
    </row>
    <row r="1662" spans="1:25" x14ac:dyDescent="0.2">
      <c r="A1662" t="e">
        <f t="shared" si="50"/>
        <v>#N/A</v>
      </c>
      <c r="K1662" t="e">
        <f t="shared" si="51"/>
        <v>#N/A</v>
      </c>
      <c r="Y1662" s="1"/>
    </row>
    <row r="1663" spans="1:25" x14ac:dyDescent="0.2">
      <c r="A1663" t="e">
        <f t="shared" si="50"/>
        <v>#N/A</v>
      </c>
      <c r="K1663" t="e">
        <f t="shared" si="51"/>
        <v>#N/A</v>
      </c>
      <c r="Y1663" s="1"/>
    </row>
    <row r="1664" spans="1:25" x14ac:dyDescent="0.2">
      <c r="A1664" t="e">
        <f t="shared" si="50"/>
        <v>#N/A</v>
      </c>
      <c r="K1664" t="e">
        <f t="shared" si="51"/>
        <v>#N/A</v>
      </c>
      <c r="Y1664" s="1"/>
    </row>
    <row r="1665" spans="1:25" x14ac:dyDescent="0.2">
      <c r="A1665" t="e">
        <f t="shared" si="50"/>
        <v>#N/A</v>
      </c>
      <c r="K1665" t="e">
        <f t="shared" si="51"/>
        <v>#N/A</v>
      </c>
      <c r="Y1665" s="1"/>
    </row>
    <row r="1666" spans="1:25" x14ac:dyDescent="0.2">
      <c r="A1666" t="e">
        <f t="shared" si="50"/>
        <v>#N/A</v>
      </c>
      <c r="K1666" t="e">
        <f t="shared" si="51"/>
        <v>#N/A</v>
      </c>
      <c r="Y1666" s="1"/>
    </row>
    <row r="1667" spans="1:25" x14ac:dyDescent="0.2">
      <c r="A1667" t="e">
        <f t="shared" si="50"/>
        <v>#N/A</v>
      </c>
      <c r="K1667" t="e">
        <f t="shared" si="51"/>
        <v>#N/A</v>
      </c>
      <c r="Y1667" s="1"/>
    </row>
    <row r="1668" spans="1:25" x14ac:dyDescent="0.2">
      <c r="A1668" t="e">
        <f t="shared" si="50"/>
        <v>#N/A</v>
      </c>
      <c r="K1668" t="e">
        <f t="shared" si="51"/>
        <v>#N/A</v>
      </c>
      <c r="Y1668" s="1"/>
    </row>
    <row r="1669" spans="1:25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</row>
    <row r="1670" spans="1:25" x14ac:dyDescent="0.2">
      <c r="A1670" t="e">
        <f t="shared" si="52"/>
        <v>#N/A</v>
      </c>
      <c r="K1670" t="e">
        <f t="shared" si="53"/>
        <v>#N/A</v>
      </c>
      <c r="Y1670" s="1"/>
    </row>
    <row r="1671" spans="1:25" x14ac:dyDescent="0.2">
      <c r="A1671" t="e">
        <f t="shared" si="52"/>
        <v>#N/A</v>
      </c>
      <c r="K1671" t="e">
        <f t="shared" si="53"/>
        <v>#N/A</v>
      </c>
      <c r="Y1671" s="1"/>
    </row>
    <row r="1672" spans="1:25" x14ac:dyDescent="0.2">
      <c r="A1672" t="e">
        <f t="shared" si="52"/>
        <v>#N/A</v>
      </c>
      <c r="K1672" t="e">
        <f t="shared" si="53"/>
        <v>#N/A</v>
      </c>
      <c r="Y1672" s="1"/>
    </row>
    <row r="1673" spans="1:25" x14ac:dyDescent="0.2">
      <c r="A1673" t="e">
        <f t="shared" si="52"/>
        <v>#N/A</v>
      </c>
      <c r="K1673" t="e">
        <f t="shared" si="53"/>
        <v>#N/A</v>
      </c>
      <c r="Y1673" s="1"/>
    </row>
    <row r="1674" spans="1:25" x14ac:dyDescent="0.2">
      <c r="A1674" t="e">
        <f t="shared" si="52"/>
        <v>#N/A</v>
      </c>
      <c r="K1674" t="e">
        <f t="shared" si="53"/>
        <v>#N/A</v>
      </c>
      <c r="Y1674" s="1"/>
    </row>
    <row r="1675" spans="1:25" x14ac:dyDescent="0.2">
      <c r="A1675" t="e">
        <f t="shared" si="52"/>
        <v>#N/A</v>
      </c>
      <c r="K1675" t="e">
        <f t="shared" si="53"/>
        <v>#N/A</v>
      </c>
      <c r="Y1675" s="1"/>
    </row>
    <row r="1676" spans="1:25" x14ac:dyDescent="0.2">
      <c r="A1676" t="e">
        <f t="shared" si="52"/>
        <v>#N/A</v>
      </c>
      <c r="K1676" t="e">
        <f t="shared" si="53"/>
        <v>#N/A</v>
      </c>
      <c r="Y1676" s="1"/>
    </row>
    <row r="1677" spans="1:25" x14ac:dyDescent="0.2">
      <c r="A1677" t="e">
        <f t="shared" si="52"/>
        <v>#N/A</v>
      </c>
      <c r="K1677" t="e">
        <f t="shared" si="53"/>
        <v>#N/A</v>
      </c>
      <c r="Y1677" s="1"/>
    </row>
    <row r="1678" spans="1:25" x14ac:dyDescent="0.2">
      <c r="A1678" t="e">
        <f t="shared" si="52"/>
        <v>#N/A</v>
      </c>
      <c r="K1678" t="e">
        <f t="shared" si="53"/>
        <v>#N/A</v>
      </c>
      <c r="Y1678" s="1"/>
    </row>
    <row r="1679" spans="1:25" x14ac:dyDescent="0.2">
      <c r="A1679" t="e">
        <f t="shared" si="52"/>
        <v>#N/A</v>
      </c>
      <c r="K1679" t="e">
        <f t="shared" si="53"/>
        <v>#N/A</v>
      </c>
      <c r="Y1679" s="1"/>
    </row>
    <row r="1680" spans="1:25" x14ac:dyDescent="0.2">
      <c r="A1680" t="e">
        <f t="shared" si="52"/>
        <v>#N/A</v>
      </c>
      <c r="K1680" t="e">
        <f t="shared" si="53"/>
        <v>#N/A</v>
      </c>
      <c r="Y1680" s="1"/>
    </row>
    <row r="1681" spans="1:25" x14ac:dyDescent="0.2">
      <c r="A1681" t="e">
        <f t="shared" si="52"/>
        <v>#N/A</v>
      </c>
      <c r="K1681" t="e">
        <f t="shared" si="53"/>
        <v>#N/A</v>
      </c>
      <c r="Y1681" s="1"/>
    </row>
    <row r="1682" spans="1:25" x14ac:dyDescent="0.2">
      <c r="A1682" t="e">
        <f t="shared" si="52"/>
        <v>#N/A</v>
      </c>
      <c r="K1682" t="e">
        <f t="shared" si="53"/>
        <v>#N/A</v>
      </c>
      <c r="Y1682" s="1"/>
    </row>
    <row r="1683" spans="1:25" x14ac:dyDescent="0.2">
      <c r="A1683" t="e">
        <f t="shared" si="52"/>
        <v>#N/A</v>
      </c>
      <c r="K1683" t="e">
        <f t="shared" si="53"/>
        <v>#N/A</v>
      </c>
      <c r="Y1683" s="1"/>
    </row>
    <row r="1684" spans="1:25" x14ac:dyDescent="0.2">
      <c r="A1684" t="e">
        <f t="shared" si="52"/>
        <v>#N/A</v>
      </c>
      <c r="K1684" t="e">
        <f t="shared" si="53"/>
        <v>#N/A</v>
      </c>
      <c r="Y1684" s="1"/>
    </row>
    <row r="1685" spans="1:25" x14ac:dyDescent="0.2">
      <c r="A1685" t="e">
        <f t="shared" si="52"/>
        <v>#N/A</v>
      </c>
      <c r="K1685" t="e">
        <f t="shared" si="53"/>
        <v>#N/A</v>
      </c>
      <c r="Y1685" s="1"/>
    </row>
    <row r="1686" spans="1:25" x14ac:dyDescent="0.2">
      <c r="A1686" t="e">
        <f t="shared" si="52"/>
        <v>#N/A</v>
      </c>
      <c r="K1686" t="e">
        <f t="shared" si="53"/>
        <v>#N/A</v>
      </c>
      <c r="Y1686" s="1"/>
    </row>
    <row r="1687" spans="1:25" x14ac:dyDescent="0.2">
      <c r="A1687" t="e">
        <f t="shared" si="52"/>
        <v>#N/A</v>
      </c>
      <c r="K1687" t="e">
        <f t="shared" si="53"/>
        <v>#N/A</v>
      </c>
      <c r="Y1687" s="1"/>
    </row>
    <row r="1688" spans="1:25" x14ac:dyDescent="0.2">
      <c r="A1688" t="e">
        <f t="shared" si="52"/>
        <v>#N/A</v>
      </c>
      <c r="K1688" t="e">
        <f t="shared" si="53"/>
        <v>#N/A</v>
      </c>
      <c r="Y1688" s="1"/>
    </row>
    <row r="1689" spans="1:25" x14ac:dyDescent="0.2">
      <c r="A1689" t="e">
        <f t="shared" si="52"/>
        <v>#N/A</v>
      </c>
      <c r="K1689" t="e">
        <f t="shared" si="53"/>
        <v>#N/A</v>
      </c>
      <c r="Y1689" s="1"/>
    </row>
    <row r="1690" spans="1:25" x14ac:dyDescent="0.2">
      <c r="A1690" t="e">
        <f t="shared" si="52"/>
        <v>#N/A</v>
      </c>
      <c r="K1690" t="e">
        <f t="shared" si="53"/>
        <v>#N/A</v>
      </c>
      <c r="Y1690" s="1"/>
    </row>
    <row r="1691" spans="1:25" x14ac:dyDescent="0.2">
      <c r="A1691" t="e">
        <f t="shared" si="52"/>
        <v>#N/A</v>
      </c>
      <c r="K1691" t="e">
        <f t="shared" si="53"/>
        <v>#N/A</v>
      </c>
      <c r="Y1691" s="1"/>
    </row>
    <row r="1692" spans="1:25" x14ac:dyDescent="0.2">
      <c r="A1692" t="e">
        <f t="shared" si="52"/>
        <v>#N/A</v>
      </c>
      <c r="K1692" t="e">
        <f t="shared" si="53"/>
        <v>#N/A</v>
      </c>
      <c r="Y1692" s="1"/>
    </row>
    <row r="1693" spans="1:25" x14ac:dyDescent="0.2">
      <c r="A1693" t="e">
        <f t="shared" si="52"/>
        <v>#N/A</v>
      </c>
      <c r="K1693" t="e">
        <f t="shared" si="53"/>
        <v>#N/A</v>
      </c>
      <c r="Y1693" s="1"/>
    </row>
    <row r="1694" spans="1:25" x14ac:dyDescent="0.2">
      <c r="A1694" t="e">
        <f t="shared" si="52"/>
        <v>#N/A</v>
      </c>
      <c r="K1694" t="e">
        <f t="shared" si="53"/>
        <v>#N/A</v>
      </c>
      <c r="Y1694" s="1"/>
    </row>
    <row r="1695" spans="1:25" x14ac:dyDescent="0.2">
      <c r="A1695" t="e">
        <f t="shared" si="52"/>
        <v>#N/A</v>
      </c>
      <c r="K1695" t="e">
        <f t="shared" si="53"/>
        <v>#N/A</v>
      </c>
      <c r="Y1695" s="1"/>
    </row>
    <row r="1696" spans="1:25" x14ac:dyDescent="0.2">
      <c r="A1696" t="e">
        <f t="shared" si="52"/>
        <v>#N/A</v>
      </c>
      <c r="K1696" t="e">
        <f t="shared" si="53"/>
        <v>#N/A</v>
      </c>
      <c r="Y1696" s="1"/>
    </row>
    <row r="1697" spans="1:25" x14ac:dyDescent="0.2">
      <c r="A1697" t="e">
        <f t="shared" si="52"/>
        <v>#N/A</v>
      </c>
      <c r="K1697" t="e">
        <f t="shared" si="53"/>
        <v>#N/A</v>
      </c>
      <c r="Y1697" s="1"/>
    </row>
    <row r="1698" spans="1:25" x14ac:dyDescent="0.2">
      <c r="A1698" t="e">
        <f t="shared" si="52"/>
        <v>#N/A</v>
      </c>
      <c r="K1698" t="e">
        <f t="shared" si="53"/>
        <v>#N/A</v>
      </c>
      <c r="Y1698" s="1"/>
    </row>
    <row r="1699" spans="1:25" x14ac:dyDescent="0.2">
      <c r="A1699" t="e">
        <f t="shared" si="52"/>
        <v>#N/A</v>
      </c>
      <c r="K1699" t="e">
        <f t="shared" si="53"/>
        <v>#N/A</v>
      </c>
      <c r="Y1699" s="1"/>
    </row>
    <row r="1700" spans="1:25" x14ac:dyDescent="0.2">
      <c r="A1700" t="e">
        <f t="shared" si="52"/>
        <v>#N/A</v>
      </c>
      <c r="K1700" t="e">
        <f t="shared" si="53"/>
        <v>#N/A</v>
      </c>
      <c r="Y1700" s="1"/>
    </row>
    <row r="1701" spans="1:25" x14ac:dyDescent="0.2">
      <c r="A1701" t="e">
        <f t="shared" si="52"/>
        <v>#N/A</v>
      </c>
      <c r="K1701" t="e">
        <f t="shared" si="53"/>
        <v>#N/A</v>
      </c>
      <c r="Y1701" s="1"/>
    </row>
    <row r="1702" spans="1:25" x14ac:dyDescent="0.2">
      <c r="A1702" t="e">
        <f t="shared" si="52"/>
        <v>#N/A</v>
      </c>
      <c r="K1702" t="e">
        <f t="shared" si="53"/>
        <v>#N/A</v>
      </c>
      <c r="Y1702" s="1"/>
    </row>
    <row r="1703" spans="1:25" x14ac:dyDescent="0.2">
      <c r="A1703" t="e">
        <f t="shared" si="52"/>
        <v>#N/A</v>
      </c>
      <c r="K1703" t="e">
        <f t="shared" si="53"/>
        <v>#N/A</v>
      </c>
      <c r="Y1703" s="1"/>
    </row>
    <row r="1704" spans="1:25" x14ac:dyDescent="0.2">
      <c r="A1704" t="e">
        <f t="shared" si="52"/>
        <v>#N/A</v>
      </c>
      <c r="K1704" t="e">
        <f t="shared" si="53"/>
        <v>#N/A</v>
      </c>
      <c r="Y1704" s="1"/>
    </row>
    <row r="1705" spans="1:25" x14ac:dyDescent="0.2">
      <c r="A1705" t="e">
        <f t="shared" si="52"/>
        <v>#N/A</v>
      </c>
      <c r="K1705" t="e">
        <f t="shared" si="53"/>
        <v>#N/A</v>
      </c>
      <c r="Y1705" s="1"/>
    </row>
    <row r="1706" spans="1:25" x14ac:dyDescent="0.2">
      <c r="A1706" t="e">
        <f t="shared" si="52"/>
        <v>#N/A</v>
      </c>
      <c r="K1706" t="e">
        <f t="shared" si="53"/>
        <v>#N/A</v>
      </c>
      <c r="Y1706" s="1"/>
    </row>
    <row r="1707" spans="1:25" x14ac:dyDescent="0.2">
      <c r="A1707" t="e">
        <f t="shared" si="52"/>
        <v>#N/A</v>
      </c>
      <c r="K1707" t="e">
        <f t="shared" si="53"/>
        <v>#N/A</v>
      </c>
      <c r="Y1707" s="1"/>
    </row>
    <row r="1708" spans="1:25" x14ac:dyDescent="0.2">
      <c r="A1708" t="e">
        <f t="shared" si="52"/>
        <v>#N/A</v>
      </c>
      <c r="K1708" t="e">
        <f t="shared" si="53"/>
        <v>#N/A</v>
      </c>
      <c r="Y1708" s="1"/>
    </row>
    <row r="1709" spans="1:25" x14ac:dyDescent="0.2">
      <c r="A1709" t="e">
        <f t="shared" si="52"/>
        <v>#N/A</v>
      </c>
      <c r="K1709" t="e">
        <f t="shared" si="53"/>
        <v>#N/A</v>
      </c>
      <c r="Y1709" s="1"/>
    </row>
    <row r="1710" spans="1:25" x14ac:dyDescent="0.2">
      <c r="A1710" t="e">
        <f t="shared" si="52"/>
        <v>#N/A</v>
      </c>
      <c r="K1710" t="e">
        <f t="shared" si="53"/>
        <v>#N/A</v>
      </c>
      <c r="Y1710" s="1"/>
    </row>
    <row r="1711" spans="1:25" x14ac:dyDescent="0.2">
      <c r="A1711" t="e">
        <f t="shared" si="52"/>
        <v>#N/A</v>
      </c>
      <c r="K1711" t="e">
        <f t="shared" si="53"/>
        <v>#N/A</v>
      </c>
      <c r="Y1711" s="1"/>
    </row>
    <row r="1712" spans="1:25" x14ac:dyDescent="0.2">
      <c r="A1712" t="e">
        <f t="shared" si="52"/>
        <v>#N/A</v>
      </c>
      <c r="K1712" t="e">
        <f t="shared" si="53"/>
        <v>#N/A</v>
      </c>
      <c r="Y1712" s="1"/>
    </row>
    <row r="1713" spans="1:25" x14ac:dyDescent="0.2">
      <c r="A1713" t="e">
        <f t="shared" si="52"/>
        <v>#N/A</v>
      </c>
      <c r="K1713" t="e">
        <f t="shared" si="53"/>
        <v>#N/A</v>
      </c>
      <c r="Y1713" s="1"/>
    </row>
    <row r="1714" spans="1:25" x14ac:dyDescent="0.2">
      <c r="A1714" t="e">
        <f t="shared" si="52"/>
        <v>#N/A</v>
      </c>
      <c r="K1714" t="e">
        <f t="shared" si="53"/>
        <v>#N/A</v>
      </c>
      <c r="Y1714" s="1"/>
    </row>
    <row r="1715" spans="1:25" x14ac:dyDescent="0.2">
      <c r="A1715" t="e">
        <f t="shared" si="52"/>
        <v>#N/A</v>
      </c>
      <c r="K1715" t="e">
        <f t="shared" si="53"/>
        <v>#N/A</v>
      </c>
      <c r="Y1715" s="1"/>
    </row>
    <row r="1716" spans="1:25" x14ac:dyDescent="0.2">
      <c r="A1716" t="e">
        <f t="shared" si="52"/>
        <v>#N/A</v>
      </c>
      <c r="K1716" t="e">
        <f t="shared" si="53"/>
        <v>#N/A</v>
      </c>
      <c r="Y1716" s="1"/>
    </row>
    <row r="1717" spans="1:25" x14ac:dyDescent="0.2">
      <c r="A1717" t="e">
        <f t="shared" si="52"/>
        <v>#N/A</v>
      </c>
      <c r="K1717" t="e">
        <f t="shared" si="53"/>
        <v>#N/A</v>
      </c>
      <c r="Y1717" s="1"/>
    </row>
    <row r="1718" spans="1:25" x14ac:dyDescent="0.2">
      <c r="A1718" t="e">
        <f t="shared" si="52"/>
        <v>#N/A</v>
      </c>
      <c r="K1718" t="e">
        <f t="shared" si="53"/>
        <v>#N/A</v>
      </c>
      <c r="Y1718" s="1"/>
    </row>
    <row r="1719" spans="1:25" x14ac:dyDescent="0.2">
      <c r="A1719" t="e">
        <f t="shared" si="52"/>
        <v>#N/A</v>
      </c>
      <c r="K1719" t="e">
        <f t="shared" si="53"/>
        <v>#N/A</v>
      </c>
      <c r="Y1719" s="1"/>
    </row>
    <row r="1720" spans="1:25" x14ac:dyDescent="0.2">
      <c r="A1720" t="e">
        <f t="shared" si="52"/>
        <v>#N/A</v>
      </c>
      <c r="K1720" t="e">
        <f t="shared" si="53"/>
        <v>#N/A</v>
      </c>
      <c r="Y1720" s="1"/>
    </row>
    <row r="1721" spans="1:25" x14ac:dyDescent="0.2">
      <c r="A1721" t="e">
        <f t="shared" si="52"/>
        <v>#N/A</v>
      </c>
      <c r="K1721" t="e">
        <f t="shared" si="53"/>
        <v>#N/A</v>
      </c>
      <c r="Y1721" s="1"/>
    </row>
    <row r="1722" spans="1:25" x14ac:dyDescent="0.2">
      <c r="A1722" t="e">
        <f t="shared" si="52"/>
        <v>#N/A</v>
      </c>
      <c r="K1722" t="e">
        <f t="shared" si="53"/>
        <v>#N/A</v>
      </c>
      <c r="Y1722" s="1"/>
    </row>
    <row r="1723" spans="1:25" x14ac:dyDescent="0.2">
      <c r="A1723" t="e">
        <f t="shared" si="52"/>
        <v>#N/A</v>
      </c>
      <c r="K1723" t="e">
        <f t="shared" si="53"/>
        <v>#N/A</v>
      </c>
      <c r="Y1723" s="1"/>
    </row>
    <row r="1724" spans="1:25" x14ac:dyDescent="0.2">
      <c r="A1724" t="e">
        <f t="shared" si="52"/>
        <v>#N/A</v>
      </c>
      <c r="K1724" t="e">
        <f t="shared" si="53"/>
        <v>#N/A</v>
      </c>
      <c r="Y1724" s="1"/>
    </row>
    <row r="1725" spans="1:25" x14ac:dyDescent="0.2">
      <c r="A1725" t="e">
        <f t="shared" si="52"/>
        <v>#N/A</v>
      </c>
      <c r="K1725" t="e">
        <f t="shared" si="53"/>
        <v>#N/A</v>
      </c>
      <c r="Y1725" s="1"/>
    </row>
    <row r="1726" spans="1:25" x14ac:dyDescent="0.2">
      <c r="A1726" t="e">
        <f t="shared" si="52"/>
        <v>#N/A</v>
      </c>
      <c r="K1726" t="e">
        <f t="shared" si="53"/>
        <v>#N/A</v>
      </c>
      <c r="Y1726" s="1"/>
    </row>
    <row r="1727" spans="1:25" x14ac:dyDescent="0.2">
      <c r="A1727" t="e">
        <f t="shared" si="52"/>
        <v>#N/A</v>
      </c>
      <c r="K1727" t="e">
        <f t="shared" si="53"/>
        <v>#N/A</v>
      </c>
      <c r="Y1727" s="1"/>
    </row>
    <row r="1728" spans="1:25" x14ac:dyDescent="0.2">
      <c r="A1728" t="e">
        <f t="shared" si="52"/>
        <v>#N/A</v>
      </c>
      <c r="K1728" t="e">
        <f t="shared" si="53"/>
        <v>#N/A</v>
      </c>
      <c r="Y1728" s="1"/>
    </row>
    <row r="1729" spans="1:25" x14ac:dyDescent="0.2">
      <c r="A1729" t="e">
        <f t="shared" si="52"/>
        <v>#N/A</v>
      </c>
      <c r="K1729" t="e">
        <f t="shared" si="53"/>
        <v>#N/A</v>
      </c>
      <c r="Y1729" s="1"/>
    </row>
    <row r="1730" spans="1:25" x14ac:dyDescent="0.2">
      <c r="A1730" t="e">
        <f t="shared" si="52"/>
        <v>#N/A</v>
      </c>
      <c r="K1730" t="e">
        <f t="shared" si="53"/>
        <v>#N/A</v>
      </c>
      <c r="Y1730" s="1"/>
    </row>
    <row r="1731" spans="1:25" x14ac:dyDescent="0.2">
      <c r="A1731" t="e">
        <f t="shared" si="52"/>
        <v>#N/A</v>
      </c>
      <c r="K1731" t="e">
        <f t="shared" si="53"/>
        <v>#N/A</v>
      </c>
      <c r="Y1731" s="1"/>
    </row>
    <row r="1732" spans="1:25" x14ac:dyDescent="0.2">
      <c r="A1732" t="e">
        <f t="shared" si="52"/>
        <v>#N/A</v>
      </c>
      <c r="K1732" t="e">
        <f t="shared" si="53"/>
        <v>#N/A</v>
      </c>
      <c r="Y1732" s="1"/>
    </row>
    <row r="1733" spans="1:25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</row>
    <row r="1734" spans="1:25" x14ac:dyDescent="0.2">
      <c r="A1734" t="e">
        <f t="shared" si="54"/>
        <v>#N/A</v>
      </c>
      <c r="K1734" t="e">
        <f t="shared" si="55"/>
        <v>#N/A</v>
      </c>
      <c r="Y1734" s="1"/>
    </row>
    <row r="1735" spans="1:25" x14ac:dyDescent="0.2">
      <c r="A1735" t="e">
        <f t="shared" si="54"/>
        <v>#N/A</v>
      </c>
      <c r="K1735" t="e">
        <f t="shared" si="55"/>
        <v>#N/A</v>
      </c>
      <c r="Y1735" s="1"/>
    </row>
    <row r="1736" spans="1:25" x14ac:dyDescent="0.2">
      <c r="A1736" t="e">
        <f t="shared" si="54"/>
        <v>#N/A</v>
      </c>
      <c r="K1736" t="e">
        <f t="shared" si="55"/>
        <v>#N/A</v>
      </c>
      <c r="Y1736" s="1"/>
    </row>
    <row r="1737" spans="1:25" x14ac:dyDescent="0.2">
      <c r="A1737" t="e">
        <f t="shared" si="54"/>
        <v>#N/A</v>
      </c>
      <c r="K1737" t="e">
        <f t="shared" si="55"/>
        <v>#N/A</v>
      </c>
      <c r="Y1737" s="1"/>
    </row>
    <row r="1738" spans="1:25" x14ac:dyDescent="0.2">
      <c r="A1738" t="e">
        <f t="shared" si="54"/>
        <v>#N/A</v>
      </c>
      <c r="K1738" t="e">
        <f t="shared" si="55"/>
        <v>#N/A</v>
      </c>
      <c r="Y1738" s="1"/>
    </row>
    <row r="1739" spans="1:25" x14ac:dyDescent="0.2">
      <c r="A1739" t="e">
        <f t="shared" si="54"/>
        <v>#N/A</v>
      </c>
      <c r="K1739" t="e">
        <f t="shared" si="55"/>
        <v>#N/A</v>
      </c>
      <c r="Y1739" s="1"/>
    </row>
    <row r="1740" spans="1:25" x14ac:dyDescent="0.2">
      <c r="A1740" t="e">
        <f t="shared" si="54"/>
        <v>#N/A</v>
      </c>
      <c r="K1740" t="e">
        <f t="shared" si="55"/>
        <v>#N/A</v>
      </c>
      <c r="Y1740" s="1"/>
    </row>
    <row r="1741" spans="1:25" x14ac:dyDescent="0.2">
      <c r="A1741" t="e">
        <f t="shared" si="54"/>
        <v>#N/A</v>
      </c>
      <c r="K1741" t="e">
        <f t="shared" si="55"/>
        <v>#N/A</v>
      </c>
      <c r="Y1741" s="1"/>
    </row>
    <row r="1742" spans="1:25" x14ac:dyDescent="0.2">
      <c r="A1742" t="e">
        <f t="shared" si="54"/>
        <v>#N/A</v>
      </c>
      <c r="K1742" t="e">
        <f t="shared" si="55"/>
        <v>#N/A</v>
      </c>
      <c r="Y1742" s="1"/>
    </row>
    <row r="1743" spans="1:25" x14ac:dyDescent="0.2">
      <c r="A1743" t="e">
        <f t="shared" si="54"/>
        <v>#N/A</v>
      </c>
      <c r="K1743" t="e">
        <f t="shared" si="55"/>
        <v>#N/A</v>
      </c>
      <c r="Y1743" s="1"/>
    </row>
    <row r="1744" spans="1:25" x14ac:dyDescent="0.2">
      <c r="A1744" t="e">
        <f t="shared" si="54"/>
        <v>#N/A</v>
      </c>
      <c r="K1744" t="e">
        <f t="shared" si="55"/>
        <v>#N/A</v>
      </c>
      <c r="Y1744" s="1"/>
    </row>
    <row r="1745" spans="1:25" x14ac:dyDescent="0.2">
      <c r="A1745" t="e">
        <f t="shared" si="54"/>
        <v>#N/A</v>
      </c>
      <c r="K1745" t="e">
        <f t="shared" si="55"/>
        <v>#N/A</v>
      </c>
      <c r="Y1745" s="1"/>
    </row>
    <row r="1746" spans="1:25" x14ac:dyDescent="0.2">
      <c r="A1746" t="e">
        <f t="shared" si="54"/>
        <v>#N/A</v>
      </c>
      <c r="K1746" t="e">
        <f t="shared" si="55"/>
        <v>#N/A</v>
      </c>
      <c r="Y1746" s="1"/>
    </row>
    <row r="1747" spans="1:25" x14ac:dyDescent="0.2">
      <c r="A1747" t="e">
        <f t="shared" si="54"/>
        <v>#N/A</v>
      </c>
      <c r="K1747" t="e">
        <f t="shared" si="55"/>
        <v>#N/A</v>
      </c>
      <c r="Y1747" s="1"/>
    </row>
    <row r="1748" spans="1:25" x14ac:dyDescent="0.2">
      <c r="A1748" t="e">
        <f t="shared" si="54"/>
        <v>#N/A</v>
      </c>
      <c r="K1748" t="e">
        <f t="shared" si="55"/>
        <v>#N/A</v>
      </c>
      <c r="Y1748" s="1"/>
    </row>
    <row r="1749" spans="1:25" x14ac:dyDescent="0.2">
      <c r="A1749" t="e">
        <f t="shared" si="54"/>
        <v>#N/A</v>
      </c>
      <c r="K1749" t="e">
        <f t="shared" si="55"/>
        <v>#N/A</v>
      </c>
      <c r="Y1749" s="1"/>
    </row>
    <row r="1750" spans="1:25" x14ac:dyDescent="0.2">
      <c r="A1750" t="e">
        <f t="shared" si="54"/>
        <v>#N/A</v>
      </c>
      <c r="K1750" t="e">
        <f t="shared" si="55"/>
        <v>#N/A</v>
      </c>
      <c r="Y1750" s="1"/>
    </row>
    <row r="1751" spans="1:25" x14ac:dyDescent="0.2">
      <c r="A1751" t="e">
        <f t="shared" si="54"/>
        <v>#N/A</v>
      </c>
      <c r="K1751" t="e">
        <f t="shared" si="55"/>
        <v>#N/A</v>
      </c>
      <c r="Y1751" s="1"/>
    </row>
    <row r="1752" spans="1:25" x14ac:dyDescent="0.2">
      <c r="A1752" t="e">
        <f t="shared" si="54"/>
        <v>#N/A</v>
      </c>
      <c r="K1752" t="e">
        <f t="shared" si="55"/>
        <v>#N/A</v>
      </c>
      <c r="Y1752" s="1"/>
    </row>
    <row r="1753" spans="1:25" x14ac:dyDescent="0.2">
      <c r="A1753" t="e">
        <f t="shared" si="54"/>
        <v>#N/A</v>
      </c>
      <c r="K1753" t="e">
        <f t="shared" si="55"/>
        <v>#N/A</v>
      </c>
      <c r="Y1753" s="1"/>
    </row>
    <row r="1754" spans="1:25" x14ac:dyDescent="0.2">
      <c r="A1754" t="e">
        <f t="shared" si="54"/>
        <v>#N/A</v>
      </c>
      <c r="K1754" t="e">
        <f t="shared" si="55"/>
        <v>#N/A</v>
      </c>
      <c r="Y1754" s="1"/>
    </row>
    <row r="1755" spans="1:25" x14ac:dyDescent="0.2">
      <c r="A1755" t="e">
        <f t="shared" si="54"/>
        <v>#N/A</v>
      </c>
      <c r="K1755" t="e">
        <f t="shared" si="55"/>
        <v>#N/A</v>
      </c>
      <c r="Y1755" s="1"/>
    </row>
    <row r="1756" spans="1:25" x14ac:dyDescent="0.2">
      <c r="A1756" t="e">
        <f t="shared" si="54"/>
        <v>#N/A</v>
      </c>
      <c r="K1756" t="e">
        <f t="shared" si="55"/>
        <v>#N/A</v>
      </c>
      <c r="Y1756" s="1"/>
    </row>
    <row r="1757" spans="1:25" x14ac:dyDescent="0.2">
      <c r="A1757" t="e">
        <f t="shared" si="54"/>
        <v>#N/A</v>
      </c>
      <c r="K1757" t="e">
        <f t="shared" si="55"/>
        <v>#N/A</v>
      </c>
      <c r="Y1757" s="1"/>
    </row>
    <row r="1758" spans="1:25" x14ac:dyDescent="0.2">
      <c r="A1758" t="e">
        <f t="shared" si="54"/>
        <v>#N/A</v>
      </c>
      <c r="K1758" t="e">
        <f t="shared" si="55"/>
        <v>#N/A</v>
      </c>
      <c r="Y1758" s="1"/>
    </row>
    <row r="1759" spans="1:25" x14ac:dyDescent="0.2">
      <c r="A1759" t="e">
        <f t="shared" si="54"/>
        <v>#N/A</v>
      </c>
      <c r="K1759" t="e">
        <f t="shared" si="55"/>
        <v>#N/A</v>
      </c>
      <c r="Y1759" s="1"/>
    </row>
    <row r="1760" spans="1:25" x14ac:dyDescent="0.2">
      <c r="A1760" t="e">
        <f t="shared" si="54"/>
        <v>#N/A</v>
      </c>
      <c r="K1760" t="e">
        <f t="shared" si="55"/>
        <v>#N/A</v>
      </c>
      <c r="Y1760" s="1"/>
    </row>
    <row r="1761" spans="1:25" x14ac:dyDescent="0.2">
      <c r="A1761" t="e">
        <f t="shared" si="54"/>
        <v>#N/A</v>
      </c>
      <c r="K1761" t="e">
        <f t="shared" si="55"/>
        <v>#N/A</v>
      </c>
      <c r="Y1761" s="1"/>
    </row>
    <row r="1762" spans="1:25" x14ac:dyDescent="0.2">
      <c r="A1762" t="e">
        <f t="shared" si="54"/>
        <v>#N/A</v>
      </c>
      <c r="K1762" t="e">
        <f t="shared" si="55"/>
        <v>#N/A</v>
      </c>
      <c r="Y1762" s="1"/>
    </row>
    <row r="1763" spans="1:25" x14ac:dyDescent="0.2">
      <c r="A1763" t="e">
        <f t="shared" si="54"/>
        <v>#N/A</v>
      </c>
      <c r="K1763" t="e">
        <f t="shared" si="55"/>
        <v>#N/A</v>
      </c>
      <c r="Y1763" s="1"/>
    </row>
    <row r="1764" spans="1:25" x14ac:dyDescent="0.2">
      <c r="A1764" t="e">
        <f t="shared" si="54"/>
        <v>#N/A</v>
      </c>
      <c r="K1764" t="e">
        <f t="shared" si="55"/>
        <v>#N/A</v>
      </c>
      <c r="Y1764" s="1"/>
    </row>
    <row r="1765" spans="1:25" x14ac:dyDescent="0.2">
      <c r="A1765" t="e">
        <f t="shared" si="54"/>
        <v>#N/A</v>
      </c>
      <c r="K1765" t="e">
        <f t="shared" si="55"/>
        <v>#N/A</v>
      </c>
      <c r="Y1765" s="1"/>
    </row>
    <row r="1766" spans="1:25" x14ac:dyDescent="0.2">
      <c r="A1766" t="e">
        <f t="shared" si="54"/>
        <v>#N/A</v>
      </c>
      <c r="K1766" t="e">
        <f t="shared" si="55"/>
        <v>#N/A</v>
      </c>
      <c r="Y1766" s="1"/>
    </row>
    <row r="1767" spans="1:25" x14ac:dyDescent="0.2">
      <c r="A1767" t="e">
        <f t="shared" si="54"/>
        <v>#N/A</v>
      </c>
      <c r="K1767" t="e">
        <f t="shared" si="55"/>
        <v>#N/A</v>
      </c>
      <c r="Y1767" s="1"/>
    </row>
    <row r="1768" spans="1:25" x14ac:dyDescent="0.2">
      <c r="A1768" t="e">
        <f t="shared" si="54"/>
        <v>#N/A</v>
      </c>
      <c r="K1768" t="e">
        <f t="shared" si="55"/>
        <v>#N/A</v>
      </c>
      <c r="Y1768" s="1"/>
    </row>
    <row r="1769" spans="1:25" x14ac:dyDescent="0.2">
      <c r="A1769" t="e">
        <f t="shared" si="54"/>
        <v>#N/A</v>
      </c>
      <c r="K1769" t="e">
        <f t="shared" si="55"/>
        <v>#N/A</v>
      </c>
      <c r="Y1769" s="1"/>
    </row>
    <row r="1770" spans="1:25" x14ac:dyDescent="0.2">
      <c r="A1770" t="e">
        <f t="shared" si="54"/>
        <v>#N/A</v>
      </c>
      <c r="K1770" t="e">
        <f t="shared" si="55"/>
        <v>#N/A</v>
      </c>
      <c r="Y1770" s="1"/>
    </row>
    <row r="1771" spans="1:25" x14ac:dyDescent="0.2">
      <c r="A1771" t="e">
        <f t="shared" si="54"/>
        <v>#N/A</v>
      </c>
      <c r="K1771" t="e">
        <f t="shared" si="55"/>
        <v>#N/A</v>
      </c>
      <c r="Y1771" s="1"/>
    </row>
    <row r="1772" spans="1:25" x14ac:dyDescent="0.2">
      <c r="A1772" t="e">
        <f t="shared" si="54"/>
        <v>#N/A</v>
      </c>
      <c r="K1772" t="e">
        <f t="shared" si="55"/>
        <v>#N/A</v>
      </c>
      <c r="Y1772" s="1"/>
    </row>
    <row r="1773" spans="1:25" x14ac:dyDescent="0.2">
      <c r="A1773" t="e">
        <f t="shared" si="54"/>
        <v>#N/A</v>
      </c>
      <c r="K1773" t="e">
        <f t="shared" si="55"/>
        <v>#N/A</v>
      </c>
      <c r="Y1773" s="1"/>
    </row>
    <row r="1774" spans="1:25" x14ac:dyDescent="0.2">
      <c r="A1774" t="e">
        <f t="shared" si="54"/>
        <v>#N/A</v>
      </c>
      <c r="K1774" t="e">
        <f t="shared" si="55"/>
        <v>#N/A</v>
      </c>
      <c r="Y1774" s="1"/>
    </row>
    <row r="1775" spans="1:25" x14ac:dyDescent="0.2">
      <c r="A1775" t="e">
        <f t="shared" si="54"/>
        <v>#N/A</v>
      </c>
      <c r="K1775" t="e">
        <f t="shared" si="55"/>
        <v>#N/A</v>
      </c>
      <c r="Y1775" s="1"/>
    </row>
    <row r="1776" spans="1:25" x14ac:dyDescent="0.2">
      <c r="A1776" t="e">
        <f t="shared" si="54"/>
        <v>#N/A</v>
      </c>
      <c r="K1776" t="e">
        <f t="shared" si="55"/>
        <v>#N/A</v>
      </c>
      <c r="Y1776" s="1"/>
    </row>
    <row r="1777" spans="1:25" x14ac:dyDescent="0.2">
      <c r="A1777" t="e">
        <f t="shared" si="54"/>
        <v>#N/A</v>
      </c>
      <c r="K1777" t="e">
        <f t="shared" si="55"/>
        <v>#N/A</v>
      </c>
      <c r="Y1777" s="1"/>
    </row>
    <row r="1778" spans="1:25" x14ac:dyDescent="0.2">
      <c r="A1778" t="e">
        <f t="shared" si="54"/>
        <v>#N/A</v>
      </c>
      <c r="K1778" t="e">
        <f t="shared" si="55"/>
        <v>#N/A</v>
      </c>
      <c r="Y1778" s="1"/>
    </row>
    <row r="1779" spans="1:25" x14ac:dyDescent="0.2">
      <c r="A1779" t="e">
        <f t="shared" si="54"/>
        <v>#N/A</v>
      </c>
      <c r="K1779" t="e">
        <f t="shared" si="55"/>
        <v>#N/A</v>
      </c>
      <c r="Y1779" s="1"/>
    </row>
    <row r="1780" spans="1:25" x14ac:dyDescent="0.2">
      <c r="A1780" t="e">
        <f t="shared" si="54"/>
        <v>#N/A</v>
      </c>
      <c r="K1780" t="e">
        <f t="shared" si="55"/>
        <v>#N/A</v>
      </c>
      <c r="Y1780" s="1"/>
    </row>
    <row r="1781" spans="1:25" x14ac:dyDescent="0.2">
      <c r="A1781" t="e">
        <f t="shared" si="54"/>
        <v>#N/A</v>
      </c>
      <c r="K1781" t="e">
        <f t="shared" si="55"/>
        <v>#N/A</v>
      </c>
      <c r="Y1781" s="1"/>
    </row>
    <row r="1782" spans="1:25" x14ac:dyDescent="0.2">
      <c r="A1782" t="e">
        <f t="shared" si="54"/>
        <v>#N/A</v>
      </c>
      <c r="K1782" t="e">
        <f t="shared" si="55"/>
        <v>#N/A</v>
      </c>
      <c r="Y1782" s="1"/>
    </row>
    <row r="1783" spans="1:25" x14ac:dyDescent="0.2">
      <c r="A1783" t="e">
        <f t="shared" si="54"/>
        <v>#N/A</v>
      </c>
      <c r="K1783" t="e">
        <f t="shared" si="55"/>
        <v>#N/A</v>
      </c>
      <c r="Y1783" s="1"/>
    </row>
    <row r="1784" spans="1:25" x14ac:dyDescent="0.2">
      <c r="A1784" t="e">
        <f t="shared" si="54"/>
        <v>#N/A</v>
      </c>
      <c r="K1784" t="e">
        <f t="shared" si="55"/>
        <v>#N/A</v>
      </c>
      <c r="Y1784" s="1"/>
    </row>
    <row r="1785" spans="1:25" x14ac:dyDescent="0.2">
      <c r="A1785" t="e">
        <f t="shared" si="54"/>
        <v>#N/A</v>
      </c>
      <c r="K1785" t="e">
        <f t="shared" si="55"/>
        <v>#N/A</v>
      </c>
      <c r="Y1785" s="1"/>
    </row>
    <row r="1786" spans="1:25" x14ac:dyDescent="0.2">
      <c r="A1786" t="e">
        <f t="shared" si="54"/>
        <v>#N/A</v>
      </c>
      <c r="K1786" t="e">
        <f t="shared" si="55"/>
        <v>#N/A</v>
      </c>
      <c r="Y1786" s="1"/>
    </row>
    <row r="1787" spans="1:25" x14ac:dyDescent="0.2">
      <c r="A1787" t="e">
        <f t="shared" si="54"/>
        <v>#N/A</v>
      </c>
      <c r="K1787" t="e">
        <f t="shared" si="55"/>
        <v>#N/A</v>
      </c>
      <c r="Y1787" s="1"/>
    </row>
    <row r="1788" spans="1:25" x14ac:dyDescent="0.2">
      <c r="A1788" t="e">
        <f t="shared" si="54"/>
        <v>#N/A</v>
      </c>
      <c r="K1788" t="e">
        <f t="shared" si="55"/>
        <v>#N/A</v>
      </c>
      <c r="Y1788" s="1"/>
    </row>
    <row r="1789" spans="1:25" x14ac:dyDescent="0.2">
      <c r="A1789" t="e">
        <f t="shared" si="54"/>
        <v>#N/A</v>
      </c>
      <c r="K1789" t="e">
        <f t="shared" si="55"/>
        <v>#N/A</v>
      </c>
      <c r="Y1789" s="1"/>
    </row>
    <row r="1790" spans="1:25" x14ac:dyDescent="0.2">
      <c r="A1790" t="e">
        <f t="shared" si="54"/>
        <v>#N/A</v>
      </c>
      <c r="K1790" t="e">
        <f t="shared" si="55"/>
        <v>#N/A</v>
      </c>
      <c r="Y1790" s="1"/>
    </row>
    <row r="1791" spans="1:25" x14ac:dyDescent="0.2">
      <c r="A1791" t="e">
        <f t="shared" si="54"/>
        <v>#N/A</v>
      </c>
      <c r="K1791" t="e">
        <f t="shared" si="55"/>
        <v>#N/A</v>
      </c>
      <c r="Y1791" s="1"/>
    </row>
    <row r="1792" spans="1:25" x14ac:dyDescent="0.2">
      <c r="A1792" t="e">
        <f t="shared" si="54"/>
        <v>#N/A</v>
      </c>
      <c r="K1792" t="e">
        <f t="shared" si="55"/>
        <v>#N/A</v>
      </c>
      <c r="Y1792" s="1"/>
    </row>
    <row r="1793" spans="1:25" x14ac:dyDescent="0.2">
      <c r="A1793" t="e">
        <f t="shared" si="54"/>
        <v>#N/A</v>
      </c>
      <c r="K1793" t="e">
        <f t="shared" si="55"/>
        <v>#N/A</v>
      </c>
      <c r="Y1793" s="1"/>
    </row>
    <row r="1794" spans="1:25" x14ac:dyDescent="0.2">
      <c r="A1794" t="e">
        <f t="shared" si="54"/>
        <v>#N/A</v>
      </c>
      <c r="K1794" t="e">
        <f t="shared" si="55"/>
        <v>#N/A</v>
      </c>
      <c r="Y1794" s="1"/>
    </row>
    <row r="1795" spans="1:25" x14ac:dyDescent="0.2">
      <c r="A1795" t="e">
        <f t="shared" si="54"/>
        <v>#N/A</v>
      </c>
      <c r="K1795" t="e">
        <f t="shared" si="55"/>
        <v>#N/A</v>
      </c>
      <c r="Y1795" s="1"/>
    </row>
    <row r="1796" spans="1:25" x14ac:dyDescent="0.2">
      <c r="A1796" t="e">
        <f t="shared" si="54"/>
        <v>#N/A</v>
      </c>
      <c r="K1796" t="e">
        <f t="shared" si="55"/>
        <v>#N/A</v>
      </c>
      <c r="Y1796" s="1"/>
    </row>
    <row r="1797" spans="1:25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</row>
    <row r="1798" spans="1:25" x14ac:dyDescent="0.2">
      <c r="A1798" t="e">
        <f t="shared" si="56"/>
        <v>#N/A</v>
      </c>
      <c r="K1798" t="e">
        <f t="shared" si="57"/>
        <v>#N/A</v>
      </c>
      <c r="Y1798" s="1"/>
    </row>
    <row r="1799" spans="1:25" x14ac:dyDescent="0.2">
      <c r="A1799" t="e">
        <f t="shared" si="56"/>
        <v>#N/A</v>
      </c>
      <c r="K1799" t="e">
        <f t="shared" si="57"/>
        <v>#N/A</v>
      </c>
      <c r="Y1799" s="1"/>
    </row>
    <row r="1800" spans="1:25" x14ac:dyDescent="0.2">
      <c r="A1800" t="e">
        <f t="shared" si="56"/>
        <v>#N/A</v>
      </c>
      <c r="K1800" t="e">
        <f t="shared" si="57"/>
        <v>#N/A</v>
      </c>
      <c r="Y1800" s="1"/>
    </row>
    <row r="1801" spans="1:25" x14ac:dyDescent="0.2">
      <c r="A1801" t="e">
        <f t="shared" si="56"/>
        <v>#N/A</v>
      </c>
      <c r="K1801" t="e">
        <f t="shared" si="57"/>
        <v>#N/A</v>
      </c>
      <c r="Y1801" s="1"/>
    </row>
    <row r="1802" spans="1:25" x14ac:dyDescent="0.2">
      <c r="A1802" t="e">
        <f t="shared" si="56"/>
        <v>#N/A</v>
      </c>
      <c r="K1802" t="e">
        <f t="shared" si="57"/>
        <v>#N/A</v>
      </c>
      <c r="Y1802" s="1"/>
    </row>
    <row r="1803" spans="1:25" x14ac:dyDescent="0.2">
      <c r="A1803" t="e">
        <f t="shared" si="56"/>
        <v>#N/A</v>
      </c>
      <c r="K1803" t="e">
        <f t="shared" si="57"/>
        <v>#N/A</v>
      </c>
      <c r="Y1803" s="1"/>
    </row>
    <row r="1804" spans="1:25" x14ac:dyDescent="0.2">
      <c r="A1804" t="e">
        <f t="shared" si="56"/>
        <v>#N/A</v>
      </c>
      <c r="K1804" t="e">
        <f t="shared" si="57"/>
        <v>#N/A</v>
      </c>
      <c r="Y1804" s="1"/>
    </row>
    <row r="1805" spans="1:25" x14ac:dyDescent="0.2">
      <c r="A1805" t="e">
        <f t="shared" si="56"/>
        <v>#N/A</v>
      </c>
      <c r="K1805" t="e">
        <f t="shared" si="57"/>
        <v>#N/A</v>
      </c>
      <c r="Y1805" s="1"/>
    </row>
    <row r="1806" spans="1:25" x14ac:dyDescent="0.2">
      <c r="A1806" t="e">
        <f t="shared" si="56"/>
        <v>#N/A</v>
      </c>
      <c r="K1806" t="e">
        <f t="shared" si="57"/>
        <v>#N/A</v>
      </c>
      <c r="Y1806" s="1"/>
    </row>
    <row r="1807" spans="1:25" x14ac:dyDescent="0.2">
      <c r="A1807" t="e">
        <f t="shared" si="56"/>
        <v>#N/A</v>
      </c>
      <c r="K1807" t="e">
        <f t="shared" si="57"/>
        <v>#N/A</v>
      </c>
      <c r="Y1807" s="1"/>
    </row>
    <row r="1808" spans="1:25" x14ac:dyDescent="0.2">
      <c r="A1808" t="e">
        <f t="shared" si="56"/>
        <v>#N/A</v>
      </c>
      <c r="K1808" t="e">
        <f t="shared" si="57"/>
        <v>#N/A</v>
      </c>
      <c r="Y1808" s="1"/>
    </row>
    <row r="1809" spans="1:25" x14ac:dyDescent="0.2">
      <c r="A1809" t="e">
        <f t="shared" si="56"/>
        <v>#N/A</v>
      </c>
      <c r="K1809" t="e">
        <f t="shared" si="57"/>
        <v>#N/A</v>
      </c>
      <c r="Y1809" s="1"/>
    </row>
    <row r="1810" spans="1:25" x14ac:dyDescent="0.2">
      <c r="A1810" t="e">
        <f t="shared" si="56"/>
        <v>#N/A</v>
      </c>
      <c r="K1810" t="e">
        <f t="shared" si="57"/>
        <v>#N/A</v>
      </c>
      <c r="Y1810" s="1"/>
    </row>
    <row r="1811" spans="1:25" x14ac:dyDescent="0.2">
      <c r="A1811" t="e">
        <f t="shared" si="56"/>
        <v>#N/A</v>
      </c>
      <c r="K1811" t="e">
        <f t="shared" si="57"/>
        <v>#N/A</v>
      </c>
      <c r="Y1811" s="1"/>
    </row>
    <row r="1812" spans="1:25" x14ac:dyDescent="0.2">
      <c r="A1812" t="e">
        <f t="shared" si="56"/>
        <v>#N/A</v>
      </c>
      <c r="K1812" t="e">
        <f t="shared" si="57"/>
        <v>#N/A</v>
      </c>
      <c r="Y1812" s="1"/>
    </row>
    <row r="1813" spans="1:25" x14ac:dyDescent="0.2">
      <c r="A1813" t="e">
        <f t="shared" si="56"/>
        <v>#N/A</v>
      </c>
      <c r="K1813" t="e">
        <f t="shared" si="57"/>
        <v>#N/A</v>
      </c>
      <c r="Y1813" s="1"/>
    </row>
    <row r="1814" spans="1:25" x14ac:dyDescent="0.2">
      <c r="A1814" t="e">
        <f t="shared" si="56"/>
        <v>#N/A</v>
      </c>
      <c r="K1814" t="e">
        <f t="shared" si="57"/>
        <v>#N/A</v>
      </c>
      <c r="Y1814" s="1"/>
    </row>
    <row r="1815" spans="1:25" x14ac:dyDescent="0.2">
      <c r="A1815" t="e">
        <f t="shared" si="56"/>
        <v>#N/A</v>
      </c>
      <c r="K1815" t="e">
        <f t="shared" si="57"/>
        <v>#N/A</v>
      </c>
      <c r="Y1815" s="1"/>
    </row>
    <row r="1816" spans="1:25" x14ac:dyDescent="0.2">
      <c r="A1816" t="e">
        <f t="shared" si="56"/>
        <v>#N/A</v>
      </c>
      <c r="K1816" t="e">
        <f t="shared" si="57"/>
        <v>#N/A</v>
      </c>
      <c r="Y1816" s="1"/>
    </row>
    <row r="1817" spans="1:25" x14ac:dyDescent="0.2">
      <c r="A1817" t="e">
        <f t="shared" si="56"/>
        <v>#N/A</v>
      </c>
      <c r="K1817" t="e">
        <f t="shared" si="57"/>
        <v>#N/A</v>
      </c>
      <c r="Y1817" s="1"/>
    </row>
    <row r="1818" spans="1:25" x14ac:dyDescent="0.2">
      <c r="A1818" t="e">
        <f t="shared" si="56"/>
        <v>#N/A</v>
      </c>
      <c r="K1818" t="e">
        <f t="shared" si="57"/>
        <v>#N/A</v>
      </c>
      <c r="Y1818" s="1"/>
    </row>
    <row r="1819" spans="1:25" x14ac:dyDescent="0.2">
      <c r="A1819" t="e">
        <f t="shared" si="56"/>
        <v>#N/A</v>
      </c>
      <c r="K1819" t="e">
        <f t="shared" si="57"/>
        <v>#N/A</v>
      </c>
      <c r="Y1819" s="1"/>
    </row>
    <row r="1820" spans="1:25" x14ac:dyDescent="0.2">
      <c r="A1820" t="e">
        <f t="shared" si="56"/>
        <v>#N/A</v>
      </c>
      <c r="K1820" t="e">
        <f t="shared" si="57"/>
        <v>#N/A</v>
      </c>
      <c r="Y1820" s="1"/>
    </row>
    <row r="1821" spans="1:25" x14ac:dyDescent="0.2">
      <c r="A1821" t="e">
        <f t="shared" si="56"/>
        <v>#N/A</v>
      </c>
      <c r="K1821" t="e">
        <f t="shared" si="57"/>
        <v>#N/A</v>
      </c>
      <c r="Y1821" s="1"/>
    </row>
    <row r="1822" spans="1:25" x14ac:dyDescent="0.2">
      <c r="A1822" t="e">
        <f t="shared" si="56"/>
        <v>#N/A</v>
      </c>
      <c r="K1822" t="e">
        <f t="shared" si="57"/>
        <v>#N/A</v>
      </c>
      <c r="Y1822" s="1"/>
    </row>
    <row r="1823" spans="1:25" x14ac:dyDescent="0.2">
      <c r="A1823" t="e">
        <f t="shared" si="56"/>
        <v>#N/A</v>
      </c>
      <c r="K1823" t="e">
        <f t="shared" si="57"/>
        <v>#N/A</v>
      </c>
      <c r="Y1823" s="1"/>
    </row>
    <row r="1824" spans="1:25" x14ac:dyDescent="0.2">
      <c r="A1824" t="e">
        <f t="shared" si="56"/>
        <v>#N/A</v>
      </c>
      <c r="K1824" t="e">
        <f t="shared" si="57"/>
        <v>#N/A</v>
      </c>
      <c r="Y1824" s="1"/>
    </row>
    <row r="1825" spans="1:25" x14ac:dyDescent="0.2">
      <c r="A1825" t="e">
        <f t="shared" si="56"/>
        <v>#N/A</v>
      </c>
      <c r="K1825" t="e">
        <f t="shared" si="57"/>
        <v>#N/A</v>
      </c>
      <c r="Y1825" s="1"/>
    </row>
    <row r="1826" spans="1:25" x14ac:dyDescent="0.2">
      <c r="A1826" t="e">
        <f t="shared" si="56"/>
        <v>#N/A</v>
      </c>
      <c r="K1826" t="e">
        <f t="shared" si="57"/>
        <v>#N/A</v>
      </c>
      <c r="Y1826" s="1"/>
    </row>
    <row r="1827" spans="1:25" x14ac:dyDescent="0.2">
      <c r="A1827" t="e">
        <f t="shared" si="56"/>
        <v>#N/A</v>
      </c>
      <c r="K1827" t="e">
        <f t="shared" si="57"/>
        <v>#N/A</v>
      </c>
      <c r="Y1827" s="1"/>
    </row>
    <row r="1828" spans="1:25" x14ac:dyDescent="0.2">
      <c r="A1828" t="e">
        <f t="shared" si="56"/>
        <v>#N/A</v>
      </c>
      <c r="K1828" t="e">
        <f t="shared" si="57"/>
        <v>#N/A</v>
      </c>
      <c r="Y1828" s="1"/>
    </row>
    <row r="1829" spans="1:25" x14ac:dyDescent="0.2">
      <c r="A1829" t="e">
        <f t="shared" si="56"/>
        <v>#N/A</v>
      </c>
      <c r="K1829" t="e">
        <f t="shared" si="57"/>
        <v>#N/A</v>
      </c>
      <c r="Y1829" s="1"/>
    </row>
    <row r="1830" spans="1:25" x14ac:dyDescent="0.2">
      <c r="A1830" t="e">
        <f t="shared" si="56"/>
        <v>#N/A</v>
      </c>
      <c r="K1830" t="e">
        <f t="shared" si="57"/>
        <v>#N/A</v>
      </c>
      <c r="Y1830" s="1"/>
    </row>
    <row r="1831" spans="1:25" x14ac:dyDescent="0.2">
      <c r="A1831" t="e">
        <f t="shared" si="56"/>
        <v>#N/A</v>
      </c>
      <c r="K1831" t="e">
        <f t="shared" si="57"/>
        <v>#N/A</v>
      </c>
      <c r="Y1831" s="1"/>
    </row>
    <row r="1832" spans="1:25" x14ac:dyDescent="0.2">
      <c r="A1832" t="e">
        <f t="shared" si="56"/>
        <v>#N/A</v>
      </c>
      <c r="K1832" t="e">
        <f t="shared" si="57"/>
        <v>#N/A</v>
      </c>
      <c r="Y1832" s="1"/>
    </row>
    <row r="1833" spans="1:25" x14ac:dyDescent="0.2">
      <c r="A1833" t="e">
        <f t="shared" si="56"/>
        <v>#N/A</v>
      </c>
      <c r="K1833" t="e">
        <f t="shared" si="57"/>
        <v>#N/A</v>
      </c>
      <c r="Y1833" s="1"/>
    </row>
    <row r="1834" spans="1:25" x14ac:dyDescent="0.2">
      <c r="A1834" t="e">
        <f t="shared" si="56"/>
        <v>#N/A</v>
      </c>
      <c r="K1834" t="e">
        <f t="shared" si="57"/>
        <v>#N/A</v>
      </c>
      <c r="Y1834" s="1"/>
    </row>
    <row r="1835" spans="1:25" x14ac:dyDescent="0.2">
      <c r="A1835" t="e">
        <f t="shared" si="56"/>
        <v>#N/A</v>
      </c>
      <c r="K1835" t="e">
        <f t="shared" si="57"/>
        <v>#N/A</v>
      </c>
      <c r="Y1835" s="1"/>
    </row>
    <row r="1836" spans="1:25" x14ac:dyDescent="0.2">
      <c r="A1836" t="e">
        <f t="shared" si="56"/>
        <v>#N/A</v>
      </c>
      <c r="K1836" t="e">
        <f t="shared" si="57"/>
        <v>#N/A</v>
      </c>
      <c r="Y1836" s="1"/>
    </row>
    <row r="1837" spans="1:25" x14ac:dyDescent="0.2">
      <c r="A1837" t="e">
        <f t="shared" si="56"/>
        <v>#N/A</v>
      </c>
      <c r="K1837" t="e">
        <f t="shared" si="57"/>
        <v>#N/A</v>
      </c>
      <c r="Y1837" s="1"/>
    </row>
    <row r="1838" spans="1:25" x14ac:dyDescent="0.2">
      <c r="A1838" t="e">
        <f t="shared" si="56"/>
        <v>#N/A</v>
      </c>
      <c r="K1838" t="e">
        <f t="shared" si="57"/>
        <v>#N/A</v>
      </c>
      <c r="Y1838" s="1"/>
    </row>
    <row r="1839" spans="1:25" x14ac:dyDescent="0.2">
      <c r="A1839" t="e">
        <f t="shared" si="56"/>
        <v>#N/A</v>
      </c>
      <c r="K1839" t="e">
        <f t="shared" si="57"/>
        <v>#N/A</v>
      </c>
      <c r="Y1839" s="1"/>
    </row>
    <row r="1840" spans="1:25" x14ac:dyDescent="0.2">
      <c r="A1840" t="e">
        <f t="shared" si="56"/>
        <v>#N/A</v>
      </c>
      <c r="K1840" t="e">
        <f t="shared" si="57"/>
        <v>#N/A</v>
      </c>
      <c r="Y1840" s="1"/>
    </row>
    <row r="1841" spans="1:25" x14ac:dyDescent="0.2">
      <c r="A1841" t="e">
        <f t="shared" si="56"/>
        <v>#N/A</v>
      </c>
      <c r="K1841" t="e">
        <f t="shared" si="57"/>
        <v>#N/A</v>
      </c>
      <c r="Y1841" s="1"/>
    </row>
    <row r="1842" spans="1:25" x14ac:dyDescent="0.2">
      <c r="A1842" t="e">
        <f t="shared" si="56"/>
        <v>#N/A</v>
      </c>
      <c r="K1842" t="e">
        <f t="shared" si="57"/>
        <v>#N/A</v>
      </c>
      <c r="Y1842" s="1"/>
    </row>
    <row r="1843" spans="1:25" x14ac:dyDescent="0.2">
      <c r="A1843" t="e">
        <f t="shared" si="56"/>
        <v>#N/A</v>
      </c>
      <c r="K1843" t="e">
        <f t="shared" si="57"/>
        <v>#N/A</v>
      </c>
      <c r="Y1843" s="1"/>
    </row>
    <row r="1844" spans="1:25" x14ac:dyDescent="0.2">
      <c r="A1844" t="e">
        <f t="shared" si="56"/>
        <v>#N/A</v>
      </c>
      <c r="K1844" t="e">
        <f t="shared" si="57"/>
        <v>#N/A</v>
      </c>
      <c r="Y1844" s="1"/>
    </row>
    <row r="1845" spans="1:25" x14ac:dyDescent="0.2">
      <c r="A1845" t="e">
        <f t="shared" si="56"/>
        <v>#N/A</v>
      </c>
      <c r="K1845" t="e">
        <f t="shared" si="57"/>
        <v>#N/A</v>
      </c>
      <c r="Y1845" s="1"/>
    </row>
    <row r="1846" spans="1:25" x14ac:dyDescent="0.2">
      <c r="A1846" t="e">
        <f t="shared" si="56"/>
        <v>#N/A</v>
      </c>
      <c r="K1846" t="e">
        <f t="shared" si="57"/>
        <v>#N/A</v>
      </c>
      <c r="Y1846" s="1"/>
    </row>
    <row r="1847" spans="1:25" x14ac:dyDescent="0.2">
      <c r="A1847" t="e">
        <f t="shared" si="56"/>
        <v>#N/A</v>
      </c>
      <c r="K1847" t="e">
        <f t="shared" si="57"/>
        <v>#N/A</v>
      </c>
      <c r="Y1847" s="1"/>
    </row>
    <row r="1848" spans="1:25" x14ac:dyDescent="0.2">
      <c r="A1848" t="e">
        <f t="shared" si="56"/>
        <v>#N/A</v>
      </c>
      <c r="K1848" t="e">
        <f t="shared" si="57"/>
        <v>#N/A</v>
      </c>
      <c r="Y1848" s="1"/>
    </row>
    <row r="1849" spans="1:25" x14ac:dyDescent="0.2">
      <c r="A1849" t="e">
        <f t="shared" si="56"/>
        <v>#N/A</v>
      </c>
      <c r="K1849" t="e">
        <f t="shared" si="57"/>
        <v>#N/A</v>
      </c>
      <c r="Y1849" s="1"/>
    </row>
    <row r="1850" spans="1:25" x14ac:dyDescent="0.2">
      <c r="A1850" t="e">
        <f t="shared" si="56"/>
        <v>#N/A</v>
      </c>
      <c r="K1850" t="e">
        <f t="shared" si="57"/>
        <v>#N/A</v>
      </c>
      <c r="Y1850" s="1"/>
    </row>
    <row r="1851" spans="1:25" x14ac:dyDescent="0.2">
      <c r="A1851" t="e">
        <f t="shared" si="56"/>
        <v>#N/A</v>
      </c>
      <c r="K1851" t="e">
        <f t="shared" si="57"/>
        <v>#N/A</v>
      </c>
      <c r="Y1851" s="1"/>
    </row>
    <row r="1852" spans="1:25" x14ac:dyDescent="0.2">
      <c r="A1852" t="e">
        <f t="shared" si="56"/>
        <v>#N/A</v>
      </c>
      <c r="K1852" t="e">
        <f t="shared" si="57"/>
        <v>#N/A</v>
      </c>
      <c r="Y1852" s="1"/>
    </row>
    <row r="1853" spans="1:25" x14ac:dyDescent="0.2">
      <c r="A1853" t="e">
        <f t="shared" si="56"/>
        <v>#N/A</v>
      </c>
      <c r="K1853" t="e">
        <f t="shared" si="57"/>
        <v>#N/A</v>
      </c>
      <c r="Y1853" s="1"/>
    </row>
    <row r="1854" spans="1:25" x14ac:dyDescent="0.2">
      <c r="A1854" t="e">
        <f t="shared" si="56"/>
        <v>#N/A</v>
      </c>
      <c r="K1854" t="e">
        <f t="shared" si="57"/>
        <v>#N/A</v>
      </c>
      <c r="Y1854" s="1"/>
    </row>
    <row r="1855" spans="1:25" x14ac:dyDescent="0.2">
      <c r="A1855" t="e">
        <f t="shared" si="56"/>
        <v>#N/A</v>
      </c>
      <c r="K1855" t="e">
        <f t="shared" si="57"/>
        <v>#N/A</v>
      </c>
      <c r="Y1855" s="1"/>
    </row>
    <row r="1856" spans="1:25" x14ac:dyDescent="0.2">
      <c r="A1856" t="e">
        <f t="shared" si="56"/>
        <v>#N/A</v>
      </c>
      <c r="K1856" t="e">
        <f t="shared" si="57"/>
        <v>#N/A</v>
      </c>
      <c r="Y1856" s="1"/>
    </row>
    <row r="1857" spans="1:25" x14ac:dyDescent="0.2">
      <c r="A1857" t="e">
        <f t="shared" si="56"/>
        <v>#N/A</v>
      </c>
      <c r="K1857" t="e">
        <f t="shared" si="57"/>
        <v>#N/A</v>
      </c>
      <c r="Y1857" s="1"/>
    </row>
    <row r="1858" spans="1:25" x14ac:dyDescent="0.2">
      <c r="A1858" t="e">
        <f t="shared" si="56"/>
        <v>#N/A</v>
      </c>
      <c r="K1858" t="e">
        <f t="shared" si="57"/>
        <v>#N/A</v>
      </c>
      <c r="Y1858" s="1"/>
    </row>
    <row r="1859" spans="1:25" x14ac:dyDescent="0.2">
      <c r="A1859" t="e">
        <f t="shared" si="56"/>
        <v>#N/A</v>
      </c>
      <c r="K1859" t="e">
        <f t="shared" si="57"/>
        <v>#N/A</v>
      </c>
      <c r="Y1859" s="1"/>
    </row>
    <row r="1860" spans="1:25" x14ac:dyDescent="0.2">
      <c r="A1860" t="e">
        <f t="shared" si="56"/>
        <v>#N/A</v>
      </c>
      <c r="K1860" t="e">
        <f t="shared" si="57"/>
        <v>#N/A</v>
      </c>
      <c r="Y1860" s="1"/>
    </row>
    <row r="1861" spans="1:25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</row>
    <row r="1862" spans="1:25" x14ac:dyDescent="0.2">
      <c r="A1862" t="e">
        <f t="shared" si="58"/>
        <v>#N/A</v>
      </c>
      <c r="K1862" t="e">
        <f t="shared" si="59"/>
        <v>#N/A</v>
      </c>
      <c r="Y1862" s="1"/>
    </row>
    <row r="1863" spans="1:25" x14ac:dyDescent="0.2">
      <c r="A1863" t="e">
        <f t="shared" si="58"/>
        <v>#N/A</v>
      </c>
      <c r="K1863" t="e">
        <f t="shared" si="59"/>
        <v>#N/A</v>
      </c>
      <c r="Y1863" s="1"/>
    </row>
    <row r="1864" spans="1:25" x14ac:dyDescent="0.2">
      <c r="A1864" t="e">
        <f t="shared" si="58"/>
        <v>#N/A</v>
      </c>
      <c r="K1864" t="e">
        <f t="shared" si="59"/>
        <v>#N/A</v>
      </c>
      <c r="Y1864" s="1"/>
    </row>
    <row r="1865" spans="1:25" x14ac:dyDescent="0.2">
      <c r="A1865" t="e">
        <f t="shared" si="58"/>
        <v>#N/A</v>
      </c>
      <c r="K1865" t="e">
        <f t="shared" si="59"/>
        <v>#N/A</v>
      </c>
      <c r="Y1865" s="1"/>
    </row>
    <row r="1866" spans="1:25" x14ac:dyDescent="0.2">
      <c r="A1866" t="e">
        <f t="shared" si="58"/>
        <v>#N/A</v>
      </c>
      <c r="K1866" t="e">
        <f t="shared" si="59"/>
        <v>#N/A</v>
      </c>
      <c r="Y1866" s="1"/>
    </row>
    <row r="1867" spans="1:25" x14ac:dyDescent="0.2">
      <c r="A1867" t="e">
        <f t="shared" si="58"/>
        <v>#N/A</v>
      </c>
      <c r="K1867" t="e">
        <f t="shared" si="59"/>
        <v>#N/A</v>
      </c>
      <c r="Y1867" s="1"/>
    </row>
    <row r="1868" spans="1:25" x14ac:dyDescent="0.2">
      <c r="A1868" t="e">
        <f t="shared" si="58"/>
        <v>#N/A</v>
      </c>
      <c r="K1868" t="e">
        <f t="shared" si="59"/>
        <v>#N/A</v>
      </c>
      <c r="Y1868" s="1"/>
    </row>
    <row r="1869" spans="1:25" x14ac:dyDescent="0.2">
      <c r="A1869" t="e">
        <f t="shared" si="58"/>
        <v>#N/A</v>
      </c>
      <c r="K1869" t="e">
        <f t="shared" si="59"/>
        <v>#N/A</v>
      </c>
      <c r="Y1869" s="1"/>
    </row>
    <row r="1870" spans="1:25" x14ac:dyDescent="0.2">
      <c r="A1870" t="e">
        <f t="shared" si="58"/>
        <v>#N/A</v>
      </c>
      <c r="K1870" t="e">
        <f t="shared" si="59"/>
        <v>#N/A</v>
      </c>
      <c r="Y1870" s="1"/>
    </row>
    <row r="1871" spans="1:25" x14ac:dyDescent="0.2">
      <c r="A1871" t="e">
        <f t="shared" si="58"/>
        <v>#N/A</v>
      </c>
      <c r="K1871" t="e">
        <f t="shared" si="59"/>
        <v>#N/A</v>
      </c>
      <c r="Y1871" s="1"/>
    </row>
    <row r="1872" spans="1:25" x14ac:dyDescent="0.2">
      <c r="A1872" t="e">
        <f t="shared" si="58"/>
        <v>#N/A</v>
      </c>
      <c r="K1872" t="e">
        <f t="shared" si="59"/>
        <v>#N/A</v>
      </c>
      <c r="Y1872" s="1"/>
    </row>
    <row r="1873" spans="1:25" x14ac:dyDescent="0.2">
      <c r="A1873" t="e">
        <f t="shared" si="58"/>
        <v>#N/A</v>
      </c>
      <c r="K1873" t="e">
        <f t="shared" si="59"/>
        <v>#N/A</v>
      </c>
      <c r="Y1873" s="1"/>
    </row>
    <row r="1874" spans="1:25" x14ac:dyDescent="0.2">
      <c r="A1874" t="e">
        <f t="shared" si="58"/>
        <v>#N/A</v>
      </c>
      <c r="K1874" t="e">
        <f t="shared" si="59"/>
        <v>#N/A</v>
      </c>
      <c r="Y1874" s="1"/>
    </row>
    <row r="1875" spans="1:25" x14ac:dyDescent="0.2">
      <c r="A1875" t="e">
        <f t="shared" si="58"/>
        <v>#N/A</v>
      </c>
      <c r="K1875" t="e">
        <f t="shared" si="59"/>
        <v>#N/A</v>
      </c>
      <c r="Y1875" s="1"/>
    </row>
    <row r="1876" spans="1:25" x14ac:dyDescent="0.2">
      <c r="A1876" t="e">
        <f t="shared" si="58"/>
        <v>#N/A</v>
      </c>
      <c r="K1876" t="e">
        <f t="shared" si="59"/>
        <v>#N/A</v>
      </c>
      <c r="Y1876" s="1"/>
    </row>
    <row r="1877" spans="1:25" x14ac:dyDescent="0.2">
      <c r="A1877" t="e">
        <f t="shared" si="58"/>
        <v>#N/A</v>
      </c>
      <c r="K1877" t="e">
        <f t="shared" si="59"/>
        <v>#N/A</v>
      </c>
      <c r="Y1877" s="1"/>
    </row>
    <row r="1878" spans="1:25" x14ac:dyDescent="0.2">
      <c r="A1878" t="e">
        <f t="shared" si="58"/>
        <v>#N/A</v>
      </c>
      <c r="K1878" t="e">
        <f t="shared" si="59"/>
        <v>#N/A</v>
      </c>
      <c r="Y1878" s="1"/>
    </row>
    <row r="1879" spans="1:25" x14ac:dyDescent="0.2">
      <c r="A1879" t="e">
        <f t="shared" si="58"/>
        <v>#N/A</v>
      </c>
      <c r="K1879" t="e">
        <f t="shared" si="59"/>
        <v>#N/A</v>
      </c>
      <c r="Y1879" s="1"/>
    </row>
    <row r="1880" spans="1:25" x14ac:dyDescent="0.2">
      <c r="A1880" t="e">
        <f t="shared" si="58"/>
        <v>#N/A</v>
      </c>
      <c r="K1880" t="e">
        <f t="shared" si="59"/>
        <v>#N/A</v>
      </c>
      <c r="Y1880" s="1"/>
    </row>
    <row r="1881" spans="1:25" x14ac:dyDescent="0.2">
      <c r="A1881" t="e">
        <f t="shared" si="58"/>
        <v>#N/A</v>
      </c>
      <c r="K1881" t="e">
        <f t="shared" si="59"/>
        <v>#N/A</v>
      </c>
      <c r="Y1881" s="1"/>
    </row>
    <row r="1882" spans="1:25" x14ac:dyDescent="0.2">
      <c r="A1882" t="e">
        <f t="shared" si="58"/>
        <v>#N/A</v>
      </c>
      <c r="K1882" t="e">
        <f t="shared" si="59"/>
        <v>#N/A</v>
      </c>
      <c r="Y1882" s="1"/>
    </row>
    <row r="1883" spans="1:25" x14ac:dyDescent="0.2">
      <c r="A1883" t="e">
        <f t="shared" si="58"/>
        <v>#N/A</v>
      </c>
      <c r="K1883" t="e">
        <f t="shared" si="59"/>
        <v>#N/A</v>
      </c>
      <c r="Y1883" s="1"/>
    </row>
    <row r="1884" spans="1:25" x14ac:dyDescent="0.2">
      <c r="A1884" t="e">
        <f t="shared" si="58"/>
        <v>#N/A</v>
      </c>
      <c r="K1884" t="e">
        <f t="shared" si="59"/>
        <v>#N/A</v>
      </c>
      <c r="Y1884" s="1"/>
    </row>
    <row r="1885" spans="1:25" x14ac:dyDescent="0.2">
      <c r="A1885" t="e">
        <f t="shared" si="58"/>
        <v>#N/A</v>
      </c>
      <c r="K1885" t="e">
        <f t="shared" si="59"/>
        <v>#N/A</v>
      </c>
      <c r="Y1885" s="1"/>
    </row>
    <row r="1886" spans="1:25" x14ac:dyDescent="0.2">
      <c r="A1886" t="e">
        <f t="shared" si="58"/>
        <v>#N/A</v>
      </c>
      <c r="K1886" t="e">
        <f t="shared" si="59"/>
        <v>#N/A</v>
      </c>
      <c r="Y1886" s="1"/>
    </row>
    <row r="1887" spans="1:25" x14ac:dyDescent="0.2">
      <c r="A1887" t="e">
        <f t="shared" si="58"/>
        <v>#N/A</v>
      </c>
      <c r="K1887" t="e">
        <f t="shared" si="59"/>
        <v>#N/A</v>
      </c>
      <c r="Y1887" s="1"/>
    </row>
    <row r="1888" spans="1:25" x14ac:dyDescent="0.2">
      <c r="A1888" t="e">
        <f t="shared" si="58"/>
        <v>#N/A</v>
      </c>
      <c r="K1888" t="e">
        <f t="shared" si="59"/>
        <v>#N/A</v>
      </c>
      <c r="Y1888" s="1"/>
    </row>
    <row r="1889" spans="1:25" x14ac:dyDescent="0.2">
      <c r="A1889" t="e">
        <f t="shared" si="58"/>
        <v>#N/A</v>
      </c>
      <c r="K1889" t="e">
        <f t="shared" si="59"/>
        <v>#N/A</v>
      </c>
      <c r="Y1889" s="1"/>
    </row>
    <row r="1890" spans="1:25" x14ac:dyDescent="0.2">
      <c r="A1890" t="e">
        <f t="shared" si="58"/>
        <v>#N/A</v>
      </c>
      <c r="K1890" t="e">
        <f t="shared" si="59"/>
        <v>#N/A</v>
      </c>
      <c r="Y1890" s="1"/>
    </row>
    <row r="1891" spans="1:25" x14ac:dyDescent="0.2">
      <c r="A1891" t="e">
        <f t="shared" si="58"/>
        <v>#N/A</v>
      </c>
      <c r="K1891" t="e">
        <f t="shared" si="59"/>
        <v>#N/A</v>
      </c>
      <c r="Y1891" s="1"/>
    </row>
    <row r="1892" spans="1:25" x14ac:dyDescent="0.2">
      <c r="A1892" t="e">
        <f t="shared" si="58"/>
        <v>#N/A</v>
      </c>
      <c r="K1892" t="e">
        <f t="shared" si="59"/>
        <v>#N/A</v>
      </c>
      <c r="Y1892" s="1"/>
    </row>
    <row r="1893" spans="1:25" x14ac:dyDescent="0.2">
      <c r="A1893" t="e">
        <f t="shared" si="58"/>
        <v>#N/A</v>
      </c>
      <c r="K1893" t="e">
        <f t="shared" si="59"/>
        <v>#N/A</v>
      </c>
      <c r="Y1893" s="1"/>
    </row>
    <row r="1894" spans="1:25" x14ac:dyDescent="0.2">
      <c r="A1894" t="e">
        <f t="shared" si="58"/>
        <v>#N/A</v>
      </c>
      <c r="K1894" t="e">
        <f t="shared" si="59"/>
        <v>#N/A</v>
      </c>
      <c r="Y1894" s="1"/>
    </row>
    <row r="1895" spans="1:25" x14ac:dyDescent="0.2">
      <c r="A1895" t="e">
        <f t="shared" si="58"/>
        <v>#N/A</v>
      </c>
      <c r="K1895" t="e">
        <f t="shared" si="59"/>
        <v>#N/A</v>
      </c>
      <c r="Y1895" s="1"/>
    </row>
    <row r="1896" spans="1:25" x14ac:dyDescent="0.2">
      <c r="A1896" t="e">
        <f t="shared" si="58"/>
        <v>#N/A</v>
      </c>
      <c r="K1896" t="e">
        <f t="shared" si="59"/>
        <v>#N/A</v>
      </c>
      <c r="Y1896" s="1"/>
    </row>
    <row r="1897" spans="1:25" x14ac:dyDescent="0.2">
      <c r="A1897" t="e">
        <f t="shared" si="58"/>
        <v>#N/A</v>
      </c>
      <c r="K1897" t="e">
        <f t="shared" si="59"/>
        <v>#N/A</v>
      </c>
      <c r="Y1897" s="1"/>
    </row>
    <row r="1898" spans="1:25" x14ac:dyDescent="0.2">
      <c r="A1898" t="e">
        <f t="shared" si="58"/>
        <v>#N/A</v>
      </c>
      <c r="K1898" t="e">
        <f t="shared" si="59"/>
        <v>#N/A</v>
      </c>
      <c r="Y1898" s="1"/>
    </row>
    <row r="1899" spans="1:25" x14ac:dyDescent="0.2">
      <c r="A1899" t="e">
        <f t="shared" si="58"/>
        <v>#N/A</v>
      </c>
      <c r="K1899" t="e">
        <f t="shared" si="59"/>
        <v>#N/A</v>
      </c>
      <c r="Y1899" s="1"/>
    </row>
    <row r="1900" spans="1:25" x14ac:dyDescent="0.2">
      <c r="A1900" t="e">
        <f t="shared" si="58"/>
        <v>#N/A</v>
      </c>
      <c r="K1900" t="e">
        <f t="shared" si="59"/>
        <v>#N/A</v>
      </c>
      <c r="Y1900" s="1"/>
    </row>
    <row r="1901" spans="1:25" x14ac:dyDescent="0.2">
      <c r="A1901" t="e">
        <f t="shared" si="58"/>
        <v>#N/A</v>
      </c>
      <c r="K1901" t="e">
        <f t="shared" si="59"/>
        <v>#N/A</v>
      </c>
      <c r="Y1901" s="1"/>
    </row>
    <row r="1902" spans="1:25" x14ac:dyDescent="0.2">
      <c r="A1902" t="e">
        <f t="shared" si="58"/>
        <v>#N/A</v>
      </c>
      <c r="K1902" t="e">
        <f t="shared" si="59"/>
        <v>#N/A</v>
      </c>
      <c r="Y1902" s="1"/>
    </row>
    <row r="1903" spans="1:25" x14ac:dyDescent="0.2">
      <c r="A1903" t="e">
        <f t="shared" si="58"/>
        <v>#N/A</v>
      </c>
      <c r="K1903" t="e">
        <f t="shared" si="59"/>
        <v>#N/A</v>
      </c>
      <c r="Y1903" s="1"/>
    </row>
    <row r="1904" spans="1:25" x14ac:dyDescent="0.2">
      <c r="A1904" t="e">
        <f t="shared" si="58"/>
        <v>#N/A</v>
      </c>
      <c r="K1904" t="e">
        <f t="shared" si="59"/>
        <v>#N/A</v>
      </c>
      <c r="Y1904" s="1"/>
    </row>
    <row r="1905" spans="1:25" x14ac:dyDescent="0.2">
      <c r="A1905" t="e">
        <f t="shared" si="58"/>
        <v>#N/A</v>
      </c>
      <c r="K1905" t="e">
        <f t="shared" si="59"/>
        <v>#N/A</v>
      </c>
      <c r="Y1905" s="1"/>
    </row>
    <row r="1906" spans="1:25" x14ac:dyDescent="0.2">
      <c r="A1906" t="e">
        <f t="shared" si="58"/>
        <v>#N/A</v>
      </c>
      <c r="K1906" t="e">
        <f t="shared" si="59"/>
        <v>#N/A</v>
      </c>
      <c r="Y1906" s="1"/>
    </row>
    <row r="1907" spans="1:25" x14ac:dyDescent="0.2">
      <c r="A1907" t="e">
        <f t="shared" si="58"/>
        <v>#N/A</v>
      </c>
      <c r="K1907" t="e">
        <f t="shared" si="59"/>
        <v>#N/A</v>
      </c>
      <c r="Y1907" s="1"/>
    </row>
    <row r="1908" spans="1:25" x14ac:dyDescent="0.2">
      <c r="A1908" t="e">
        <f t="shared" si="58"/>
        <v>#N/A</v>
      </c>
      <c r="K1908" t="e">
        <f t="shared" si="59"/>
        <v>#N/A</v>
      </c>
      <c r="Y1908" s="1"/>
    </row>
    <row r="1909" spans="1:25" x14ac:dyDescent="0.2">
      <c r="A1909" t="e">
        <f t="shared" si="58"/>
        <v>#N/A</v>
      </c>
      <c r="K1909" t="e">
        <f t="shared" si="59"/>
        <v>#N/A</v>
      </c>
      <c r="Y1909" s="1"/>
    </row>
    <row r="1910" spans="1:25" x14ac:dyDescent="0.2">
      <c r="A1910" t="e">
        <f t="shared" si="58"/>
        <v>#N/A</v>
      </c>
      <c r="K1910" t="e">
        <f t="shared" si="59"/>
        <v>#N/A</v>
      </c>
      <c r="Y1910" s="1"/>
    </row>
    <row r="1911" spans="1:25" x14ac:dyDescent="0.2">
      <c r="A1911" t="e">
        <f t="shared" si="58"/>
        <v>#N/A</v>
      </c>
      <c r="K1911" t="e">
        <f t="shared" si="59"/>
        <v>#N/A</v>
      </c>
      <c r="Y1911" s="1"/>
    </row>
    <row r="1912" spans="1:25" x14ac:dyDescent="0.2">
      <c r="A1912" t="e">
        <f t="shared" si="58"/>
        <v>#N/A</v>
      </c>
      <c r="K1912" t="e">
        <f t="shared" si="59"/>
        <v>#N/A</v>
      </c>
      <c r="Y1912" s="1"/>
    </row>
    <row r="1913" spans="1:25" x14ac:dyDescent="0.2">
      <c r="A1913" t="e">
        <f t="shared" si="58"/>
        <v>#N/A</v>
      </c>
      <c r="K1913" t="e">
        <f t="shared" si="59"/>
        <v>#N/A</v>
      </c>
      <c r="Y1913" s="1"/>
    </row>
    <row r="1914" spans="1:25" x14ac:dyDescent="0.2">
      <c r="A1914" t="e">
        <f t="shared" si="58"/>
        <v>#N/A</v>
      </c>
      <c r="K1914" t="e">
        <f t="shared" si="59"/>
        <v>#N/A</v>
      </c>
      <c r="Y1914" s="1"/>
    </row>
    <row r="1915" spans="1:25" x14ac:dyDescent="0.2">
      <c r="A1915" t="e">
        <f t="shared" si="58"/>
        <v>#N/A</v>
      </c>
      <c r="K1915" t="e">
        <f t="shared" si="59"/>
        <v>#N/A</v>
      </c>
      <c r="Y1915" s="1"/>
    </row>
    <row r="1916" spans="1:25" x14ac:dyDescent="0.2">
      <c r="A1916" t="e">
        <f t="shared" si="58"/>
        <v>#N/A</v>
      </c>
      <c r="K1916" t="e">
        <f t="shared" si="59"/>
        <v>#N/A</v>
      </c>
      <c r="Y1916" s="1"/>
    </row>
    <row r="1917" spans="1:25" x14ac:dyDescent="0.2">
      <c r="A1917" t="e">
        <f t="shared" si="58"/>
        <v>#N/A</v>
      </c>
      <c r="K1917" t="e">
        <f t="shared" si="59"/>
        <v>#N/A</v>
      </c>
      <c r="Y1917" s="1"/>
    </row>
    <row r="1918" spans="1:25" x14ac:dyDescent="0.2">
      <c r="A1918" t="e">
        <f t="shared" si="58"/>
        <v>#N/A</v>
      </c>
      <c r="K1918" t="e">
        <f t="shared" si="59"/>
        <v>#N/A</v>
      </c>
      <c r="Y1918" s="1"/>
    </row>
    <row r="1919" spans="1:25" x14ac:dyDescent="0.2">
      <c r="A1919" t="e">
        <f t="shared" si="58"/>
        <v>#N/A</v>
      </c>
      <c r="K1919" t="e">
        <f t="shared" si="59"/>
        <v>#N/A</v>
      </c>
      <c r="Y1919" s="1"/>
    </row>
    <row r="1920" spans="1:25" x14ac:dyDescent="0.2">
      <c r="A1920" t="e">
        <f t="shared" si="58"/>
        <v>#N/A</v>
      </c>
      <c r="K1920" t="e">
        <f t="shared" si="59"/>
        <v>#N/A</v>
      </c>
      <c r="Y1920" s="1"/>
    </row>
    <row r="1921" spans="1:25" x14ac:dyDescent="0.2">
      <c r="A1921" t="e">
        <f t="shared" si="58"/>
        <v>#N/A</v>
      </c>
      <c r="K1921" t="e">
        <f t="shared" si="59"/>
        <v>#N/A</v>
      </c>
      <c r="Y1921" s="1"/>
    </row>
    <row r="1922" spans="1:25" x14ac:dyDescent="0.2">
      <c r="A1922" t="e">
        <f t="shared" si="58"/>
        <v>#N/A</v>
      </c>
      <c r="K1922" t="e">
        <f t="shared" si="59"/>
        <v>#N/A</v>
      </c>
      <c r="Y1922" s="1"/>
    </row>
    <row r="1923" spans="1:25" x14ac:dyDescent="0.2">
      <c r="A1923" t="e">
        <f t="shared" si="58"/>
        <v>#N/A</v>
      </c>
      <c r="K1923" t="e">
        <f t="shared" si="59"/>
        <v>#N/A</v>
      </c>
      <c r="Y1923" s="1"/>
    </row>
    <row r="1924" spans="1:25" x14ac:dyDescent="0.2">
      <c r="A1924" t="e">
        <f t="shared" si="58"/>
        <v>#N/A</v>
      </c>
      <c r="K1924" t="e">
        <f t="shared" si="59"/>
        <v>#N/A</v>
      </c>
      <c r="Y1924" s="1"/>
    </row>
    <row r="1925" spans="1:25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</row>
    <row r="1926" spans="1:25" x14ac:dyDescent="0.2">
      <c r="A1926" t="e">
        <f t="shared" si="60"/>
        <v>#N/A</v>
      </c>
      <c r="K1926" t="e">
        <f t="shared" si="61"/>
        <v>#N/A</v>
      </c>
      <c r="Y1926" s="1"/>
    </row>
    <row r="1927" spans="1:25" x14ac:dyDescent="0.2">
      <c r="A1927" t="e">
        <f t="shared" si="60"/>
        <v>#N/A</v>
      </c>
      <c r="K1927" t="e">
        <f t="shared" si="61"/>
        <v>#N/A</v>
      </c>
      <c r="Y1927" s="1"/>
    </row>
    <row r="1928" spans="1:25" x14ac:dyDescent="0.2">
      <c r="A1928" t="e">
        <f t="shared" si="60"/>
        <v>#N/A</v>
      </c>
      <c r="K1928" t="e">
        <f t="shared" si="61"/>
        <v>#N/A</v>
      </c>
      <c r="Y1928" s="1"/>
    </row>
    <row r="1929" spans="1:25" x14ac:dyDescent="0.2">
      <c r="A1929" t="e">
        <f t="shared" si="60"/>
        <v>#N/A</v>
      </c>
      <c r="K1929" t="e">
        <f t="shared" si="61"/>
        <v>#N/A</v>
      </c>
      <c r="Y1929" s="1"/>
    </row>
    <row r="1930" spans="1:25" x14ac:dyDescent="0.2">
      <c r="A1930" t="e">
        <f t="shared" si="60"/>
        <v>#N/A</v>
      </c>
      <c r="K1930" t="e">
        <f t="shared" si="61"/>
        <v>#N/A</v>
      </c>
      <c r="Y1930" s="1"/>
    </row>
    <row r="1931" spans="1:25" x14ac:dyDescent="0.2">
      <c r="A1931" t="e">
        <f t="shared" si="60"/>
        <v>#N/A</v>
      </c>
      <c r="K1931" t="e">
        <f t="shared" si="61"/>
        <v>#N/A</v>
      </c>
      <c r="Y1931" s="1"/>
    </row>
    <row r="1932" spans="1:25" x14ac:dyDescent="0.2">
      <c r="A1932" t="e">
        <f t="shared" si="60"/>
        <v>#N/A</v>
      </c>
      <c r="K1932" t="e">
        <f t="shared" si="61"/>
        <v>#N/A</v>
      </c>
      <c r="Y1932" s="1"/>
    </row>
    <row r="1933" spans="1:25" x14ac:dyDescent="0.2">
      <c r="A1933" t="e">
        <f t="shared" si="60"/>
        <v>#N/A</v>
      </c>
      <c r="K1933" t="e">
        <f t="shared" si="61"/>
        <v>#N/A</v>
      </c>
      <c r="Y1933" s="1"/>
    </row>
    <row r="1934" spans="1:25" x14ac:dyDescent="0.2">
      <c r="A1934" t="e">
        <f t="shared" si="60"/>
        <v>#N/A</v>
      </c>
      <c r="K1934" t="e">
        <f t="shared" si="61"/>
        <v>#N/A</v>
      </c>
      <c r="Y1934" s="1"/>
    </row>
    <row r="1935" spans="1:25" x14ac:dyDescent="0.2">
      <c r="A1935" t="e">
        <f t="shared" si="60"/>
        <v>#N/A</v>
      </c>
      <c r="K1935" t="e">
        <f t="shared" si="61"/>
        <v>#N/A</v>
      </c>
      <c r="Y1935" s="1"/>
    </row>
    <row r="1936" spans="1:25" x14ac:dyDescent="0.2">
      <c r="A1936" t="e">
        <f t="shared" si="60"/>
        <v>#N/A</v>
      </c>
      <c r="K1936" t="e">
        <f t="shared" si="61"/>
        <v>#N/A</v>
      </c>
      <c r="Y1936" s="1"/>
    </row>
    <row r="1937" spans="1:25" x14ac:dyDescent="0.2">
      <c r="A1937" t="e">
        <f t="shared" si="60"/>
        <v>#N/A</v>
      </c>
      <c r="K1937" t="e">
        <f t="shared" si="61"/>
        <v>#N/A</v>
      </c>
      <c r="Y1937" s="1"/>
    </row>
    <row r="1938" spans="1:25" x14ac:dyDescent="0.2">
      <c r="A1938" t="e">
        <f t="shared" si="60"/>
        <v>#N/A</v>
      </c>
      <c r="K1938" t="e">
        <f t="shared" si="61"/>
        <v>#N/A</v>
      </c>
      <c r="Y1938" s="1"/>
    </row>
    <row r="1939" spans="1:25" x14ac:dyDescent="0.2">
      <c r="A1939" t="e">
        <f t="shared" si="60"/>
        <v>#N/A</v>
      </c>
      <c r="K1939" t="e">
        <f t="shared" si="61"/>
        <v>#N/A</v>
      </c>
      <c r="Y1939" s="1"/>
    </row>
    <row r="1940" spans="1:25" x14ac:dyDescent="0.2">
      <c r="A1940" t="e">
        <f t="shared" si="60"/>
        <v>#N/A</v>
      </c>
      <c r="K1940" t="e">
        <f t="shared" si="61"/>
        <v>#N/A</v>
      </c>
      <c r="Y1940" s="1"/>
    </row>
    <row r="1941" spans="1:25" x14ac:dyDescent="0.2">
      <c r="A1941" t="e">
        <f t="shared" si="60"/>
        <v>#N/A</v>
      </c>
      <c r="K1941" t="e">
        <f t="shared" si="61"/>
        <v>#N/A</v>
      </c>
      <c r="Y1941" s="1"/>
    </row>
    <row r="1942" spans="1:25" x14ac:dyDescent="0.2">
      <c r="A1942" t="e">
        <f t="shared" si="60"/>
        <v>#N/A</v>
      </c>
      <c r="K1942" t="e">
        <f t="shared" si="61"/>
        <v>#N/A</v>
      </c>
      <c r="Y1942" s="1"/>
    </row>
    <row r="1943" spans="1:25" x14ac:dyDescent="0.2">
      <c r="A1943" t="e">
        <f t="shared" si="60"/>
        <v>#N/A</v>
      </c>
      <c r="K1943" t="e">
        <f t="shared" si="61"/>
        <v>#N/A</v>
      </c>
      <c r="Y1943" s="1"/>
    </row>
    <row r="1944" spans="1:25" x14ac:dyDescent="0.2">
      <c r="A1944" t="e">
        <f t="shared" si="60"/>
        <v>#N/A</v>
      </c>
      <c r="K1944" t="e">
        <f t="shared" si="61"/>
        <v>#N/A</v>
      </c>
      <c r="Y1944" s="1"/>
    </row>
    <row r="1945" spans="1:25" x14ac:dyDescent="0.2">
      <c r="A1945" t="e">
        <f t="shared" si="60"/>
        <v>#N/A</v>
      </c>
      <c r="K1945" t="e">
        <f t="shared" si="61"/>
        <v>#N/A</v>
      </c>
      <c r="Y1945" s="1"/>
    </row>
    <row r="1946" spans="1:25" x14ac:dyDescent="0.2">
      <c r="A1946" t="e">
        <f t="shared" si="60"/>
        <v>#N/A</v>
      </c>
      <c r="K1946" t="e">
        <f t="shared" si="61"/>
        <v>#N/A</v>
      </c>
      <c r="Y1946" s="1"/>
    </row>
    <row r="1947" spans="1:25" x14ac:dyDescent="0.2">
      <c r="A1947" t="e">
        <f t="shared" si="60"/>
        <v>#N/A</v>
      </c>
      <c r="K1947" t="e">
        <f t="shared" si="61"/>
        <v>#N/A</v>
      </c>
      <c r="Y1947" s="1"/>
    </row>
    <row r="1948" spans="1:25" x14ac:dyDescent="0.2">
      <c r="A1948" t="e">
        <f t="shared" si="60"/>
        <v>#N/A</v>
      </c>
      <c r="K1948" t="e">
        <f t="shared" si="61"/>
        <v>#N/A</v>
      </c>
      <c r="Y1948" s="1"/>
    </row>
    <row r="1949" spans="1:25" x14ac:dyDescent="0.2">
      <c r="A1949" t="e">
        <f t="shared" si="60"/>
        <v>#N/A</v>
      </c>
      <c r="K1949" t="e">
        <f t="shared" si="61"/>
        <v>#N/A</v>
      </c>
      <c r="Y1949" s="1"/>
    </row>
    <row r="1950" spans="1:25" x14ac:dyDescent="0.2">
      <c r="A1950" t="e">
        <f t="shared" si="60"/>
        <v>#N/A</v>
      </c>
      <c r="K1950" t="e">
        <f t="shared" si="61"/>
        <v>#N/A</v>
      </c>
      <c r="Y1950" s="1"/>
    </row>
    <row r="1951" spans="1:25" x14ac:dyDescent="0.2">
      <c r="A1951" t="e">
        <f t="shared" si="60"/>
        <v>#N/A</v>
      </c>
      <c r="K1951" t="e">
        <f t="shared" si="61"/>
        <v>#N/A</v>
      </c>
      <c r="Y1951" s="1"/>
    </row>
    <row r="1952" spans="1:25" x14ac:dyDescent="0.2">
      <c r="A1952" t="e">
        <f t="shared" si="60"/>
        <v>#N/A</v>
      </c>
      <c r="K1952" t="e">
        <f t="shared" si="61"/>
        <v>#N/A</v>
      </c>
      <c r="Y1952" s="1"/>
    </row>
    <row r="1953" spans="1:25" x14ac:dyDescent="0.2">
      <c r="A1953" t="e">
        <f t="shared" si="60"/>
        <v>#N/A</v>
      </c>
      <c r="K1953" t="e">
        <f t="shared" si="61"/>
        <v>#N/A</v>
      </c>
      <c r="Y1953" s="1"/>
    </row>
    <row r="1954" spans="1:25" x14ac:dyDescent="0.2">
      <c r="A1954" t="e">
        <f t="shared" si="60"/>
        <v>#N/A</v>
      </c>
      <c r="K1954" t="e">
        <f t="shared" si="61"/>
        <v>#N/A</v>
      </c>
      <c r="Y1954" s="1"/>
    </row>
    <row r="1955" spans="1:25" x14ac:dyDescent="0.2">
      <c r="A1955" t="e">
        <f t="shared" si="60"/>
        <v>#N/A</v>
      </c>
      <c r="K1955" t="e">
        <f t="shared" si="61"/>
        <v>#N/A</v>
      </c>
      <c r="Y1955" s="1"/>
    </row>
    <row r="1956" spans="1:25" x14ac:dyDescent="0.2">
      <c r="A1956" t="e">
        <f t="shared" si="60"/>
        <v>#N/A</v>
      </c>
      <c r="K1956" t="e">
        <f t="shared" si="61"/>
        <v>#N/A</v>
      </c>
      <c r="Y1956" s="1"/>
    </row>
    <row r="1957" spans="1:25" x14ac:dyDescent="0.2">
      <c r="A1957" t="e">
        <f t="shared" si="60"/>
        <v>#N/A</v>
      </c>
      <c r="K1957" t="e">
        <f t="shared" si="61"/>
        <v>#N/A</v>
      </c>
      <c r="Y1957" s="1"/>
    </row>
    <row r="1958" spans="1:25" x14ac:dyDescent="0.2">
      <c r="A1958" t="e">
        <f t="shared" si="60"/>
        <v>#N/A</v>
      </c>
      <c r="K1958" t="e">
        <f t="shared" si="61"/>
        <v>#N/A</v>
      </c>
      <c r="Y1958" s="1"/>
    </row>
    <row r="1959" spans="1:25" x14ac:dyDescent="0.2">
      <c r="A1959" t="e">
        <f t="shared" si="60"/>
        <v>#N/A</v>
      </c>
      <c r="K1959" t="e">
        <f t="shared" si="61"/>
        <v>#N/A</v>
      </c>
      <c r="Y1959" s="1"/>
    </row>
    <row r="1960" spans="1:25" x14ac:dyDescent="0.2">
      <c r="A1960" t="e">
        <f t="shared" si="60"/>
        <v>#N/A</v>
      </c>
      <c r="K1960" t="e">
        <f t="shared" si="61"/>
        <v>#N/A</v>
      </c>
      <c r="Y1960" s="1"/>
    </row>
    <row r="1961" spans="1:25" x14ac:dyDescent="0.2">
      <c r="A1961" t="e">
        <f t="shared" si="60"/>
        <v>#N/A</v>
      </c>
      <c r="K1961" t="e">
        <f t="shared" si="61"/>
        <v>#N/A</v>
      </c>
      <c r="Y1961" s="1"/>
    </row>
    <row r="1962" spans="1:25" x14ac:dyDescent="0.2">
      <c r="A1962" t="e">
        <f t="shared" si="60"/>
        <v>#N/A</v>
      </c>
      <c r="K1962" t="e">
        <f t="shared" si="61"/>
        <v>#N/A</v>
      </c>
      <c r="Y1962" s="1"/>
    </row>
    <row r="1963" spans="1:25" x14ac:dyDescent="0.2">
      <c r="A1963" t="e">
        <f t="shared" si="60"/>
        <v>#N/A</v>
      </c>
      <c r="K1963" t="e">
        <f t="shared" si="61"/>
        <v>#N/A</v>
      </c>
      <c r="Y1963" s="1"/>
    </row>
    <row r="1964" spans="1:25" x14ac:dyDescent="0.2">
      <c r="A1964" t="e">
        <f t="shared" si="60"/>
        <v>#N/A</v>
      </c>
      <c r="K1964" t="e">
        <f t="shared" si="61"/>
        <v>#N/A</v>
      </c>
      <c r="Y1964" s="1"/>
    </row>
    <row r="1965" spans="1:25" x14ac:dyDescent="0.2">
      <c r="A1965" t="e">
        <f t="shared" si="60"/>
        <v>#N/A</v>
      </c>
      <c r="K1965" t="e">
        <f t="shared" si="61"/>
        <v>#N/A</v>
      </c>
      <c r="Y1965" s="1"/>
    </row>
    <row r="1966" spans="1:25" x14ac:dyDescent="0.2">
      <c r="A1966" t="e">
        <f t="shared" si="60"/>
        <v>#N/A</v>
      </c>
      <c r="K1966" t="e">
        <f t="shared" si="61"/>
        <v>#N/A</v>
      </c>
      <c r="Y1966" s="1"/>
    </row>
    <row r="1967" spans="1:25" x14ac:dyDescent="0.2">
      <c r="A1967" t="e">
        <f t="shared" si="60"/>
        <v>#N/A</v>
      </c>
      <c r="K1967" t="e">
        <f t="shared" si="61"/>
        <v>#N/A</v>
      </c>
      <c r="Y1967" s="1"/>
    </row>
    <row r="1968" spans="1:25" x14ac:dyDescent="0.2">
      <c r="A1968" t="e">
        <f t="shared" si="60"/>
        <v>#N/A</v>
      </c>
      <c r="K1968" t="e">
        <f t="shared" si="61"/>
        <v>#N/A</v>
      </c>
      <c r="Y1968" s="1"/>
    </row>
    <row r="1969" spans="1:25" x14ac:dyDescent="0.2">
      <c r="A1969" t="e">
        <f t="shared" si="60"/>
        <v>#N/A</v>
      </c>
      <c r="K1969" t="e">
        <f t="shared" si="61"/>
        <v>#N/A</v>
      </c>
      <c r="Y1969" s="1"/>
    </row>
    <row r="1970" spans="1:25" x14ac:dyDescent="0.2">
      <c r="A1970" t="e">
        <f t="shared" si="60"/>
        <v>#N/A</v>
      </c>
      <c r="K1970" t="e">
        <f t="shared" si="61"/>
        <v>#N/A</v>
      </c>
      <c r="Y1970" s="1"/>
    </row>
    <row r="1971" spans="1:25" x14ac:dyDescent="0.2">
      <c r="A1971" t="e">
        <f t="shared" si="60"/>
        <v>#N/A</v>
      </c>
      <c r="K1971" t="e">
        <f t="shared" si="61"/>
        <v>#N/A</v>
      </c>
      <c r="Y1971" s="1"/>
    </row>
    <row r="1972" spans="1:25" x14ac:dyDescent="0.2">
      <c r="A1972" t="e">
        <f t="shared" si="60"/>
        <v>#N/A</v>
      </c>
      <c r="K1972" t="e">
        <f t="shared" si="61"/>
        <v>#N/A</v>
      </c>
      <c r="Y1972" s="1"/>
    </row>
    <row r="1973" spans="1:25" x14ac:dyDescent="0.2">
      <c r="A1973" t="e">
        <f t="shared" si="60"/>
        <v>#N/A</v>
      </c>
      <c r="K1973" t="e">
        <f t="shared" si="61"/>
        <v>#N/A</v>
      </c>
      <c r="Y1973" s="1"/>
    </row>
    <row r="1974" spans="1:25" x14ac:dyDescent="0.2">
      <c r="A1974" t="e">
        <f t="shared" si="60"/>
        <v>#N/A</v>
      </c>
      <c r="K1974" t="e">
        <f t="shared" si="61"/>
        <v>#N/A</v>
      </c>
      <c r="Y1974" s="1"/>
    </row>
    <row r="1975" spans="1:25" x14ac:dyDescent="0.2">
      <c r="A1975" t="e">
        <f t="shared" si="60"/>
        <v>#N/A</v>
      </c>
      <c r="K1975" t="e">
        <f t="shared" si="61"/>
        <v>#N/A</v>
      </c>
      <c r="Y1975" s="1"/>
    </row>
    <row r="1976" spans="1:25" x14ac:dyDescent="0.2">
      <c r="A1976" t="e">
        <f t="shared" si="60"/>
        <v>#N/A</v>
      </c>
      <c r="K1976" t="e">
        <f t="shared" si="61"/>
        <v>#N/A</v>
      </c>
      <c r="Y1976" s="1"/>
    </row>
    <row r="1977" spans="1:25" x14ac:dyDescent="0.2">
      <c r="A1977" t="e">
        <f t="shared" si="60"/>
        <v>#N/A</v>
      </c>
      <c r="K1977" t="e">
        <f t="shared" si="61"/>
        <v>#N/A</v>
      </c>
      <c r="Y1977" s="1"/>
    </row>
    <row r="1978" spans="1:25" x14ac:dyDescent="0.2">
      <c r="A1978" t="e">
        <f t="shared" si="60"/>
        <v>#N/A</v>
      </c>
      <c r="K1978" t="e">
        <f t="shared" si="61"/>
        <v>#N/A</v>
      </c>
      <c r="Y1978" s="1"/>
    </row>
    <row r="1979" spans="1:25" x14ac:dyDescent="0.2">
      <c r="A1979" t="e">
        <f t="shared" si="60"/>
        <v>#N/A</v>
      </c>
      <c r="K1979" t="e">
        <f t="shared" si="61"/>
        <v>#N/A</v>
      </c>
      <c r="Y1979" s="1"/>
    </row>
    <row r="1980" spans="1:25" x14ac:dyDescent="0.2">
      <c r="A1980" t="e">
        <f t="shared" si="60"/>
        <v>#N/A</v>
      </c>
      <c r="K1980" t="e">
        <f t="shared" si="61"/>
        <v>#N/A</v>
      </c>
      <c r="Y1980" s="1"/>
    </row>
    <row r="1981" spans="1:25" x14ac:dyDescent="0.2">
      <c r="A1981" t="e">
        <f t="shared" si="60"/>
        <v>#N/A</v>
      </c>
      <c r="K1981" t="e">
        <f t="shared" si="61"/>
        <v>#N/A</v>
      </c>
      <c r="Y1981" s="1"/>
    </row>
    <row r="1982" spans="1:25" x14ac:dyDescent="0.2">
      <c r="A1982" t="e">
        <f t="shared" si="60"/>
        <v>#N/A</v>
      </c>
      <c r="K1982" t="e">
        <f t="shared" si="61"/>
        <v>#N/A</v>
      </c>
      <c r="Y1982" s="1"/>
    </row>
    <row r="1983" spans="1:25" x14ac:dyDescent="0.2">
      <c r="A1983" t="e">
        <f t="shared" si="60"/>
        <v>#N/A</v>
      </c>
      <c r="K1983" t="e">
        <f t="shared" si="61"/>
        <v>#N/A</v>
      </c>
      <c r="Y1983" s="1"/>
    </row>
    <row r="1984" spans="1:25" x14ac:dyDescent="0.2">
      <c r="A1984" t="e">
        <f t="shared" si="60"/>
        <v>#N/A</v>
      </c>
      <c r="K1984" t="e">
        <f t="shared" si="61"/>
        <v>#N/A</v>
      </c>
      <c r="Y1984" s="1"/>
    </row>
    <row r="1985" spans="1:25" x14ac:dyDescent="0.2">
      <c r="A1985" t="e">
        <f t="shared" si="60"/>
        <v>#N/A</v>
      </c>
      <c r="K1985" t="e">
        <f t="shared" si="61"/>
        <v>#N/A</v>
      </c>
      <c r="Y1985" s="1"/>
    </row>
    <row r="1986" spans="1:25" x14ac:dyDescent="0.2">
      <c r="A1986" t="e">
        <f t="shared" si="60"/>
        <v>#N/A</v>
      </c>
      <c r="K1986" t="e">
        <f t="shared" si="61"/>
        <v>#N/A</v>
      </c>
      <c r="Y1986" s="1"/>
    </row>
    <row r="1987" spans="1:25" x14ac:dyDescent="0.2">
      <c r="A1987" t="e">
        <f t="shared" si="60"/>
        <v>#N/A</v>
      </c>
      <c r="K1987" t="e">
        <f t="shared" si="61"/>
        <v>#N/A</v>
      </c>
      <c r="Y1987" s="1"/>
    </row>
    <row r="1988" spans="1:25" x14ac:dyDescent="0.2">
      <c r="A1988" t="e">
        <f t="shared" si="60"/>
        <v>#N/A</v>
      </c>
      <c r="K1988" t="e">
        <f t="shared" si="61"/>
        <v>#N/A</v>
      </c>
      <c r="Y1988" s="1"/>
    </row>
    <row r="1989" spans="1:25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</row>
    <row r="1990" spans="1:25" x14ac:dyDescent="0.2">
      <c r="A1990" t="e">
        <f t="shared" si="62"/>
        <v>#N/A</v>
      </c>
      <c r="K1990" t="e">
        <f t="shared" si="63"/>
        <v>#N/A</v>
      </c>
      <c r="Y1990" s="1"/>
    </row>
    <row r="1991" spans="1:25" x14ac:dyDescent="0.2">
      <c r="A1991" t="e">
        <f t="shared" si="62"/>
        <v>#N/A</v>
      </c>
      <c r="K1991" t="e">
        <f t="shared" si="63"/>
        <v>#N/A</v>
      </c>
      <c r="Y1991" s="1"/>
    </row>
    <row r="1992" spans="1:25" x14ac:dyDescent="0.2">
      <c r="A1992" t="e">
        <f t="shared" si="62"/>
        <v>#N/A</v>
      </c>
      <c r="K1992" t="e">
        <f t="shared" si="63"/>
        <v>#N/A</v>
      </c>
      <c r="Y1992" s="1"/>
    </row>
    <row r="1993" spans="1:25" x14ac:dyDescent="0.2">
      <c r="A1993" t="e">
        <f t="shared" si="62"/>
        <v>#N/A</v>
      </c>
      <c r="K1993" t="e">
        <f t="shared" si="63"/>
        <v>#N/A</v>
      </c>
      <c r="Y1993" s="1"/>
    </row>
    <row r="1994" spans="1:25" x14ac:dyDescent="0.2">
      <c r="A1994" t="e">
        <f t="shared" si="62"/>
        <v>#N/A</v>
      </c>
      <c r="K1994" t="e">
        <f t="shared" si="63"/>
        <v>#N/A</v>
      </c>
      <c r="Y1994" s="1"/>
    </row>
    <row r="1995" spans="1:25" x14ac:dyDescent="0.2">
      <c r="A1995" t="e">
        <f t="shared" si="62"/>
        <v>#N/A</v>
      </c>
      <c r="K1995" t="e">
        <f t="shared" si="63"/>
        <v>#N/A</v>
      </c>
      <c r="Y1995" s="1"/>
    </row>
    <row r="1996" spans="1:25" x14ac:dyDescent="0.2">
      <c r="A1996" t="e">
        <f t="shared" si="62"/>
        <v>#N/A</v>
      </c>
      <c r="K1996" t="e">
        <f t="shared" si="63"/>
        <v>#N/A</v>
      </c>
      <c r="Y1996" s="1"/>
    </row>
    <row r="1997" spans="1:25" x14ac:dyDescent="0.2">
      <c r="A1997" t="e">
        <f t="shared" si="62"/>
        <v>#N/A</v>
      </c>
      <c r="K1997" t="e">
        <f t="shared" si="63"/>
        <v>#N/A</v>
      </c>
      <c r="Y1997" s="1"/>
    </row>
    <row r="1998" spans="1:25" x14ac:dyDescent="0.2">
      <c r="A1998" t="e">
        <f t="shared" si="62"/>
        <v>#N/A</v>
      </c>
      <c r="K1998" t="e">
        <f t="shared" si="63"/>
        <v>#N/A</v>
      </c>
      <c r="Y1998" s="1"/>
    </row>
    <row r="1999" spans="1:25" x14ac:dyDescent="0.2">
      <c r="A1999" t="e">
        <f t="shared" si="62"/>
        <v>#N/A</v>
      </c>
      <c r="K1999" t="e">
        <f t="shared" si="63"/>
        <v>#N/A</v>
      </c>
      <c r="Y1999" s="1"/>
    </row>
    <row r="2000" spans="1:25" x14ac:dyDescent="0.2">
      <c r="A2000" t="e">
        <f t="shared" si="62"/>
        <v>#N/A</v>
      </c>
      <c r="K2000" t="e">
        <f t="shared" si="63"/>
        <v>#N/A</v>
      </c>
      <c r="Y2000" s="1"/>
    </row>
    <row r="2001" spans="1:25" x14ac:dyDescent="0.2">
      <c r="A2001" t="e">
        <f t="shared" si="62"/>
        <v>#N/A</v>
      </c>
      <c r="K2001" t="e">
        <f t="shared" si="63"/>
        <v>#N/A</v>
      </c>
      <c r="Y2001" s="1"/>
    </row>
    <row r="2002" spans="1:25" x14ac:dyDescent="0.2">
      <c r="A2002" t="e">
        <f t="shared" si="62"/>
        <v>#N/A</v>
      </c>
      <c r="K2002" t="e">
        <f t="shared" si="63"/>
        <v>#N/A</v>
      </c>
      <c r="Y2002" s="1"/>
    </row>
    <row r="2003" spans="1:25" x14ac:dyDescent="0.2">
      <c r="A2003" t="e">
        <f t="shared" si="62"/>
        <v>#N/A</v>
      </c>
      <c r="K2003" t="e">
        <f t="shared" si="63"/>
        <v>#N/A</v>
      </c>
      <c r="Y2003" s="1"/>
    </row>
    <row r="2004" spans="1:25" x14ac:dyDescent="0.2">
      <c r="A2004" t="e">
        <f t="shared" si="62"/>
        <v>#N/A</v>
      </c>
      <c r="K2004" t="e">
        <f t="shared" si="63"/>
        <v>#N/A</v>
      </c>
      <c r="Y2004" s="1"/>
    </row>
    <row r="2005" spans="1:25" x14ac:dyDescent="0.2">
      <c r="A2005" t="e">
        <f t="shared" si="62"/>
        <v>#N/A</v>
      </c>
      <c r="K2005" t="e">
        <f t="shared" si="63"/>
        <v>#N/A</v>
      </c>
      <c r="Y2005" s="1"/>
    </row>
    <row r="2006" spans="1:25" x14ac:dyDescent="0.2">
      <c r="A2006" t="e">
        <f t="shared" si="62"/>
        <v>#N/A</v>
      </c>
      <c r="K2006" t="e">
        <f t="shared" si="63"/>
        <v>#N/A</v>
      </c>
      <c r="Y2006" s="1"/>
    </row>
    <row r="2007" spans="1:25" x14ac:dyDescent="0.2">
      <c r="A2007" t="e">
        <f t="shared" si="62"/>
        <v>#N/A</v>
      </c>
      <c r="K2007" t="e">
        <f t="shared" si="63"/>
        <v>#N/A</v>
      </c>
      <c r="Y2007" s="1"/>
    </row>
    <row r="2008" spans="1:25" x14ac:dyDescent="0.2">
      <c r="A2008" t="e">
        <f t="shared" si="62"/>
        <v>#N/A</v>
      </c>
      <c r="K2008" t="e">
        <f t="shared" si="63"/>
        <v>#N/A</v>
      </c>
      <c r="Y2008" s="1"/>
    </row>
    <row r="2009" spans="1:25" x14ac:dyDescent="0.2">
      <c r="A2009" t="e">
        <f t="shared" si="62"/>
        <v>#N/A</v>
      </c>
      <c r="K2009" t="e">
        <f t="shared" si="63"/>
        <v>#N/A</v>
      </c>
      <c r="Y2009" s="1"/>
    </row>
    <row r="2010" spans="1:25" x14ac:dyDescent="0.2">
      <c r="A2010" t="e">
        <f t="shared" si="62"/>
        <v>#N/A</v>
      </c>
      <c r="K2010" t="e">
        <f t="shared" si="63"/>
        <v>#N/A</v>
      </c>
      <c r="Y2010" s="1"/>
    </row>
    <row r="2011" spans="1:25" x14ac:dyDescent="0.2">
      <c r="A2011" t="e">
        <f t="shared" si="62"/>
        <v>#N/A</v>
      </c>
      <c r="K2011" t="e">
        <f t="shared" si="63"/>
        <v>#N/A</v>
      </c>
      <c r="Y2011" s="1"/>
    </row>
    <row r="2012" spans="1:25" x14ac:dyDescent="0.2">
      <c r="A2012" t="e">
        <f t="shared" si="62"/>
        <v>#N/A</v>
      </c>
      <c r="K2012" t="e">
        <f t="shared" si="63"/>
        <v>#N/A</v>
      </c>
      <c r="Y2012" s="1"/>
    </row>
    <row r="2013" spans="1:25" x14ac:dyDescent="0.2">
      <c r="A2013" t="e">
        <f t="shared" si="62"/>
        <v>#N/A</v>
      </c>
      <c r="K2013" t="e">
        <f t="shared" si="63"/>
        <v>#N/A</v>
      </c>
      <c r="Y2013" s="1"/>
    </row>
    <row r="2014" spans="1:25" x14ac:dyDescent="0.2">
      <c r="A2014" t="e">
        <f t="shared" si="62"/>
        <v>#N/A</v>
      </c>
      <c r="K2014" t="e">
        <f t="shared" si="63"/>
        <v>#N/A</v>
      </c>
      <c r="Y2014" s="1"/>
    </row>
    <row r="2015" spans="1:25" x14ac:dyDescent="0.2">
      <c r="A2015" t="e">
        <f t="shared" si="62"/>
        <v>#N/A</v>
      </c>
      <c r="K2015" t="e">
        <f t="shared" si="63"/>
        <v>#N/A</v>
      </c>
      <c r="Y2015" s="1"/>
    </row>
    <row r="2016" spans="1:25" x14ac:dyDescent="0.2">
      <c r="A2016" t="e">
        <f t="shared" si="62"/>
        <v>#N/A</v>
      </c>
      <c r="K2016" t="e">
        <f t="shared" si="63"/>
        <v>#N/A</v>
      </c>
      <c r="Y2016" s="1"/>
    </row>
    <row r="2017" spans="1:25" x14ac:dyDescent="0.2">
      <c r="A2017" t="e">
        <f t="shared" si="62"/>
        <v>#N/A</v>
      </c>
      <c r="K2017" t="e">
        <f t="shared" si="63"/>
        <v>#N/A</v>
      </c>
      <c r="Y2017" s="1"/>
    </row>
    <row r="2018" spans="1:25" x14ac:dyDescent="0.2">
      <c r="A2018" t="e">
        <f t="shared" si="62"/>
        <v>#N/A</v>
      </c>
      <c r="K2018" t="e">
        <f t="shared" si="63"/>
        <v>#N/A</v>
      </c>
      <c r="Y2018" s="1"/>
    </row>
    <row r="2019" spans="1:25" x14ac:dyDescent="0.2">
      <c r="A2019" t="e">
        <f t="shared" si="62"/>
        <v>#N/A</v>
      </c>
      <c r="K2019" t="e">
        <f t="shared" si="63"/>
        <v>#N/A</v>
      </c>
      <c r="Y2019" s="1"/>
    </row>
    <row r="2020" spans="1:25" x14ac:dyDescent="0.2">
      <c r="A2020" t="e">
        <f t="shared" si="62"/>
        <v>#N/A</v>
      </c>
      <c r="K2020" t="e">
        <f t="shared" si="63"/>
        <v>#N/A</v>
      </c>
      <c r="Y2020" s="1"/>
    </row>
    <row r="2021" spans="1:25" x14ac:dyDescent="0.2">
      <c r="A2021" t="e">
        <f t="shared" si="62"/>
        <v>#N/A</v>
      </c>
      <c r="K2021" t="e">
        <f t="shared" si="63"/>
        <v>#N/A</v>
      </c>
      <c r="Y2021" s="1"/>
    </row>
    <row r="2022" spans="1:25" x14ac:dyDescent="0.2">
      <c r="A2022" t="e">
        <f t="shared" si="62"/>
        <v>#N/A</v>
      </c>
      <c r="K2022" t="e">
        <f t="shared" si="63"/>
        <v>#N/A</v>
      </c>
      <c r="Y2022" s="1"/>
    </row>
    <row r="2023" spans="1:25" x14ac:dyDescent="0.2">
      <c r="A2023" t="e">
        <f t="shared" si="62"/>
        <v>#N/A</v>
      </c>
      <c r="K2023" t="e">
        <f t="shared" si="63"/>
        <v>#N/A</v>
      </c>
      <c r="Y2023" s="1"/>
    </row>
    <row r="2024" spans="1:25" x14ac:dyDescent="0.2">
      <c r="A2024" t="e">
        <f t="shared" si="62"/>
        <v>#N/A</v>
      </c>
      <c r="K2024" t="e">
        <f t="shared" si="63"/>
        <v>#N/A</v>
      </c>
      <c r="Y2024" s="1"/>
    </row>
    <row r="2025" spans="1:25" x14ac:dyDescent="0.2">
      <c r="A2025" t="e">
        <f t="shared" si="62"/>
        <v>#N/A</v>
      </c>
      <c r="K2025" t="e">
        <f t="shared" si="63"/>
        <v>#N/A</v>
      </c>
      <c r="Y2025" s="1"/>
    </row>
    <row r="2026" spans="1:25" x14ac:dyDescent="0.2">
      <c r="A2026" t="e">
        <f t="shared" si="62"/>
        <v>#N/A</v>
      </c>
      <c r="K2026" t="e">
        <f t="shared" si="63"/>
        <v>#N/A</v>
      </c>
      <c r="Y2026" s="1"/>
    </row>
    <row r="2027" spans="1:25" x14ac:dyDescent="0.2">
      <c r="A2027" t="e">
        <f t="shared" si="62"/>
        <v>#N/A</v>
      </c>
      <c r="K2027" t="e">
        <f t="shared" si="63"/>
        <v>#N/A</v>
      </c>
      <c r="Y2027" s="1"/>
    </row>
    <row r="2028" spans="1:25" x14ac:dyDescent="0.2">
      <c r="A2028" t="e">
        <f t="shared" si="62"/>
        <v>#N/A</v>
      </c>
      <c r="K2028" t="e">
        <f t="shared" si="63"/>
        <v>#N/A</v>
      </c>
      <c r="Y2028" s="1"/>
    </row>
    <row r="2029" spans="1:25" x14ac:dyDescent="0.2">
      <c r="A2029" t="e">
        <f t="shared" si="62"/>
        <v>#N/A</v>
      </c>
      <c r="K2029" t="e">
        <f t="shared" si="63"/>
        <v>#N/A</v>
      </c>
      <c r="Y2029" s="1"/>
    </row>
    <row r="2030" spans="1:25" x14ac:dyDescent="0.2">
      <c r="A2030" t="e">
        <f t="shared" si="62"/>
        <v>#N/A</v>
      </c>
      <c r="K2030" t="e">
        <f t="shared" si="63"/>
        <v>#N/A</v>
      </c>
      <c r="Y2030" s="1"/>
    </row>
    <row r="2031" spans="1:25" x14ac:dyDescent="0.2">
      <c r="A2031" t="e">
        <f t="shared" si="62"/>
        <v>#N/A</v>
      </c>
      <c r="K2031" t="e">
        <f t="shared" si="63"/>
        <v>#N/A</v>
      </c>
      <c r="Y2031" s="1"/>
    </row>
    <row r="2032" spans="1:25" x14ac:dyDescent="0.2">
      <c r="A2032" t="e">
        <f t="shared" si="62"/>
        <v>#N/A</v>
      </c>
      <c r="K2032" t="e">
        <f t="shared" si="63"/>
        <v>#N/A</v>
      </c>
      <c r="Y2032" s="1"/>
    </row>
    <row r="2033" spans="1:25" x14ac:dyDescent="0.2">
      <c r="A2033" t="e">
        <f t="shared" si="62"/>
        <v>#N/A</v>
      </c>
      <c r="K2033" t="e">
        <f t="shared" si="63"/>
        <v>#N/A</v>
      </c>
      <c r="Y2033" s="1"/>
    </row>
    <row r="2034" spans="1:25" x14ac:dyDescent="0.2">
      <c r="A2034" t="e">
        <f t="shared" si="62"/>
        <v>#N/A</v>
      </c>
      <c r="K2034" t="e">
        <f t="shared" si="63"/>
        <v>#N/A</v>
      </c>
      <c r="Y2034" s="1"/>
    </row>
    <row r="2035" spans="1:25" x14ac:dyDescent="0.2">
      <c r="A2035" t="e">
        <f t="shared" si="62"/>
        <v>#N/A</v>
      </c>
      <c r="K2035" t="e">
        <f t="shared" si="63"/>
        <v>#N/A</v>
      </c>
      <c r="Y2035" s="1"/>
    </row>
    <row r="2036" spans="1:25" x14ac:dyDescent="0.2">
      <c r="A2036" t="e">
        <f t="shared" si="62"/>
        <v>#N/A</v>
      </c>
      <c r="K2036" t="e">
        <f t="shared" si="63"/>
        <v>#N/A</v>
      </c>
      <c r="Y2036" s="1"/>
    </row>
    <row r="2037" spans="1:25" x14ac:dyDescent="0.2">
      <c r="A2037" t="e">
        <f t="shared" si="62"/>
        <v>#N/A</v>
      </c>
      <c r="K2037" t="e">
        <f t="shared" si="63"/>
        <v>#N/A</v>
      </c>
      <c r="Y2037" s="1"/>
    </row>
    <row r="2038" spans="1:25" x14ac:dyDescent="0.2">
      <c r="A2038" t="e">
        <f t="shared" si="62"/>
        <v>#N/A</v>
      </c>
      <c r="K2038" t="e">
        <f t="shared" si="63"/>
        <v>#N/A</v>
      </c>
      <c r="Y2038" s="1"/>
    </row>
    <row r="2039" spans="1:25" x14ac:dyDescent="0.2">
      <c r="A2039" t="e">
        <f t="shared" si="62"/>
        <v>#N/A</v>
      </c>
      <c r="K2039" t="e">
        <f t="shared" si="63"/>
        <v>#N/A</v>
      </c>
      <c r="Y2039" s="1"/>
    </row>
    <row r="2040" spans="1:25" x14ac:dyDescent="0.2">
      <c r="A2040" t="e">
        <f t="shared" si="62"/>
        <v>#N/A</v>
      </c>
      <c r="K2040" t="e">
        <f t="shared" si="63"/>
        <v>#N/A</v>
      </c>
      <c r="Y2040" s="1"/>
    </row>
    <row r="2041" spans="1:25" x14ac:dyDescent="0.2">
      <c r="A2041" t="e">
        <f t="shared" si="62"/>
        <v>#N/A</v>
      </c>
      <c r="K2041" t="e">
        <f t="shared" si="63"/>
        <v>#N/A</v>
      </c>
      <c r="Y2041" s="1"/>
    </row>
    <row r="2042" spans="1:25" x14ac:dyDescent="0.2">
      <c r="A2042" t="e">
        <f t="shared" si="62"/>
        <v>#N/A</v>
      </c>
      <c r="K2042" t="e">
        <f t="shared" si="63"/>
        <v>#N/A</v>
      </c>
      <c r="Y2042" s="1"/>
    </row>
    <row r="2043" spans="1:25" x14ac:dyDescent="0.2">
      <c r="A2043" t="e">
        <f t="shared" si="62"/>
        <v>#N/A</v>
      </c>
      <c r="K2043" t="e">
        <f t="shared" si="63"/>
        <v>#N/A</v>
      </c>
      <c r="Y2043" s="1"/>
    </row>
    <row r="2044" spans="1:25" x14ac:dyDescent="0.2">
      <c r="A2044" t="e">
        <f t="shared" si="62"/>
        <v>#N/A</v>
      </c>
      <c r="K2044" t="e">
        <f t="shared" si="63"/>
        <v>#N/A</v>
      </c>
      <c r="Y2044" s="1"/>
    </row>
    <row r="2045" spans="1:25" x14ac:dyDescent="0.2">
      <c r="A2045" t="e">
        <f t="shared" si="62"/>
        <v>#N/A</v>
      </c>
      <c r="K2045" t="e">
        <f t="shared" si="63"/>
        <v>#N/A</v>
      </c>
      <c r="Y2045" s="1"/>
    </row>
    <row r="2046" spans="1:25" x14ac:dyDescent="0.2">
      <c r="A2046" t="e">
        <f t="shared" si="62"/>
        <v>#N/A</v>
      </c>
      <c r="K2046" t="e">
        <f t="shared" si="63"/>
        <v>#N/A</v>
      </c>
      <c r="Y2046" s="1"/>
    </row>
    <row r="2047" spans="1:25" x14ac:dyDescent="0.2">
      <c r="A2047" t="e">
        <f t="shared" si="62"/>
        <v>#N/A</v>
      </c>
      <c r="K2047" t="e">
        <f t="shared" si="63"/>
        <v>#N/A</v>
      </c>
      <c r="Y2047" s="1"/>
    </row>
    <row r="2048" spans="1:25" x14ac:dyDescent="0.2">
      <c r="A2048" t="e">
        <f t="shared" si="62"/>
        <v>#N/A</v>
      </c>
      <c r="K2048" t="e">
        <f t="shared" si="63"/>
        <v>#N/A</v>
      </c>
      <c r="Y2048" s="1"/>
    </row>
    <row r="2049" spans="1:25" x14ac:dyDescent="0.2">
      <c r="A2049" t="e">
        <f t="shared" si="62"/>
        <v>#N/A</v>
      </c>
      <c r="K2049" t="e">
        <f t="shared" si="63"/>
        <v>#N/A</v>
      </c>
      <c r="Y2049" s="1"/>
    </row>
    <row r="2050" spans="1:25" x14ac:dyDescent="0.2">
      <c r="A2050" t="e">
        <f t="shared" si="62"/>
        <v>#N/A</v>
      </c>
      <c r="K2050" t="e">
        <f t="shared" si="63"/>
        <v>#N/A</v>
      </c>
      <c r="Y2050" s="1"/>
    </row>
    <row r="2051" spans="1:25" x14ac:dyDescent="0.2">
      <c r="A2051" t="e">
        <f t="shared" si="62"/>
        <v>#N/A</v>
      </c>
      <c r="K2051" t="e">
        <f t="shared" si="63"/>
        <v>#N/A</v>
      </c>
      <c r="Y2051" s="1"/>
    </row>
    <row r="2052" spans="1:25" x14ac:dyDescent="0.2">
      <c r="A2052" t="e">
        <f t="shared" si="62"/>
        <v>#N/A</v>
      </c>
      <c r="K2052" t="e">
        <f t="shared" si="63"/>
        <v>#N/A</v>
      </c>
      <c r="Y2052" s="1"/>
    </row>
    <row r="2053" spans="1:25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</row>
    <row r="2054" spans="1:25" x14ac:dyDescent="0.2">
      <c r="A2054" t="e">
        <f t="shared" si="64"/>
        <v>#N/A</v>
      </c>
      <c r="K2054" t="e">
        <f t="shared" si="65"/>
        <v>#N/A</v>
      </c>
      <c r="Y2054" s="1"/>
    </row>
    <row r="2055" spans="1:25" x14ac:dyDescent="0.2">
      <c r="A2055" t="e">
        <f t="shared" si="64"/>
        <v>#N/A</v>
      </c>
      <c r="K2055" t="e">
        <f t="shared" si="65"/>
        <v>#N/A</v>
      </c>
      <c r="Y2055" s="1"/>
    </row>
    <row r="2056" spans="1:25" x14ac:dyDescent="0.2">
      <c r="A2056" t="e">
        <f t="shared" si="64"/>
        <v>#N/A</v>
      </c>
      <c r="K2056" t="e">
        <f t="shared" si="65"/>
        <v>#N/A</v>
      </c>
      <c r="Y2056" s="1"/>
    </row>
    <row r="2057" spans="1:25" x14ac:dyDescent="0.2">
      <c r="A2057" t="e">
        <f t="shared" si="64"/>
        <v>#N/A</v>
      </c>
      <c r="K2057" t="e">
        <f t="shared" si="65"/>
        <v>#N/A</v>
      </c>
      <c r="Y2057" s="1"/>
    </row>
    <row r="2058" spans="1:25" x14ac:dyDescent="0.2">
      <c r="A2058" t="e">
        <f t="shared" si="64"/>
        <v>#N/A</v>
      </c>
      <c r="K2058" t="e">
        <f t="shared" si="65"/>
        <v>#N/A</v>
      </c>
      <c r="Y2058" s="1"/>
    </row>
    <row r="2059" spans="1:25" x14ac:dyDescent="0.2">
      <c r="A2059" t="e">
        <f t="shared" si="64"/>
        <v>#N/A</v>
      </c>
      <c r="K2059" t="e">
        <f t="shared" si="65"/>
        <v>#N/A</v>
      </c>
      <c r="Y2059" s="1"/>
    </row>
    <row r="2060" spans="1:25" x14ac:dyDescent="0.2">
      <c r="A2060" t="e">
        <f t="shared" si="64"/>
        <v>#N/A</v>
      </c>
      <c r="K2060" t="e">
        <f t="shared" si="65"/>
        <v>#N/A</v>
      </c>
      <c r="Y2060" s="1"/>
    </row>
    <row r="2061" spans="1:25" x14ac:dyDescent="0.2">
      <c r="A2061" t="e">
        <f t="shared" si="64"/>
        <v>#N/A</v>
      </c>
      <c r="K2061" t="e">
        <f t="shared" si="65"/>
        <v>#N/A</v>
      </c>
      <c r="Y2061" s="1"/>
    </row>
    <row r="2062" spans="1:25" x14ac:dyDescent="0.2">
      <c r="A2062" t="e">
        <f t="shared" si="64"/>
        <v>#N/A</v>
      </c>
      <c r="K2062" t="e">
        <f t="shared" si="65"/>
        <v>#N/A</v>
      </c>
      <c r="Y2062" s="1"/>
    </row>
    <row r="2063" spans="1:25" x14ac:dyDescent="0.2">
      <c r="A2063" t="e">
        <f t="shared" si="64"/>
        <v>#N/A</v>
      </c>
      <c r="K2063" t="e">
        <f t="shared" si="65"/>
        <v>#N/A</v>
      </c>
      <c r="Y2063" s="1"/>
    </row>
    <row r="2064" spans="1:25" x14ac:dyDescent="0.2">
      <c r="A2064" t="e">
        <f t="shared" si="64"/>
        <v>#N/A</v>
      </c>
      <c r="K2064" t="e">
        <f t="shared" si="65"/>
        <v>#N/A</v>
      </c>
      <c r="Y2064" s="1"/>
    </row>
    <row r="2065" spans="1:25" x14ac:dyDescent="0.2">
      <c r="A2065" t="e">
        <f t="shared" si="64"/>
        <v>#N/A</v>
      </c>
      <c r="K2065" t="e">
        <f t="shared" si="65"/>
        <v>#N/A</v>
      </c>
      <c r="Y2065" s="1"/>
    </row>
    <row r="2066" spans="1:25" x14ac:dyDescent="0.2">
      <c r="A2066" t="e">
        <f t="shared" si="64"/>
        <v>#N/A</v>
      </c>
      <c r="K2066" t="e">
        <f t="shared" si="65"/>
        <v>#N/A</v>
      </c>
      <c r="Y2066" s="1"/>
    </row>
    <row r="2067" spans="1:25" x14ac:dyDescent="0.2">
      <c r="A2067" t="e">
        <f t="shared" si="64"/>
        <v>#N/A</v>
      </c>
      <c r="K2067" t="e">
        <f t="shared" si="65"/>
        <v>#N/A</v>
      </c>
      <c r="Y2067" s="1"/>
    </row>
    <row r="2068" spans="1:25" x14ac:dyDescent="0.2">
      <c r="A2068" t="e">
        <f t="shared" si="64"/>
        <v>#N/A</v>
      </c>
      <c r="K2068" t="e">
        <f t="shared" si="65"/>
        <v>#N/A</v>
      </c>
      <c r="Y2068" s="1"/>
    </row>
    <row r="2069" spans="1:25" x14ac:dyDescent="0.2">
      <c r="A2069" t="e">
        <f t="shared" si="64"/>
        <v>#N/A</v>
      </c>
      <c r="K2069" t="e">
        <f t="shared" si="65"/>
        <v>#N/A</v>
      </c>
      <c r="Y2069" s="1"/>
    </row>
    <row r="2070" spans="1:25" x14ac:dyDescent="0.2">
      <c r="A2070" t="e">
        <f t="shared" si="64"/>
        <v>#N/A</v>
      </c>
      <c r="K2070" t="e">
        <f t="shared" si="65"/>
        <v>#N/A</v>
      </c>
      <c r="Y2070" s="1"/>
    </row>
    <row r="2071" spans="1:25" x14ac:dyDescent="0.2">
      <c r="A2071" t="e">
        <f t="shared" si="64"/>
        <v>#N/A</v>
      </c>
      <c r="K2071" t="e">
        <f t="shared" si="65"/>
        <v>#N/A</v>
      </c>
      <c r="Y2071" s="1"/>
    </row>
    <row r="2072" spans="1:25" x14ac:dyDescent="0.2">
      <c r="A2072" t="e">
        <f t="shared" si="64"/>
        <v>#N/A</v>
      </c>
      <c r="K2072" t="e">
        <f t="shared" si="65"/>
        <v>#N/A</v>
      </c>
      <c r="Y2072" s="1"/>
    </row>
    <row r="2073" spans="1:25" x14ac:dyDescent="0.2">
      <c r="A2073" t="e">
        <f t="shared" si="64"/>
        <v>#N/A</v>
      </c>
      <c r="K2073" t="e">
        <f t="shared" si="65"/>
        <v>#N/A</v>
      </c>
      <c r="Y2073" s="1"/>
    </row>
    <row r="2074" spans="1:25" x14ac:dyDescent="0.2">
      <c r="A2074" t="e">
        <f t="shared" si="64"/>
        <v>#N/A</v>
      </c>
      <c r="K2074" t="e">
        <f t="shared" si="65"/>
        <v>#N/A</v>
      </c>
      <c r="Y2074" s="1"/>
    </row>
    <row r="2075" spans="1:25" x14ac:dyDescent="0.2">
      <c r="A2075" t="e">
        <f t="shared" si="64"/>
        <v>#N/A</v>
      </c>
      <c r="K2075" t="e">
        <f t="shared" si="65"/>
        <v>#N/A</v>
      </c>
      <c r="Y2075" s="1"/>
    </row>
    <row r="2076" spans="1:25" x14ac:dyDescent="0.2">
      <c r="A2076" t="e">
        <f t="shared" si="64"/>
        <v>#N/A</v>
      </c>
      <c r="K2076" t="e">
        <f t="shared" si="65"/>
        <v>#N/A</v>
      </c>
      <c r="Y2076" s="1"/>
    </row>
    <row r="2077" spans="1:25" x14ac:dyDescent="0.2">
      <c r="A2077" t="e">
        <f t="shared" si="64"/>
        <v>#N/A</v>
      </c>
      <c r="K2077" t="e">
        <f t="shared" si="65"/>
        <v>#N/A</v>
      </c>
      <c r="Y2077" s="1"/>
    </row>
    <row r="2078" spans="1:25" x14ac:dyDescent="0.2">
      <c r="A2078" t="e">
        <f t="shared" si="64"/>
        <v>#N/A</v>
      </c>
      <c r="K2078" t="e">
        <f t="shared" si="65"/>
        <v>#N/A</v>
      </c>
      <c r="Y2078" s="1"/>
    </row>
    <row r="2079" spans="1:25" x14ac:dyDescent="0.2">
      <c r="A2079" t="e">
        <f t="shared" si="64"/>
        <v>#N/A</v>
      </c>
      <c r="K2079" t="e">
        <f t="shared" si="65"/>
        <v>#N/A</v>
      </c>
      <c r="Y2079" s="1"/>
    </row>
    <row r="2080" spans="1:25" x14ac:dyDescent="0.2">
      <c r="A2080" t="e">
        <f t="shared" si="64"/>
        <v>#N/A</v>
      </c>
      <c r="K2080" t="e">
        <f t="shared" si="65"/>
        <v>#N/A</v>
      </c>
      <c r="Y2080" s="1"/>
    </row>
    <row r="2081" spans="1:25" x14ac:dyDescent="0.2">
      <c r="A2081" t="e">
        <f t="shared" si="64"/>
        <v>#N/A</v>
      </c>
      <c r="K2081" t="e">
        <f t="shared" si="65"/>
        <v>#N/A</v>
      </c>
      <c r="Y2081" s="1"/>
    </row>
    <row r="2082" spans="1:25" x14ac:dyDescent="0.2">
      <c r="A2082" t="e">
        <f t="shared" si="64"/>
        <v>#N/A</v>
      </c>
      <c r="K2082" t="e">
        <f t="shared" si="65"/>
        <v>#N/A</v>
      </c>
      <c r="Y2082" s="1"/>
    </row>
    <row r="2083" spans="1:25" x14ac:dyDescent="0.2">
      <c r="A2083" t="e">
        <f t="shared" si="64"/>
        <v>#N/A</v>
      </c>
      <c r="K2083" t="e">
        <f t="shared" si="65"/>
        <v>#N/A</v>
      </c>
      <c r="Y2083" s="1"/>
    </row>
    <row r="2084" spans="1:25" x14ac:dyDescent="0.2">
      <c r="A2084" t="e">
        <f t="shared" si="64"/>
        <v>#N/A</v>
      </c>
      <c r="K2084" t="e">
        <f t="shared" si="65"/>
        <v>#N/A</v>
      </c>
      <c r="Y2084" s="1"/>
    </row>
    <row r="2085" spans="1:25" x14ac:dyDescent="0.2">
      <c r="A2085" t="e">
        <f t="shared" si="64"/>
        <v>#N/A</v>
      </c>
      <c r="K2085" t="e">
        <f t="shared" si="65"/>
        <v>#N/A</v>
      </c>
      <c r="Y2085" s="1"/>
    </row>
    <row r="2086" spans="1:25" x14ac:dyDescent="0.2">
      <c r="A2086" t="e">
        <f t="shared" si="64"/>
        <v>#N/A</v>
      </c>
      <c r="K2086" t="e">
        <f t="shared" si="65"/>
        <v>#N/A</v>
      </c>
      <c r="Y2086" s="1"/>
    </row>
    <row r="2087" spans="1:25" x14ac:dyDescent="0.2">
      <c r="A2087" t="e">
        <f t="shared" si="64"/>
        <v>#N/A</v>
      </c>
      <c r="K2087" t="e">
        <f t="shared" si="65"/>
        <v>#N/A</v>
      </c>
      <c r="Y2087" s="1"/>
    </row>
    <row r="2088" spans="1:25" x14ac:dyDescent="0.2">
      <c r="A2088" t="e">
        <f t="shared" si="64"/>
        <v>#N/A</v>
      </c>
      <c r="K2088" t="e">
        <f t="shared" si="65"/>
        <v>#N/A</v>
      </c>
      <c r="Y2088" s="1"/>
    </row>
    <row r="2089" spans="1:25" x14ac:dyDescent="0.2">
      <c r="A2089" t="e">
        <f t="shared" si="64"/>
        <v>#N/A</v>
      </c>
      <c r="K2089" t="e">
        <f t="shared" si="65"/>
        <v>#N/A</v>
      </c>
      <c r="Y2089" s="1"/>
    </row>
    <row r="2090" spans="1:25" x14ac:dyDescent="0.2">
      <c r="A2090" t="e">
        <f t="shared" si="64"/>
        <v>#N/A</v>
      </c>
      <c r="K2090" t="e">
        <f t="shared" si="65"/>
        <v>#N/A</v>
      </c>
      <c r="Y2090" s="1"/>
    </row>
    <row r="2091" spans="1:25" x14ac:dyDescent="0.2">
      <c r="A2091" t="e">
        <f t="shared" si="64"/>
        <v>#N/A</v>
      </c>
      <c r="K2091" t="e">
        <f t="shared" si="65"/>
        <v>#N/A</v>
      </c>
      <c r="Y2091" s="1"/>
    </row>
    <row r="2092" spans="1:25" x14ac:dyDescent="0.2">
      <c r="A2092" t="e">
        <f t="shared" si="64"/>
        <v>#N/A</v>
      </c>
      <c r="K2092" t="e">
        <f t="shared" si="65"/>
        <v>#N/A</v>
      </c>
      <c r="Y2092" s="1"/>
    </row>
    <row r="2093" spans="1:25" x14ac:dyDescent="0.2">
      <c r="A2093" t="e">
        <f t="shared" si="64"/>
        <v>#N/A</v>
      </c>
      <c r="K2093" t="e">
        <f t="shared" si="65"/>
        <v>#N/A</v>
      </c>
      <c r="Y2093" s="1"/>
    </row>
    <row r="2094" spans="1:25" x14ac:dyDescent="0.2">
      <c r="A2094" t="e">
        <f t="shared" si="64"/>
        <v>#N/A</v>
      </c>
      <c r="K2094" t="e">
        <f t="shared" si="65"/>
        <v>#N/A</v>
      </c>
      <c r="Y2094" s="1"/>
    </row>
    <row r="2095" spans="1:25" x14ac:dyDescent="0.2">
      <c r="A2095" t="e">
        <f t="shared" si="64"/>
        <v>#N/A</v>
      </c>
      <c r="K2095" t="e">
        <f t="shared" si="65"/>
        <v>#N/A</v>
      </c>
      <c r="Y2095" s="1"/>
    </row>
    <row r="2096" spans="1:25" x14ac:dyDescent="0.2">
      <c r="A2096" t="e">
        <f t="shared" si="64"/>
        <v>#N/A</v>
      </c>
      <c r="K2096" t="e">
        <f t="shared" si="65"/>
        <v>#N/A</v>
      </c>
      <c r="Y2096" s="1"/>
    </row>
    <row r="2097" spans="1:25" x14ac:dyDescent="0.2">
      <c r="A2097" t="e">
        <f t="shared" si="64"/>
        <v>#N/A</v>
      </c>
      <c r="K2097" t="e">
        <f t="shared" si="65"/>
        <v>#N/A</v>
      </c>
      <c r="Y2097" s="1"/>
    </row>
    <row r="2098" spans="1:25" x14ac:dyDescent="0.2">
      <c r="A2098" t="e">
        <f t="shared" si="64"/>
        <v>#N/A</v>
      </c>
      <c r="K2098" t="e">
        <f t="shared" si="65"/>
        <v>#N/A</v>
      </c>
      <c r="Y2098" s="1"/>
    </row>
    <row r="2099" spans="1:25" x14ac:dyDescent="0.2">
      <c r="A2099" t="e">
        <f t="shared" si="64"/>
        <v>#N/A</v>
      </c>
      <c r="K2099" t="e">
        <f t="shared" si="65"/>
        <v>#N/A</v>
      </c>
      <c r="Y2099" s="1"/>
    </row>
    <row r="2100" spans="1:25" x14ac:dyDescent="0.2">
      <c r="A2100" t="e">
        <f t="shared" si="64"/>
        <v>#N/A</v>
      </c>
      <c r="K2100" t="e">
        <f t="shared" si="65"/>
        <v>#N/A</v>
      </c>
      <c r="Y2100" s="1"/>
    </row>
    <row r="2101" spans="1:25" x14ac:dyDescent="0.2">
      <c r="A2101" t="e">
        <f t="shared" si="64"/>
        <v>#N/A</v>
      </c>
      <c r="K2101" t="e">
        <f t="shared" si="65"/>
        <v>#N/A</v>
      </c>
      <c r="Y2101" s="1"/>
    </row>
    <row r="2102" spans="1:25" x14ac:dyDescent="0.2">
      <c r="A2102" t="e">
        <f t="shared" si="64"/>
        <v>#N/A</v>
      </c>
      <c r="K2102" t="e">
        <f t="shared" si="65"/>
        <v>#N/A</v>
      </c>
      <c r="Y2102" s="1"/>
    </row>
    <row r="2103" spans="1:25" x14ac:dyDescent="0.2">
      <c r="A2103" t="e">
        <f t="shared" si="64"/>
        <v>#N/A</v>
      </c>
      <c r="K2103" t="e">
        <f t="shared" si="65"/>
        <v>#N/A</v>
      </c>
      <c r="Y2103" s="1"/>
    </row>
    <row r="2104" spans="1:25" x14ac:dyDescent="0.2">
      <c r="A2104" t="e">
        <f t="shared" si="64"/>
        <v>#N/A</v>
      </c>
      <c r="K2104" t="e">
        <f t="shared" si="65"/>
        <v>#N/A</v>
      </c>
      <c r="Y2104" s="1"/>
    </row>
    <row r="2105" spans="1:25" x14ac:dyDescent="0.2">
      <c r="A2105" t="e">
        <f t="shared" si="64"/>
        <v>#N/A</v>
      </c>
      <c r="K2105" t="e">
        <f t="shared" si="65"/>
        <v>#N/A</v>
      </c>
      <c r="Y2105" s="1"/>
    </row>
    <row r="2106" spans="1:25" x14ac:dyDescent="0.2">
      <c r="A2106" t="e">
        <f t="shared" si="64"/>
        <v>#N/A</v>
      </c>
      <c r="K2106" t="e">
        <f t="shared" si="65"/>
        <v>#N/A</v>
      </c>
      <c r="Y2106" s="1"/>
    </row>
    <row r="2107" spans="1:25" x14ac:dyDescent="0.2">
      <c r="A2107" t="e">
        <f t="shared" si="64"/>
        <v>#N/A</v>
      </c>
      <c r="K2107" t="e">
        <f t="shared" si="65"/>
        <v>#N/A</v>
      </c>
      <c r="Y2107" s="1"/>
    </row>
    <row r="2108" spans="1:25" x14ac:dyDescent="0.2">
      <c r="A2108" t="e">
        <f t="shared" si="64"/>
        <v>#N/A</v>
      </c>
      <c r="K2108" t="e">
        <f t="shared" si="65"/>
        <v>#N/A</v>
      </c>
      <c r="Y2108" s="1"/>
    </row>
    <row r="2109" spans="1:25" x14ac:dyDescent="0.2">
      <c r="A2109" t="e">
        <f t="shared" si="64"/>
        <v>#N/A</v>
      </c>
      <c r="K2109" t="e">
        <f t="shared" si="65"/>
        <v>#N/A</v>
      </c>
      <c r="Y2109" s="1"/>
    </row>
    <row r="2110" spans="1:25" x14ac:dyDescent="0.2">
      <c r="A2110" t="e">
        <f t="shared" si="64"/>
        <v>#N/A</v>
      </c>
      <c r="K2110" t="e">
        <f t="shared" si="65"/>
        <v>#N/A</v>
      </c>
      <c r="Y2110" s="1"/>
    </row>
    <row r="2111" spans="1:25" x14ac:dyDescent="0.2">
      <c r="A2111" t="e">
        <f t="shared" si="64"/>
        <v>#N/A</v>
      </c>
      <c r="K2111" t="e">
        <f t="shared" si="65"/>
        <v>#N/A</v>
      </c>
      <c r="Y2111" s="1"/>
    </row>
    <row r="2112" spans="1:25" x14ac:dyDescent="0.2">
      <c r="A2112" t="e">
        <f t="shared" si="64"/>
        <v>#N/A</v>
      </c>
      <c r="K2112" t="e">
        <f t="shared" si="65"/>
        <v>#N/A</v>
      </c>
      <c r="Y2112" s="1"/>
    </row>
    <row r="2113" spans="1:25" x14ac:dyDescent="0.2">
      <c r="A2113" t="e">
        <f t="shared" si="64"/>
        <v>#N/A</v>
      </c>
      <c r="K2113" t="e">
        <f t="shared" si="65"/>
        <v>#N/A</v>
      </c>
      <c r="Y2113" s="1"/>
    </row>
    <row r="2114" spans="1:25" x14ac:dyDescent="0.2">
      <c r="A2114" t="e">
        <f t="shared" si="64"/>
        <v>#N/A</v>
      </c>
      <c r="K2114" t="e">
        <f t="shared" si="65"/>
        <v>#N/A</v>
      </c>
      <c r="Y2114" s="1"/>
    </row>
    <row r="2115" spans="1:25" x14ac:dyDescent="0.2">
      <c r="A2115" t="e">
        <f t="shared" si="64"/>
        <v>#N/A</v>
      </c>
      <c r="K2115" t="e">
        <f t="shared" si="65"/>
        <v>#N/A</v>
      </c>
      <c r="Y2115" s="1"/>
    </row>
    <row r="2116" spans="1:25" x14ac:dyDescent="0.2">
      <c r="A2116" t="e">
        <f t="shared" si="64"/>
        <v>#N/A</v>
      </c>
      <c r="K2116" t="e">
        <f t="shared" si="65"/>
        <v>#N/A</v>
      </c>
      <c r="Y2116" s="1"/>
    </row>
    <row r="2117" spans="1:25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</row>
    <row r="2118" spans="1:25" x14ac:dyDescent="0.2">
      <c r="A2118" t="e">
        <f t="shared" si="66"/>
        <v>#N/A</v>
      </c>
      <c r="K2118" t="e">
        <f t="shared" si="67"/>
        <v>#N/A</v>
      </c>
      <c r="Y2118" s="1"/>
    </row>
    <row r="2119" spans="1:25" x14ac:dyDescent="0.2">
      <c r="A2119" t="e">
        <f t="shared" si="66"/>
        <v>#N/A</v>
      </c>
      <c r="K2119" t="e">
        <f t="shared" si="67"/>
        <v>#N/A</v>
      </c>
      <c r="Y2119" s="1"/>
    </row>
    <row r="2120" spans="1:25" x14ac:dyDescent="0.2">
      <c r="A2120" t="e">
        <f t="shared" si="66"/>
        <v>#N/A</v>
      </c>
      <c r="K2120" t="e">
        <f t="shared" si="67"/>
        <v>#N/A</v>
      </c>
      <c r="Y2120" s="1"/>
    </row>
    <row r="2121" spans="1:25" x14ac:dyDescent="0.2">
      <c r="A2121" t="e">
        <f t="shared" si="66"/>
        <v>#N/A</v>
      </c>
      <c r="K2121" t="e">
        <f t="shared" si="67"/>
        <v>#N/A</v>
      </c>
      <c r="Y2121" s="1"/>
    </row>
    <row r="2122" spans="1:25" x14ac:dyDescent="0.2">
      <c r="A2122" t="e">
        <f t="shared" si="66"/>
        <v>#N/A</v>
      </c>
      <c r="K2122" t="e">
        <f t="shared" si="67"/>
        <v>#N/A</v>
      </c>
      <c r="Y2122" s="1"/>
    </row>
    <row r="2123" spans="1:25" x14ac:dyDescent="0.2">
      <c r="A2123" t="e">
        <f t="shared" si="66"/>
        <v>#N/A</v>
      </c>
      <c r="K2123" t="e">
        <f t="shared" si="67"/>
        <v>#N/A</v>
      </c>
      <c r="Y2123" s="1"/>
    </row>
    <row r="2124" spans="1:25" x14ac:dyDescent="0.2">
      <c r="A2124" t="e">
        <f t="shared" si="66"/>
        <v>#N/A</v>
      </c>
      <c r="K2124" t="e">
        <f t="shared" si="67"/>
        <v>#N/A</v>
      </c>
      <c r="Y2124" s="1"/>
    </row>
    <row r="2125" spans="1:25" x14ac:dyDescent="0.2">
      <c r="A2125" t="e">
        <f t="shared" si="66"/>
        <v>#N/A</v>
      </c>
      <c r="K2125" t="e">
        <f t="shared" si="67"/>
        <v>#N/A</v>
      </c>
      <c r="Y2125" s="1"/>
    </row>
    <row r="2126" spans="1:25" x14ac:dyDescent="0.2">
      <c r="A2126" t="e">
        <f t="shared" si="66"/>
        <v>#N/A</v>
      </c>
      <c r="K2126" t="e">
        <f t="shared" si="67"/>
        <v>#N/A</v>
      </c>
      <c r="Y2126" s="1"/>
    </row>
    <row r="2127" spans="1:25" x14ac:dyDescent="0.2">
      <c r="A2127" t="e">
        <f t="shared" si="66"/>
        <v>#N/A</v>
      </c>
      <c r="K2127" t="e">
        <f t="shared" si="67"/>
        <v>#N/A</v>
      </c>
      <c r="Y2127" s="1"/>
    </row>
    <row r="2128" spans="1:25" x14ac:dyDescent="0.2">
      <c r="A2128" t="e">
        <f t="shared" si="66"/>
        <v>#N/A</v>
      </c>
      <c r="K2128" t="e">
        <f t="shared" si="67"/>
        <v>#N/A</v>
      </c>
      <c r="Y2128" s="1"/>
    </row>
    <row r="2129" spans="1:25" x14ac:dyDescent="0.2">
      <c r="A2129" t="e">
        <f t="shared" si="66"/>
        <v>#N/A</v>
      </c>
      <c r="K2129" t="e">
        <f t="shared" si="67"/>
        <v>#N/A</v>
      </c>
      <c r="Y2129" s="1"/>
    </row>
    <row r="2130" spans="1:25" x14ac:dyDescent="0.2">
      <c r="A2130" t="e">
        <f t="shared" si="66"/>
        <v>#N/A</v>
      </c>
      <c r="K2130" t="e">
        <f t="shared" si="67"/>
        <v>#N/A</v>
      </c>
      <c r="Y2130" s="1"/>
    </row>
    <row r="2131" spans="1:25" x14ac:dyDescent="0.2">
      <c r="A2131" t="e">
        <f t="shared" si="66"/>
        <v>#N/A</v>
      </c>
      <c r="K2131" t="e">
        <f t="shared" si="67"/>
        <v>#N/A</v>
      </c>
      <c r="Y2131" s="1"/>
    </row>
    <row r="2132" spans="1:25" x14ac:dyDescent="0.2">
      <c r="A2132" t="e">
        <f t="shared" si="66"/>
        <v>#N/A</v>
      </c>
      <c r="K2132" t="e">
        <f t="shared" si="67"/>
        <v>#N/A</v>
      </c>
      <c r="Y2132" s="1"/>
    </row>
    <row r="2133" spans="1:25" x14ac:dyDescent="0.2">
      <c r="A2133" t="e">
        <f t="shared" si="66"/>
        <v>#N/A</v>
      </c>
      <c r="K2133" t="e">
        <f t="shared" si="67"/>
        <v>#N/A</v>
      </c>
      <c r="Y2133" s="1"/>
    </row>
    <row r="2134" spans="1:25" x14ac:dyDescent="0.2">
      <c r="A2134" t="e">
        <f t="shared" si="66"/>
        <v>#N/A</v>
      </c>
      <c r="K2134" t="e">
        <f t="shared" si="67"/>
        <v>#N/A</v>
      </c>
      <c r="Y2134" s="1"/>
    </row>
    <row r="2135" spans="1:25" x14ac:dyDescent="0.2">
      <c r="A2135" t="e">
        <f t="shared" si="66"/>
        <v>#N/A</v>
      </c>
      <c r="K2135" t="e">
        <f t="shared" si="67"/>
        <v>#N/A</v>
      </c>
      <c r="Y2135" s="1"/>
    </row>
    <row r="2136" spans="1:25" x14ac:dyDescent="0.2">
      <c r="A2136" t="e">
        <f t="shared" si="66"/>
        <v>#N/A</v>
      </c>
      <c r="K2136" t="e">
        <f t="shared" si="67"/>
        <v>#N/A</v>
      </c>
      <c r="Y2136" s="1"/>
    </row>
    <row r="2137" spans="1:25" x14ac:dyDescent="0.2">
      <c r="A2137" t="e">
        <f t="shared" si="66"/>
        <v>#N/A</v>
      </c>
      <c r="K2137" t="e">
        <f t="shared" si="67"/>
        <v>#N/A</v>
      </c>
      <c r="Y2137" s="1"/>
    </row>
    <row r="2138" spans="1:25" x14ac:dyDescent="0.2">
      <c r="A2138" t="e">
        <f t="shared" si="66"/>
        <v>#N/A</v>
      </c>
      <c r="K2138" t="e">
        <f t="shared" si="67"/>
        <v>#N/A</v>
      </c>
      <c r="Y2138" s="1"/>
    </row>
    <row r="2139" spans="1:25" x14ac:dyDescent="0.2">
      <c r="A2139" t="e">
        <f t="shared" si="66"/>
        <v>#N/A</v>
      </c>
      <c r="K2139" t="e">
        <f t="shared" si="67"/>
        <v>#N/A</v>
      </c>
      <c r="Y2139" s="1"/>
    </row>
    <row r="2140" spans="1:25" x14ac:dyDescent="0.2">
      <c r="A2140" t="e">
        <f t="shared" si="66"/>
        <v>#N/A</v>
      </c>
      <c r="K2140" t="e">
        <f t="shared" si="67"/>
        <v>#N/A</v>
      </c>
      <c r="Y2140" s="1"/>
    </row>
    <row r="2141" spans="1:25" x14ac:dyDescent="0.2">
      <c r="A2141" t="e">
        <f t="shared" si="66"/>
        <v>#N/A</v>
      </c>
      <c r="K2141" t="e">
        <f t="shared" si="67"/>
        <v>#N/A</v>
      </c>
      <c r="Y2141" s="1"/>
    </row>
    <row r="2142" spans="1:25" x14ac:dyDescent="0.2">
      <c r="A2142" t="e">
        <f t="shared" si="66"/>
        <v>#N/A</v>
      </c>
      <c r="K2142" t="e">
        <f t="shared" si="67"/>
        <v>#N/A</v>
      </c>
      <c r="Y2142" s="1"/>
    </row>
    <row r="2143" spans="1:25" x14ac:dyDescent="0.2">
      <c r="A2143" t="e">
        <f t="shared" si="66"/>
        <v>#N/A</v>
      </c>
      <c r="K2143" t="e">
        <f t="shared" si="67"/>
        <v>#N/A</v>
      </c>
      <c r="Y2143" s="1"/>
    </row>
    <row r="2144" spans="1:25" x14ac:dyDescent="0.2">
      <c r="A2144" t="e">
        <f t="shared" si="66"/>
        <v>#N/A</v>
      </c>
      <c r="K2144" t="e">
        <f t="shared" si="67"/>
        <v>#N/A</v>
      </c>
      <c r="Y2144" s="1"/>
    </row>
    <row r="2145" spans="1:25" x14ac:dyDescent="0.2">
      <c r="A2145" t="e">
        <f t="shared" si="66"/>
        <v>#N/A</v>
      </c>
      <c r="K2145" t="e">
        <f t="shared" si="67"/>
        <v>#N/A</v>
      </c>
      <c r="Y2145" s="1"/>
    </row>
    <row r="2146" spans="1:25" x14ac:dyDescent="0.2">
      <c r="A2146" t="e">
        <f t="shared" si="66"/>
        <v>#N/A</v>
      </c>
      <c r="K2146" t="e">
        <f t="shared" si="67"/>
        <v>#N/A</v>
      </c>
      <c r="Y2146" s="1"/>
    </row>
    <row r="2147" spans="1:25" x14ac:dyDescent="0.2">
      <c r="A2147" t="e">
        <f t="shared" si="66"/>
        <v>#N/A</v>
      </c>
      <c r="K2147" t="e">
        <f t="shared" si="67"/>
        <v>#N/A</v>
      </c>
      <c r="Y2147" s="1"/>
    </row>
    <row r="2148" spans="1:25" x14ac:dyDescent="0.2">
      <c r="A2148" t="e">
        <f t="shared" si="66"/>
        <v>#N/A</v>
      </c>
      <c r="K2148" t="e">
        <f t="shared" si="67"/>
        <v>#N/A</v>
      </c>
      <c r="Y2148" s="1"/>
    </row>
    <row r="2149" spans="1:25" x14ac:dyDescent="0.2">
      <c r="A2149" t="e">
        <f t="shared" si="66"/>
        <v>#N/A</v>
      </c>
      <c r="K2149" t="e">
        <f t="shared" si="67"/>
        <v>#N/A</v>
      </c>
      <c r="Y2149" s="1"/>
    </row>
    <row r="2150" spans="1:25" x14ac:dyDescent="0.2">
      <c r="A2150" t="e">
        <f t="shared" si="66"/>
        <v>#N/A</v>
      </c>
      <c r="K2150" t="e">
        <f t="shared" si="67"/>
        <v>#N/A</v>
      </c>
      <c r="Y2150" s="1"/>
    </row>
    <row r="2151" spans="1:25" x14ac:dyDescent="0.2">
      <c r="A2151" t="e">
        <f t="shared" si="66"/>
        <v>#N/A</v>
      </c>
      <c r="K2151" t="e">
        <f t="shared" si="67"/>
        <v>#N/A</v>
      </c>
      <c r="Y2151" s="1"/>
    </row>
    <row r="2152" spans="1:25" x14ac:dyDescent="0.2">
      <c r="A2152" t="e">
        <f t="shared" si="66"/>
        <v>#N/A</v>
      </c>
      <c r="K2152" t="e">
        <f t="shared" si="67"/>
        <v>#N/A</v>
      </c>
      <c r="Y2152" s="1"/>
    </row>
    <row r="2153" spans="1:25" x14ac:dyDescent="0.2">
      <c r="A2153" t="e">
        <f t="shared" si="66"/>
        <v>#N/A</v>
      </c>
      <c r="K2153" t="e">
        <f t="shared" si="67"/>
        <v>#N/A</v>
      </c>
      <c r="Y2153" s="1"/>
    </row>
    <row r="2154" spans="1:25" x14ac:dyDescent="0.2">
      <c r="A2154" t="e">
        <f t="shared" si="66"/>
        <v>#N/A</v>
      </c>
      <c r="K2154" t="e">
        <f t="shared" si="67"/>
        <v>#N/A</v>
      </c>
      <c r="Y2154" s="1"/>
    </row>
    <row r="2155" spans="1:25" x14ac:dyDescent="0.2">
      <c r="A2155" t="e">
        <f t="shared" si="66"/>
        <v>#N/A</v>
      </c>
      <c r="K2155" t="e">
        <f t="shared" si="67"/>
        <v>#N/A</v>
      </c>
      <c r="Y2155" s="1"/>
    </row>
    <row r="2156" spans="1:25" x14ac:dyDescent="0.2">
      <c r="A2156" t="e">
        <f t="shared" si="66"/>
        <v>#N/A</v>
      </c>
      <c r="K2156" t="e">
        <f t="shared" si="67"/>
        <v>#N/A</v>
      </c>
      <c r="Y2156" s="1"/>
    </row>
    <row r="2157" spans="1:25" x14ac:dyDescent="0.2">
      <c r="A2157" t="e">
        <f t="shared" si="66"/>
        <v>#N/A</v>
      </c>
      <c r="K2157" t="e">
        <f t="shared" si="67"/>
        <v>#N/A</v>
      </c>
      <c r="Y2157" s="1"/>
    </row>
    <row r="2158" spans="1:25" x14ac:dyDescent="0.2">
      <c r="A2158" t="e">
        <f t="shared" si="66"/>
        <v>#N/A</v>
      </c>
      <c r="K2158" t="e">
        <f t="shared" si="67"/>
        <v>#N/A</v>
      </c>
      <c r="Y2158" s="1"/>
    </row>
    <row r="2159" spans="1:25" x14ac:dyDescent="0.2">
      <c r="A2159" t="e">
        <f t="shared" si="66"/>
        <v>#N/A</v>
      </c>
      <c r="K2159" t="e">
        <f t="shared" si="67"/>
        <v>#N/A</v>
      </c>
      <c r="Y2159" s="1"/>
    </row>
    <row r="2160" spans="1:25" x14ac:dyDescent="0.2">
      <c r="A2160" t="e">
        <f t="shared" si="66"/>
        <v>#N/A</v>
      </c>
      <c r="K2160" t="e">
        <f t="shared" si="67"/>
        <v>#N/A</v>
      </c>
      <c r="Y2160" s="1"/>
    </row>
    <row r="2161" spans="1:25" x14ac:dyDescent="0.2">
      <c r="A2161" t="e">
        <f t="shared" si="66"/>
        <v>#N/A</v>
      </c>
      <c r="K2161" t="e">
        <f t="shared" si="67"/>
        <v>#N/A</v>
      </c>
      <c r="Y2161" s="1"/>
    </row>
    <row r="2162" spans="1:25" x14ac:dyDescent="0.2">
      <c r="A2162" t="e">
        <f t="shared" si="66"/>
        <v>#N/A</v>
      </c>
      <c r="K2162" t="e">
        <f t="shared" si="67"/>
        <v>#N/A</v>
      </c>
      <c r="Y2162" s="1"/>
    </row>
    <row r="2163" spans="1:25" x14ac:dyDescent="0.2">
      <c r="A2163" t="e">
        <f t="shared" si="66"/>
        <v>#N/A</v>
      </c>
      <c r="K2163" t="e">
        <f t="shared" si="67"/>
        <v>#N/A</v>
      </c>
      <c r="Y2163" s="1"/>
    </row>
    <row r="2164" spans="1:25" x14ac:dyDescent="0.2">
      <c r="A2164" t="e">
        <f t="shared" si="66"/>
        <v>#N/A</v>
      </c>
      <c r="K2164" t="e">
        <f t="shared" si="67"/>
        <v>#N/A</v>
      </c>
      <c r="Y2164" s="1"/>
    </row>
    <row r="2165" spans="1:25" x14ac:dyDescent="0.2">
      <c r="A2165" t="e">
        <f t="shared" si="66"/>
        <v>#N/A</v>
      </c>
      <c r="K2165" t="e">
        <f t="shared" si="67"/>
        <v>#N/A</v>
      </c>
      <c r="Y2165" s="1"/>
    </row>
    <row r="2166" spans="1:25" x14ac:dyDescent="0.2">
      <c r="A2166" t="e">
        <f t="shared" si="66"/>
        <v>#N/A</v>
      </c>
      <c r="K2166" t="e">
        <f t="shared" si="67"/>
        <v>#N/A</v>
      </c>
      <c r="Y2166" s="1"/>
    </row>
    <row r="2167" spans="1:25" x14ac:dyDescent="0.2">
      <c r="A2167" t="e">
        <f t="shared" si="66"/>
        <v>#N/A</v>
      </c>
      <c r="K2167" t="e">
        <f t="shared" si="67"/>
        <v>#N/A</v>
      </c>
      <c r="Y2167" s="1"/>
    </row>
    <row r="2168" spans="1:25" x14ac:dyDescent="0.2">
      <c r="A2168" t="e">
        <f t="shared" si="66"/>
        <v>#N/A</v>
      </c>
      <c r="K2168" t="e">
        <f t="shared" si="67"/>
        <v>#N/A</v>
      </c>
      <c r="Y2168" s="1"/>
    </row>
    <row r="2169" spans="1:25" x14ac:dyDescent="0.2">
      <c r="A2169" t="e">
        <f t="shared" si="66"/>
        <v>#N/A</v>
      </c>
      <c r="K2169" t="e">
        <f t="shared" si="67"/>
        <v>#N/A</v>
      </c>
      <c r="Y2169" s="1"/>
    </row>
    <row r="2170" spans="1:25" x14ac:dyDescent="0.2">
      <c r="A2170" t="e">
        <f t="shared" si="66"/>
        <v>#N/A</v>
      </c>
      <c r="K2170" t="e">
        <f t="shared" si="67"/>
        <v>#N/A</v>
      </c>
      <c r="Y2170" s="1"/>
    </row>
    <row r="2171" spans="1:25" x14ac:dyDescent="0.2">
      <c r="A2171" t="e">
        <f t="shared" si="66"/>
        <v>#N/A</v>
      </c>
      <c r="K2171" t="e">
        <f t="shared" si="67"/>
        <v>#N/A</v>
      </c>
      <c r="Y2171" s="1"/>
    </row>
    <row r="2172" spans="1:25" x14ac:dyDescent="0.2">
      <c r="A2172" t="e">
        <f t="shared" si="66"/>
        <v>#N/A</v>
      </c>
      <c r="K2172" t="e">
        <f t="shared" si="67"/>
        <v>#N/A</v>
      </c>
      <c r="Y2172" s="1"/>
    </row>
    <row r="2173" spans="1:25" x14ac:dyDescent="0.2">
      <c r="A2173" t="e">
        <f t="shared" si="66"/>
        <v>#N/A</v>
      </c>
      <c r="K2173" t="e">
        <f t="shared" si="67"/>
        <v>#N/A</v>
      </c>
      <c r="Y2173" s="1"/>
    </row>
    <row r="2174" spans="1:25" x14ac:dyDescent="0.2">
      <c r="A2174" t="e">
        <f t="shared" si="66"/>
        <v>#N/A</v>
      </c>
      <c r="K2174" t="e">
        <f t="shared" si="67"/>
        <v>#N/A</v>
      </c>
      <c r="Y2174" s="1"/>
    </row>
    <row r="2175" spans="1:25" x14ac:dyDescent="0.2">
      <c r="A2175" t="e">
        <f t="shared" si="66"/>
        <v>#N/A</v>
      </c>
      <c r="K2175" t="e">
        <f t="shared" si="67"/>
        <v>#N/A</v>
      </c>
      <c r="Y2175" s="1"/>
    </row>
    <row r="2176" spans="1:25" x14ac:dyDescent="0.2">
      <c r="A2176" t="e">
        <f t="shared" si="66"/>
        <v>#N/A</v>
      </c>
      <c r="K2176" t="e">
        <f t="shared" si="67"/>
        <v>#N/A</v>
      </c>
      <c r="Y2176" s="1"/>
    </row>
    <row r="2177" spans="1:25" x14ac:dyDescent="0.2">
      <c r="A2177" t="e">
        <f t="shared" si="66"/>
        <v>#N/A</v>
      </c>
      <c r="K2177" t="e">
        <f t="shared" si="67"/>
        <v>#N/A</v>
      </c>
      <c r="Y2177" s="1"/>
    </row>
    <row r="2178" spans="1:25" x14ac:dyDescent="0.2">
      <c r="A2178" t="e">
        <f t="shared" si="66"/>
        <v>#N/A</v>
      </c>
      <c r="K2178" t="e">
        <f t="shared" si="67"/>
        <v>#N/A</v>
      </c>
      <c r="Y2178" s="1"/>
    </row>
    <row r="2179" spans="1:25" x14ac:dyDescent="0.2">
      <c r="A2179" t="e">
        <f t="shared" si="66"/>
        <v>#N/A</v>
      </c>
      <c r="K2179" t="e">
        <f t="shared" si="67"/>
        <v>#N/A</v>
      </c>
      <c r="Y2179" s="1"/>
    </row>
    <row r="2180" spans="1:25" x14ac:dyDescent="0.2">
      <c r="A2180" t="e">
        <f t="shared" si="66"/>
        <v>#N/A</v>
      </c>
      <c r="K2180" t="e">
        <f t="shared" si="67"/>
        <v>#N/A</v>
      </c>
      <c r="Y2180" s="1"/>
    </row>
    <row r="2181" spans="1:25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</row>
    <row r="2182" spans="1:25" x14ac:dyDescent="0.2">
      <c r="A2182" t="e">
        <f t="shared" si="68"/>
        <v>#N/A</v>
      </c>
      <c r="K2182" t="e">
        <f t="shared" si="69"/>
        <v>#N/A</v>
      </c>
      <c r="Y2182" s="1"/>
    </row>
    <row r="2183" spans="1:25" x14ac:dyDescent="0.2">
      <c r="A2183" t="e">
        <f t="shared" si="68"/>
        <v>#N/A</v>
      </c>
      <c r="K2183" t="e">
        <f t="shared" si="69"/>
        <v>#N/A</v>
      </c>
      <c r="Y2183" s="1"/>
    </row>
    <row r="2184" spans="1:25" x14ac:dyDescent="0.2">
      <c r="A2184" t="e">
        <f t="shared" si="68"/>
        <v>#N/A</v>
      </c>
      <c r="K2184" t="e">
        <f t="shared" si="69"/>
        <v>#N/A</v>
      </c>
      <c r="Y2184" s="1"/>
    </row>
    <row r="2185" spans="1:25" x14ac:dyDescent="0.2">
      <c r="A2185" t="e">
        <f t="shared" si="68"/>
        <v>#N/A</v>
      </c>
      <c r="K2185" t="e">
        <f t="shared" si="69"/>
        <v>#N/A</v>
      </c>
      <c r="Y2185" s="1"/>
    </row>
    <row r="2186" spans="1:25" x14ac:dyDescent="0.2">
      <c r="A2186" t="e">
        <f t="shared" si="68"/>
        <v>#N/A</v>
      </c>
      <c r="K2186" t="e">
        <f t="shared" si="69"/>
        <v>#N/A</v>
      </c>
      <c r="Y2186" s="1"/>
    </row>
    <row r="2187" spans="1:25" x14ac:dyDescent="0.2">
      <c r="A2187" t="e">
        <f t="shared" si="68"/>
        <v>#N/A</v>
      </c>
      <c r="K2187" t="e">
        <f t="shared" si="69"/>
        <v>#N/A</v>
      </c>
      <c r="Y2187" s="1"/>
    </row>
    <row r="2188" spans="1:25" x14ac:dyDescent="0.2">
      <c r="A2188" t="e">
        <f t="shared" si="68"/>
        <v>#N/A</v>
      </c>
      <c r="K2188" t="e">
        <f t="shared" si="69"/>
        <v>#N/A</v>
      </c>
      <c r="Y2188" s="1"/>
    </row>
    <row r="2189" spans="1:25" x14ac:dyDescent="0.2">
      <c r="A2189" t="e">
        <f t="shared" si="68"/>
        <v>#N/A</v>
      </c>
      <c r="K2189" t="e">
        <f t="shared" si="69"/>
        <v>#N/A</v>
      </c>
      <c r="Y2189" s="1"/>
    </row>
    <row r="2190" spans="1:25" x14ac:dyDescent="0.2">
      <c r="A2190" t="e">
        <f t="shared" si="68"/>
        <v>#N/A</v>
      </c>
      <c r="K2190" t="e">
        <f t="shared" si="69"/>
        <v>#N/A</v>
      </c>
      <c r="Y2190" s="1"/>
    </row>
    <row r="2191" spans="1:25" x14ac:dyDescent="0.2">
      <c r="A2191" t="e">
        <f t="shared" si="68"/>
        <v>#N/A</v>
      </c>
      <c r="K2191" t="e">
        <f t="shared" si="69"/>
        <v>#N/A</v>
      </c>
      <c r="Y2191" s="1"/>
    </row>
    <row r="2192" spans="1:25" x14ac:dyDescent="0.2">
      <c r="A2192" t="e">
        <f t="shared" si="68"/>
        <v>#N/A</v>
      </c>
      <c r="K2192" t="e">
        <f t="shared" si="69"/>
        <v>#N/A</v>
      </c>
      <c r="Y2192" s="1"/>
    </row>
    <row r="2193" spans="1:25" x14ac:dyDescent="0.2">
      <c r="A2193" t="e">
        <f t="shared" si="68"/>
        <v>#N/A</v>
      </c>
      <c r="K2193" t="e">
        <f t="shared" si="69"/>
        <v>#N/A</v>
      </c>
      <c r="Y2193" s="1"/>
    </row>
    <row r="2194" spans="1:25" x14ac:dyDescent="0.2">
      <c r="A2194" t="e">
        <f t="shared" si="68"/>
        <v>#N/A</v>
      </c>
      <c r="K2194" t="e">
        <f t="shared" si="69"/>
        <v>#N/A</v>
      </c>
      <c r="Y2194" s="1"/>
    </row>
    <row r="2195" spans="1:25" x14ac:dyDescent="0.2">
      <c r="A2195" t="e">
        <f t="shared" si="68"/>
        <v>#N/A</v>
      </c>
      <c r="K2195" t="e">
        <f t="shared" si="69"/>
        <v>#N/A</v>
      </c>
      <c r="Y2195" s="1"/>
    </row>
    <row r="2196" spans="1:25" x14ac:dyDescent="0.2">
      <c r="A2196" t="e">
        <f t="shared" si="68"/>
        <v>#N/A</v>
      </c>
      <c r="K2196" t="e">
        <f t="shared" si="69"/>
        <v>#N/A</v>
      </c>
      <c r="Y2196" s="1"/>
    </row>
    <row r="2197" spans="1:25" x14ac:dyDescent="0.2">
      <c r="A2197" t="e">
        <f t="shared" si="68"/>
        <v>#N/A</v>
      </c>
      <c r="K2197" t="e">
        <f t="shared" si="69"/>
        <v>#N/A</v>
      </c>
      <c r="Y2197" s="1"/>
    </row>
    <row r="2198" spans="1:25" x14ac:dyDescent="0.2">
      <c r="A2198" t="e">
        <f t="shared" si="68"/>
        <v>#N/A</v>
      </c>
      <c r="K2198" t="e">
        <f t="shared" si="69"/>
        <v>#N/A</v>
      </c>
      <c r="Y2198" s="1"/>
    </row>
    <row r="2199" spans="1:25" x14ac:dyDescent="0.2">
      <c r="A2199" t="e">
        <f t="shared" si="68"/>
        <v>#N/A</v>
      </c>
      <c r="K2199" t="e">
        <f t="shared" si="69"/>
        <v>#N/A</v>
      </c>
      <c r="Y2199" s="1"/>
    </row>
    <row r="2200" spans="1:25" x14ac:dyDescent="0.2">
      <c r="A2200" t="e">
        <f t="shared" si="68"/>
        <v>#N/A</v>
      </c>
      <c r="K2200" t="e">
        <f t="shared" si="69"/>
        <v>#N/A</v>
      </c>
      <c r="Y2200" s="1"/>
    </row>
    <row r="2201" spans="1:25" x14ac:dyDescent="0.2">
      <c r="A2201" t="e">
        <f t="shared" si="68"/>
        <v>#N/A</v>
      </c>
      <c r="K2201" t="e">
        <f t="shared" si="69"/>
        <v>#N/A</v>
      </c>
      <c r="Y2201" s="1"/>
    </row>
    <row r="2202" spans="1:25" x14ac:dyDescent="0.2">
      <c r="A2202" t="e">
        <f t="shared" si="68"/>
        <v>#N/A</v>
      </c>
      <c r="K2202" t="e">
        <f t="shared" si="69"/>
        <v>#N/A</v>
      </c>
      <c r="Y2202" s="1"/>
    </row>
    <row r="2203" spans="1:25" x14ac:dyDescent="0.2">
      <c r="A2203" t="e">
        <f t="shared" si="68"/>
        <v>#N/A</v>
      </c>
      <c r="K2203" t="e">
        <f t="shared" si="69"/>
        <v>#N/A</v>
      </c>
      <c r="Y2203" s="1"/>
    </row>
    <row r="2204" spans="1:25" x14ac:dyDescent="0.2">
      <c r="A2204" t="e">
        <f t="shared" si="68"/>
        <v>#N/A</v>
      </c>
      <c r="K2204" t="e">
        <f t="shared" si="69"/>
        <v>#N/A</v>
      </c>
      <c r="Y2204" s="1"/>
    </row>
    <row r="2205" spans="1:25" x14ac:dyDescent="0.2">
      <c r="A2205" t="e">
        <f t="shared" si="68"/>
        <v>#N/A</v>
      </c>
      <c r="K2205" t="e">
        <f t="shared" si="69"/>
        <v>#N/A</v>
      </c>
      <c r="Y2205" s="1"/>
    </row>
    <row r="2206" spans="1:25" x14ac:dyDescent="0.2">
      <c r="A2206" t="e">
        <f t="shared" si="68"/>
        <v>#N/A</v>
      </c>
      <c r="K2206" t="e">
        <f t="shared" si="69"/>
        <v>#N/A</v>
      </c>
      <c r="Y2206" s="1"/>
    </row>
    <row r="2207" spans="1:25" x14ac:dyDescent="0.2">
      <c r="A2207" t="e">
        <f t="shared" si="68"/>
        <v>#N/A</v>
      </c>
      <c r="K2207" t="e">
        <f t="shared" si="69"/>
        <v>#N/A</v>
      </c>
      <c r="Y2207" s="1"/>
    </row>
    <row r="2208" spans="1:25" x14ac:dyDescent="0.2">
      <c r="A2208" t="e">
        <f t="shared" si="68"/>
        <v>#N/A</v>
      </c>
      <c r="K2208" t="e">
        <f t="shared" si="69"/>
        <v>#N/A</v>
      </c>
      <c r="Y2208" s="1"/>
    </row>
    <row r="2209" spans="1:25" x14ac:dyDescent="0.2">
      <c r="A2209" t="e">
        <f t="shared" si="68"/>
        <v>#N/A</v>
      </c>
      <c r="K2209" t="e">
        <f t="shared" si="69"/>
        <v>#N/A</v>
      </c>
      <c r="Y2209" s="1"/>
    </row>
    <row r="2210" spans="1:25" x14ac:dyDescent="0.2">
      <c r="A2210" t="e">
        <f t="shared" si="68"/>
        <v>#N/A</v>
      </c>
      <c r="K2210" t="e">
        <f t="shared" si="69"/>
        <v>#N/A</v>
      </c>
      <c r="Y2210" s="1"/>
    </row>
    <row r="2211" spans="1:25" x14ac:dyDescent="0.2">
      <c r="A2211" t="e">
        <f t="shared" si="68"/>
        <v>#N/A</v>
      </c>
      <c r="K2211" t="e">
        <f t="shared" si="69"/>
        <v>#N/A</v>
      </c>
      <c r="Y2211" s="1"/>
    </row>
    <row r="2212" spans="1:25" x14ac:dyDescent="0.2">
      <c r="A2212" t="e">
        <f t="shared" si="68"/>
        <v>#N/A</v>
      </c>
      <c r="K2212" t="e">
        <f t="shared" si="69"/>
        <v>#N/A</v>
      </c>
      <c r="Y2212" s="1"/>
    </row>
    <row r="2213" spans="1:25" x14ac:dyDescent="0.2">
      <c r="A2213" t="e">
        <f t="shared" si="68"/>
        <v>#N/A</v>
      </c>
      <c r="K2213" t="e">
        <f t="shared" si="69"/>
        <v>#N/A</v>
      </c>
      <c r="Y2213" s="1"/>
    </row>
    <row r="2214" spans="1:25" x14ac:dyDescent="0.2">
      <c r="A2214" t="e">
        <f t="shared" si="68"/>
        <v>#N/A</v>
      </c>
      <c r="K2214" t="e">
        <f t="shared" si="69"/>
        <v>#N/A</v>
      </c>
      <c r="Y2214" s="1"/>
    </row>
    <row r="2215" spans="1:25" x14ac:dyDescent="0.2">
      <c r="A2215" t="e">
        <f t="shared" si="68"/>
        <v>#N/A</v>
      </c>
      <c r="K2215" t="e">
        <f t="shared" si="69"/>
        <v>#N/A</v>
      </c>
      <c r="Y2215" s="1"/>
    </row>
    <row r="2216" spans="1:25" x14ac:dyDescent="0.2">
      <c r="A2216" t="e">
        <f t="shared" si="68"/>
        <v>#N/A</v>
      </c>
      <c r="K2216" t="e">
        <f t="shared" si="69"/>
        <v>#N/A</v>
      </c>
      <c r="Y2216" s="1"/>
    </row>
    <row r="2217" spans="1:25" x14ac:dyDescent="0.2">
      <c r="A2217" t="e">
        <f t="shared" si="68"/>
        <v>#N/A</v>
      </c>
      <c r="K2217" t="e">
        <f t="shared" si="69"/>
        <v>#N/A</v>
      </c>
      <c r="Y2217" s="1"/>
    </row>
    <row r="2218" spans="1:25" x14ac:dyDescent="0.2">
      <c r="A2218" t="e">
        <f t="shared" si="68"/>
        <v>#N/A</v>
      </c>
      <c r="K2218" t="e">
        <f t="shared" si="69"/>
        <v>#N/A</v>
      </c>
      <c r="Y2218" s="1"/>
    </row>
    <row r="2219" spans="1:25" x14ac:dyDescent="0.2">
      <c r="A2219" t="e">
        <f t="shared" si="68"/>
        <v>#N/A</v>
      </c>
      <c r="K2219" t="e">
        <f t="shared" si="69"/>
        <v>#N/A</v>
      </c>
      <c r="Y2219" s="1"/>
    </row>
    <row r="2220" spans="1:25" x14ac:dyDescent="0.2">
      <c r="A2220" t="e">
        <f t="shared" si="68"/>
        <v>#N/A</v>
      </c>
      <c r="K2220" t="e">
        <f t="shared" si="69"/>
        <v>#N/A</v>
      </c>
      <c r="Y2220" s="1"/>
    </row>
    <row r="2221" spans="1:25" x14ac:dyDescent="0.2">
      <c r="A2221" t="e">
        <f t="shared" si="68"/>
        <v>#N/A</v>
      </c>
      <c r="K2221" t="e">
        <f t="shared" si="69"/>
        <v>#N/A</v>
      </c>
      <c r="Y2221" s="1"/>
    </row>
    <row r="2222" spans="1:25" x14ac:dyDescent="0.2">
      <c r="A2222" t="e">
        <f t="shared" si="68"/>
        <v>#N/A</v>
      </c>
      <c r="K2222" t="e">
        <f t="shared" si="69"/>
        <v>#N/A</v>
      </c>
      <c r="Y2222" s="1"/>
    </row>
    <row r="2223" spans="1:25" x14ac:dyDescent="0.2">
      <c r="A2223" t="e">
        <f t="shared" si="68"/>
        <v>#N/A</v>
      </c>
      <c r="K2223" t="e">
        <f t="shared" si="69"/>
        <v>#N/A</v>
      </c>
      <c r="Y2223" s="1"/>
    </row>
    <row r="2224" spans="1:25" x14ac:dyDescent="0.2">
      <c r="A2224" t="e">
        <f t="shared" si="68"/>
        <v>#N/A</v>
      </c>
      <c r="K2224" t="e">
        <f t="shared" si="69"/>
        <v>#N/A</v>
      </c>
      <c r="Y2224" s="1"/>
    </row>
    <row r="2225" spans="1:25" x14ac:dyDescent="0.2">
      <c r="A2225" t="e">
        <f t="shared" si="68"/>
        <v>#N/A</v>
      </c>
      <c r="K2225" t="e">
        <f t="shared" si="69"/>
        <v>#N/A</v>
      </c>
      <c r="Y2225" s="1"/>
    </row>
    <row r="2226" spans="1:25" x14ac:dyDescent="0.2">
      <c r="A2226" t="e">
        <f t="shared" si="68"/>
        <v>#N/A</v>
      </c>
      <c r="K2226" t="e">
        <f t="shared" si="69"/>
        <v>#N/A</v>
      </c>
      <c r="Y2226" s="1"/>
    </row>
    <row r="2227" spans="1:25" x14ac:dyDescent="0.2">
      <c r="A2227" t="e">
        <f t="shared" si="68"/>
        <v>#N/A</v>
      </c>
      <c r="K2227" t="e">
        <f t="shared" si="69"/>
        <v>#N/A</v>
      </c>
      <c r="Y2227" s="1"/>
    </row>
    <row r="2228" spans="1:25" x14ac:dyDescent="0.2">
      <c r="A2228" t="e">
        <f t="shared" si="68"/>
        <v>#N/A</v>
      </c>
      <c r="K2228" t="e">
        <f t="shared" si="69"/>
        <v>#N/A</v>
      </c>
      <c r="Y2228" s="1"/>
    </row>
    <row r="2229" spans="1:25" x14ac:dyDescent="0.2">
      <c r="A2229" t="e">
        <f t="shared" si="68"/>
        <v>#N/A</v>
      </c>
      <c r="K2229" t="e">
        <f t="shared" si="69"/>
        <v>#N/A</v>
      </c>
      <c r="Y2229" s="1"/>
    </row>
    <row r="2230" spans="1:25" x14ac:dyDescent="0.2">
      <c r="A2230" t="e">
        <f t="shared" si="68"/>
        <v>#N/A</v>
      </c>
      <c r="K2230" t="e">
        <f t="shared" si="69"/>
        <v>#N/A</v>
      </c>
      <c r="Y2230" s="1"/>
    </row>
    <row r="2231" spans="1:25" x14ac:dyDescent="0.2">
      <c r="A2231" t="e">
        <f t="shared" si="68"/>
        <v>#N/A</v>
      </c>
      <c r="K2231" t="e">
        <f t="shared" si="69"/>
        <v>#N/A</v>
      </c>
      <c r="Y2231" s="1"/>
    </row>
    <row r="2232" spans="1:25" x14ac:dyDescent="0.2">
      <c r="A2232" t="e">
        <f t="shared" si="68"/>
        <v>#N/A</v>
      </c>
      <c r="K2232" t="e">
        <f t="shared" si="69"/>
        <v>#N/A</v>
      </c>
      <c r="Y2232" s="1"/>
    </row>
    <row r="2233" spans="1:25" x14ac:dyDescent="0.2">
      <c r="A2233" t="e">
        <f t="shared" si="68"/>
        <v>#N/A</v>
      </c>
      <c r="K2233" t="e">
        <f t="shared" si="69"/>
        <v>#N/A</v>
      </c>
      <c r="Y2233" s="1"/>
    </row>
    <row r="2234" spans="1:25" x14ac:dyDescent="0.2">
      <c r="A2234" t="e">
        <f t="shared" si="68"/>
        <v>#N/A</v>
      </c>
      <c r="K2234" t="e">
        <f t="shared" si="69"/>
        <v>#N/A</v>
      </c>
      <c r="Y2234" s="1"/>
    </row>
    <row r="2235" spans="1:25" x14ac:dyDescent="0.2">
      <c r="A2235" t="e">
        <f t="shared" si="68"/>
        <v>#N/A</v>
      </c>
      <c r="K2235" t="e">
        <f t="shared" si="69"/>
        <v>#N/A</v>
      </c>
      <c r="Y2235" s="1"/>
    </row>
    <row r="2236" spans="1:25" x14ac:dyDescent="0.2">
      <c r="A2236" t="e">
        <f t="shared" si="68"/>
        <v>#N/A</v>
      </c>
      <c r="K2236" t="e">
        <f t="shared" si="69"/>
        <v>#N/A</v>
      </c>
      <c r="Y2236" s="1"/>
    </row>
    <row r="2237" spans="1:25" x14ac:dyDescent="0.2">
      <c r="A2237" t="e">
        <f t="shared" si="68"/>
        <v>#N/A</v>
      </c>
      <c r="K2237" t="e">
        <f t="shared" si="69"/>
        <v>#N/A</v>
      </c>
      <c r="Y2237" s="1"/>
    </row>
    <row r="2238" spans="1:25" x14ac:dyDescent="0.2">
      <c r="A2238" t="e">
        <f t="shared" si="68"/>
        <v>#N/A</v>
      </c>
      <c r="K2238" t="e">
        <f t="shared" si="69"/>
        <v>#N/A</v>
      </c>
      <c r="Y2238" s="1"/>
    </row>
    <row r="2239" spans="1:25" x14ac:dyDescent="0.2">
      <c r="A2239" t="e">
        <f t="shared" si="68"/>
        <v>#N/A</v>
      </c>
      <c r="K2239" t="e">
        <f t="shared" si="69"/>
        <v>#N/A</v>
      </c>
      <c r="Y2239" s="1"/>
    </row>
    <row r="2240" spans="1:25" x14ac:dyDescent="0.2">
      <c r="A2240" t="e">
        <f t="shared" si="68"/>
        <v>#N/A</v>
      </c>
      <c r="K2240" t="e">
        <f t="shared" si="69"/>
        <v>#N/A</v>
      </c>
      <c r="Y2240" s="1"/>
    </row>
    <row r="2241" spans="1:25" x14ac:dyDescent="0.2">
      <c r="A2241" t="e">
        <f t="shared" si="68"/>
        <v>#N/A</v>
      </c>
      <c r="K2241" t="e">
        <f t="shared" si="69"/>
        <v>#N/A</v>
      </c>
      <c r="Y2241" s="1"/>
    </row>
    <row r="2242" spans="1:25" x14ac:dyDescent="0.2">
      <c r="A2242" t="e">
        <f t="shared" si="68"/>
        <v>#N/A</v>
      </c>
      <c r="K2242" t="e">
        <f t="shared" si="69"/>
        <v>#N/A</v>
      </c>
      <c r="Y2242" s="1"/>
    </row>
    <row r="2243" spans="1:25" x14ac:dyDescent="0.2">
      <c r="A2243" t="e">
        <f t="shared" si="68"/>
        <v>#N/A</v>
      </c>
      <c r="K2243" t="e">
        <f t="shared" si="69"/>
        <v>#N/A</v>
      </c>
      <c r="Y2243" s="1"/>
    </row>
    <row r="2244" spans="1:25" x14ac:dyDescent="0.2">
      <c r="A2244" t="e">
        <f t="shared" si="68"/>
        <v>#N/A</v>
      </c>
      <c r="K2244" t="e">
        <f t="shared" si="69"/>
        <v>#N/A</v>
      </c>
      <c r="Y2244" s="1"/>
    </row>
    <row r="2245" spans="1:25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</row>
    <row r="2246" spans="1:25" x14ac:dyDescent="0.2">
      <c r="A2246" t="e">
        <f t="shared" si="70"/>
        <v>#N/A</v>
      </c>
      <c r="K2246" t="e">
        <f t="shared" si="71"/>
        <v>#N/A</v>
      </c>
      <c r="Y2246" s="1"/>
    </row>
    <row r="2247" spans="1:25" x14ac:dyDescent="0.2">
      <c r="A2247" t="e">
        <f t="shared" si="70"/>
        <v>#N/A</v>
      </c>
      <c r="K2247" t="e">
        <f t="shared" si="71"/>
        <v>#N/A</v>
      </c>
      <c r="Y2247" s="1"/>
    </row>
    <row r="2248" spans="1:25" x14ac:dyDescent="0.2">
      <c r="A2248" t="e">
        <f t="shared" si="70"/>
        <v>#N/A</v>
      </c>
      <c r="K2248" t="e">
        <f t="shared" si="71"/>
        <v>#N/A</v>
      </c>
      <c r="Y2248" s="1"/>
    </row>
    <row r="2249" spans="1:25" x14ac:dyDescent="0.2">
      <c r="A2249" t="e">
        <f t="shared" si="70"/>
        <v>#N/A</v>
      </c>
      <c r="K2249" t="e">
        <f t="shared" si="71"/>
        <v>#N/A</v>
      </c>
      <c r="Y2249" s="1"/>
    </row>
    <row r="2250" spans="1:25" x14ac:dyDescent="0.2">
      <c r="A2250" t="e">
        <f t="shared" si="70"/>
        <v>#N/A</v>
      </c>
      <c r="K2250" t="e">
        <f t="shared" si="71"/>
        <v>#N/A</v>
      </c>
      <c r="Y2250" s="1"/>
    </row>
    <row r="2251" spans="1:25" x14ac:dyDescent="0.2">
      <c r="A2251" t="e">
        <f t="shared" si="70"/>
        <v>#N/A</v>
      </c>
      <c r="K2251" t="e">
        <f t="shared" si="71"/>
        <v>#N/A</v>
      </c>
      <c r="Y2251" s="1"/>
    </row>
    <row r="2252" spans="1:25" x14ac:dyDescent="0.2">
      <c r="A2252" t="e">
        <f t="shared" si="70"/>
        <v>#N/A</v>
      </c>
      <c r="K2252" t="e">
        <f t="shared" si="71"/>
        <v>#N/A</v>
      </c>
      <c r="Y2252" s="1"/>
    </row>
    <row r="2253" spans="1:25" x14ac:dyDescent="0.2">
      <c r="A2253" t="e">
        <f t="shared" si="70"/>
        <v>#N/A</v>
      </c>
      <c r="K2253" t="e">
        <f t="shared" si="71"/>
        <v>#N/A</v>
      </c>
      <c r="Y2253" s="1"/>
    </row>
    <row r="2254" spans="1:25" x14ac:dyDescent="0.2">
      <c r="A2254" t="e">
        <f t="shared" si="70"/>
        <v>#N/A</v>
      </c>
      <c r="K2254" t="e">
        <f t="shared" si="71"/>
        <v>#N/A</v>
      </c>
      <c r="Y2254" s="1"/>
    </row>
    <row r="2255" spans="1:25" x14ac:dyDescent="0.2">
      <c r="A2255" t="e">
        <f t="shared" si="70"/>
        <v>#N/A</v>
      </c>
      <c r="K2255" t="e">
        <f t="shared" si="71"/>
        <v>#N/A</v>
      </c>
      <c r="Y2255" s="1"/>
    </row>
    <row r="2256" spans="1:25" x14ac:dyDescent="0.2">
      <c r="A2256" t="e">
        <f t="shared" si="70"/>
        <v>#N/A</v>
      </c>
      <c r="K2256" t="e">
        <f t="shared" si="71"/>
        <v>#N/A</v>
      </c>
      <c r="Y2256" s="1"/>
    </row>
    <row r="2257" spans="1:25" x14ac:dyDescent="0.2">
      <c r="A2257" t="e">
        <f t="shared" si="70"/>
        <v>#N/A</v>
      </c>
      <c r="K2257" t="e">
        <f t="shared" si="71"/>
        <v>#N/A</v>
      </c>
      <c r="Y2257" s="1"/>
    </row>
    <row r="2258" spans="1:25" x14ac:dyDescent="0.2">
      <c r="A2258" t="e">
        <f t="shared" si="70"/>
        <v>#N/A</v>
      </c>
      <c r="K2258" t="e">
        <f t="shared" si="71"/>
        <v>#N/A</v>
      </c>
      <c r="Y2258" s="1"/>
    </row>
    <row r="2259" spans="1:25" x14ac:dyDescent="0.2">
      <c r="A2259" t="e">
        <f t="shared" si="70"/>
        <v>#N/A</v>
      </c>
      <c r="K2259" t="e">
        <f t="shared" si="71"/>
        <v>#N/A</v>
      </c>
      <c r="Y2259" s="1"/>
    </row>
    <row r="2260" spans="1:25" x14ac:dyDescent="0.2">
      <c r="A2260" t="e">
        <f t="shared" si="70"/>
        <v>#N/A</v>
      </c>
      <c r="K2260" t="e">
        <f t="shared" si="71"/>
        <v>#N/A</v>
      </c>
      <c r="Y2260" s="1"/>
    </row>
    <row r="2261" spans="1:25" x14ac:dyDescent="0.2">
      <c r="A2261" t="e">
        <f t="shared" si="70"/>
        <v>#N/A</v>
      </c>
      <c r="K2261" t="e">
        <f t="shared" si="71"/>
        <v>#N/A</v>
      </c>
      <c r="Y2261" s="1"/>
    </row>
    <row r="2262" spans="1:25" x14ac:dyDescent="0.2">
      <c r="A2262" t="e">
        <f t="shared" si="70"/>
        <v>#N/A</v>
      </c>
      <c r="K2262" t="e">
        <f t="shared" si="71"/>
        <v>#N/A</v>
      </c>
      <c r="Y2262" s="1"/>
    </row>
    <row r="2263" spans="1:25" x14ac:dyDescent="0.2">
      <c r="A2263" t="e">
        <f t="shared" si="70"/>
        <v>#N/A</v>
      </c>
      <c r="K2263" t="e">
        <f t="shared" si="71"/>
        <v>#N/A</v>
      </c>
      <c r="Y2263" s="1"/>
    </row>
    <row r="2264" spans="1:25" x14ac:dyDescent="0.2">
      <c r="A2264" t="e">
        <f t="shared" si="70"/>
        <v>#N/A</v>
      </c>
      <c r="K2264" t="e">
        <f t="shared" si="71"/>
        <v>#N/A</v>
      </c>
      <c r="Y2264" s="1"/>
    </row>
    <row r="2265" spans="1:25" x14ac:dyDescent="0.2">
      <c r="A2265" t="e">
        <f t="shared" si="70"/>
        <v>#N/A</v>
      </c>
      <c r="K2265" t="e">
        <f t="shared" si="71"/>
        <v>#N/A</v>
      </c>
      <c r="Y2265" s="1"/>
    </row>
    <row r="2266" spans="1:25" x14ac:dyDescent="0.2">
      <c r="A2266" t="e">
        <f t="shared" si="70"/>
        <v>#N/A</v>
      </c>
      <c r="K2266" t="e">
        <f t="shared" si="71"/>
        <v>#N/A</v>
      </c>
      <c r="Y2266" s="1"/>
    </row>
    <row r="2267" spans="1:25" x14ac:dyDescent="0.2">
      <c r="A2267" t="e">
        <f t="shared" si="70"/>
        <v>#N/A</v>
      </c>
      <c r="K2267" t="e">
        <f t="shared" si="71"/>
        <v>#N/A</v>
      </c>
      <c r="Y2267" s="1"/>
    </row>
    <row r="2268" spans="1:25" x14ac:dyDescent="0.2">
      <c r="A2268" t="e">
        <f t="shared" si="70"/>
        <v>#N/A</v>
      </c>
      <c r="K2268" t="e">
        <f t="shared" si="71"/>
        <v>#N/A</v>
      </c>
      <c r="Y2268" s="1"/>
    </row>
    <row r="2269" spans="1:25" x14ac:dyDescent="0.2">
      <c r="A2269" t="e">
        <f t="shared" si="70"/>
        <v>#N/A</v>
      </c>
      <c r="K2269" t="e">
        <f t="shared" si="71"/>
        <v>#N/A</v>
      </c>
      <c r="Y2269" s="1"/>
    </row>
    <row r="2270" spans="1:25" x14ac:dyDescent="0.2">
      <c r="A2270" t="e">
        <f t="shared" si="70"/>
        <v>#N/A</v>
      </c>
      <c r="K2270" t="e">
        <f t="shared" si="71"/>
        <v>#N/A</v>
      </c>
      <c r="Y2270" s="1"/>
    </row>
    <row r="2271" spans="1:25" x14ac:dyDescent="0.2">
      <c r="A2271" t="e">
        <f t="shared" si="70"/>
        <v>#N/A</v>
      </c>
      <c r="K2271" t="e">
        <f t="shared" si="71"/>
        <v>#N/A</v>
      </c>
      <c r="Y2271" s="1"/>
    </row>
    <row r="2272" spans="1:25" x14ac:dyDescent="0.2">
      <c r="A2272" t="e">
        <f t="shared" si="70"/>
        <v>#N/A</v>
      </c>
      <c r="K2272" t="e">
        <f t="shared" si="71"/>
        <v>#N/A</v>
      </c>
      <c r="Y2272" s="1"/>
    </row>
    <row r="2273" spans="1:25" x14ac:dyDescent="0.2">
      <c r="A2273" t="e">
        <f t="shared" si="70"/>
        <v>#N/A</v>
      </c>
      <c r="K2273" t="e">
        <f t="shared" si="71"/>
        <v>#N/A</v>
      </c>
      <c r="Y2273" s="1"/>
    </row>
    <row r="2274" spans="1:25" x14ac:dyDescent="0.2">
      <c r="A2274" t="e">
        <f t="shared" si="70"/>
        <v>#N/A</v>
      </c>
      <c r="K2274" t="e">
        <f t="shared" si="71"/>
        <v>#N/A</v>
      </c>
      <c r="Y2274" s="1"/>
    </row>
    <row r="2275" spans="1:25" x14ac:dyDescent="0.2">
      <c r="A2275" t="e">
        <f t="shared" si="70"/>
        <v>#N/A</v>
      </c>
      <c r="K2275" t="e">
        <f t="shared" si="71"/>
        <v>#N/A</v>
      </c>
      <c r="Y2275" s="1"/>
    </row>
    <row r="2276" spans="1:25" x14ac:dyDescent="0.2">
      <c r="A2276" t="e">
        <f t="shared" si="70"/>
        <v>#N/A</v>
      </c>
      <c r="K2276" t="e">
        <f t="shared" si="71"/>
        <v>#N/A</v>
      </c>
      <c r="Y2276" s="1"/>
    </row>
    <row r="2277" spans="1:25" x14ac:dyDescent="0.2">
      <c r="A2277" t="e">
        <f t="shared" si="70"/>
        <v>#N/A</v>
      </c>
      <c r="K2277" t="e">
        <f t="shared" si="71"/>
        <v>#N/A</v>
      </c>
      <c r="Y2277" s="1"/>
    </row>
    <row r="2278" spans="1:25" x14ac:dyDescent="0.2">
      <c r="A2278" t="e">
        <f t="shared" si="70"/>
        <v>#N/A</v>
      </c>
      <c r="K2278" t="e">
        <f t="shared" si="71"/>
        <v>#N/A</v>
      </c>
      <c r="Y2278" s="1"/>
    </row>
    <row r="2279" spans="1:25" x14ac:dyDescent="0.2">
      <c r="A2279" t="e">
        <f t="shared" si="70"/>
        <v>#N/A</v>
      </c>
      <c r="K2279" t="e">
        <f t="shared" si="71"/>
        <v>#N/A</v>
      </c>
      <c r="Y2279" s="1"/>
    </row>
    <row r="2280" spans="1:25" x14ac:dyDescent="0.2">
      <c r="A2280" t="e">
        <f t="shared" si="70"/>
        <v>#N/A</v>
      </c>
      <c r="K2280" t="e">
        <f t="shared" si="71"/>
        <v>#N/A</v>
      </c>
      <c r="Y2280" s="1"/>
    </row>
    <row r="2281" spans="1:25" x14ac:dyDescent="0.2">
      <c r="A2281" t="e">
        <f t="shared" si="70"/>
        <v>#N/A</v>
      </c>
      <c r="K2281" t="e">
        <f t="shared" si="71"/>
        <v>#N/A</v>
      </c>
      <c r="Y2281" s="1"/>
    </row>
    <row r="2282" spans="1:25" x14ac:dyDescent="0.2">
      <c r="A2282" t="e">
        <f t="shared" si="70"/>
        <v>#N/A</v>
      </c>
      <c r="K2282" t="e">
        <f t="shared" si="71"/>
        <v>#N/A</v>
      </c>
      <c r="Y2282" s="1"/>
    </row>
    <row r="2283" spans="1:25" x14ac:dyDescent="0.2">
      <c r="A2283" t="e">
        <f t="shared" si="70"/>
        <v>#N/A</v>
      </c>
      <c r="K2283" t="e">
        <f t="shared" si="71"/>
        <v>#N/A</v>
      </c>
      <c r="Y2283" s="1"/>
    </row>
    <row r="2284" spans="1:25" x14ac:dyDescent="0.2">
      <c r="A2284" t="e">
        <f t="shared" si="70"/>
        <v>#N/A</v>
      </c>
      <c r="K2284" t="e">
        <f t="shared" si="71"/>
        <v>#N/A</v>
      </c>
      <c r="Y2284" s="1"/>
    </row>
    <row r="2285" spans="1:25" x14ac:dyDescent="0.2">
      <c r="A2285" t="e">
        <f t="shared" si="70"/>
        <v>#N/A</v>
      </c>
      <c r="K2285" t="e">
        <f t="shared" si="71"/>
        <v>#N/A</v>
      </c>
      <c r="Y2285" s="1"/>
    </row>
    <row r="2286" spans="1:25" x14ac:dyDescent="0.2">
      <c r="A2286" t="e">
        <f t="shared" si="70"/>
        <v>#N/A</v>
      </c>
      <c r="K2286" t="e">
        <f t="shared" si="71"/>
        <v>#N/A</v>
      </c>
      <c r="Y2286" s="1"/>
    </row>
    <row r="2287" spans="1:25" x14ac:dyDescent="0.2">
      <c r="A2287" t="e">
        <f t="shared" si="70"/>
        <v>#N/A</v>
      </c>
      <c r="K2287" t="e">
        <f t="shared" si="71"/>
        <v>#N/A</v>
      </c>
      <c r="Y2287" s="1"/>
    </row>
    <row r="2288" spans="1:25" x14ac:dyDescent="0.2">
      <c r="A2288" t="e">
        <f t="shared" si="70"/>
        <v>#N/A</v>
      </c>
      <c r="K2288" t="e">
        <f t="shared" si="71"/>
        <v>#N/A</v>
      </c>
      <c r="Y2288" s="1"/>
    </row>
    <row r="2289" spans="1:25" x14ac:dyDescent="0.2">
      <c r="A2289" t="e">
        <f t="shared" si="70"/>
        <v>#N/A</v>
      </c>
      <c r="K2289" t="e">
        <f t="shared" si="71"/>
        <v>#N/A</v>
      </c>
      <c r="Y2289" s="1"/>
    </row>
    <row r="2290" spans="1:25" x14ac:dyDescent="0.2">
      <c r="A2290" t="e">
        <f t="shared" si="70"/>
        <v>#N/A</v>
      </c>
      <c r="K2290" t="e">
        <f t="shared" si="71"/>
        <v>#N/A</v>
      </c>
      <c r="Y2290" s="1"/>
    </row>
    <row r="2291" spans="1:25" x14ac:dyDescent="0.2">
      <c r="A2291" t="e">
        <f t="shared" si="70"/>
        <v>#N/A</v>
      </c>
      <c r="K2291" t="e">
        <f t="shared" si="71"/>
        <v>#N/A</v>
      </c>
      <c r="Y2291" s="1"/>
    </row>
    <row r="2292" spans="1:25" x14ac:dyDescent="0.2">
      <c r="A2292" t="e">
        <f t="shared" si="70"/>
        <v>#N/A</v>
      </c>
      <c r="K2292" t="e">
        <f t="shared" si="71"/>
        <v>#N/A</v>
      </c>
      <c r="Y2292" s="1"/>
    </row>
    <row r="2293" spans="1:25" x14ac:dyDescent="0.2">
      <c r="A2293" t="e">
        <f t="shared" si="70"/>
        <v>#N/A</v>
      </c>
      <c r="K2293" t="e">
        <f t="shared" si="71"/>
        <v>#N/A</v>
      </c>
      <c r="Y2293" s="1"/>
    </row>
    <row r="2294" spans="1:25" x14ac:dyDescent="0.2">
      <c r="A2294" t="e">
        <f t="shared" si="70"/>
        <v>#N/A</v>
      </c>
      <c r="K2294" t="e">
        <f t="shared" si="71"/>
        <v>#N/A</v>
      </c>
      <c r="Y2294" s="1"/>
    </row>
    <row r="2295" spans="1:25" x14ac:dyDescent="0.2">
      <c r="A2295" t="e">
        <f t="shared" si="70"/>
        <v>#N/A</v>
      </c>
      <c r="K2295" t="e">
        <f t="shared" si="71"/>
        <v>#N/A</v>
      </c>
      <c r="Y2295" s="1"/>
    </row>
    <row r="2296" spans="1:25" x14ac:dyDescent="0.2">
      <c r="A2296" t="e">
        <f t="shared" si="70"/>
        <v>#N/A</v>
      </c>
      <c r="K2296" t="e">
        <f t="shared" si="71"/>
        <v>#N/A</v>
      </c>
      <c r="Y2296" s="1"/>
    </row>
    <row r="2297" spans="1:25" x14ac:dyDescent="0.2">
      <c r="A2297" t="e">
        <f t="shared" si="70"/>
        <v>#N/A</v>
      </c>
      <c r="K2297" t="e">
        <f t="shared" si="71"/>
        <v>#N/A</v>
      </c>
      <c r="Y2297" s="1"/>
    </row>
    <row r="2298" spans="1:25" x14ac:dyDescent="0.2">
      <c r="A2298" t="e">
        <f t="shared" si="70"/>
        <v>#N/A</v>
      </c>
      <c r="K2298" t="e">
        <f t="shared" si="71"/>
        <v>#N/A</v>
      </c>
      <c r="Y2298" s="1"/>
    </row>
    <row r="2299" spans="1:25" x14ac:dyDescent="0.2">
      <c r="A2299" t="e">
        <f t="shared" si="70"/>
        <v>#N/A</v>
      </c>
      <c r="K2299" t="e">
        <f t="shared" si="71"/>
        <v>#N/A</v>
      </c>
      <c r="Y2299" s="1"/>
    </row>
    <row r="2300" spans="1:25" x14ac:dyDescent="0.2">
      <c r="A2300" t="e">
        <f t="shared" si="70"/>
        <v>#N/A</v>
      </c>
      <c r="K2300" t="e">
        <f t="shared" si="71"/>
        <v>#N/A</v>
      </c>
      <c r="Y2300" s="1"/>
    </row>
    <row r="2301" spans="1:25" x14ac:dyDescent="0.2">
      <c r="A2301" t="e">
        <f t="shared" si="70"/>
        <v>#N/A</v>
      </c>
      <c r="K2301" t="e">
        <f t="shared" si="71"/>
        <v>#N/A</v>
      </c>
      <c r="Y2301" s="1"/>
    </row>
    <row r="2302" spans="1:25" x14ac:dyDescent="0.2">
      <c r="A2302" t="e">
        <f t="shared" si="70"/>
        <v>#N/A</v>
      </c>
      <c r="K2302" t="e">
        <f t="shared" si="71"/>
        <v>#N/A</v>
      </c>
      <c r="Y2302" s="1"/>
    </row>
    <row r="2303" spans="1:25" x14ac:dyDescent="0.2">
      <c r="A2303" t="e">
        <f t="shared" si="70"/>
        <v>#N/A</v>
      </c>
      <c r="K2303" t="e">
        <f t="shared" si="71"/>
        <v>#N/A</v>
      </c>
      <c r="Y2303" s="1"/>
    </row>
    <row r="2304" spans="1:25" x14ac:dyDescent="0.2">
      <c r="A2304" t="e">
        <f t="shared" si="70"/>
        <v>#N/A</v>
      </c>
      <c r="K2304" t="e">
        <f t="shared" si="71"/>
        <v>#N/A</v>
      </c>
      <c r="Y2304" s="1"/>
    </row>
    <row r="2305" spans="1:25" x14ac:dyDescent="0.2">
      <c r="A2305" t="e">
        <f t="shared" si="70"/>
        <v>#N/A</v>
      </c>
      <c r="K2305" t="e">
        <f t="shared" si="71"/>
        <v>#N/A</v>
      </c>
      <c r="Y2305" s="1"/>
    </row>
    <row r="2306" spans="1:25" x14ac:dyDescent="0.2">
      <c r="A2306" t="e">
        <f t="shared" si="70"/>
        <v>#N/A</v>
      </c>
      <c r="K2306" t="e">
        <f t="shared" si="71"/>
        <v>#N/A</v>
      </c>
      <c r="Y2306" s="1"/>
    </row>
    <row r="2307" spans="1:25" x14ac:dyDescent="0.2">
      <c r="A2307" t="e">
        <f t="shared" si="70"/>
        <v>#N/A</v>
      </c>
      <c r="K2307" t="e">
        <f t="shared" si="71"/>
        <v>#N/A</v>
      </c>
      <c r="Y2307" s="1"/>
    </row>
    <row r="2308" spans="1:25" x14ac:dyDescent="0.2">
      <c r="A2308" t="e">
        <f t="shared" si="70"/>
        <v>#N/A</v>
      </c>
      <c r="K2308" t="e">
        <f t="shared" si="71"/>
        <v>#N/A</v>
      </c>
      <c r="Y2308" s="1"/>
    </row>
    <row r="2309" spans="1:25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</row>
    <row r="2310" spans="1:25" x14ac:dyDescent="0.2">
      <c r="A2310" t="e">
        <f t="shared" si="72"/>
        <v>#N/A</v>
      </c>
      <c r="K2310" t="e">
        <f t="shared" si="73"/>
        <v>#N/A</v>
      </c>
      <c r="Y2310" s="1"/>
    </row>
    <row r="2311" spans="1:25" x14ac:dyDescent="0.2">
      <c r="A2311" t="e">
        <f t="shared" si="72"/>
        <v>#N/A</v>
      </c>
      <c r="K2311" t="e">
        <f t="shared" si="73"/>
        <v>#N/A</v>
      </c>
      <c r="Y2311" s="1"/>
    </row>
    <row r="2312" spans="1:25" x14ac:dyDescent="0.2">
      <c r="A2312" t="e">
        <f t="shared" si="72"/>
        <v>#N/A</v>
      </c>
      <c r="K2312" t="e">
        <f t="shared" si="73"/>
        <v>#N/A</v>
      </c>
      <c r="Y2312" s="1"/>
    </row>
    <row r="2313" spans="1:25" x14ac:dyDescent="0.2">
      <c r="A2313" t="e">
        <f t="shared" si="72"/>
        <v>#N/A</v>
      </c>
      <c r="K2313" t="e">
        <f t="shared" si="73"/>
        <v>#N/A</v>
      </c>
      <c r="Y2313" s="1"/>
    </row>
    <row r="2314" spans="1:25" x14ac:dyDescent="0.2">
      <c r="A2314" t="e">
        <f t="shared" si="72"/>
        <v>#N/A</v>
      </c>
      <c r="K2314" t="e">
        <f t="shared" si="73"/>
        <v>#N/A</v>
      </c>
      <c r="Y2314" s="1"/>
    </row>
    <row r="2315" spans="1:25" x14ac:dyDescent="0.2">
      <c r="A2315" t="e">
        <f t="shared" si="72"/>
        <v>#N/A</v>
      </c>
      <c r="K2315" t="e">
        <f t="shared" si="73"/>
        <v>#N/A</v>
      </c>
      <c r="Y2315" s="1"/>
    </row>
    <row r="2316" spans="1:25" x14ac:dyDescent="0.2">
      <c r="A2316" t="e">
        <f t="shared" si="72"/>
        <v>#N/A</v>
      </c>
      <c r="K2316" t="e">
        <f t="shared" si="73"/>
        <v>#N/A</v>
      </c>
      <c r="Y2316" s="1"/>
    </row>
    <row r="2317" spans="1:25" x14ac:dyDescent="0.2">
      <c r="A2317" t="e">
        <f t="shared" si="72"/>
        <v>#N/A</v>
      </c>
      <c r="K2317" t="e">
        <f t="shared" si="73"/>
        <v>#N/A</v>
      </c>
      <c r="Y2317" s="1"/>
    </row>
    <row r="2318" spans="1:25" x14ac:dyDescent="0.2">
      <c r="A2318" t="e">
        <f t="shared" si="72"/>
        <v>#N/A</v>
      </c>
      <c r="K2318" t="e">
        <f t="shared" si="73"/>
        <v>#N/A</v>
      </c>
      <c r="Y2318" s="1"/>
    </row>
    <row r="2319" spans="1:25" x14ac:dyDescent="0.2">
      <c r="A2319" t="e">
        <f t="shared" si="72"/>
        <v>#N/A</v>
      </c>
      <c r="K2319" t="e">
        <f t="shared" si="73"/>
        <v>#N/A</v>
      </c>
      <c r="Y2319" s="1"/>
    </row>
    <row r="2320" spans="1:25" x14ac:dyDescent="0.2">
      <c r="A2320" t="e">
        <f t="shared" si="72"/>
        <v>#N/A</v>
      </c>
      <c r="K2320" t="e">
        <f t="shared" si="73"/>
        <v>#N/A</v>
      </c>
      <c r="Y2320" s="1"/>
    </row>
    <row r="2321" spans="1:25" x14ac:dyDescent="0.2">
      <c r="A2321" t="e">
        <f t="shared" si="72"/>
        <v>#N/A</v>
      </c>
      <c r="K2321" t="e">
        <f t="shared" si="73"/>
        <v>#N/A</v>
      </c>
      <c r="Y2321" s="1"/>
    </row>
    <row r="2322" spans="1:25" x14ac:dyDescent="0.2">
      <c r="A2322" t="e">
        <f t="shared" si="72"/>
        <v>#N/A</v>
      </c>
      <c r="K2322" t="e">
        <f t="shared" si="73"/>
        <v>#N/A</v>
      </c>
      <c r="Y2322" s="1"/>
    </row>
    <row r="2323" spans="1:25" x14ac:dyDescent="0.2">
      <c r="A2323" t="e">
        <f t="shared" si="72"/>
        <v>#N/A</v>
      </c>
      <c r="K2323" t="e">
        <f t="shared" si="73"/>
        <v>#N/A</v>
      </c>
      <c r="Y2323" s="1"/>
    </row>
    <row r="2324" spans="1:25" x14ac:dyDescent="0.2">
      <c r="A2324" t="e">
        <f t="shared" si="72"/>
        <v>#N/A</v>
      </c>
      <c r="K2324" t="e">
        <f t="shared" si="73"/>
        <v>#N/A</v>
      </c>
      <c r="Y2324" s="1"/>
    </row>
    <row r="2325" spans="1:25" x14ac:dyDescent="0.2">
      <c r="A2325" t="e">
        <f t="shared" si="72"/>
        <v>#N/A</v>
      </c>
      <c r="K2325" t="e">
        <f t="shared" si="73"/>
        <v>#N/A</v>
      </c>
      <c r="Y2325" s="1"/>
    </row>
    <row r="2326" spans="1:25" x14ac:dyDescent="0.2">
      <c r="A2326" t="e">
        <f t="shared" si="72"/>
        <v>#N/A</v>
      </c>
      <c r="K2326" t="e">
        <f t="shared" si="73"/>
        <v>#N/A</v>
      </c>
      <c r="Y2326" s="1"/>
    </row>
    <row r="2327" spans="1:25" x14ac:dyDescent="0.2">
      <c r="A2327" t="e">
        <f t="shared" si="72"/>
        <v>#N/A</v>
      </c>
      <c r="K2327" t="e">
        <f t="shared" si="73"/>
        <v>#N/A</v>
      </c>
      <c r="Y2327" s="1"/>
    </row>
    <row r="2328" spans="1:25" x14ac:dyDescent="0.2">
      <c r="A2328" t="e">
        <f t="shared" si="72"/>
        <v>#N/A</v>
      </c>
      <c r="K2328" t="e">
        <f t="shared" si="73"/>
        <v>#N/A</v>
      </c>
      <c r="Y2328" s="1"/>
    </row>
    <row r="2329" spans="1:25" x14ac:dyDescent="0.2">
      <c r="A2329" t="e">
        <f t="shared" si="72"/>
        <v>#N/A</v>
      </c>
      <c r="K2329" t="e">
        <f t="shared" si="73"/>
        <v>#N/A</v>
      </c>
      <c r="Y2329" s="1"/>
    </row>
    <row r="2330" spans="1:25" x14ac:dyDescent="0.2">
      <c r="A2330" t="e">
        <f t="shared" si="72"/>
        <v>#N/A</v>
      </c>
      <c r="K2330" t="e">
        <f t="shared" si="73"/>
        <v>#N/A</v>
      </c>
      <c r="Y2330" s="1"/>
    </row>
    <row r="2331" spans="1:25" x14ac:dyDescent="0.2">
      <c r="A2331" t="e">
        <f t="shared" si="72"/>
        <v>#N/A</v>
      </c>
      <c r="K2331" t="e">
        <f t="shared" si="73"/>
        <v>#N/A</v>
      </c>
      <c r="Y2331" s="1"/>
    </row>
    <row r="2332" spans="1:25" x14ac:dyDescent="0.2">
      <c r="A2332" t="e">
        <f t="shared" si="72"/>
        <v>#N/A</v>
      </c>
      <c r="K2332" t="e">
        <f t="shared" si="73"/>
        <v>#N/A</v>
      </c>
      <c r="Y2332" s="1"/>
    </row>
    <row r="2333" spans="1:25" x14ac:dyDescent="0.2">
      <c r="A2333" t="e">
        <f t="shared" si="72"/>
        <v>#N/A</v>
      </c>
      <c r="K2333" t="e">
        <f t="shared" si="73"/>
        <v>#N/A</v>
      </c>
      <c r="Y2333" s="1"/>
    </row>
    <row r="2334" spans="1:25" x14ac:dyDescent="0.2">
      <c r="A2334" t="e">
        <f t="shared" si="72"/>
        <v>#N/A</v>
      </c>
      <c r="K2334" t="e">
        <f t="shared" si="73"/>
        <v>#N/A</v>
      </c>
      <c r="Y2334" s="1"/>
    </row>
    <row r="2335" spans="1:25" x14ac:dyDescent="0.2">
      <c r="A2335" t="e">
        <f t="shared" si="72"/>
        <v>#N/A</v>
      </c>
      <c r="K2335" t="e">
        <f t="shared" si="73"/>
        <v>#N/A</v>
      </c>
      <c r="Y2335" s="1"/>
    </row>
    <row r="2336" spans="1:25" x14ac:dyDescent="0.2">
      <c r="A2336" t="e">
        <f t="shared" si="72"/>
        <v>#N/A</v>
      </c>
      <c r="K2336" t="e">
        <f t="shared" si="73"/>
        <v>#N/A</v>
      </c>
      <c r="Y2336" s="1"/>
    </row>
    <row r="2337" spans="1:25" x14ac:dyDescent="0.2">
      <c r="A2337" t="e">
        <f t="shared" si="72"/>
        <v>#N/A</v>
      </c>
      <c r="K2337" t="e">
        <f t="shared" si="73"/>
        <v>#N/A</v>
      </c>
      <c r="Y2337" s="1"/>
    </row>
    <row r="2338" spans="1:25" x14ac:dyDescent="0.2">
      <c r="A2338" t="e">
        <f t="shared" si="72"/>
        <v>#N/A</v>
      </c>
      <c r="K2338" t="e">
        <f t="shared" si="73"/>
        <v>#N/A</v>
      </c>
      <c r="Y2338" s="1"/>
    </row>
    <row r="2339" spans="1:25" x14ac:dyDescent="0.2">
      <c r="A2339" t="e">
        <f t="shared" si="72"/>
        <v>#N/A</v>
      </c>
      <c r="K2339" t="e">
        <f t="shared" si="73"/>
        <v>#N/A</v>
      </c>
      <c r="Y2339" s="1"/>
    </row>
    <row r="2340" spans="1:25" x14ac:dyDescent="0.2">
      <c r="A2340" t="e">
        <f t="shared" si="72"/>
        <v>#N/A</v>
      </c>
      <c r="K2340" t="e">
        <f t="shared" si="73"/>
        <v>#N/A</v>
      </c>
      <c r="Y2340" s="1"/>
    </row>
    <row r="2341" spans="1:25" x14ac:dyDescent="0.2">
      <c r="A2341" t="e">
        <f t="shared" si="72"/>
        <v>#N/A</v>
      </c>
      <c r="K2341" t="e">
        <f t="shared" si="73"/>
        <v>#N/A</v>
      </c>
      <c r="Y2341" s="1"/>
    </row>
    <row r="2342" spans="1:25" x14ac:dyDescent="0.2">
      <c r="A2342" t="e">
        <f t="shared" si="72"/>
        <v>#N/A</v>
      </c>
      <c r="K2342" t="e">
        <f t="shared" si="73"/>
        <v>#N/A</v>
      </c>
      <c r="Y2342" s="1"/>
    </row>
    <row r="2343" spans="1:25" x14ac:dyDescent="0.2">
      <c r="A2343" t="e">
        <f t="shared" si="72"/>
        <v>#N/A</v>
      </c>
      <c r="K2343" t="e">
        <f t="shared" si="73"/>
        <v>#N/A</v>
      </c>
      <c r="Y2343" s="1"/>
    </row>
    <row r="2344" spans="1:25" x14ac:dyDescent="0.2">
      <c r="A2344" t="e">
        <f t="shared" si="72"/>
        <v>#N/A</v>
      </c>
      <c r="K2344" t="e">
        <f t="shared" si="73"/>
        <v>#N/A</v>
      </c>
      <c r="Y2344" s="1"/>
    </row>
    <row r="2345" spans="1:25" x14ac:dyDescent="0.2">
      <c r="A2345" t="e">
        <f t="shared" si="72"/>
        <v>#N/A</v>
      </c>
      <c r="K2345" t="e">
        <f t="shared" si="73"/>
        <v>#N/A</v>
      </c>
      <c r="Y2345" s="1"/>
    </row>
    <row r="2346" spans="1:25" x14ac:dyDescent="0.2">
      <c r="A2346" t="e">
        <f t="shared" si="72"/>
        <v>#N/A</v>
      </c>
      <c r="K2346" t="e">
        <f t="shared" si="73"/>
        <v>#N/A</v>
      </c>
      <c r="Y2346" s="1"/>
    </row>
    <row r="2347" spans="1:25" x14ac:dyDescent="0.2">
      <c r="A2347" t="e">
        <f t="shared" si="72"/>
        <v>#N/A</v>
      </c>
      <c r="K2347" t="e">
        <f t="shared" si="73"/>
        <v>#N/A</v>
      </c>
      <c r="Y2347" s="1"/>
    </row>
    <row r="2348" spans="1:25" x14ac:dyDescent="0.2">
      <c r="A2348" t="e">
        <f t="shared" si="72"/>
        <v>#N/A</v>
      </c>
      <c r="K2348" t="e">
        <f t="shared" si="73"/>
        <v>#N/A</v>
      </c>
      <c r="Y2348" s="1"/>
    </row>
    <row r="2349" spans="1:25" x14ac:dyDescent="0.2">
      <c r="A2349" t="e">
        <f t="shared" si="72"/>
        <v>#N/A</v>
      </c>
      <c r="K2349" t="e">
        <f t="shared" si="73"/>
        <v>#N/A</v>
      </c>
      <c r="Y2349" s="1"/>
    </row>
    <row r="2350" spans="1:25" x14ac:dyDescent="0.2">
      <c r="A2350" t="e">
        <f t="shared" si="72"/>
        <v>#N/A</v>
      </c>
      <c r="K2350" t="e">
        <f t="shared" si="73"/>
        <v>#N/A</v>
      </c>
      <c r="Y2350" s="1"/>
    </row>
    <row r="2351" spans="1:25" x14ac:dyDescent="0.2">
      <c r="A2351" t="e">
        <f t="shared" si="72"/>
        <v>#N/A</v>
      </c>
      <c r="K2351" t="e">
        <f t="shared" si="73"/>
        <v>#N/A</v>
      </c>
      <c r="Y2351" s="1"/>
    </row>
    <row r="2352" spans="1:25" x14ac:dyDescent="0.2">
      <c r="A2352" t="e">
        <f t="shared" si="72"/>
        <v>#N/A</v>
      </c>
      <c r="K2352" t="e">
        <f t="shared" si="73"/>
        <v>#N/A</v>
      </c>
      <c r="Y2352" s="1"/>
    </row>
    <row r="2353" spans="1:25" x14ac:dyDescent="0.2">
      <c r="A2353" t="e">
        <f t="shared" si="72"/>
        <v>#N/A</v>
      </c>
      <c r="K2353" t="e">
        <f t="shared" si="73"/>
        <v>#N/A</v>
      </c>
      <c r="Y2353" s="1"/>
    </row>
    <row r="2354" spans="1:25" x14ac:dyDescent="0.2">
      <c r="A2354" t="e">
        <f t="shared" si="72"/>
        <v>#N/A</v>
      </c>
      <c r="K2354" t="e">
        <f t="shared" si="73"/>
        <v>#N/A</v>
      </c>
      <c r="Y2354" s="1"/>
    </row>
    <row r="2355" spans="1:25" x14ac:dyDescent="0.2">
      <c r="A2355" t="e">
        <f t="shared" si="72"/>
        <v>#N/A</v>
      </c>
      <c r="K2355" t="e">
        <f t="shared" si="73"/>
        <v>#N/A</v>
      </c>
      <c r="Y2355" s="1"/>
    </row>
    <row r="2356" spans="1:25" x14ac:dyDescent="0.2">
      <c r="A2356" t="e">
        <f t="shared" si="72"/>
        <v>#N/A</v>
      </c>
      <c r="K2356" t="e">
        <f t="shared" si="73"/>
        <v>#N/A</v>
      </c>
      <c r="Y2356" s="1"/>
    </row>
    <row r="2357" spans="1:25" x14ac:dyDescent="0.2">
      <c r="A2357" t="e">
        <f t="shared" si="72"/>
        <v>#N/A</v>
      </c>
      <c r="K2357" t="e">
        <f t="shared" si="73"/>
        <v>#N/A</v>
      </c>
      <c r="Y2357" s="1"/>
    </row>
    <row r="2358" spans="1:25" x14ac:dyDescent="0.2">
      <c r="A2358" t="e">
        <f t="shared" si="72"/>
        <v>#N/A</v>
      </c>
      <c r="K2358" t="e">
        <f t="shared" si="73"/>
        <v>#N/A</v>
      </c>
      <c r="Y2358" s="1"/>
    </row>
    <row r="2359" spans="1:25" x14ac:dyDescent="0.2">
      <c r="A2359" t="e">
        <f t="shared" si="72"/>
        <v>#N/A</v>
      </c>
      <c r="K2359" t="e">
        <f t="shared" si="73"/>
        <v>#N/A</v>
      </c>
      <c r="Y2359" s="1"/>
    </row>
    <row r="2360" spans="1:25" x14ac:dyDescent="0.2">
      <c r="A2360" t="e">
        <f t="shared" si="72"/>
        <v>#N/A</v>
      </c>
      <c r="K2360" t="e">
        <f t="shared" si="73"/>
        <v>#N/A</v>
      </c>
      <c r="Y2360" s="1"/>
    </row>
    <row r="2361" spans="1:25" x14ac:dyDescent="0.2">
      <c r="A2361" t="e">
        <f t="shared" si="72"/>
        <v>#N/A</v>
      </c>
      <c r="K2361" t="e">
        <f t="shared" si="73"/>
        <v>#N/A</v>
      </c>
      <c r="Y2361" s="1"/>
    </row>
    <row r="2362" spans="1:25" x14ac:dyDescent="0.2">
      <c r="A2362" t="e">
        <f t="shared" si="72"/>
        <v>#N/A</v>
      </c>
      <c r="K2362" t="e">
        <f t="shared" si="73"/>
        <v>#N/A</v>
      </c>
      <c r="Y2362" s="1"/>
    </row>
    <row r="2363" spans="1:25" x14ac:dyDescent="0.2">
      <c r="A2363" t="e">
        <f t="shared" si="72"/>
        <v>#N/A</v>
      </c>
      <c r="K2363" t="e">
        <f t="shared" si="73"/>
        <v>#N/A</v>
      </c>
      <c r="Y2363" s="1"/>
    </row>
    <row r="2364" spans="1:25" x14ac:dyDescent="0.2">
      <c r="A2364" t="e">
        <f t="shared" si="72"/>
        <v>#N/A</v>
      </c>
      <c r="K2364" t="e">
        <f t="shared" si="73"/>
        <v>#N/A</v>
      </c>
      <c r="Y2364" s="1"/>
    </row>
    <row r="2365" spans="1:25" x14ac:dyDescent="0.2">
      <c r="A2365" t="e">
        <f t="shared" si="72"/>
        <v>#N/A</v>
      </c>
      <c r="K2365" t="e">
        <f t="shared" si="73"/>
        <v>#N/A</v>
      </c>
      <c r="Y2365" s="1"/>
    </row>
    <row r="2366" spans="1:25" x14ac:dyDescent="0.2">
      <c r="A2366" t="e">
        <f t="shared" si="72"/>
        <v>#N/A</v>
      </c>
      <c r="K2366" t="e">
        <f t="shared" si="73"/>
        <v>#N/A</v>
      </c>
      <c r="Y2366" s="1"/>
    </row>
    <row r="2367" spans="1:25" x14ac:dyDescent="0.2">
      <c r="A2367" t="e">
        <f t="shared" si="72"/>
        <v>#N/A</v>
      </c>
      <c r="K2367" t="e">
        <f t="shared" si="73"/>
        <v>#N/A</v>
      </c>
      <c r="Y2367" s="1"/>
    </row>
    <row r="2368" spans="1:25" x14ac:dyDescent="0.2">
      <c r="A2368" t="e">
        <f t="shared" si="72"/>
        <v>#N/A</v>
      </c>
      <c r="K2368" t="e">
        <f t="shared" si="73"/>
        <v>#N/A</v>
      </c>
      <c r="Y2368" s="1"/>
    </row>
    <row r="2369" spans="1:25" x14ac:dyDescent="0.2">
      <c r="A2369" t="e">
        <f t="shared" si="72"/>
        <v>#N/A</v>
      </c>
      <c r="K2369" t="e">
        <f t="shared" si="73"/>
        <v>#N/A</v>
      </c>
      <c r="Y2369" s="1"/>
    </row>
    <row r="2370" spans="1:25" x14ac:dyDescent="0.2">
      <c r="A2370" t="e">
        <f t="shared" si="72"/>
        <v>#N/A</v>
      </c>
      <c r="K2370" t="e">
        <f t="shared" si="73"/>
        <v>#N/A</v>
      </c>
      <c r="Y2370" s="1"/>
    </row>
    <row r="2371" spans="1:25" x14ac:dyDescent="0.2">
      <c r="A2371" t="e">
        <f t="shared" si="72"/>
        <v>#N/A</v>
      </c>
      <c r="K2371" t="e">
        <f t="shared" si="73"/>
        <v>#N/A</v>
      </c>
      <c r="Y2371" s="1"/>
    </row>
    <row r="2372" spans="1:25" x14ac:dyDescent="0.2">
      <c r="A2372" t="e">
        <f t="shared" si="72"/>
        <v>#N/A</v>
      </c>
      <c r="K2372" t="e">
        <f t="shared" si="73"/>
        <v>#N/A</v>
      </c>
      <c r="Y2372" s="1"/>
    </row>
    <row r="2373" spans="1:25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</row>
    <row r="2374" spans="1:25" x14ac:dyDescent="0.2">
      <c r="A2374" t="e">
        <f t="shared" si="74"/>
        <v>#N/A</v>
      </c>
      <c r="K2374" t="e">
        <f t="shared" si="75"/>
        <v>#N/A</v>
      </c>
      <c r="Y2374" s="1"/>
    </row>
    <row r="2375" spans="1:25" x14ac:dyDescent="0.2">
      <c r="A2375" t="e">
        <f t="shared" si="74"/>
        <v>#N/A</v>
      </c>
      <c r="K2375" t="e">
        <f t="shared" si="75"/>
        <v>#N/A</v>
      </c>
      <c r="Y2375" s="1"/>
    </row>
    <row r="2376" spans="1:25" x14ac:dyDescent="0.2">
      <c r="A2376" t="e">
        <f t="shared" si="74"/>
        <v>#N/A</v>
      </c>
      <c r="K2376" t="e">
        <f t="shared" si="75"/>
        <v>#N/A</v>
      </c>
      <c r="Y2376" s="1"/>
    </row>
    <row r="2377" spans="1:25" x14ac:dyDescent="0.2">
      <c r="A2377" t="e">
        <f t="shared" si="74"/>
        <v>#N/A</v>
      </c>
      <c r="K2377" t="e">
        <f t="shared" si="75"/>
        <v>#N/A</v>
      </c>
      <c r="Y2377" s="1"/>
    </row>
    <row r="2378" spans="1:25" x14ac:dyDescent="0.2">
      <c r="A2378" t="e">
        <f t="shared" si="74"/>
        <v>#N/A</v>
      </c>
      <c r="K2378" t="e">
        <f t="shared" si="75"/>
        <v>#N/A</v>
      </c>
      <c r="Y2378" s="1"/>
    </row>
    <row r="2379" spans="1:25" x14ac:dyDescent="0.2">
      <c r="A2379" t="e">
        <f t="shared" si="74"/>
        <v>#N/A</v>
      </c>
      <c r="K2379" t="e">
        <f t="shared" si="75"/>
        <v>#N/A</v>
      </c>
      <c r="Y2379" s="1"/>
    </row>
    <row r="2380" spans="1:25" x14ac:dyDescent="0.2">
      <c r="A2380" t="e">
        <f t="shared" si="74"/>
        <v>#N/A</v>
      </c>
      <c r="K2380" t="e">
        <f t="shared" si="75"/>
        <v>#N/A</v>
      </c>
      <c r="Y2380" s="1"/>
    </row>
    <row r="2381" spans="1:25" x14ac:dyDescent="0.2">
      <c r="A2381" t="e">
        <f t="shared" si="74"/>
        <v>#N/A</v>
      </c>
      <c r="K2381" t="e">
        <f t="shared" si="75"/>
        <v>#N/A</v>
      </c>
      <c r="Y2381" s="1"/>
    </row>
    <row r="2382" spans="1:25" x14ac:dyDescent="0.2">
      <c r="A2382" t="e">
        <f t="shared" si="74"/>
        <v>#N/A</v>
      </c>
      <c r="K2382" t="e">
        <f t="shared" si="75"/>
        <v>#N/A</v>
      </c>
      <c r="Y2382" s="1"/>
    </row>
    <row r="2383" spans="1:25" x14ac:dyDescent="0.2">
      <c r="A2383" t="e">
        <f t="shared" si="74"/>
        <v>#N/A</v>
      </c>
      <c r="K2383" t="e">
        <f t="shared" si="75"/>
        <v>#N/A</v>
      </c>
      <c r="Y2383" s="1"/>
    </row>
    <row r="2384" spans="1:25" x14ac:dyDescent="0.2">
      <c r="A2384" t="e">
        <f t="shared" si="74"/>
        <v>#N/A</v>
      </c>
      <c r="K2384" t="e">
        <f t="shared" si="75"/>
        <v>#N/A</v>
      </c>
      <c r="Y2384" s="1"/>
    </row>
    <row r="2385" spans="1:25" x14ac:dyDescent="0.2">
      <c r="A2385" t="e">
        <f t="shared" si="74"/>
        <v>#N/A</v>
      </c>
      <c r="K2385" t="e">
        <f t="shared" si="75"/>
        <v>#N/A</v>
      </c>
      <c r="Y2385" s="1"/>
    </row>
    <row r="2386" spans="1:25" x14ac:dyDescent="0.2">
      <c r="A2386" t="e">
        <f t="shared" si="74"/>
        <v>#N/A</v>
      </c>
      <c r="K2386" t="e">
        <f t="shared" si="75"/>
        <v>#N/A</v>
      </c>
      <c r="Y2386" s="1"/>
    </row>
    <row r="2387" spans="1:25" x14ac:dyDescent="0.2">
      <c r="A2387" t="e">
        <f t="shared" si="74"/>
        <v>#N/A</v>
      </c>
      <c r="K2387" t="e">
        <f t="shared" si="75"/>
        <v>#N/A</v>
      </c>
      <c r="Y2387" s="1"/>
    </row>
    <row r="2388" spans="1:25" x14ac:dyDescent="0.2">
      <c r="A2388" t="e">
        <f t="shared" si="74"/>
        <v>#N/A</v>
      </c>
      <c r="K2388" t="e">
        <f t="shared" si="75"/>
        <v>#N/A</v>
      </c>
      <c r="Y2388" s="1"/>
    </row>
    <row r="2389" spans="1:25" x14ac:dyDescent="0.2">
      <c r="A2389" t="e">
        <f t="shared" si="74"/>
        <v>#N/A</v>
      </c>
      <c r="K2389" t="e">
        <f t="shared" si="75"/>
        <v>#N/A</v>
      </c>
      <c r="Y2389" s="1"/>
    </row>
    <row r="2390" spans="1:25" x14ac:dyDescent="0.2">
      <c r="A2390" t="e">
        <f t="shared" si="74"/>
        <v>#N/A</v>
      </c>
      <c r="K2390" t="e">
        <f t="shared" si="75"/>
        <v>#N/A</v>
      </c>
      <c r="Y2390" s="1"/>
    </row>
    <row r="2391" spans="1:25" x14ac:dyDescent="0.2">
      <c r="A2391" t="e">
        <f t="shared" si="74"/>
        <v>#N/A</v>
      </c>
      <c r="K2391" t="e">
        <f t="shared" si="75"/>
        <v>#N/A</v>
      </c>
      <c r="Y2391" s="1"/>
    </row>
    <row r="2392" spans="1:25" x14ac:dyDescent="0.2">
      <c r="A2392" t="e">
        <f t="shared" si="74"/>
        <v>#N/A</v>
      </c>
      <c r="K2392" t="e">
        <f t="shared" si="75"/>
        <v>#N/A</v>
      </c>
      <c r="Y2392" s="1"/>
    </row>
    <row r="2393" spans="1:25" x14ac:dyDescent="0.2">
      <c r="A2393" t="e">
        <f t="shared" si="74"/>
        <v>#N/A</v>
      </c>
      <c r="K2393" t="e">
        <f t="shared" si="75"/>
        <v>#N/A</v>
      </c>
      <c r="Y2393" s="1"/>
    </row>
    <row r="2394" spans="1:25" x14ac:dyDescent="0.2">
      <c r="A2394" t="e">
        <f t="shared" si="74"/>
        <v>#N/A</v>
      </c>
      <c r="K2394" t="e">
        <f t="shared" si="75"/>
        <v>#N/A</v>
      </c>
      <c r="Y2394" s="1"/>
    </row>
    <row r="2395" spans="1:25" x14ac:dyDescent="0.2">
      <c r="A2395" t="e">
        <f t="shared" si="74"/>
        <v>#N/A</v>
      </c>
      <c r="K2395" t="e">
        <f t="shared" si="75"/>
        <v>#N/A</v>
      </c>
      <c r="Y2395" s="1"/>
    </row>
    <row r="2396" spans="1:25" x14ac:dyDescent="0.2">
      <c r="A2396" t="e">
        <f t="shared" si="74"/>
        <v>#N/A</v>
      </c>
      <c r="K2396" t="e">
        <f t="shared" si="75"/>
        <v>#N/A</v>
      </c>
      <c r="Y2396" s="1"/>
    </row>
    <row r="2397" spans="1:25" x14ac:dyDescent="0.2">
      <c r="A2397" t="e">
        <f t="shared" si="74"/>
        <v>#N/A</v>
      </c>
      <c r="K2397" t="e">
        <f t="shared" si="75"/>
        <v>#N/A</v>
      </c>
      <c r="Y2397" s="1"/>
    </row>
    <row r="2398" spans="1:25" x14ac:dyDescent="0.2">
      <c r="A2398" t="e">
        <f t="shared" si="74"/>
        <v>#N/A</v>
      </c>
      <c r="K2398" t="e">
        <f t="shared" si="75"/>
        <v>#N/A</v>
      </c>
      <c r="Y2398" s="1"/>
    </row>
    <row r="2399" spans="1:25" x14ac:dyDescent="0.2">
      <c r="A2399" t="e">
        <f t="shared" si="74"/>
        <v>#N/A</v>
      </c>
      <c r="K2399" t="e">
        <f t="shared" si="75"/>
        <v>#N/A</v>
      </c>
      <c r="Y2399" s="1"/>
    </row>
    <row r="2400" spans="1:25" x14ac:dyDescent="0.2">
      <c r="A2400" t="e">
        <f t="shared" si="74"/>
        <v>#N/A</v>
      </c>
      <c r="K2400" t="e">
        <f t="shared" si="75"/>
        <v>#N/A</v>
      </c>
      <c r="Y2400" s="1"/>
    </row>
    <row r="2401" spans="1:25" x14ac:dyDescent="0.2">
      <c r="A2401" t="e">
        <f t="shared" si="74"/>
        <v>#N/A</v>
      </c>
      <c r="K2401" t="e">
        <f t="shared" si="75"/>
        <v>#N/A</v>
      </c>
      <c r="Y2401" s="1"/>
    </row>
    <row r="2402" spans="1:25" x14ac:dyDescent="0.2">
      <c r="A2402" t="e">
        <f t="shared" si="74"/>
        <v>#N/A</v>
      </c>
      <c r="K2402" t="e">
        <f t="shared" si="75"/>
        <v>#N/A</v>
      </c>
      <c r="Y2402" s="1"/>
    </row>
    <row r="2403" spans="1:25" x14ac:dyDescent="0.2">
      <c r="A2403" t="e">
        <f t="shared" si="74"/>
        <v>#N/A</v>
      </c>
      <c r="K2403" t="e">
        <f t="shared" si="75"/>
        <v>#N/A</v>
      </c>
      <c r="Y2403" s="1"/>
    </row>
    <row r="2404" spans="1:25" x14ac:dyDescent="0.2">
      <c r="A2404" t="e">
        <f t="shared" si="74"/>
        <v>#N/A</v>
      </c>
      <c r="K2404" t="e">
        <f t="shared" si="75"/>
        <v>#N/A</v>
      </c>
      <c r="Y2404" s="1"/>
    </row>
    <row r="2405" spans="1:25" x14ac:dyDescent="0.2">
      <c r="A2405" t="e">
        <f t="shared" si="74"/>
        <v>#N/A</v>
      </c>
      <c r="K2405" t="e">
        <f t="shared" si="75"/>
        <v>#N/A</v>
      </c>
      <c r="Y2405" s="1"/>
    </row>
    <row r="2406" spans="1:25" x14ac:dyDescent="0.2">
      <c r="A2406" t="e">
        <f t="shared" si="74"/>
        <v>#N/A</v>
      </c>
      <c r="K2406" t="e">
        <f t="shared" si="75"/>
        <v>#N/A</v>
      </c>
      <c r="Y2406" s="1"/>
    </row>
    <row r="2407" spans="1:25" x14ac:dyDescent="0.2">
      <c r="A2407" t="e">
        <f t="shared" si="74"/>
        <v>#N/A</v>
      </c>
      <c r="K2407" t="e">
        <f t="shared" si="75"/>
        <v>#N/A</v>
      </c>
      <c r="Y2407" s="1"/>
    </row>
    <row r="2408" spans="1:25" x14ac:dyDescent="0.2">
      <c r="A2408" t="e">
        <f t="shared" si="74"/>
        <v>#N/A</v>
      </c>
      <c r="K2408" t="e">
        <f t="shared" si="75"/>
        <v>#N/A</v>
      </c>
      <c r="Y2408" s="1"/>
    </row>
    <row r="2409" spans="1:25" x14ac:dyDescent="0.2">
      <c r="A2409" t="e">
        <f t="shared" si="74"/>
        <v>#N/A</v>
      </c>
      <c r="K2409" t="e">
        <f t="shared" si="75"/>
        <v>#N/A</v>
      </c>
      <c r="Y2409" s="1"/>
    </row>
    <row r="2410" spans="1:25" x14ac:dyDescent="0.2">
      <c r="A2410" t="e">
        <f t="shared" si="74"/>
        <v>#N/A</v>
      </c>
      <c r="K2410" t="e">
        <f t="shared" si="75"/>
        <v>#N/A</v>
      </c>
      <c r="Y2410" s="1"/>
    </row>
    <row r="2411" spans="1:25" x14ac:dyDescent="0.2">
      <c r="A2411" t="e">
        <f t="shared" si="74"/>
        <v>#N/A</v>
      </c>
      <c r="K2411" t="e">
        <f t="shared" si="75"/>
        <v>#N/A</v>
      </c>
      <c r="Y2411" s="1"/>
    </row>
    <row r="2412" spans="1:25" x14ac:dyDescent="0.2">
      <c r="A2412" t="e">
        <f t="shared" si="74"/>
        <v>#N/A</v>
      </c>
      <c r="K2412" t="e">
        <f t="shared" si="75"/>
        <v>#N/A</v>
      </c>
      <c r="Y2412" s="1"/>
    </row>
    <row r="2413" spans="1:25" x14ac:dyDescent="0.2">
      <c r="A2413" t="e">
        <f t="shared" si="74"/>
        <v>#N/A</v>
      </c>
      <c r="K2413" t="e">
        <f t="shared" si="75"/>
        <v>#N/A</v>
      </c>
      <c r="Y2413" s="1"/>
    </row>
    <row r="2414" spans="1:25" x14ac:dyDescent="0.2">
      <c r="A2414" t="e">
        <f t="shared" si="74"/>
        <v>#N/A</v>
      </c>
      <c r="K2414" t="e">
        <f t="shared" si="75"/>
        <v>#N/A</v>
      </c>
      <c r="Y2414" s="1"/>
    </row>
    <row r="2415" spans="1:25" x14ac:dyDescent="0.2">
      <c r="A2415" t="e">
        <f t="shared" si="74"/>
        <v>#N/A</v>
      </c>
      <c r="K2415" t="e">
        <f t="shared" si="75"/>
        <v>#N/A</v>
      </c>
      <c r="Y2415" s="1"/>
    </row>
    <row r="2416" spans="1:25" x14ac:dyDescent="0.2">
      <c r="A2416" t="e">
        <f t="shared" si="74"/>
        <v>#N/A</v>
      </c>
      <c r="K2416" t="e">
        <f t="shared" si="75"/>
        <v>#N/A</v>
      </c>
      <c r="Y2416" s="1"/>
    </row>
    <row r="2417" spans="1:25" x14ac:dyDescent="0.2">
      <c r="A2417" t="e">
        <f t="shared" si="74"/>
        <v>#N/A</v>
      </c>
      <c r="K2417" t="e">
        <f t="shared" si="75"/>
        <v>#N/A</v>
      </c>
      <c r="Y2417" s="1"/>
    </row>
    <row r="2418" spans="1:25" x14ac:dyDescent="0.2">
      <c r="A2418" t="e">
        <f t="shared" si="74"/>
        <v>#N/A</v>
      </c>
      <c r="K2418" t="e">
        <f t="shared" si="75"/>
        <v>#N/A</v>
      </c>
      <c r="Y2418" s="1"/>
    </row>
    <row r="2419" spans="1:25" x14ac:dyDescent="0.2">
      <c r="A2419" t="e">
        <f t="shared" si="74"/>
        <v>#N/A</v>
      </c>
      <c r="K2419" t="e">
        <f t="shared" si="75"/>
        <v>#N/A</v>
      </c>
      <c r="Y2419" s="1"/>
    </row>
    <row r="2420" spans="1:25" x14ac:dyDescent="0.2">
      <c r="A2420" t="e">
        <f t="shared" si="74"/>
        <v>#N/A</v>
      </c>
      <c r="K2420" t="e">
        <f t="shared" si="75"/>
        <v>#N/A</v>
      </c>
      <c r="Y2420" s="1"/>
    </row>
    <row r="2421" spans="1:25" x14ac:dyDescent="0.2">
      <c r="A2421" t="e">
        <f t="shared" si="74"/>
        <v>#N/A</v>
      </c>
      <c r="K2421" t="e">
        <f t="shared" si="75"/>
        <v>#N/A</v>
      </c>
      <c r="Y2421" s="1"/>
    </row>
    <row r="2422" spans="1:25" x14ac:dyDescent="0.2">
      <c r="A2422" t="e">
        <f t="shared" si="74"/>
        <v>#N/A</v>
      </c>
      <c r="K2422" t="e">
        <f t="shared" si="75"/>
        <v>#N/A</v>
      </c>
      <c r="Y2422" s="1"/>
    </row>
    <row r="2423" spans="1:25" x14ac:dyDescent="0.2">
      <c r="A2423" t="e">
        <f t="shared" si="74"/>
        <v>#N/A</v>
      </c>
      <c r="K2423" t="e">
        <f t="shared" si="75"/>
        <v>#N/A</v>
      </c>
      <c r="Y2423" s="1"/>
    </row>
    <row r="2424" spans="1:25" x14ac:dyDescent="0.2">
      <c r="A2424" t="e">
        <f t="shared" si="74"/>
        <v>#N/A</v>
      </c>
      <c r="K2424" t="e">
        <f t="shared" si="75"/>
        <v>#N/A</v>
      </c>
      <c r="Y2424" s="1"/>
    </row>
    <row r="2425" spans="1:25" x14ac:dyDescent="0.2">
      <c r="A2425" t="e">
        <f t="shared" si="74"/>
        <v>#N/A</v>
      </c>
      <c r="K2425" t="e">
        <f t="shared" si="75"/>
        <v>#N/A</v>
      </c>
      <c r="Y2425" s="1"/>
    </row>
    <row r="2426" spans="1:25" x14ac:dyDescent="0.2">
      <c r="A2426" t="e">
        <f t="shared" si="74"/>
        <v>#N/A</v>
      </c>
      <c r="K2426" t="e">
        <f t="shared" si="75"/>
        <v>#N/A</v>
      </c>
      <c r="Y2426" s="1"/>
    </row>
    <row r="2427" spans="1:25" x14ac:dyDescent="0.2">
      <c r="A2427" t="e">
        <f t="shared" si="74"/>
        <v>#N/A</v>
      </c>
      <c r="K2427" t="e">
        <f t="shared" si="75"/>
        <v>#N/A</v>
      </c>
      <c r="Y2427" s="1"/>
    </row>
    <row r="2428" spans="1:25" x14ac:dyDescent="0.2">
      <c r="A2428" t="e">
        <f t="shared" si="74"/>
        <v>#N/A</v>
      </c>
      <c r="K2428" t="e">
        <f t="shared" si="75"/>
        <v>#N/A</v>
      </c>
      <c r="Y2428" s="1"/>
    </row>
    <row r="2429" spans="1:25" x14ac:dyDescent="0.2">
      <c r="A2429" t="e">
        <f t="shared" si="74"/>
        <v>#N/A</v>
      </c>
      <c r="K2429" t="e">
        <f t="shared" si="75"/>
        <v>#N/A</v>
      </c>
      <c r="Y2429" s="1"/>
    </row>
    <row r="2430" spans="1:25" x14ac:dyDescent="0.2">
      <c r="A2430" t="e">
        <f t="shared" si="74"/>
        <v>#N/A</v>
      </c>
      <c r="K2430" t="e">
        <f t="shared" si="75"/>
        <v>#N/A</v>
      </c>
      <c r="Y2430" s="1"/>
    </row>
    <row r="2431" spans="1:25" x14ac:dyDescent="0.2">
      <c r="A2431" t="e">
        <f t="shared" si="74"/>
        <v>#N/A</v>
      </c>
      <c r="K2431" t="e">
        <f t="shared" si="75"/>
        <v>#N/A</v>
      </c>
      <c r="Y2431" s="1"/>
    </row>
    <row r="2432" spans="1:25" x14ac:dyDescent="0.2">
      <c r="A2432" t="e">
        <f t="shared" si="74"/>
        <v>#N/A</v>
      </c>
      <c r="K2432" t="e">
        <f t="shared" si="75"/>
        <v>#N/A</v>
      </c>
      <c r="Y2432" s="1"/>
    </row>
    <row r="2433" spans="1:25" x14ac:dyDescent="0.2">
      <c r="A2433" t="e">
        <f t="shared" si="74"/>
        <v>#N/A</v>
      </c>
      <c r="K2433" t="e">
        <f t="shared" si="75"/>
        <v>#N/A</v>
      </c>
      <c r="Y2433" s="1"/>
    </row>
    <row r="2434" spans="1:25" x14ac:dyDescent="0.2">
      <c r="A2434" t="e">
        <f t="shared" si="74"/>
        <v>#N/A</v>
      </c>
      <c r="K2434" t="e">
        <f t="shared" si="75"/>
        <v>#N/A</v>
      </c>
      <c r="Y2434" s="1"/>
    </row>
    <row r="2435" spans="1:25" x14ac:dyDescent="0.2">
      <c r="A2435" t="e">
        <f t="shared" si="74"/>
        <v>#N/A</v>
      </c>
      <c r="K2435" t="e">
        <f t="shared" si="75"/>
        <v>#N/A</v>
      </c>
      <c r="Y2435" s="1"/>
    </row>
    <row r="2436" spans="1:25" x14ac:dyDescent="0.2">
      <c r="A2436" t="e">
        <f t="shared" si="74"/>
        <v>#N/A</v>
      </c>
      <c r="K2436" t="e">
        <f t="shared" si="75"/>
        <v>#N/A</v>
      </c>
      <c r="Y2436" s="1"/>
    </row>
    <row r="2437" spans="1:25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</row>
    <row r="2438" spans="1:25" x14ac:dyDescent="0.2">
      <c r="A2438" t="e">
        <f t="shared" si="76"/>
        <v>#N/A</v>
      </c>
      <c r="K2438" t="e">
        <f t="shared" si="77"/>
        <v>#N/A</v>
      </c>
      <c r="Y2438" s="1"/>
    </row>
    <row r="2439" spans="1:25" x14ac:dyDescent="0.2">
      <c r="A2439" t="e">
        <f t="shared" si="76"/>
        <v>#N/A</v>
      </c>
      <c r="K2439" t="e">
        <f t="shared" si="77"/>
        <v>#N/A</v>
      </c>
      <c r="Y2439" s="1"/>
    </row>
    <row r="2440" spans="1:25" x14ac:dyDescent="0.2">
      <c r="A2440" t="e">
        <f t="shared" si="76"/>
        <v>#N/A</v>
      </c>
      <c r="K2440" t="e">
        <f t="shared" si="77"/>
        <v>#N/A</v>
      </c>
      <c r="Y2440" s="1"/>
    </row>
    <row r="2441" spans="1:25" x14ac:dyDescent="0.2">
      <c r="A2441" t="e">
        <f t="shared" si="76"/>
        <v>#N/A</v>
      </c>
      <c r="K2441" t="e">
        <f t="shared" si="77"/>
        <v>#N/A</v>
      </c>
      <c r="Y2441" s="1"/>
    </row>
    <row r="2442" spans="1:25" x14ac:dyDescent="0.2">
      <c r="A2442" t="e">
        <f t="shared" si="76"/>
        <v>#N/A</v>
      </c>
      <c r="K2442" t="e">
        <f t="shared" si="77"/>
        <v>#N/A</v>
      </c>
      <c r="Y2442" s="1"/>
    </row>
    <row r="2443" spans="1:25" x14ac:dyDescent="0.2">
      <c r="A2443" t="e">
        <f t="shared" si="76"/>
        <v>#N/A</v>
      </c>
      <c r="K2443" t="e">
        <f t="shared" si="77"/>
        <v>#N/A</v>
      </c>
      <c r="Y2443" s="1"/>
    </row>
    <row r="2444" spans="1:25" x14ac:dyDescent="0.2">
      <c r="A2444" t="e">
        <f t="shared" si="76"/>
        <v>#N/A</v>
      </c>
      <c r="K2444" t="e">
        <f t="shared" si="77"/>
        <v>#N/A</v>
      </c>
      <c r="Y2444" s="1"/>
    </row>
    <row r="2445" spans="1:25" x14ac:dyDescent="0.2">
      <c r="A2445" t="e">
        <f t="shared" si="76"/>
        <v>#N/A</v>
      </c>
      <c r="K2445" t="e">
        <f t="shared" si="77"/>
        <v>#N/A</v>
      </c>
      <c r="Y2445" s="1"/>
    </row>
    <row r="2446" spans="1:25" x14ac:dyDescent="0.2">
      <c r="A2446" t="e">
        <f t="shared" si="76"/>
        <v>#N/A</v>
      </c>
      <c r="K2446" t="e">
        <f t="shared" si="77"/>
        <v>#N/A</v>
      </c>
      <c r="Y2446" s="1"/>
    </row>
    <row r="2447" spans="1:25" x14ac:dyDescent="0.2">
      <c r="A2447" t="e">
        <f t="shared" si="76"/>
        <v>#N/A</v>
      </c>
      <c r="K2447" t="e">
        <f t="shared" si="77"/>
        <v>#N/A</v>
      </c>
      <c r="Y2447" s="1"/>
    </row>
    <row r="2448" spans="1:25" x14ac:dyDescent="0.2">
      <c r="A2448" t="e">
        <f t="shared" si="76"/>
        <v>#N/A</v>
      </c>
      <c r="K2448" t="e">
        <f t="shared" si="77"/>
        <v>#N/A</v>
      </c>
      <c r="Y2448" s="1"/>
    </row>
    <row r="2449" spans="1:25" x14ac:dyDescent="0.2">
      <c r="A2449" t="e">
        <f t="shared" si="76"/>
        <v>#N/A</v>
      </c>
      <c r="K2449" t="e">
        <f t="shared" si="77"/>
        <v>#N/A</v>
      </c>
      <c r="Y2449" s="1"/>
    </row>
    <row r="2450" spans="1:25" x14ac:dyDescent="0.2">
      <c r="A2450" t="e">
        <f t="shared" si="76"/>
        <v>#N/A</v>
      </c>
      <c r="K2450" t="e">
        <f t="shared" si="77"/>
        <v>#N/A</v>
      </c>
      <c r="Y2450" s="1"/>
    </row>
    <row r="2451" spans="1:25" x14ac:dyDescent="0.2">
      <c r="A2451" t="e">
        <f t="shared" si="76"/>
        <v>#N/A</v>
      </c>
      <c r="K2451" t="e">
        <f t="shared" si="77"/>
        <v>#N/A</v>
      </c>
      <c r="Y2451" s="1"/>
    </row>
    <row r="2452" spans="1:25" x14ac:dyDescent="0.2">
      <c r="A2452" t="e">
        <f t="shared" si="76"/>
        <v>#N/A</v>
      </c>
      <c r="K2452" t="e">
        <f t="shared" si="77"/>
        <v>#N/A</v>
      </c>
      <c r="Y2452" s="1"/>
    </row>
    <row r="2453" spans="1:25" x14ac:dyDescent="0.2">
      <c r="A2453" t="e">
        <f t="shared" si="76"/>
        <v>#N/A</v>
      </c>
      <c r="K2453" t="e">
        <f t="shared" si="77"/>
        <v>#N/A</v>
      </c>
      <c r="Y2453" s="1"/>
    </row>
    <row r="2454" spans="1:25" x14ac:dyDescent="0.2">
      <c r="A2454" t="e">
        <f t="shared" si="76"/>
        <v>#N/A</v>
      </c>
      <c r="K2454" t="e">
        <f t="shared" si="77"/>
        <v>#N/A</v>
      </c>
      <c r="Y2454" s="1"/>
    </row>
    <row r="2455" spans="1:25" x14ac:dyDescent="0.2">
      <c r="A2455" t="e">
        <f t="shared" si="76"/>
        <v>#N/A</v>
      </c>
      <c r="K2455" t="e">
        <f t="shared" si="77"/>
        <v>#N/A</v>
      </c>
      <c r="Y2455" s="1"/>
    </row>
    <row r="2456" spans="1:25" x14ac:dyDescent="0.2">
      <c r="A2456" t="e">
        <f t="shared" si="76"/>
        <v>#N/A</v>
      </c>
      <c r="K2456" t="e">
        <f t="shared" si="77"/>
        <v>#N/A</v>
      </c>
      <c r="Y2456" s="1"/>
    </row>
    <row r="2457" spans="1:25" x14ac:dyDescent="0.2">
      <c r="A2457" t="e">
        <f t="shared" si="76"/>
        <v>#N/A</v>
      </c>
      <c r="K2457" t="e">
        <f t="shared" si="77"/>
        <v>#N/A</v>
      </c>
      <c r="Y2457" s="1"/>
    </row>
    <row r="2458" spans="1:25" x14ac:dyDescent="0.2">
      <c r="A2458" t="e">
        <f t="shared" si="76"/>
        <v>#N/A</v>
      </c>
      <c r="K2458" t="e">
        <f t="shared" si="77"/>
        <v>#N/A</v>
      </c>
      <c r="Y2458" s="1"/>
    </row>
    <row r="2459" spans="1:25" x14ac:dyDescent="0.2">
      <c r="A2459" t="e">
        <f t="shared" si="76"/>
        <v>#N/A</v>
      </c>
      <c r="K2459" t="e">
        <f t="shared" si="77"/>
        <v>#N/A</v>
      </c>
      <c r="Y2459" s="1"/>
    </row>
    <row r="2460" spans="1:25" x14ac:dyDescent="0.2">
      <c r="A2460" t="e">
        <f t="shared" si="76"/>
        <v>#N/A</v>
      </c>
      <c r="K2460" t="e">
        <f t="shared" si="77"/>
        <v>#N/A</v>
      </c>
      <c r="Y2460" s="1"/>
    </row>
    <row r="2461" spans="1:25" x14ac:dyDescent="0.2">
      <c r="A2461" t="e">
        <f t="shared" si="76"/>
        <v>#N/A</v>
      </c>
      <c r="K2461" t="e">
        <f t="shared" si="77"/>
        <v>#N/A</v>
      </c>
      <c r="Y2461" s="1"/>
    </row>
    <row r="2462" spans="1:25" x14ac:dyDescent="0.2">
      <c r="A2462" t="e">
        <f t="shared" si="76"/>
        <v>#N/A</v>
      </c>
      <c r="K2462" t="e">
        <f t="shared" si="77"/>
        <v>#N/A</v>
      </c>
      <c r="Y2462" s="1"/>
    </row>
    <row r="2463" spans="1:25" x14ac:dyDescent="0.2">
      <c r="A2463" t="e">
        <f t="shared" si="76"/>
        <v>#N/A</v>
      </c>
      <c r="K2463" t="e">
        <f t="shared" si="77"/>
        <v>#N/A</v>
      </c>
      <c r="Y2463" s="1"/>
    </row>
    <row r="2464" spans="1:25" x14ac:dyDescent="0.2">
      <c r="A2464" t="e">
        <f t="shared" si="76"/>
        <v>#N/A</v>
      </c>
      <c r="K2464" t="e">
        <f t="shared" si="77"/>
        <v>#N/A</v>
      </c>
      <c r="Y2464" s="1"/>
    </row>
    <row r="2465" spans="1:25" x14ac:dyDescent="0.2">
      <c r="A2465" t="e">
        <f t="shared" si="76"/>
        <v>#N/A</v>
      </c>
      <c r="K2465" t="e">
        <f t="shared" si="77"/>
        <v>#N/A</v>
      </c>
      <c r="Y2465" s="1"/>
    </row>
    <row r="2466" spans="1:25" x14ac:dyDescent="0.2">
      <c r="A2466" t="e">
        <f t="shared" si="76"/>
        <v>#N/A</v>
      </c>
      <c r="K2466" t="e">
        <f t="shared" si="77"/>
        <v>#N/A</v>
      </c>
      <c r="Y2466" s="1"/>
    </row>
    <row r="2467" spans="1:25" x14ac:dyDescent="0.2">
      <c r="A2467" t="e">
        <f t="shared" si="76"/>
        <v>#N/A</v>
      </c>
      <c r="K2467" t="e">
        <f t="shared" si="77"/>
        <v>#N/A</v>
      </c>
      <c r="Y2467" s="1"/>
    </row>
    <row r="2468" spans="1:25" x14ac:dyDescent="0.2">
      <c r="A2468" t="e">
        <f t="shared" si="76"/>
        <v>#N/A</v>
      </c>
      <c r="K2468" t="e">
        <f t="shared" si="77"/>
        <v>#N/A</v>
      </c>
      <c r="Y2468" s="1"/>
    </row>
    <row r="2469" spans="1:25" x14ac:dyDescent="0.2">
      <c r="A2469" t="e">
        <f t="shared" si="76"/>
        <v>#N/A</v>
      </c>
      <c r="K2469" t="e">
        <f t="shared" si="77"/>
        <v>#N/A</v>
      </c>
      <c r="Y2469" s="1"/>
    </row>
    <row r="2470" spans="1:25" x14ac:dyDescent="0.2">
      <c r="A2470" t="e">
        <f t="shared" si="76"/>
        <v>#N/A</v>
      </c>
      <c r="K2470" t="e">
        <f t="shared" si="77"/>
        <v>#N/A</v>
      </c>
      <c r="Y2470" s="1"/>
    </row>
    <row r="2471" spans="1:25" x14ac:dyDescent="0.2">
      <c r="A2471" t="e">
        <f t="shared" si="76"/>
        <v>#N/A</v>
      </c>
      <c r="K2471" t="e">
        <f t="shared" si="77"/>
        <v>#N/A</v>
      </c>
      <c r="Y2471" s="1"/>
    </row>
    <row r="2472" spans="1:25" x14ac:dyDescent="0.2">
      <c r="A2472" t="e">
        <f t="shared" si="76"/>
        <v>#N/A</v>
      </c>
      <c r="K2472" t="e">
        <f t="shared" si="77"/>
        <v>#N/A</v>
      </c>
      <c r="Y2472" s="1"/>
    </row>
    <row r="2473" spans="1:25" x14ac:dyDescent="0.2">
      <c r="A2473" t="e">
        <f t="shared" si="76"/>
        <v>#N/A</v>
      </c>
      <c r="K2473" t="e">
        <f t="shared" si="77"/>
        <v>#N/A</v>
      </c>
      <c r="Y2473" s="1"/>
    </row>
    <row r="2474" spans="1:25" x14ac:dyDescent="0.2">
      <c r="A2474" t="e">
        <f t="shared" si="76"/>
        <v>#N/A</v>
      </c>
      <c r="K2474" t="e">
        <f t="shared" si="77"/>
        <v>#N/A</v>
      </c>
      <c r="Y2474" s="1"/>
    </row>
    <row r="2475" spans="1:25" x14ac:dyDescent="0.2">
      <c r="A2475" t="e">
        <f t="shared" si="76"/>
        <v>#N/A</v>
      </c>
      <c r="K2475" t="e">
        <f t="shared" si="77"/>
        <v>#N/A</v>
      </c>
      <c r="Y2475" s="1"/>
    </row>
    <row r="2476" spans="1:25" x14ac:dyDescent="0.2">
      <c r="A2476" t="e">
        <f t="shared" si="76"/>
        <v>#N/A</v>
      </c>
      <c r="K2476" t="e">
        <f t="shared" si="77"/>
        <v>#N/A</v>
      </c>
      <c r="Y2476" s="1"/>
    </row>
    <row r="2477" spans="1:25" x14ac:dyDescent="0.2">
      <c r="A2477" t="e">
        <f t="shared" si="76"/>
        <v>#N/A</v>
      </c>
      <c r="K2477" t="e">
        <f t="shared" si="77"/>
        <v>#N/A</v>
      </c>
      <c r="Y2477" s="1"/>
    </row>
    <row r="2478" spans="1:25" x14ac:dyDescent="0.2">
      <c r="A2478" t="e">
        <f t="shared" si="76"/>
        <v>#N/A</v>
      </c>
      <c r="K2478" t="e">
        <f t="shared" si="77"/>
        <v>#N/A</v>
      </c>
      <c r="Y2478" s="1"/>
    </row>
    <row r="2479" spans="1:25" x14ac:dyDescent="0.2">
      <c r="A2479" t="e">
        <f t="shared" si="76"/>
        <v>#N/A</v>
      </c>
      <c r="K2479" t="e">
        <f t="shared" si="77"/>
        <v>#N/A</v>
      </c>
      <c r="Y2479" s="1"/>
    </row>
    <row r="2480" spans="1:25" x14ac:dyDescent="0.2">
      <c r="A2480" t="e">
        <f t="shared" si="76"/>
        <v>#N/A</v>
      </c>
      <c r="K2480" t="e">
        <f t="shared" si="77"/>
        <v>#N/A</v>
      </c>
      <c r="Y2480" s="1"/>
    </row>
    <row r="2481" spans="1:25" x14ac:dyDescent="0.2">
      <c r="A2481" t="e">
        <f t="shared" si="76"/>
        <v>#N/A</v>
      </c>
      <c r="K2481" t="e">
        <f t="shared" si="77"/>
        <v>#N/A</v>
      </c>
      <c r="Y2481" s="1"/>
    </row>
    <row r="2482" spans="1:25" x14ac:dyDescent="0.2">
      <c r="A2482" t="e">
        <f t="shared" si="76"/>
        <v>#N/A</v>
      </c>
      <c r="K2482" t="e">
        <f t="shared" si="77"/>
        <v>#N/A</v>
      </c>
      <c r="Y2482" s="1"/>
    </row>
    <row r="2483" spans="1:25" x14ac:dyDescent="0.2">
      <c r="A2483" t="e">
        <f t="shared" si="76"/>
        <v>#N/A</v>
      </c>
      <c r="K2483" t="e">
        <f t="shared" si="77"/>
        <v>#N/A</v>
      </c>
      <c r="Y2483" s="1"/>
    </row>
    <row r="2484" spans="1:25" x14ac:dyDescent="0.2">
      <c r="A2484" t="e">
        <f t="shared" si="76"/>
        <v>#N/A</v>
      </c>
      <c r="K2484" t="e">
        <f t="shared" si="77"/>
        <v>#N/A</v>
      </c>
      <c r="Y2484" s="1"/>
    </row>
    <row r="2485" spans="1:25" x14ac:dyDescent="0.2">
      <c r="A2485" t="e">
        <f t="shared" si="76"/>
        <v>#N/A</v>
      </c>
      <c r="K2485" t="e">
        <f t="shared" si="77"/>
        <v>#N/A</v>
      </c>
      <c r="Y2485" s="1"/>
    </row>
    <row r="2486" spans="1:25" x14ac:dyDescent="0.2">
      <c r="A2486" t="e">
        <f t="shared" si="76"/>
        <v>#N/A</v>
      </c>
      <c r="K2486" t="e">
        <f t="shared" si="77"/>
        <v>#N/A</v>
      </c>
      <c r="Y2486" s="1"/>
    </row>
    <row r="2487" spans="1:25" x14ac:dyDescent="0.2">
      <c r="A2487" t="e">
        <f t="shared" si="76"/>
        <v>#N/A</v>
      </c>
      <c r="K2487" t="e">
        <f t="shared" si="77"/>
        <v>#N/A</v>
      </c>
      <c r="Y2487" s="1"/>
    </row>
    <row r="2488" spans="1:25" x14ac:dyDescent="0.2">
      <c r="A2488" t="e">
        <f t="shared" si="76"/>
        <v>#N/A</v>
      </c>
      <c r="K2488" t="e">
        <f t="shared" si="77"/>
        <v>#N/A</v>
      </c>
      <c r="Y2488" s="1"/>
    </row>
    <row r="2489" spans="1:25" x14ac:dyDescent="0.2">
      <c r="A2489" t="e">
        <f t="shared" si="76"/>
        <v>#N/A</v>
      </c>
      <c r="K2489" t="e">
        <f t="shared" si="77"/>
        <v>#N/A</v>
      </c>
      <c r="Y2489" s="1"/>
    </row>
    <row r="2490" spans="1:25" x14ac:dyDescent="0.2">
      <c r="A2490" t="e">
        <f t="shared" si="76"/>
        <v>#N/A</v>
      </c>
      <c r="K2490" t="e">
        <f t="shared" si="77"/>
        <v>#N/A</v>
      </c>
      <c r="Y2490" s="1"/>
    </row>
    <row r="2491" spans="1:25" x14ac:dyDescent="0.2">
      <c r="A2491" t="e">
        <f t="shared" si="76"/>
        <v>#N/A</v>
      </c>
      <c r="K2491" t="e">
        <f t="shared" si="77"/>
        <v>#N/A</v>
      </c>
      <c r="Y2491" s="1"/>
    </row>
    <row r="2492" spans="1:25" x14ac:dyDescent="0.2">
      <c r="A2492" t="e">
        <f t="shared" si="76"/>
        <v>#N/A</v>
      </c>
      <c r="K2492" t="e">
        <f t="shared" si="77"/>
        <v>#N/A</v>
      </c>
      <c r="Y2492" s="1"/>
    </row>
    <row r="2493" spans="1:25" x14ac:dyDescent="0.2">
      <c r="A2493" t="e">
        <f t="shared" si="76"/>
        <v>#N/A</v>
      </c>
      <c r="K2493" t="e">
        <f t="shared" si="77"/>
        <v>#N/A</v>
      </c>
      <c r="Y2493" s="1"/>
    </row>
    <row r="2494" spans="1:25" x14ac:dyDescent="0.2">
      <c r="A2494" t="e">
        <f t="shared" si="76"/>
        <v>#N/A</v>
      </c>
      <c r="K2494" t="e">
        <f t="shared" si="77"/>
        <v>#N/A</v>
      </c>
      <c r="Y2494" s="1"/>
    </row>
    <row r="2495" spans="1:25" x14ac:dyDescent="0.2">
      <c r="A2495" t="e">
        <f t="shared" si="76"/>
        <v>#N/A</v>
      </c>
      <c r="K2495" t="e">
        <f t="shared" si="77"/>
        <v>#N/A</v>
      </c>
      <c r="Y2495" s="1"/>
    </row>
    <row r="2496" spans="1:25" x14ac:dyDescent="0.2">
      <c r="A2496" t="e">
        <f t="shared" si="76"/>
        <v>#N/A</v>
      </c>
      <c r="K2496" t="e">
        <f t="shared" si="77"/>
        <v>#N/A</v>
      </c>
      <c r="Y2496" s="1"/>
    </row>
    <row r="2497" spans="1:25" x14ac:dyDescent="0.2">
      <c r="A2497" t="e">
        <f t="shared" si="76"/>
        <v>#N/A</v>
      </c>
      <c r="K2497" t="e">
        <f t="shared" si="77"/>
        <v>#N/A</v>
      </c>
      <c r="Y2497" s="1"/>
    </row>
    <row r="2498" spans="1:25" x14ac:dyDescent="0.2">
      <c r="A2498" t="e">
        <f t="shared" si="76"/>
        <v>#N/A</v>
      </c>
      <c r="K2498" t="e">
        <f t="shared" si="77"/>
        <v>#N/A</v>
      </c>
      <c r="Y2498" s="1"/>
    </row>
    <row r="2499" spans="1:25" x14ac:dyDescent="0.2">
      <c r="A2499" t="e">
        <f t="shared" si="76"/>
        <v>#N/A</v>
      </c>
      <c r="K2499" t="e">
        <f t="shared" si="77"/>
        <v>#N/A</v>
      </c>
      <c r="Y2499" s="1"/>
    </row>
    <row r="2500" spans="1:25" x14ac:dyDescent="0.2">
      <c r="A2500" t="e">
        <f t="shared" si="76"/>
        <v>#N/A</v>
      </c>
      <c r="K2500" t="e">
        <f t="shared" si="77"/>
        <v>#N/A</v>
      </c>
      <c r="Y2500" s="1"/>
    </row>
    <row r="2501" spans="1:25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</row>
    <row r="2502" spans="1:25" x14ac:dyDescent="0.2">
      <c r="A2502" t="e">
        <f t="shared" si="78"/>
        <v>#N/A</v>
      </c>
      <c r="K2502" t="e">
        <f t="shared" si="79"/>
        <v>#N/A</v>
      </c>
      <c r="Y2502" s="1"/>
    </row>
    <row r="2503" spans="1:25" x14ac:dyDescent="0.2">
      <c r="A2503" t="e">
        <f t="shared" si="78"/>
        <v>#N/A</v>
      </c>
      <c r="K2503" t="e">
        <f t="shared" si="79"/>
        <v>#N/A</v>
      </c>
      <c r="Y2503" s="1"/>
    </row>
    <row r="2504" spans="1:25" x14ac:dyDescent="0.2">
      <c r="A2504" t="e">
        <f t="shared" si="78"/>
        <v>#N/A</v>
      </c>
      <c r="K2504" t="e">
        <f t="shared" si="79"/>
        <v>#N/A</v>
      </c>
      <c r="Y2504" s="1"/>
    </row>
    <row r="2505" spans="1:25" x14ac:dyDescent="0.2">
      <c r="A2505" t="e">
        <f t="shared" si="78"/>
        <v>#N/A</v>
      </c>
      <c r="K2505" t="e">
        <f t="shared" si="79"/>
        <v>#N/A</v>
      </c>
      <c r="Y2505" s="1"/>
    </row>
    <row r="2506" spans="1:25" x14ac:dyDescent="0.2">
      <c r="A2506" t="e">
        <f t="shared" si="78"/>
        <v>#N/A</v>
      </c>
      <c r="K2506" t="e">
        <f t="shared" si="79"/>
        <v>#N/A</v>
      </c>
      <c r="Y2506" s="1"/>
    </row>
    <row r="2507" spans="1:25" x14ac:dyDescent="0.2">
      <c r="A2507" t="e">
        <f t="shared" si="78"/>
        <v>#N/A</v>
      </c>
      <c r="K2507" t="e">
        <f t="shared" si="79"/>
        <v>#N/A</v>
      </c>
      <c r="Y2507" s="1"/>
    </row>
    <row r="2508" spans="1:25" x14ac:dyDescent="0.2">
      <c r="A2508" t="e">
        <f t="shared" si="78"/>
        <v>#N/A</v>
      </c>
      <c r="K2508" t="e">
        <f t="shared" si="79"/>
        <v>#N/A</v>
      </c>
      <c r="Y2508" s="1"/>
    </row>
    <row r="2509" spans="1:25" x14ac:dyDescent="0.2">
      <c r="A2509" t="e">
        <f t="shared" si="78"/>
        <v>#N/A</v>
      </c>
      <c r="K2509" t="e">
        <f t="shared" si="79"/>
        <v>#N/A</v>
      </c>
      <c r="Y2509" s="1"/>
    </row>
    <row r="2510" spans="1:25" x14ac:dyDescent="0.2">
      <c r="A2510" t="e">
        <f t="shared" si="78"/>
        <v>#N/A</v>
      </c>
      <c r="K2510" t="e">
        <f t="shared" si="79"/>
        <v>#N/A</v>
      </c>
      <c r="Y2510" s="1"/>
    </row>
    <row r="2511" spans="1:25" x14ac:dyDescent="0.2">
      <c r="A2511" t="e">
        <f t="shared" si="78"/>
        <v>#N/A</v>
      </c>
      <c r="K2511" t="e">
        <f t="shared" si="79"/>
        <v>#N/A</v>
      </c>
      <c r="Y2511" s="1"/>
    </row>
    <row r="2512" spans="1:25" x14ac:dyDescent="0.2">
      <c r="A2512" t="e">
        <f t="shared" si="78"/>
        <v>#N/A</v>
      </c>
      <c r="K2512" t="e">
        <f t="shared" si="79"/>
        <v>#N/A</v>
      </c>
      <c r="Y2512" s="1"/>
    </row>
    <row r="2513" spans="1:25" x14ac:dyDescent="0.2">
      <c r="A2513" t="e">
        <f t="shared" si="78"/>
        <v>#N/A</v>
      </c>
      <c r="K2513" t="e">
        <f t="shared" si="79"/>
        <v>#N/A</v>
      </c>
      <c r="Y2513" s="1"/>
    </row>
    <row r="2514" spans="1:25" x14ac:dyDescent="0.2">
      <c r="A2514" t="e">
        <f t="shared" si="78"/>
        <v>#N/A</v>
      </c>
      <c r="K2514" t="e">
        <f t="shared" si="79"/>
        <v>#N/A</v>
      </c>
      <c r="Y2514" s="1"/>
    </row>
    <row r="2515" spans="1:25" x14ac:dyDescent="0.2">
      <c r="A2515" t="e">
        <f t="shared" si="78"/>
        <v>#N/A</v>
      </c>
      <c r="K2515" t="e">
        <f t="shared" si="79"/>
        <v>#N/A</v>
      </c>
      <c r="Y2515" s="1"/>
    </row>
    <row r="2516" spans="1:25" x14ac:dyDescent="0.2">
      <c r="A2516" t="e">
        <f t="shared" si="78"/>
        <v>#N/A</v>
      </c>
      <c r="K2516" t="e">
        <f t="shared" si="79"/>
        <v>#N/A</v>
      </c>
      <c r="Y2516" s="1"/>
    </row>
    <row r="2517" spans="1:25" x14ac:dyDescent="0.2">
      <c r="A2517" t="e">
        <f t="shared" si="78"/>
        <v>#N/A</v>
      </c>
      <c r="K2517" t="e">
        <f t="shared" si="79"/>
        <v>#N/A</v>
      </c>
      <c r="Y2517" s="1"/>
    </row>
    <row r="2518" spans="1:25" x14ac:dyDescent="0.2">
      <c r="A2518" t="e">
        <f t="shared" si="78"/>
        <v>#N/A</v>
      </c>
      <c r="K2518" t="e">
        <f t="shared" si="79"/>
        <v>#N/A</v>
      </c>
      <c r="Y2518" s="1"/>
    </row>
    <row r="2519" spans="1:25" x14ac:dyDescent="0.2">
      <c r="A2519" t="e">
        <f t="shared" si="78"/>
        <v>#N/A</v>
      </c>
      <c r="K2519" t="e">
        <f t="shared" si="79"/>
        <v>#N/A</v>
      </c>
      <c r="Y2519" s="1"/>
    </row>
    <row r="2520" spans="1:25" x14ac:dyDescent="0.2">
      <c r="A2520" t="e">
        <f t="shared" si="78"/>
        <v>#N/A</v>
      </c>
      <c r="K2520" t="e">
        <f t="shared" si="79"/>
        <v>#N/A</v>
      </c>
      <c r="Y2520" s="1"/>
    </row>
    <row r="2521" spans="1:25" x14ac:dyDescent="0.2">
      <c r="A2521" t="e">
        <f t="shared" si="78"/>
        <v>#N/A</v>
      </c>
      <c r="K2521" t="e">
        <f t="shared" si="79"/>
        <v>#N/A</v>
      </c>
      <c r="Y2521" s="1"/>
    </row>
    <row r="2522" spans="1:25" x14ac:dyDescent="0.2">
      <c r="A2522" t="e">
        <f t="shared" si="78"/>
        <v>#N/A</v>
      </c>
      <c r="K2522" t="e">
        <f t="shared" si="79"/>
        <v>#N/A</v>
      </c>
      <c r="Y2522" s="1"/>
    </row>
    <row r="2523" spans="1:25" x14ac:dyDescent="0.2">
      <c r="A2523" t="e">
        <f t="shared" si="78"/>
        <v>#N/A</v>
      </c>
      <c r="K2523" t="e">
        <f t="shared" si="79"/>
        <v>#N/A</v>
      </c>
      <c r="Y2523" s="1"/>
    </row>
    <row r="2524" spans="1:25" x14ac:dyDescent="0.2">
      <c r="A2524" t="e">
        <f t="shared" si="78"/>
        <v>#N/A</v>
      </c>
      <c r="K2524" t="e">
        <f t="shared" si="79"/>
        <v>#N/A</v>
      </c>
      <c r="Y2524" s="1"/>
    </row>
    <row r="2525" spans="1:25" x14ac:dyDescent="0.2">
      <c r="A2525" t="e">
        <f t="shared" si="78"/>
        <v>#N/A</v>
      </c>
      <c r="K2525" t="e">
        <f t="shared" si="79"/>
        <v>#N/A</v>
      </c>
      <c r="Y2525" s="1"/>
    </row>
    <row r="2526" spans="1:25" x14ac:dyDescent="0.2">
      <c r="A2526" t="e">
        <f t="shared" si="78"/>
        <v>#N/A</v>
      </c>
      <c r="K2526" t="e">
        <f t="shared" si="79"/>
        <v>#N/A</v>
      </c>
      <c r="Y2526" s="1"/>
    </row>
    <row r="2527" spans="1:25" x14ac:dyDescent="0.2">
      <c r="A2527" t="e">
        <f t="shared" si="78"/>
        <v>#N/A</v>
      </c>
      <c r="K2527" t="e">
        <f t="shared" si="79"/>
        <v>#N/A</v>
      </c>
      <c r="Y2527" s="1"/>
    </row>
    <row r="2528" spans="1:25" x14ac:dyDescent="0.2">
      <c r="A2528" t="e">
        <f t="shared" si="78"/>
        <v>#N/A</v>
      </c>
      <c r="K2528" t="e">
        <f t="shared" si="79"/>
        <v>#N/A</v>
      </c>
      <c r="Y2528" s="1"/>
    </row>
    <row r="2529" spans="1:25" x14ac:dyDescent="0.2">
      <c r="A2529" t="e">
        <f t="shared" si="78"/>
        <v>#N/A</v>
      </c>
      <c r="K2529" t="e">
        <f t="shared" si="79"/>
        <v>#N/A</v>
      </c>
      <c r="Y2529" s="1"/>
    </row>
    <row r="2530" spans="1:25" x14ac:dyDescent="0.2">
      <c r="A2530" t="e">
        <f t="shared" si="78"/>
        <v>#N/A</v>
      </c>
      <c r="K2530" t="e">
        <f t="shared" si="79"/>
        <v>#N/A</v>
      </c>
      <c r="Y2530" s="1"/>
    </row>
    <row r="2531" spans="1:25" x14ac:dyDescent="0.2">
      <c r="A2531" t="e">
        <f t="shared" si="78"/>
        <v>#N/A</v>
      </c>
      <c r="K2531" t="e">
        <f t="shared" si="79"/>
        <v>#N/A</v>
      </c>
      <c r="Y2531" s="1"/>
    </row>
    <row r="2532" spans="1:25" x14ac:dyDescent="0.2">
      <c r="A2532" t="e">
        <f t="shared" si="78"/>
        <v>#N/A</v>
      </c>
      <c r="K2532" t="e">
        <f t="shared" si="79"/>
        <v>#N/A</v>
      </c>
      <c r="Y2532" s="1"/>
    </row>
    <row r="2533" spans="1:25" x14ac:dyDescent="0.2">
      <c r="A2533" t="e">
        <f t="shared" si="78"/>
        <v>#N/A</v>
      </c>
      <c r="K2533" t="e">
        <f t="shared" si="79"/>
        <v>#N/A</v>
      </c>
      <c r="Y2533" s="1"/>
    </row>
    <row r="2534" spans="1:25" x14ac:dyDescent="0.2">
      <c r="A2534" t="e">
        <f t="shared" si="78"/>
        <v>#N/A</v>
      </c>
      <c r="K2534" t="e">
        <f t="shared" si="79"/>
        <v>#N/A</v>
      </c>
      <c r="Y2534" s="1"/>
    </row>
    <row r="2535" spans="1:25" x14ac:dyDescent="0.2">
      <c r="A2535" t="e">
        <f t="shared" si="78"/>
        <v>#N/A</v>
      </c>
      <c r="K2535" t="e">
        <f t="shared" si="79"/>
        <v>#N/A</v>
      </c>
      <c r="Y2535" s="1"/>
    </row>
    <row r="2536" spans="1:25" x14ac:dyDescent="0.2">
      <c r="A2536" t="e">
        <f t="shared" si="78"/>
        <v>#N/A</v>
      </c>
      <c r="K2536" t="e">
        <f t="shared" si="79"/>
        <v>#N/A</v>
      </c>
      <c r="Y2536" s="1"/>
    </row>
    <row r="2537" spans="1:25" x14ac:dyDescent="0.2">
      <c r="A2537" t="e">
        <f t="shared" si="78"/>
        <v>#N/A</v>
      </c>
      <c r="K2537" t="e">
        <f t="shared" si="79"/>
        <v>#N/A</v>
      </c>
      <c r="Y2537" s="1"/>
    </row>
    <row r="2538" spans="1:25" x14ac:dyDescent="0.2">
      <c r="A2538" t="e">
        <f t="shared" si="78"/>
        <v>#N/A</v>
      </c>
      <c r="K2538" t="e">
        <f t="shared" si="79"/>
        <v>#N/A</v>
      </c>
      <c r="Y2538" s="1"/>
    </row>
    <row r="2539" spans="1:25" x14ac:dyDescent="0.2">
      <c r="A2539" t="e">
        <f t="shared" si="78"/>
        <v>#N/A</v>
      </c>
      <c r="K2539" t="e">
        <f t="shared" si="79"/>
        <v>#N/A</v>
      </c>
      <c r="Y2539" s="1"/>
    </row>
    <row r="2540" spans="1:25" x14ac:dyDescent="0.2">
      <c r="A2540" t="e">
        <f t="shared" si="78"/>
        <v>#N/A</v>
      </c>
      <c r="K2540" t="e">
        <f t="shared" si="79"/>
        <v>#N/A</v>
      </c>
      <c r="Y2540" s="1"/>
    </row>
    <row r="2541" spans="1:25" x14ac:dyDescent="0.2">
      <c r="A2541" t="e">
        <f t="shared" si="78"/>
        <v>#N/A</v>
      </c>
      <c r="K2541" t="e">
        <f t="shared" si="79"/>
        <v>#N/A</v>
      </c>
      <c r="Y2541" s="1"/>
    </row>
    <row r="2542" spans="1:25" x14ac:dyDescent="0.2">
      <c r="A2542" t="e">
        <f t="shared" si="78"/>
        <v>#N/A</v>
      </c>
      <c r="K2542" t="e">
        <f t="shared" si="79"/>
        <v>#N/A</v>
      </c>
      <c r="Y2542" s="1"/>
    </row>
    <row r="2543" spans="1:25" x14ac:dyDescent="0.2">
      <c r="A2543" t="e">
        <f t="shared" si="78"/>
        <v>#N/A</v>
      </c>
      <c r="K2543" t="e">
        <f t="shared" si="79"/>
        <v>#N/A</v>
      </c>
      <c r="Y2543" s="1"/>
    </row>
    <row r="2544" spans="1:25" x14ac:dyDescent="0.2">
      <c r="A2544" t="e">
        <f t="shared" si="78"/>
        <v>#N/A</v>
      </c>
      <c r="K2544" t="e">
        <f t="shared" si="79"/>
        <v>#N/A</v>
      </c>
      <c r="Y2544" s="1"/>
    </row>
    <row r="2545" spans="1:25" x14ac:dyDescent="0.2">
      <c r="A2545" t="e">
        <f t="shared" si="78"/>
        <v>#N/A</v>
      </c>
      <c r="K2545" t="e">
        <f t="shared" si="79"/>
        <v>#N/A</v>
      </c>
      <c r="Y2545" s="1"/>
    </row>
    <row r="2546" spans="1:25" x14ac:dyDescent="0.2">
      <c r="A2546" t="e">
        <f t="shared" si="78"/>
        <v>#N/A</v>
      </c>
      <c r="K2546" t="e">
        <f t="shared" si="79"/>
        <v>#N/A</v>
      </c>
      <c r="Y2546" s="1"/>
    </row>
    <row r="2547" spans="1:25" x14ac:dyDescent="0.2">
      <c r="A2547" t="e">
        <f t="shared" si="78"/>
        <v>#N/A</v>
      </c>
      <c r="K2547" t="e">
        <f t="shared" si="79"/>
        <v>#N/A</v>
      </c>
      <c r="Y2547" s="1"/>
    </row>
    <row r="2548" spans="1:25" x14ac:dyDescent="0.2">
      <c r="A2548" t="e">
        <f t="shared" si="78"/>
        <v>#N/A</v>
      </c>
      <c r="K2548" t="e">
        <f t="shared" si="79"/>
        <v>#N/A</v>
      </c>
      <c r="Y2548" s="1"/>
    </row>
    <row r="2549" spans="1:25" x14ac:dyDescent="0.2">
      <c r="A2549" t="e">
        <f t="shared" si="78"/>
        <v>#N/A</v>
      </c>
      <c r="K2549" t="e">
        <f t="shared" si="79"/>
        <v>#N/A</v>
      </c>
      <c r="Y2549" s="1"/>
    </row>
    <row r="2550" spans="1:25" x14ac:dyDescent="0.2">
      <c r="A2550" t="e">
        <f t="shared" si="78"/>
        <v>#N/A</v>
      </c>
      <c r="K2550" t="e">
        <f t="shared" si="79"/>
        <v>#N/A</v>
      </c>
      <c r="Y2550" s="1"/>
    </row>
    <row r="2551" spans="1:25" x14ac:dyDescent="0.2">
      <c r="A2551" t="e">
        <f t="shared" si="78"/>
        <v>#N/A</v>
      </c>
      <c r="K2551" t="e">
        <f t="shared" si="79"/>
        <v>#N/A</v>
      </c>
      <c r="Y2551" s="1"/>
    </row>
    <row r="2552" spans="1:25" x14ac:dyDescent="0.2">
      <c r="A2552" t="e">
        <f t="shared" si="78"/>
        <v>#N/A</v>
      </c>
      <c r="K2552" t="e">
        <f t="shared" si="79"/>
        <v>#N/A</v>
      </c>
      <c r="Y2552" s="1"/>
    </row>
    <row r="2553" spans="1:25" x14ac:dyDescent="0.2">
      <c r="A2553" t="e">
        <f t="shared" si="78"/>
        <v>#N/A</v>
      </c>
      <c r="K2553" t="e">
        <f t="shared" si="79"/>
        <v>#N/A</v>
      </c>
      <c r="Y2553" s="1"/>
    </row>
    <row r="2554" spans="1:25" x14ac:dyDescent="0.2">
      <c r="A2554" t="e">
        <f t="shared" si="78"/>
        <v>#N/A</v>
      </c>
      <c r="K2554" t="e">
        <f t="shared" si="79"/>
        <v>#N/A</v>
      </c>
      <c r="Y2554" s="1"/>
    </row>
    <row r="2555" spans="1:25" x14ac:dyDescent="0.2">
      <c r="A2555" t="e">
        <f t="shared" si="78"/>
        <v>#N/A</v>
      </c>
      <c r="K2555" t="e">
        <f t="shared" si="79"/>
        <v>#N/A</v>
      </c>
      <c r="Y2555" s="1"/>
    </row>
    <row r="2556" spans="1:25" x14ac:dyDescent="0.2">
      <c r="A2556" t="e">
        <f t="shared" si="78"/>
        <v>#N/A</v>
      </c>
      <c r="K2556" t="e">
        <f t="shared" si="79"/>
        <v>#N/A</v>
      </c>
      <c r="Y2556" s="1"/>
    </row>
    <row r="2557" spans="1:25" x14ac:dyDescent="0.2">
      <c r="A2557" t="e">
        <f t="shared" si="78"/>
        <v>#N/A</v>
      </c>
      <c r="K2557" t="e">
        <f t="shared" si="79"/>
        <v>#N/A</v>
      </c>
      <c r="Y2557" s="1"/>
    </row>
    <row r="2558" spans="1:25" x14ac:dyDescent="0.2">
      <c r="A2558" t="e">
        <f t="shared" si="78"/>
        <v>#N/A</v>
      </c>
      <c r="K2558" t="e">
        <f t="shared" si="79"/>
        <v>#N/A</v>
      </c>
      <c r="Y2558" s="1"/>
    </row>
    <row r="2559" spans="1:25" x14ac:dyDescent="0.2">
      <c r="A2559" t="e">
        <f t="shared" si="78"/>
        <v>#N/A</v>
      </c>
      <c r="K2559" t="e">
        <f t="shared" si="79"/>
        <v>#N/A</v>
      </c>
      <c r="Y2559" s="1"/>
    </row>
    <row r="2560" spans="1:25" x14ac:dyDescent="0.2">
      <c r="A2560" t="e">
        <f t="shared" si="78"/>
        <v>#N/A</v>
      </c>
      <c r="K2560" t="e">
        <f t="shared" si="79"/>
        <v>#N/A</v>
      </c>
      <c r="Y2560" s="1"/>
    </row>
    <row r="2561" spans="1:25" x14ac:dyDescent="0.2">
      <c r="A2561" t="e">
        <f t="shared" si="78"/>
        <v>#N/A</v>
      </c>
      <c r="K2561" t="e">
        <f t="shared" si="79"/>
        <v>#N/A</v>
      </c>
      <c r="Y2561" s="1"/>
    </row>
    <row r="2562" spans="1:25" x14ac:dyDescent="0.2">
      <c r="A2562" t="e">
        <f t="shared" si="78"/>
        <v>#N/A</v>
      </c>
      <c r="K2562" t="e">
        <f t="shared" si="79"/>
        <v>#N/A</v>
      </c>
      <c r="Y2562" s="1"/>
    </row>
    <row r="2563" spans="1:25" x14ac:dyDescent="0.2">
      <c r="A2563" t="e">
        <f t="shared" si="78"/>
        <v>#N/A</v>
      </c>
      <c r="K2563" t="e">
        <f t="shared" si="79"/>
        <v>#N/A</v>
      </c>
      <c r="Y2563" s="1"/>
    </row>
    <row r="2564" spans="1:25" x14ac:dyDescent="0.2">
      <c r="A2564" t="e">
        <f t="shared" si="78"/>
        <v>#N/A</v>
      </c>
      <c r="K2564" t="e">
        <f t="shared" si="79"/>
        <v>#N/A</v>
      </c>
      <c r="Y2564" s="1"/>
    </row>
    <row r="2565" spans="1:25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</row>
    <row r="2566" spans="1:25" x14ac:dyDescent="0.2">
      <c r="A2566" t="e">
        <f t="shared" si="80"/>
        <v>#N/A</v>
      </c>
      <c r="K2566" t="e">
        <f t="shared" si="81"/>
        <v>#N/A</v>
      </c>
      <c r="Y2566" s="1"/>
    </row>
    <row r="2567" spans="1:25" x14ac:dyDescent="0.2">
      <c r="A2567" t="e">
        <f t="shared" si="80"/>
        <v>#N/A</v>
      </c>
      <c r="K2567" t="e">
        <f t="shared" si="81"/>
        <v>#N/A</v>
      </c>
      <c r="Y2567" s="1"/>
    </row>
    <row r="2568" spans="1:25" x14ac:dyDescent="0.2">
      <c r="A2568" t="e">
        <f t="shared" si="80"/>
        <v>#N/A</v>
      </c>
      <c r="K2568" t="e">
        <f t="shared" si="81"/>
        <v>#N/A</v>
      </c>
      <c r="Y2568" s="1"/>
    </row>
    <row r="2569" spans="1:25" x14ac:dyDescent="0.2">
      <c r="A2569" t="e">
        <f t="shared" si="80"/>
        <v>#N/A</v>
      </c>
      <c r="K2569" t="e">
        <f t="shared" si="81"/>
        <v>#N/A</v>
      </c>
      <c r="Y2569" s="1"/>
    </row>
    <row r="2570" spans="1:25" x14ac:dyDescent="0.2">
      <c r="A2570" t="e">
        <f t="shared" si="80"/>
        <v>#N/A</v>
      </c>
      <c r="K2570" t="e">
        <f t="shared" si="81"/>
        <v>#N/A</v>
      </c>
      <c r="Y2570" s="1"/>
    </row>
    <row r="2571" spans="1:25" x14ac:dyDescent="0.2">
      <c r="A2571" t="e">
        <f t="shared" si="80"/>
        <v>#N/A</v>
      </c>
      <c r="K2571" t="e">
        <f t="shared" si="81"/>
        <v>#N/A</v>
      </c>
      <c r="Y2571" s="1"/>
    </row>
    <row r="2572" spans="1:25" x14ac:dyDescent="0.2">
      <c r="A2572" t="e">
        <f t="shared" si="80"/>
        <v>#N/A</v>
      </c>
      <c r="K2572" t="e">
        <f t="shared" si="81"/>
        <v>#N/A</v>
      </c>
      <c r="Y2572" s="1"/>
    </row>
    <row r="2573" spans="1:25" x14ac:dyDescent="0.2">
      <c r="A2573" t="e">
        <f t="shared" si="80"/>
        <v>#N/A</v>
      </c>
      <c r="K2573" t="e">
        <f t="shared" si="81"/>
        <v>#N/A</v>
      </c>
      <c r="Y2573" s="1"/>
    </row>
    <row r="2574" spans="1:25" x14ac:dyDescent="0.2">
      <c r="A2574" t="e">
        <f t="shared" si="80"/>
        <v>#N/A</v>
      </c>
      <c r="K2574" t="e">
        <f t="shared" si="81"/>
        <v>#N/A</v>
      </c>
      <c r="Y2574" s="1"/>
    </row>
    <row r="2575" spans="1:25" x14ac:dyDescent="0.2">
      <c r="A2575" t="e">
        <f t="shared" si="80"/>
        <v>#N/A</v>
      </c>
      <c r="K2575" t="e">
        <f t="shared" si="81"/>
        <v>#N/A</v>
      </c>
      <c r="Y2575" s="1"/>
    </row>
    <row r="2576" spans="1:25" x14ac:dyDescent="0.2">
      <c r="A2576" t="e">
        <f t="shared" si="80"/>
        <v>#N/A</v>
      </c>
      <c r="K2576" t="e">
        <f t="shared" si="81"/>
        <v>#N/A</v>
      </c>
      <c r="Y2576" s="1"/>
    </row>
    <row r="2577" spans="1:25" x14ac:dyDescent="0.2">
      <c r="A2577" t="e">
        <f t="shared" si="80"/>
        <v>#N/A</v>
      </c>
      <c r="K2577" t="e">
        <f t="shared" si="81"/>
        <v>#N/A</v>
      </c>
      <c r="Y2577" s="1"/>
    </row>
    <row r="2578" spans="1:25" x14ac:dyDescent="0.2">
      <c r="A2578" t="e">
        <f t="shared" si="80"/>
        <v>#N/A</v>
      </c>
      <c r="K2578" t="e">
        <f t="shared" si="81"/>
        <v>#N/A</v>
      </c>
      <c r="Y2578" s="1"/>
    </row>
    <row r="2579" spans="1:25" x14ac:dyDescent="0.2">
      <c r="A2579" t="e">
        <f t="shared" si="80"/>
        <v>#N/A</v>
      </c>
      <c r="K2579" t="e">
        <f t="shared" si="81"/>
        <v>#N/A</v>
      </c>
      <c r="Y2579" s="1"/>
    </row>
    <row r="2580" spans="1:25" x14ac:dyDescent="0.2">
      <c r="A2580" t="e">
        <f t="shared" si="80"/>
        <v>#N/A</v>
      </c>
      <c r="K2580" t="e">
        <f t="shared" si="81"/>
        <v>#N/A</v>
      </c>
      <c r="Y2580" s="1"/>
    </row>
    <row r="2581" spans="1:25" x14ac:dyDescent="0.2">
      <c r="A2581" t="e">
        <f t="shared" si="80"/>
        <v>#N/A</v>
      </c>
      <c r="K2581" t="e">
        <f t="shared" si="81"/>
        <v>#N/A</v>
      </c>
      <c r="Y2581" s="1"/>
    </row>
    <row r="2582" spans="1:25" x14ac:dyDescent="0.2">
      <c r="A2582" t="e">
        <f t="shared" si="80"/>
        <v>#N/A</v>
      </c>
      <c r="K2582" t="e">
        <f t="shared" si="81"/>
        <v>#N/A</v>
      </c>
      <c r="Y2582" s="1"/>
    </row>
    <row r="2583" spans="1:25" x14ac:dyDescent="0.2">
      <c r="A2583" t="e">
        <f t="shared" si="80"/>
        <v>#N/A</v>
      </c>
      <c r="K2583" t="e">
        <f t="shared" si="81"/>
        <v>#N/A</v>
      </c>
      <c r="Y2583" s="1"/>
    </row>
    <row r="2584" spans="1:25" x14ac:dyDescent="0.2">
      <c r="A2584" t="e">
        <f t="shared" si="80"/>
        <v>#N/A</v>
      </c>
      <c r="K2584" t="e">
        <f t="shared" si="81"/>
        <v>#N/A</v>
      </c>
      <c r="Y2584" s="1"/>
    </row>
    <row r="2585" spans="1:25" x14ac:dyDescent="0.2">
      <c r="A2585" t="e">
        <f t="shared" si="80"/>
        <v>#N/A</v>
      </c>
      <c r="K2585" t="e">
        <f t="shared" si="81"/>
        <v>#N/A</v>
      </c>
      <c r="Y2585" s="1"/>
    </row>
    <row r="2586" spans="1:25" x14ac:dyDescent="0.2">
      <c r="A2586" t="e">
        <f t="shared" si="80"/>
        <v>#N/A</v>
      </c>
      <c r="K2586" t="e">
        <f t="shared" si="81"/>
        <v>#N/A</v>
      </c>
      <c r="Y2586" s="1"/>
    </row>
    <row r="2587" spans="1:25" x14ac:dyDescent="0.2">
      <c r="A2587" t="e">
        <f t="shared" si="80"/>
        <v>#N/A</v>
      </c>
      <c r="K2587" t="e">
        <f t="shared" si="81"/>
        <v>#N/A</v>
      </c>
      <c r="Y2587" s="1"/>
    </row>
    <row r="2588" spans="1:25" x14ac:dyDescent="0.2">
      <c r="A2588" t="e">
        <f t="shared" si="80"/>
        <v>#N/A</v>
      </c>
      <c r="K2588" t="e">
        <f t="shared" si="81"/>
        <v>#N/A</v>
      </c>
      <c r="Y2588" s="1"/>
    </row>
    <row r="2589" spans="1:25" x14ac:dyDescent="0.2">
      <c r="A2589" t="e">
        <f t="shared" si="80"/>
        <v>#N/A</v>
      </c>
      <c r="K2589" t="e">
        <f t="shared" si="81"/>
        <v>#N/A</v>
      </c>
      <c r="Y2589" s="1"/>
    </row>
    <row r="2590" spans="1:25" x14ac:dyDescent="0.2">
      <c r="A2590" t="e">
        <f t="shared" si="80"/>
        <v>#N/A</v>
      </c>
      <c r="K2590" t="e">
        <f t="shared" si="81"/>
        <v>#N/A</v>
      </c>
      <c r="Y2590" s="1"/>
    </row>
    <row r="2591" spans="1:25" x14ac:dyDescent="0.2">
      <c r="A2591" t="e">
        <f t="shared" si="80"/>
        <v>#N/A</v>
      </c>
      <c r="K2591" t="e">
        <f t="shared" si="81"/>
        <v>#N/A</v>
      </c>
      <c r="Y2591" s="1"/>
    </row>
    <row r="2592" spans="1:25" x14ac:dyDescent="0.2">
      <c r="A2592" t="e">
        <f t="shared" si="80"/>
        <v>#N/A</v>
      </c>
      <c r="K2592" t="e">
        <f t="shared" si="81"/>
        <v>#N/A</v>
      </c>
      <c r="Y2592" s="1"/>
    </row>
    <row r="2593" spans="1:25" x14ac:dyDescent="0.2">
      <c r="A2593" t="e">
        <f t="shared" si="80"/>
        <v>#N/A</v>
      </c>
      <c r="K2593" t="e">
        <f t="shared" si="81"/>
        <v>#N/A</v>
      </c>
      <c r="Y2593" s="1"/>
    </row>
    <row r="2594" spans="1:25" x14ac:dyDescent="0.2">
      <c r="A2594" t="e">
        <f t="shared" si="80"/>
        <v>#N/A</v>
      </c>
      <c r="K2594" t="e">
        <f t="shared" si="81"/>
        <v>#N/A</v>
      </c>
      <c r="Y2594" s="1"/>
    </row>
    <row r="2595" spans="1:25" x14ac:dyDescent="0.2">
      <c r="A2595" t="e">
        <f t="shared" si="80"/>
        <v>#N/A</v>
      </c>
      <c r="K2595" t="e">
        <f t="shared" si="81"/>
        <v>#N/A</v>
      </c>
      <c r="Y2595" s="1"/>
    </row>
    <row r="2596" spans="1:25" x14ac:dyDescent="0.2">
      <c r="A2596" t="e">
        <f t="shared" si="80"/>
        <v>#N/A</v>
      </c>
      <c r="K2596" t="e">
        <f t="shared" si="81"/>
        <v>#N/A</v>
      </c>
      <c r="Y2596" s="1"/>
    </row>
    <row r="2597" spans="1:25" x14ac:dyDescent="0.2">
      <c r="A2597" t="e">
        <f t="shared" si="80"/>
        <v>#N/A</v>
      </c>
      <c r="K2597" t="e">
        <f t="shared" si="81"/>
        <v>#N/A</v>
      </c>
      <c r="Y2597" s="1"/>
    </row>
    <row r="2598" spans="1:25" x14ac:dyDescent="0.2">
      <c r="A2598" t="e">
        <f t="shared" si="80"/>
        <v>#N/A</v>
      </c>
      <c r="K2598" t="e">
        <f t="shared" si="81"/>
        <v>#N/A</v>
      </c>
      <c r="Y2598" s="1"/>
    </row>
    <row r="2599" spans="1:25" x14ac:dyDescent="0.2">
      <c r="A2599" t="e">
        <f t="shared" si="80"/>
        <v>#N/A</v>
      </c>
      <c r="K2599" t="e">
        <f t="shared" si="81"/>
        <v>#N/A</v>
      </c>
      <c r="Y2599" s="1"/>
    </row>
    <row r="2600" spans="1:25" x14ac:dyDescent="0.2">
      <c r="A2600" t="e">
        <f t="shared" si="80"/>
        <v>#N/A</v>
      </c>
      <c r="K2600" t="e">
        <f t="shared" si="81"/>
        <v>#N/A</v>
      </c>
      <c r="Y2600" s="1"/>
    </row>
    <row r="2601" spans="1:25" x14ac:dyDescent="0.2">
      <c r="A2601" t="e">
        <f t="shared" si="80"/>
        <v>#N/A</v>
      </c>
      <c r="K2601" t="e">
        <f t="shared" si="81"/>
        <v>#N/A</v>
      </c>
      <c r="Y2601" s="1"/>
    </row>
    <row r="2602" spans="1:25" x14ac:dyDescent="0.2">
      <c r="A2602" t="e">
        <f t="shared" si="80"/>
        <v>#N/A</v>
      </c>
      <c r="K2602" t="e">
        <f t="shared" si="81"/>
        <v>#N/A</v>
      </c>
      <c r="Y2602" s="1"/>
    </row>
    <row r="2603" spans="1:25" x14ac:dyDescent="0.2">
      <c r="A2603" t="e">
        <f t="shared" si="80"/>
        <v>#N/A</v>
      </c>
      <c r="K2603" t="e">
        <f t="shared" si="81"/>
        <v>#N/A</v>
      </c>
      <c r="Y2603" s="1"/>
    </row>
    <row r="2604" spans="1:25" x14ac:dyDescent="0.2">
      <c r="A2604" t="e">
        <f t="shared" si="80"/>
        <v>#N/A</v>
      </c>
      <c r="K2604" t="e">
        <f t="shared" si="81"/>
        <v>#N/A</v>
      </c>
      <c r="Y2604" s="1"/>
    </row>
    <row r="2605" spans="1:25" x14ac:dyDescent="0.2">
      <c r="A2605" t="e">
        <f t="shared" si="80"/>
        <v>#N/A</v>
      </c>
      <c r="K2605" t="e">
        <f t="shared" si="81"/>
        <v>#N/A</v>
      </c>
      <c r="Y2605" s="1"/>
    </row>
    <row r="2606" spans="1:25" x14ac:dyDescent="0.2">
      <c r="A2606" t="e">
        <f t="shared" si="80"/>
        <v>#N/A</v>
      </c>
      <c r="K2606" t="e">
        <f t="shared" si="81"/>
        <v>#N/A</v>
      </c>
      <c r="Y2606" s="1"/>
    </row>
    <row r="2607" spans="1:25" x14ac:dyDescent="0.2">
      <c r="A2607" t="e">
        <f t="shared" si="80"/>
        <v>#N/A</v>
      </c>
      <c r="K2607" t="e">
        <f t="shared" si="81"/>
        <v>#N/A</v>
      </c>
      <c r="Y2607" s="1"/>
    </row>
    <row r="2608" spans="1:25" x14ac:dyDescent="0.2">
      <c r="A2608" t="e">
        <f t="shared" si="80"/>
        <v>#N/A</v>
      </c>
      <c r="K2608" t="e">
        <f t="shared" si="81"/>
        <v>#N/A</v>
      </c>
      <c r="Y2608" s="1"/>
    </row>
    <row r="2609" spans="1:25" x14ac:dyDescent="0.2">
      <c r="A2609" t="e">
        <f t="shared" si="80"/>
        <v>#N/A</v>
      </c>
      <c r="K2609" t="e">
        <f t="shared" si="81"/>
        <v>#N/A</v>
      </c>
      <c r="Y2609" s="1"/>
    </row>
    <row r="2610" spans="1:25" x14ac:dyDescent="0.2">
      <c r="A2610" t="e">
        <f t="shared" si="80"/>
        <v>#N/A</v>
      </c>
      <c r="K2610" t="e">
        <f t="shared" si="81"/>
        <v>#N/A</v>
      </c>
      <c r="Y2610" s="1"/>
    </row>
    <row r="2611" spans="1:25" x14ac:dyDescent="0.2">
      <c r="A2611" t="e">
        <f t="shared" si="80"/>
        <v>#N/A</v>
      </c>
      <c r="K2611" t="e">
        <f t="shared" si="81"/>
        <v>#N/A</v>
      </c>
      <c r="Y2611" s="1"/>
    </row>
    <row r="2612" spans="1:25" x14ac:dyDescent="0.2">
      <c r="A2612" t="e">
        <f t="shared" si="80"/>
        <v>#N/A</v>
      </c>
      <c r="K2612" t="e">
        <f t="shared" si="81"/>
        <v>#N/A</v>
      </c>
      <c r="Y2612" s="1"/>
    </row>
    <row r="2613" spans="1:25" x14ac:dyDescent="0.2">
      <c r="A2613" t="e">
        <f t="shared" si="80"/>
        <v>#N/A</v>
      </c>
      <c r="K2613" t="e">
        <f t="shared" si="81"/>
        <v>#N/A</v>
      </c>
      <c r="Y2613" s="1"/>
    </row>
    <row r="2614" spans="1:25" x14ac:dyDescent="0.2">
      <c r="A2614" t="e">
        <f t="shared" si="80"/>
        <v>#N/A</v>
      </c>
      <c r="K2614" t="e">
        <f t="shared" si="81"/>
        <v>#N/A</v>
      </c>
      <c r="Y2614" s="1"/>
    </row>
    <row r="2615" spans="1:25" x14ac:dyDescent="0.2">
      <c r="A2615" t="e">
        <f t="shared" si="80"/>
        <v>#N/A</v>
      </c>
      <c r="K2615" t="e">
        <f t="shared" si="81"/>
        <v>#N/A</v>
      </c>
      <c r="Y2615" s="1"/>
    </row>
    <row r="2616" spans="1:25" x14ac:dyDescent="0.2">
      <c r="A2616" t="e">
        <f t="shared" si="80"/>
        <v>#N/A</v>
      </c>
      <c r="K2616" t="e">
        <f t="shared" si="81"/>
        <v>#N/A</v>
      </c>
      <c r="Y2616" s="1"/>
    </row>
    <row r="2617" spans="1:25" x14ac:dyDescent="0.2">
      <c r="A2617" t="e">
        <f t="shared" si="80"/>
        <v>#N/A</v>
      </c>
      <c r="K2617" t="e">
        <f t="shared" si="81"/>
        <v>#N/A</v>
      </c>
      <c r="Y2617" s="1"/>
    </row>
    <row r="2618" spans="1:25" x14ac:dyDescent="0.2">
      <c r="A2618" t="e">
        <f t="shared" si="80"/>
        <v>#N/A</v>
      </c>
      <c r="K2618" t="e">
        <f t="shared" si="81"/>
        <v>#N/A</v>
      </c>
      <c r="Y2618" s="1"/>
    </row>
    <row r="2619" spans="1:25" x14ac:dyDescent="0.2">
      <c r="A2619" t="e">
        <f t="shared" si="80"/>
        <v>#N/A</v>
      </c>
      <c r="K2619" t="e">
        <f t="shared" si="81"/>
        <v>#N/A</v>
      </c>
      <c r="Y2619" s="1"/>
    </row>
    <row r="2620" spans="1:25" x14ac:dyDescent="0.2">
      <c r="A2620" t="e">
        <f t="shared" si="80"/>
        <v>#N/A</v>
      </c>
      <c r="K2620" t="e">
        <f t="shared" si="81"/>
        <v>#N/A</v>
      </c>
      <c r="Y2620" s="1"/>
    </row>
    <row r="2621" spans="1:25" x14ac:dyDescent="0.2">
      <c r="A2621" t="e">
        <f t="shared" si="80"/>
        <v>#N/A</v>
      </c>
      <c r="K2621" t="e">
        <f t="shared" si="81"/>
        <v>#N/A</v>
      </c>
      <c r="Y2621" s="1"/>
    </row>
    <row r="2622" spans="1:25" x14ac:dyDescent="0.2">
      <c r="A2622" t="e">
        <f t="shared" si="80"/>
        <v>#N/A</v>
      </c>
      <c r="K2622" t="e">
        <f t="shared" si="81"/>
        <v>#N/A</v>
      </c>
      <c r="Y2622" s="1"/>
    </row>
    <row r="2623" spans="1:25" x14ac:dyDescent="0.2">
      <c r="A2623" t="e">
        <f t="shared" si="80"/>
        <v>#N/A</v>
      </c>
      <c r="K2623" t="e">
        <f t="shared" si="81"/>
        <v>#N/A</v>
      </c>
      <c r="Y2623" s="1"/>
    </row>
    <row r="2624" spans="1:25" x14ac:dyDescent="0.2">
      <c r="A2624" t="e">
        <f t="shared" si="80"/>
        <v>#N/A</v>
      </c>
      <c r="K2624" t="e">
        <f t="shared" si="81"/>
        <v>#N/A</v>
      </c>
      <c r="Y2624" s="1"/>
    </row>
    <row r="2625" spans="1:25" x14ac:dyDescent="0.2">
      <c r="A2625" t="e">
        <f t="shared" si="80"/>
        <v>#N/A</v>
      </c>
      <c r="K2625" t="e">
        <f t="shared" si="81"/>
        <v>#N/A</v>
      </c>
      <c r="Y2625" s="1"/>
    </row>
    <row r="2626" spans="1:25" x14ac:dyDescent="0.2">
      <c r="A2626" t="e">
        <f t="shared" si="80"/>
        <v>#N/A</v>
      </c>
      <c r="K2626" t="e">
        <f t="shared" si="81"/>
        <v>#N/A</v>
      </c>
      <c r="Y2626" s="1"/>
    </row>
    <row r="2627" spans="1:25" x14ac:dyDescent="0.2">
      <c r="A2627" t="e">
        <f t="shared" si="80"/>
        <v>#N/A</v>
      </c>
      <c r="K2627" t="e">
        <f t="shared" si="81"/>
        <v>#N/A</v>
      </c>
      <c r="Y2627" s="1"/>
    </row>
    <row r="2628" spans="1:25" x14ac:dyDescent="0.2">
      <c r="A2628" t="e">
        <f t="shared" si="80"/>
        <v>#N/A</v>
      </c>
      <c r="K2628" t="e">
        <f t="shared" si="81"/>
        <v>#N/A</v>
      </c>
      <c r="Y2628" s="1"/>
    </row>
    <row r="2629" spans="1:25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</row>
    <row r="2630" spans="1:25" x14ac:dyDescent="0.2">
      <c r="A2630" t="e">
        <f t="shared" si="82"/>
        <v>#N/A</v>
      </c>
      <c r="K2630" t="e">
        <f t="shared" si="83"/>
        <v>#N/A</v>
      </c>
      <c r="Y2630" s="1"/>
    </row>
    <row r="2631" spans="1:25" x14ac:dyDescent="0.2">
      <c r="A2631" t="e">
        <f t="shared" si="82"/>
        <v>#N/A</v>
      </c>
      <c r="K2631" t="e">
        <f t="shared" si="83"/>
        <v>#N/A</v>
      </c>
      <c r="Y2631" s="1"/>
    </row>
    <row r="2632" spans="1:25" x14ac:dyDescent="0.2">
      <c r="A2632" t="e">
        <f t="shared" si="82"/>
        <v>#N/A</v>
      </c>
      <c r="K2632" t="e">
        <f t="shared" si="83"/>
        <v>#N/A</v>
      </c>
      <c r="Y2632" s="1"/>
    </row>
    <row r="2633" spans="1:25" x14ac:dyDescent="0.2">
      <c r="A2633" t="e">
        <f t="shared" si="82"/>
        <v>#N/A</v>
      </c>
      <c r="K2633" t="e">
        <f t="shared" si="83"/>
        <v>#N/A</v>
      </c>
      <c r="Y2633" s="1"/>
    </row>
    <row r="2634" spans="1:25" x14ac:dyDescent="0.2">
      <c r="A2634" t="e">
        <f t="shared" si="82"/>
        <v>#N/A</v>
      </c>
      <c r="K2634" t="e">
        <f t="shared" si="83"/>
        <v>#N/A</v>
      </c>
      <c r="Y2634" s="1"/>
    </row>
    <row r="2635" spans="1:25" x14ac:dyDescent="0.2">
      <c r="A2635" t="e">
        <f t="shared" si="82"/>
        <v>#N/A</v>
      </c>
      <c r="K2635" t="e">
        <f t="shared" si="83"/>
        <v>#N/A</v>
      </c>
      <c r="Y2635" s="1"/>
    </row>
    <row r="2636" spans="1:25" x14ac:dyDescent="0.2">
      <c r="A2636" t="e">
        <f t="shared" si="82"/>
        <v>#N/A</v>
      </c>
      <c r="K2636" t="e">
        <f t="shared" si="83"/>
        <v>#N/A</v>
      </c>
      <c r="Y2636" s="1"/>
    </row>
    <row r="2637" spans="1:25" x14ac:dyDescent="0.2">
      <c r="A2637" t="e">
        <f t="shared" si="82"/>
        <v>#N/A</v>
      </c>
      <c r="K2637" t="e">
        <f t="shared" si="83"/>
        <v>#N/A</v>
      </c>
      <c r="Y2637" s="1"/>
    </row>
    <row r="2638" spans="1:25" x14ac:dyDescent="0.2">
      <c r="A2638" t="e">
        <f t="shared" si="82"/>
        <v>#N/A</v>
      </c>
      <c r="K2638" t="e">
        <f t="shared" si="83"/>
        <v>#N/A</v>
      </c>
      <c r="Y2638" s="1"/>
    </row>
    <row r="2639" spans="1:25" x14ac:dyDescent="0.2">
      <c r="A2639" t="e">
        <f t="shared" si="82"/>
        <v>#N/A</v>
      </c>
      <c r="K2639" t="e">
        <f t="shared" si="83"/>
        <v>#N/A</v>
      </c>
      <c r="Y2639" s="1"/>
    </row>
    <row r="2640" spans="1:25" x14ac:dyDescent="0.2">
      <c r="A2640" t="e">
        <f t="shared" si="82"/>
        <v>#N/A</v>
      </c>
      <c r="K2640" t="e">
        <f t="shared" si="83"/>
        <v>#N/A</v>
      </c>
      <c r="Y2640" s="1"/>
    </row>
    <row r="2641" spans="1:25" x14ac:dyDescent="0.2">
      <c r="A2641" t="e">
        <f t="shared" si="82"/>
        <v>#N/A</v>
      </c>
      <c r="K2641" t="e">
        <f t="shared" si="83"/>
        <v>#N/A</v>
      </c>
      <c r="Y2641" s="1"/>
    </row>
    <row r="2642" spans="1:25" x14ac:dyDescent="0.2">
      <c r="A2642" t="e">
        <f t="shared" si="82"/>
        <v>#N/A</v>
      </c>
      <c r="K2642" t="e">
        <f t="shared" si="83"/>
        <v>#N/A</v>
      </c>
      <c r="Y2642" s="1"/>
    </row>
    <row r="2643" spans="1:25" x14ac:dyDescent="0.2">
      <c r="A2643" t="e">
        <f t="shared" si="82"/>
        <v>#N/A</v>
      </c>
      <c r="K2643" t="e">
        <f t="shared" si="83"/>
        <v>#N/A</v>
      </c>
      <c r="Y2643" s="1"/>
    </row>
    <row r="2644" spans="1:25" x14ac:dyDescent="0.2">
      <c r="A2644" t="e">
        <f t="shared" si="82"/>
        <v>#N/A</v>
      </c>
      <c r="K2644" t="e">
        <f t="shared" si="83"/>
        <v>#N/A</v>
      </c>
      <c r="Y2644" s="1"/>
    </row>
    <row r="2645" spans="1:25" x14ac:dyDescent="0.2">
      <c r="A2645" t="e">
        <f t="shared" si="82"/>
        <v>#N/A</v>
      </c>
      <c r="K2645" t="e">
        <f t="shared" si="83"/>
        <v>#N/A</v>
      </c>
      <c r="Y2645" s="1"/>
    </row>
    <row r="2646" spans="1:25" x14ac:dyDescent="0.2">
      <c r="A2646" t="e">
        <f t="shared" si="82"/>
        <v>#N/A</v>
      </c>
      <c r="K2646" t="e">
        <f t="shared" si="83"/>
        <v>#N/A</v>
      </c>
      <c r="Y2646" s="1"/>
    </row>
    <row r="2647" spans="1:25" x14ac:dyDescent="0.2">
      <c r="A2647" t="e">
        <f t="shared" si="82"/>
        <v>#N/A</v>
      </c>
      <c r="K2647" t="e">
        <f t="shared" si="83"/>
        <v>#N/A</v>
      </c>
      <c r="Y2647" s="1"/>
    </row>
    <row r="2648" spans="1:25" x14ac:dyDescent="0.2">
      <c r="A2648" t="e">
        <f t="shared" si="82"/>
        <v>#N/A</v>
      </c>
      <c r="K2648" t="e">
        <f t="shared" si="83"/>
        <v>#N/A</v>
      </c>
      <c r="Y2648" s="1"/>
    </row>
    <row r="2649" spans="1:25" x14ac:dyDescent="0.2">
      <c r="A2649" t="e">
        <f t="shared" si="82"/>
        <v>#N/A</v>
      </c>
      <c r="K2649" t="e">
        <f t="shared" si="83"/>
        <v>#N/A</v>
      </c>
      <c r="Y2649" s="1"/>
    </row>
    <row r="2650" spans="1:25" x14ac:dyDescent="0.2">
      <c r="A2650" t="e">
        <f t="shared" si="82"/>
        <v>#N/A</v>
      </c>
      <c r="K2650" t="e">
        <f t="shared" si="83"/>
        <v>#N/A</v>
      </c>
      <c r="Y2650" s="1"/>
    </row>
    <row r="2651" spans="1:25" x14ac:dyDescent="0.2">
      <c r="A2651" t="e">
        <f t="shared" si="82"/>
        <v>#N/A</v>
      </c>
      <c r="K2651" t="e">
        <f t="shared" si="83"/>
        <v>#N/A</v>
      </c>
      <c r="Y2651" s="1"/>
    </row>
    <row r="2652" spans="1:25" x14ac:dyDescent="0.2">
      <c r="A2652" t="e">
        <f t="shared" si="82"/>
        <v>#N/A</v>
      </c>
      <c r="K2652" t="e">
        <f t="shared" si="83"/>
        <v>#N/A</v>
      </c>
      <c r="Y2652" s="1"/>
    </row>
    <row r="2653" spans="1:25" x14ac:dyDescent="0.2">
      <c r="A2653" t="e">
        <f t="shared" si="82"/>
        <v>#N/A</v>
      </c>
      <c r="K2653" t="e">
        <f t="shared" si="83"/>
        <v>#N/A</v>
      </c>
      <c r="Y2653" s="1"/>
    </row>
    <row r="2654" spans="1:25" x14ac:dyDescent="0.2">
      <c r="A2654" t="e">
        <f t="shared" si="82"/>
        <v>#N/A</v>
      </c>
      <c r="K2654" t="e">
        <f t="shared" si="83"/>
        <v>#N/A</v>
      </c>
      <c r="Y2654" s="1"/>
    </row>
    <row r="2655" spans="1:25" x14ac:dyDescent="0.2">
      <c r="A2655" t="e">
        <f t="shared" si="82"/>
        <v>#N/A</v>
      </c>
      <c r="K2655" t="e">
        <f t="shared" si="83"/>
        <v>#N/A</v>
      </c>
      <c r="Y2655" s="1"/>
    </row>
    <row r="2656" spans="1:25" x14ac:dyDescent="0.2">
      <c r="A2656" t="e">
        <f t="shared" si="82"/>
        <v>#N/A</v>
      </c>
      <c r="K2656" t="e">
        <f t="shared" si="83"/>
        <v>#N/A</v>
      </c>
      <c r="Y2656" s="1"/>
    </row>
    <row r="2657" spans="1:25" x14ac:dyDescent="0.2">
      <c r="A2657" t="e">
        <f t="shared" si="82"/>
        <v>#N/A</v>
      </c>
      <c r="K2657" t="e">
        <f t="shared" si="83"/>
        <v>#N/A</v>
      </c>
      <c r="Y2657" s="1"/>
    </row>
    <row r="2658" spans="1:25" x14ac:dyDescent="0.2">
      <c r="A2658" t="e">
        <f t="shared" si="82"/>
        <v>#N/A</v>
      </c>
      <c r="K2658" t="e">
        <f t="shared" si="83"/>
        <v>#N/A</v>
      </c>
      <c r="Y2658" s="1"/>
    </row>
    <row r="2659" spans="1:25" x14ac:dyDescent="0.2">
      <c r="A2659" t="e">
        <f t="shared" si="82"/>
        <v>#N/A</v>
      </c>
      <c r="K2659" t="e">
        <f t="shared" si="83"/>
        <v>#N/A</v>
      </c>
      <c r="Y2659" s="1"/>
    </row>
    <row r="2660" spans="1:25" x14ac:dyDescent="0.2">
      <c r="A2660" t="e">
        <f t="shared" si="82"/>
        <v>#N/A</v>
      </c>
      <c r="K2660" t="e">
        <f t="shared" si="83"/>
        <v>#N/A</v>
      </c>
      <c r="Y2660" s="1"/>
    </row>
    <row r="2661" spans="1:25" x14ac:dyDescent="0.2">
      <c r="A2661" t="e">
        <f t="shared" si="82"/>
        <v>#N/A</v>
      </c>
      <c r="K2661" t="e">
        <f t="shared" si="83"/>
        <v>#N/A</v>
      </c>
      <c r="Y2661" s="1"/>
    </row>
    <row r="2662" spans="1:25" x14ac:dyDescent="0.2">
      <c r="A2662" t="e">
        <f t="shared" si="82"/>
        <v>#N/A</v>
      </c>
      <c r="K2662" t="e">
        <f t="shared" si="83"/>
        <v>#N/A</v>
      </c>
      <c r="Y2662" s="1"/>
    </row>
    <row r="2663" spans="1:25" x14ac:dyDescent="0.2">
      <c r="A2663" t="e">
        <f t="shared" si="82"/>
        <v>#N/A</v>
      </c>
      <c r="K2663" t="e">
        <f t="shared" si="83"/>
        <v>#N/A</v>
      </c>
      <c r="Y2663" s="1"/>
    </row>
    <row r="2664" spans="1:25" x14ac:dyDescent="0.2">
      <c r="A2664" t="e">
        <f t="shared" si="82"/>
        <v>#N/A</v>
      </c>
      <c r="K2664" t="e">
        <f t="shared" si="83"/>
        <v>#N/A</v>
      </c>
      <c r="Y2664" s="1"/>
    </row>
    <row r="2665" spans="1:25" x14ac:dyDescent="0.2">
      <c r="A2665" t="e">
        <f t="shared" si="82"/>
        <v>#N/A</v>
      </c>
      <c r="K2665" t="e">
        <f t="shared" si="83"/>
        <v>#N/A</v>
      </c>
      <c r="Y2665" s="1"/>
    </row>
    <row r="2666" spans="1:25" x14ac:dyDescent="0.2">
      <c r="A2666" t="e">
        <f t="shared" si="82"/>
        <v>#N/A</v>
      </c>
      <c r="K2666" t="e">
        <f t="shared" si="83"/>
        <v>#N/A</v>
      </c>
      <c r="Y2666" s="1"/>
    </row>
    <row r="2667" spans="1:25" x14ac:dyDescent="0.2">
      <c r="A2667" t="e">
        <f t="shared" si="82"/>
        <v>#N/A</v>
      </c>
      <c r="K2667" t="e">
        <f t="shared" si="83"/>
        <v>#N/A</v>
      </c>
      <c r="Y2667" s="1"/>
    </row>
    <row r="2668" spans="1:25" x14ac:dyDescent="0.2">
      <c r="A2668" t="e">
        <f t="shared" si="82"/>
        <v>#N/A</v>
      </c>
      <c r="K2668" t="e">
        <f t="shared" si="83"/>
        <v>#N/A</v>
      </c>
      <c r="Y2668" s="1"/>
    </row>
    <row r="2669" spans="1:25" x14ac:dyDescent="0.2">
      <c r="A2669" t="e">
        <f t="shared" si="82"/>
        <v>#N/A</v>
      </c>
      <c r="K2669" t="e">
        <f t="shared" si="83"/>
        <v>#N/A</v>
      </c>
      <c r="Y2669" s="1"/>
    </row>
    <row r="2670" spans="1:25" x14ac:dyDescent="0.2">
      <c r="A2670" t="e">
        <f t="shared" si="82"/>
        <v>#N/A</v>
      </c>
      <c r="K2670" t="e">
        <f t="shared" si="83"/>
        <v>#N/A</v>
      </c>
      <c r="Y2670" s="1"/>
    </row>
    <row r="2671" spans="1:25" x14ac:dyDescent="0.2">
      <c r="A2671" t="e">
        <f t="shared" si="82"/>
        <v>#N/A</v>
      </c>
      <c r="K2671" t="e">
        <f t="shared" si="83"/>
        <v>#N/A</v>
      </c>
      <c r="Y2671" s="1"/>
    </row>
    <row r="2672" spans="1:25" x14ac:dyDescent="0.2">
      <c r="A2672" t="e">
        <f t="shared" si="82"/>
        <v>#N/A</v>
      </c>
      <c r="K2672" t="e">
        <f t="shared" si="83"/>
        <v>#N/A</v>
      </c>
      <c r="Y2672" s="1"/>
    </row>
    <row r="2673" spans="1:25" x14ac:dyDescent="0.2">
      <c r="A2673" t="e">
        <f t="shared" si="82"/>
        <v>#N/A</v>
      </c>
      <c r="K2673" t="e">
        <f t="shared" si="83"/>
        <v>#N/A</v>
      </c>
      <c r="Y2673" s="1"/>
    </row>
    <row r="2674" spans="1:25" x14ac:dyDescent="0.2">
      <c r="A2674" t="e">
        <f t="shared" si="82"/>
        <v>#N/A</v>
      </c>
      <c r="K2674" t="e">
        <f t="shared" si="83"/>
        <v>#N/A</v>
      </c>
      <c r="Y2674" s="1"/>
    </row>
    <row r="2675" spans="1:25" x14ac:dyDescent="0.2">
      <c r="A2675" t="e">
        <f t="shared" si="82"/>
        <v>#N/A</v>
      </c>
      <c r="K2675" t="e">
        <f t="shared" si="83"/>
        <v>#N/A</v>
      </c>
      <c r="Y2675" s="1"/>
    </row>
    <row r="2676" spans="1:25" x14ac:dyDescent="0.2">
      <c r="A2676" t="e">
        <f t="shared" si="82"/>
        <v>#N/A</v>
      </c>
      <c r="K2676" t="e">
        <f t="shared" si="83"/>
        <v>#N/A</v>
      </c>
      <c r="Y2676" s="1"/>
    </row>
    <row r="2677" spans="1:25" x14ac:dyDescent="0.2">
      <c r="A2677" t="e">
        <f t="shared" si="82"/>
        <v>#N/A</v>
      </c>
      <c r="K2677" t="e">
        <f t="shared" si="83"/>
        <v>#N/A</v>
      </c>
      <c r="Y2677" s="1"/>
    </row>
    <row r="2678" spans="1:25" x14ac:dyDescent="0.2">
      <c r="A2678" t="e">
        <f t="shared" si="82"/>
        <v>#N/A</v>
      </c>
      <c r="K2678" t="e">
        <f t="shared" si="83"/>
        <v>#N/A</v>
      </c>
      <c r="Y2678" s="1"/>
    </row>
    <row r="2679" spans="1:25" x14ac:dyDescent="0.2">
      <c r="A2679" t="e">
        <f t="shared" si="82"/>
        <v>#N/A</v>
      </c>
      <c r="K2679" t="e">
        <f t="shared" si="83"/>
        <v>#N/A</v>
      </c>
      <c r="Y2679" s="1"/>
    </row>
    <row r="2680" spans="1:25" x14ac:dyDescent="0.2">
      <c r="A2680" t="e">
        <f t="shared" si="82"/>
        <v>#N/A</v>
      </c>
      <c r="K2680" t="e">
        <f t="shared" si="83"/>
        <v>#N/A</v>
      </c>
      <c r="Y2680" s="1"/>
    </row>
    <row r="2681" spans="1:25" x14ac:dyDescent="0.2">
      <c r="A2681" t="e">
        <f t="shared" si="82"/>
        <v>#N/A</v>
      </c>
      <c r="K2681" t="e">
        <f t="shared" si="83"/>
        <v>#N/A</v>
      </c>
      <c r="Y2681" s="1"/>
    </row>
    <row r="2682" spans="1:25" x14ac:dyDescent="0.2">
      <c r="A2682" t="e">
        <f t="shared" si="82"/>
        <v>#N/A</v>
      </c>
      <c r="K2682" t="e">
        <f t="shared" si="83"/>
        <v>#N/A</v>
      </c>
      <c r="Y2682" s="1"/>
    </row>
    <row r="2683" spans="1:25" x14ac:dyDescent="0.2">
      <c r="A2683" t="e">
        <f t="shared" si="82"/>
        <v>#N/A</v>
      </c>
      <c r="K2683" t="e">
        <f t="shared" si="83"/>
        <v>#N/A</v>
      </c>
      <c r="Y2683" s="1"/>
    </row>
    <row r="2684" spans="1:25" x14ac:dyDescent="0.2">
      <c r="A2684" t="e">
        <f t="shared" si="82"/>
        <v>#N/A</v>
      </c>
      <c r="K2684" t="e">
        <f t="shared" si="83"/>
        <v>#N/A</v>
      </c>
      <c r="Y2684" s="1"/>
    </row>
    <row r="2685" spans="1:25" x14ac:dyDescent="0.2">
      <c r="A2685" t="e">
        <f t="shared" si="82"/>
        <v>#N/A</v>
      </c>
      <c r="K2685" t="e">
        <f t="shared" si="83"/>
        <v>#N/A</v>
      </c>
      <c r="Y2685" s="1"/>
    </row>
    <row r="2686" spans="1:25" x14ac:dyDescent="0.2">
      <c r="A2686" t="e">
        <f t="shared" si="82"/>
        <v>#N/A</v>
      </c>
      <c r="K2686" t="e">
        <f t="shared" si="83"/>
        <v>#N/A</v>
      </c>
      <c r="Y2686" s="1"/>
    </row>
    <row r="2687" spans="1:25" x14ac:dyDescent="0.2">
      <c r="A2687" t="e">
        <f t="shared" si="82"/>
        <v>#N/A</v>
      </c>
      <c r="K2687" t="e">
        <f t="shared" si="83"/>
        <v>#N/A</v>
      </c>
      <c r="Y2687" s="1"/>
    </row>
    <row r="2688" spans="1:25" x14ac:dyDescent="0.2">
      <c r="A2688" t="e">
        <f t="shared" si="82"/>
        <v>#N/A</v>
      </c>
      <c r="K2688" t="e">
        <f t="shared" si="83"/>
        <v>#N/A</v>
      </c>
      <c r="Y2688" s="1"/>
    </row>
    <row r="2689" spans="1:25" x14ac:dyDescent="0.2">
      <c r="A2689" t="e">
        <f t="shared" si="82"/>
        <v>#N/A</v>
      </c>
      <c r="K2689" t="e">
        <f t="shared" si="83"/>
        <v>#N/A</v>
      </c>
      <c r="Y2689" s="1"/>
    </row>
    <row r="2690" spans="1:25" x14ac:dyDescent="0.2">
      <c r="A2690" t="e">
        <f t="shared" si="82"/>
        <v>#N/A</v>
      </c>
      <c r="K2690" t="e">
        <f t="shared" si="83"/>
        <v>#N/A</v>
      </c>
      <c r="Y2690" s="1"/>
    </row>
    <row r="2691" spans="1:25" x14ac:dyDescent="0.2">
      <c r="A2691" t="e">
        <f t="shared" si="82"/>
        <v>#N/A</v>
      </c>
      <c r="K2691" t="e">
        <f t="shared" si="83"/>
        <v>#N/A</v>
      </c>
      <c r="Y2691" s="1"/>
    </row>
    <row r="2692" spans="1:25" x14ac:dyDescent="0.2">
      <c r="A2692" t="e">
        <f t="shared" si="82"/>
        <v>#N/A</v>
      </c>
      <c r="K2692" t="e">
        <f t="shared" si="83"/>
        <v>#N/A</v>
      </c>
      <c r="Y2692" s="1"/>
    </row>
    <row r="2693" spans="1:25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</row>
    <row r="2694" spans="1:25" x14ac:dyDescent="0.2">
      <c r="A2694" t="e">
        <f t="shared" si="84"/>
        <v>#N/A</v>
      </c>
      <c r="K2694" t="e">
        <f t="shared" si="85"/>
        <v>#N/A</v>
      </c>
      <c r="Y2694" s="1"/>
    </row>
    <row r="2695" spans="1:25" x14ac:dyDescent="0.2">
      <c r="A2695" t="e">
        <f t="shared" si="84"/>
        <v>#N/A</v>
      </c>
      <c r="K2695" t="e">
        <f t="shared" si="85"/>
        <v>#N/A</v>
      </c>
      <c r="Y2695" s="1"/>
    </row>
    <row r="2696" spans="1:25" x14ac:dyDescent="0.2">
      <c r="A2696" t="e">
        <f t="shared" si="84"/>
        <v>#N/A</v>
      </c>
      <c r="K2696" t="e">
        <f t="shared" si="85"/>
        <v>#N/A</v>
      </c>
      <c r="Y2696" s="1"/>
    </row>
    <row r="2697" spans="1:25" x14ac:dyDescent="0.2">
      <c r="A2697" t="e">
        <f t="shared" si="84"/>
        <v>#N/A</v>
      </c>
      <c r="K2697" t="e">
        <f t="shared" si="85"/>
        <v>#N/A</v>
      </c>
      <c r="Y2697" s="1"/>
    </row>
    <row r="2698" spans="1:25" x14ac:dyDescent="0.2">
      <c r="A2698" t="e">
        <f t="shared" si="84"/>
        <v>#N/A</v>
      </c>
      <c r="K2698" t="e">
        <f t="shared" si="85"/>
        <v>#N/A</v>
      </c>
      <c r="Y2698" s="1"/>
    </row>
    <row r="2699" spans="1:25" x14ac:dyDescent="0.2">
      <c r="A2699" t="e">
        <f t="shared" si="84"/>
        <v>#N/A</v>
      </c>
      <c r="K2699" t="e">
        <f t="shared" si="85"/>
        <v>#N/A</v>
      </c>
      <c r="Y2699" s="1"/>
    </row>
    <row r="2700" spans="1:25" x14ac:dyDescent="0.2">
      <c r="A2700" t="e">
        <f t="shared" si="84"/>
        <v>#N/A</v>
      </c>
      <c r="K2700" t="e">
        <f t="shared" si="85"/>
        <v>#N/A</v>
      </c>
      <c r="Y2700" s="1"/>
    </row>
    <row r="2701" spans="1:25" x14ac:dyDescent="0.2">
      <c r="A2701" t="e">
        <f t="shared" si="84"/>
        <v>#N/A</v>
      </c>
      <c r="K2701" t="e">
        <f t="shared" si="85"/>
        <v>#N/A</v>
      </c>
      <c r="Y2701" s="1"/>
    </row>
    <row r="2702" spans="1:25" x14ac:dyDescent="0.2">
      <c r="A2702" t="e">
        <f t="shared" si="84"/>
        <v>#N/A</v>
      </c>
      <c r="K2702" t="e">
        <f t="shared" si="85"/>
        <v>#N/A</v>
      </c>
      <c r="Y2702" s="1"/>
    </row>
    <row r="2703" spans="1:25" x14ac:dyDescent="0.2">
      <c r="A2703" t="e">
        <f t="shared" si="84"/>
        <v>#N/A</v>
      </c>
      <c r="K2703" t="e">
        <f t="shared" si="85"/>
        <v>#N/A</v>
      </c>
      <c r="Y2703" s="1"/>
    </row>
    <row r="2704" spans="1:25" x14ac:dyDescent="0.2">
      <c r="A2704" t="e">
        <f t="shared" si="84"/>
        <v>#N/A</v>
      </c>
      <c r="K2704" t="e">
        <f t="shared" si="85"/>
        <v>#N/A</v>
      </c>
      <c r="Y2704" s="1"/>
    </row>
    <row r="2705" spans="1:25" x14ac:dyDescent="0.2">
      <c r="A2705" t="e">
        <f t="shared" si="84"/>
        <v>#N/A</v>
      </c>
      <c r="K2705" t="e">
        <f t="shared" si="85"/>
        <v>#N/A</v>
      </c>
      <c r="Y2705" s="1"/>
    </row>
    <row r="2706" spans="1:25" x14ac:dyDescent="0.2">
      <c r="A2706" t="e">
        <f t="shared" si="84"/>
        <v>#N/A</v>
      </c>
      <c r="K2706" t="e">
        <f t="shared" si="85"/>
        <v>#N/A</v>
      </c>
      <c r="Y2706" s="1"/>
    </row>
    <row r="2707" spans="1:25" x14ac:dyDescent="0.2">
      <c r="A2707" t="e">
        <f t="shared" si="84"/>
        <v>#N/A</v>
      </c>
      <c r="K2707" t="e">
        <f t="shared" si="85"/>
        <v>#N/A</v>
      </c>
      <c r="Y2707" s="1"/>
    </row>
    <row r="2708" spans="1:25" x14ac:dyDescent="0.2">
      <c r="A2708" t="e">
        <f t="shared" si="84"/>
        <v>#N/A</v>
      </c>
      <c r="K2708" t="e">
        <f t="shared" si="85"/>
        <v>#N/A</v>
      </c>
      <c r="Y2708" s="1"/>
    </row>
    <row r="2709" spans="1:25" x14ac:dyDescent="0.2">
      <c r="A2709" t="e">
        <f t="shared" si="84"/>
        <v>#N/A</v>
      </c>
      <c r="K2709" t="e">
        <f t="shared" si="85"/>
        <v>#N/A</v>
      </c>
      <c r="Y2709" s="1"/>
    </row>
    <row r="2710" spans="1:25" x14ac:dyDescent="0.2">
      <c r="A2710" t="e">
        <f t="shared" si="84"/>
        <v>#N/A</v>
      </c>
      <c r="K2710" t="e">
        <f t="shared" si="85"/>
        <v>#N/A</v>
      </c>
      <c r="Y2710" s="1"/>
    </row>
    <row r="2711" spans="1:25" x14ac:dyDescent="0.2">
      <c r="A2711" t="e">
        <f t="shared" si="84"/>
        <v>#N/A</v>
      </c>
      <c r="K2711" t="e">
        <f t="shared" si="85"/>
        <v>#N/A</v>
      </c>
      <c r="Y2711" s="1"/>
    </row>
    <row r="2712" spans="1:25" x14ac:dyDescent="0.2">
      <c r="A2712" t="e">
        <f t="shared" si="84"/>
        <v>#N/A</v>
      </c>
      <c r="K2712" t="e">
        <f t="shared" si="85"/>
        <v>#N/A</v>
      </c>
      <c r="Y2712" s="1"/>
    </row>
    <row r="2713" spans="1:25" x14ac:dyDescent="0.2">
      <c r="A2713" t="e">
        <f t="shared" si="84"/>
        <v>#N/A</v>
      </c>
      <c r="K2713" t="e">
        <f t="shared" si="85"/>
        <v>#N/A</v>
      </c>
      <c r="Y2713" s="1"/>
    </row>
    <row r="2714" spans="1:25" x14ac:dyDescent="0.2">
      <c r="A2714" t="e">
        <f t="shared" si="84"/>
        <v>#N/A</v>
      </c>
      <c r="K2714" t="e">
        <f t="shared" si="85"/>
        <v>#N/A</v>
      </c>
      <c r="Y2714" s="1"/>
    </row>
    <row r="2715" spans="1:25" x14ac:dyDescent="0.2">
      <c r="A2715" t="e">
        <f t="shared" si="84"/>
        <v>#N/A</v>
      </c>
      <c r="K2715" t="e">
        <f t="shared" si="85"/>
        <v>#N/A</v>
      </c>
      <c r="Y2715" s="1"/>
    </row>
    <row r="2716" spans="1:25" x14ac:dyDescent="0.2">
      <c r="A2716" t="e">
        <f t="shared" si="84"/>
        <v>#N/A</v>
      </c>
      <c r="K2716" t="e">
        <f t="shared" si="85"/>
        <v>#N/A</v>
      </c>
      <c r="Y2716" s="1"/>
    </row>
    <row r="2717" spans="1:25" x14ac:dyDescent="0.2">
      <c r="A2717" t="e">
        <f t="shared" si="84"/>
        <v>#N/A</v>
      </c>
      <c r="K2717" t="e">
        <f t="shared" si="85"/>
        <v>#N/A</v>
      </c>
      <c r="Y2717" s="1"/>
    </row>
    <row r="2718" spans="1:25" x14ac:dyDescent="0.2">
      <c r="A2718" t="e">
        <f t="shared" si="84"/>
        <v>#N/A</v>
      </c>
      <c r="K2718" t="e">
        <f t="shared" si="85"/>
        <v>#N/A</v>
      </c>
      <c r="Y2718" s="1"/>
    </row>
    <row r="2719" spans="1:25" x14ac:dyDescent="0.2">
      <c r="A2719" t="e">
        <f t="shared" si="84"/>
        <v>#N/A</v>
      </c>
      <c r="K2719" t="e">
        <f t="shared" si="85"/>
        <v>#N/A</v>
      </c>
      <c r="Y2719" s="1"/>
    </row>
    <row r="2720" spans="1:25" x14ac:dyDescent="0.2">
      <c r="A2720" t="e">
        <f t="shared" si="84"/>
        <v>#N/A</v>
      </c>
      <c r="K2720" t="e">
        <f t="shared" si="85"/>
        <v>#N/A</v>
      </c>
      <c r="Y2720" s="1"/>
    </row>
    <row r="2721" spans="1:25" x14ac:dyDescent="0.2">
      <c r="A2721" t="e">
        <f t="shared" si="84"/>
        <v>#N/A</v>
      </c>
      <c r="K2721" t="e">
        <f t="shared" si="85"/>
        <v>#N/A</v>
      </c>
      <c r="Y2721" s="1"/>
    </row>
    <row r="2722" spans="1:25" x14ac:dyDescent="0.2">
      <c r="A2722" t="e">
        <f t="shared" si="84"/>
        <v>#N/A</v>
      </c>
      <c r="K2722" t="e">
        <f t="shared" si="85"/>
        <v>#N/A</v>
      </c>
      <c r="Y2722" s="1"/>
    </row>
    <row r="2723" spans="1:25" x14ac:dyDescent="0.2">
      <c r="A2723" t="e">
        <f t="shared" si="84"/>
        <v>#N/A</v>
      </c>
      <c r="K2723" t="e">
        <f t="shared" si="85"/>
        <v>#N/A</v>
      </c>
      <c r="Y2723" s="1"/>
    </row>
    <row r="2724" spans="1:25" x14ac:dyDescent="0.2">
      <c r="A2724" t="e">
        <f t="shared" si="84"/>
        <v>#N/A</v>
      </c>
      <c r="K2724" t="e">
        <f t="shared" si="85"/>
        <v>#N/A</v>
      </c>
      <c r="Y2724" s="1"/>
    </row>
    <row r="2725" spans="1:25" x14ac:dyDescent="0.2">
      <c r="A2725" t="e">
        <f t="shared" si="84"/>
        <v>#N/A</v>
      </c>
      <c r="K2725" t="e">
        <f t="shared" si="85"/>
        <v>#N/A</v>
      </c>
      <c r="Y2725" s="1"/>
    </row>
    <row r="2726" spans="1:25" x14ac:dyDescent="0.2">
      <c r="A2726" t="e">
        <f t="shared" si="84"/>
        <v>#N/A</v>
      </c>
      <c r="K2726" t="e">
        <f t="shared" si="85"/>
        <v>#N/A</v>
      </c>
      <c r="Y2726" s="1"/>
    </row>
    <row r="2727" spans="1:25" x14ac:dyDescent="0.2">
      <c r="A2727" t="e">
        <f t="shared" si="84"/>
        <v>#N/A</v>
      </c>
      <c r="K2727" t="e">
        <f t="shared" si="85"/>
        <v>#N/A</v>
      </c>
      <c r="Y2727" s="1"/>
    </row>
    <row r="2728" spans="1:25" x14ac:dyDescent="0.2">
      <c r="A2728" t="e">
        <f t="shared" si="84"/>
        <v>#N/A</v>
      </c>
      <c r="K2728" t="e">
        <f t="shared" si="85"/>
        <v>#N/A</v>
      </c>
      <c r="Y2728" s="1"/>
    </row>
    <row r="2729" spans="1:25" x14ac:dyDescent="0.2">
      <c r="A2729" t="e">
        <f t="shared" si="84"/>
        <v>#N/A</v>
      </c>
      <c r="K2729" t="e">
        <f t="shared" si="85"/>
        <v>#N/A</v>
      </c>
      <c r="Y2729" s="1"/>
    </row>
    <row r="2730" spans="1:25" x14ac:dyDescent="0.2">
      <c r="A2730" t="e">
        <f t="shared" si="84"/>
        <v>#N/A</v>
      </c>
      <c r="K2730" t="e">
        <f t="shared" si="85"/>
        <v>#N/A</v>
      </c>
      <c r="Y2730" s="1"/>
    </row>
    <row r="2731" spans="1:25" x14ac:dyDescent="0.2">
      <c r="A2731" t="e">
        <f t="shared" si="84"/>
        <v>#N/A</v>
      </c>
      <c r="K2731" t="e">
        <f t="shared" si="85"/>
        <v>#N/A</v>
      </c>
      <c r="Y2731" s="1"/>
    </row>
    <row r="2732" spans="1:25" x14ac:dyDescent="0.2">
      <c r="A2732" t="e">
        <f t="shared" si="84"/>
        <v>#N/A</v>
      </c>
      <c r="K2732" t="e">
        <f t="shared" si="85"/>
        <v>#N/A</v>
      </c>
      <c r="Y2732" s="1"/>
    </row>
    <row r="2733" spans="1:25" x14ac:dyDescent="0.2">
      <c r="A2733" t="e">
        <f t="shared" si="84"/>
        <v>#N/A</v>
      </c>
      <c r="K2733" t="e">
        <f t="shared" si="85"/>
        <v>#N/A</v>
      </c>
      <c r="Y2733" s="1"/>
    </row>
    <row r="2734" spans="1:25" x14ac:dyDescent="0.2">
      <c r="A2734" t="e">
        <f t="shared" si="84"/>
        <v>#N/A</v>
      </c>
      <c r="K2734" t="e">
        <f t="shared" si="85"/>
        <v>#N/A</v>
      </c>
      <c r="Y2734" s="1"/>
    </row>
    <row r="2735" spans="1:25" x14ac:dyDescent="0.2">
      <c r="A2735" t="e">
        <f t="shared" si="84"/>
        <v>#N/A</v>
      </c>
      <c r="K2735" t="e">
        <f t="shared" si="85"/>
        <v>#N/A</v>
      </c>
      <c r="Y2735" s="1"/>
    </row>
    <row r="2736" spans="1:25" x14ac:dyDescent="0.2">
      <c r="A2736" t="e">
        <f t="shared" si="84"/>
        <v>#N/A</v>
      </c>
      <c r="K2736" t="e">
        <f t="shared" si="85"/>
        <v>#N/A</v>
      </c>
      <c r="Y2736" s="1"/>
    </row>
    <row r="2737" spans="1:25" x14ac:dyDescent="0.2">
      <c r="A2737" t="e">
        <f t="shared" si="84"/>
        <v>#N/A</v>
      </c>
      <c r="K2737" t="e">
        <f t="shared" si="85"/>
        <v>#N/A</v>
      </c>
      <c r="Y2737" s="1"/>
    </row>
    <row r="2738" spans="1:25" x14ac:dyDescent="0.2">
      <c r="A2738" t="e">
        <f t="shared" si="84"/>
        <v>#N/A</v>
      </c>
      <c r="K2738" t="e">
        <f t="shared" si="85"/>
        <v>#N/A</v>
      </c>
      <c r="Y2738" s="1"/>
    </row>
    <row r="2739" spans="1:25" x14ac:dyDescent="0.2">
      <c r="A2739" t="e">
        <f t="shared" si="84"/>
        <v>#N/A</v>
      </c>
      <c r="K2739" t="e">
        <f t="shared" si="85"/>
        <v>#N/A</v>
      </c>
      <c r="Y2739" s="1"/>
    </row>
    <row r="2740" spans="1:25" x14ac:dyDescent="0.2">
      <c r="A2740" t="e">
        <f t="shared" si="84"/>
        <v>#N/A</v>
      </c>
      <c r="K2740" t="e">
        <f t="shared" si="85"/>
        <v>#N/A</v>
      </c>
      <c r="Y2740" s="1"/>
    </row>
    <row r="2741" spans="1:25" x14ac:dyDescent="0.2">
      <c r="A2741" t="e">
        <f t="shared" si="84"/>
        <v>#N/A</v>
      </c>
      <c r="K2741" t="e">
        <f t="shared" si="85"/>
        <v>#N/A</v>
      </c>
      <c r="Y2741" s="1"/>
    </row>
    <row r="2742" spans="1:25" x14ac:dyDescent="0.2">
      <c r="A2742" t="e">
        <f t="shared" si="84"/>
        <v>#N/A</v>
      </c>
      <c r="K2742" t="e">
        <f t="shared" si="85"/>
        <v>#N/A</v>
      </c>
      <c r="Y2742" s="1"/>
    </row>
    <row r="2743" spans="1:25" x14ac:dyDescent="0.2">
      <c r="A2743" t="e">
        <f t="shared" si="84"/>
        <v>#N/A</v>
      </c>
      <c r="K2743" t="e">
        <f t="shared" si="85"/>
        <v>#N/A</v>
      </c>
      <c r="Y2743" s="1"/>
    </row>
    <row r="2744" spans="1:25" x14ac:dyDescent="0.2">
      <c r="A2744" t="e">
        <f t="shared" si="84"/>
        <v>#N/A</v>
      </c>
      <c r="K2744" t="e">
        <f t="shared" si="85"/>
        <v>#N/A</v>
      </c>
      <c r="Y2744" s="1"/>
    </row>
    <row r="2745" spans="1:25" x14ac:dyDescent="0.2">
      <c r="A2745" t="e">
        <f t="shared" si="84"/>
        <v>#N/A</v>
      </c>
      <c r="K2745" t="e">
        <f t="shared" si="85"/>
        <v>#N/A</v>
      </c>
      <c r="Y2745" s="1"/>
    </row>
    <row r="2746" spans="1:25" x14ac:dyDescent="0.2">
      <c r="A2746" t="e">
        <f t="shared" si="84"/>
        <v>#N/A</v>
      </c>
      <c r="K2746" t="e">
        <f t="shared" si="85"/>
        <v>#N/A</v>
      </c>
      <c r="Y2746" s="1"/>
    </row>
    <row r="2747" spans="1:25" x14ac:dyDescent="0.2">
      <c r="A2747" t="e">
        <f t="shared" si="84"/>
        <v>#N/A</v>
      </c>
      <c r="K2747" t="e">
        <f t="shared" si="85"/>
        <v>#N/A</v>
      </c>
      <c r="Y2747" s="1"/>
    </row>
    <row r="2748" spans="1:25" x14ac:dyDescent="0.2">
      <c r="A2748" t="e">
        <f t="shared" si="84"/>
        <v>#N/A</v>
      </c>
      <c r="K2748" t="e">
        <f t="shared" si="85"/>
        <v>#N/A</v>
      </c>
      <c r="Y2748" s="1"/>
    </row>
    <row r="2749" spans="1:25" x14ac:dyDescent="0.2">
      <c r="A2749" t="e">
        <f t="shared" si="84"/>
        <v>#N/A</v>
      </c>
      <c r="K2749" t="e">
        <f t="shared" si="85"/>
        <v>#N/A</v>
      </c>
      <c r="Y2749" s="1"/>
    </row>
    <row r="2750" spans="1:25" x14ac:dyDescent="0.2">
      <c r="A2750" t="e">
        <f t="shared" si="84"/>
        <v>#N/A</v>
      </c>
      <c r="K2750" t="e">
        <f t="shared" si="85"/>
        <v>#N/A</v>
      </c>
      <c r="Y2750" s="1"/>
    </row>
    <row r="2751" spans="1:25" x14ac:dyDescent="0.2">
      <c r="A2751" t="e">
        <f t="shared" si="84"/>
        <v>#N/A</v>
      </c>
      <c r="K2751" t="e">
        <f t="shared" si="85"/>
        <v>#N/A</v>
      </c>
      <c r="Y2751" s="1"/>
    </row>
    <row r="2752" spans="1:25" x14ac:dyDescent="0.2">
      <c r="A2752" t="e">
        <f t="shared" si="84"/>
        <v>#N/A</v>
      </c>
      <c r="K2752" t="e">
        <f t="shared" si="85"/>
        <v>#N/A</v>
      </c>
      <c r="Y2752" s="1"/>
    </row>
    <row r="2753" spans="1:25" x14ac:dyDescent="0.2">
      <c r="A2753" t="e">
        <f t="shared" si="84"/>
        <v>#N/A</v>
      </c>
      <c r="K2753" t="e">
        <f t="shared" si="85"/>
        <v>#N/A</v>
      </c>
      <c r="Y2753" s="1"/>
    </row>
    <row r="2754" spans="1:25" x14ac:dyDescent="0.2">
      <c r="A2754" t="e">
        <f t="shared" si="84"/>
        <v>#N/A</v>
      </c>
      <c r="K2754" t="e">
        <f t="shared" si="85"/>
        <v>#N/A</v>
      </c>
      <c r="Y2754" s="1"/>
    </row>
    <row r="2755" spans="1:25" x14ac:dyDescent="0.2">
      <c r="A2755" t="e">
        <f t="shared" si="84"/>
        <v>#N/A</v>
      </c>
      <c r="K2755" t="e">
        <f t="shared" si="85"/>
        <v>#N/A</v>
      </c>
      <c r="Y2755" s="1"/>
    </row>
    <row r="2756" spans="1:25" x14ac:dyDescent="0.2">
      <c r="A2756" t="e">
        <f t="shared" si="84"/>
        <v>#N/A</v>
      </c>
      <c r="K2756" t="e">
        <f t="shared" si="85"/>
        <v>#N/A</v>
      </c>
      <c r="Y2756" s="1"/>
    </row>
    <row r="2757" spans="1:25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</row>
    <row r="2758" spans="1:25" x14ac:dyDescent="0.2">
      <c r="A2758" t="e">
        <f t="shared" si="86"/>
        <v>#N/A</v>
      </c>
      <c r="K2758" t="e">
        <f t="shared" si="87"/>
        <v>#N/A</v>
      </c>
      <c r="Y2758" s="1"/>
    </row>
    <row r="2759" spans="1:25" x14ac:dyDescent="0.2">
      <c r="A2759" t="e">
        <f t="shared" si="86"/>
        <v>#N/A</v>
      </c>
      <c r="K2759" t="e">
        <f t="shared" si="87"/>
        <v>#N/A</v>
      </c>
      <c r="Y2759" s="1"/>
    </row>
    <row r="2760" spans="1:25" x14ac:dyDescent="0.2">
      <c r="A2760" t="e">
        <f t="shared" si="86"/>
        <v>#N/A</v>
      </c>
      <c r="K2760" t="e">
        <f t="shared" si="87"/>
        <v>#N/A</v>
      </c>
      <c r="Y2760" s="1"/>
    </row>
    <row r="2761" spans="1:25" x14ac:dyDescent="0.2">
      <c r="A2761" t="e">
        <f t="shared" si="86"/>
        <v>#N/A</v>
      </c>
      <c r="K2761" t="e">
        <f t="shared" si="87"/>
        <v>#N/A</v>
      </c>
      <c r="Y2761" s="1"/>
    </row>
    <row r="2762" spans="1:25" x14ac:dyDescent="0.2">
      <c r="A2762" t="e">
        <f t="shared" si="86"/>
        <v>#N/A</v>
      </c>
      <c r="K2762" t="e">
        <f t="shared" si="87"/>
        <v>#N/A</v>
      </c>
      <c r="Y2762" s="1"/>
    </row>
    <row r="2763" spans="1:25" x14ac:dyDescent="0.2">
      <c r="A2763" t="e">
        <f t="shared" si="86"/>
        <v>#N/A</v>
      </c>
      <c r="K2763" t="e">
        <f t="shared" si="87"/>
        <v>#N/A</v>
      </c>
      <c r="Y2763" s="1"/>
    </row>
    <row r="2764" spans="1:25" x14ac:dyDescent="0.2">
      <c r="A2764" t="e">
        <f t="shared" si="86"/>
        <v>#N/A</v>
      </c>
      <c r="K2764" t="e">
        <f t="shared" si="87"/>
        <v>#N/A</v>
      </c>
      <c r="Y2764" s="1"/>
    </row>
    <row r="2765" spans="1:25" x14ac:dyDescent="0.2">
      <c r="A2765" t="e">
        <f t="shared" si="86"/>
        <v>#N/A</v>
      </c>
      <c r="K2765" t="e">
        <f t="shared" si="87"/>
        <v>#N/A</v>
      </c>
      <c r="Y2765" s="1"/>
    </row>
    <row r="2766" spans="1:25" x14ac:dyDescent="0.2">
      <c r="A2766" t="e">
        <f t="shared" si="86"/>
        <v>#N/A</v>
      </c>
      <c r="K2766" t="e">
        <f t="shared" si="87"/>
        <v>#N/A</v>
      </c>
      <c r="Y2766" s="1"/>
    </row>
    <row r="2767" spans="1:25" x14ac:dyDescent="0.2">
      <c r="A2767" t="e">
        <f t="shared" si="86"/>
        <v>#N/A</v>
      </c>
      <c r="K2767" t="e">
        <f t="shared" si="87"/>
        <v>#N/A</v>
      </c>
      <c r="Y2767" s="1"/>
    </row>
    <row r="2768" spans="1:25" x14ac:dyDescent="0.2">
      <c r="A2768" t="e">
        <f t="shared" si="86"/>
        <v>#N/A</v>
      </c>
      <c r="K2768" t="e">
        <f t="shared" si="87"/>
        <v>#N/A</v>
      </c>
      <c r="Y2768" s="1"/>
    </row>
    <row r="2769" spans="1:25" x14ac:dyDescent="0.2">
      <c r="A2769" t="e">
        <f t="shared" si="86"/>
        <v>#N/A</v>
      </c>
      <c r="K2769" t="e">
        <f t="shared" si="87"/>
        <v>#N/A</v>
      </c>
      <c r="Y2769" s="1"/>
    </row>
    <row r="2770" spans="1:25" x14ac:dyDescent="0.2">
      <c r="A2770" t="e">
        <f t="shared" si="86"/>
        <v>#N/A</v>
      </c>
      <c r="K2770" t="e">
        <f t="shared" si="87"/>
        <v>#N/A</v>
      </c>
      <c r="Y2770" s="1"/>
    </row>
    <row r="2771" spans="1:25" x14ac:dyDescent="0.2">
      <c r="A2771" t="e">
        <f t="shared" si="86"/>
        <v>#N/A</v>
      </c>
      <c r="K2771" t="e">
        <f t="shared" si="87"/>
        <v>#N/A</v>
      </c>
      <c r="Y2771" s="1"/>
    </row>
    <row r="2772" spans="1:25" x14ac:dyDescent="0.2">
      <c r="A2772" t="e">
        <f t="shared" si="86"/>
        <v>#N/A</v>
      </c>
      <c r="K2772" t="e">
        <f t="shared" si="87"/>
        <v>#N/A</v>
      </c>
      <c r="Y2772" s="1"/>
    </row>
    <row r="2773" spans="1:25" x14ac:dyDescent="0.2">
      <c r="A2773" t="e">
        <f t="shared" si="86"/>
        <v>#N/A</v>
      </c>
      <c r="K2773" t="e">
        <f t="shared" si="87"/>
        <v>#N/A</v>
      </c>
      <c r="Y2773" s="1"/>
    </row>
    <row r="2774" spans="1:25" x14ac:dyDescent="0.2">
      <c r="A2774" t="e">
        <f t="shared" si="86"/>
        <v>#N/A</v>
      </c>
      <c r="K2774" t="e">
        <f t="shared" si="87"/>
        <v>#N/A</v>
      </c>
      <c r="Y2774" s="1"/>
    </row>
    <row r="2775" spans="1:25" x14ac:dyDescent="0.2">
      <c r="A2775" t="e">
        <f t="shared" si="86"/>
        <v>#N/A</v>
      </c>
      <c r="K2775" t="e">
        <f t="shared" si="87"/>
        <v>#N/A</v>
      </c>
      <c r="Y2775" s="1"/>
    </row>
    <row r="2776" spans="1:25" x14ac:dyDescent="0.2">
      <c r="A2776" t="e">
        <f t="shared" si="86"/>
        <v>#N/A</v>
      </c>
      <c r="K2776" t="e">
        <f t="shared" si="87"/>
        <v>#N/A</v>
      </c>
      <c r="Y2776" s="1"/>
    </row>
    <row r="2777" spans="1:25" x14ac:dyDescent="0.2">
      <c r="A2777" t="e">
        <f t="shared" si="86"/>
        <v>#N/A</v>
      </c>
      <c r="K2777" t="e">
        <f t="shared" si="87"/>
        <v>#N/A</v>
      </c>
      <c r="Y2777" s="1"/>
    </row>
    <row r="2778" spans="1:25" x14ac:dyDescent="0.2">
      <c r="A2778" t="e">
        <f t="shared" si="86"/>
        <v>#N/A</v>
      </c>
      <c r="K2778" t="e">
        <f t="shared" si="87"/>
        <v>#N/A</v>
      </c>
      <c r="Y2778" s="1"/>
    </row>
    <row r="2779" spans="1:25" x14ac:dyDescent="0.2">
      <c r="A2779" t="e">
        <f t="shared" si="86"/>
        <v>#N/A</v>
      </c>
      <c r="K2779" t="e">
        <f t="shared" si="87"/>
        <v>#N/A</v>
      </c>
      <c r="Y2779" s="1"/>
    </row>
    <row r="2780" spans="1:25" x14ac:dyDescent="0.2">
      <c r="A2780" t="e">
        <f t="shared" si="86"/>
        <v>#N/A</v>
      </c>
      <c r="K2780" t="e">
        <f t="shared" si="87"/>
        <v>#N/A</v>
      </c>
      <c r="Y2780" s="1"/>
    </row>
    <row r="2781" spans="1:25" x14ac:dyDescent="0.2">
      <c r="A2781" t="e">
        <f t="shared" si="86"/>
        <v>#N/A</v>
      </c>
      <c r="K2781" t="e">
        <f t="shared" si="87"/>
        <v>#N/A</v>
      </c>
      <c r="Y2781" s="1"/>
    </row>
    <row r="2782" spans="1:25" x14ac:dyDescent="0.2">
      <c r="A2782" t="e">
        <f t="shared" si="86"/>
        <v>#N/A</v>
      </c>
      <c r="K2782" t="e">
        <f t="shared" si="87"/>
        <v>#N/A</v>
      </c>
      <c r="Y2782" s="1"/>
    </row>
    <row r="2783" spans="1:25" x14ac:dyDescent="0.2">
      <c r="A2783" t="e">
        <f t="shared" si="86"/>
        <v>#N/A</v>
      </c>
      <c r="K2783" t="e">
        <f t="shared" si="87"/>
        <v>#N/A</v>
      </c>
      <c r="Y2783" s="1"/>
    </row>
    <row r="2784" spans="1:25" x14ac:dyDescent="0.2">
      <c r="A2784" t="e">
        <f t="shared" si="86"/>
        <v>#N/A</v>
      </c>
      <c r="K2784" t="e">
        <f t="shared" si="87"/>
        <v>#N/A</v>
      </c>
      <c r="Y2784" s="1"/>
    </row>
    <row r="2785" spans="1:25" x14ac:dyDescent="0.2">
      <c r="A2785" t="e">
        <f t="shared" si="86"/>
        <v>#N/A</v>
      </c>
      <c r="K2785" t="e">
        <f t="shared" si="87"/>
        <v>#N/A</v>
      </c>
      <c r="Y2785" s="1"/>
    </row>
    <row r="2786" spans="1:25" x14ac:dyDescent="0.2">
      <c r="A2786" t="e">
        <f t="shared" si="86"/>
        <v>#N/A</v>
      </c>
      <c r="K2786" t="e">
        <f t="shared" si="87"/>
        <v>#N/A</v>
      </c>
      <c r="Y2786" s="1"/>
    </row>
    <row r="2787" spans="1:25" x14ac:dyDescent="0.2">
      <c r="A2787" t="e">
        <f t="shared" si="86"/>
        <v>#N/A</v>
      </c>
      <c r="K2787" t="e">
        <f t="shared" si="87"/>
        <v>#N/A</v>
      </c>
      <c r="Y2787" s="1"/>
    </row>
    <row r="2788" spans="1:25" x14ac:dyDescent="0.2">
      <c r="A2788" t="e">
        <f t="shared" si="86"/>
        <v>#N/A</v>
      </c>
      <c r="K2788" t="e">
        <f t="shared" si="87"/>
        <v>#N/A</v>
      </c>
      <c r="Y2788" s="1"/>
    </row>
    <row r="2789" spans="1:25" x14ac:dyDescent="0.2">
      <c r="A2789" t="e">
        <f t="shared" si="86"/>
        <v>#N/A</v>
      </c>
      <c r="K2789" t="e">
        <f t="shared" si="87"/>
        <v>#N/A</v>
      </c>
      <c r="Y2789" s="1"/>
    </row>
    <row r="2790" spans="1:25" x14ac:dyDescent="0.2">
      <c r="A2790" t="e">
        <f t="shared" si="86"/>
        <v>#N/A</v>
      </c>
      <c r="K2790" t="e">
        <f t="shared" si="87"/>
        <v>#N/A</v>
      </c>
      <c r="Y2790" s="1"/>
    </row>
    <row r="2791" spans="1:25" x14ac:dyDescent="0.2">
      <c r="A2791" t="e">
        <f t="shared" si="86"/>
        <v>#N/A</v>
      </c>
      <c r="K2791" t="e">
        <f t="shared" si="87"/>
        <v>#N/A</v>
      </c>
      <c r="Y2791" s="1"/>
    </row>
    <row r="2792" spans="1:25" x14ac:dyDescent="0.2">
      <c r="A2792" t="e">
        <f t="shared" si="86"/>
        <v>#N/A</v>
      </c>
      <c r="K2792" t="e">
        <f t="shared" si="87"/>
        <v>#N/A</v>
      </c>
      <c r="Y2792" s="1"/>
    </row>
    <row r="2793" spans="1:25" x14ac:dyDescent="0.2">
      <c r="A2793" t="e">
        <f t="shared" si="86"/>
        <v>#N/A</v>
      </c>
      <c r="K2793" t="e">
        <f t="shared" si="87"/>
        <v>#N/A</v>
      </c>
      <c r="Y2793" s="1"/>
    </row>
    <row r="2794" spans="1:25" x14ac:dyDescent="0.2">
      <c r="A2794" t="e">
        <f t="shared" si="86"/>
        <v>#N/A</v>
      </c>
      <c r="K2794" t="e">
        <f t="shared" si="87"/>
        <v>#N/A</v>
      </c>
      <c r="Y2794" s="1"/>
    </row>
    <row r="2795" spans="1:25" x14ac:dyDescent="0.2">
      <c r="A2795" t="e">
        <f t="shared" si="86"/>
        <v>#N/A</v>
      </c>
      <c r="K2795" t="e">
        <f t="shared" si="87"/>
        <v>#N/A</v>
      </c>
      <c r="Y2795" s="1"/>
    </row>
    <row r="2796" spans="1:25" x14ac:dyDescent="0.2">
      <c r="A2796" t="e">
        <f t="shared" si="86"/>
        <v>#N/A</v>
      </c>
      <c r="K2796" t="e">
        <f t="shared" si="87"/>
        <v>#N/A</v>
      </c>
      <c r="Y2796" s="1"/>
    </row>
    <row r="2797" spans="1:25" x14ac:dyDescent="0.2">
      <c r="A2797" t="e">
        <f t="shared" si="86"/>
        <v>#N/A</v>
      </c>
      <c r="K2797" t="e">
        <f t="shared" si="87"/>
        <v>#N/A</v>
      </c>
      <c r="Y2797" s="1"/>
    </row>
    <row r="2798" spans="1:25" x14ac:dyDescent="0.2">
      <c r="A2798" t="e">
        <f t="shared" si="86"/>
        <v>#N/A</v>
      </c>
      <c r="K2798" t="e">
        <f t="shared" si="87"/>
        <v>#N/A</v>
      </c>
      <c r="Y2798" s="1"/>
    </row>
    <row r="2799" spans="1:25" x14ac:dyDescent="0.2">
      <c r="A2799" t="e">
        <f t="shared" si="86"/>
        <v>#N/A</v>
      </c>
      <c r="K2799" t="e">
        <f t="shared" si="87"/>
        <v>#N/A</v>
      </c>
      <c r="Y2799" s="1"/>
    </row>
    <row r="2800" spans="1:25" x14ac:dyDescent="0.2">
      <c r="A2800" t="e">
        <f t="shared" si="86"/>
        <v>#N/A</v>
      </c>
      <c r="K2800" t="e">
        <f t="shared" si="87"/>
        <v>#N/A</v>
      </c>
      <c r="Y2800" s="1"/>
    </row>
    <row r="2801" spans="1:25" x14ac:dyDescent="0.2">
      <c r="A2801" t="e">
        <f t="shared" si="86"/>
        <v>#N/A</v>
      </c>
      <c r="K2801" t="e">
        <f t="shared" si="87"/>
        <v>#N/A</v>
      </c>
      <c r="Y2801" s="1"/>
    </row>
    <row r="2802" spans="1:25" x14ac:dyDescent="0.2">
      <c r="A2802" t="e">
        <f t="shared" si="86"/>
        <v>#N/A</v>
      </c>
      <c r="K2802" t="e">
        <f t="shared" si="87"/>
        <v>#N/A</v>
      </c>
      <c r="Y2802" s="1"/>
    </row>
    <row r="2803" spans="1:25" x14ac:dyDescent="0.2">
      <c r="A2803" t="e">
        <f t="shared" si="86"/>
        <v>#N/A</v>
      </c>
      <c r="K2803" t="e">
        <f t="shared" si="87"/>
        <v>#N/A</v>
      </c>
      <c r="Y2803" s="1"/>
    </row>
    <row r="2804" spans="1:25" x14ac:dyDescent="0.2">
      <c r="A2804" t="e">
        <f t="shared" si="86"/>
        <v>#N/A</v>
      </c>
      <c r="K2804" t="e">
        <f t="shared" si="87"/>
        <v>#N/A</v>
      </c>
      <c r="Y2804" s="1"/>
    </row>
    <row r="2805" spans="1:25" x14ac:dyDescent="0.2">
      <c r="A2805" t="e">
        <f t="shared" si="86"/>
        <v>#N/A</v>
      </c>
      <c r="K2805" t="e">
        <f t="shared" si="87"/>
        <v>#N/A</v>
      </c>
      <c r="Y2805" s="1"/>
    </row>
    <row r="2806" spans="1:25" x14ac:dyDescent="0.2">
      <c r="A2806" t="e">
        <f t="shared" si="86"/>
        <v>#N/A</v>
      </c>
      <c r="K2806" t="e">
        <f t="shared" si="87"/>
        <v>#N/A</v>
      </c>
      <c r="Y2806" s="1"/>
    </row>
    <row r="2807" spans="1:25" x14ac:dyDescent="0.2">
      <c r="A2807" t="e">
        <f t="shared" si="86"/>
        <v>#N/A</v>
      </c>
      <c r="K2807" t="e">
        <f t="shared" si="87"/>
        <v>#N/A</v>
      </c>
      <c r="Y2807" s="1"/>
    </row>
    <row r="2808" spans="1:25" x14ac:dyDescent="0.2">
      <c r="A2808" t="e">
        <f t="shared" si="86"/>
        <v>#N/A</v>
      </c>
      <c r="K2808" t="e">
        <f t="shared" si="87"/>
        <v>#N/A</v>
      </c>
      <c r="Y2808" s="1"/>
    </row>
    <row r="2809" spans="1:25" x14ac:dyDescent="0.2">
      <c r="A2809" t="e">
        <f t="shared" si="86"/>
        <v>#N/A</v>
      </c>
      <c r="K2809" t="e">
        <f t="shared" si="87"/>
        <v>#N/A</v>
      </c>
      <c r="Y2809" s="1"/>
    </row>
    <row r="2810" spans="1:25" x14ac:dyDescent="0.2">
      <c r="A2810" t="e">
        <f t="shared" si="86"/>
        <v>#N/A</v>
      </c>
      <c r="K2810" t="e">
        <f t="shared" si="87"/>
        <v>#N/A</v>
      </c>
      <c r="Y2810" s="1"/>
    </row>
    <row r="2811" spans="1:25" x14ac:dyDescent="0.2">
      <c r="A2811" t="e">
        <f t="shared" si="86"/>
        <v>#N/A</v>
      </c>
      <c r="K2811" t="e">
        <f t="shared" si="87"/>
        <v>#N/A</v>
      </c>
      <c r="Y2811" s="1"/>
    </row>
    <row r="2812" spans="1:25" x14ac:dyDescent="0.2">
      <c r="A2812" t="e">
        <f t="shared" si="86"/>
        <v>#N/A</v>
      </c>
      <c r="K2812" t="e">
        <f t="shared" si="87"/>
        <v>#N/A</v>
      </c>
      <c r="Y2812" s="1"/>
    </row>
    <row r="2813" spans="1:25" x14ac:dyDescent="0.2">
      <c r="A2813" t="e">
        <f t="shared" si="86"/>
        <v>#N/A</v>
      </c>
      <c r="K2813" t="e">
        <f t="shared" si="87"/>
        <v>#N/A</v>
      </c>
      <c r="Y2813" s="1"/>
    </row>
    <row r="2814" spans="1:25" x14ac:dyDescent="0.2">
      <c r="A2814" t="e">
        <f t="shared" si="86"/>
        <v>#N/A</v>
      </c>
      <c r="K2814" t="e">
        <f t="shared" si="87"/>
        <v>#N/A</v>
      </c>
      <c r="Y2814" s="1"/>
    </row>
    <row r="2815" spans="1:25" x14ac:dyDescent="0.2">
      <c r="A2815" t="e">
        <f t="shared" si="86"/>
        <v>#N/A</v>
      </c>
      <c r="K2815" t="e">
        <f t="shared" si="87"/>
        <v>#N/A</v>
      </c>
      <c r="Y2815" s="1"/>
    </row>
    <row r="2816" spans="1:25" x14ac:dyDescent="0.2">
      <c r="A2816" t="e">
        <f t="shared" si="86"/>
        <v>#N/A</v>
      </c>
      <c r="K2816" t="e">
        <f t="shared" si="87"/>
        <v>#N/A</v>
      </c>
      <c r="Y2816" s="1"/>
    </row>
    <row r="2817" spans="1:25" x14ac:dyDescent="0.2">
      <c r="A2817" t="e">
        <f t="shared" si="86"/>
        <v>#N/A</v>
      </c>
      <c r="K2817" t="e">
        <f t="shared" si="87"/>
        <v>#N/A</v>
      </c>
      <c r="Y2817" s="1"/>
    </row>
    <row r="2818" spans="1:25" x14ac:dyDescent="0.2">
      <c r="A2818" t="e">
        <f t="shared" si="86"/>
        <v>#N/A</v>
      </c>
      <c r="K2818" t="e">
        <f t="shared" si="87"/>
        <v>#N/A</v>
      </c>
      <c r="Y2818" s="1"/>
    </row>
    <row r="2819" spans="1:25" x14ac:dyDescent="0.2">
      <c r="A2819" t="e">
        <f t="shared" si="86"/>
        <v>#N/A</v>
      </c>
      <c r="K2819" t="e">
        <f t="shared" si="87"/>
        <v>#N/A</v>
      </c>
      <c r="Y2819" s="1"/>
    </row>
    <row r="2820" spans="1:25" x14ac:dyDescent="0.2">
      <c r="A2820" t="e">
        <f t="shared" si="86"/>
        <v>#N/A</v>
      </c>
      <c r="K2820" t="e">
        <f t="shared" si="87"/>
        <v>#N/A</v>
      </c>
      <c r="Y2820" s="1"/>
    </row>
    <row r="2821" spans="1:25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</row>
    <row r="2822" spans="1:25" x14ac:dyDescent="0.2">
      <c r="A2822" t="e">
        <f t="shared" si="88"/>
        <v>#N/A</v>
      </c>
      <c r="K2822" t="e">
        <f t="shared" si="89"/>
        <v>#N/A</v>
      </c>
      <c r="Y2822" s="1"/>
    </row>
    <row r="2823" spans="1:25" x14ac:dyDescent="0.2">
      <c r="A2823" t="e">
        <f t="shared" si="88"/>
        <v>#N/A</v>
      </c>
      <c r="K2823" t="e">
        <f t="shared" si="89"/>
        <v>#N/A</v>
      </c>
      <c r="Y2823" s="1"/>
    </row>
    <row r="2824" spans="1:25" x14ac:dyDescent="0.2">
      <c r="A2824" t="e">
        <f t="shared" si="88"/>
        <v>#N/A</v>
      </c>
      <c r="K2824" t="e">
        <f t="shared" si="89"/>
        <v>#N/A</v>
      </c>
      <c r="Y2824" s="1"/>
    </row>
    <row r="2825" spans="1:25" x14ac:dyDescent="0.2">
      <c r="A2825" t="e">
        <f t="shared" si="88"/>
        <v>#N/A</v>
      </c>
      <c r="K2825" t="e">
        <f t="shared" si="89"/>
        <v>#N/A</v>
      </c>
      <c r="Y2825" s="1"/>
    </row>
    <row r="2826" spans="1:25" x14ac:dyDescent="0.2">
      <c r="A2826" t="e">
        <f t="shared" si="88"/>
        <v>#N/A</v>
      </c>
      <c r="K2826" t="e">
        <f t="shared" si="89"/>
        <v>#N/A</v>
      </c>
      <c r="Y2826" s="1"/>
    </row>
    <row r="2827" spans="1:25" x14ac:dyDescent="0.2">
      <c r="A2827" t="e">
        <f t="shared" si="88"/>
        <v>#N/A</v>
      </c>
      <c r="K2827" t="e">
        <f t="shared" si="89"/>
        <v>#N/A</v>
      </c>
      <c r="Y2827" s="1"/>
    </row>
    <row r="2828" spans="1:25" x14ac:dyDescent="0.2">
      <c r="A2828" t="e">
        <f t="shared" si="88"/>
        <v>#N/A</v>
      </c>
      <c r="K2828" t="e">
        <f t="shared" si="89"/>
        <v>#N/A</v>
      </c>
      <c r="Y2828" s="1"/>
    </row>
    <row r="2829" spans="1:25" x14ac:dyDescent="0.2">
      <c r="A2829" t="e">
        <f t="shared" si="88"/>
        <v>#N/A</v>
      </c>
      <c r="K2829" t="e">
        <f t="shared" si="89"/>
        <v>#N/A</v>
      </c>
      <c r="Y2829" s="1"/>
    </row>
    <row r="2830" spans="1:25" x14ac:dyDescent="0.2">
      <c r="A2830" t="e">
        <f t="shared" si="88"/>
        <v>#N/A</v>
      </c>
      <c r="K2830" t="e">
        <f t="shared" si="89"/>
        <v>#N/A</v>
      </c>
      <c r="Y2830" s="1"/>
    </row>
    <row r="2831" spans="1:25" x14ac:dyDescent="0.2">
      <c r="A2831" t="e">
        <f t="shared" si="88"/>
        <v>#N/A</v>
      </c>
      <c r="K2831" t="e">
        <f t="shared" si="89"/>
        <v>#N/A</v>
      </c>
      <c r="Y2831" s="1"/>
    </row>
    <row r="2832" spans="1:25" x14ac:dyDescent="0.2">
      <c r="A2832" t="e">
        <f t="shared" si="88"/>
        <v>#N/A</v>
      </c>
      <c r="K2832" t="e">
        <f t="shared" si="89"/>
        <v>#N/A</v>
      </c>
      <c r="Y2832" s="1"/>
    </row>
    <row r="2833" spans="1:25" x14ac:dyDescent="0.2">
      <c r="A2833" t="e">
        <f t="shared" si="88"/>
        <v>#N/A</v>
      </c>
      <c r="K2833" t="e">
        <f t="shared" si="89"/>
        <v>#N/A</v>
      </c>
      <c r="Y2833" s="1"/>
    </row>
    <row r="2834" spans="1:25" x14ac:dyDescent="0.2">
      <c r="A2834" t="e">
        <f t="shared" si="88"/>
        <v>#N/A</v>
      </c>
      <c r="K2834" t="e">
        <f t="shared" si="89"/>
        <v>#N/A</v>
      </c>
      <c r="Y2834" s="1"/>
    </row>
    <row r="2835" spans="1:25" x14ac:dyDescent="0.2">
      <c r="A2835" t="e">
        <f t="shared" si="88"/>
        <v>#N/A</v>
      </c>
      <c r="K2835" t="e">
        <f t="shared" si="89"/>
        <v>#N/A</v>
      </c>
      <c r="Y2835" s="1"/>
    </row>
    <row r="2836" spans="1:25" x14ac:dyDescent="0.2">
      <c r="A2836" t="e">
        <f t="shared" si="88"/>
        <v>#N/A</v>
      </c>
      <c r="K2836" t="e">
        <f t="shared" si="89"/>
        <v>#N/A</v>
      </c>
      <c r="Y2836" s="1"/>
    </row>
    <row r="2837" spans="1:25" x14ac:dyDescent="0.2">
      <c r="A2837" t="e">
        <f t="shared" si="88"/>
        <v>#N/A</v>
      </c>
      <c r="K2837" t="e">
        <f t="shared" si="89"/>
        <v>#N/A</v>
      </c>
      <c r="Y2837" s="1"/>
    </row>
    <row r="2838" spans="1:25" x14ac:dyDescent="0.2">
      <c r="A2838" t="e">
        <f t="shared" si="88"/>
        <v>#N/A</v>
      </c>
      <c r="K2838" t="e">
        <f t="shared" si="89"/>
        <v>#N/A</v>
      </c>
      <c r="Y2838" s="1"/>
    </row>
    <row r="2839" spans="1:25" x14ac:dyDescent="0.2">
      <c r="A2839" t="e">
        <f t="shared" si="88"/>
        <v>#N/A</v>
      </c>
      <c r="K2839" t="e">
        <f t="shared" si="89"/>
        <v>#N/A</v>
      </c>
      <c r="Y2839" s="1"/>
    </row>
    <row r="2840" spans="1:25" x14ac:dyDescent="0.2">
      <c r="A2840" t="e">
        <f t="shared" si="88"/>
        <v>#N/A</v>
      </c>
      <c r="K2840" t="e">
        <f t="shared" si="89"/>
        <v>#N/A</v>
      </c>
      <c r="Y2840" s="1"/>
    </row>
    <row r="2841" spans="1:25" x14ac:dyDescent="0.2">
      <c r="A2841" t="e">
        <f t="shared" si="88"/>
        <v>#N/A</v>
      </c>
      <c r="K2841" t="e">
        <f t="shared" si="89"/>
        <v>#N/A</v>
      </c>
      <c r="Y2841" s="1"/>
    </row>
    <row r="2842" spans="1:25" x14ac:dyDescent="0.2">
      <c r="A2842" t="e">
        <f t="shared" si="88"/>
        <v>#N/A</v>
      </c>
      <c r="K2842" t="e">
        <f t="shared" si="89"/>
        <v>#N/A</v>
      </c>
      <c r="Y2842" s="1"/>
    </row>
    <row r="2843" spans="1:25" x14ac:dyDescent="0.2">
      <c r="A2843" t="e">
        <f t="shared" si="88"/>
        <v>#N/A</v>
      </c>
      <c r="K2843" t="e">
        <f t="shared" si="89"/>
        <v>#N/A</v>
      </c>
      <c r="Y2843" s="1"/>
    </row>
    <row r="2844" spans="1:25" x14ac:dyDescent="0.2">
      <c r="A2844" t="e">
        <f t="shared" si="88"/>
        <v>#N/A</v>
      </c>
      <c r="K2844" t="e">
        <f t="shared" si="89"/>
        <v>#N/A</v>
      </c>
      <c r="Y2844" s="1"/>
    </row>
    <row r="2845" spans="1:25" x14ac:dyDescent="0.2">
      <c r="A2845" t="e">
        <f t="shared" si="88"/>
        <v>#N/A</v>
      </c>
      <c r="K2845" t="e">
        <f t="shared" si="89"/>
        <v>#N/A</v>
      </c>
      <c r="Y2845" s="1"/>
    </row>
    <row r="2846" spans="1:25" x14ac:dyDescent="0.2">
      <c r="A2846" t="e">
        <f t="shared" si="88"/>
        <v>#N/A</v>
      </c>
      <c r="K2846" t="e">
        <f t="shared" si="89"/>
        <v>#N/A</v>
      </c>
      <c r="Y2846" s="1"/>
    </row>
    <row r="2847" spans="1:25" x14ac:dyDescent="0.2">
      <c r="A2847" t="e">
        <f t="shared" si="88"/>
        <v>#N/A</v>
      </c>
      <c r="K2847" t="e">
        <f t="shared" si="89"/>
        <v>#N/A</v>
      </c>
      <c r="Y2847" s="1"/>
    </row>
    <row r="2848" spans="1:25" x14ac:dyDescent="0.2">
      <c r="A2848" t="e">
        <f t="shared" si="88"/>
        <v>#N/A</v>
      </c>
      <c r="K2848" t="e">
        <f t="shared" si="89"/>
        <v>#N/A</v>
      </c>
      <c r="Y2848" s="1"/>
    </row>
    <row r="2849" spans="1:25" x14ac:dyDescent="0.2">
      <c r="A2849" t="e">
        <f t="shared" si="88"/>
        <v>#N/A</v>
      </c>
      <c r="K2849" t="e">
        <f t="shared" si="89"/>
        <v>#N/A</v>
      </c>
      <c r="Y2849" s="1"/>
    </row>
    <row r="2850" spans="1:25" x14ac:dyDescent="0.2">
      <c r="A2850" t="e">
        <f t="shared" si="88"/>
        <v>#N/A</v>
      </c>
      <c r="K2850" t="e">
        <f t="shared" si="89"/>
        <v>#N/A</v>
      </c>
      <c r="Y2850" s="1"/>
    </row>
    <row r="2851" spans="1:25" x14ac:dyDescent="0.2">
      <c r="A2851" t="e">
        <f t="shared" si="88"/>
        <v>#N/A</v>
      </c>
      <c r="K2851" t="e">
        <f t="shared" si="89"/>
        <v>#N/A</v>
      </c>
      <c r="Y2851" s="1"/>
    </row>
    <row r="2852" spans="1:25" x14ac:dyDescent="0.2">
      <c r="A2852" t="e">
        <f t="shared" si="88"/>
        <v>#N/A</v>
      </c>
      <c r="K2852" t="e">
        <f t="shared" si="89"/>
        <v>#N/A</v>
      </c>
      <c r="Y2852" s="1"/>
    </row>
    <row r="2853" spans="1:25" x14ac:dyDescent="0.2">
      <c r="A2853" t="e">
        <f t="shared" si="88"/>
        <v>#N/A</v>
      </c>
      <c r="K2853" t="e">
        <f t="shared" si="89"/>
        <v>#N/A</v>
      </c>
      <c r="Y2853" s="1"/>
    </row>
    <row r="2854" spans="1:25" x14ac:dyDescent="0.2">
      <c r="A2854" t="e">
        <f t="shared" si="88"/>
        <v>#N/A</v>
      </c>
      <c r="K2854" t="e">
        <f t="shared" si="89"/>
        <v>#N/A</v>
      </c>
      <c r="Y2854" s="1"/>
    </row>
    <row r="2855" spans="1:25" x14ac:dyDescent="0.2">
      <c r="A2855" t="e">
        <f t="shared" si="88"/>
        <v>#N/A</v>
      </c>
      <c r="K2855" t="e">
        <f t="shared" si="89"/>
        <v>#N/A</v>
      </c>
      <c r="Y2855" s="1"/>
    </row>
    <row r="2856" spans="1:25" x14ac:dyDescent="0.2">
      <c r="A2856" t="e">
        <f t="shared" si="88"/>
        <v>#N/A</v>
      </c>
      <c r="K2856" t="e">
        <f t="shared" si="89"/>
        <v>#N/A</v>
      </c>
      <c r="Y2856" s="1"/>
    </row>
    <row r="2857" spans="1:25" x14ac:dyDescent="0.2">
      <c r="A2857" t="e">
        <f t="shared" si="88"/>
        <v>#N/A</v>
      </c>
      <c r="K2857" t="e">
        <f t="shared" si="89"/>
        <v>#N/A</v>
      </c>
      <c r="Y2857" s="1"/>
    </row>
    <row r="2858" spans="1:25" x14ac:dyDescent="0.2">
      <c r="A2858" t="e">
        <f t="shared" si="88"/>
        <v>#N/A</v>
      </c>
      <c r="K2858" t="e">
        <f t="shared" si="89"/>
        <v>#N/A</v>
      </c>
      <c r="Y2858" s="1"/>
    </row>
    <row r="2859" spans="1:25" x14ac:dyDescent="0.2">
      <c r="A2859" t="e">
        <f t="shared" si="88"/>
        <v>#N/A</v>
      </c>
      <c r="K2859" t="e">
        <f t="shared" si="89"/>
        <v>#N/A</v>
      </c>
      <c r="Y2859" s="1"/>
    </row>
    <row r="2860" spans="1:25" x14ac:dyDescent="0.2">
      <c r="A2860" t="e">
        <f t="shared" si="88"/>
        <v>#N/A</v>
      </c>
      <c r="K2860" t="e">
        <f t="shared" si="89"/>
        <v>#N/A</v>
      </c>
      <c r="Y2860" s="1"/>
    </row>
    <row r="2861" spans="1:25" x14ac:dyDescent="0.2">
      <c r="A2861" t="e">
        <f t="shared" si="88"/>
        <v>#N/A</v>
      </c>
      <c r="K2861" t="e">
        <f t="shared" si="89"/>
        <v>#N/A</v>
      </c>
      <c r="Y2861" s="1"/>
    </row>
    <row r="2862" spans="1:25" x14ac:dyDescent="0.2">
      <c r="A2862" t="e">
        <f t="shared" si="88"/>
        <v>#N/A</v>
      </c>
      <c r="K2862" t="e">
        <f t="shared" si="89"/>
        <v>#N/A</v>
      </c>
      <c r="Y2862" s="1"/>
    </row>
    <row r="2863" spans="1:25" x14ac:dyDescent="0.2">
      <c r="A2863" t="e">
        <f t="shared" si="88"/>
        <v>#N/A</v>
      </c>
      <c r="K2863" t="e">
        <f t="shared" si="89"/>
        <v>#N/A</v>
      </c>
      <c r="Y2863" s="1"/>
    </row>
    <row r="2864" spans="1:25" x14ac:dyDescent="0.2">
      <c r="A2864" t="e">
        <f t="shared" si="88"/>
        <v>#N/A</v>
      </c>
      <c r="K2864" t="e">
        <f t="shared" si="89"/>
        <v>#N/A</v>
      </c>
      <c r="Y2864" s="1"/>
    </row>
    <row r="2865" spans="1:25" x14ac:dyDescent="0.2">
      <c r="A2865" t="e">
        <f t="shared" si="88"/>
        <v>#N/A</v>
      </c>
      <c r="K2865" t="e">
        <f t="shared" si="89"/>
        <v>#N/A</v>
      </c>
      <c r="Y2865" s="1"/>
    </row>
    <row r="2866" spans="1:25" x14ac:dyDescent="0.2">
      <c r="A2866" t="e">
        <f t="shared" si="88"/>
        <v>#N/A</v>
      </c>
      <c r="K2866" t="e">
        <f t="shared" si="89"/>
        <v>#N/A</v>
      </c>
      <c r="Y2866" s="1"/>
    </row>
    <row r="2867" spans="1:25" x14ac:dyDescent="0.2">
      <c r="A2867" t="e">
        <f t="shared" si="88"/>
        <v>#N/A</v>
      </c>
      <c r="K2867" t="e">
        <f t="shared" si="89"/>
        <v>#N/A</v>
      </c>
      <c r="Y2867" s="1"/>
    </row>
    <row r="2868" spans="1:25" x14ac:dyDescent="0.2">
      <c r="A2868" t="e">
        <f t="shared" si="88"/>
        <v>#N/A</v>
      </c>
      <c r="K2868" t="e">
        <f t="shared" si="89"/>
        <v>#N/A</v>
      </c>
      <c r="Y2868" s="1"/>
    </row>
    <row r="2869" spans="1:25" x14ac:dyDescent="0.2">
      <c r="A2869" t="e">
        <f t="shared" si="88"/>
        <v>#N/A</v>
      </c>
      <c r="K2869" t="e">
        <f t="shared" si="89"/>
        <v>#N/A</v>
      </c>
      <c r="Y2869" s="1"/>
    </row>
    <row r="2870" spans="1:25" x14ac:dyDescent="0.2">
      <c r="A2870" t="e">
        <f t="shared" si="88"/>
        <v>#N/A</v>
      </c>
      <c r="K2870" t="e">
        <f t="shared" si="89"/>
        <v>#N/A</v>
      </c>
      <c r="Y2870" s="1"/>
    </row>
    <row r="2871" spans="1:25" x14ac:dyDescent="0.2">
      <c r="A2871" t="e">
        <f t="shared" si="88"/>
        <v>#N/A</v>
      </c>
      <c r="K2871" t="e">
        <f t="shared" si="89"/>
        <v>#N/A</v>
      </c>
      <c r="Y2871" s="1"/>
    </row>
    <row r="2872" spans="1:25" x14ac:dyDescent="0.2">
      <c r="A2872" t="e">
        <f t="shared" si="88"/>
        <v>#N/A</v>
      </c>
      <c r="K2872" t="e">
        <f t="shared" si="89"/>
        <v>#N/A</v>
      </c>
      <c r="Y2872" s="1"/>
    </row>
    <row r="2873" spans="1:25" x14ac:dyDescent="0.2">
      <c r="A2873" t="e">
        <f t="shared" si="88"/>
        <v>#N/A</v>
      </c>
      <c r="K2873" t="e">
        <f t="shared" si="89"/>
        <v>#N/A</v>
      </c>
      <c r="Y2873" s="1"/>
    </row>
    <row r="2874" spans="1:25" x14ac:dyDescent="0.2">
      <c r="A2874" t="e">
        <f t="shared" si="88"/>
        <v>#N/A</v>
      </c>
      <c r="K2874" t="e">
        <f t="shared" si="89"/>
        <v>#N/A</v>
      </c>
      <c r="Y2874" s="1"/>
    </row>
    <row r="2875" spans="1:25" x14ac:dyDescent="0.2">
      <c r="A2875" t="e">
        <f t="shared" si="88"/>
        <v>#N/A</v>
      </c>
      <c r="K2875" t="e">
        <f t="shared" si="89"/>
        <v>#N/A</v>
      </c>
      <c r="Y2875" s="1"/>
    </row>
    <row r="2876" spans="1:25" x14ac:dyDescent="0.2">
      <c r="A2876" t="e">
        <f t="shared" si="88"/>
        <v>#N/A</v>
      </c>
      <c r="K2876" t="e">
        <f t="shared" si="89"/>
        <v>#N/A</v>
      </c>
      <c r="Y2876" s="1"/>
    </row>
    <row r="2877" spans="1:25" x14ac:dyDescent="0.2">
      <c r="A2877" t="e">
        <f t="shared" si="88"/>
        <v>#N/A</v>
      </c>
      <c r="K2877" t="e">
        <f t="shared" si="89"/>
        <v>#N/A</v>
      </c>
      <c r="Y2877" s="1"/>
    </row>
    <row r="2878" spans="1:25" x14ac:dyDescent="0.2">
      <c r="A2878" t="e">
        <f t="shared" si="88"/>
        <v>#N/A</v>
      </c>
      <c r="K2878" t="e">
        <f t="shared" si="89"/>
        <v>#N/A</v>
      </c>
      <c r="Y2878" s="1"/>
    </row>
    <row r="2879" spans="1:25" x14ac:dyDescent="0.2">
      <c r="A2879" t="e">
        <f t="shared" si="88"/>
        <v>#N/A</v>
      </c>
      <c r="K2879" t="e">
        <f t="shared" si="89"/>
        <v>#N/A</v>
      </c>
      <c r="Y2879" s="1"/>
    </row>
    <row r="2880" spans="1:25" x14ac:dyDescent="0.2">
      <c r="A2880" t="e">
        <f t="shared" si="88"/>
        <v>#N/A</v>
      </c>
      <c r="K2880" t="e">
        <f t="shared" si="89"/>
        <v>#N/A</v>
      </c>
      <c r="Y2880" s="1"/>
    </row>
    <row r="2881" spans="1:25" x14ac:dyDescent="0.2">
      <c r="A2881" t="e">
        <f t="shared" si="88"/>
        <v>#N/A</v>
      </c>
      <c r="K2881" t="e">
        <f t="shared" si="89"/>
        <v>#N/A</v>
      </c>
      <c r="Y2881" s="1"/>
    </row>
    <row r="2882" spans="1:25" x14ac:dyDescent="0.2">
      <c r="A2882" t="e">
        <f t="shared" si="88"/>
        <v>#N/A</v>
      </c>
      <c r="K2882" t="e">
        <f t="shared" si="89"/>
        <v>#N/A</v>
      </c>
      <c r="Y2882" s="1"/>
    </row>
    <row r="2883" spans="1:25" x14ac:dyDescent="0.2">
      <c r="A2883" t="e">
        <f t="shared" si="88"/>
        <v>#N/A</v>
      </c>
      <c r="K2883" t="e">
        <f t="shared" si="89"/>
        <v>#N/A</v>
      </c>
      <c r="Y2883" s="1"/>
    </row>
    <row r="2884" spans="1:25" x14ac:dyDescent="0.2">
      <c r="A2884" t="e">
        <f t="shared" si="88"/>
        <v>#N/A</v>
      </c>
      <c r="K2884" t="e">
        <f t="shared" si="89"/>
        <v>#N/A</v>
      </c>
      <c r="Y2884" s="1"/>
    </row>
    <row r="2885" spans="1:25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</row>
    <row r="2886" spans="1:25" x14ac:dyDescent="0.2">
      <c r="A2886" t="e">
        <f t="shared" si="90"/>
        <v>#N/A</v>
      </c>
      <c r="K2886" t="e">
        <f t="shared" si="91"/>
        <v>#N/A</v>
      </c>
      <c r="Y2886" s="1"/>
    </row>
    <row r="2887" spans="1:25" x14ac:dyDescent="0.2">
      <c r="A2887" t="e">
        <f t="shared" si="90"/>
        <v>#N/A</v>
      </c>
      <c r="K2887" t="e">
        <f t="shared" si="91"/>
        <v>#N/A</v>
      </c>
      <c r="Y2887" s="1"/>
    </row>
    <row r="2888" spans="1:25" x14ac:dyDescent="0.2">
      <c r="A2888" t="e">
        <f t="shared" si="90"/>
        <v>#N/A</v>
      </c>
      <c r="K2888" t="e">
        <f t="shared" si="91"/>
        <v>#N/A</v>
      </c>
      <c r="Y2888" s="1"/>
    </row>
    <row r="2889" spans="1:25" x14ac:dyDescent="0.2">
      <c r="A2889" t="e">
        <f t="shared" si="90"/>
        <v>#N/A</v>
      </c>
      <c r="K2889" t="e">
        <f t="shared" si="91"/>
        <v>#N/A</v>
      </c>
      <c r="Y2889" s="1"/>
    </row>
    <row r="2890" spans="1:25" x14ac:dyDescent="0.2">
      <c r="A2890" t="e">
        <f t="shared" si="90"/>
        <v>#N/A</v>
      </c>
      <c r="K2890" t="e">
        <f t="shared" si="91"/>
        <v>#N/A</v>
      </c>
      <c r="Y2890" s="1"/>
    </row>
    <row r="2891" spans="1:25" x14ac:dyDescent="0.2">
      <c r="A2891" t="e">
        <f t="shared" si="90"/>
        <v>#N/A</v>
      </c>
      <c r="K2891" t="e">
        <f t="shared" si="91"/>
        <v>#N/A</v>
      </c>
      <c r="Y2891" s="1"/>
    </row>
    <row r="2892" spans="1:25" x14ac:dyDescent="0.2">
      <c r="A2892" t="e">
        <f t="shared" si="90"/>
        <v>#N/A</v>
      </c>
      <c r="K2892" t="e">
        <f t="shared" si="91"/>
        <v>#N/A</v>
      </c>
      <c r="Y2892" s="1"/>
    </row>
    <row r="2893" spans="1:25" x14ac:dyDescent="0.2">
      <c r="A2893" t="e">
        <f t="shared" si="90"/>
        <v>#N/A</v>
      </c>
      <c r="K2893" t="e">
        <f t="shared" si="91"/>
        <v>#N/A</v>
      </c>
      <c r="Y2893" s="1"/>
    </row>
    <row r="2894" spans="1:25" x14ac:dyDescent="0.2">
      <c r="A2894" t="e">
        <f t="shared" si="90"/>
        <v>#N/A</v>
      </c>
      <c r="K2894" t="e">
        <f t="shared" si="91"/>
        <v>#N/A</v>
      </c>
      <c r="Y2894" s="1"/>
    </row>
    <row r="2895" spans="1:25" x14ac:dyDescent="0.2">
      <c r="A2895" t="e">
        <f t="shared" si="90"/>
        <v>#N/A</v>
      </c>
      <c r="K2895" t="e">
        <f t="shared" si="91"/>
        <v>#N/A</v>
      </c>
      <c r="Y2895" s="1"/>
    </row>
    <row r="2896" spans="1:25" x14ac:dyDescent="0.2">
      <c r="A2896" t="e">
        <f t="shared" si="90"/>
        <v>#N/A</v>
      </c>
      <c r="K2896" t="e">
        <f t="shared" si="91"/>
        <v>#N/A</v>
      </c>
      <c r="Y2896" s="1"/>
    </row>
    <row r="2897" spans="1:25" x14ac:dyDescent="0.2">
      <c r="A2897" t="e">
        <f t="shared" si="90"/>
        <v>#N/A</v>
      </c>
      <c r="K2897" t="e">
        <f t="shared" si="91"/>
        <v>#N/A</v>
      </c>
      <c r="Y2897" s="1"/>
    </row>
    <row r="2898" spans="1:25" x14ac:dyDescent="0.2">
      <c r="A2898" t="e">
        <f t="shared" si="90"/>
        <v>#N/A</v>
      </c>
      <c r="K2898" t="e">
        <f t="shared" si="91"/>
        <v>#N/A</v>
      </c>
      <c r="Y2898" s="1"/>
    </row>
    <row r="2899" spans="1:25" x14ac:dyDescent="0.2">
      <c r="A2899" t="e">
        <f t="shared" si="90"/>
        <v>#N/A</v>
      </c>
      <c r="K2899" t="e">
        <f t="shared" si="91"/>
        <v>#N/A</v>
      </c>
      <c r="Y2899" s="1"/>
    </row>
    <row r="2900" spans="1:25" x14ac:dyDescent="0.2">
      <c r="A2900" t="e">
        <f t="shared" si="90"/>
        <v>#N/A</v>
      </c>
      <c r="K2900" t="e">
        <f t="shared" si="91"/>
        <v>#N/A</v>
      </c>
      <c r="Y2900" s="1"/>
    </row>
    <row r="2901" spans="1:25" x14ac:dyDescent="0.2">
      <c r="A2901" t="e">
        <f t="shared" si="90"/>
        <v>#N/A</v>
      </c>
      <c r="K2901" t="e">
        <f t="shared" si="91"/>
        <v>#N/A</v>
      </c>
      <c r="Y2901" s="1"/>
    </row>
    <row r="2902" spans="1:25" x14ac:dyDescent="0.2">
      <c r="A2902" t="e">
        <f t="shared" si="90"/>
        <v>#N/A</v>
      </c>
      <c r="K2902" t="e">
        <f t="shared" si="91"/>
        <v>#N/A</v>
      </c>
      <c r="Y2902" s="1"/>
    </row>
    <row r="2903" spans="1:25" x14ac:dyDescent="0.2">
      <c r="A2903" t="e">
        <f t="shared" si="90"/>
        <v>#N/A</v>
      </c>
      <c r="K2903" t="e">
        <f t="shared" si="91"/>
        <v>#N/A</v>
      </c>
      <c r="Y2903" s="1"/>
    </row>
    <row r="2904" spans="1:25" x14ac:dyDescent="0.2">
      <c r="A2904" t="e">
        <f t="shared" si="90"/>
        <v>#N/A</v>
      </c>
      <c r="K2904" t="e">
        <f t="shared" si="91"/>
        <v>#N/A</v>
      </c>
      <c r="Y2904" s="1"/>
    </row>
    <row r="2905" spans="1:25" x14ac:dyDescent="0.2">
      <c r="A2905" t="e">
        <f t="shared" si="90"/>
        <v>#N/A</v>
      </c>
      <c r="K2905" t="e">
        <f t="shared" si="91"/>
        <v>#N/A</v>
      </c>
      <c r="Y2905" s="1"/>
    </row>
    <row r="2906" spans="1:25" x14ac:dyDescent="0.2">
      <c r="A2906" t="e">
        <f t="shared" si="90"/>
        <v>#N/A</v>
      </c>
      <c r="K2906" t="e">
        <f t="shared" si="91"/>
        <v>#N/A</v>
      </c>
      <c r="Y2906" s="1"/>
    </row>
    <row r="2907" spans="1:25" x14ac:dyDescent="0.2">
      <c r="A2907" t="e">
        <f t="shared" si="90"/>
        <v>#N/A</v>
      </c>
      <c r="K2907" t="e">
        <f t="shared" si="91"/>
        <v>#N/A</v>
      </c>
      <c r="Y2907" s="1"/>
    </row>
    <row r="2908" spans="1:25" x14ac:dyDescent="0.2">
      <c r="A2908" t="e">
        <f t="shared" si="90"/>
        <v>#N/A</v>
      </c>
      <c r="K2908" t="e">
        <f t="shared" si="91"/>
        <v>#N/A</v>
      </c>
      <c r="Y2908" s="1"/>
    </row>
    <row r="2909" spans="1:25" x14ac:dyDescent="0.2">
      <c r="A2909" t="e">
        <f t="shared" si="90"/>
        <v>#N/A</v>
      </c>
      <c r="K2909" t="e">
        <f t="shared" si="91"/>
        <v>#N/A</v>
      </c>
      <c r="Y2909" s="1"/>
    </row>
    <row r="2910" spans="1:25" x14ac:dyDescent="0.2">
      <c r="A2910" t="e">
        <f t="shared" si="90"/>
        <v>#N/A</v>
      </c>
      <c r="K2910" t="e">
        <f t="shared" si="91"/>
        <v>#N/A</v>
      </c>
      <c r="Y2910" s="1"/>
    </row>
    <row r="2911" spans="1:25" x14ac:dyDescent="0.2">
      <c r="A2911" t="e">
        <f t="shared" si="90"/>
        <v>#N/A</v>
      </c>
      <c r="K2911" t="e">
        <f t="shared" si="91"/>
        <v>#N/A</v>
      </c>
      <c r="Y2911" s="1"/>
    </row>
    <row r="2912" spans="1:25" x14ac:dyDescent="0.2">
      <c r="A2912" t="e">
        <f t="shared" si="90"/>
        <v>#N/A</v>
      </c>
      <c r="K2912" t="e">
        <f t="shared" si="91"/>
        <v>#N/A</v>
      </c>
      <c r="Y2912" s="1"/>
    </row>
    <row r="2913" spans="1:25" x14ac:dyDescent="0.2">
      <c r="A2913" t="e">
        <f t="shared" si="90"/>
        <v>#N/A</v>
      </c>
      <c r="K2913" t="e">
        <f t="shared" si="91"/>
        <v>#N/A</v>
      </c>
      <c r="Y2913" s="1"/>
    </row>
    <row r="2914" spans="1:25" x14ac:dyDescent="0.2">
      <c r="A2914" t="e">
        <f t="shared" si="90"/>
        <v>#N/A</v>
      </c>
      <c r="K2914" t="e">
        <f t="shared" si="91"/>
        <v>#N/A</v>
      </c>
      <c r="Y2914" s="1"/>
    </row>
    <row r="2915" spans="1:25" x14ac:dyDescent="0.2">
      <c r="A2915" t="e">
        <f t="shared" si="90"/>
        <v>#N/A</v>
      </c>
      <c r="K2915" t="e">
        <f t="shared" si="91"/>
        <v>#N/A</v>
      </c>
      <c r="Y2915" s="1"/>
    </row>
    <row r="2916" spans="1:25" x14ac:dyDescent="0.2">
      <c r="A2916" t="e">
        <f t="shared" si="90"/>
        <v>#N/A</v>
      </c>
      <c r="K2916" t="e">
        <f t="shared" si="91"/>
        <v>#N/A</v>
      </c>
      <c r="Y2916" s="1"/>
    </row>
    <row r="2917" spans="1:25" x14ac:dyDescent="0.2">
      <c r="A2917" t="e">
        <f t="shared" si="90"/>
        <v>#N/A</v>
      </c>
      <c r="K2917" t="e">
        <f t="shared" si="91"/>
        <v>#N/A</v>
      </c>
      <c r="Y2917" s="1"/>
    </row>
    <row r="2918" spans="1:25" x14ac:dyDescent="0.2">
      <c r="A2918" t="e">
        <f t="shared" si="90"/>
        <v>#N/A</v>
      </c>
      <c r="K2918" t="e">
        <f t="shared" si="91"/>
        <v>#N/A</v>
      </c>
      <c r="Y2918" s="1"/>
    </row>
    <row r="2919" spans="1:25" x14ac:dyDescent="0.2">
      <c r="A2919" t="e">
        <f t="shared" si="90"/>
        <v>#N/A</v>
      </c>
      <c r="K2919" t="e">
        <f t="shared" si="91"/>
        <v>#N/A</v>
      </c>
      <c r="Y2919" s="1"/>
    </row>
    <row r="2920" spans="1:25" x14ac:dyDescent="0.2">
      <c r="A2920" t="e">
        <f t="shared" si="90"/>
        <v>#N/A</v>
      </c>
      <c r="K2920" t="e">
        <f t="shared" si="91"/>
        <v>#N/A</v>
      </c>
      <c r="Y2920" s="1"/>
    </row>
    <row r="2921" spans="1:25" x14ac:dyDescent="0.2">
      <c r="A2921" t="e">
        <f t="shared" si="90"/>
        <v>#N/A</v>
      </c>
      <c r="K2921" t="e">
        <f t="shared" si="91"/>
        <v>#N/A</v>
      </c>
      <c r="Y2921" s="1"/>
    </row>
    <row r="2922" spans="1:25" x14ac:dyDescent="0.2">
      <c r="A2922" t="e">
        <f t="shared" si="90"/>
        <v>#N/A</v>
      </c>
      <c r="K2922" t="e">
        <f t="shared" si="91"/>
        <v>#N/A</v>
      </c>
      <c r="Y2922" s="1"/>
    </row>
    <row r="2923" spans="1:25" x14ac:dyDescent="0.2">
      <c r="A2923" t="e">
        <f t="shared" si="90"/>
        <v>#N/A</v>
      </c>
      <c r="K2923" t="e">
        <f t="shared" si="91"/>
        <v>#N/A</v>
      </c>
      <c r="Y2923" s="1"/>
    </row>
    <row r="2924" spans="1:25" x14ac:dyDescent="0.2">
      <c r="A2924" t="e">
        <f t="shared" si="90"/>
        <v>#N/A</v>
      </c>
      <c r="K2924" t="e">
        <f t="shared" si="91"/>
        <v>#N/A</v>
      </c>
      <c r="Y2924" s="1"/>
    </row>
    <row r="2925" spans="1:25" x14ac:dyDescent="0.2">
      <c r="A2925" t="e">
        <f t="shared" si="90"/>
        <v>#N/A</v>
      </c>
      <c r="K2925" t="e">
        <f t="shared" si="91"/>
        <v>#N/A</v>
      </c>
      <c r="Y2925" s="1"/>
    </row>
    <row r="2926" spans="1:25" x14ac:dyDescent="0.2">
      <c r="A2926" t="e">
        <f t="shared" si="90"/>
        <v>#N/A</v>
      </c>
      <c r="K2926" t="e">
        <f t="shared" si="91"/>
        <v>#N/A</v>
      </c>
      <c r="Y2926" s="1"/>
    </row>
    <row r="2927" spans="1:25" x14ac:dyDescent="0.2">
      <c r="A2927" t="e">
        <f t="shared" si="90"/>
        <v>#N/A</v>
      </c>
      <c r="K2927" t="e">
        <f t="shared" si="91"/>
        <v>#N/A</v>
      </c>
      <c r="Y2927" s="1"/>
    </row>
    <row r="2928" spans="1:25" x14ac:dyDescent="0.2">
      <c r="A2928" t="e">
        <f t="shared" si="90"/>
        <v>#N/A</v>
      </c>
      <c r="K2928" t="e">
        <f t="shared" si="91"/>
        <v>#N/A</v>
      </c>
      <c r="Y2928" s="1"/>
    </row>
    <row r="2929" spans="1:25" x14ac:dyDescent="0.2">
      <c r="A2929" t="e">
        <f t="shared" si="90"/>
        <v>#N/A</v>
      </c>
      <c r="K2929" t="e">
        <f t="shared" si="91"/>
        <v>#N/A</v>
      </c>
      <c r="Y2929" s="1"/>
    </row>
    <row r="2930" spans="1:25" x14ac:dyDescent="0.2">
      <c r="A2930" t="e">
        <f t="shared" si="90"/>
        <v>#N/A</v>
      </c>
      <c r="K2930" t="e">
        <f t="shared" si="91"/>
        <v>#N/A</v>
      </c>
      <c r="Y2930" s="1"/>
    </row>
    <row r="2931" spans="1:25" x14ac:dyDescent="0.2">
      <c r="A2931" t="e">
        <f t="shared" si="90"/>
        <v>#N/A</v>
      </c>
      <c r="K2931" t="e">
        <f t="shared" si="91"/>
        <v>#N/A</v>
      </c>
      <c r="Y2931" s="1"/>
    </row>
    <row r="2932" spans="1:25" x14ac:dyDescent="0.2">
      <c r="A2932" t="e">
        <f t="shared" si="90"/>
        <v>#N/A</v>
      </c>
      <c r="K2932" t="e">
        <f t="shared" si="91"/>
        <v>#N/A</v>
      </c>
      <c r="Y2932" s="1"/>
    </row>
    <row r="2933" spans="1:25" x14ac:dyDescent="0.2">
      <c r="A2933" t="e">
        <f t="shared" si="90"/>
        <v>#N/A</v>
      </c>
      <c r="K2933" t="e">
        <f t="shared" si="91"/>
        <v>#N/A</v>
      </c>
      <c r="Y2933" s="1"/>
    </row>
    <row r="2934" spans="1:25" x14ac:dyDescent="0.2">
      <c r="A2934" t="e">
        <f t="shared" si="90"/>
        <v>#N/A</v>
      </c>
      <c r="K2934" t="e">
        <f t="shared" si="91"/>
        <v>#N/A</v>
      </c>
      <c r="Y2934" s="1"/>
    </row>
    <row r="2935" spans="1:25" x14ac:dyDescent="0.2">
      <c r="A2935" t="e">
        <f t="shared" si="90"/>
        <v>#N/A</v>
      </c>
      <c r="K2935" t="e">
        <f t="shared" si="91"/>
        <v>#N/A</v>
      </c>
      <c r="Y2935" s="1"/>
    </row>
    <row r="2936" spans="1:25" x14ac:dyDescent="0.2">
      <c r="A2936" t="e">
        <f t="shared" si="90"/>
        <v>#N/A</v>
      </c>
      <c r="K2936" t="e">
        <f t="shared" si="91"/>
        <v>#N/A</v>
      </c>
      <c r="Y2936" s="1"/>
    </row>
    <row r="2937" spans="1:25" x14ac:dyDescent="0.2">
      <c r="A2937" t="e">
        <f t="shared" si="90"/>
        <v>#N/A</v>
      </c>
      <c r="K2937" t="e">
        <f t="shared" si="91"/>
        <v>#N/A</v>
      </c>
      <c r="Y2937" s="1"/>
    </row>
    <row r="2938" spans="1:25" x14ac:dyDescent="0.2">
      <c r="A2938" t="e">
        <f t="shared" si="90"/>
        <v>#N/A</v>
      </c>
      <c r="K2938" t="e">
        <f t="shared" si="91"/>
        <v>#N/A</v>
      </c>
      <c r="Y2938" s="1"/>
    </row>
    <row r="2939" spans="1:25" x14ac:dyDescent="0.2">
      <c r="A2939" t="e">
        <f t="shared" si="90"/>
        <v>#N/A</v>
      </c>
      <c r="K2939" t="e">
        <f t="shared" si="91"/>
        <v>#N/A</v>
      </c>
      <c r="Y2939" s="1"/>
    </row>
    <row r="2940" spans="1:25" x14ac:dyDescent="0.2">
      <c r="A2940" t="e">
        <f t="shared" si="90"/>
        <v>#N/A</v>
      </c>
      <c r="K2940" t="e">
        <f t="shared" si="91"/>
        <v>#N/A</v>
      </c>
      <c r="Y2940" s="1"/>
    </row>
    <row r="2941" spans="1:25" x14ac:dyDescent="0.2">
      <c r="A2941" t="e">
        <f t="shared" si="90"/>
        <v>#N/A</v>
      </c>
      <c r="K2941" t="e">
        <f t="shared" si="91"/>
        <v>#N/A</v>
      </c>
      <c r="Y2941" s="1"/>
    </row>
    <row r="2942" spans="1:25" x14ac:dyDescent="0.2">
      <c r="A2942" t="e">
        <f t="shared" si="90"/>
        <v>#N/A</v>
      </c>
      <c r="K2942" t="e">
        <f t="shared" si="91"/>
        <v>#N/A</v>
      </c>
      <c r="Y2942" s="1"/>
    </row>
    <row r="2943" spans="1:25" x14ac:dyDescent="0.2">
      <c r="A2943" t="e">
        <f t="shared" si="90"/>
        <v>#N/A</v>
      </c>
      <c r="K2943" t="e">
        <f t="shared" si="91"/>
        <v>#N/A</v>
      </c>
      <c r="Y2943" s="1"/>
    </row>
    <row r="2944" spans="1:25" x14ac:dyDescent="0.2">
      <c r="A2944" t="e">
        <f t="shared" si="90"/>
        <v>#N/A</v>
      </c>
      <c r="K2944" t="e">
        <f t="shared" si="91"/>
        <v>#N/A</v>
      </c>
      <c r="Y2944" s="1"/>
    </row>
    <row r="2945" spans="1:25" x14ac:dyDescent="0.2">
      <c r="A2945" t="e">
        <f t="shared" si="90"/>
        <v>#N/A</v>
      </c>
      <c r="K2945" t="e">
        <f t="shared" si="91"/>
        <v>#N/A</v>
      </c>
      <c r="Y2945" s="1"/>
    </row>
    <row r="2946" spans="1:25" x14ac:dyDescent="0.2">
      <c r="A2946" t="e">
        <f t="shared" si="90"/>
        <v>#N/A</v>
      </c>
      <c r="K2946" t="e">
        <f t="shared" si="91"/>
        <v>#N/A</v>
      </c>
      <c r="Y2946" s="1"/>
    </row>
    <row r="2947" spans="1:25" x14ac:dyDescent="0.2">
      <c r="A2947" t="e">
        <f t="shared" si="90"/>
        <v>#N/A</v>
      </c>
      <c r="K2947" t="e">
        <f t="shared" si="91"/>
        <v>#N/A</v>
      </c>
      <c r="Y2947" s="1"/>
    </row>
    <row r="2948" spans="1:25" x14ac:dyDescent="0.2">
      <c r="A2948" t="e">
        <f t="shared" si="90"/>
        <v>#N/A</v>
      </c>
      <c r="K2948" t="e">
        <f t="shared" si="91"/>
        <v>#N/A</v>
      </c>
      <c r="Y2948" s="1"/>
    </row>
    <row r="2949" spans="1:25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</row>
    <row r="2950" spans="1:25" x14ac:dyDescent="0.2">
      <c r="A2950" t="e">
        <f t="shared" si="92"/>
        <v>#N/A</v>
      </c>
      <c r="K2950" t="e">
        <f t="shared" si="93"/>
        <v>#N/A</v>
      </c>
      <c r="Y2950" s="1"/>
    </row>
    <row r="2951" spans="1:25" x14ac:dyDescent="0.2">
      <c r="A2951" t="e">
        <f t="shared" si="92"/>
        <v>#N/A</v>
      </c>
      <c r="K2951" t="e">
        <f t="shared" si="93"/>
        <v>#N/A</v>
      </c>
      <c r="Y2951" s="1"/>
    </row>
    <row r="2952" spans="1:25" x14ac:dyDescent="0.2">
      <c r="A2952" t="e">
        <f t="shared" si="92"/>
        <v>#N/A</v>
      </c>
      <c r="K2952" t="e">
        <f t="shared" si="93"/>
        <v>#N/A</v>
      </c>
      <c r="Y2952" s="1"/>
    </row>
    <row r="2953" spans="1:25" x14ac:dyDescent="0.2">
      <c r="A2953" t="e">
        <f t="shared" si="92"/>
        <v>#N/A</v>
      </c>
      <c r="K2953" t="e">
        <f t="shared" si="93"/>
        <v>#N/A</v>
      </c>
      <c r="Y2953" s="1"/>
    </row>
    <row r="2954" spans="1:25" x14ac:dyDescent="0.2">
      <c r="A2954" t="e">
        <f t="shared" si="92"/>
        <v>#N/A</v>
      </c>
      <c r="K2954" t="e">
        <f t="shared" si="93"/>
        <v>#N/A</v>
      </c>
      <c r="Y2954" s="1"/>
    </row>
    <row r="2955" spans="1:25" x14ac:dyDescent="0.2">
      <c r="A2955" t="e">
        <f t="shared" si="92"/>
        <v>#N/A</v>
      </c>
      <c r="K2955" t="e">
        <f t="shared" si="93"/>
        <v>#N/A</v>
      </c>
      <c r="Y2955" s="1"/>
    </row>
    <row r="2956" spans="1:25" x14ac:dyDescent="0.2">
      <c r="A2956" t="e">
        <f t="shared" si="92"/>
        <v>#N/A</v>
      </c>
      <c r="K2956" t="e">
        <f t="shared" si="93"/>
        <v>#N/A</v>
      </c>
      <c r="Y2956" s="1"/>
    </row>
    <row r="2957" spans="1:25" x14ac:dyDescent="0.2">
      <c r="A2957" t="e">
        <f t="shared" si="92"/>
        <v>#N/A</v>
      </c>
      <c r="K2957" t="e">
        <f t="shared" si="93"/>
        <v>#N/A</v>
      </c>
      <c r="Y2957" s="1"/>
    </row>
    <row r="2958" spans="1:25" x14ac:dyDescent="0.2">
      <c r="A2958" t="e">
        <f t="shared" si="92"/>
        <v>#N/A</v>
      </c>
      <c r="K2958" t="e">
        <f t="shared" si="93"/>
        <v>#N/A</v>
      </c>
      <c r="Y2958" s="1"/>
    </row>
    <row r="2959" spans="1:25" x14ac:dyDescent="0.2">
      <c r="A2959" t="e">
        <f t="shared" si="92"/>
        <v>#N/A</v>
      </c>
      <c r="K2959" t="e">
        <f t="shared" si="93"/>
        <v>#N/A</v>
      </c>
      <c r="Y2959" s="1"/>
    </row>
    <row r="2960" spans="1:25" x14ac:dyDescent="0.2">
      <c r="A2960" t="e">
        <f t="shared" si="92"/>
        <v>#N/A</v>
      </c>
      <c r="K2960" t="e">
        <f t="shared" si="93"/>
        <v>#N/A</v>
      </c>
      <c r="Y2960" s="1"/>
    </row>
    <row r="2961" spans="1:25" x14ac:dyDescent="0.2">
      <c r="A2961" t="e">
        <f t="shared" si="92"/>
        <v>#N/A</v>
      </c>
      <c r="K2961" t="e">
        <f t="shared" si="93"/>
        <v>#N/A</v>
      </c>
      <c r="Y2961" s="1"/>
    </row>
    <row r="2962" spans="1:25" x14ac:dyDescent="0.2">
      <c r="A2962" t="e">
        <f t="shared" si="92"/>
        <v>#N/A</v>
      </c>
      <c r="K2962" t="e">
        <f t="shared" si="93"/>
        <v>#N/A</v>
      </c>
      <c r="Y2962" s="1"/>
    </row>
    <row r="2963" spans="1:25" x14ac:dyDescent="0.2">
      <c r="A2963" t="e">
        <f t="shared" si="92"/>
        <v>#N/A</v>
      </c>
      <c r="K2963" t="e">
        <f t="shared" si="93"/>
        <v>#N/A</v>
      </c>
      <c r="Y2963" s="1"/>
    </row>
    <row r="2964" spans="1:25" x14ac:dyDescent="0.2">
      <c r="A2964" t="e">
        <f t="shared" si="92"/>
        <v>#N/A</v>
      </c>
      <c r="K2964" t="e">
        <f t="shared" si="93"/>
        <v>#N/A</v>
      </c>
      <c r="Y2964" s="1"/>
    </row>
    <row r="2965" spans="1:25" x14ac:dyDescent="0.2">
      <c r="A2965" t="e">
        <f t="shared" si="92"/>
        <v>#N/A</v>
      </c>
      <c r="K2965" t="e">
        <f t="shared" si="93"/>
        <v>#N/A</v>
      </c>
      <c r="Y2965" s="1"/>
    </row>
    <row r="2966" spans="1:25" x14ac:dyDescent="0.2">
      <c r="A2966" t="e">
        <f t="shared" si="92"/>
        <v>#N/A</v>
      </c>
      <c r="K2966" t="e">
        <f t="shared" si="93"/>
        <v>#N/A</v>
      </c>
      <c r="Y2966" s="1"/>
    </row>
    <row r="2967" spans="1:25" x14ac:dyDescent="0.2">
      <c r="A2967" t="e">
        <f t="shared" si="92"/>
        <v>#N/A</v>
      </c>
      <c r="K2967" t="e">
        <f t="shared" si="93"/>
        <v>#N/A</v>
      </c>
      <c r="Y2967" s="1"/>
    </row>
    <row r="2968" spans="1:25" x14ac:dyDescent="0.2">
      <c r="A2968" t="e">
        <f t="shared" si="92"/>
        <v>#N/A</v>
      </c>
      <c r="K2968" t="e">
        <f t="shared" si="93"/>
        <v>#N/A</v>
      </c>
      <c r="Y2968" s="1"/>
    </row>
    <row r="2969" spans="1:25" x14ac:dyDescent="0.2">
      <c r="A2969" t="e">
        <f t="shared" si="92"/>
        <v>#N/A</v>
      </c>
      <c r="K2969" t="e">
        <f t="shared" si="93"/>
        <v>#N/A</v>
      </c>
      <c r="Y2969" s="1"/>
    </row>
    <row r="2970" spans="1:25" x14ac:dyDescent="0.2">
      <c r="A2970" t="e">
        <f t="shared" si="92"/>
        <v>#N/A</v>
      </c>
      <c r="K2970" t="e">
        <f t="shared" si="93"/>
        <v>#N/A</v>
      </c>
      <c r="Y2970" s="1"/>
    </row>
    <row r="2971" spans="1:25" x14ac:dyDescent="0.2">
      <c r="A2971" t="e">
        <f t="shared" si="92"/>
        <v>#N/A</v>
      </c>
      <c r="K2971" t="e">
        <f t="shared" si="93"/>
        <v>#N/A</v>
      </c>
      <c r="Y2971" s="1"/>
    </row>
    <row r="2972" spans="1:25" x14ac:dyDescent="0.2">
      <c r="A2972" t="e">
        <f t="shared" si="92"/>
        <v>#N/A</v>
      </c>
      <c r="K2972" t="e">
        <f t="shared" si="93"/>
        <v>#N/A</v>
      </c>
      <c r="Y2972" s="1"/>
    </row>
    <row r="2973" spans="1:25" x14ac:dyDescent="0.2">
      <c r="A2973" t="e">
        <f t="shared" si="92"/>
        <v>#N/A</v>
      </c>
      <c r="K2973" t="e">
        <f t="shared" si="93"/>
        <v>#N/A</v>
      </c>
      <c r="Y2973" s="1"/>
    </row>
    <row r="2974" spans="1:25" x14ac:dyDescent="0.2">
      <c r="A2974" t="e">
        <f t="shared" si="92"/>
        <v>#N/A</v>
      </c>
      <c r="K2974" t="e">
        <f t="shared" si="93"/>
        <v>#N/A</v>
      </c>
      <c r="Y2974" s="1"/>
    </row>
    <row r="2975" spans="1:25" x14ac:dyDescent="0.2">
      <c r="A2975" t="e">
        <f t="shared" si="92"/>
        <v>#N/A</v>
      </c>
      <c r="K2975" t="e">
        <f t="shared" si="93"/>
        <v>#N/A</v>
      </c>
      <c r="Y2975" s="1"/>
    </row>
    <row r="2976" spans="1:25" x14ac:dyDescent="0.2">
      <c r="A2976" t="e">
        <f t="shared" si="92"/>
        <v>#N/A</v>
      </c>
      <c r="K2976" t="e">
        <f t="shared" si="93"/>
        <v>#N/A</v>
      </c>
      <c r="Y2976" s="1"/>
    </row>
    <row r="2977" spans="1:25" x14ac:dyDescent="0.2">
      <c r="A2977" t="e">
        <f t="shared" si="92"/>
        <v>#N/A</v>
      </c>
      <c r="K2977" t="e">
        <f t="shared" si="93"/>
        <v>#N/A</v>
      </c>
      <c r="Y2977" s="1"/>
    </row>
    <row r="2978" spans="1:25" x14ac:dyDescent="0.2">
      <c r="A2978" t="e">
        <f t="shared" si="92"/>
        <v>#N/A</v>
      </c>
      <c r="K2978" t="e">
        <f t="shared" si="93"/>
        <v>#N/A</v>
      </c>
      <c r="Y2978" s="1"/>
    </row>
    <row r="2979" spans="1:25" x14ac:dyDescent="0.2">
      <c r="A2979" t="e">
        <f t="shared" si="92"/>
        <v>#N/A</v>
      </c>
      <c r="K2979" t="e">
        <f t="shared" si="93"/>
        <v>#N/A</v>
      </c>
      <c r="Y2979" s="1"/>
    </row>
    <row r="2980" spans="1:25" x14ac:dyDescent="0.2">
      <c r="A2980" t="e">
        <f t="shared" si="92"/>
        <v>#N/A</v>
      </c>
      <c r="K2980" t="e">
        <f t="shared" si="93"/>
        <v>#N/A</v>
      </c>
      <c r="Y2980" s="1"/>
    </row>
    <row r="2981" spans="1:25" x14ac:dyDescent="0.2">
      <c r="A2981" t="e">
        <f t="shared" si="92"/>
        <v>#N/A</v>
      </c>
      <c r="K2981" t="e">
        <f t="shared" si="93"/>
        <v>#N/A</v>
      </c>
      <c r="Y2981" s="1"/>
    </row>
    <row r="2982" spans="1:25" x14ac:dyDescent="0.2">
      <c r="A2982" t="e">
        <f t="shared" si="92"/>
        <v>#N/A</v>
      </c>
      <c r="K2982" t="e">
        <f t="shared" si="93"/>
        <v>#N/A</v>
      </c>
      <c r="Y2982" s="1"/>
    </row>
    <row r="2983" spans="1:25" x14ac:dyDescent="0.2">
      <c r="A2983" t="e">
        <f t="shared" si="92"/>
        <v>#N/A</v>
      </c>
      <c r="K2983" t="e">
        <f t="shared" si="93"/>
        <v>#N/A</v>
      </c>
      <c r="Y2983" s="1"/>
    </row>
    <row r="2984" spans="1:25" x14ac:dyDescent="0.2">
      <c r="A2984" t="e">
        <f t="shared" si="92"/>
        <v>#N/A</v>
      </c>
      <c r="K2984" t="e">
        <f t="shared" si="93"/>
        <v>#N/A</v>
      </c>
      <c r="Y2984" s="1"/>
    </row>
    <row r="2985" spans="1:25" x14ac:dyDescent="0.2">
      <c r="A2985" t="e">
        <f t="shared" si="92"/>
        <v>#N/A</v>
      </c>
      <c r="K2985" t="e">
        <f t="shared" si="93"/>
        <v>#N/A</v>
      </c>
      <c r="Y2985" s="1"/>
    </row>
    <row r="2986" spans="1:25" x14ac:dyDescent="0.2">
      <c r="A2986" t="e">
        <f t="shared" si="92"/>
        <v>#N/A</v>
      </c>
      <c r="K2986" t="e">
        <f t="shared" si="93"/>
        <v>#N/A</v>
      </c>
      <c r="Y2986" s="1"/>
    </row>
    <row r="2987" spans="1:25" x14ac:dyDescent="0.2">
      <c r="A2987" t="e">
        <f t="shared" si="92"/>
        <v>#N/A</v>
      </c>
      <c r="K2987" t="e">
        <f t="shared" si="93"/>
        <v>#N/A</v>
      </c>
      <c r="Y2987" s="1"/>
    </row>
    <row r="2988" spans="1:25" x14ac:dyDescent="0.2">
      <c r="A2988" t="e">
        <f t="shared" si="92"/>
        <v>#N/A</v>
      </c>
      <c r="K2988" t="e">
        <f t="shared" si="93"/>
        <v>#N/A</v>
      </c>
      <c r="Y2988" s="1"/>
    </row>
    <row r="2989" spans="1:25" x14ac:dyDescent="0.2">
      <c r="A2989" t="e">
        <f t="shared" si="92"/>
        <v>#N/A</v>
      </c>
      <c r="K2989" t="e">
        <f t="shared" si="93"/>
        <v>#N/A</v>
      </c>
      <c r="Y2989" s="1"/>
    </row>
    <row r="2990" spans="1:25" x14ac:dyDescent="0.2">
      <c r="A2990" t="e">
        <f t="shared" si="92"/>
        <v>#N/A</v>
      </c>
      <c r="K2990" t="e">
        <f t="shared" si="93"/>
        <v>#N/A</v>
      </c>
      <c r="Y2990" s="1"/>
    </row>
    <row r="2991" spans="1:25" x14ac:dyDescent="0.2">
      <c r="A2991" t="e">
        <f t="shared" si="92"/>
        <v>#N/A</v>
      </c>
      <c r="K2991" t="e">
        <f t="shared" si="93"/>
        <v>#N/A</v>
      </c>
      <c r="Y2991" s="1"/>
    </row>
    <row r="2992" spans="1:25" x14ac:dyDescent="0.2">
      <c r="A2992" t="e">
        <f t="shared" si="92"/>
        <v>#N/A</v>
      </c>
      <c r="K2992" t="e">
        <f t="shared" si="93"/>
        <v>#N/A</v>
      </c>
      <c r="Y2992" s="1"/>
    </row>
    <row r="2993" spans="1:25" x14ac:dyDescent="0.2">
      <c r="A2993" t="e">
        <f t="shared" si="92"/>
        <v>#N/A</v>
      </c>
      <c r="K2993" t="e">
        <f t="shared" si="93"/>
        <v>#N/A</v>
      </c>
      <c r="Y2993" s="1"/>
    </row>
    <row r="2994" spans="1:25" x14ac:dyDescent="0.2">
      <c r="A2994" t="e">
        <f t="shared" si="92"/>
        <v>#N/A</v>
      </c>
      <c r="K2994" t="e">
        <f t="shared" si="93"/>
        <v>#N/A</v>
      </c>
      <c r="Y2994" s="1"/>
    </row>
    <row r="2995" spans="1:25" x14ac:dyDescent="0.2">
      <c r="A2995" t="e">
        <f t="shared" si="92"/>
        <v>#N/A</v>
      </c>
      <c r="K2995" t="e">
        <f t="shared" si="93"/>
        <v>#N/A</v>
      </c>
      <c r="Y2995" s="1"/>
    </row>
    <row r="2996" spans="1:25" x14ac:dyDescent="0.2">
      <c r="A2996" t="e">
        <f t="shared" si="92"/>
        <v>#N/A</v>
      </c>
      <c r="K2996" t="e">
        <f t="shared" si="93"/>
        <v>#N/A</v>
      </c>
      <c r="Y2996" s="1"/>
    </row>
    <row r="2997" spans="1:25" x14ac:dyDescent="0.2">
      <c r="A2997" t="e">
        <f t="shared" si="92"/>
        <v>#N/A</v>
      </c>
      <c r="K2997" t="e">
        <f t="shared" si="93"/>
        <v>#N/A</v>
      </c>
      <c r="Y2997" s="1"/>
    </row>
    <row r="2998" spans="1:25" x14ac:dyDescent="0.2">
      <c r="A2998" t="e">
        <f t="shared" si="92"/>
        <v>#N/A</v>
      </c>
      <c r="K2998" t="e">
        <f t="shared" si="93"/>
        <v>#N/A</v>
      </c>
      <c r="Y2998" s="1"/>
    </row>
    <row r="2999" spans="1:25" x14ac:dyDescent="0.2">
      <c r="A2999" t="e">
        <f t="shared" si="92"/>
        <v>#N/A</v>
      </c>
      <c r="K2999" t="e">
        <f t="shared" si="93"/>
        <v>#N/A</v>
      </c>
      <c r="Y2999" s="1"/>
    </row>
    <row r="3000" spans="1:25" x14ac:dyDescent="0.2">
      <c r="A3000" t="e">
        <f t="shared" si="92"/>
        <v>#N/A</v>
      </c>
      <c r="K3000" t="e">
        <f t="shared" si="93"/>
        <v>#N/A</v>
      </c>
      <c r="Y3000" s="1"/>
    </row>
    <row r="3001" spans="1:25" x14ac:dyDescent="0.2">
      <c r="A3001" t="e">
        <f t="shared" si="92"/>
        <v>#N/A</v>
      </c>
      <c r="K3001" t="e">
        <f t="shared" si="93"/>
        <v>#N/A</v>
      </c>
      <c r="Y3001" s="1"/>
    </row>
    <row r="3002" spans="1:25" x14ac:dyDescent="0.2">
      <c r="A3002" t="e">
        <f t="shared" si="92"/>
        <v>#N/A</v>
      </c>
      <c r="K3002" t="e">
        <f t="shared" si="93"/>
        <v>#N/A</v>
      </c>
      <c r="Y3002" s="1"/>
    </row>
    <row r="3003" spans="1:25" x14ac:dyDescent="0.2">
      <c r="A3003" t="e">
        <f t="shared" si="92"/>
        <v>#N/A</v>
      </c>
      <c r="K3003" t="e">
        <f t="shared" si="93"/>
        <v>#N/A</v>
      </c>
      <c r="Y3003" s="1"/>
    </row>
    <row r="3004" spans="1:25" x14ac:dyDescent="0.2">
      <c r="A3004" t="e">
        <f t="shared" si="92"/>
        <v>#N/A</v>
      </c>
      <c r="K3004" t="e">
        <f t="shared" si="93"/>
        <v>#N/A</v>
      </c>
      <c r="Y3004" s="1"/>
    </row>
    <row r="3005" spans="1:25" x14ac:dyDescent="0.2">
      <c r="A3005" t="e">
        <f t="shared" si="92"/>
        <v>#N/A</v>
      </c>
      <c r="K3005" t="e">
        <f t="shared" si="93"/>
        <v>#N/A</v>
      </c>
      <c r="Y3005" s="1"/>
    </row>
    <row r="3006" spans="1:25" x14ac:dyDescent="0.2">
      <c r="A3006" t="e">
        <f t="shared" si="92"/>
        <v>#N/A</v>
      </c>
      <c r="K3006" t="e">
        <f t="shared" si="93"/>
        <v>#N/A</v>
      </c>
      <c r="Y3006" s="1"/>
    </row>
    <row r="3007" spans="1:25" x14ac:dyDescent="0.2">
      <c r="A3007" t="e">
        <f t="shared" si="92"/>
        <v>#N/A</v>
      </c>
      <c r="K3007" t="e">
        <f t="shared" si="93"/>
        <v>#N/A</v>
      </c>
      <c r="Y3007" s="1"/>
    </row>
    <row r="3008" spans="1:25" x14ac:dyDescent="0.2">
      <c r="A3008" t="e">
        <f t="shared" si="92"/>
        <v>#N/A</v>
      </c>
      <c r="K3008" t="e">
        <f t="shared" si="93"/>
        <v>#N/A</v>
      </c>
      <c r="Y3008" s="1"/>
    </row>
    <row r="3009" spans="1:25" x14ac:dyDescent="0.2">
      <c r="A3009" t="e">
        <f t="shared" si="92"/>
        <v>#N/A</v>
      </c>
      <c r="K3009" t="e">
        <f t="shared" si="93"/>
        <v>#N/A</v>
      </c>
      <c r="Y3009" s="1"/>
    </row>
    <row r="3010" spans="1:25" x14ac:dyDescent="0.2">
      <c r="A3010" t="e">
        <f t="shared" si="92"/>
        <v>#N/A</v>
      </c>
      <c r="K3010" t="e">
        <f t="shared" si="93"/>
        <v>#N/A</v>
      </c>
      <c r="Y3010" s="1"/>
    </row>
    <row r="3011" spans="1:25" x14ac:dyDescent="0.2">
      <c r="A3011" t="e">
        <f t="shared" si="92"/>
        <v>#N/A</v>
      </c>
      <c r="K3011" t="e">
        <f t="shared" si="93"/>
        <v>#N/A</v>
      </c>
      <c r="Y3011" s="1"/>
    </row>
    <row r="3012" spans="1:25" x14ac:dyDescent="0.2">
      <c r="A3012" t="e">
        <f t="shared" si="92"/>
        <v>#N/A</v>
      </c>
      <c r="K3012" t="e">
        <f t="shared" si="93"/>
        <v>#N/A</v>
      </c>
      <c r="Y3012" s="1"/>
    </row>
    <row r="3013" spans="1:25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</row>
    <row r="3014" spans="1:25" x14ac:dyDescent="0.2">
      <c r="A3014" t="e">
        <f t="shared" si="94"/>
        <v>#N/A</v>
      </c>
      <c r="K3014" t="e">
        <f t="shared" si="95"/>
        <v>#N/A</v>
      </c>
      <c r="Y3014" s="1"/>
    </row>
    <row r="3015" spans="1:25" x14ac:dyDescent="0.2">
      <c r="A3015" t="e">
        <f t="shared" si="94"/>
        <v>#N/A</v>
      </c>
      <c r="K3015" t="e">
        <f t="shared" si="95"/>
        <v>#N/A</v>
      </c>
      <c r="Y3015" s="1"/>
    </row>
    <row r="3016" spans="1:25" x14ac:dyDescent="0.2">
      <c r="A3016" t="e">
        <f t="shared" si="94"/>
        <v>#N/A</v>
      </c>
      <c r="K3016" t="e">
        <f t="shared" si="95"/>
        <v>#N/A</v>
      </c>
      <c r="Y3016" s="1"/>
    </row>
    <row r="3017" spans="1:25" x14ac:dyDescent="0.2">
      <c r="A3017" t="e">
        <f t="shared" si="94"/>
        <v>#N/A</v>
      </c>
      <c r="K3017" t="e">
        <f t="shared" si="95"/>
        <v>#N/A</v>
      </c>
      <c r="Y3017" s="1"/>
    </row>
    <row r="3018" spans="1:25" x14ac:dyDescent="0.2">
      <c r="A3018" t="e">
        <f t="shared" si="94"/>
        <v>#N/A</v>
      </c>
      <c r="K3018" t="e">
        <f t="shared" si="95"/>
        <v>#N/A</v>
      </c>
      <c r="Y3018" s="1"/>
    </row>
    <row r="3019" spans="1:25" x14ac:dyDescent="0.2">
      <c r="A3019" t="e">
        <f t="shared" si="94"/>
        <v>#N/A</v>
      </c>
      <c r="K3019" t="e">
        <f t="shared" si="95"/>
        <v>#N/A</v>
      </c>
      <c r="Y3019" s="1"/>
    </row>
    <row r="3020" spans="1:25" x14ac:dyDescent="0.2">
      <c r="A3020" t="e">
        <f t="shared" si="94"/>
        <v>#N/A</v>
      </c>
      <c r="K3020" t="e">
        <f t="shared" si="95"/>
        <v>#N/A</v>
      </c>
      <c r="Y3020" s="1"/>
    </row>
    <row r="3021" spans="1:25" x14ac:dyDescent="0.2">
      <c r="A3021" t="e">
        <f t="shared" si="94"/>
        <v>#N/A</v>
      </c>
      <c r="K3021" t="e">
        <f t="shared" si="95"/>
        <v>#N/A</v>
      </c>
      <c r="Y3021" s="1"/>
    </row>
    <row r="3022" spans="1:25" x14ac:dyDescent="0.2">
      <c r="A3022" t="e">
        <f t="shared" si="94"/>
        <v>#N/A</v>
      </c>
      <c r="K3022" t="e">
        <f t="shared" si="95"/>
        <v>#N/A</v>
      </c>
      <c r="Y3022" s="1"/>
    </row>
    <row r="3023" spans="1:25" x14ac:dyDescent="0.2">
      <c r="A3023" t="e">
        <f t="shared" si="94"/>
        <v>#N/A</v>
      </c>
      <c r="K3023" t="e">
        <f t="shared" si="95"/>
        <v>#N/A</v>
      </c>
      <c r="Y3023" s="1"/>
    </row>
    <row r="3024" spans="1:25" x14ac:dyDescent="0.2">
      <c r="A3024" t="e">
        <f t="shared" si="94"/>
        <v>#N/A</v>
      </c>
      <c r="K3024" t="e">
        <f t="shared" si="95"/>
        <v>#N/A</v>
      </c>
      <c r="Y3024" s="1"/>
    </row>
    <row r="3025" spans="1:25" x14ac:dyDescent="0.2">
      <c r="A3025" t="e">
        <f t="shared" si="94"/>
        <v>#N/A</v>
      </c>
      <c r="K3025" t="e">
        <f t="shared" si="95"/>
        <v>#N/A</v>
      </c>
      <c r="Y3025" s="1"/>
    </row>
    <row r="3026" spans="1:25" x14ac:dyDescent="0.2">
      <c r="A3026" t="e">
        <f t="shared" si="94"/>
        <v>#N/A</v>
      </c>
      <c r="K3026" t="e">
        <f t="shared" si="95"/>
        <v>#N/A</v>
      </c>
      <c r="Y3026" s="1"/>
    </row>
    <row r="3027" spans="1:25" x14ac:dyDescent="0.2">
      <c r="A3027" t="e">
        <f t="shared" si="94"/>
        <v>#N/A</v>
      </c>
      <c r="K3027" t="e">
        <f t="shared" si="95"/>
        <v>#N/A</v>
      </c>
      <c r="Y3027" s="1"/>
    </row>
    <row r="3028" spans="1:25" x14ac:dyDescent="0.2">
      <c r="A3028" t="e">
        <f t="shared" si="94"/>
        <v>#N/A</v>
      </c>
      <c r="K3028" t="e">
        <f t="shared" si="95"/>
        <v>#N/A</v>
      </c>
      <c r="Y3028" s="1"/>
    </row>
    <row r="3029" spans="1:25" x14ac:dyDescent="0.2">
      <c r="A3029" t="e">
        <f t="shared" si="94"/>
        <v>#N/A</v>
      </c>
      <c r="K3029" t="e">
        <f t="shared" si="95"/>
        <v>#N/A</v>
      </c>
      <c r="Y3029" s="1"/>
    </row>
    <row r="3030" spans="1:25" x14ac:dyDescent="0.2">
      <c r="A3030" t="e">
        <f t="shared" si="94"/>
        <v>#N/A</v>
      </c>
      <c r="K3030" t="e">
        <f t="shared" si="95"/>
        <v>#N/A</v>
      </c>
      <c r="Y3030" s="1"/>
    </row>
    <row r="3031" spans="1:25" x14ac:dyDescent="0.2">
      <c r="A3031" t="e">
        <f t="shared" si="94"/>
        <v>#N/A</v>
      </c>
      <c r="K3031" t="e">
        <f t="shared" si="95"/>
        <v>#N/A</v>
      </c>
      <c r="Y3031" s="1"/>
    </row>
    <row r="3032" spans="1:25" x14ac:dyDescent="0.2">
      <c r="A3032" t="e">
        <f t="shared" si="94"/>
        <v>#N/A</v>
      </c>
      <c r="K3032" t="e">
        <f t="shared" si="95"/>
        <v>#N/A</v>
      </c>
      <c r="Y3032" s="1"/>
    </row>
    <row r="3033" spans="1:25" x14ac:dyDescent="0.2">
      <c r="A3033" t="e">
        <f t="shared" si="94"/>
        <v>#N/A</v>
      </c>
      <c r="K3033" t="e">
        <f t="shared" si="95"/>
        <v>#N/A</v>
      </c>
      <c r="Y3033" s="1"/>
    </row>
    <row r="3034" spans="1:25" x14ac:dyDescent="0.2">
      <c r="A3034" t="e">
        <f t="shared" si="94"/>
        <v>#N/A</v>
      </c>
      <c r="K3034" t="e">
        <f t="shared" si="95"/>
        <v>#N/A</v>
      </c>
      <c r="Y3034" s="1"/>
    </row>
    <row r="3035" spans="1:25" x14ac:dyDescent="0.2">
      <c r="A3035" t="e">
        <f t="shared" si="94"/>
        <v>#N/A</v>
      </c>
      <c r="K3035" t="e">
        <f t="shared" si="95"/>
        <v>#N/A</v>
      </c>
      <c r="Y3035" s="1"/>
    </row>
    <row r="3036" spans="1:25" x14ac:dyDescent="0.2">
      <c r="A3036" t="e">
        <f t="shared" si="94"/>
        <v>#N/A</v>
      </c>
      <c r="K3036" t="e">
        <f t="shared" si="95"/>
        <v>#N/A</v>
      </c>
      <c r="Y3036" s="1"/>
    </row>
    <row r="3037" spans="1:25" x14ac:dyDescent="0.2">
      <c r="A3037" t="e">
        <f t="shared" si="94"/>
        <v>#N/A</v>
      </c>
      <c r="K3037" t="e">
        <f t="shared" si="95"/>
        <v>#N/A</v>
      </c>
      <c r="Y3037" s="1"/>
    </row>
    <row r="3038" spans="1:25" x14ac:dyDescent="0.2">
      <c r="A3038" t="e">
        <f t="shared" si="94"/>
        <v>#N/A</v>
      </c>
      <c r="K3038" t="e">
        <f t="shared" si="95"/>
        <v>#N/A</v>
      </c>
      <c r="Y3038" s="1"/>
    </row>
    <row r="3039" spans="1:25" x14ac:dyDescent="0.2">
      <c r="A3039" t="e">
        <f t="shared" si="94"/>
        <v>#N/A</v>
      </c>
      <c r="K3039" t="e">
        <f t="shared" si="95"/>
        <v>#N/A</v>
      </c>
      <c r="Y3039" s="1"/>
    </row>
    <row r="3040" spans="1:25" x14ac:dyDescent="0.2">
      <c r="A3040" t="e">
        <f t="shared" si="94"/>
        <v>#N/A</v>
      </c>
      <c r="K3040" t="e">
        <f t="shared" si="95"/>
        <v>#N/A</v>
      </c>
      <c r="Y3040" s="1"/>
    </row>
    <row r="3041" spans="1:25" x14ac:dyDescent="0.2">
      <c r="A3041" t="e">
        <f t="shared" si="94"/>
        <v>#N/A</v>
      </c>
      <c r="K3041" t="e">
        <f t="shared" si="95"/>
        <v>#N/A</v>
      </c>
      <c r="Y3041" s="1"/>
    </row>
    <row r="3042" spans="1:25" x14ac:dyDescent="0.2">
      <c r="A3042" t="e">
        <f t="shared" si="94"/>
        <v>#N/A</v>
      </c>
      <c r="K3042" t="e">
        <f t="shared" si="95"/>
        <v>#N/A</v>
      </c>
      <c r="Y3042" s="1"/>
    </row>
    <row r="3043" spans="1:25" x14ac:dyDescent="0.2">
      <c r="A3043" t="e">
        <f t="shared" si="94"/>
        <v>#N/A</v>
      </c>
      <c r="K3043" t="e">
        <f t="shared" si="95"/>
        <v>#N/A</v>
      </c>
      <c r="Y3043" s="1"/>
    </row>
    <row r="3044" spans="1:25" x14ac:dyDescent="0.2">
      <c r="A3044" t="e">
        <f t="shared" si="94"/>
        <v>#N/A</v>
      </c>
      <c r="K3044" t="e">
        <f t="shared" si="95"/>
        <v>#N/A</v>
      </c>
      <c r="Y3044" s="1"/>
    </row>
    <row r="3045" spans="1:25" x14ac:dyDescent="0.2">
      <c r="A3045" t="e">
        <f t="shared" si="94"/>
        <v>#N/A</v>
      </c>
      <c r="K3045" t="e">
        <f t="shared" si="95"/>
        <v>#N/A</v>
      </c>
      <c r="Y3045" s="1"/>
    </row>
    <row r="3046" spans="1:25" x14ac:dyDescent="0.2">
      <c r="A3046" t="e">
        <f t="shared" si="94"/>
        <v>#N/A</v>
      </c>
      <c r="K3046" t="e">
        <f t="shared" si="95"/>
        <v>#N/A</v>
      </c>
      <c r="Y3046" s="1"/>
    </row>
    <row r="3047" spans="1:25" x14ac:dyDescent="0.2">
      <c r="A3047" t="e">
        <f t="shared" si="94"/>
        <v>#N/A</v>
      </c>
      <c r="K3047" t="e">
        <f t="shared" si="95"/>
        <v>#N/A</v>
      </c>
      <c r="Y3047" s="1"/>
    </row>
    <row r="3048" spans="1:25" x14ac:dyDescent="0.2">
      <c r="A3048" t="e">
        <f t="shared" si="94"/>
        <v>#N/A</v>
      </c>
      <c r="K3048" t="e">
        <f t="shared" si="95"/>
        <v>#N/A</v>
      </c>
      <c r="Y3048" s="1"/>
    </row>
    <row r="3049" spans="1:25" x14ac:dyDescent="0.2">
      <c r="A3049" t="e">
        <f t="shared" si="94"/>
        <v>#N/A</v>
      </c>
      <c r="K3049" t="e">
        <f t="shared" si="95"/>
        <v>#N/A</v>
      </c>
      <c r="Y3049" s="1"/>
    </row>
    <row r="3050" spans="1:25" x14ac:dyDescent="0.2">
      <c r="A3050" t="e">
        <f t="shared" si="94"/>
        <v>#N/A</v>
      </c>
      <c r="K3050" t="e">
        <f t="shared" si="95"/>
        <v>#N/A</v>
      </c>
      <c r="Y3050" s="1"/>
    </row>
    <row r="3051" spans="1:25" x14ac:dyDescent="0.2">
      <c r="A3051" t="e">
        <f t="shared" si="94"/>
        <v>#N/A</v>
      </c>
      <c r="K3051" t="e">
        <f t="shared" si="95"/>
        <v>#N/A</v>
      </c>
      <c r="Y3051" s="1"/>
    </row>
    <row r="3052" spans="1:25" x14ac:dyDescent="0.2">
      <c r="A3052" t="e">
        <f t="shared" si="94"/>
        <v>#N/A</v>
      </c>
      <c r="K3052" t="e">
        <f t="shared" si="95"/>
        <v>#N/A</v>
      </c>
      <c r="Y3052" s="1"/>
    </row>
    <row r="3053" spans="1:25" x14ac:dyDescent="0.2">
      <c r="A3053" t="e">
        <f t="shared" si="94"/>
        <v>#N/A</v>
      </c>
      <c r="K3053" t="e">
        <f t="shared" si="95"/>
        <v>#N/A</v>
      </c>
      <c r="Y3053" s="1"/>
    </row>
    <row r="3054" spans="1:25" x14ac:dyDescent="0.2">
      <c r="A3054" t="e">
        <f t="shared" si="94"/>
        <v>#N/A</v>
      </c>
      <c r="K3054" t="e">
        <f t="shared" si="95"/>
        <v>#N/A</v>
      </c>
      <c r="Y3054" s="1"/>
    </row>
    <row r="3055" spans="1:25" x14ac:dyDescent="0.2">
      <c r="A3055" t="e">
        <f t="shared" si="94"/>
        <v>#N/A</v>
      </c>
      <c r="K3055" t="e">
        <f t="shared" si="95"/>
        <v>#N/A</v>
      </c>
      <c r="Y3055" s="1"/>
    </row>
    <row r="3056" spans="1:25" x14ac:dyDescent="0.2">
      <c r="A3056" t="e">
        <f t="shared" si="94"/>
        <v>#N/A</v>
      </c>
      <c r="K3056" t="e">
        <f t="shared" si="95"/>
        <v>#N/A</v>
      </c>
      <c r="Y3056" s="1"/>
    </row>
    <row r="3057" spans="1:25" x14ac:dyDescent="0.2">
      <c r="A3057" t="e">
        <f t="shared" si="94"/>
        <v>#N/A</v>
      </c>
      <c r="K3057" t="e">
        <f t="shared" si="95"/>
        <v>#N/A</v>
      </c>
      <c r="Y3057" s="1"/>
    </row>
    <row r="3058" spans="1:25" x14ac:dyDescent="0.2">
      <c r="A3058" t="e">
        <f t="shared" si="94"/>
        <v>#N/A</v>
      </c>
      <c r="K3058" t="e">
        <f t="shared" si="95"/>
        <v>#N/A</v>
      </c>
      <c r="Y3058" s="1"/>
    </row>
    <row r="3059" spans="1:25" x14ac:dyDescent="0.2">
      <c r="A3059" t="e">
        <f t="shared" si="94"/>
        <v>#N/A</v>
      </c>
      <c r="K3059" t="e">
        <f t="shared" si="95"/>
        <v>#N/A</v>
      </c>
      <c r="Y3059" s="1"/>
    </row>
    <row r="3060" spans="1:25" x14ac:dyDescent="0.2">
      <c r="A3060" t="e">
        <f t="shared" si="94"/>
        <v>#N/A</v>
      </c>
      <c r="K3060" t="e">
        <f t="shared" si="95"/>
        <v>#N/A</v>
      </c>
      <c r="Y3060" s="1"/>
    </row>
    <row r="3061" spans="1:25" x14ac:dyDescent="0.2">
      <c r="A3061" t="e">
        <f t="shared" si="94"/>
        <v>#N/A</v>
      </c>
      <c r="K3061" t="e">
        <f t="shared" si="95"/>
        <v>#N/A</v>
      </c>
      <c r="Y3061" s="1"/>
    </row>
    <row r="3062" spans="1:25" x14ac:dyDescent="0.2">
      <c r="A3062" t="e">
        <f t="shared" si="94"/>
        <v>#N/A</v>
      </c>
      <c r="K3062" t="e">
        <f t="shared" si="95"/>
        <v>#N/A</v>
      </c>
      <c r="Y3062" s="1"/>
    </row>
    <row r="3063" spans="1:25" x14ac:dyDescent="0.2">
      <c r="A3063" t="e">
        <f t="shared" si="94"/>
        <v>#N/A</v>
      </c>
      <c r="K3063" t="e">
        <f t="shared" si="95"/>
        <v>#N/A</v>
      </c>
      <c r="Y3063" s="1"/>
    </row>
    <row r="3064" spans="1:25" x14ac:dyDescent="0.2">
      <c r="A3064" t="e">
        <f t="shared" si="94"/>
        <v>#N/A</v>
      </c>
      <c r="K3064" t="e">
        <f t="shared" si="95"/>
        <v>#N/A</v>
      </c>
      <c r="Y3064" s="1"/>
    </row>
    <row r="3065" spans="1:25" x14ac:dyDescent="0.2">
      <c r="A3065" t="e">
        <f t="shared" si="94"/>
        <v>#N/A</v>
      </c>
      <c r="K3065" t="e">
        <f t="shared" si="95"/>
        <v>#N/A</v>
      </c>
      <c r="Y3065" s="1"/>
    </row>
    <row r="3066" spans="1:25" x14ac:dyDescent="0.2">
      <c r="A3066" t="e">
        <f t="shared" si="94"/>
        <v>#N/A</v>
      </c>
      <c r="K3066" t="e">
        <f t="shared" si="95"/>
        <v>#N/A</v>
      </c>
      <c r="Y3066" s="1"/>
    </row>
    <row r="3067" spans="1:25" x14ac:dyDescent="0.2">
      <c r="A3067" t="e">
        <f t="shared" si="94"/>
        <v>#N/A</v>
      </c>
      <c r="K3067" t="e">
        <f t="shared" si="95"/>
        <v>#N/A</v>
      </c>
      <c r="Y3067" s="1"/>
    </row>
    <row r="3068" spans="1:25" x14ac:dyDescent="0.2">
      <c r="A3068" t="e">
        <f t="shared" si="94"/>
        <v>#N/A</v>
      </c>
      <c r="K3068" t="e">
        <f t="shared" si="95"/>
        <v>#N/A</v>
      </c>
      <c r="Y3068" s="1"/>
    </row>
    <row r="3069" spans="1:25" x14ac:dyDescent="0.2">
      <c r="A3069" t="e">
        <f t="shared" si="94"/>
        <v>#N/A</v>
      </c>
      <c r="K3069" t="e">
        <f t="shared" si="95"/>
        <v>#N/A</v>
      </c>
      <c r="Y3069" s="1"/>
    </row>
    <row r="3070" spans="1:25" x14ac:dyDescent="0.2">
      <c r="A3070" t="e">
        <f t="shared" si="94"/>
        <v>#N/A</v>
      </c>
      <c r="K3070" t="e">
        <f t="shared" si="95"/>
        <v>#N/A</v>
      </c>
      <c r="Y3070" s="1"/>
    </row>
    <row r="3071" spans="1:25" x14ac:dyDescent="0.2">
      <c r="A3071" t="e">
        <f t="shared" si="94"/>
        <v>#N/A</v>
      </c>
      <c r="K3071" t="e">
        <f t="shared" si="95"/>
        <v>#N/A</v>
      </c>
      <c r="Y3071" s="1"/>
    </row>
    <row r="3072" spans="1:25" x14ac:dyDescent="0.2">
      <c r="A3072" t="e">
        <f t="shared" si="94"/>
        <v>#N/A</v>
      </c>
      <c r="K3072" t="e">
        <f t="shared" si="95"/>
        <v>#N/A</v>
      </c>
      <c r="Y3072" s="1"/>
    </row>
    <row r="3073" spans="1:25" x14ac:dyDescent="0.2">
      <c r="A3073" t="e">
        <f t="shared" si="94"/>
        <v>#N/A</v>
      </c>
      <c r="K3073" t="e">
        <f t="shared" si="95"/>
        <v>#N/A</v>
      </c>
      <c r="Y3073" s="1"/>
    </row>
    <row r="3074" spans="1:25" x14ac:dyDescent="0.2">
      <c r="A3074" t="e">
        <f t="shared" si="94"/>
        <v>#N/A</v>
      </c>
      <c r="K3074" t="e">
        <f t="shared" si="95"/>
        <v>#N/A</v>
      </c>
      <c r="Y3074" s="1"/>
    </row>
    <row r="3075" spans="1:25" x14ac:dyDescent="0.2">
      <c r="A3075" t="e">
        <f t="shared" si="94"/>
        <v>#N/A</v>
      </c>
      <c r="K3075" t="e">
        <f t="shared" si="95"/>
        <v>#N/A</v>
      </c>
      <c r="Y3075" s="1"/>
    </row>
    <row r="3076" spans="1:25" x14ac:dyDescent="0.2">
      <c r="A3076" t="e">
        <f t="shared" si="94"/>
        <v>#N/A</v>
      </c>
      <c r="K3076" t="e">
        <f t="shared" si="95"/>
        <v>#N/A</v>
      </c>
      <c r="Y3076" s="1"/>
    </row>
    <row r="3077" spans="1:25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</row>
    <row r="3078" spans="1:25" x14ac:dyDescent="0.2">
      <c r="A3078" t="e">
        <f t="shared" si="96"/>
        <v>#N/A</v>
      </c>
      <c r="K3078" t="e">
        <f t="shared" si="97"/>
        <v>#N/A</v>
      </c>
      <c r="Y3078" s="1"/>
    </row>
    <row r="3079" spans="1:25" x14ac:dyDescent="0.2">
      <c r="A3079" t="e">
        <f t="shared" si="96"/>
        <v>#N/A</v>
      </c>
      <c r="K3079" t="e">
        <f t="shared" si="97"/>
        <v>#N/A</v>
      </c>
      <c r="Y3079" s="1"/>
    </row>
    <row r="3080" spans="1:25" x14ac:dyDescent="0.2">
      <c r="A3080" t="e">
        <f t="shared" si="96"/>
        <v>#N/A</v>
      </c>
      <c r="K3080" t="e">
        <f t="shared" si="97"/>
        <v>#N/A</v>
      </c>
      <c r="Y3080" s="1"/>
    </row>
    <row r="3081" spans="1:25" x14ac:dyDescent="0.2">
      <c r="A3081" t="e">
        <f t="shared" si="96"/>
        <v>#N/A</v>
      </c>
      <c r="K3081" t="e">
        <f t="shared" si="97"/>
        <v>#N/A</v>
      </c>
      <c r="Y3081" s="1"/>
    </row>
    <row r="3082" spans="1:25" x14ac:dyDescent="0.2">
      <c r="A3082" t="e">
        <f t="shared" si="96"/>
        <v>#N/A</v>
      </c>
      <c r="K3082" t="e">
        <f t="shared" si="97"/>
        <v>#N/A</v>
      </c>
      <c r="Y3082" s="1"/>
    </row>
    <row r="3083" spans="1:25" x14ac:dyDescent="0.2">
      <c r="A3083" t="e">
        <f t="shared" si="96"/>
        <v>#N/A</v>
      </c>
      <c r="K3083" t="e">
        <f t="shared" si="97"/>
        <v>#N/A</v>
      </c>
      <c r="Y3083" s="1"/>
    </row>
    <row r="3084" spans="1:25" x14ac:dyDescent="0.2">
      <c r="A3084" t="e">
        <f t="shared" si="96"/>
        <v>#N/A</v>
      </c>
      <c r="K3084" t="e">
        <f t="shared" si="97"/>
        <v>#N/A</v>
      </c>
      <c r="Y3084" s="1"/>
    </row>
    <row r="3085" spans="1:25" x14ac:dyDescent="0.2">
      <c r="A3085" t="e">
        <f t="shared" si="96"/>
        <v>#N/A</v>
      </c>
      <c r="K3085" t="e">
        <f t="shared" si="97"/>
        <v>#N/A</v>
      </c>
      <c r="Y3085" s="1"/>
    </row>
    <row r="3086" spans="1:25" x14ac:dyDescent="0.2">
      <c r="A3086" t="e">
        <f t="shared" si="96"/>
        <v>#N/A</v>
      </c>
      <c r="K3086" t="e">
        <f t="shared" si="97"/>
        <v>#N/A</v>
      </c>
      <c r="Y3086" s="1"/>
    </row>
    <row r="3087" spans="1:25" x14ac:dyDescent="0.2">
      <c r="A3087" t="e">
        <f t="shared" si="96"/>
        <v>#N/A</v>
      </c>
      <c r="K3087" t="e">
        <f t="shared" si="97"/>
        <v>#N/A</v>
      </c>
      <c r="Y3087" s="1"/>
    </row>
    <row r="3088" spans="1:25" x14ac:dyDescent="0.2">
      <c r="A3088" t="e">
        <f t="shared" si="96"/>
        <v>#N/A</v>
      </c>
      <c r="K3088" t="e">
        <f t="shared" si="97"/>
        <v>#N/A</v>
      </c>
      <c r="Y3088" s="1"/>
    </row>
    <row r="3089" spans="1:25" x14ac:dyDescent="0.2">
      <c r="A3089" t="e">
        <f t="shared" si="96"/>
        <v>#N/A</v>
      </c>
      <c r="K3089" t="e">
        <f t="shared" si="97"/>
        <v>#N/A</v>
      </c>
      <c r="Y3089" s="1"/>
    </row>
    <row r="3090" spans="1:25" x14ac:dyDescent="0.2">
      <c r="A3090" t="e">
        <f t="shared" si="96"/>
        <v>#N/A</v>
      </c>
      <c r="K3090" t="e">
        <f t="shared" si="97"/>
        <v>#N/A</v>
      </c>
      <c r="Y3090" s="1"/>
    </row>
    <row r="3091" spans="1:25" x14ac:dyDescent="0.2">
      <c r="A3091" t="e">
        <f t="shared" si="96"/>
        <v>#N/A</v>
      </c>
      <c r="K3091" t="e">
        <f t="shared" si="97"/>
        <v>#N/A</v>
      </c>
      <c r="Y3091" s="1"/>
    </row>
    <row r="3092" spans="1:25" x14ac:dyDescent="0.2">
      <c r="A3092" t="e">
        <f t="shared" si="96"/>
        <v>#N/A</v>
      </c>
      <c r="K3092" t="e">
        <f t="shared" si="97"/>
        <v>#N/A</v>
      </c>
      <c r="Y3092" s="1"/>
    </row>
    <row r="3093" spans="1:25" x14ac:dyDescent="0.2">
      <c r="A3093" t="e">
        <f t="shared" si="96"/>
        <v>#N/A</v>
      </c>
      <c r="K3093" t="e">
        <f t="shared" si="97"/>
        <v>#N/A</v>
      </c>
      <c r="Y3093" s="1"/>
    </row>
    <row r="3094" spans="1:25" x14ac:dyDescent="0.2">
      <c r="A3094" t="e">
        <f t="shared" si="96"/>
        <v>#N/A</v>
      </c>
      <c r="K3094" t="e">
        <f t="shared" si="97"/>
        <v>#N/A</v>
      </c>
      <c r="Y3094" s="1"/>
    </row>
    <row r="3095" spans="1:25" x14ac:dyDescent="0.2">
      <c r="A3095" t="e">
        <f t="shared" si="96"/>
        <v>#N/A</v>
      </c>
      <c r="K3095" t="e">
        <f t="shared" si="97"/>
        <v>#N/A</v>
      </c>
      <c r="Y3095" s="1"/>
    </row>
    <row r="3096" spans="1:25" x14ac:dyDescent="0.2">
      <c r="A3096" t="e">
        <f t="shared" si="96"/>
        <v>#N/A</v>
      </c>
      <c r="K3096" t="e">
        <f t="shared" si="97"/>
        <v>#N/A</v>
      </c>
      <c r="Y3096" s="1"/>
    </row>
    <row r="3097" spans="1:25" x14ac:dyDescent="0.2">
      <c r="A3097" t="e">
        <f t="shared" si="96"/>
        <v>#N/A</v>
      </c>
      <c r="K3097" t="e">
        <f t="shared" si="97"/>
        <v>#N/A</v>
      </c>
      <c r="Y3097" s="1"/>
    </row>
    <row r="3098" spans="1:25" x14ac:dyDescent="0.2">
      <c r="A3098" t="e">
        <f t="shared" si="96"/>
        <v>#N/A</v>
      </c>
      <c r="K3098" t="e">
        <f t="shared" si="97"/>
        <v>#N/A</v>
      </c>
      <c r="Y3098" s="1"/>
    </row>
    <row r="3099" spans="1:25" x14ac:dyDescent="0.2">
      <c r="A3099" t="e">
        <f t="shared" si="96"/>
        <v>#N/A</v>
      </c>
      <c r="K3099" t="e">
        <f t="shared" si="97"/>
        <v>#N/A</v>
      </c>
      <c r="Y3099" s="1"/>
    </row>
    <row r="3100" spans="1:25" x14ac:dyDescent="0.2">
      <c r="A3100" t="e">
        <f t="shared" si="96"/>
        <v>#N/A</v>
      </c>
      <c r="K3100" t="e">
        <f t="shared" si="97"/>
        <v>#N/A</v>
      </c>
      <c r="Y3100" s="1"/>
    </row>
    <row r="3101" spans="1:25" x14ac:dyDescent="0.2">
      <c r="A3101" t="e">
        <f t="shared" si="96"/>
        <v>#N/A</v>
      </c>
      <c r="K3101" t="e">
        <f t="shared" si="97"/>
        <v>#N/A</v>
      </c>
      <c r="Y3101" s="1"/>
    </row>
    <row r="3102" spans="1:25" x14ac:dyDescent="0.2">
      <c r="A3102" t="e">
        <f t="shared" si="96"/>
        <v>#N/A</v>
      </c>
      <c r="K3102" t="e">
        <f t="shared" si="97"/>
        <v>#N/A</v>
      </c>
      <c r="Y3102" s="1"/>
    </row>
    <row r="3103" spans="1:25" x14ac:dyDescent="0.2">
      <c r="A3103" t="e">
        <f t="shared" si="96"/>
        <v>#N/A</v>
      </c>
      <c r="K3103" t="e">
        <f t="shared" si="97"/>
        <v>#N/A</v>
      </c>
      <c r="Y3103" s="1"/>
    </row>
    <row r="3104" spans="1:25" x14ac:dyDescent="0.2">
      <c r="A3104" t="e">
        <f t="shared" si="96"/>
        <v>#N/A</v>
      </c>
      <c r="K3104" t="e">
        <f t="shared" si="97"/>
        <v>#N/A</v>
      </c>
      <c r="Y3104" s="1"/>
    </row>
    <row r="3105" spans="1:25" x14ac:dyDescent="0.2">
      <c r="A3105" t="e">
        <f t="shared" si="96"/>
        <v>#N/A</v>
      </c>
      <c r="K3105" t="e">
        <f t="shared" si="97"/>
        <v>#N/A</v>
      </c>
      <c r="Y3105" s="1"/>
    </row>
    <row r="3106" spans="1:25" x14ac:dyDescent="0.2">
      <c r="A3106" t="e">
        <f t="shared" si="96"/>
        <v>#N/A</v>
      </c>
      <c r="K3106" t="e">
        <f t="shared" si="97"/>
        <v>#N/A</v>
      </c>
      <c r="Y3106" s="1"/>
    </row>
    <row r="3107" spans="1:25" x14ac:dyDescent="0.2">
      <c r="A3107" t="e">
        <f t="shared" si="96"/>
        <v>#N/A</v>
      </c>
      <c r="K3107" t="e">
        <f t="shared" si="97"/>
        <v>#N/A</v>
      </c>
      <c r="Y3107" s="1"/>
    </row>
    <row r="3108" spans="1:25" x14ac:dyDescent="0.2">
      <c r="A3108" t="e">
        <f t="shared" si="96"/>
        <v>#N/A</v>
      </c>
      <c r="K3108" t="e">
        <f t="shared" si="97"/>
        <v>#N/A</v>
      </c>
      <c r="Y3108" s="1"/>
    </row>
    <row r="3109" spans="1:25" x14ac:dyDescent="0.2">
      <c r="A3109" t="e">
        <f t="shared" si="96"/>
        <v>#N/A</v>
      </c>
      <c r="K3109" t="e">
        <f t="shared" si="97"/>
        <v>#N/A</v>
      </c>
      <c r="Y3109" s="1"/>
    </row>
    <row r="3110" spans="1:25" x14ac:dyDescent="0.2">
      <c r="A3110" t="e">
        <f t="shared" si="96"/>
        <v>#N/A</v>
      </c>
      <c r="K3110" t="e">
        <f t="shared" si="97"/>
        <v>#N/A</v>
      </c>
      <c r="Y3110" s="1"/>
    </row>
    <row r="3111" spans="1:25" x14ac:dyDescent="0.2">
      <c r="A3111" t="e">
        <f t="shared" si="96"/>
        <v>#N/A</v>
      </c>
      <c r="K3111" t="e">
        <f t="shared" si="97"/>
        <v>#N/A</v>
      </c>
      <c r="Y3111" s="1"/>
    </row>
    <row r="3112" spans="1:25" x14ac:dyDescent="0.2">
      <c r="A3112" t="e">
        <f t="shared" si="96"/>
        <v>#N/A</v>
      </c>
      <c r="K3112" t="e">
        <f t="shared" si="97"/>
        <v>#N/A</v>
      </c>
      <c r="Y3112" s="1"/>
    </row>
    <row r="3113" spans="1:25" x14ac:dyDescent="0.2">
      <c r="A3113" t="e">
        <f t="shared" si="96"/>
        <v>#N/A</v>
      </c>
      <c r="K3113" t="e">
        <f t="shared" si="97"/>
        <v>#N/A</v>
      </c>
      <c r="Y3113" s="1"/>
    </row>
    <row r="3114" spans="1:25" x14ac:dyDescent="0.2">
      <c r="A3114" t="e">
        <f t="shared" si="96"/>
        <v>#N/A</v>
      </c>
      <c r="K3114" t="e">
        <f t="shared" si="97"/>
        <v>#N/A</v>
      </c>
      <c r="Y3114" s="1"/>
    </row>
    <row r="3115" spans="1:25" x14ac:dyDescent="0.2">
      <c r="A3115" t="e">
        <f t="shared" si="96"/>
        <v>#N/A</v>
      </c>
      <c r="K3115" t="e">
        <f t="shared" si="97"/>
        <v>#N/A</v>
      </c>
      <c r="Y3115" s="1"/>
    </row>
    <row r="3116" spans="1:25" x14ac:dyDescent="0.2">
      <c r="A3116" t="e">
        <f t="shared" si="96"/>
        <v>#N/A</v>
      </c>
      <c r="K3116" t="e">
        <f t="shared" si="97"/>
        <v>#N/A</v>
      </c>
      <c r="Y3116" s="1"/>
    </row>
    <row r="3117" spans="1:25" x14ac:dyDescent="0.2">
      <c r="A3117" t="e">
        <f t="shared" si="96"/>
        <v>#N/A</v>
      </c>
      <c r="K3117" t="e">
        <f t="shared" si="97"/>
        <v>#N/A</v>
      </c>
      <c r="Y3117" s="1"/>
    </row>
    <row r="3118" spans="1:25" x14ac:dyDescent="0.2">
      <c r="A3118" t="e">
        <f t="shared" si="96"/>
        <v>#N/A</v>
      </c>
      <c r="K3118" t="e">
        <f t="shared" si="97"/>
        <v>#N/A</v>
      </c>
      <c r="Y3118" s="1"/>
    </row>
    <row r="3119" spans="1:25" x14ac:dyDescent="0.2">
      <c r="A3119" t="e">
        <f t="shared" si="96"/>
        <v>#N/A</v>
      </c>
      <c r="K3119" t="e">
        <f t="shared" si="97"/>
        <v>#N/A</v>
      </c>
      <c r="Y3119" s="1"/>
    </row>
    <row r="3120" spans="1:25" x14ac:dyDescent="0.2">
      <c r="A3120" t="e">
        <f t="shared" si="96"/>
        <v>#N/A</v>
      </c>
      <c r="K3120" t="e">
        <f t="shared" si="97"/>
        <v>#N/A</v>
      </c>
      <c r="Y3120" s="1"/>
    </row>
    <row r="3121" spans="1:25" x14ac:dyDescent="0.2">
      <c r="A3121" t="e">
        <f t="shared" si="96"/>
        <v>#N/A</v>
      </c>
      <c r="K3121" t="e">
        <f t="shared" si="97"/>
        <v>#N/A</v>
      </c>
      <c r="Y3121" s="1"/>
    </row>
    <row r="3122" spans="1:25" x14ac:dyDescent="0.2">
      <c r="A3122" t="e">
        <f t="shared" si="96"/>
        <v>#N/A</v>
      </c>
      <c r="K3122" t="e">
        <f t="shared" si="97"/>
        <v>#N/A</v>
      </c>
      <c r="Y3122" s="1"/>
    </row>
    <row r="3123" spans="1:25" x14ac:dyDescent="0.2">
      <c r="A3123" t="e">
        <f t="shared" si="96"/>
        <v>#N/A</v>
      </c>
      <c r="K3123" t="e">
        <f t="shared" si="97"/>
        <v>#N/A</v>
      </c>
      <c r="Y3123" s="1"/>
    </row>
    <row r="3124" spans="1:25" x14ac:dyDescent="0.2">
      <c r="A3124" t="e">
        <f t="shared" si="96"/>
        <v>#N/A</v>
      </c>
      <c r="K3124" t="e">
        <f t="shared" si="97"/>
        <v>#N/A</v>
      </c>
      <c r="Y3124" s="1"/>
    </row>
    <row r="3125" spans="1:25" x14ac:dyDescent="0.2">
      <c r="A3125" t="e">
        <f t="shared" si="96"/>
        <v>#N/A</v>
      </c>
      <c r="K3125" t="e">
        <f t="shared" si="97"/>
        <v>#N/A</v>
      </c>
      <c r="Y3125" s="1"/>
    </row>
    <row r="3126" spans="1:25" x14ac:dyDescent="0.2">
      <c r="A3126" t="e">
        <f t="shared" si="96"/>
        <v>#N/A</v>
      </c>
      <c r="K3126" t="e">
        <f t="shared" si="97"/>
        <v>#N/A</v>
      </c>
      <c r="Y3126" s="1"/>
    </row>
    <row r="3127" spans="1:25" x14ac:dyDescent="0.2">
      <c r="A3127" t="e">
        <f t="shared" si="96"/>
        <v>#N/A</v>
      </c>
      <c r="K3127" t="e">
        <f t="shared" si="97"/>
        <v>#N/A</v>
      </c>
      <c r="Y3127" s="1"/>
    </row>
    <row r="3128" spans="1:25" x14ac:dyDescent="0.2">
      <c r="A3128" t="e">
        <f t="shared" si="96"/>
        <v>#N/A</v>
      </c>
      <c r="K3128" t="e">
        <f t="shared" si="97"/>
        <v>#N/A</v>
      </c>
      <c r="Y3128" s="1"/>
    </row>
    <row r="3129" spans="1:25" x14ac:dyDescent="0.2">
      <c r="A3129" t="e">
        <f t="shared" si="96"/>
        <v>#N/A</v>
      </c>
      <c r="K3129" t="e">
        <f t="shared" si="97"/>
        <v>#N/A</v>
      </c>
      <c r="Y3129" s="1"/>
    </row>
    <row r="3130" spans="1:25" x14ac:dyDescent="0.2">
      <c r="A3130" t="e">
        <f t="shared" si="96"/>
        <v>#N/A</v>
      </c>
      <c r="K3130" t="e">
        <f t="shared" si="97"/>
        <v>#N/A</v>
      </c>
      <c r="Y3130" s="1"/>
    </row>
    <row r="3131" spans="1:25" x14ac:dyDescent="0.2">
      <c r="A3131" t="e">
        <f t="shared" si="96"/>
        <v>#N/A</v>
      </c>
      <c r="K3131" t="e">
        <f t="shared" si="97"/>
        <v>#N/A</v>
      </c>
      <c r="Y3131" s="1"/>
    </row>
    <row r="3132" spans="1:25" x14ac:dyDescent="0.2">
      <c r="A3132" t="e">
        <f t="shared" si="96"/>
        <v>#N/A</v>
      </c>
      <c r="K3132" t="e">
        <f t="shared" si="97"/>
        <v>#N/A</v>
      </c>
      <c r="Y3132" s="1"/>
    </row>
    <row r="3133" spans="1:25" x14ac:dyDescent="0.2">
      <c r="A3133" t="e">
        <f t="shared" si="96"/>
        <v>#N/A</v>
      </c>
      <c r="K3133" t="e">
        <f t="shared" si="97"/>
        <v>#N/A</v>
      </c>
      <c r="Y3133" s="1"/>
    </row>
    <row r="3134" spans="1:25" x14ac:dyDescent="0.2">
      <c r="A3134" t="e">
        <f t="shared" si="96"/>
        <v>#N/A</v>
      </c>
      <c r="K3134" t="e">
        <f t="shared" si="97"/>
        <v>#N/A</v>
      </c>
      <c r="Y3134" s="1"/>
    </row>
    <row r="3135" spans="1:25" x14ac:dyDescent="0.2">
      <c r="A3135" t="e">
        <f t="shared" si="96"/>
        <v>#N/A</v>
      </c>
      <c r="K3135" t="e">
        <f t="shared" si="97"/>
        <v>#N/A</v>
      </c>
      <c r="Y3135" s="1"/>
    </row>
    <row r="3136" spans="1:25" x14ac:dyDescent="0.2">
      <c r="A3136" t="e">
        <f t="shared" si="96"/>
        <v>#N/A</v>
      </c>
      <c r="K3136" t="e">
        <f t="shared" si="97"/>
        <v>#N/A</v>
      </c>
      <c r="Y3136" s="1"/>
    </row>
    <row r="3137" spans="1:25" x14ac:dyDescent="0.2">
      <c r="A3137" t="e">
        <f t="shared" si="96"/>
        <v>#N/A</v>
      </c>
      <c r="K3137" t="e">
        <f t="shared" si="97"/>
        <v>#N/A</v>
      </c>
      <c r="Y3137" s="1"/>
    </row>
    <row r="3138" spans="1:25" x14ac:dyDescent="0.2">
      <c r="A3138" t="e">
        <f t="shared" si="96"/>
        <v>#N/A</v>
      </c>
      <c r="K3138" t="e">
        <f t="shared" si="97"/>
        <v>#N/A</v>
      </c>
      <c r="Y3138" s="1"/>
    </row>
    <row r="3139" spans="1:25" x14ac:dyDescent="0.2">
      <c r="A3139" t="e">
        <f t="shared" si="96"/>
        <v>#N/A</v>
      </c>
      <c r="K3139" t="e">
        <f t="shared" si="97"/>
        <v>#N/A</v>
      </c>
      <c r="Y3139" s="1"/>
    </row>
    <row r="3140" spans="1:25" x14ac:dyDescent="0.2">
      <c r="A3140" t="e">
        <f t="shared" si="96"/>
        <v>#N/A</v>
      </c>
      <c r="K3140" t="e">
        <f t="shared" si="97"/>
        <v>#N/A</v>
      </c>
      <c r="Y3140" s="1"/>
    </row>
    <row r="3141" spans="1:25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</row>
    <row r="3142" spans="1:25" x14ac:dyDescent="0.2">
      <c r="A3142" t="e">
        <f t="shared" si="98"/>
        <v>#N/A</v>
      </c>
      <c r="K3142" t="e">
        <f t="shared" si="99"/>
        <v>#N/A</v>
      </c>
      <c r="Y3142" s="1"/>
    </row>
    <row r="3143" spans="1:25" x14ac:dyDescent="0.2">
      <c r="A3143" t="e">
        <f t="shared" si="98"/>
        <v>#N/A</v>
      </c>
      <c r="K3143" t="e">
        <f t="shared" si="99"/>
        <v>#N/A</v>
      </c>
      <c r="Y3143" s="1"/>
    </row>
    <row r="3144" spans="1:25" x14ac:dyDescent="0.2">
      <c r="A3144" t="e">
        <f t="shared" si="98"/>
        <v>#N/A</v>
      </c>
      <c r="K3144" t="e">
        <f t="shared" si="99"/>
        <v>#N/A</v>
      </c>
      <c r="Y3144" s="1"/>
    </row>
    <row r="3145" spans="1:25" x14ac:dyDescent="0.2">
      <c r="A3145" t="e">
        <f t="shared" si="98"/>
        <v>#N/A</v>
      </c>
      <c r="K3145" t="e">
        <f t="shared" si="99"/>
        <v>#N/A</v>
      </c>
      <c r="Y3145" s="1"/>
    </row>
    <row r="3146" spans="1:25" x14ac:dyDescent="0.2">
      <c r="A3146" t="e">
        <f t="shared" si="98"/>
        <v>#N/A</v>
      </c>
      <c r="K3146" t="e">
        <f t="shared" si="99"/>
        <v>#N/A</v>
      </c>
      <c r="Y3146" s="1"/>
    </row>
    <row r="3147" spans="1:25" x14ac:dyDescent="0.2">
      <c r="A3147" t="e">
        <f t="shared" si="98"/>
        <v>#N/A</v>
      </c>
      <c r="K3147" t="e">
        <f t="shared" si="99"/>
        <v>#N/A</v>
      </c>
      <c r="Y3147" s="1"/>
    </row>
    <row r="3148" spans="1:25" x14ac:dyDescent="0.2">
      <c r="A3148" t="e">
        <f t="shared" si="98"/>
        <v>#N/A</v>
      </c>
      <c r="K3148" t="e">
        <f t="shared" si="99"/>
        <v>#N/A</v>
      </c>
      <c r="Y3148" s="1"/>
    </row>
    <row r="3149" spans="1:25" x14ac:dyDescent="0.2">
      <c r="A3149" t="e">
        <f t="shared" si="98"/>
        <v>#N/A</v>
      </c>
      <c r="K3149" t="e">
        <f t="shared" si="99"/>
        <v>#N/A</v>
      </c>
      <c r="Y3149" s="1"/>
    </row>
    <row r="3150" spans="1:25" x14ac:dyDescent="0.2">
      <c r="A3150" t="e">
        <f t="shared" si="98"/>
        <v>#N/A</v>
      </c>
      <c r="K3150" t="e">
        <f t="shared" si="99"/>
        <v>#N/A</v>
      </c>
      <c r="Y3150" s="1"/>
    </row>
    <row r="3151" spans="1:25" x14ac:dyDescent="0.2">
      <c r="A3151" t="e">
        <f t="shared" si="98"/>
        <v>#N/A</v>
      </c>
      <c r="K3151" t="e">
        <f t="shared" si="99"/>
        <v>#N/A</v>
      </c>
      <c r="Y3151" s="1"/>
    </row>
    <row r="3152" spans="1:25" x14ac:dyDescent="0.2">
      <c r="A3152" t="e">
        <f t="shared" si="98"/>
        <v>#N/A</v>
      </c>
      <c r="K3152" t="e">
        <f t="shared" si="99"/>
        <v>#N/A</v>
      </c>
      <c r="Y3152" s="1"/>
    </row>
    <row r="3153" spans="1:25" x14ac:dyDescent="0.2">
      <c r="A3153" t="e">
        <f t="shared" si="98"/>
        <v>#N/A</v>
      </c>
      <c r="K3153" t="e">
        <f t="shared" si="99"/>
        <v>#N/A</v>
      </c>
      <c r="Y3153" s="1"/>
    </row>
    <row r="3154" spans="1:25" x14ac:dyDescent="0.2">
      <c r="A3154" t="e">
        <f t="shared" si="98"/>
        <v>#N/A</v>
      </c>
      <c r="K3154" t="e">
        <f t="shared" si="99"/>
        <v>#N/A</v>
      </c>
      <c r="Y3154" s="1"/>
    </row>
    <row r="3155" spans="1:25" x14ac:dyDescent="0.2">
      <c r="A3155" t="e">
        <f t="shared" si="98"/>
        <v>#N/A</v>
      </c>
      <c r="K3155" t="e">
        <f t="shared" si="99"/>
        <v>#N/A</v>
      </c>
      <c r="Y3155" s="1"/>
    </row>
    <row r="3156" spans="1:25" x14ac:dyDescent="0.2">
      <c r="A3156" t="e">
        <f t="shared" si="98"/>
        <v>#N/A</v>
      </c>
      <c r="K3156" t="e">
        <f t="shared" si="99"/>
        <v>#N/A</v>
      </c>
      <c r="Y3156" s="1"/>
    </row>
    <row r="3157" spans="1:25" x14ac:dyDescent="0.2">
      <c r="A3157" t="e">
        <f t="shared" si="98"/>
        <v>#N/A</v>
      </c>
      <c r="K3157" t="e">
        <f t="shared" si="99"/>
        <v>#N/A</v>
      </c>
      <c r="Y3157" s="1"/>
    </row>
    <row r="3158" spans="1:25" x14ac:dyDescent="0.2">
      <c r="A3158" t="e">
        <f t="shared" si="98"/>
        <v>#N/A</v>
      </c>
      <c r="K3158" t="e">
        <f t="shared" si="99"/>
        <v>#N/A</v>
      </c>
      <c r="Y3158" s="1"/>
    </row>
    <row r="3159" spans="1:25" x14ac:dyDescent="0.2">
      <c r="A3159" t="e">
        <f t="shared" si="98"/>
        <v>#N/A</v>
      </c>
      <c r="K3159" t="e">
        <f t="shared" si="99"/>
        <v>#N/A</v>
      </c>
      <c r="Y3159" s="1"/>
    </row>
    <row r="3160" spans="1:25" x14ac:dyDescent="0.2">
      <c r="A3160" t="e">
        <f t="shared" si="98"/>
        <v>#N/A</v>
      </c>
      <c r="K3160" t="e">
        <f t="shared" si="99"/>
        <v>#N/A</v>
      </c>
      <c r="Y3160" s="1"/>
    </row>
    <row r="3161" spans="1:25" x14ac:dyDescent="0.2">
      <c r="A3161" t="e">
        <f t="shared" si="98"/>
        <v>#N/A</v>
      </c>
      <c r="K3161" t="e">
        <f t="shared" si="99"/>
        <v>#N/A</v>
      </c>
      <c r="Y3161" s="1"/>
    </row>
    <row r="3162" spans="1:25" x14ac:dyDescent="0.2">
      <c r="A3162" t="e">
        <f t="shared" si="98"/>
        <v>#N/A</v>
      </c>
      <c r="K3162" t="e">
        <f t="shared" si="99"/>
        <v>#N/A</v>
      </c>
      <c r="Y3162" s="1"/>
    </row>
    <row r="3163" spans="1:25" x14ac:dyDescent="0.2">
      <c r="A3163" t="e">
        <f t="shared" si="98"/>
        <v>#N/A</v>
      </c>
      <c r="K3163" t="e">
        <f t="shared" si="99"/>
        <v>#N/A</v>
      </c>
      <c r="Y3163" s="1"/>
    </row>
    <row r="3164" spans="1:25" x14ac:dyDescent="0.2">
      <c r="A3164" t="e">
        <f t="shared" si="98"/>
        <v>#N/A</v>
      </c>
      <c r="K3164" t="e">
        <f t="shared" si="99"/>
        <v>#N/A</v>
      </c>
      <c r="Y3164" s="1"/>
    </row>
    <row r="3165" spans="1:25" x14ac:dyDescent="0.2">
      <c r="A3165" t="e">
        <f t="shared" si="98"/>
        <v>#N/A</v>
      </c>
      <c r="K3165" t="e">
        <f t="shared" si="99"/>
        <v>#N/A</v>
      </c>
      <c r="Y3165" s="1"/>
    </row>
    <row r="3166" spans="1:25" x14ac:dyDescent="0.2">
      <c r="A3166" t="e">
        <f t="shared" si="98"/>
        <v>#N/A</v>
      </c>
      <c r="K3166" t="e">
        <f t="shared" si="99"/>
        <v>#N/A</v>
      </c>
      <c r="Y3166" s="1"/>
    </row>
    <row r="3167" spans="1:25" x14ac:dyDescent="0.2">
      <c r="A3167" t="e">
        <f t="shared" si="98"/>
        <v>#N/A</v>
      </c>
      <c r="K3167" t="e">
        <f t="shared" si="99"/>
        <v>#N/A</v>
      </c>
      <c r="Y3167" s="1"/>
    </row>
    <row r="3168" spans="1:25" x14ac:dyDescent="0.2">
      <c r="A3168" t="e">
        <f t="shared" si="98"/>
        <v>#N/A</v>
      </c>
      <c r="K3168" t="e">
        <f t="shared" si="99"/>
        <v>#N/A</v>
      </c>
      <c r="Y3168" s="1"/>
    </row>
    <row r="3169" spans="1:25" x14ac:dyDescent="0.2">
      <c r="A3169" t="e">
        <f t="shared" si="98"/>
        <v>#N/A</v>
      </c>
      <c r="K3169" t="e">
        <f t="shared" si="99"/>
        <v>#N/A</v>
      </c>
      <c r="Y3169" s="1"/>
    </row>
    <row r="3170" spans="1:25" x14ac:dyDescent="0.2">
      <c r="A3170" t="e">
        <f t="shared" si="98"/>
        <v>#N/A</v>
      </c>
      <c r="K3170" t="e">
        <f t="shared" si="99"/>
        <v>#N/A</v>
      </c>
      <c r="Y3170" s="1"/>
    </row>
    <row r="3171" spans="1:25" x14ac:dyDescent="0.2">
      <c r="A3171" t="e">
        <f t="shared" si="98"/>
        <v>#N/A</v>
      </c>
      <c r="K3171" t="e">
        <f t="shared" si="99"/>
        <v>#N/A</v>
      </c>
      <c r="Y3171" s="1"/>
    </row>
    <row r="3172" spans="1:25" x14ac:dyDescent="0.2">
      <c r="A3172" t="e">
        <f t="shared" si="98"/>
        <v>#N/A</v>
      </c>
      <c r="K3172" t="e">
        <f t="shared" si="99"/>
        <v>#N/A</v>
      </c>
      <c r="Y3172" s="1"/>
    </row>
    <row r="3173" spans="1:25" x14ac:dyDescent="0.2">
      <c r="A3173" t="e">
        <f t="shared" si="98"/>
        <v>#N/A</v>
      </c>
      <c r="K3173" t="e">
        <f t="shared" si="99"/>
        <v>#N/A</v>
      </c>
      <c r="Y3173" s="1"/>
    </row>
    <row r="3174" spans="1:25" x14ac:dyDescent="0.2">
      <c r="A3174" t="e">
        <f t="shared" si="98"/>
        <v>#N/A</v>
      </c>
      <c r="K3174" t="e">
        <f t="shared" si="99"/>
        <v>#N/A</v>
      </c>
      <c r="Y3174" s="1"/>
    </row>
    <row r="3175" spans="1:25" x14ac:dyDescent="0.2">
      <c r="A3175" t="e">
        <f t="shared" si="98"/>
        <v>#N/A</v>
      </c>
      <c r="K3175" t="e">
        <f t="shared" si="99"/>
        <v>#N/A</v>
      </c>
      <c r="Y3175" s="1"/>
    </row>
    <row r="3176" spans="1:25" x14ac:dyDescent="0.2">
      <c r="A3176" t="e">
        <f t="shared" si="98"/>
        <v>#N/A</v>
      </c>
      <c r="K3176" t="e">
        <f t="shared" si="99"/>
        <v>#N/A</v>
      </c>
      <c r="Y3176" s="1"/>
    </row>
    <row r="3177" spans="1:25" x14ac:dyDescent="0.2">
      <c r="A3177" t="e">
        <f t="shared" si="98"/>
        <v>#N/A</v>
      </c>
      <c r="K3177" t="e">
        <f t="shared" si="99"/>
        <v>#N/A</v>
      </c>
      <c r="Y3177" s="1"/>
    </row>
    <row r="3178" spans="1:25" x14ac:dyDescent="0.2">
      <c r="A3178" t="e">
        <f t="shared" si="98"/>
        <v>#N/A</v>
      </c>
      <c r="K3178" t="e">
        <f t="shared" si="99"/>
        <v>#N/A</v>
      </c>
      <c r="Y3178" s="1"/>
    </row>
    <row r="3179" spans="1:25" x14ac:dyDescent="0.2">
      <c r="A3179" t="e">
        <f t="shared" si="98"/>
        <v>#N/A</v>
      </c>
      <c r="K3179" t="e">
        <f t="shared" si="99"/>
        <v>#N/A</v>
      </c>
      <c r="Y3179" s="1"/>
    </row>
    <row r="3180" spans="1:25" x14ac:dyDescent="0.2">
      <c r="A3180" t="e">
        <f t="shared" si="98"/>
        <v>#N/A</v>
      </c>
      <c r="K3180" t="e">
        <f t="shared" si="99"/>
        <v>#N/A</v>
      </c>
      <c r="Y3180" s="1"/>
    </row>
    <row r="3181" spans="1:25" x14ac:dyDescent="0.2">
      <c r="A3181" t="e">
        <f t="shared" si="98"/>
        <v>#N/A</v>
      </c>
      <c r="K3181" t="e">
        <f t="shared" si="99"/>
        <v>#N/A</v>
      </c>
      <c r="Y3181" s="1"/>
    </row>
    <row r="3182" spans="1:25" x14ac:dyDescent="0.2">
      <c r="A3182" t="e">
        <f t="shared" si="98"/>
        <v>#N/A</v>
      </c>
      <c r="K3182" t="e">
        <f t="shared" si="99"/>
        <v>#N/A</v>
      </c>
      <c r="Y3182" s="1"/>
    </row>
    <row r="3183" spans="1:25" x14ac:dyDescent="0.2">
      <c r="A3183" t="e">
        <f t="shared" si="98"/>
        <v>#N/A</v>
      </c>
      <c r="K3183" t="e">
        <f t="shared" si="99"/>
        <v>#N/A</v>
      </c>
      <c r="Y3183" s="1"/>
    </row>
    <row r="3184" spans="1:25" x14ac:dyDescent="0.2">
      <c r="A3184" t="e">
        <f t="shared" si="98"/>
        <v>#N/A</v>
      </c>
      <c r="K3184" t="e">
        <f t="shared" si="99"/>
        <v>#N/A</v>
      </c>
      <c r="Y3184" s="1"/>
    </row>
    <row r="3185" spans="1:25" x14ac:dyDescent="0.2">
      <c r="A3185" t="e">
        <f t="shared" si="98"/>
        <v>#N/A</v>
      </c>
      <c r="K3185" t="e">
        <f t="shared" si="99"/>
        <v>#N/A</v>
      </c>
      <c r="Y3185" s="1"/>
    </row>
    <row r="3186" spans="1:25" x14ac:dyDescent="0.2">
      <c r="A3186" t="e">
        <f t="shared" si="98"/>
        <v>#N/A</v>
      </c>
      <c r="K3186" t="e">
        <f t="shared" si="99"/>
        <v>#N/A</v>
      </c>
      <c r="Y3186" s="1"/>
    </row>
    <row r="3187" spans="1:25" x14ac:dyDescent="0.2">
      <c r="A3187" t="e">
        <f t="shared" si="98"/>
        <v>#N/A</v>
      </c>
      <c r="K3187" t="e">
        <f t="shared" si="99"/>
        <v>#N/A</v>
      </c>
      <c r="Y3187" s="1"/>
    </row>
    <row r="3188" spans="1:25" x14ac:dyDescent="0.2">
      <c r="A3188" t="e">
        <f t="shared" si="98"/>
        <v>#N/A</v>
      </c>
      <c r="K3188" t="e">
        <f t="shared" si="99"/>
        <v>#N/A</v>
      </c>
      <c r="Y3188" s="1"/>
    </row>
    <row r="3189" spans="1:25" x14ac:dyDescent="0.2">
      <c r="A3189" t="e">
        <f t="shared" si="98"/>
        <v>#N/A</v>
      </c>
      <c r="K3189" t="e">
        <f t="shared" si="99"/>
        <v>#N/A</v>
      </c>
      <c r="Y3189" s="1"/>
    </row>
    <row r="3190" spans="1:25" x14ac:dyDescent="0.2">
      <c r="A3190" t="e">
        <f t="shared" si="98"/>
        <v>#N/A</v>
      </c>
      <c r="K3190" t="e">
        <f t="shared" si="99"/>
        <v>#N/A</v>
      </c>
      <c r="Y3190" s="1"/>
    </row>
    <row r="3191" spans="1:25" x14ac:dyDescent="0.2">
      <c r="A3191" t="e">
        <f t="shared" si="98"/>
        <v>#N/A</v>
      </c>
      <c r="K3191" t="e">
        <f t="shared" si="99"/>
        <v>#N/A</v>
      </c>
      <c r="Y3191" s="1"/>
    </row>
    <row r="3192" spans="1:25" x14ac:dyDescent="0.2">
      <c r="A3192" t="e">
        <f t="shared" si="98"/>
        <v>#N/A</v>
      </c>
      <c r="K3192" t="e">
        <f t="shared" si="99"/>
        <v>#N/A</v>
      </c>
      <c r="Y3192" s="1"/>
    </row>
    <row r="3193" spans="1:25" x14ac:dyDescent="0.2">
      <c r="A3193" t="e">
        <f t="shared" si="98"/>
        <v>#N/A</v>
      </c>
      <c r="K3193" t="e">
        <f t="shared" si="99"/>
        <v>#N/A</v>
      </c>
      <c r="Y3193" s="1"/>
    </row>
    <row r="3194" spans="1:25" x14ac:dyDescent="0.2">
      <c r="A3194" t="e">
        <f t="shared" si="98"/>
        <v>#N/A</v>
      </c>
      <c r="K3194" t="e">
        <f t="shared" si="99"/>
        <v>#N/A</v>
      </c>
      <c r="Y3194" s="1"/>
    </row>
    <row r="3195" spans="1:25" x14ac:dyDescent="0.2">
      <c r="A3195" t="e">
        <f t="shared" si="98"/>
        <v>#N/A</v>
      </c>
      <c r="K3195" t="e">
        <f t="shared" si="99"/>
        <v>#N/A</v>
      </c>
      <c r="Y3195" s="1"/>
    </row>
    <row r="3196" spans="1:25" x14ac:dyDescent="0.2">
      <c r="A3196" t="e">
        <f t="shared" si="98"/>
        <v>#N/A</v>
      </c>
      <c r="K3196" t="e">
        <f t="shared" si="99"/>
        <v>#N/A</v>
      </c>
      <c r="Y3196" s="1"/>
    </row>
    <row r="3197" spans="1:25" x14ac:dyDescent="0.2">
      <c r="A3197" t="e">
        <f t="shared" si="98"/>
        <v>#N/A</v>
      </c>
      <c r="K3197" t="e">
        <f t="shared" si="99"/>
        <v>#N/A</v>
      </c>
      <c r="Y3197" s="1"/>
    </row>
    <row r="3198" spans="1:25" x14ac:dyDescent="0.2">
      <c r="A3198" t="e">
        <f t="shared" si="98"/>
        <v>#N/A</v>
      </c>
      <c r="K3198" t="e">
        <f t="shared" si="99"/>
        <v>#N/A</v>
      </c>
      <c r="Y3198" s="1"/>
    </row>
    <row r="3199" spans="1:25" x14ac:dyDescent="0.2">
      <c r="A3199" t="e">
        <f t="shared" si="98"/>
        <v>#N/A</v>
      </c>
      <c r="K3199" t="e">
        <f t="shared" si="99"/>
        <v>#N/A</v>
      </c>
      <c r="Y3199" s="1"/>
    </row>
    <row r="3200" spans="1:25" x14ac:dyDescent="0.2">
      <c r="A3200" t="e">
        <f t="shared" si="98"/>
        <v>#N/A</v>
      </c>
      <c r="K3200" t="e">
        <f t="shared" si="99"/>
        <v>#N/A</v>
      </c>
      <c r="Y3200" s="1"/>
    </row>
    <row r="3201" spans="1:25" x14ac:dyDescent="0.2">
      <c r="A3201" t="e">
        <f t="shared" si="98"/>
        <v>#N/A</v>
      </c>
      <c r="K3201" t="e">
        <f t="shared" si="99"/>
        <v>#N/A</v>
      </c>
      <c r="Y3201" s="1"/>
    </row>
    <row r="3202" spans="1:25" x14ac:dyDescent="0.2">
      <c r="A3202" t="e">
        <f t="shared" si="98"/>
        <v>#N/A</v>
      </c>
      <c r="K3202" t="e">
        <f t="shared" si="99"/>
        <v>#N/A</v>
      </c>
      <c r="Y3202" s="1"/>
    </row>
    <row r="3203" spans="1:25" x14ac:dyDescent="0.2">
      <c r="A3203" t="e">
        <f t="shared" si="98"/>
        <v>#N/A</v>
      </c>
      <c r="K3203" t="e">
        <f t="shared" si="99"/>
        <v>#N/A</v>
      </c>
      <c r="Y3203" s="1"/>
    </row>
    <row r="3204" spans="1:25" x14ac:dyDescent="0.2">
      <c r="A3204" t="e">
        <f t="shared" si="98"/>
        <v>#N/A</v>
      </c>
      <c r="K3204" t="e">
        <f t="shared" si="99"/>
        <v>#N/A</v>
      </c>
      <c r="Y3204" s="1"/>
    </row>
    <row r="3205" spans="1:25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</row>
    <row r="3206" spans="1:25" x14ac:dyDescent="0.2">
      <c r="A3206" t="e">
        <f t="shared" si="100"/>
        <v>#N/A</v>
      </c>
      <c r="K3206" t="e">
        <f t="shared" si="101"/>
        <v>#N/A</v>
      </c>
      <c r="Y3206" s="1"/>
    </row>
    <row r="3207" spans="1:25" x14ac:dyDescent="0.2">
      <c r="A3207" t="e">
        <f t="shared" si="100"/>
        <v>#N/A</v>
      </c>
      <c r="K3207" t="e">
        <f t="shared" si="101"/>
        <v>#N/A</v>
      </c>
      <c r="Y3207" s="1"/>
    </row>
    <row r="3208" spans="1:25" x14ac:dyDescent="0.2">
      <c r="A3208" t="e">
        <f t="shared" si="100"/>
        <v>#N/A</v>
      </c>
      <c r="K3208" t="e">
        <f t="shared" si="101"/>
        <v>#N/A</v>
      </c>
      <c r="Y3208" s="1"/>
    </row>
    <row r="3209" spans="1:25" x14ac:dyDescent="0.2">
      <c r="A3209" t="e">
        <f t="shared" si="100"/>
        <v>#N/A</v>
      </c>
      <c r="K3209" t="e">
        <f t="shared" si="101"/>
        <v>#N/A</v>
      </c>
      <c r="Y3209" s="1"/>
    </row>
    <row r="3210" spans="1:25" x14ac:dyDescent="0.2">
      <c r="A3210" t="e">
        <f t="shared" si="100"/>
        <v>#N/A</v>
      </c>
      <c r="K3210" t="e">
        <f t="shared" si="101"/>
        <v>#N/A</v>
      </c>
      <c r="Y3210" s="1"/>
    </row>
    <row r="3211" spans="1:25" x14ac:dyDescent="0.2">
      <c r="A3211" t="e">
        <f t="shared" si="100"/>
        <v>#N/A</v>
      </c>
      <c r="K3211" t="e">
        <f t="shared" si="101"/>
        <v>#N/A</v>
      </c>
      <c r="Y3211" s="1"/>
    </row>
    <row r="3212" spans="1:25" x14ac:dyDescent="0.2">
      <c r="A3212" t="e">
        <f t="shared" si="100"/>
        <v>#N/A</v>
      </c>
      <c r="K3212" t="e">
        <f t="shared" si="101"/>
        <v>#N/A</v>
      </c>
      <c r="Y3212" s="1"/>
    </row>
    <row r="3213" spans="1:25" x14ac:dyDescent="0.2">
      <c r="A3213" t="e">
        <f t="shared" si="100"/>
        <v>#N/A</v>
      </c>
      <c r="K3213" t="e">
        <f t="shared" si="101"/>
        <v>#N/A</v>
      </c>
      <c r="Y3213" s="1"/>
    </row>
    <row r="3214" spans="1:25" x14ac:dyDescent="0.2">
      <c r="A3214" t="e">
        <f t="shared" si="100"/>
        <v>#N/A</v>
      </c>
      <c r="K3214" t="e">
        <f t="shared" si="101"/>
        <v>#N/A</v>
      </c>
      <c r="Y3214" s="1"/>
    </row>
    <row r="3215" spans="1:25" x14ac:dyDescent="0.2">
      <c r="A3215" t="e">
        <f t="shared" si="100"/>
        <v>#N/A</v>
      </c>
      <c r="K3215" t="e">
        <f t="shared" si="101"/>
        <v>#N/A</v>
      </c>
      <c r="Y3215" s="1"/>
    </row>
    <row r="3216" spans="1:25" x14ac:dyDescent="0.2">
      <c r="A3216" t="e">
        <f t="shared" si="100"/>
        <v>#N/A</v>
      </c>
      <c r="K3216" t="e">
        <f t="shared" si="101"/>
        <v>#N/A</v>
      </c>
      <c r="Y3216" s="1"/>
    </row>
    <row r="3217" spans="1:25" x14ac:dyDescent="0.2">
      <c r="A3217" t="e">
        <f t="shared" si="100"/>
        <v>#N/A</v>
      </c>
      <c r="K3217" t="e">
        <f t="shared" si="101"/>
        <v>#N/A</v>
      </c>
      <c r="Y3217" s="1"/>
    </row>
    <row r="3218" spans="1:25" x14ac:dyDescent="0.2">
      <c r="A3218" t="e">
        <f t="shared" si="100"/>
        <v>#N/A</v>
      </c>
      <c r="K3218" t="e">
        <f t="shared" si="101"/>
        <v>#N/A</v>
      </c>
      <c r="Y3218" s="1"/>
    </row>
    <row r="3219" spans="1:25" x14ac:dyDescent="0.2">
      <c r="A3219" t="e">
        <f t="shared" si="100"/>
        <v>#N/A</v>
      </c>
      <c r="K3219" t="e">
        <f t="shared" si="101"/>
        <v>#N/A</v>
      </c>
      <c r="Y3219" s="1"/>
    </row>
    <row r="3220" spans="1:25" x14ac:dyDescent="0.2">
      <c r="A3220" t="e">
        <f t="shared" si="100"/>
        <v>#N/A</v>
      </c>
      <c r="K3220" t="e">
        <f t="shared" si="101"/>
        <v>#N/A</v>
      </c>
      <c r="Y3220" s="1"/>
    </row>
    <row r="3221" spans="1:25" x14ac:dyDescent="0.2">
      <c r="A3221" t="e">
        <f t="shared" si="100"/>
        <v>#N/A</v>
      </c>
      <c r="K3221" t="e">
        <f t="shared" si="101"/>
        <v>#N/A</v>
      </c>
      <c r="Y3221" s="1"/>
    </row>
    <row r="3222" spans="1:25" x14ac:dyDescent="0.2">
      <c r="A3222" t="e">
        <f t="shared" si="100"/>
        <v>#N/A</v>
      </c>
      <c r="K3222" t="e">
        <f t="shared" si="101"/>
        <v>#N/A</v>
      </c>
      <c r="Y3222" s="1"/>
    </row>
    <row r="3223" spans="1:25" x14ac:dyDescent="0.2">
      <c r="A3223" t="e">
        <f t="shared" si="100"/>
        <v>#N/A</v>
      </c>
      <c r="K3223" t="e">
        <f t="shared" si="101"/>
        <v>#N/A</v>
      </c>
      <c r="Y3223" s="1"/>
    </row>
    <row r="3224" spans="1:25" x14ac:dyDescent="0.2">
      <c r="A3224" t="e">
        <f t="shared" si="100"/>
        <v>#N/A</v>
      </c>
      <c r="K3224" t="e">
        <f t="shared" si="101"/>
        <v>#N/A</v>
      </c>
      <c r="Y3224" s="1"/>
    </row>
    <row r="3225" spans="1:25" x14ac:dyDescent="0.2">
      <c r="A3225" t="e">
        <f t="shared" si="100"/>
        <v>#N/A</v>
      </c>
      <c r="K3225" t="e">
        <f t="shared" si="101"/>
        <v>#N/A</v>
      </c>
      <c r="Y3225" s="1"/>
    </row>
    <row r="3226" spans="1:25" x14ac:dyDescent="0.2">
      <c r="A3226" t="e">
        <f t="shared" si="100"/>
        <v>#N/A</v>
      </c>
      <c r="K3226" t="e">
        <f t="shared" si="101"/>
        <v>#N/A</v>
      </c>
      <c r="Y3226" s="1"/>
    </row>
    <row r="3227" spans="1:25" x14ac:dyDescent="0.2">
      <c r="A3227" t="e">
        <f t="shared" si="100"/>
        <v>#N/A</v>
      </c>
      <c r="K3227" t="e">
        <f t="shared" si="101"/>
        <v>#N/A</v>
      </c>
      <c r="Y3227" s="1"/>
    </row>
    <row r="3228" spans="1:25" x14ac:dyDescent="0.2">
      <c r="A3228" t="e">
        <f t="shared" si="100"/>
        <v>#N/A</v>
      </c>
      <c r="K3228" t="e">
        <f t="shared" si="101"/>
        <v>#N/A</v>
      </c>
      <c r="Y3228" s="1"/>
    </row>
    <row r="3229" spans="1:25" x14ac:dyDescent="0.2">
      <c r="A3229" t="e">
        <f t="shared" si="100"/>
        <v>#N/A</v>
      </c>
      <c r="K3229" t="e">
        <f t="shared" si="101"/>
        <v>#N/A</v>
      </c>
      <c r="Y3229" s="1"/>
    </row>
    <row r="3230" spans="1:25" x14ac:dyDescent="0.2">
      <c r="A3230" t="e">
        <f t="shared" si="100"/>
        <v>#N/A</v>
      </c>
      <c r="K3230" t="e">
        <f t="shared" si="101"/>
        <v>#N/A</v>
      </c>
      <c r="Y3230" s="1"/>
    </row>
    <row r="3231" spans="1:25" x14ac:dyDescent="0.2">
      <c r="A3231" t="e">
        <f t="shared" si="100"/>
        <v>#N/A</v>
      </c>
      <c r="K3231" t="e">
        <f t="shared" si="101"/>
        <v>#N/A</v>
      </c>
      <c r="Y3231" s="1"/>
    </row>
    <row r="3232" spans="1:25" x14ac:dyDescent="0.2">
      <c r="A3232" t="e">
        <f t="shared" si="100"/>
        <v>#N/A</v>
      </c>
      <c r="K3232" t="e">
        <f t="shared" si="101"/>
        <v>#N/A</v>
      </c>
      <c r="Y3232" s="1"/>
    </row>
    <row r="3233" spans="1:25" x14ac:dyDescent="0.2">
      <c r="A3233" t="e">
        <f t="shared" si="100"/>
        <v>#N/A</v>
      </c>
      <c r="K3233" t="e">
        <f t="shared" si="101"/>
        <v>#N/A</v>
      </c>
      <c r="Y3233" s="1"/>
    </row>
    <row r="3234" spans="1:25" x14ac:dyDescent="0.2">
      <c r="A3234" t="e">
        <f t="shared" si="100"/>
        <v>#N/A</v>
      </c>
      <c r="K3234" t="e">
        <f t="shared" si="101"/>
        <v>#N/A</v>
      </c>
      <c r="Y3234" s="1"/>
    </row>
    <row r="3235" spans="1:25" x14ac:dyDescent="0.2">
      <c r="A3235" t="e">
        <f t="shared" si="100"/>
        <v>#N/A</v>
      </c>
      <c r="K3235" t="e">
        <f t="shared" si="101"/>
        <v>#N/A</v>
      </c>
      <c r="Y3235" s="1"/>
    </row>
    <row r="3236" spans="1:25" x14ac:dyDescent="0.2">
      <c r="A3236" t="e">
        <f t="shared" si="100"/>
        <v>#N/A</v>
      </c>
      <c r="K3236" t="e">
        <f t="shared" si="101"/>
        <v>#N/A</v>
      </c>
      <c r="Y3236" s="1"/>
    </row>
    <row r="3237" spans="1:25" x14ac:dyDescent="0.2">
      <c r="A3237" t="e">
        <f t="shared" si="100"/>
        <v>#N/A</v>
      </c>
      <c r="K3237" t="e">
        <f t="shared" si="101"/>
        <v>#N/A</v>
      </c>
      <c r="Y3237" s="1"/>
    </row>
    <row r="3238" spans="1:25" x14ac:dyDescent="0.2">
      <c r="A3238" t="e">
        <f t="shared" si="100"/>
        <v>#N/A</v>
      </c>
      <c r="K3238" t="e">
        <f t="shared" si="101"/>
        <v>#N/A</v>
      </c>
      <c r="Y3238" s="1"/>
    </row>
    <row r="3239" spans="1:25" x14ac:dyDescent="0.2">
      <c r="A3239" t="e">
        <f t="shared" si="100"/>
        <v>#N/A</v>
      </c>
      <c r="K3239" t="e">
        <f t="shared" si="101"/>
        <v>#N/A</v>
      </c>
      <c r="Y3239" s="1"/>
    </row>
    <row r="3240" spans="1:25" x14ac:dyDescent="0.2">
      <c r="A3240" t="e">
        <f t="shared" si="100"/>
        <v>#N/A</v>
      </c>
      <c r="K3240" t="e">
        <f t="shared" si="101"/>
        <v>#N/A</v>
      </c>
      <c r="Y3240" s="1"/>
    </row>
    <row r="3241" spans="1:25" x14ac:dyDescent="0.2">
      <c r="A3241" t="e">
        <f t="shared" si="100"/>
        <v>#N/A</v>
      </c>
      <c r="K3241" t="e">
        <f t="shared" si="101"/>
        <v>#N/A</v>
      </c>
      <c r="Y3241" s="1"/>
    </row>
    <row r="3242" spans="1:25" x14ac:dyDescent="0.2">
      <c r="A3242" t="e">
        <f t="shared" si="100"/>
        <v>#N/A</v>
      </c>
      <c r="K3242" t="e">
        <f t="shared" si="101"/>
        <v>#N/A</v>
      </c>
      <c r="Y3242" s="1"/>
    </row>
    <row r="3243" spans="1:25" x14ac:dyDescent="0.2">
      <c r="A3243" t="e">
        <f t="shared" si="100"/>
        <v>#N/A</v>
      </c>
      <c r="K3243" t="e">
        <f t="shared" si="101"/>
        <v>#N/A</v>
      </c>
      <c r="Y3243" s="1"/>
    </row>
    <row r="3244" spans="1:25" x14ac:dyDescent="0.2">
      <c r="A3244" t="e">
        <f t="shared" si="100"/>
        <v>#N/A</v>
      </c>
      <c r="K3244" t="e">
        <f t="shared" si="101"/>
        <v>#N/A</v>
      </c>
      <c r="Y3244" s="1"/>
    </row>
    <row r="3245" spans="1:25" x14ac:dyDescent="0.2">
      <c r="A3245" t="e">
        <f t="shared" si="100"/>
        <v>#N/A</v>
      </c>
      <c r="K3245" t="e">
        <f t="shared" si="101"/>
        <v>#N/A</v>
      </c>
      <c r="Y3245" s="1"/>
    </row>
    <row r="3246" spans="1:25" x14ac:dyDescent="0.2">
      <c r="A3246" t="e">
        <f t="shared" si="100"/>
        <v>#N/A</v>
      </c>
      <c r="K3246" t="e">
        <f t="shared" si="101"/>
        <v>#N/A</v>
      </c>
      <c r="Y3246" s="1"/>
    </row>
    <row r="3247" spans="1:25" x14ac:dyDescent="0.2">
      <c r="A3247" t="e">
        <f t="shared" si="100"/>
        <v>#N/A</v>
      </c>
      <c r="K3247" t="e">
        <f t="shared" si="101"/>
        <v>#N/A</v>
      </c>
      <c r="Y3247" s="1"/>
    </row>
    <row r="3248" spans="1:25" x14ac:dyDescent="0.2">
      <c r="A3248" t="e">
        <f t="shared" si="100"/>
        <v>#N/A</v>
      </c>
      <c r="K3248" t="e">
        <f t="shared" si="101"/>
        <v>#N/A</v>
      </c>
      <c r="Y3248" s="1"/>
    </row>
    <row r="3249" spans="1:25" x14ac:dyDescent="0.2">
      <c r="A3249" t="e">
        <f t="shared" si="100"/>
        <v>#N/A</v>
      </c>
      <c r="K3249" t="e">
        <f t="shared" si="101"/>
        <v>#N/A</v>
      </c>
      <c r="Y3249" s="1"/>
    </row>
    <row r="3250" spans="1:25" x14ac:dyDescent="0.2">
      <c r="A3250" t="e">
        <f t="shared" si="100"/>
        <v>#N/A</v>
      </c>
      <c r="K3250" t="e">
        <f t="shared" si="101"/>
        <v>#N/A</v>
      </c>
      <c r="Y3250" s="1"/>
    </row>
    <row r="3251" spans="1:25" x14ac:dyDescent="0.2">
      <c r="A3251" t="e">
        <f t="shared" si="100"/>
        <v>#N/A</v>
      </c>
      <c r="K3251" t="e">
        <f t="shared" si="101"/>
        <v>#N/A</v>
      </c>
      <c r="Y3251" s="1"/>
    </row>
    <row r="3252" spans="1:25" x14ac:dyDescent="0.2">
      <c r="A3252" t="e">
        <f t="shared" si="100"/>
        <v>#N/A</v>
      </c>
      <c r="K3252" t="e">
        <f t="shared" si="101"/>
        <v>#N/A</v>
      </c>
      <c r="Y3252" s="1"/>
    </row>
    <row r="3253" spans="1:25" x14ac:dyDescent="0.2">
      <c r="A3253" t="e">
        <f t="shared" si="100"/>
        <v>#N/A</v>
      </c>
      <c r="K3253" t="e">
        <f t="shared" si="101"/>
        <v>#N/A</v>
      </c>
      <c r="Y3253" s="1"/>
    </row>
    <row r="3254" spans="1:25" x14ac:dyDescent="0.2">
      <c r="A3254" t="e">
        <f t="shared" si="100"/>
        <v>#N/A</v>
      </c>
      <c r="K3254" t="e">
        <f t="shared" si="101"/>
        <v>#N/A</v>
      </c>
      <c r="Y3254" s="1"/>
    </row>
    <row r="3255" spans="1:25" x14ac:dyDescent="0.2">
      <c r="A3255" t="e">
        <f t="shared" si="100"/>
        <v>#N/A</v>
      </c>
      <c r="K3255" t="e">
        <f t="shared" si="101"/>
        <v>#N/A</v>
      </c>
      <c r="Y3255" s="1"/>
    </row>
    <row r="3256" spans="1:25" x14ac:dyDescent="0.2">
      <c r="A3256" t="e">
        <f t="shared" si="100"/>
        <v>#N/A</v>
      </c>
      <c r="K3256" t="e">
        <f t="shared" si="101"/>
        <v>#N/A</v>
      </c>
      <c r="Y3256" s="1"/>
    </row>
    <row r="3257" spans="1:25" x14ac:dyDescent="0.2">
      <c r="A3257" t="e">
        <f t="shared" si="100"/>
        <v>#N/A</v>
      </c>
      <c r="K3257" t="e">
        <f t="shared" si="101"/>
        <v>#N/A</v>
      </c>
      <c r="Y3257" s="1"/>
    </row>
    <row r="3258" spans="1:25" x14ac:dyDescent="0.2">
      <c r="A3258" t="e">
        <f t="shared" si="100"/>
        <v>#N/A</v>
      </c>
      <c r="K3258" t="e">
        <f t="shared" si="101"/>
        <v>#N/A</v>
      </c>
      <c r="Y3258" s="1"/>
    </row>
    <row r="3259" spans="1:25" x14ac:dyDescent="0.2">
      <c r="A3259" t="e">
        <f t="shared" si="100"/>
        <v>#N/A</v>
      </c>
      <c r="K3259" t="e">
        <f t="shared" si="101"/>
        <v>#N/A</v>
      </c>
      <c r="Y3259" s="1"/>
    </row>
    <row r="3260" spans="1:25" x14ac:dyDescent="0.2">
      <c r="A3260" t="e">
        <f t="shared" si="100"/>
        <v>#N/A</v>
      </c>
      <c r="K3260" t="e">
        <f t="shared" si="101"/>
        <v>#N/A</v>
      </c>
      <c r="Y3260" s="1"/>
    </row>
    <row r="3261" spans="1:25" x14ac:dyDescent="0.2">
      <c r="A3261" t="e">
        <f t="shared" si="100"/>
        <v>#N/A</v>
      </c>
      <c r="K3261" t="e">
        <f t="shared" si="101"/>
        <v>#N/A</v>
      </c>
      <c r="Y3261" s="1"/>
    </row>
    <row r="3262" spans="1:25" x14ac:dyDescent="0.2">
      <c r="A3262" t="e">
        <f t="shared" si="100"/>
        <v>#N/A</v>
      </c>
      <c r="K3262" t="e">
        <f t="shared" si="101"/>
        <v>#N/A</v>
      </c>
      <c r="Y3262" s="1"/>
    </row>
    <row r="3263" spans="1:25" x14ac:dyDescent="0.2">
      <c r="A3263" t="e">
        <f t="shared" si="100"/>
        <v>#N/A</v>
      </c>
      <c r="K3263" t="e">
        <f t="shared" si="101"/>
        <v>#N/A</v>
      </c>
      <c r="Y3263" s="1"/>
    </row>
    <row r="3264" spans="1:25" x14ac:dyDescent="0.2">
      <c r="A3264" t="e">
        <f t="shared" si="100"/>
        <v>#N/A</v>
      </c>
      <c r="K3264" t="e">
        <f t="shared" si="101"/>
        <v>#N/A</v>
      </c>
      <c r="Y3264" s="1"/>
    </row>
    <row r="3265" spans="1:25" x14ac:dyDescent="0.2">
      <c r="A3265" t="e">
        <f t="shared" si="100"/>
        <v>#N/A</v>
      </c>
      <c r="K3265" t="e">
        <f t="shared" si="101"/>
        <v>#N/A</v>
      </c>
      <c r="Y3265" s="1"/>
    </row>
    <row r="3266" spans="1:25" x14ac:dyDescent="0.2">
      <c r="A3266" t="e">
        <f t="shared" si="100"/>
        <v>#N/A</v>
      </c>
      <c r="K3266" t="e">
        <f t="shared" si="101"/>
        <v>#N/A</v>
      </c>
      <c r="Y3266" s="1"/>
    </row>
    <row r="3267" spans="1:25" x14ac:dyDescent="0.2">
      <c r="A3267" t="e">
        <f t="shared" si="100"/>
        <v>#N/A</v>
      </c>
      <c r="K3267" t="e">
        <f t="shared" si="101"/>
        <v>#N/A</v>
      </c>
      <c r="Y3267" s="1"/>
    </row>
    <row r="3268" spans="1:25" x14ac:dyDescent="0.2">
      <c r="A3268" t="e">
        <f t="shared" si="100"/>
        <v>#N/A</v>
      </c>
      <c r="K3268" t="e">
        <f t="shared" si="101"/>
        <v>#N/A</v>
      </c>
      <c r="Y3268" s="1"/>
    </row>
    <row r="3269" spans="1:25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</row>
    <row r="3270" spans="1:25" x14ac:dyDescent="0.2">
      <c r="A3270" t="e">
        <f t="shared" si="102"/>
        <v>#N/A</v>
      </c>
      <c r="K3270" t="e">
        <f t="shared" si="103"/>
        <v>#N/A</v>
      </c>
      <c r="Y3270" s="1"/>
    </row>
    <row r="3271" spans="1:25" x14ac:dyDescent="0.2">
      <c r="A3271" t="e">
        <f t="shared" si="102"/>
        <v>#N/A</v>
      </c>
      <c r="K3271" t="e">
        <f t="shared" si="103"/>
        <v>#N/A</v>
      </c>
      <c r="Y3271" s="1"/>
    </row>
    <row r="3272" spans="1:25" x14ac:dyDescent="0.2">
      <c r="A3272" t="e">
        <f t="shared" si="102"/>
        <v>#N/A</v>
      </c>
      <c r="K3272" t="e">
        <f t="shared" si="103"/>
        <v>#N/A</v>
      </c>
      <c r="Y3272" s="1"/>
    </row>
    <row r="3273" spans="1:25" x14ac:dyDescent="0.2">
      <c r="A3273" t="e">
        <f t="shared" si="102"/>
        <v>#N/A</v>
      </c>
      <c r="K3273" t="e">
        <f t="shared" si="103"/>
        <v>#N/A</v>
      </c>
      <c r="Y3273" s="1"/>
    </row>
    <row r="3274" spans="1:25" x14ac:dyDescent="0.2">
      <c r="A3274" t="e">
        <f t="shared" si="102"/>
        <v>#N/A</v>
      </c>
      <c r="K3274" t="e">
        <f t="shared" si="103"/>
        <v>#N/A</v>
      </c>
      <c r="Y3274" s="1"/>
    </row>
    <row r="3275" spans="1:25" x14ac:dyDescent="0.2">
      <c r="A3275" t="e">
        <f t="shared" si="102"/>
        <v>#N/A</v>
      </c>
      <c r="K3275" t="e">
        <f t="shared" si="103"/>
        <v>#N/A</v>
      </c>
      <c r="Y3275" s="1"/>
    </row>
    <row r="3276" spans="1:25" x14ac:dyDescent="0.2">
      <c r="A3276" t="e">
        <f t="shared" si="102"/>
        <v>#N/A</v>
      </c>
      <c r="K3276" t="e">
        <f t="shared" si="103"/>
        <v>#N/A</v>
      </c>
      <c r="Y3276" s="1"/>
    </row>
    <row r="3277" spans="1:25" x14ac:dyDescent="0.2">
      <c r="A3277" t="e">
        <f t="shared" si="102"/>
        <v>#N/A</v>
      </c>
      <c r="K3277" t="e">
        <f t="shared" si="103"/>
        <v>#N/A</v>
      </c>
      <c r="Y3277" s="1"/>
    </row>
    <row r="3278" spans="1:25" x14ac:dyDescent="0.2">
      <c r="A3278" t="e">
        <f t="shared" si="102"/>
        <v>#N/A</v>
      </c>
      <c r="K3278" t="e">
        <f t="shared" si="103"/>
        <v>#N/A</v>
      </c>
      <c r="Y3278" s="1"/>
    </row>
    <row r="3279" spans="1:25" x14ac:dyDescent="0.2">
      <c r="A3279" t="e">
        <f t="shared" si="102"/>
        <v>#N/A</v>
      </c>
      <c r="K3279" t="e">
        <f t="shared" si="103"/>
        <v>#N/A</v>
      </c>
      <c r="Y3279" s="1"/>
    </row>
    <row r="3280" spans="1:25" x14ac:dyDescent="0.2">
      <c r="A3280" t="e">
        <f t="shared" si="102"/>
        <v>#N/A</v>
      </c>
      <c r="K3280" t="e">
        <f t="shared" si="103"/>
        <v>#N/A</v>
      </c>
      <c r="Y3280" s="1"/>
    </row>
    <row r="3281" spans="1:25" x14ac:dyDescent="0.2">
      <c r="A3281" t="e">
        <f t="shared" si="102"/>
        <v>#N/A</v>
      </c>
      <c r="K3281" t="e">
        <f t="shared" si="103"/>
        <v>#N/A</v>
      </c>
      <c r="Y3281" s="1"/>
    </row>
    <row r="3282" spans="1:25" x14ac:dyDescent="0.2">
      <c r="A3282" t="e">
        <f t="shared" si="102"/>
        <v>#N/A</v>
      </c>
      <c r="K3282" t="e">
        <f t="shared" si="103"/>
        <v>#N/A</v>
      </c>
      <c r="Y3282" s="1"/>
    </row>
    <row r="3283" spans="1:25" x14ac:dyDescent="0.2">
      <c r="A3283" t="e">
        <f t="shared" si="102"/>
        <v>#N/A</v>
      </c>
      <c r="K3283" t="e">
        <f t="shared" si="103"/>
        <v>#N/A</v>
      </c>
      <c r="Y3283" s="1"/>
    </row>
    <row r="3284" spans="1:25" x14ac:dyDescent="0.2">
      <c r="A3284" t="e">
        <f t="shared" si="102"/>
        <v>#N/A</v>
      </c>
      <c r="K3284" t="e">
        <f t="shared" si="103"/>
        <v>#N/A</v>
      </c>
      <c r="Y3284" s="1"/>
    </row>
    <row r="3285" spans="1:25" x14ac:dyDescent="0.2">
      <c r="A3285" t="e">
        <f t="shared" si="102"/>
        <v>#N/A</v>
      </c>
      <c r="K3285" t="e">
        <f t="shared" si="103"/>
        <v>#N/A</v>
      </c>
      <c r="Y3285" s="1"/>
    </row>
    <row r="3286" spans="1:25" x14ac:dyDescent="0.2">
      <c r="A3286" t="e">
        <f t="shared" si="102"/>
        <v>#N/A</v>
      </c>
      <c r="K3286" t="e">
        <f t="shared" si="103"/>
        <v>#N/A</v>
      </c>
      <c r="Y3286" s="1"/>
    </row>
    <row r="3287" spans="1:25" x14ac:dyDescent="0.2">
      <c r="A3287" t="e">
        <f t="shared" si="102"/>
        <v>#N/A</v>
      </c>
      <c r="K3287" t="e">
        <f t="shared" si="103"/>
        <v>#N/A</v>
      </c>
      <c r="Y3287" s="1"/>
    </row>
    <row r="3288" spans="1:25" x14ac:dyDescent="0.2">
      <c r="A3288" t="e">
        <f t="shared" si="102"/>
        <v>#N/A</v>
      </c>
      <c r="K3288" t="e">
        <f t="shared" si="103"/>
        <v>#N/A</v>
      </c>
      <c r="Y3288" s="1"/>
    </row>
    <row r="3289" spans="1:25" x14ac:dyDescent="0.2">
      <c r="A3289" t="e">
        <f t="shared" si="102"/>
        <v>#N/A</v>
      </c>
      <c r="K3289" t="e">
        <f t="shared" si="103"/>
        <v>#N/A</v>
      </c>
      <c r="Y3289" s="1"/>
    </row>
    <row r="3290" spans="1:25" x14ac:dyDescent="0.2">
      <c r="A3290" t="e">
        <f t="shared" si="102"/>
        <v>#N/A</v>
      </c>
      <c r="K3290" t="e">
        <f t="shared" si="103"/>
        <v>#N/A</v>
      </c>
      <c r="Y3290" s="1"/>
    </row>
    <row r="3291" spans="1:25" x14ac:dyDescent="0.2">
      <c r="A3291" t="e">
        <f t="shared" si="102"/>
        <v>#N/A</v>
      </c>
      <c r="K3291" t="e">
        <f t="shared" si="103"/>
        <v>#N/A</v>
      </c>
      <c r="Y3291" s="1"/>
    </row>
    <row r="3292" spans="1:25" x14ac:dyDescent="0.2">
      <c r="A3292" t="e">
        <f t="shared" si="102"/>
        <v>#N/A</v>
      </c>
      <c r="K3292" t="e">
        <f t="shared" si="103"/>
        <v>#N/A</v>
      </c>
      <c r="Y3292" s="1"/>
    </row>
    <row r="3293" spans="1:25" x14ac:dyDescent="0.2">
      <c r="A3293" t="e">
        <f t="shared" si="102"/>
        <v>#N/A</v>
      </c>
      <c r="K3293" t="e">
        <f t="shared" si="103"/>
        <v>#N/A</v>
      </c>
      <c r="Y3293" s="1"/>
    </row>
    <row r="3294" spans="1:25" x14ac:dyDescent="0.2">
      <c r="A3294" t="e">
        <f t="shared" si="102"/>
        <v>#N/A</v>
      </c>
      <c r="K3294" t="e">
        <f t="shared" si="103"/>
        <v>#N/A</v>
      </c>
      <c r="Y3294" s="1"/>
    </row>
    <row r="3295" spans="1:25" x14ac:dyDescent="0.2">
      <c r="A3295" t="e">
        <f t="shared" si="102"/>
        <v>#N/A</v>
      </c>
      <c r="K3295" t="e">
        <f t="shared" si="103"/>
        <v>#N/A</v>
      </c>
      <c r="Y3295" s="1"/>
    </row>
    <row r="3296" spans="1:25" x14ac:dyDescent="0.2">
      <c r="A3296" t="e">
        <f t="shared" si="102"/>
        <v>#N/A</v>
      </c>
      <c r="K3296" t="e">
        <f t="shared" si="103"/>
        <v>#N/A</v>
      </c>
      <c r="Y3296" s="1"/>
    </row>
    <row r="3297" spans="1:25" x14ac:dyDescent="0.2">
      <c r="A3297" t="e">
        <f t="shared" si="102"/>
        <v>#N/A</v>
      </c>
      <c r="K3297" t="e">
        <f t="shared" si="103"/>
        <v>#N/A</v>
      </c>
      <c r="Y3297" s="1"/>
    </row>
    <row r="3298" spans="1:25" x14ac:dyDescent="0.2">
      <c r="A3298" t="e">
        <f t="shared" si="102"/>
        <v>#N/A</v>
      </c>
      <c r="K3298" t="e">
        <f t="shared" si="103"/>
        <v>#N/A</v>
      </c>
      <c r="Y3298" s="1"/>
    </row>
    <row r="3299" spans="1:25" x14ac:dyDescent="0.2">
      <c r="A3299" t="e">
        <f t="shared" si="102"/>
        <v>#N/A</v>
      </c>
      <c r="K3299" t="e">
        <f t="shared" si="103"/>
        <v>#N/A</v>
      </c>
      <c r="Y3299" s="1"/>
    </row>
    <row r="3300" spans="1:25" x14ac:dyDescent="0.2">
      <c r="A3300" t="e">
        <f t="shared" si="102"/>
        <v>#N/A</v>
      </c>
      <c r="K3300" t="e">
        <f t="shared" si="103"/>
        <v>#N/A</v>
      </c>
      <c r="Y3300" s="1"/>
    </row>
    <row r="3301" spans="1:25" x14ac:dyDescent="0.2">
      <c r="A3301" t="e">
        <f t="shared" si="102"/>
        <v>#N/A</v>
      </c>
      <c r="K3301" t="e">
        <f t="shared" si="103"/>
        <v>#N/A</v>
      </c>
      <c r="Y3301" s="1"/>
    </row>
    <row r="3302" spans="1:25" x14ac:dyDescent="0.2">
      <c r="A3302" t="e">
        <f t="shared" si="102"/>
        <v>#N/A</v>
      </c>
      <c r="K3302" t="e">
        <f t="shared" si="103"/>
        <v>#N/A</v>
      </c>
      <c r="Y3302" s="1"/>
    </row>
    <row r="3303" spans="1:25" x14ac:dyDescent="0.2">
      <c r="A3303" t="e">
        <f t="shared" si="102"/>
        <v>#N/A</v>
      </c>
      <c r="K3303" t="e">
        <f t="shared" si="103"/>
        <v>#N/A</v>
      </c>
      <c r="Y3303" s="1"/>
    </row>
    <row r="3304" spans="1:25" x14ac:dyDescent="0.2">
      <c r="A3304" t="e">
        <f t="shared" si="102"/>
        <v>#N/A</v>
      </c>
      <c r="K3304" t="e">
        <f t="shared" si="103"/>
        <v>#N/A</v>
      </c>
      <c r="Y3304" s="1"/>
    </row>
    <row r="3305" spans="1:25" x14ac:dyDescent="0.2">
      <c r="A3305" t="e">
        <f t="shared" si="102"/>
        <v>#N/A</v>
      </c>
      <c r="K3305" t="e">
        <f t="shared" si="103"/>
        <v>#N/A</v>
      </c>
      <c r="Y3305" s="1"/>
    </row>
    <row r="3306" spans="1:25" x14ac:dyDescent="0.2">
      <c r="A3306" t="e">
        <f t="shared" si="102"/>
        <v>#N/A</v>
      </c>
      <c r="K3306" t="e">
        <f t="shared" si="103"/>
        <v>#N/A</v>
      </c>
      <c r="Y3306" s="1"/>
    </row>
    <row r="3307" spans="1:25" x14ac:dyDescent="0.2">
      <c r="A3307" t="e">
        <f t="shared" si="102"/>
        <v>#N/A</v>
      </c>
      <c r="K3307" t="e">
        <f t="shared" si="103"/>
        <v>#N/A</v>
      </c>
      <c r="Y3307" s="1"/>
    </row>
    <row r="3308" spans="1:25" x14ac:dyDescent="0.2">
      <c r="A3308" t="e">
        <f t="shared" si="102"/>
        <v>#N/A</v>
      </c>
      <c r="K3308" t="e">
        <f t="shared" si="103"/>
        <v>#N/A</v>
      </c>
      <c r="Y3308" s="1"/>
    </row>
    <row r="3309" spans="1:25" x14ac:dyDescent="0.2">
      <c r="A3309" t="e">
        <f t="shared" si="102"/>
        <v>#N/A</v>
      </c>
      <c r="K3309" t="e">
        <f t="shared" si="103"/>
        <v>#N/A</v>
      </c>
      <c r="Y3309" s="1"/>
    </row>
    <row r="3310" spans="1:25" x14ac:dyDescent="0.2">
      <c r="A3310" t="e">
        <f t="shared" si="102"/>
        <v>#N/A</v>
      </c>
      <c r="K3310" t="e">
        <f t="shared" si="103"/>
        <v>#N/A</v>
      </c>
      <c r="Y3310" s="1"/>
    </row>
    <row r="3311" spans="1:25" x14ac:dyDescent="0.2">
      <c r="A3311" t="e">
        <f t="shared" si="102"/>
        <v>#N/A</v>
      </c>
      <c r="K3311" t="e">
        <f t="shared" si="103"/>
        <v>#N/A</v>
      </c>
      <c r="Y3311" s="1"/>
    </row>
    <row r="3312" spans="1:25" x14ac:dyDescent="0.2">
      <c r="A3312" t="e">
        <f t="shared" si="102"/>
        <v>#N/A</v>
      </c>
      <c r="K3312" t="e">
        <f t="shared" si="103"/>
        <v>#N/A</v>
      </c>
      <c r="Y3312" s="1"/>
    </row>
    <row r="3313" spans="1:25" x14ac:dyDescent="0.2">
      <c r="A3313" t="e">
        <f t="shared" si="102"/>
        <v>#N/A</v>
      </c>
      <c r="K3313" t="e">
        <f t="shared" si="103"/>
        <v>#N/A</v>
      </c>
      <c r="Y3313" s="1"/>
    </row>
    <row r="3314" spans="1:25" x14ac:dyDescent="0.2">
      <c r="A3314" t="e">
        <f t="shared" si="102"/>
        <v>#N/A</v>
      </c>
      <c r="K3314" t="e">
        <f t="shared" si="103"/>
        <v>#N/A</v>
      </c>
      <c r="Y3314" s="1"/>
    </row>
    <row r="3315" spans="1:25" x14ac:dyDescent="0.2">
      <c r="A3315" t="e">
        <f t="shared" si="102"/>
        <v>#N/A</v>
      </c>
      <c r="K3315" t="e">
        <f t="shared" si="103"/>
        <v>#N/A</v>
      </c>
      <c r="Y3315" s="1"/>
    </row>
    <row r="3316" spans="1:25" x14ac:dyDescent="0.2">
      <c r="A3316" t="e">
        <f t="shared" si="102"/>
        <v>#N/A</v>
      </c>
      <c r="K3316" t="e">
        <f t="shared" si="103"/>
        <v>#N/A</v>
      </c>
      <c r="Y3316" s="1"/>
    </row>
    <row r="3317" spans="1:25" x14ac:dyDescent="0.2">
      <c r="A3317" t="e">
        <f t="shared" si="102"/>
        <v>#N/A</v>
      </c>
      <c r="K3317" t="e">
        <f t="shared" si="103"/>
        <v>#N/A</v>
      </c>
      <c r="Y3317" s="1"/>
    </row>
    <row r="3318" spans="1:25" x14ac:dyDescent="0.2">
      <c r="A3318" t="e">
        <f t="shared" si="102"/>
        <v>#N/A</v>
      </c>
      <c r="K3318" t="e">
        <f t="shared" si="103"/>
        <v>#N/A</v>
      </c>
      <c r="Y3318" s="1"/>
    </row>
    <row r="3319" spans="1:25" x14ac:dyDescent="0.2">
      <c r="A3319" t="e">
        <f t="shared" si="102"/>
        <v>#N/A</v>
      </c>
      <c r="K3319" t="e">
        <f t="shared" si="103"/>
        <v>#N/A</v>
      </c>
      <c r="Y3319" s="1"/>
    </row>
    <row r="3320" spans="1:25" x14ac:dyDescent="0.2">
      <c r="A3320" t="e">
        <f t="shared" si="102"/>
        <v>#N/A</v>
      </c>
      <c r="K3320" t="e">
        <f t="shared" si="103"/>
        <v>#N/A</v>
      </c>
      <c r="Y3320" s="1"/>
    </row>
    <row r="3321" spans="1:25" x14ac:dyDescent="0.2">
      <c r="A3321" t="e">
        <f t="shared" si="102"/>
        <v>#N/A</v>
      </c>
      <c r="K3321" t="e">
        <f t="shared" si="103"/>
        <v>#N/A</v>
      </c>
      <c r="Y3321" s="1"/>
    </row>
    <row r="3322" spans="1:25" x14ac:dyDescent="0.2">
      <c r="A3322" t="e">
        <f t="shared" si="102"/>
        <v>#N/A</v>
      </c>
      <c r="K3322" t="e">
        <f t="shared" si="103"/>
        <v>#N/A</v>
      </c>
      <c r="Y3322" s="1"/>
    </row>
    <row r="3323" spans="1:25" x14ac:dyDescent="0.2">
      <c r="A3323" t="e">
        <f t="shared" si="102"/>
        <v>#N/A</v>
      </c>
      <c r="K3323" t="e">
        <f t="shared" si="103"/>
        <v>#N/A</v>
      </c>
      <c r="Y3323" s="1"/>
    </row>
    <row r="3324" spans="1:25" x14ac:dyDescent="0.2">
      <c r="A3324" t="e">
        <f t="shared" si="102"/>
        <v>#N/A</v>
      </c>
      <c r="K3324" t="e">
        <f t="shared" si="103"/>
        <v>#N/A</v>
      </c>
      <c r="Y3324" s="1"/>
    </row>
    <row r="3325" spans="1:25" x14ac:dyDescent="0.2">
      <c r="A3325" t="e">
        <f t="shared" si="102"/>
        <v>#N/A</v>
      </c>
      <c r="K3325" t="e">
        <f t="shared" si="103"/>
        <v>#N/A</v>
      </c>
      <c r="Y3325" s="1"/>
    </row>
    <row r="3326" spans="1:25" x14ac:dyDescent="0.2">
      <c r="A3326" t="e">
        <f t="shared" si="102"/>
        <v>#N/A</v>
      </c>
      <c r="K3326" t="e">
        <f t="shared" si="103"/>
        <v>#N/A</v>
      </c>
      <c r="Y3326" s="1"/>
    </row>
    <row r="3327" spans="1:25" x14ac:dyDescent="0.2">
      <c r="A3327" t="e">
        <f t="shared" si="102"/>
        <v>#N/A</v>
      </c>
      <c r="K3327" t="e">
        <f t="shared" si="103"/>
        <v>#N/A</v>
      </c>
      <c r="Y3327" s="1"/>
    </row>
    <row r="3328" spans="1:25" x14ac:dyDescent="0.2">
      <c r="A3328" t="e">
        <f t="shared" si="102"/>
        <v>#N/A</v>
      </c>
      <c r="K3328" t="e">
        <f t="shared" si="103"/>
        <v>#N/A</v>
      </c>
      <c r="Y3328" s="1"/>
    </row>
    <row r="3329" spans="1:25" x14ac:dyDescent="0.2">
      <c r="A3329" t="e">
        <f t="shared" si="102"/>
        <v>#N/A</v>
      </c>
      <c r="K3329" t="e">
        <f t="shared" si="103"/>
        <v>#N/A</v>
      </c>
      <c r="Y3329" s="1"/>
    </row>
    <row r="3330" spans="1:25" x14ac:dyDescent="0.2">
      <c r="A3330" t="e">
        <f t="shared" si="102"/>
        <v>#N/A</v>
      </c>
      <c r="K3330" t="e">
        <f t="shared" si="103"/>
        <v>#N/A</v>
      </c>
      <c r="Y3330" s="1"/>
    </row>
    <row r="3331" spans="1:25" x14ac:dyDescent="0.2">
      <c r="A3331" t="e">
        <f t="shared" si="102"/>
        <v>#N/A</v>
      </c>
      <c r="K3331" t="e">
        <f t="shared" si="103"/>
        <v>#N/A</v>
      </c>
      <c r="Y3331" s="1"/>
    </row>
    <row r="3332" spans="1:25" x14ac:dyDescent="0.2">
      <c r="A3332" t="e">
        <f t="shared" si="102"/>
        <v>#N/A</v>
      </c>
      <c r="K3332" t="e">
        <f t="shared" si="103"/>
        <v>#N/A</v>
      </c>
      <c r="Y3332" s="1"/>
    </row>
    <row r="3333" spans="1:25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</row>
    <row r="3334" spans="1:25" x14ac:dyDescent="0.2">
      <c r="A3334" t="e">
        <f t="shared" si="104"/>
        <v>#N/A</v>
      </c>
      <c r="K3334" t="e">
        <f t="shared" si="105"/>
        <v>#N/A</v>
      </c>
      <c r="Y3334" s="1"/>
    </row>
    <row r="3335" spans="1:25" x14ac:dyDescent="0.2">
      <c r="A3335" t="e">
        <f t="shared" si="104"/>
        <v>#N/A</v>
      </c>
      <c r="K3335" t="e">
        <f t="shared" si="105"/>
        <v>#N/A</v>
      </c>
      <c r="Y3335" s="1"/>
    </row>
    <row r="3336" spans="1:25" x14ac:dyDescent="0.2">
      <c r="A3336" t="e">
        <f t="shared" si="104"/>
        <v>#N/A</v>
      </c>
      <c r="K3336" t="e">
        <f t="shared" si="105"/>
        <v>#N/A</v>
      </c>
      <c r="Y3336" s="1"/>
    </row>
    <row r="3337" spans="1:25" x14ac:dyDescent="0.2">
      <c r="A3337" t="e">
        <f t="shared" si="104"/>
        <v>#N/A</v>
      </c>
      <c r="K3337" t="e">
        <f t="shared" si="105"/>
        <v>#N/A</v>
      </c>
      <c r="Y3337" s="1"/>
    </row>
    <row r="3338" spans="1:25" x14ac:dyDescent="0.2">
      <c r="A3338" t="e">
        <f t="shared" si="104"/>
        <v>#N/A</v>
      </c>
      <c r="K3338" t="e">
        <f t="shared" si="105"/>
        <v>#N/A</v>
      </c>
      <c r="Y3338" s="1"/>
    </row>
    <row r="3339" spans="1:25" x14ac:dyDescent="0.2">
      <c r="A3339" t="e">
        <f t="shared" si="104"/>
        <v>#N/A</v>
      </c>
      <c r="K3339" t="e">
        <f t="shared" si="105"/>
        <v>#N/A</v>
      </c>
      <c r="Y3339" s="1"/>
    </row>
    <row r="3340" spans="1:25" x14ac:dyDescent="0.2">
      <c r="A3340" t="e">
        <f t="shared" si="104"/>
        <v>#N/A</v>
      </c>
      <c r="K3340" t="e">
        <f t="shared" si="105"/>
        <v>#N/A</v>
      </c>
      <c r="Y3340" s="1"/>
    </row>
    <row r="3341" spans="1:25" x14ac:dyDescent="0.2">
      <c r="A3341" t="e">
        <f t="shared" si="104"/>
        <v>#N/A</v>
      </c>
      <c r="K3341" t="e">
        <f t="shared" si="105"/>
        <v>#N/A</v>
      </c>
      <c r="Y3341" s="1"/>
    </row>
    <row r="3342" spans="1:25" x14ac:dyDescent="0.2">
      <c r="A3342" t="e">
        <f t="shared" si="104"/>
        <v>#N/A</v>
      </c>
      <c r="K3342" t="e">
        <f t="shared" si="105"/>
        <v>#N/A</v>
      </c>
      <c r="Y3342" s="1"/>
    </row>
    <row r="3343" spans="1:25" x14ac:dyDescent="0.2">
      <c r="A3343" t="e">
        <f t="shared" si="104"/>
        <v>#N/A</v>
      </c>
      <c r="K3343" t="e">
        <f t="shared" si="105"/>
        <v>#N/A</v>
      </c>
      <c r="Y3343" s="1"/>
    </row>
    <row r="3344" spans="1:25" x14ac:dyDescent="0.2">
      <c r="A3344" t="e">
        <f t="shared" si="104"/>
        <v>#N/A</v>
      </c>
      <c r="K3344" t="e">
        <f t="shared" si="105"/>
        <v>#N/A</v>
      </c>
      <c r="Y3344" s="1"/>
    </row>
    <row r="3345" spans="1:25" x14ac:dyDescent="0.2">
      <c r="A3345" t="e">
        <f t="shared" si="104"/>
        <v>#N/A</v>
      </c>
      <c r="K3345" t="e">
        <f t="shared" si="105"/>
        <v>#N/A</v>
      </c>
      <c r="Y3345" s="1"/>
    </row>
    <row r="3346" spans="1:25" x14ac:dyDescent="0.2">
      <c r="A3346" t="e">
        <f t="shared" si="104"/>
        <v>#N/A</v>
      </c>
      <c r="K3346" t="e">
        <f t="shared" si="105"/>
        <v>#N/A</v>
      </c>
      <c r="Y3346" s="1"/>
    </row>
    <row r="3347" spans="1:25" x14ac:dyDescent="0.2">
      <c r="A3347" t="e">
        <f t="shared" si="104"/>
        <v>#N/A</v>
      </c>
      <c r="K3347" t="e">
        <f t="shared" si="105"/>
        <v>#N/A</v>
      </c>
      <c r="Y3347" s="1"/>
    </row>
    <row r="3348" spans="1:25" x14ac:dyDescent="0.2">
      <c r="A3348" t="e">
        <f t="shared" si="104"/>
        <v>#N/A</v>
      </c>
      <c r="K3348" t="e">
        <f t="shared" si="105"/>
        <v>#N/A</v>
      </c>
      <c r="Y3348" s="1"/>
    </row>
    <row r="3349" spans="1:25" x14ac:dyDescent="0.2">
      <c r="A3349" t="e">
        <f t="shared" si="104"/>
        <v>#N/A</v>
      </c>
      <c r="K3349" t="e">
        <f t="shared" si="105"/>
        <v>#N/A</v>
      </c>
      <c r="Y3349" s="1"/>
    </row>
    <row r="3350" spans="1:25" x14ac:dyDescent="0.2">
      <c r="A3350" t="e">
        <f t="shared" si="104"/>
        <v>#N/A</v>
      </c>
      <c r="K3350" t="e">
        <f t="shared" si="105"/>
        <v>#N/A</v>
      </c>
      <c r="Y3350" s="1"/>
    </row>
    <row r="3351" spans="1:25" x14ac:dyDescent="0.2">
      <c r="A3351" t="e">
        <f t="shared" si="104"/>
        <v>#N/A</v>
      </c>
      <c r="K3351" t="e">
        <f t="shared" si="105"/>
        <v>#N/A</v>
      </c>
      <c r="Y3351" s="1"/>
    </row>
    <row r="3352" spans="1:25" x14ac:dyDescent="0.2">
      <c r="A3352" t="e">
        <f t="shared" si="104"/>
        <v>#N/A</v>
      </c>
      <c r="K3352" t="e">
        <f t="shared" si="105"/>
        <v>#N/A</v>
      </c>
      <c r="Y3352" s="1"/>
    </row>
    <row r="3353" spans="1:25" x14ac:dyDescent="0.2">
      <c r="A3353" t="e">
        <f t="shared" si="104"/>
        <v>#N/A</v>
      </c>
      <c r="K3353" t="e">
        <f t="shared" si="105"/>
        <v>#N/A</v>
      </c>
      <c r="Y3353" s="1"/>
    </row>
    <row r="3354" spans="1:25" x14ac:dyDescent="0.2">
      <c r="A3354" t="e">
        <f t="shared" si="104"/>
        <v>#N/A</v>
      </c>
      <c r="K3354" t="e">
        <f t="shared" si="105"/>
        <v>#N/A</v>
      </c>
      <c r="Y3354" s="1"/>
    </row>
    <row r="3355" spans="1:25" x14ac:dyDescent="0.2">
      <c r="A3355" t="e">
        <f t="shared" si="104"/>
        <v>#N/A</v>
      </c>
      <c r="K3355" t="e">
        <f t="shared" si="105"/>
        <v>#N/A</v>
      </c>
      <c r="Y3355" s="1"/>
    </row>
    <row r="3356" spans="1:25" x14ac:dyDescent="0.2">
      <c r="A3356" t="e">
        <f t="shared" si="104"/>
        <v>#N/A</v>
      </c>
      <c r="K3356" t="e">
        <f t="shared" si="105"/>
        <v>#N/A</v>
      </c>
      <c r="Y3356" s="1"/>
    </row>
    <row r="3357" spans="1:25" x14ac:dyDescent="0.2">
      <c r="A3357" t="e">
        <f t="shared" si="104"/>
        <v>#N/A</v>
      </c>
      <c r="K3357" t="e">
        <f t="shared" si="105"/>
        <v>#N/A</v>
      </c>
      <c r="Y3357" s="1"/>
    </row>
    <row r="3358" spans="1:25" x14ac:dyDescent="0.2">
      <c r="A3358" t="e">
        <f t="shared" si="104"/>
        <v>#N/A</v>
      </c>
      <c r="K3358" t="e">
        <f t="shared" si="105"/>
        <v>#N/A</v>
      </c>
      <c r="Y3358" s="1"/>
    </row>
    <row r="3359" spans="1:25" x14ac:dyDescent="0.2">
      <c r="A3359" t="e">
        <f t="shared" si="104"/>
        <v>#N/A</v>
      </c>
      <c r="K3359" t="e">
        <f t="shared" si="105"/>
        <v>#N/A</v>
      </c>
      <c r="Y3359" s="1"/>
    </row>
    <row r="3360" spans="1:25" x14ac:dyDescent="0.2">
      <c r="A3360" t="e">
        <f t="shared" si="104"/>
        <v>#N/A</v>
      </c>
      <c r="K3360" t="e">
        <f t="shared" si="105"/>
        <v>#N/A</v>
      </c>
      <c r="Y3360" s="1"/>
    </row>
    <row r="3361" spans="1:25" x14ac:dyDescent="0.2">
      <c r="A3361" t="e">
        <f t="shared" si="104"/>
        <v>#N/A</v>
      </c>
      <c r="K3361" t="e">
        <f t="shared" si="105"/>
        <v>#N/A</v>
      </c>
      <c r="Y3361" s="1"/>
    </row>
    <row r="3362" spans="1:25" x14ac:dyDescent="0.2">
      <c r="A3362" t="e">
        <f t="shared" si="104"/>
        <v>#N/A</v>
      </c>
      <c r="K3362" t="e">
        <f t="shared" si="105"/>
        <v>#N/A</v>
      </c>
      <c r="Y3362" s="1"/>
    </row>
    <row r="3363" spans="1:25" x14ac:dyDescent="0.2">
      <c r="A3363" t="e">
        <f t="shared" si="104"/>
        <v>#N/A</v>
      </c>
      <c r="K3363" t="e">
        <f t="shared" si="105"/>
        <v>#N/A</v>
      </c>
      <c r="Y3363" s="1"/>
    </row>
    <row r="3364" spans="1:25" x14ac:dyDescent="0.2">
      <c r="A3364" t="e">
        <f t="shared" si="104"/>
        <v>#N/A</v>
      </c>
      <c r="K3364" t="e">
        <f t="shared" si="105"/>
        <v>#N/A</v>
      </c>
      <c r="Y3364" s="1"/>
    </row>
    <row r="3365" spans="1:25" x14ac:dyDescent="0.2">
      <c r="A3365" t="e">
        <f t="shared" si="104"/>
        <v>#N/A</v>
      </c>
      <c r="K3365" t="e">
        <f t="shared" si="105"/>
        <v>#N/A</v>
      </c>
      <c r="Y3365" s="1"/>
    </row>
    <row r="3366" spans="1:25" x14ac:dyDescent="0.2">
      <c r="A3366" t="e">
        <f t="shared" si="104"/>
        <v>#N/A</v>
      </c>
      <c r="K3366" t="e">
        <f t="shared" si="105"/>
        <v>#N/A</v>
      </c>
      <c r="Y3366" s="1"/>
    </row>
    <row r="3367" spans="1:25" x14ac:dyDescent="0.2">
      <c r="A3367" t="e">
        <f t="shared" si="104"/>
        <v>#N/A</v>
      </c>
      <c r="K3367" t="e">
        <f t="shared" si="105"/>
        <v>#N/A</v>
      </c>
      <c r="Y3367" s="1"/>
    </row>
    <row r="3368" spans="1:25" x14ac:dyDescent="0.2">
      <c r="A3368" t="e">
        <f t="shared" si="104"/>
        <v>#N/A</v>
      </c>
      <c r="K3368" t="e">
        <f t="shared" si="105"/>
        <v>#N/A</v>
      </c>
      <c r="Y3368" s="1"/>
    </row>
    <row r="3369" spans="1:25" x14ac:dyDescent="0.2">
      <c r="A3369" t="e">
        <f t="shared" si="104"/>
        <v>#N/A</v>
      </c>
      <c r="K3369" t="e">
        <f t="shared" si="105"/>
        <v>#N/A</v>
      </c>
      <c r="Y3369" s="1"/>
    </row>
    <row r="3370" spans="1:25" x14ac:dyDescent="0.2">
      <c r="A3370" t="e">
        <f t="shared" si="104"/>
        <v>#N/A</v>
      </c>
      <c r="K3370" t="e">
        <f t="shared" si="105"/>
        <v>#N/A</v>
      </c>
      <c r="Y3370" s="1"/>
    </row>
    <row r="3371" spans="1:25" x14ac:dyDescent="0.2">
      <c r="A3371" t="e">
        <f t="shared" si="104"/>
        <v>#N/A</v>
      </c>
      <c r="K3371" t="e">
        <f t="shared" si="105"/>
        <v>#N/A</v>
      </c>
      <c r="Y3371" s="1"/>
    </row>
    <row r="3372" spans="1:25" x14ac:dyDescent="0.2">
      <c r="A3372" t="e">
        <f t="shared" si="104"/>
        <v>#N/A</v>
      </c>
      <c r="K3372" t="e">
        <f t="shared" si="105"/>
        <v>#N/A</v>
      </c>
      <c r="Y3372" s="1"/>
    </row>
    <row r="3373" spans="1:25" x14ac:dyDescent="0.2">
      <c r="A3373" t="e">
        <f t="shared" si="104"/>
        <v>#N/A</v>
      </c>
      <c r="K3373" t="e">
        <f t="shared" si="105"/>
        <v>#N/A</v>
      </c>
      <c r="Y3373" s="1"/>
    </row>
    <row r="3374" spans="1:25" x14ac:dyDescent="0.2">
      <c r="A3374" t="e">
        <f t="shared" si="104"/>
        <v>#N/A</v>
      </c>
      <c r="K3374" t="e">
        <f t="shared" si="105"/>
        <v>#N/A</v>
      </c>
      <c r="Y3374" s="1"/>
    </row>
    <row r="3375" spans="1:25" x14ac:dyDescent="0.2">
      <c r="A3375" t="e">
        <f t="shared" si="104"/>
        <v>#N/A</v>
      </c>
      <c r="K3375" t="e">
        <f t="shared" si="105"/>
        <v>#N/A</v>
      </c>
      <c r="Y3375" s="1"/>
    </row>
    <row r="3376" spans="1:25" x14ac:dyDescent="0.2">
      <c r="A3376" t="e">
        <f t="shared" si="104"/>
        <v>#N/A</v>
      </c>
      <c r="K3376" t="e">
        <f t="shared" si="105"/>
        <v>#N/A</v>
      </c>
      <c r="Y3376" s="1"/>
    </row>
    <row r="3377" spans="1:25" x14ac:dyDescent="0.2">
      <c r="A3377" t="e">
        <f t="shared" si="104"/>
        <v>#N/A</v>
      </c>
      <c r="K3377" t="e">
        <f t="shared" si="105"/>
        <v>#N/A</v>
      </c>
      <c r="Y3377" s="1"/>
    </row>
    <row r="3378" spans="1:25" x14ac:dyDescent="0.2">
      <c r="A3378" t="e">
        <f t="shared" si="104"/>
        <v>#N/A</v>
      </c>
      <c r="K3378" t="e">
        <f t="shared" si="105"/>
        <v>#N/A</v>
      </c>
      <c r="Y3378" s="1"/>
    </row>
    <row r="3379" spans="1:25" x14ac:dyDescent="0.2">
      <c r="A3379" t="e">
        <f t="shared" si="104"/>
        <v>#N/A</v>
      </c>
      <c r="K3379" t="e">
        <f t="shared" si="105"/>
        <v>#N/A</v>
      </c>
      <c r="Y3379" s="1"/>
    </row>
    <row r="3380" spans="1:25" x14ac:dyDescent="0.2">
      <c r="A3380" t="e">
        <f t="shared" si="104"/>
        <v>#N/A</v>
      </c>
      <c r="K3380" t="e">
        <f t="shared" si="105"/>
        <v>#N/A</v>
      </c>
      <c r="Y3380" s="1"/>
    </row>
    <row r="3381" spans="1:25" x14ac:dyDescent="0.2">
      <c r="A3381" t="e">
        <f t="shared" si="104"/>
        <v>#N/A</v>
      </c>
      <c r="K3381" t="e">
        <f t="shared" si="105"/>
        <v>#N/A</v>
      </c>
      <c r="Y3381" s="1"/>
    </row>
    <row r="3382" spans="1:25" x14ac:dyDescent="0.2">
      <c r="A3382" t="e">
        <f t="shared" si="104"/>
        <v>#N/A</v>
      </c>
      <c r="K3382" t="e">
        <f t="shared" si="105"/>
        <v>#N/A</v>
      </c>
      <c r="Y3382" s="1"/>
    </row>
    <row r="3383" spans="1:25" x14ac:dyDescent="0.2">
      <c r="A3383" t="e">
        <f t="shared" si="104"/>
        <v>#N/A</v>
      </c>
      <c r="K3383" t="e">
        <f t="shared" si="105"/>
        <v>#N/A</v>
      </c>
      <c r="Y3383" s="1"/>
    </row>
    <row r="3384" spans="1:25" x14ac:dyDescent="0.2">
      <c r="A3384" t="e">
        <f t="shared" si="104"/>
        <v>#N/A</v>
      </c>
      <c r="K3384" t="e">
        <f t="shared" si="105"/>
        <v>#N/A</v>
      </c>
      <c r="Y3384" s="1"/>
    </row>
    <row r="3385" spans="1:25" x14ac:dyDescent="0.2">
      <c r="A3385" t="e">
        <f t="shared" si="104"/>
        <v>#N/A</v>
      </c>
      <c r="K3385" t="e">
        <f t="shared" si="105"/>
        <v>#N/A</v>
      </c>
      <c r="Y3385" s="1"/>
    </row>
    <row r="3386" spans="1:25" x14ac:dyDescent="0.2">
      <c r="A3386" t="e">
        <f t="shared" si="104"/>
        <v>#N/A</v>
      </c>
      <c r="K3386" t="e">
        <f t="shared" si="105"/>
        <v>#N/A</v>
      </c>
      <c r="Y3386" s="1"/>
    </row>
    <row r="3387" spans="1:25" x14ac:dyDescent="0.2">
      <c r="A3387" t="e">
        <f t="shared" si="104"/>
        <v>#N/A</v>
      </c>
      <c r="K3387" t="e">
        <f t="shared" si="105"/>
        <v>#N/A</v>
      </c>
      <c r="Y3387" s="1"/>
    </row>
    <row r="3388" spans="1:25" x14ac:dyDescent="0.2">
      <c r="A3388" t="e">
        <f t="shared" si="104"/>
        <v>#N/A</v>
      </c>
      <c r="K3388" t="e">
        <f t="shared" si="105"/>
        <v>#N/A</v>
      </c>
      <c r="Y3388" s="1"/>
    </row>
    <row r="3389" spans="1:25" x14ac:dyDescent="0.2">
      <c r="A3389" t="e">
        <f t="shared" si="104"/>
        <v>#N/A</v>
      </c>
      <c r="K3389" t="e">
        <f t="shared" si="105"/>
        <v>#N/A</v>
      </c>
      <c r="Y3389" s="1"/>
    </row>
    <row r="3390" spans="1:25" x14ac:dyDescent="0.2">
      <c r="A3390" t="e">
        <f t="shared" si="104"/>
        <v>#N/A</v>
      </c>
      <c r="K3390" t="e">
        <f t="shared" si="105"/>
        <v>#N/A</v>
      </c>
      <c r="Y3390" s="1"/>
    </row>
    <row r="3391" spans="1:25" x14ac:dyDescent="0.2">
      <c r="A3391" t="e">
        <f t="shared" si="104"/>
        <v>#N/A</v>
      </c>
      <c r="K3391" t="e">
        <f t="shared" si="105"/>
        <v>#N/A</v>
      </c>
      <c r="Y3391" s="1"/>
    </row>
    <row r="3392" spans="1:25" x14ac:dyDescent="0.2">
      <c r="A3392" t="e">
        <f t="shared" si="104"/>
        <v>#N/A</v>
      </c>
      <c r="K3392" t="e">
        <f t="shared" si="105"/>
        <v>#N/A</v>
      </c>
      <c r="Y3392" s="1"/>
    </row>
    <row r="3393" spans="1:25" x14ac:dyDescent="0.2">
      <c r="A3393" t="e">
        <f t="shared" si="104"/>
        <v>#N/A</v>
      </c>
      <c r="K3393" t="e">
        <f t="shared" si="105"/>
        <v>#N/A</v>
      </c>
      <c r="Y3393" s="1"/>
    </row>
    <row r="3394" spans="1:25" x14ac:dyDescent="0.2">
      <c r="A3394" t="e">
        <f t="shared" si="104"/>
        <v>#N/A</v>
      </c>
      <c r="K3394" t="e">
        <f t="shared" si="105"/>
        <v>#N/A</v>
      </c>
      <c r="Y3394" s="1"/>
    </row>
    <row r="3395" spans="1:25" x14ac:dyDescent="0.2">
      <c r="A3395" t="e">
        <f t="shared" si="104"/>
        <v>#N/A</v>
      </c>
      <c r="K3395" t="e">
        <f t="shared" si="105"/>
        <v>#N/A</v>
      </c>
      <c r="Y3395" s="1"/>
    </row>
    <row r="3396" spans="1:25" x14ac:dyDescent="0.2">
      <c r="A3396" t="e">
        <f t="shared" si="104"/>
        <v>#N/A</v>
      </c>
      <c r="K3396" t="e">
        <f t="shared" si="105"/>
        <v>#N/A</v>
      </c>
      <c r="Y3396" s="1"/>
    </row>
    <row r="3397" spans="1:25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</row>
    <row r="3398" spans="1:25" x14ac:dyDescent="0.2">
      <c r="A3398" t="e">
        <f t="shared" si="106"/>
        <v>#N/A</v>
      </c>
      <c r="K3398" t="e">
        <f t="shared" si="107"/>
        <v>#N/A</v>
      </c>
      <c r="Y3398" s="1"/>
    </row>
    <row r="3399" spans="1:25" x14ac:dyDescent="0.2">
      <c r="A3399" t="e">
        <f t="shared" si="106"/>
        <v>#N/A</v>
      </c>
      <c r="K3399" t="e">
        <f t="shared" si="107"/>
        <v>#N/A</v>
      </c>
      <c r="Y3399" s="1"/>
    </row>
    <row r="3400" spans="1:25" x14ac:dyDescent="0.2">
      <c r="A3400" t="e">
        <f t="shared" si="106"/>
        <v>#N/A</v>
      </c>
      <c r="K3400" t="e">
        <f t="shared" si="107"/>
        <v>#N/A</v>
      </c>
      <c r="Y3400" s="1"/>
    </row>
    <row r="3401" spans="1:25" x14ac:dyDescent="0.2">
      <c r="A3401" t="e">
        <f t="shared" si="106"/>
        <v>#N/A</v>
      </c>
      <c r="K3401" t="e">
        <f t="shared" si="107"/>
        <v>#N/A</v>
      </c>
      <c r="Y3401" s="1"/>
    </row>
    <row r="3402" spans="1:25" x14ac:dyDescent="0.2">
      <c r="A3402" t="e">
        <f t="shared" si="106"/>
        <v>#N/A</v>
      </c>
      <c r="K3402" t="e">
        <f t="shared" si="107"/>
        <v>#N/A</v>
      </c>
      <c r="Y3402" s="1"/>
    </row>
    <row r="3403" spans="1:25" x14ac:dyDescent="0.2">
      <c r="A3403" t="e">
        <f t="shared" si="106"/>
        <v>#N/A</v>
      </c>
      <c r="K3403" t="e">
        <f t="shared" si="107"/>
        <v>#N/A</v>
      </c>
      <c r="Y3403" s="1"/>
    </row>
    <row r="3404" spans="1:25" x14ac:dyDescent="0.2">
      <c r="A3404" t="e">
        <f t="shared" si="106"/>
        <v>#N/A</v>
      </c>
      <c r="K3404" t="e">
        <f t="shared" si="107"/>
        <v>#N/A</v>
      </c>
      <c r="Y3404" s="1"/>
    </row>
    <row r="3405" spans="1:25" x14ac:dyDescent="0.2">
      <c r="A3405" t="e">
        <f t="shared" si="106"/>
        <v>#N/A</v>
      </c>
      <c r="K3405" t="e">
        <f t="shared" si="107"/>
        <v>#N/A</v>
      </c>
      <c r="Y3405" s="1"/>
    </row>
    <row r="3406" spans="1:25" x14ac:dyDescent="0.2">
      <c r="A3406" t="e">
        <f t="shared" si="106"/>
        <v>#N/A</v>
      </c>
      <c r="K3406" t="e">
        <f t="shared" si="107"/>
        <v>#N/A</v>
      </c>
      <c r="Y3406" s="1"/>
    </row>
    <row r="3407" spans="1:25" x14ac:dyDescent="0.2">
      <c r="A3407" t="e">
        <f t="shared" si="106"/>
        <v>#N/A</v>
      </c>
      <c r="K3407" t="e">
        <f t="shared" si="107"/>
        <v>#N/A</v>
      </c>
      <c r="Y3407" s="1"/>
    </row>
    <row r="3408" spans="1:25" x14ac:dyDescent="0.2">
      <c r="A3408" t="e">
        <f t="shared" si="106"/>
        <v>#N/A</v>
      </c>
      <c r="K3408" t="e">
        <f t="shared" si="107"/>
        <v>#N/A</v>
      </c>
      <c r="Y3408" s="1"/>
    </row>
    <row r="3409" spans="1:25" x14ac:dyDescent="0.2">
      <c r="A3409" t="e">
        <f t="shared" si="106"/>
        <v>#N/A</v>
      </c>
      <c r="K3409" t="e">
        <f t="shared" si="107"/>
        <v>#N/A</v>
      </c>
      <c r="Y3409" s="1"/>
    </row>
    <row r="3410" spans="1:25" x14ac:dyDescent="0.2">
      <c r="A3410" t="e">
        <f t="shared" si="106"/>
        <v>#N/A</v>
      </c>
      <c r="K3410" t="e">
        <f t="shared" si="107"/>
        <v>#N/A</v>
      </c>
      <c r="Y3410" s="1"/>
    </row>
    <row r="3411" spans="1:25" x14ac:dyDescent="0.2">
      <c r="A3411" t="e">
        <f t="shared" si="106"/>
        <v>#N/A</v>
      </c>
      <c r="K3411" t="e">
        <f t="shared" si="107"/>
        <v>#N/A</v>
      </c>
      <c r="Y3411" s="1"/>
    </row>
    <row r="3412" spans="1:25" x14ac:dyDescent="0.2">
      <c r="A3412" t="e">
        <f t="shared" si="106"/>
        <v>#N/A</v>
      </c>
      <c r="K3412" t="e">
        <f t="shared" si="107"/>
        <v>#N/A</v>
      </c>
      <c r="Y3412" s="1"/>
    </row>
    <row r="3413" spans="1:25" x14ac:dyDescent="0.2">
      <c r="A3413" t="e">
        <f t="shared" si="106"/>
        <v>#N/A</v>
      </c>
      <c r="K3413" t="e">
        <f t="shared" si="107"/>
        <v>#N/A</v>
      </c>
      <c r="Y3413" s="1"/>
    </row>
    <row r="3414" spans="1:25" x14ac:dyDescent="0.2">
      <c r="A3414" t="e">
        <f t="shared" si="106"/>
        <v>#N/A</v>
      </c>
      <c r="K3414" t="e">
        <f t="shared" si="107"/>
        <v>#N/A</v>
      </c>
      <c r="Y3414" s="1"/>
    </row>
    <row r="3415" spans="1:25" x14ac:dyDescent="0.2">
      <c r="A3415" t="e">
        <f t="shared" si="106"/>
        <v>#N/A</v>
      </c>
      <c r="K3415" t="e">
        <f t="shared" si="107"/>
        <v>#N/A</v>
      </c>
      <c r="Y3415" s="1"/>
    </row>
    <row r="3416" spans="1:25" x14ac:dyDescent="0.2">
      <c r="A3416" t="e">
        <f t="shared" si="106"/>
        <v>#N/A</v>
      </c>
      <c r="K3416" t="e">
        <f t="shared" si="107"/>
        <v>#N/A</v>
      </c>
      <c r="Y3416" s="1"/>
    </row>
    <row r="3417" spans="1:25" x14ac:dyDescent="0.2">
      <c r="A3417" t="e">
        <f t="shared" si="106"/>
        <v>#N/A</v>
      </c>
      <c r="K3417" t="e">
        <f t="shared" si="107"/>
        <v>#N/A</v>
      </c>
      <c r="Y3417" s="1"/>
    </row>
    <row r="3418" spans="1:25" x14ac:dyDescent="0.2">
      <c r="A3418" t="e">
        <f t="shared" si="106"/>
        <v>#N/A</v>
      </c>
      <c r="K3418" t="e">
        <f t="shared" si="107"/>
        <v>#N/A</v>
      </c>
      <c r="Y3418" s="1"/>
    </row>
    <row r="3419" spans="1:25" x14ac:dyDescent="0.2">
      <c r="A3419" t="e">
        <f t="shared" si="106"/>
        <v>#N/A</v>
      </c>
      <c r="K3419" t="e">
        <f t="shared" si="107"/>
        <v>#N/A</v>
      </c>
      <c r="Y3419" s="1"/>
    </row>
    <row r="3420" spans="1:25" x14ac:dyDescent="0.2">
      <c r="A3420" t="e">
        <f t="shared" si="106"/>
        <v>#N/A</v>
      </c>
      <c r="K3420" t="e">
        <f t="shared" si="107"/>
        <v>#N/A</v>
      </c>
      <c r="Y3420" s="1"/>
    </row>
    <row r="3421" spans="1:25" x14ac:dyDescent="0.2">
      <c r="A3421" t="e">
        <f t="shared" si="106"/>
        <v>#N/A</v>
      </c>
      <c r="K3421" t="e">
        <f t="shared" si="107"/>
        <v>#N/A</v>
      </c>
      <c r="Y3421" s="1"/>
    </row>
    <row r="3422" spans="1:25" x14ac:dyDescent="0.2">
      <c r="A3422" t="e">
        <f t="shared" si="106"/>
        <v>#N/A</v>
      </c>
      <c r="K3422" t="e">
        <f t="shared" si="107"/>
        <v>#N/A</v>
      </c>
      <c r="Y3422" s="1"/>
    </row>
    <row r="3423" spans="1:25" x14ac:dyDescent="0.2">
      <c r="A3423" t="e">
        <f t="shared" si="106"/>
        <v>#N/A</v>
      </c>
      <c r="K3423" t="e">
        <f t="shared" si="107"/>
        <v>#N/A</v>
      </c>
      <c r="Y3423" s="1"/>
    </row>
    <row r="3424" spans="1:25" x14ac:dyDescent="0.2">
      <c r="A3424" t="e">
        <f t="shared" si="106"/>
        <v>#N/A</v>
      </c>
      <c r="K3424" t="e">
        <f t="shared" si="107"/>
        <v>#N/A</v>
      </c>
      <c r="Y3424" s="1"/>
    </row>
    <row r="3425" spans="1:25" x14ac:dyDescent="0.2">
      <c r="A3425" t="e">
        <f t="shared" si="106"/>
        <v>#N/A</v>
      </c>
      <c r="K3425" t="e">
        <f t="shared" si="107"/>
        <v>#N/A</v>
      </c>
      <c r="Y3425" s="1"/>
    </row>
    <row r="3426" spans="1:25" x14ac:dyDescent="0.2">
      <c r="A3426" t="e">
        <f t="shared" si="106"/>
        <v>#N/A</v>
      </c>
      <c r="K3426" t="e">
        <f t="shared" si="107"/>
        <v>#N/A</v>
      </c>
      <c r="Y3426" s="1"/>
    </row>
    <row r="3427" spans="1:25" x14ac:dyDescent="0.2">
      <c r="A3427" t="e">
        <f t="shared" si="106"/>
        <v>#N/A</v>
      </c>
      <c r="K3427" t="e">
        <f t="shared" si="107"/>
        <v>#N/A</v>
      </c>
      <c r="Y3427" s="1"/>
    </row>
    <row r="3428" spans="1:25" x14ac:dyDescent="0.2">
      <c r="A3428" t="e">
        <f t="shared" si="106"/>
        <v>#N/A</v>
      </c>
      <c r="K3428" t="e">
        <f t="shared" si="107"/>
        <v>#N/A</v>
      </c>
      <c r="Y3428" s="1"/>
    </row>
    <row r="3429" spans="1:25" x14ac:dyDescent="0.2">
      <c r="A3429" t="e">
        <f t="shared" si="106"/>
        <v>#N/A</v>
      </c>
      <c r="K3429" t="e">
        <f t="shared" si="107"/>
        <v>#N/A</v>
      </c>
      <c r="Y3429" s="1"/>
    </row>
    <row r="3430" spans="1:25" x14ac:dyDescent="0.2">
      <c r="A3430" t="e">
        <f t="shared" si="106"/>
        <v>#N/A</v>
      </c>
      <c r="K3430" t="e">
        <f t="shared" si="107"/>
        <v>#N/A</v>
      </c>
      <c r="Y3430" s="1"/>
    </row>
    <row r="3431" spans="1:25" x14ac:dyDescent="0.2">
      <c r="A3431" t="e">
        <f t="shared" si="106"/>
        <v>#N/A</v>
      </c>
      <c r="K3431" t="e">
        <f t="shared" si="107"/>
        <v>#N/A</v>
      </c>
      <c r="Y3431" s="1"/>
    </row>
    <row r="3432" spans="1:25" x14ac:dyDescent="0.2">
      <c r="A3432" t="e">
        <f t="shared" si="106"/>
        <v>#N/A</v>
      </c>
      <c r="K3432" t="e">
        <f t="shared" si="107"/>
        <v>#N/A</v>
      </c>
      <c r="Y3432" s="1"/>
    </row>
    <row r="3433" spans="1:25" x14ac:dyDescent="0.2">
      <c r="A3433" t="e">
        <f t="shared" si="106"/>
        <v>#N/A</v>
      </c>
      <c r="K3433" t="e">
        <f t="shared" si="107"/>
        <v>#N/A</v>
      </c>
      <c r="Y3433" s="1"/>
    </row>
    <row r="3434" spans="1:25" x14ac:dyDescent="0.2">
      <c r="A3434" t="e">
        <f t="shared" si="106"/>
        <v>#N/A</v>
      </c>
      <c r="K3434" t="e">
        <f t="shared" si="107"/>
        <v>#N/A</v>
      </c>
      <c r="Y3434" s="1"/>
    </row>
    <row r="3435" spans="1:25" x14ac:dyDescent="0.2">
      <c r="A3435" t="e">
        <f t="shared" si="106"/>
        <v>#N/A</v>
      </c>
      <c r="K3435" t="e">
        <f t="shared" si="107"/>
        <v>#N/A</v>
      </c>
      <c r="Y3435" s="1"/>
    </row>
    <row r="3436" spans="1:25" x14ac:dyDescent="0.2">
      <c r="A3436" t="e">
        <f t="shared" si="106"/>
        <v>#N/A</v>
      </c>
      <c r="K3436" t="e">
        <f t="shared" si="107"/>
        <v>#N/A</v>
      </c>
      <c r="Y3436" s="1"/>
    </row>
    <row r="3437" spans="1:25" x14ac:dyDescent="0.2">
      <c r="A3437" t="e">
        <f t="shared" si="106"/>
        <v>#N/A</v>
      </c>
      <c r="K3437" t="e">
        <f t="shared" si="107"/>
        <v>#N/A</v>
      </c>
      <c r="Y3437" s="1"/>
    </row>
    <row r="3438" spans="1:25" x14ac:dyDescent="0.2">
      <c r="A3438" t="e">
        <f t="shared" si="106"/>
        <v>#N/A</v>
      </c>
      <c r="K3438" t="e">
        <f t="shared" si="107"/>
        <v>#N/A</v>
      </c>
      <c r="Y3438" s="1"/>
    </row>
    <row r="3439" spans="1:25" x14ac:dyDescent="0.2">
      <c r="A3439" t="e">
        <f t="shared" si="106"/>
        <v>#N/A</v>
      </c>
      <c r="K3439" t="e">
        <f t="shared" si="107"/>
        <v>#N/A</v>
      </c>
      <c r="Y3439" s="1"/>
    </row>
    <row r="3440" spans="1:25" x14ac:dyDescent="0.2">
      <c r="A3440" t="e">
        <f t="shared" si="106"/>
        <v>#N/A</v>
      </c>
      <c r="K3440" t="e">
        <f t="shared" si="107"/>
        <v>#N/A</v>
      </c>
      <c r="Y3440" s="1"/>
    </row>
    <row r="3441" spans="1:25" x14ac:dyDescent="0.2">
      <c r="A3441" t="e">
        <f t="shared" si="106"/>
        <v>#N/A</v>
      </c>
      <c r="K3441" t="e">
        <f t="shared" si="107"/>
        <v>#N/A</v>
      </c>
      <c r="Y3441" s="1"/>
    </row>
    <row r="3442" spans="1:25" x14ac:dyDescent="0.2">
      <c r="A3442" t="e">
        <f t="shared" si="106"/>
        <v>#N/A</v>
      </c>
      <c r="K3442" t="e">
        <f t="shared" si="107"/>
        <v>#N/A</v>
      </c>
      <c r="Y3442" s="1"/>
    </row>
    <row r="3443" spans="1:25" x14ac:dyDescent="0.2">
      <c r="A3443" t="e">
        <f t="shared" si="106"/>
        <v>#N/A</v>
      </c>
      <c r="K3443" t="e">
        <f t="shared" si="107"/>
        <v>#N/A</v>
      </c>
      <c r="Y3443" s="1"/>
    </row>
    <row r="3444" spans="1:25" x14ac:dyDescent="0.2">
      <c r="A3444" t="e">
        <f t="shared" si="106"/>
        <v>#N/A</v>
      </c>
      <c r="K3444" t="e">
        <f t="shared" si="107"/>
        <v>#N/A</v>
      </c>
      <c r="Y3444" s="1"/>
    </row>
    <row r="3445" spans="1:25" x14ac:dyDescent="0.2">
      <c r="A3445" t="e">
        <f t="shared" si="106"/>
        <v>#N/A</v>
      </c>
      <c r="K3445" t="e">
        <f t="shared" si="107"/>
        <v>#N/A</v>
      </c>
      <c r="Y3445" s="1"/>
    </row>
    <row r="3446" spans="1:25" x14ac:dyDescent="0.2">
      <c r="A3446" t="e">
        <f t="shared" si="106"/>
        <v>#N/A</v>
      </c>
      <c r="K3446" t="e">
        <f t="shared" si="107"/>
        <v>#N/A</v>
      </c>
      <c r="Y3446" s="1"/>
    </row>
    <row r="3447" spans="1:25" x14ac:dyDescent="0.2">
      <c r="A3447" t="e">
        <f t="shared" si="106"/>
        <v>#N/A</v>
      </c>
      <c r="K3447" t="e">
        <f t="shared" si="107"/>
        <v>#N/A</v>
      </c>
      <c r="Y3447" s="1"/>
    </row>
    <row r="3448" spans="1:25" x14ac:dyDescent="0.2">
      <c r="A3448" t="e">
        <f t="shared" si="106"/>
        <v>#N/A</v>
      </c>
      <c r="K3448" t="e">
        <f t="shared" si="107"/>
        <v>#N/A</v>
      </c>
      <c r="Y3448" s="1"/>
    </row>
    <row r="3449" spans="1:25" x14ac:dyDescent="0.2">
      <c r="A3449" t="e">
        <f t="shared" si="106"/>
        <v>#N/A</v>
      </c>
      <c r="K3449" t="e">
        <f t="shared" si="107"/>
        <v>#N/A</v>
      </c>
      <c r="Y3449" s="1"/>
    </row>
    <row r="3450" spans="1:25" x14ac:dyDescent="0.2">
      <c r="A3450" t="e">
        <f t="shared" si="106"/>
        <v>#N/A</v>
      </c>
      <c r="K3450" t="e">
        <f t="shared" si="107"/>
        <v>#N/A</v>
      </c>
      <c r="Y3450" s="1"/>
    </row>
    <row r="3451" spans="1:25" x14ac:dyDescent="0.2">
      <c r="A3451" t="e">
        <f t="shared" si="106"/>
        <v>#N/A</v>
      </c>
      <c r="K3451" t="e">
        <f t="shared" si="107"/>
        <v>#N/A</v>
      </c>
      <c r="Y3451" s="1"/>
    </row>
    <row r="3452" spans="1:25" x14ac:dyDescent="0.2">
      <c r="A3452" t="e">
        <f t="shared" si="106"/>
        <v>#N/A</v>
      </c>
      <c r="K3452" t="e">
        <f t="shared" si="107"/>
        <v>#N/A</v>
      </c>
      <c r="Y3452" s="1"/>
    </row>
    <row r="3453" spans="1:25" x14ac:dyDescent="0.2">
      <c r="A3453" t="e">
        <f t="shared" si="106"/>
        <v>#N/A</v>
      </c>
      <c r="K3453" t="e">
        <f t="shared" si="107"/>
        <v>#N/A</v>
      </c>
      <c r="Y3453" s="1"/>
    </row>
    <row r="3454" spans="1:25" x14ac:dyDescent="0.2">
      <c r="A3454" t="e">
        <f t="shared" si="106"/>
        <v>#N/A</v>
      </c>
      <c r="K3454" t="e">
        <f t="shared" si="107"/>
        <v>#N/A</v>
      </c>
      <c r="Y3454" s="1"/>
    </row>
    <row r="3455" spans="1:25" x14ac:dyDescent="0.2">
      <c r="A3455" t="e">
        <f t="shared" si="106"/>
        <v>#N/A</v>
      </c>
      <c r="K3455" t="e">
        <f t="shared" si="107"/>
        <v>#N/A</v>
      </c>
      <c r="Y3455" s="1"/>
    </row>
    <row r="3456" spans="1:25" x14ac:dyDescent="0.2">
      <c r="A3456" t="e">
        <f t="shared" si="106"/>
        <v>#N/A</v>
      </c>
      <c r="K3456" t="e">
        <f t="shared" si="107"/>
        <v>#N/A</v>
      </c>
      <c r="Y3456" s="1"/>
    </row>
    <row r="3457" spans="1:25" x14ac:dyDescent="0.2">
      <c r="A3457" t="e">
        <f t="shared" si="106"/>
        <v>#N/A</v>
      </c>
      <c r="K3457" t="e">
        <f t="shared" si="107"/>
        <v>#N/A</v>
      </c>
      <c r="Y3457" s="1"/>
    </row>
    <row r="3458" spans="1:25" x14ac:dyDescent="0.2">
      <c r="A3458" t="e">
        <f t="shared" si="106"/>
        <v>#N/A</v>
      </c>
      <c r="K3458" t="e">
        <f t="shared" si="107"/>
        <v>#N/A</v>
      </c>
      <c r="Y3458" s="1"/>
    </row>
    <row r="3459" spans="1:25" x14ac:dyDescent="0.2">
      <c r="A3459" t="e">
        <f t="shared" si="106"/>
        <v>#N/A</v>
      </c>
      <c r="K3459" t="e">
        <f t="shared" si="107"/>
        <v>#N/A</v>
      </c>
      <c r="Y3459" s="1"/>
    </row>
    <row r="3460" spans="1:25" x14ac:dyDescent="0.2">
      <c r="A3460" t="e">
        <f t="shared" si="106"/>
        <v>#N/A</v>
      </c>
      <c r="K3460" t="e">
        <f t="shared" si="107"/>
        <v>#N/A</v>
      </c>
      <c r="Y3460" s="1"/>
    </row>
    <row r="3461" spans="1:25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</row>
    <row r="3462" spans="1:25" x14ac:dyDescent="0.2">
      <c r="A3462" t="e">
        <f t="shared" si="108"/>
        <v>#N/A</v>
      </c>
      <c r="K3462" t="e">
        <f t="shared" si="109"/>
        <v>#N/A</v>
      </c>
      <c r="Y3462" s="1"/>
    </row>
    <row r="3463" spans="1:25" x14ac:dyDescent="0.2">
      <c r="A3463" t="e">
        <f t="shared" si="108"/>
        <v>#N/A</v>
      </c>
      <c r="K3463" t="e">
        <f t="shared" si="109"/>
        <v>#N/A</v>
      </c>
      <c r="Y3463" s="1"/>
    </row>
    <row r="3464" spans="1:25" x14ac:dyDescent="0.2">
      <c r="A3464" t="e">
        <f t="shared" si="108"/>
        <v>#N/A</v>
      </c>
      <c r="K3464" t="e">
        <f t="shared" si="109"/>
        <v>#N/A</v>
      </c>
      <c r="Y3464" s="1"/>
    </row>
    <row r="3465" spans="1:25" x14ac:dyDescent="0.2">
      <c r="A3465" t="e">
        <f t="shared" si="108"/>
        <v>#N/A</v>
      </c>
      <c r="K3465" t="e">
        <f t="shared" si="109"/>
        <v>#N/A</v>
      </c>
      <c r="Y3465" s="1"/>
    </row>
    <row r="3466" spans="1:25" x14ac:dyDescent="0.2">
      <c r="A3466" t="e">
        <f t="shared" si="108"/>
        <v>#N/A</v>
      </c>
      <c r="K3466" t="e">
        <f t="shared" si="109"/>
        <v>#N/A</v>
      </c>
      <c r="Y3466" s="1"/>
    </row>
    <row r="3467" spans="1:25" x14ac:dyDescent="0.2">
      <c r="A3467" t="e">
        <f t="shared" si="108"/>
        <v>#N/A</v>
      </c>
      <c r="K3467" t="e">
        <f t="shared" si="109"/>
        <v>#N/A</v>
      </c>
      <c r="Y3467" s="1"/>
    </row>
    <row r="3468" spans="1:25" x14ac:dyDescent="0.2">
      <c r="A3468" t="e">
        <f t="shared" si="108"/>
        <v>#N/A</v>
      </c>
      <c r="K3468" t="e">
        <f t="shared" si="109"/>
        <v>#N/A</v>
      </c>
      <c r="Y3468" s="1"/>
    </row>
    <row r="3469" spans="1:25" x14ac:dyDescent="0.2">
      <c r="A3469" t="e">
        <f t="shared" si="108"/>
        <v>#N/A</v>
      </c>
      <c r="K3469" t="e">
        <f t="shared" si="109"/>
        <v>#N/A</v>
      </c>
      <c r="Y3469" s="1"/>
    </row>
    <row r="3470" spans="1:25" x14ac:dyDescent="0.2">
      <c r="A3470" t="e">
        <f t="shared" si="108"/>
        <v>#N/A</v>
      </c>
      <c r="K3470" t="e">
        <f t="shared" si="109"/>
        <v>#N/A</v>
      </c>
      <c r="Y3470" s="1"/>
    </row>
    <row r="3471" spans="1:25" x14ac:dyDescent="0.2">
      <c r="A3471" t="e">
        <f t="shared" si="108"/>
        <v>#N/A</v>
      </c>
      <c r="K3471" t="e">
        <f t="shared" si="109"/>
        <v>#N/A</v>
      </c>
      <c r="Y3471" s="1"/>
    </row>
    <row r="3472" spans="1:25" x14ac:dyDescent="0.2">
      <c r="A3472" t="e">
        <f t="shared" si="108"/>
        <v>#N/A</v>
      </c>
      <c r="K3472" t="e">
        <f t="shared" si="109"/>
        <v>#N/A</v>
      </c>
      <c r="Y3472" s="1"/>
    </row>
    <row r="3473" spans="1:25" x14ac:dyDescent="0.2">
      <c r="A3473" t="e">
        <f t="shared" si="108"/>
        <v>#N/A</v>
      </c>
      <c r="K3473" t="e">
        <f t="shared" si="109"/>
        <v>#N/A</v>
      </c>
      <c r="Y3473" s="1"/>
    </row>
    <row r="3474" spans="1:25" x14ac:dyDescent="0.2">
      <c r="A3474" t="e">
        <f t="shared" si="108"/>
        <v>#N/A</v>
      </c>
      <c r="K3474" t="e">
        <f t="shared" si="109"/>
        <v>#N/A</v>
      </c>
      <c r="Y3474" s="1"/>
    </row>
    <row r="3475" spans="1:25" x14ac:dyDescent="0.2">
      <c r="A3475" t="e">
        <f t="shared" si="108"/>
        <v>#N/A</v>
      </c>
      <c r="K3475" t="e">
        <f t="shared" si="109"/>
        <v>#N/A</v>
      </c>
      <c r="Y3475" s="1"/>
    </row>
    <row r="3476" spans="1:25" x14ac:dyDescent="0.2">
      <c r="A3476" t="e">
        <f t="shared" si="108"/>
        <v>#N/A</v>
      </c>
      <c r="K3476" t="e">
        <f t="shared" si="109"/>
        <v>#N/A</v>
      </c>
      <c r="Y3476" s="1"/>
    </row>
    <row r="3477" spans="1:25" x14ac:dyDescent="0.2">
      <c r="A3477" t="e">
        <f t="shared" si="108"/>
        <v>#N/A</v>
      </c>
      <c r="K3477" t="e">
        <f t="shared" si="109"/>
        <v>#N/A</v>
      </c>
      <c r="Y3477" s="1"/>
    </row>
    <row r="3478" spans="1:25" x14ac:dyDescent="0.2">
      <c r="A3478" t="e">
        <f t="shared" si="108"/>
        <v>#N/A</v>
      </c>
      <c r="K3478" t="e">
        <f t="shared" si="109"/>
        <v>#N/A</v>
      </c>
      <c r="Y3478" s="1"/>
    </row>
    <row r="3479" spans="1:25" x14ac:dyDescent="0.2">
      <c r="A3479" t="e">
        <f t="shared" si="108"/>
        <v>#N/A</v>
      </c>
      <c r="K3479" t="e">
        <f t="shared" si="109"/>
        <v>#N/A</v>
      </c>
      <c r="Y3479" s="1"/>
    </row>
    <row r="3480" spans="1:25" x14ac:dyDescent="0.2">
      <c r="A3480" t="e">
        <f t="shared" si="108"/>
        <v>#N/A</v>
      </c>
      <c r="K3480" t="e">
        <f t="shared" si="109"/>
        <v>#N/A</v>
      </c>
      <c r="Y3480" s="1"/>
    </row>
    <row r="3481" spans="1:25" x14ac:dyDescent="0.2">
      <c r="A3481" t="e">
        <f t="shared" si="108"/>
        <v>#N/A</v>
      </c>
      <c r="K3481" t="e">
        <f t="shared" si="109"/>
        <v>#N/A</v>
      </c>
      <c r="Y3481" s="1"/>
    </row>
    <row r="3482" spans="1:25" x14ac:dyDescent="0.2">
      <c r="A3482" t="e">
        <f t="shared" si="108"/>
        <v>#N/A</v>
      </c>
      <c r="K3482" t="e">
        <f t="shared" si="109"/>
        <v>#N/A</v>
      </c>
      <c r="Y3482" s="1"/>
    </row>
    <row r="3483" spans="1:25" x14ac:dyDescent="0.2">
      <c r="A3483" t="e">
        <f t="shared" si="108"/>
        <v>#N/A</v>
      </c>
      <c r="K3483" t="e">
        <f t="shared" si="109"/>
        <v>#N/A</v>
      </c>
      <c r="Y3483" s="1"/>
    </row>
    <row r="3484" spans="1:25" x14ac:dyDescent="0.2">
      <c r="A3484" t="e">
        <f t="shared" si="108"/>
        <v>#N/A</v>
      </c>
      <c r="K3484" t="e">
        <f t="shared" si="109"/>
        <v>#N/A</v>
      </c>
      <c r="Y3484" s="1"/>
    </row>
    <row r="3485" spans="1:25" x14ac:dyDescent="0.2">
      <c r="A3485" t="e">
        <f t="shared" si="108"/>
        <v>#N/A</v>
      </c>
      <c r="K3485" t="e">
        <f t="shared" si="109"/>
        <v>#N/A</v>
      </c>
      <c r="Y3485" s="1"/>
    </row>
    <row r="3486" spans="1:25" x14ac:dyDescent="0.2">
      <c r="A3486" t="e">
        <f t="shared" si="108"/>
        <v>#N/A</v>
      </c>
      <c r="K3486" t="e">
        <f t="shared" si="109"/>
        <v>#N/A</v>
      </c>
      <c r="Y3486" s="1"/>
    </row>
    <row r="3487" spans="1:25" x14ac:dyDescent="0.2">
      <c r="A3487" t="e">
        <f t="shared" si="108"/>
        <v>#N/A</v>
      </c>
      <c r="K3487" t="e">
        <f t="shared" si="109"/>
        <v>#N/A</v>
      </c>
      <c r="Y3487" s="1"/>
    </row>
    <row r="3488" spans="1:25" x14ac:dyDescent="0.2">
      <c r="A3488" t="e">
        <f t="shared" si="108"/>
        <v>#N/A</v>
      </c>
      <c r="K3488" t="e">
        <f t="shared" si="109"/>
        <v>#N/A</v>
      </c>
      <c r="Y3488" s="1"/>
    </row>
    <row r="3489" spans="1:25" x14ac:dyDescent="0.2">
      <c r="A3489" t="e">
        <f t="shared" si="108"/>
        <v>#N/A</v>
      </c>
      <c r="K3489" t="e">
        <f t="shared" si="109"/>
        <v>#N/A</v>
      </c>
      <c r="Y3489" s="1"/>
    </row>
    <row r="3490" spans="1:25" x14ac:dyDescent="0.2">
      <c r="A3490" t="e">
        <f t="shared" si="108"/>
        <v>#N/A</v>
      </c>
      <c r="K3490" t="e">
        <f t="shared" si="109"/>
        <v>#N/A</v>
      </c>
      <c r="Y3490" s="1"/>
    </row>
    <row r="3491" spans="1:25" x14ac:dyDescent="0.2">
      <c r="A3491" t="e">
        <f t="shared" si="108"/>
        <v>#N/A</v>
      </c>
      <c r="K3491" t="e">
        <f t="shared" si="109"/>
        <v>#N/A</v>
      </c>
      <c r="Y3491" s="1"/>
    </row>
    <row r="3492" spans="1:25" x14ac:dyDescent="0.2">
      <c r="A3492" t="e">
        <f t="shared" si="108"/>
        <v>#N/A</v>
      </c>
      <c r="K3492" t="e">
        <f t="shared" si="109"/>
        <v>#N/A</v>
      </c>
      <c r="Y3492" s="1"/>
    </row>
    <row r="3493" spans="1:25" x14ac:dyDescent="0.2">
      <c r="A3493" t="e">
        <f t="shared" si="108"/>
        <v>#N/A</v>
      </c>
      <c r="K3493" t="e">
        <f t="shared" si="109"/>
        <v>#N/A</v>
      </c>
      <c r="Y3493" s="1"/>
    </row>
    <row r="3494" spans="1:25" x14ac:dyDescent="0.2">
      <c r="A3494" t="e">
        <f t="shared" si="108"/>
        <v>#N/A</v>
      </c>
      <c r="K3494" t="e">
        <f t="shared" si="109"/>
        <v>#N/A</v>
      </c>
      <c r="Y3494" s="1"/>
    </row>
    <row r="3495" spans="1:25" x14ac:dyDescent="0.2">
      <c r="A3495" t="e">
        <f t="shared" si="108"/>
        <v>#N/A</v>
      </c>
      <c r="K3495" t="e">
        <f t="shared" si="109"/>
        <v>#N/A</v>
      </c>
      <c r="Y3495" s="1"/>
    </row>
    <row r="3496" spans="1:25" x14ac:dyDescent="0.2">
      <c r="A3496" t="e">
        <f t="shared" si="108"/>
        <v>#N/A</v>
      </c>
      <c r="K3496" t="e">
        <f t="shared" si="109"/>
        <v>#N/A</v>
      </c>
      <c r="Y3496" s="1"/>
    </row>
    <row r="3497" spans="1:25" x14ac:dyDescent="0.2">
      <c r="A3497" t="e">
        <f t="shared" si="108"/>
        <v>#N/A</v>
      </c>
      <c r="K3497" t="e">
        <f t="shared" si="109"/>
        <v>#N/A</v>
      </c>
      <c r="Y3497" s="1"/>
    </row>
    <row r="3498" spans="1:25" x14ac:dyDescent="0.2">
      <c r="A3498" t="e">
        <f t="shared" si="108"/>
        <v>#N/A</v>
      </c>
      <c r="K3498" t="e">
        <f t="shared" si="109"/>
        <v>#N/A</v>
      </c>
      <c r="Y3498" s="1"/>
    </row>
    <row r="3499" spans="1:25" x14ac:dyDescent="0.2">
      <c r="A3499" t="e">
        <f t="shared" si="108"/>
        <v>#N/A</v>
      </c>
      <c r="K3499" t="e">
        <f t="shared" si="109"/>
        <v>#N/A</v>
      </c>
      <c r="Y3499" s="1"/>
    </row>
    <row r="3500" spans="1:25" x14ac:dyDescent="0.2">
      <c r="A3500" t="e">
        <f t="shared" si="108"/>
        <v>#N/A</v>
      </c>
      <c r="K3500" t="e">
        <f t="shared" si="109"/>
        <v>#N/A</v>
      </c>
      <c r="Y3500" s="1"/>
    </row>
    <row r="3501" spans="1:25" x14ac:dyDescent="0.2">
      <c r="A3501" t="e">
        <f t="shared" si="108"/>
        <v>#N/A</v>
      </c>
      <c r="K3501" t="e">
        <f t="shared" si="109"/>
        <v>#N/A</v>
      </c>
      <c r="Y3501" s="1"/>
    </row>
    <row r="3502" spans="1:25" x14ac:dyDescent="0.2">
      <c r="A3502" t="e">
        <f t="shared" si="108"/>
        <v>#N/A</v>
      </c>
      <c r="K3502" t="e">
        <f t="shared" si="109"/>
        <v>#N/A</v>
      </c>
      <c r="Y3502" s="1"/>
    </row>
    <row r="3503" spans="1:25" x14ac:dyDescent="0.2">
      <c r="A3503" t="e">
        <f t="shared" si="108"/>
        <v>#N/A</v>
      </c>
      <c r="K3503" t="e">
        <f t="shared" si="109"/>
        <v>#N/A</v>
      </c>
      <c r="Y3503" s="1"/>
    </row>
    <row r="3504" spans="1:25" x14ac:dyDescent="0.2">
      <c r="A3504" t="e">
        <f t="shared" si="108"/>
        <v>#N/A</v>
      </c>
      <c r="K3504" t="e">
        <f t="shared" si="109"/>
        <v>#N/A</v>
      </c>
      <c r="Y3504" s="1"/>
    </row>
    <row r="3505" spans="1:25" x14ac:dyDescent="0.2">
      <c r="A3505" t="e">
        <f t="shared" si="108"/>
        <v>#N/A</v>
      </c>
      <c r="K3505" t="e">
        <f t="shared" si="109"/>
        <v>#N/A</v>
      </c>
      <c r="Y3505" s="1"/>
    </row>
    <row r="3506" spans="1:25" x14ac:dyDescent="0.2">
      <c r="A3506" t="e">
        <f t="shared" si="108"/>
        <v>#N/A</v>
      </c>
      <c r="K3506" t="e">
        <f t="shared" si="109"/>
        <v>#N/A</v>
      </c>
      <c r="Y3506" s="1"/>
    </row>
    <row r="3507" spans="1:25" x14ac:dyDescent="0.2">
      <c r="A3507" t="e">
        <f t="shared" si="108"/>
        <v>#N/A</v>
      </c>
      <c r="K3507" t="e">
        <f t="shared" si="109"/>
        <v>#N/A</v>
      </c>
      <c r="Y3507" s="1"/>
    </row>
    <row r="3508" spans="1:25" x14ac:dyDescent="0.2">
      <c r="A3508" t="e">
        <f t="shared" si="108"/>
        <v>#N/A</v>
      </c>
      <c r="K3508" t="e">
        <f t="shared" si="109"/>
        <v>#N/A</v>
      </c>
      <c r="Y3508" s="1"/>
    </row>
    <row r="3509" spans="1:25" x14ac:dyDescent="0.2">
      <c r="A3509" t="e">
        <f t="shared" si="108"/>
        <v>#N/A</v>
      </c>
      <c r="K3509" t="e">
        <f t="shared" si="109"/>
        <v>#N/A</v>
      </c>
      <c r="Y3509" s="1"/>
    </row>
    <row r="3510" spans="1:25" x14ac:dyDescent="0.2">
      <c r="A3510" t="e">
        <f t="shared" si="108"/>
        <v>#N/A</v>
      </c>
      <c r="K3510" t="e">
        <f t="shared" si="109"/>
        <v>#N/A</v>
      </c>
      <c r="Y3510" s="1"/>
    </row>
    <row r="3511" spans="1:25" x14ac:dyDescent="0.2">
      <c r="A3511" t="e">
        <f t="shared" si="108"/>
        <v>#N/A</v>
      </c>
      <c r="K3511" t="e">
        <f t="shared" si="109"/>
        <v>#N/A</v>
      </c>
      <c r="Y3511" s="1"/>
    </row>
    <row r="3512" spans="1:25" x14ac:dyDescent="0.2">
      <c r="A3512" t="e">
        <f t="shared" si="108"/>
        <v>#N/A</v>
      </c>
      <c r="K3512" t="e">
        <f t="shared" si="109"/>
        <v>#N/A</v>
      </c>
      <c r="Y3512" s="1"/>
    </row>
    <row r="3513" spans="1:25" x14ac:dyDescent="0.2">
      <c r="A3513" t="e">
        <f t="shared" si="108"/>
        <v>#N/A</v>
      </c>
      <c r="K3513" t="e">
        <f t="shared" si="109"/>
        <v>#N/A</v>
      </c>
      <c r="Y3513" s="1"/>
    </row>
    <row r="3514" spans="1:25" x14ac:dyDescent="0.2">
      <c r="A3514" t="e">
        <f t="shared" si="108"/>
        <v>#N/A</v>
      </c>
      <c r="K3514" t="e">
        <f t="shared" si="109"/>
        <v>#N/A</v>
      </c>
      <c r="Y3514" s="1"/>
    </row>
    <row r="3515" spans="1:25" x14ac:dyDescent="0.2">
      <c r="A3515" t="e">
        <f t="shared" si="108"/>
        <v>#N/A</v>
      </c>
      <c r="K3515" t="e">
        <f t="shared" si="109"/>
        <v>#N/A</v>
      </c>
      <c r="Y3515" s="1"/>
    </row>
    <row r="3516" spans="1:25" x14ac:dyDescent="0.2">
      <c r="A3516" t="e">
        <f t="shared" si="108"/>
        <v>#N/A</v>
      </c>
      <c r="K3516" t="e">
        <f t="shared" si="109"/>
        <v>#N/A</v>
      </c>
      <c r="Y3516" s="1"/>
    </row>
    <row r="3517" spans="1:25" x14ac:dyDescent="0.2">
      <c r="A3517" t="e">
        <f t="shared" si="108"/>
        <v>#N/A</v>
      </c>
      <c r="K3517" t="e">
        <f t="shared" si="109"/>
        <v>#N/A</v>
      </c>
      <c r="Y3517" s="1"/>
    </row>
    <row r="3518" spans="1:25" x14ac:dyDescent="0.2">
      <c r="A3518" t="e">
        <f t="shared" si="108"/>
        <v>#N/A</v>
      </c>
      <c r="K3518" t="e">
        <f t="shared" si="109"/>
        <v>#N/A</v>
      </c>
      <c r="Y3518" s="1"/>
    </row>
    <row r="3519" spans="1:25" x14ac:dyDescent="0.2">
      <c r="A3519" t="e">
        <f t="shared" si="108"/>
        <v>#N/A</v>
      </c>
      <c r="K3519" t="e">
        <f t="shared" si="109"/>
        <v>#N/A</v>
      </c>
      <c r="Y3519" s="1"/>
    </row>
    <row r="3520" spans="1:25" x14ac:dyDescent="0.2">
      <c r="A3520" t="e">
        <f t="shared" si="108"/>
        <v>#N/A</v>
      </c>
      <c r="K3520" t="e">
        <f t="shared" si="109"/>
        <v>#N/A</v>
      </c>
      <c r="Y3520" s="1"/>
    </row>
    <row r="3521" spans="1:25" x14ac:dyDescent="0.2">
      <c r="A3521" t="e">
        <f t="shared" si="108"/>
        <v>#N/A</v>
      </c>
      <c r="K3521" t="e">
        <f t="shared" si="109"/>
        <v>#N/A</v>
      </c>
      <c r="Y3521" s="1"/>
    </row>
    <row r="3522" spans="1:25" x14ac:dyDescent="0.2">
      <c r="A3522" t="e">
        <f t="shared" si="108"/>
        <v>#N/A</v>
      </c>
      <c r="K3522" t="e">
        <f t="shared" si="109"/>
        <v>#N/A</v>
      </c>
      <c r="Y3522" s="1"/>
    </row>
    <row r="3523" spans="1:25" x14ac:dyDescent="0.2">
      <c r="A3523" t="e">
        <f t="shared" si="108"/>
        <v>#N/A</v>
      </c>
      <c r="K3523" t="e">
        <f t="shared" si="109"/>
        <v>#N/A</v>
      </c>
      <c r="Y3523" s="1"/>
    </row>
    <row r="3524" spans="1:25" x14ac:dyDescent="0.2">
      <c r="A3524" t="e">
        <f t="shared" si="108"/>
        <v>#N/A</v>
      </c>
      <c r="K3524" t="e">
        <f t="shared" si="109"/>
        <v>#N/A</v>
      </c>
      <c r="Y3524" s="1"/>
    </row>
    <row r="3525" spans="1:25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</row>
    <row r="3526" spans="1:25" x14ac:dyDescent="0.2">
      <c r="A3526" t="e">
        <f t="shared" si="110"/>
        <v>#N/A</v>
      </c>
      <c r="K3526" t="e">
        <f t="shared" si="111"/>
        <v>#N/A</v>
      </c>
      <c r="Y3526" s="1"/>
    </row>
    <row r="3527" spans="1:25" x14ac:dyDescent="0.2">
      <c r="A3527" t="e">
        <f t="shared" si="110"/>
        <v>#N/A</v>
      </c>
      <c r="K3527" t="e">
        <f t="shared" si="111"/>
        <v>#N/A</v>
      </c>
      <c r="Y3527" s="1"/>
    </row>
    <row r="3528" spans="1:25" x14ac:dyDescent="0.2">
      <c r="A3528" t="e">
        <f t="shared" si="110"/>
        <v>#N/A</v>
      </c>
      <c r="K3528" t="e">
        <f t="shared" si="111"/>
        <v>#N/A</v>
      </c>
      <c r="Y3528" s="1"/>
    </row>
    <row r="3529" spans="1:25" x14ac:dyDescent="0.2">
      <c r="A3529" t="e">
        <f t="shared" si="110"/>
        <v>#N/A</v>
      </c>
      <c r="K3529" t="e">
        <f t="shared" si="111"/>
        <v>#N/A</v>
      </c>
      <c r="Y3529" s="1"/>
    </row>
    <row r="3530" spans="1:25" x14ac:dyDescent="0.2">
      <c r="A3530" t="e">
        <f t="shared" si="110"/>
        <v>#N/A</v>
      </c>
      <c r="K3530" t="e">
        <f t="shared" si="111"/>
        <v>#N/A</v>
      </c>
      <c r="Y3530" s="1"/>
    </row>
    <row r="3531" spans="1:25" x14ac:dyDescent="0.2">
      <c r="A3531" t="e">
        <f t="shared" si="110"/>
        <v>#N/A</v>
      </c>
      <c r="K3531" t="e">
        <f t="shared" si="111"/>
        <v>#N/A</v>
      </c>
      <c r="Y3531" s="1"/>
    </row>
    <row r="3532" spans="1:25" x14ac:dyDescent="0.2">
      <c r="A3532" t="e">
        <f t="shared" si="110"/>
        <v>#N/A</v>
      </c>
      <c r="K3532" t="e">
        <f t="shared" si="111"/>
        <v>#N/A</v>
      </c>
      <c r="Y3532" s="1"/>
    </row>
    <row r="3533" spans="1:25" x14ac:dyDescent="0.2">
      <c r="A3533" t="e">
        <f t="shared" si="110"/>
        <v>#N/A</v>
      </c>
      <c r="K3533" t="e">
        <f t="shared" si="111"/>
        <v>#N/A</v>
      </c>
      <c r="Y3533" s="1"/>
    </row>
    <row r="3534" spans="1:25" x14ac:dyDescent="0.2">
      <c r="A3534" t="e">
        <f t="shared" si="110"/>
        <v>#N/A</v>
      </c>
      <c r="K3534" t="e">
        <f t="shared" si="111"/>
        <v>#N/A</v>
      </c>
      <c r="Y3534" s="1"/>
    </row>
    <row r="3535" spans="1:25" x14ac:dyDescent="0.2">
      <c r="A3535" t="e">
        <f t="shared" si="110"/>
        <v>#N/A</v>
      </c>
      <c r="K3535" t="e">
        <f t="shared" si="111"/>
        <v>#N/A</v>
      </c>
      <c r="Y3535" s="1"/>
    </row>
    <row r="3536" spans="1:25" x14ac:dyDescent="0.2">
      <c r="A3536" t="e">
        <f t="shared" si="110"/>
        <v>#N/A</v>
      </c>
      <c r="K3536" t="e">
        <f t="shared" si="111"/>
        <v>#N/A</v>
      </c>
      <c r="Y3536" s="1"/>
    </row>
    <row r="3537" spans="1:25" x14ac:dyDescent="0.2">
      <c r="A3537" t="e">
        <f t="shared" si="110"/>
        <v>#N/A</v>
      </c>
      <c r="K3537" t="e">
        <f t="shared" si="111"/>
        <v>#N/A</v>
      </c>
      <c r="Y3537" s="1"/>
    </row>
    <row r="3538" spans="1:25" x14ac:dyDescent="0.2">
      <c r="A3538" t="e">
        <f t="shared" si="110"/>
        <v>#N/A</v>
      </c>
      <c r="K3538" t="e">
        <f t="shared" si="111"/>
        <v>#N/A</v>
      </c>
      <c r="Y3538" s="1"/>
    </row>
    <row r="3539" spans="1:25" x14ac:dyDescent="0.2">
      <c r="A3539" t="e">
        <f t="shared" si="110"/>
        <v>#N/A</v>
      </c>
      <c r="K3539" t="e">
        <f t="shared" si="111"/>
        <v>#N/A</v>
      </c>
      <c r="Y3539" s="1"/>
    </row>
    <row r="3540" spans="1:25" x14ac:dyDescent="0.2">
      <c r="A3540" t="e">
        <f t="shared" si="110"/>
        <v>#N/A</v>
      </c>
      <c r="K3540" t="e">
        <f t="shared" si="111"/>
        <v>#N/A</v>
      </c>
      <c r="Y3540" s="1"/>
    </row>
    <row r="3541" spans="1:25" x14ac:dyDescent="0.2">
      <c r="A3541" t="e">
        <f t="shared" si="110"/>
        <v>#N/A</v>
      </c>
      <c r="K3541" t="e">
        <f t="shared" si="111"/>
        <v>#N/A</v>
      </c>
      <c r="Y3541" s="1"/>
    </row>
    <row r="3542" spans="1:25" x14ac:dyDescent="0.2">
      <c r="A3542" t="e">
        <f t="shared" si="110"/>
        <v>#N/A</v>
      </c>
      <c r="K3542" t="e">
        <f t="shared" si="111"/>
        <v>#N/A</v>
      </c>
      <c r="Y3542" s="1"/>
    </row>
    <row r="3543" spans="1:25" x14ac:dyDescent="0.2">
      <c r="A3543" t="e">
        <f t="shared" si="110"/>
        <v>#N/A</v>
      </c>
      <c r="K3543" t="e">
        <f t="shared" si="111"/>
        <v>#N/A</v>
      </c>
      <c r="Y3543" s="1"/>
    </row>
    <row r="3544" spans="1:25" x14ac:dyDescent="0.2">
      <c r="A3544" t="e">
        <f t="shared" si="110"/>
        <v>#N/A</v>
      </c>
      <c r="K3544" t="e">
        <f t="shared" si="111"/>
        <v>#N/A</v>
      </c>
      <c r="Y3544" s="1"/>
    </row>
    <row r="3545" spans="1:25" x14ac:dyDescent="0.2">
      <c r="A3545" t="e">
        <f t="shared" si="110"/>
        <v>#N/A</v>
      </c>
      <c r="K3545" t="e">
        <f t="shared" si="111"/>
        <v>#N/A</v>
      </c>
      <c r="Y3545" s="1"/>
    </row>
    <row r="3546" spans="1:25" x14ac:dyDescent="0.2">
      <c r="A3546" t="e">
        <f t="shared" si="110"/>
        <v>#N/A</v>
      </c>
      <c r="K3546" t="e">
        <f t="shared" si="111"/>
        <v>#N/A</v>
      </c>
      <c r="Y3546" s="1"/>
    </row>
    <row r="3547" spans="1:25" x14ac:dyDescent="0.2">
      <c r="A3547" t="e">
        <f t="shared" si="110"/>
        <v>#N/A</v>
      </c>
      <c r="K3547" t="e">
        <f t="shared" si="111"/>
        <v>#N/A</v>
      </c>
      <c r="Y3547" s="1"/>
    </row>
    <row r="3548" spans="1:25" x14ac:dyDescent="0.2">
      <c r="A3548" t="e">
        <f t="shared" si="110"/>
        <v>#N/A</v>
      </c>
      <c r="K3548" t="e">
        <f t="shared" si="111"/>
        <v>#N/A</v>
      </c>
      <c r="Y3548" s="1"/>
    </row>
    <row r="3549" spans="1:25" x14ac:dyDescent="0.2">
      <c r="A3549" t="e">
        <f t="shared" si="110"/>
        <v>#N/A</v>
      </c>
      <c r="K3549" t="e">
        <f t="shared" si="111"/>
        <v>#N/A</v>
      </c>
      <c r="Y3549" s="1"/>
    </row>
    <row r="3550" spans="1:25" x14ac:dyDescent="0.2">
      <c r="A3550" t="e">
        <f t="shared" si="110"/>
        <v>#N/A</v>
      </c>
      <c r="K3550" t="e">
        <f t="shared" si="111"/>
        <v>#N/A</v>
      </c>
      <c r="Y3550" s="1"/>
    </row>
    <row r="3551" spans="1:25" x14ac:dyDescent="0.2">
      <c r="A3551" t="e">
        <f t="shared" si="110"/>
        <v>#N/A</v>
      </c>
      <c r="K3551" t="e">
        <f t="shared" si="111"/>
        <v>#N/A</v>
      </c>
      <c r="Y3551" s="1"/>
    </row>
    <row r="3552" spans="1:25" x14ac:dyDescent="0.2">
      <c r="A3552" t="e">
        <f t="shared" si="110"/>
        <v>#N/A</v>
      </c>
      <c r="K3552" t="e">
        <f t="shared" si="111"/>
        <v>#N/A</v>
      </c>
      <c r="Y3552" s="1"/>
    </row>
    <row r="3553" spans="1:25" x14ac:dyDescent="0.2">
      <c r="A3553" t="e">
        <f t="shared" si="110"/>
        <v>#N/A</v>
      </c>
      <c r="K3553" t="e">
        <f t="shared" si="111"/>
        <v>#N/A</v>
      </c>
      <c r="Y3553" s="1"/>
    </row>
    <row r="3554" spans="1:25" x14ac:dyDescent="0.2">
      <c r="A3554" t="e">
        <f t="shared" si="110"/>
        <v>#N/A</v>
      </c>
      <c r="K3554" t="e">
        <f t="shared" si="111"/>
        <v>#N/A</v>
      </c>
      <c r="Y3554" s="1"/>
    </row>
    <row r="3555" spans="1:25" x14ac:dyDescent="0.2">
      <c r="A3555" t="e">
        <f t="shared" si="110"/>
        <v>#N/A</v>
      </c>
      <c r="K3555" t="e">
        <f t="shared" si="111"/>
        <v>#N/A</v>
      </c>
      <c r="Y3555" s="1"/>
    </row>
    <row r="3556" spans="1:25" x14ac:dyDescent="0.2">
      <c r="A3556" t="e">
        <f t="shared" si="110"/>
        <v>#N/A</v>
      </c>
      <c r="K3556" t="e">
        <f t="shared" si="111"/>
        <v>#N/A</v>
      </c>
      <c r="Y3556" s="1"/>
    </row>
    <row r="3557" spans="1:25" x14ac:dyDescent="0.2">
      <c r="A3557" t="e">
        <f t="shared" si="110"/>
        <v>#N/A</v>
      </c>
      <c r="K3557" t="e">
        <f t="shared" si="111"/>
        <v>#N/A</v>
      </c>
      <c r="Y3557" s="1"/>
    </row>
    <row r="3558" spans="1:25" x14ac:dyDescent="0.2">
      <c r="A3558" t="e">
        <f t="shared" si="110"/>
        <v>#N/A</v>
      </c>
      <c r="K3558" t="e">
        <f t="shared" si="111"/>
        <v>#N/A</v>
      </c>
      <c r="Y3558" s="1"/>
    </row>
    <row r="3559" spans="1:25" x14ac:dyDescent="0.2">
      <c r="A3559" t="e">
        <f t="shared" si="110"/>
        <v>#N/A</v>
      </c>
      <c r="K3559" t="e">
        <f t="shared" si="111"/>
        <v>#N/A</v>
      </c>
      <c r="Y3559" s="1"/>
    </row>
    <row r="3560" spans="1:25" x14ac:dyDescent="0.2">
      <c r="A3560" t="e">
        <f t="shared" si="110"/>
        <v>#N/A</v>
      </c>
      <c r="K3560" t="e">
        <f t="shared" si="111"/>
        <v>#N/A</v>
      </c>
      <c r="Y3560" s="1"/>
    </row>
    <row r="3561" spans="1:25" x14ac:dyDescent="0.2">
      <c r="A3561" t="e">
        <f t="shared" si="110"/>
        <v>#N/A</v>
      </c>
      <c r="K3561" t="e">
        <f t="shared" si="111"/>
        <v>#N/A</v>
      </c>
      <c r="Y3561" s="1"/>
    </row>
    <row r="3562" spans="1:25" x14ac:dyDescent="0.2">
      <c r="A3562" t="e">
        <f t="shared" si="110"/>
        <v>#N/A</v>
      </c>
      <c r="K3562" t="e">
        <f t="shared" si="111"/>
        <v>#N/A</v>
      </c>
      <c r="Y3562" s="1"/>
    </row>
    <row r="3563" spans="1:25" x14ac:dyDescent="0.2">
      <c r="A3563" t="e">
        <f t="shared" si="110"/>
        <v>#N/A</v>
      </c>
      <c r="K3563" t="e">
        <f t="shared" si="111"/>
        <v>#N/A</v>
      </c>
      <c r="Y3563" s="1"/>
    </row>
    <row r="3564" spans="1:25" x14ac:dyDescent="0.2">
      <c r="A3564" t="e">
        <f t="shared" si="110"/>
        <v>#N/A</v>
      </c>
      <c r="K3564" t="e">
        <f t="shared" si="111"/>
        <v>#N/A</v>
      </c>
      <c r="Y3564" s="1"/>
    </row>
    <row r="3565" spans="1:25" x14ac:dyDescent="0.2">
      <c r="A3565" t="e">
        <f t="shared" si="110"/>
        <v>#N/A</v>
      </c>
      <c r="K3565" t="e">
        <f t="shared" si="111"/>
        <v>#N/A</v>
      </c>
      <c r="Y3565" s="1"/>
    </row>
    <row r="3566" spans="1:25" x14ac:dyDescent="0.2">
      <c r="A3566" t="e">
        <f t="shared" si="110"/>
        <v>#N/A</v>
      </c>
      <c r="K3566" t="e">
        <f t="shared" si="111"/>
        <v>#N/A</v>
      </c>
      <c r="Y3566" s="1"/>
    </row>
    <row r="3567" spans="1:25" x14ac:dyDescent="0.2">
      <c r="A3567" t="e">
        <f t="shared" si="110"/>
        <v>#N/A</v>
      </c>
      <c r="K3567" t="e">
        <f t="shared" si="111"/>
        <v>#N/A</v>
      </c>
      <c r="Y3567" s="1"/>
    </row>
    <row r="3568" spans="1:25" x14ac:dyDescent="0.2">
      <c r="A3568" t="e">
        <f t="shared" si="110"/>
        <v>#N/A</v>
      </c>
      <c r="K3568" t="e">
        <f t="shared" si="111"/>
        <v>#N/A</v>
      </c>
      <c r="Y3568" s="1"/>
    </row>
    <row r="3569" spans="1:25" x14ac:dyDescent="0.2">
      <c r="A3569" t="e">
        <f t="shared" si="110"/>
        <v>#N/A</v>
      </c>
      <c r="K3569" t="e">
        <f t="shared" si="111"/>
        <v>#N/A</v>
      </c>
      <c r="Y3569" s="1"/>
    </row>
    <row r="3570" spans="1:25" x14ac:dyDescent="0.2">
      <c r="A3570" t="e">
        <f t="shared" si="110"/>
        <v>#N/A</v>
      </c>
      <c r="K3570" t="e">
        <f t="shared" si="111"/>
        <v>#N/A</v>
      </c>
      <c r="Y3570" s="1"/>
    </row>
    <row r="3571" spans="1:25" x14ac:dyDescent="0.2">
      <c r="A3571" t="e">
        <f t="shared" si="110"/>
        <v>#N/A</v>
      </c>
      <c r="K3571" t="e">
        <f t="shared" si="111"/>
        <v>#N/A</v>
      </c>
      <c r="Y3571" s="1"/>
    </row>
    <row r="3572" spans="1:25" x14ac:dyDescent="0.2">
      <c r="A3572" t="e">
        <f t="shared" si="110"/>
        <v>#N/A</v>
      </c>
      <c r="K3572" t="e">
        <f t="shared" si="111"/>
        <v>#N/A</v>
      </c>
      <c r="Y3572" s="1"/>
    </row>
    <row r="3573" spans="1:25" x14ac:dyDescent="0.2">
      <c r="A3573" t="e">
        <f t="shared" si="110"/>
        <v>#N/A</v>
      </c>
      <c r="K3573" t="e">
        <f t="shared" si="111"/>
        <v>#N/A</v>
      </c>
      <c r="Y3573" s="1"/>
    </row>
    <row r="3574" spans="1:25" x14ac:dyDescent="0.2">
      <c r="A3574" t="e">
        <f t="shared" si="110"/>
        <v>#N/A</v>
      </c>
      <c r="K3574" t="e">
        <f t="shared" si="111"/>
        <v>#N/A</v>
      </c>
      <c r="Y3574" s="1"/>
    </row>
    <row r="3575" spans="1:25" x14ac:dyDescent="0.2">
      <c r="A3575" t="e">
        <f t="shared" si="110"/>
        <v>#N/A</v>
      </c>
      <c r="K3575" t="e">
        <f t="shared" si="111"/>
        <v>#N/A</v>
      </c>
      <c r="Y3575" s="1"/>
    </row>
    <row r="3576" spans="1:25" x14ac:dyDescent="0.2">
      <c r="A3576" t="e">
        <f t="shared" si="110"/>
        <v>#N/A</v>
      </c>
      <c r="K3576" t="e">
        <f t="shared" si="111"/>
        <v>#N/A</v>
      </c>
      <c r="Y3576" s="1"/>
    </row>
    <row r="3577" spans="1:25" x14ac:dyDescent="0.2">
      <c r="A3577" t="e">
        <f t="shared" si="110"/>
        <v>#N/A</v>
      </c>
      <c r="K3577" t="e">
        <f t="shared" si="111"/>
        <v>#N/A</v>
      </c>
      <c r="Y3577" s="1"/>
    </row>
    <row r="3578" spans="1:25" x14ac:dyDescent="0.2">
      <c r="A3578" t="e">
        <f t="shared" si="110"/>
        <v>#N/A</v>
      </c>
      <c r="K3578" t="e">
        <f t="shared" si="111"/>
        <v>#N/A</v>
      </c>
      <c r="Y3578" s="1"/>
    </row>
    <row r="3579" spans="1:25" x14ac:dyDescent="0.2">
      <c r="A3579" t="e">
        <f t="shared" si="110"/>
        <v>#N/A</v>
      </c>
      <c r="K3579" t="e">
        <f t="shared" si="111"/>
        <v>#N/A</v>
      </c>
      <c r="Y3579" s="1"/>
    </row>
    <row r="3580" spans="1:25" x14ac:dyDescent="0.2">
      <c r="A3580" t="e">
        <f t="shared" si="110"/>
        <v>#N/A</v>
      </c>
      <c r="K3580" t="e">
        <f t="shared" si="111"/>
        <v>#N/A</v>
      </c>
      <c r="Y3580" s="1"/>
    </row>
    <row r="3581" spans="1:25" x14ac:dyDescent="0.2">
      <c r="A3581" t="e">
        <f t="shared" si="110"/>
        <v>#N/A</v>
      </c>
      <c r="K3581" t="e">
        <f t="shared" si="111"/>
        <v>#N/A</v>
      </c>
      <c r="Y3581" s="1"/>
    </row>
    <row r="3582" spans="1:25" x14ac:dyDescent="0.2">
      <c r="A3582" t="e">
        <f t="shared" si="110"/>
        <v>#N/A</v>
      </c>
      <c r="K3582" t="e">
        <f t="shared" si="111"/>
        <v>#N/A</v>
      </c>
      <c r="Y3582" s="1"/>
    </row>
    <row r="3583" spans="1:25" x14ac:dyDescent="0.2">
      <c r="A3583" t="e">
        <f t="shared" si="110"/>
        <v>#N/A</v>
      </c>
      <c r="K3583" t="e">
        <f t="shared" si="111"/>
        <v>#N/A</v>
      </c>
      <c r="Y3583" s="1"/>
    </row>
    <row r="3584" spans="1:25" x14ac:dyDescent="0.2">
      <c r="A3584" t="e">
        <f t="shared" si="110"/>
        <v>#N/A</v>
      </c>
      <c r="K3584" t="e">
        <f t="shared" si="111"/>
        <v>#N/A</v>
      </c>
      <c r="Y3584" s="1"/>
    </row>
    <row r="3585" spans="1:25" x14ac:dyDescent="0.2">
      <c r="A3585" t="e">
        <f t="shared" si="110"/>
        <v>#N/A</v>
      </c>
      <c r="K3585" t="e">
        <f t="shared" si="111"/>
        <v>#N/A</v>
      </c>
      <c r="Y3585" s="1"/>
    </row>
    <row r="3586" spans="1:25" x14ac:dyDescent="0.2">
      <c r="A3586" t="e">
        <f t="shared" si="110"/>
        <v>#N/A</v>
      </c>
      <c r="K3586" t="e">
        <f t="shared" si="111"/>
        <v>#N/A</v>
      </c>
      <c r="Y3586" s="1"/>
    </row>
    <row r="3587" spans="1:25" x14ac:dyDescent="0.2">
      <c r="A3587" t="e">
        <f t="shared" si="110"/>
        <v>#N/A</v>
      </c>
      <c r="K3587" t="e">
        <f t="shared" si="111"/>
        <v>#N/A</v>
      </c>
      <c r="Y3587" s="1"/>
    </row>
    <row r="3588" spans="1:25" x14ac:dyDescent="0.2">
      <c r="A3588" t="e">
        <f t="shared" si="110"/>
        <v>#N/A</v>
      </c>
      <c r="K3588" t="e">
        <f t="shared" si="111"/>
        <v>#N/A</v>
      </c>
      <c r="Y3588" s="1"/>
    </row>
    <row r="3589" spans="1:25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</row>
    <row r="3590" spans="1:25" x14ac:dyDescent="0.2">
      <c r="A3590" t="e">
        <f t="shared" si="112"/>
        <v>#N/A</v>
      </c>
      <c r="K3590" t="e">
        <f t="shared" si="113"/>
        <v>#N/A</v>
      </c>
      <c r="Y3590" s="1"/>
    </row>
    <row r="3591" spans="1:25" x14ac:dyDescent="0.2">
      <c r="A3591" t="e">
        <f t="shared" si="112"/>
        <v>#N/A</v>
      </c>
      <c r="K3591" t="e">
        <f t="shared" si="113"/>
        <v>#N/A</v>
      </c>
      <c r="Y3591" s="1"/>
    </row>
    <row r="3592" spans="1:25" x14ac:dyDescent="0.2">
      <c r="A3592" t="e">
        <f t="shared" si="112"/>
        <v>#N/A</v>
      </c>
      <c r="K3592" t="e">
        <f t="shared" si="113"/>
        <v>#N/A</v>
      </c>
      <c r="Y3592" s="1"/>
    </row>
    <row r="3593" spans="1:25" x14ac:dyDescent="0.2">
      <c r="A3593" t="e">
        <f t="shared" si="112"/>
        <v>#N/A</v>
      </c>
      <c r="K3593" t="e">
        <f t="shared" si="113"/>
        <v>#N/A</v>
      </c>
      <c r="Y3593" s="1"/>
    </row>
    <row r="3594" spans="1:25" x14ac:dyDescent="0.2">
      <c r="A3594" t="e">
        <f t="shared" si="112"/>
        <v>#N/A</v>
      </c>
      <c r="K3594" t="e">
        <f t="shared" si="113"/>
        <v>#N/A</v>
      </c>
      <c r="Y3594" s="1"/>
    </row>
    <row r="3595" spans="1:25" x14ac:dyDescent="0.2">
      <c r="A3595" t="e">
        <f t="shared" si="112"/>
        <v>#N/A</v>
      </c>
      <c r="K3595" t="e">
        <f t="shared" si="113"/>
        <v>#N/A</v>
      </c>
      <c r="Y3595" s="1"/>
    </row>
    <row r="3596" spans="1:25" x14ac:dyDescent="0.2">
      <c r="A3596" t="e">
        <f t="shared" si="112"/>
        <v>#N/A</v>
      </c>
      <c r="K3596" t="e">
        <f t="shared" si="113"/>
        <v>#N/A</v>
      </c>
      <c r="Y3596" s="1"/>
    </row>
    <row r="3597" spans="1:25" x14ac:dyDescent="0.2">
      <c r="A3597" t="e">
        <f t="shared" si="112"/>
        <v>#N/A</v>
      </c>
      <c r="K3597" t="e">
        <f t="shared" si="113"/>
        <v>#N/A</v>
      </c>
      <c r="Y3597" s="1"/>
    </row>
    <row r="3598" spans="1:25" x14ac:dyDescent="0.2">
      <c r="A3598" t="e">
        <f t="shared" si="112"/>
        <v>#N/A</v>
      </c>
      <c r="K3598" t="e">
        <f t="shared" si="113"/>
        <v>#N/A</v>
      </c>
      <c r="Y3598" s="1"/>
    </row>
    <row r="3599" spans="1:25" x14ac:dyDescent="0.2">
      <c r="A3599" t="e">
        <f t="shared" si="112"/>
        <v>#N/A</v>
      </c>
      <c r="K3599" t="e">
        <f t="shared" si="113"/>
        <v>#N/A</v>
      </c>
      <c r="Y3599" s="1"/>
    </row>
    <row r="3600" spans="1:25" x14ac:dyDescent="0.2">
      <c r="A3600" t="e">
        <f t="shared" si="112"/>
        <v>#N/A</v>
      </c>
      <c r="K3600" t="e">
        <f t="shared" si="113"/>
        <v>#N/A</v>
      </c>
      <c r="Y3600" s="1"/>
    </row>
    <row r="3601" spans="1:25" x14ac:dyDescent="0.2">
      <c r="A3601" t="e">
        <f t="shared" si="112"/>
        <v>#N/A</v>
      </c>
      <c r="K3601" t="e">
        <f t="shared" si="113"/>
        <v>#N/A</v>
      </c>
      <c r="Y3601" s="1"/>
    </row>
    <row r="3602" spans="1:25" x14ac:dyDescent="0.2">
      <c r="A3602" t="e">
        <f t="shared" si="112"/>
        <v>#N/A</v>
      </c>
      <c r="K3602" t="e">
        <f t="shared" si="113"/>
        <v>#N/A</v>
      </c>
      <c r="Y3602" s="1"/>
    </row>
    <row r="3603" spans="1:25" x14ac:dyDescent="0.2">
      <c r="A3603" t="e">
        <f t="shared" si="112"/>
        <v>#N/A</v>
      </c>
      <c r="K3603" t="e">
        <f t="shared" si="113"/>
        <v>#N/A</v>
      </c>
      <c r="Y3603" s="1"/>
    </row>
    <row r="3604" spans="1:25" x14ac:dyDescent="0.2">
      <c r="A3604" t="e">
        <f t="shared" si="112"/>
        <v>#N/A</v>
      </c>
      <c r="K3604" t="e">
        <f t="shared" si="113"/>
        <v>#N/A</v>
      </c>
      <c r="Y3604" s="1"/>
    </row>
    <row r="3605" spans="1:25" x14ac:dyDescent="0.2">
      <c r="A3605" t="e">
        <f t="shared" si="112"/>
        <v>#N/A</v>
      </c>
      <c r="K3605" t="e">
        <f t="shared" si="113"/>
        <v>#N/A</v>
      </c>
      <c r="Y3605" s="1"/>
    </row>
    <row r="3606" spans="1:25" x14ac:dyDescent="0.2">
      <c r="A3606" t="e">
        <f t="shared" si="112"/>
        <v>#N/A</v>
      </c>
      <c r="K3606" t="e">
        <f t="shared" si="113"/>
        <v>#N/A</v>
      </c>
      <c r="Y3606" s="1"/>
    </row>
    <row r="3607" spans="1:25" x14ac:dyDescent="0.2">
      <c r="A3607" t="e">
        <f t="shared" si="112"/>
        <v>#N/A</v>
      </c>
      <c r="K3607" t="e">
        <f t="shared" si="113"/>
        <v>#N/A</v>
      </c>
      <c r="Y3607" s="1"/>
    </row>
    <row r="3608" spans="1:25" x14ac:dyDescent="0.2">
      <c r="A3608" t="e">
        <f t="shared" si="112"/>
        <v>#N/A</v>
      </c>
      <c r="K3608" t="e">
        <f t="shared" si="113"/>
        <v>#N/A</v>
      </c>
      <c r="Y3608" s="1"/>
    </row>
    <row r="3609" spans="1:25" x14ac:dyDescent="0.2">
      <c r="A3609" t="e">
        <f t="shared" si="112"/>
        <v>#N/A</v>
      </c>
      <c r="K3609" t="e">
        <f t="shared" si="113"/>
        <v>#N/A</v>
      </c>
      <c r="Y3609" s="1"/>
    </row>
    <row r="3610" spans="1:25" x14ac:dyDescent="0.2">
      <c r="A3610" t="e">
        <f t="shared" si="112"/>
        <v>#N/A</v>
      </c>
      <c r="K3610" t="e">
        <f t="shared" si="113"/>
        <v>#N/A</v>
      </c>
      <c r="Y3610" s="1"/>
    </row>
    <row r="3611" spans="1:25" x14ac:dyDescent="0.2">
      <c r="A3611" t="e">
        <f t="shared" si="112"/>
        <v>#N/A</v>
      </c>
      <c r="K3611" t="e">
        <f t="shared" si="113"/>
        <v>#N/A</v>
      </c>
      <c r="Y3611" s="1"/>
    </row>
    <row r="3612" spans="1:25" x14ac:dyDescent="0.2">
      <c r="A3612" t="e">
        <f t="shared" si="112"/>
        <v>#N/A</v>
      </c>
      <c r="K3612" t="e">
        <f t="shared" si="113"/>
        <v>#N/A</v>
      </c>
      <c r="Y3612" s="1"/>
    </row>
    <row r="3613" spans="1:25" x14ac:dyDescent="0.2">
      <c r="A3613" t="e">
        <f t="shared" si="112"/>
        <v>#N/A</v>
      </c>
      <c r="K3613" t="e">
        <f t="shared" si="113"/>
        <v>#N/A</v>
      </c>
      <c r="Y3613" s="1"/>
    </row>
    <row r="3614" spans="1:25" x14ac:dyDescent="0.2">
      <c r="A3614" t="e">
        <f t="shared" si="112"/>
        <v>#N/A</v>
      </c>
      <c r="K3614" t="e">
        <f t="shared" si="113"/>
        <v>#N/A</v>
      </c>
      <c r="Y3614" s="1"/>
    </row>
    <row r="3615" spans="1:25" x14ac:dyDescent="0.2">
      <c r="A3615" t="e">
        <f t="shared" si="112"/>
        <v>#N/A</v>
      </c>
      <c r="K3615" t="e">
        <f t="shared" si="113"/>
        <v>#N/A</v>
      </c>
      <c r="Y3615" s="1"/>
    </row>
    <row r="3616" spans="1:25" x14ac:dyDescent="0.2">
      <c r="A3616" t="e">
        <f t="shared" si="112"/>
        <v>#N/A</v>
      </c>
      <c r="K3616" t="e">
        <f t="shared" si="113"/>
        <v>#N/A</v>
      </c>
      <c r="Y3616" s="1"/>
    </row>
    <row r="3617" spans="1:25" x14ac:dyDescent="0.2">
      <c r="A3617" t="e">
        <f t="shared" si="112"/>
        <v>#N/A</v>
      </c>
      <c r="K3617" t="e">
        <f t="shared" si="113"/>
        <v>#N/A</v>
      </c>
      <c r="Y3617" s="1"/>
    </row>
    <row r="3618" spans="1:25" x14ac:dyDescent="0.2">
      <c r="A3618" t="e">
        <f t="shared" si="112"/>
        <v>#N/A</v>
      </c>
      <c r="K3618" t="e">
        <f t="shared" si="113"/>
        <v>#N/A</v>
      </c>
      <c r="Y3618" s="1"/>
    </row>
    <row r="3619" spans="1:25" x14ac:dyDescent="0.2">
      <c r="A3619" t="e">
        <f t="shared" si="112"/>
        <v>#N/A</v>
      </c>
      <c r="K3619" t="e">
        <f t="shared" si="113"/>
        <v>#N/A</v>
      </c>
      <c r="Y3619" s="1"/>
    </row>
    <row r="3620" spans="1:25" x14ac:dyDescent="0.2">
      <c r="A3620" t="e">
        <f t="shared" si="112"/>
        <v>#N/A</v>
      </c>
      <c r="K3620" t="e">
        <f t="shared" si="113"/>
        <v>#N/A</v>
      </c>
      <c r="Y3620" s="1"/>
    </row>
    <row r="3621" spans="1:25" x14ac:dyDescent="0.2">
      <c r="A3621" t="e">
        <f t="shared" si="112"/>
        <v>#N/A</v>
      </c>
      <c r="K3621" t="e">
        <f t="shared" si="113"/>
        <v>#N/A</v>
      </c>
      <c r="Y3621" s="1"/>
    </row>
    <row r="3622" spans="1:25" x14ac:dyDescent="0.2">
      <c r="A3622" t="e">
        <f t="shared" si="112"/>
        <v>#N/A</v>
      </c>
      <c r="K3622" t="e">
        <f t="shared" si="113"/>
        <v>#N/A</v>
      </c>
      <c r="Y3622" s="1"/>
    </row>
    <row r="3623" spans="1:25" x14ac:dyDescent="0.2">
      <c r="A3623" t="e">
        <f t="shared" si="112"/>
        <v>#N/A</v>
      </c>
      <c r="K3623" t="e">
        <f t="shared" si="113"/>
        <v>#N/A</v>
      </c>
      <c r="Y3623" s="1"/>
    </row>
    <row r="3624" spans="1:25" x14ac:dyDescent="0.2">
      <c r="A3624" t="e">
        <f t="shared" si="112"/>
        <v>#N/A</v>
      </c>
      <c r="K3624" t="e">
        <f t="shared" si="113"/>
        <v>#N/A</v>
      </c>
      <c r="Y3624" s="1"/>
    </row>
    <row r="3625" spans="1:25" x14ac:dyDescent="0.2">
      <c r="A3625" t="e">
        <f t="shared" si="112"/>
        <v>#N/A</v>
      </c>
      <c r="K3625" t="e">
        <f t="shared" si="113"/>
        <v>#N/A</v>
      </c>
      <c r="Y3625" s="1"/>
    </row>
    <row r="3626" spans="1:25" x14ac:dyDescent="0.2">
      <c r="A3626" t="e">
        <f t="shared" si="112"/>
        <v>#N/A</v>
      </c>
      <c r="K3626" t="e">
        <f t="shared" si="113"/>
        <v>#N/A</v>
      </c>
      <c r="Y3626" s="1"/>
    </row>
    <row r="3627" spans="1:25" x14ac:dyDescent="0.2">
      <c r="A3627" t="e">
        <f t="shared" si="112"/>
        <v>#N/A</v>
      </c>
      <c r="K3627" t="e">
        <f t="shared" si="113"/>
        <v>#N/A</v>
      </c>
      <c r="Y3627" s="1"/>
    </row>
    <row r="3628" spans="1:25" x14ac:dyDescent="0.2">
      <c r="A3628" t="e">
        <f t="shared" si="112"/>
        <v>#N/A</v>
      </c>
      <c r="K3628" t="e">
        <f t="shared" si="113"/>
        <v>#N/A</v>
      </c>
      <c r="Y3628" s="1"/>
    </row>
    <row r="3629" spans="1:25" x14ac:dyDescent="0.2">
      <c r="A3629" t="e">
        <f t="shared" si="112"/>
        <v>#N/A</v>
      </c>
      <c r="K3629" t="e">
        <f t="shared" si="113"/>
        <v>#N/A</v>
      </c>
      <c r="Y3629" s="1"/>
    </row>
    <row r="3630" spans="1:25" x14ac:dyDescent="0.2">
      <c r="A3630" t="e">
        <f t="shared" si="112"/>
        <v>#N/A</v>
      </c>
      <c r="K3630" t="e">
        <f t="shared" si="113"/>
        <v>#N/A</v>
      </c>
      <c r="Y3630" s="1"/>
    </row>
    <row r="3631" spans="1:25" x14ac:dyDescent="0.2">
      <c r="A3631" t="e">
        <f t="shared" si="112"/>
        <v>#N/A</v>
      </c>
      <c r="K3631" t="e">
        <f t="shared" si="113"/>
        <v>#N/A</v>
      </c>
      <c r="Y3631" s="1"/>
    </row>
    <row r="3632" spans="1:25" x14ac:dyDescent="0.2">
      <c r="A3632" t="e">
        <f t="shared" si="112"/>
        <v>#N/A</v>
      </c>
      <c r="K3632" t="e">
        <f t="shared" si="113"/>
        <v>#N/A</v>
      </c>
      <c r="Y3632" s="1"/>
    </row>
    <row r="3633" spans="1:25" x14ac:dyDescent="0.2">
      <c r="A3633" t="e">
        <f t="shared" si="112"/>
        <v>#N/A</v>
      </c>
      <c r="K3633" t="e">
        <f t="shared" si="113"/>
        <v>#N/A</v>
      </c>
      <c r="Y3633" s="1"/>
    </row>
    <row r="3634" spans="1:25" x14ac:dyDescent="0.2">
      <c r="A3634" t="e">
        <f t="shared" si="112"/>
        <v>#N/A</v>
      </c>
      <c r="K3634" t="e">
        <f t="shared" si="113"/>
        <v>#N/A</v>
      </c>
      <c r="Y3634" s="1"/>
    </row>
    <row r="3635" spans="1:25" x14ac:dyDescent="0.2">
      <c r="A3635" t="e">
        <f t="shared" si="112"/>
        <v>#N/A</v>
      </c>
      <c r="K3635" t="e">
        <f t="shared" si="113"/>
        <v>#N/A</v>
      </c>
      <c r="Y3635" s="1"/>
    </row>
    <row r="3636" spans="1:25" x14ac:dyDescent="0.2">
      <c r="A3636" t="e">
        <f t="shared" si="112"/>
        <v>#N/A</v>
      </c>
      <c r="K3636" t="e">
        <f t="shared" si="113"/>
        <v>#N/A</v>
      </c>
      <c r="Y3636" s="1"/>
    </row>
    <row r="3637" spans="1:25" x14ac:dyDescent="0.2">
      <c r="A3637" t="e">
        <f t="shared" si="112"/>
        <v>#N/A</v>
      </c>
      <c r="K3637" t="e">
        <f t="shared" si="113"/>
        <v>#N/A</v>
      </c>
      <c r="Y3637" s="1"/>
    </row>
    <row r="3638" spans="1:25" x14ac:dyDescent="0.2">
      <c r="A3638" t="e">
        <f t="shared" si="112"/>
        <v>#N/A</v>
      </c>
      <c r="K3638" t="e">
        <f t="shared" si="113"/>
        <v>#N/A</v>
      </c>
      <c r="Y3638" s="1"/>
    </row>
    <row r="3639" spans="1:25" x14ac:dyDescent="0.2">
      <c r="A3639" t="e">
        <f t="shared" si="112"/>
        <v>#N/A</v>
      </c>
      <c r="K3639" t="e">
        <f t="shared" si="113"/>
        <v>#N/A</v>
      </c>
      <c r="Y3639" s="1"/>
    </row>
    <row r="3640" spans="1:25" x14ac:dyDescent="0.2">
      <c r="A3640" t="e">
        <f t="shared" si="112"/>
        <v>#N/A</v>
      </c>
      <c r="K3640" t="e">
        <f t="shared" si="113"/>
        <v>#N/A</v>
      </c>
      <c r="Y3640" s="1"/>
    </row>
    <row r="3641" spans="1:25" x14ac:dyDescent="0.2">
      <c r="A3641" t="e">
        <f t="shared" si="112"/>
        <v>#N/A</v>
      </c>
      <c r="K3641" t="e">
        <f t="shared" si="113"/>
        <v>#N/A</v>
      </c>
      <c r="Y3641" s="1"/>
    </row>
    <row r="3642" spans="1:25" x14ac:dyDescent="0.2">
      <c r="A3642" t="e">
        <f t="shared" si="112"/>
        <v>#N/A</v>
      </c>
      <c r="K3642" t="e">
        <f t="shared" si="113"/>
        <v>#N/A</v>
      </c>
      <c r="Y3642" s="1"/>
    </row>
    <row r="3643" spans="1:25" x14ac:dyDescent="0.2">
      <c r="A3643" t="e">
        <f t="shared" si="112"/>
        <v>#N/A</v>
      </c>
      <c r="K3643" t="e">
        <f t="shared" si="113"/>
        <v>#N/A</v>
      </c>
      <c r="Y3643" s="1"/>
    </row>
    <row r="3644" spans="1:25" x14ac:dyDescent="0.2">
      <c r="A3644" t="e">
        <f t="shared" si="112"/>
        <v>#N/A</v>
      </c>
      <c r="K3644" t="e">
        <f t="shared" si="113"/>
        <v>#N/A</v>
      </c>
      <c r="Y3644" s="1"/>
    </row>
    <row r="3645" spans="1:25" x14ac:dyDescent="0.2">
      <c r="A3645" t="e">
        <f t="shared" si="112"/>
        <v>#N/A</v>
      </c>
      <c r="K3645" t="e">
        <f t="shared" si="113"/>
        <v>#N/A</v>
      </c>
      <c r="Y3645" s="1"/>
    </row>
    <row r="3646" spans="1:25" x14ac:dyDescent="0.2">
      <c r="A3646" t="e">
        <f t="shared" si="112"/>
        <v>#N/A</v>
      </c>
      <c r="K3646" t="e">
        <f t="shared" si="113"/>
        <v>#N/A</v>
      </c>
      <c r="Y3646" s="1"/>
    </row>
    <row r="3647" spans="1:25" x14ac:dyDescent="0.2">
      <c r="A3647" t="e">
        <f t="shared" si="112"/>
        <v>#N/A</v>
      </c>
      <c r="K3647" t="e">
        <f t="shared" si="113"/>
        <v>#N/A</v>
      </c>
      <c r="Y3647" s="1"/>
    </row>
    <row r="3648" spans="1:25" x14ac:dyDescent="0.2">
      <c r="A3648" t="e">
        <f t="shared" si="112"/>
        <v>#N/A</v>
      </c>
      <c r="K3648" t="e">
        <f t="shared" si="113"/>
        <v>#N/A</v>
      </c>
      <c r="Y3648" s="1"/>
    </row>
    <row r="3649" spans="1:25" x14ac:dyDescent="0.2">
      <c r="A3649" t="e">
        <f t="shared" si="112"/>
        <v>#N/A</v>
      </c>
      <c r="K3649" t="e">
        <f t="shared" si="113"/>
        <v>#N/A</v>
      </c>
      <c r="Y3649" s="1"/>
    </row>
    <row r="3650" spans="1:25" x14ac:dyDescent="0.2">
      <c r="A3650" t="e">
        <f t="shared" si="112"/>
        <v>#N/A</v>
      </c>
      <c r="K3650" t="e">
        <f t="shared" si="113"/>
        <v>#N/A</v>
      </c>
      <c r="Y3650" s="1"/>
    </row>
    <row r="3651" spans="1:25" x14ac:dyDescent="0.2">
      <c r="A3651" t="e">
        <f t="shared" si="112"/>
        <v>#N/A</v>
      </c>
      <c r="K3651" t="e">
        <f t="shared" si="113"/>
        <v>#N/A</v>
      </c>
      <c r="Y3651" s="1"/>
    </row>
    <row r="3652" spans="1:25" x14ac:dyDescent="0.2">
      <c r="A3652" t="e">
        <f t="shared" si="112"/>
        <v>#N/A</v>
      </c>
      <c r="K3652" t="e">
        <f t="shared" si="113"/>
        <v>#N/A</v>
      </c>
      <c r="Y3652" s="1"/>
    </row>
    <row r="3653" spans="1:25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</row>
    <row r="3654" spans="1:25" x14ac:dyDescent="0.2">
      <c r="A3654" t="e">
        <f t="shared" si="114"/>
        <v>#N/A</v>
      </c>
      <c r="K3654" t="e">
        <f t="shared" si="115"/>
        <v>#N/A</v>
      </c>
      <c r="Y3654" s="1"/>
    </row>
    <row r="3655" spans="1:25" x14ac:dyDescent="0.2">
      <c r="A3655" t="e">
        <f t="shared" si="114"/>
        <v>#N/A</v>
      </c>
      <c r="K3655" t="e">
        <f t="shared" si="115"/>
        <v>#N/A</v>
      </c>
      <c r="Y3655" s="1"/>
    </row>
    <row r="3656" spans="1:25" x14ac:dyDescent="0.2">
      <c r="A3656" t="e">
        <f t="shared" si="114"/>
        <v>#N/A</v>
      </c>
      <c r="K3656" t="e">
        <f t="shared" si="115"/>
        <v>#N/A</v>
      </c>
      <c r="Y3656" s="1"/>
    </row>
    <row r="3657" spans="1:25" x14ac:dyDescent="0.2">
      <c r="A3657" t="e">
        <f t="shared" si="114"/>
        <v>#N/A</v>
      </c>
      <c r="K3657" t="e">
        <f t="shared" si="115"/>
        <v>#N/A</v>
      </c>
      <c r="Y3657" s="1"/>
    </row>
    <row r="3658" spans="1:25" x14ac:dyDescent="0.2">
      <c r="A3658" t="e">
        <f t="shared" si="114"/>
        <v>#N/A</v>
      </c>
      <c r="K3658" t="e">
        <f t="shared" si="115"/>
        <v>#N/A</v>
      </c>
      <c r="Y3658" s="1"/>
    </row>
    <row r="3659" spans="1:25" x14ac:dyDescent="0.2">
      <c r="A3659" t="e">
        <f t="shared" si="114"/>
        <v>#N/A</v>
      </c>
      <c r="K3659" t="e">
        <f t="shared" si="115"/>
        <v>#N/A</v>
      </c>
      <c r="Y3659" s="1"/>
    </row>
    <row r="3660" spans="1:25" x14ac:dyDescent="0.2">
      <c r="A3660" t="e">
        <f t="shared" si="114"/>
        <v>#N/A</v>
      </c>
      <c r="K3660" t="e">
        <f t="shared" si="115"/>
        <v>#N/A</v>
      </c>
      <c r="Y3660" s="1"/>
    </row>
    <row r="3661" spans="1:25" x14ac:dyDescent="0.2">
      <c r="A3661" t="e">
        <f t="shared" si="114"/>
        <v>#N/A</v>
      </c>
      <c r="K3661" t="e">
        <f t="shared" si="115"/>
        <v>#N/A</v>
      </c>
      <c r="Y3661" s="1"/>
    </row>
    <row r="3662" spans="1:25" x14ac:dyDescent="0.2">
      <c r="A3662" t="e">
        <f t="shared" si="114"/>
        <v>#N/A</v>
      </c>
      <c r="K3662" t="e">
        <f t="shared" si="115"/>
        <v>#N/A</v>
      </c>
      <c r="Y3662" s="1"/>
    </row>
    <row r="3663" spans="1:25" x14ac:dyDescent="0.2">
      <c r="A3663" t="e">
        <f t="shared" si="114"/>
        <v>#N/A</v>
      </c>
      <c r="K3663" t="e">
        <f t="shared" si="115"/>
        <v>#N/A</v>
      </c>
      <c r="Y3663" s="1"/>
    </row>
    <row r="3664" spans="1:25" x14ac:dyDescent="0.2">
      <c r="A3664" t="e">
        <f t="shared" si="114"/>
        <v>#N/A</v>
      </c>
      <c r="K3664" t="e">
        <f t="shared" si="115"/>
        <v>#N/A</v>
      </c>
      <c r="Y3664" s="1"/>
    </row>
    <row r="3665" spans="1:25" x14ac:dyDescent="0.2">
      <c r="A3665" t="e">
        <f t="shared" si="114"/>
        <v>#N/A</v>
      </c>
      <c r="K3665" t="e">
        <f t="shared" si="115"/>
        <v>#N/A</v>
      </c>
      <c r="Y3665" s="1"/>
    </row>
    <row r="3666" spans="1:25" x14ac:dyDescent="0.2">
      <c r="A3666" t="e">
        <f t="shared" si="114"/>
        <v>#N/A</v>
      </c>
      <c r="K3666" t="e">
        <f t="shared" si="115"/>
        <v>#N/A</v>
      </c>
      <c r="Y3666" s="1"/>
    </row>
    <row r="3667" spans="1:25" x14ac:dyDescent="0.2">
      <c r="A3667" t="e">
        <f t="shared" si="114"/>
        <v>#N/A</v>
      </c>
      <c r="K3667" t="e">
        <f t="shared" si="115"/>
        <v>#N/A</v>
      </c>
      <c r="Y3667" s="1"/>
    </row>
    <row r="3668" spans="1:25" x14ac:dyDescent="0.2">
      <c r="A3668" t="e">
        <f t="shared" si="114"/>
        <v>#N/A</v>
      </c>
      <c r="K3668" t="e">
        <f t="shared" si="115"/>
        <v>#N/A</v>
      </c>
      <c r="Y3668" s="1"/>
    </row>
    <row r="3669" spans="1:25" x14ac:dyDescent="0.2">
      <c r="A3669" t="e">
        <f t="shared" si="114"/>
        <v>#N/A</v>
      </c>
      <c r="K3669" t="e">
        <f t="shared" si="115"/>
        <v>#N/A</v>
      </c>
      <c r="Y3669" s="1"/>
    </row>
    <row r="3670" spans="1:25" x14ac:dyDescent="0.2">
      <c r="A3670" t="e">
        <f t="shared" si="114"/>
        <v>#N/A</v>
      </c>
      <c r="K3670" t="e">
        <f t="shared" si="115"/>
        <v>#N/A</v>
      </c>
      <c r="Y3670" s="1"/>
    </row>
    <row r="3671" spans="1:25" x14ac:dyDescent="0.2">
      <c r="A3671" t="e">
        <f t="shared" si="114"/>
        <v>#N/A</v>
      </c>
      <c r="K3671" t="e">
        <f t="shared" si="115"/>
        <v>#N/A</v>
      </c>
      <c r="Y3671" s="1"/>
    </row>
    <row r="3672" spans="1:25" x14ac:dyDescent="0.2">
      <c r="A3672" t="e">
        <f t="shared" si="114"/>
        <v>#N/A</v>
      </c>
      <c r="K3672" t="e">
        <f t="shared" si="115"/>
        <v>#N/A</v>
      </c>
      <c r="Y3672" s="1"/>
    </row>
    <row r="3673" spans="1:25" x14ac:dyDescent="0.2">
      <c r="A3673" t="e">
        <f t="shared" si="114"/>
        <v>#N/A</v>
      </c>
      <c r="K3673" t="e">
        <f t="shared" si="115"/>
        <v>#N/A</v>
      </c>
      <c r="Y3673" s="1"/>
    </row>
    <row r="3674" spans="1:25" x14ac:dyDescent="0.2">
      <c r="A3674" t="e">
        <f t="shared" si="114"/>
        <v>#N/A</v>
      </c>
      <c r="K3674" t="e">
        <f t="shared" si="115"/>
        <v>#N/A</v>
      </c>
      <c r="Y3674" s="1"/>
    </row>
    <row r="3675" spans="1:25" x14ac:dyDescent="0.2">
      <c r="A3675" t="e">
        <f t="shared" si="114"/>
        <v>#N/A</v>
      </c>
      <c r="K3675" t="e">
        <f t="shared" si="115"/>
        <v>#N/A</v>
      </c>
      <c r="Y3675" s="1"/>
    </row>
    <row r="3676" spans="1:25" x14ac:dyDescent="0.2">
      <c r="A3676" t="e">
        <f t="shared" si="114"/>
        <v>#N/A</v>
      </c>
      <c r="K3676" t="e">
        <f t="shared" si="115"/>
        <v>#N/A</v>
      </c>
      <c r="Y3676" s="1"/>
    </row>
    <row r="3677" spans="1:25" x14ac:dyDescent="0.2">
      <c r="A3677" t="e">
        <f t="shared" si="114"/>
        <v>#N/A</v>
      </c>
      <c r="K3677" t="e">
        <f t="shared" si="115"/>
        <v>#N/A</v>
      </c>
      <c r="Y3677" s="1"/>
    </row>
    <row r="3678" spans="1:25" x14ac:dyDescent="0.2">
      <c r="A3678" t="e">
        <f t="shared" si="114"/>
        <v>#N/A</v>
      </c>
      <c r="K3678" t="e">
        <f t="shared" si="115"/>
        <v>#N/A</v>
      </c>
      <c r="Y3678" s="1"/>
    </row>
    <row r="3679" spans="1:25" x14ac:dyDescent="0.2">
      <c r="A3679" t="e">
        <f t="shared" si="114"/>
        <v>#N/A</v>
      </c>
      <c r="K3679" t="e">
        <f t="shared" si="115"/>
        <v>#N/A</v>
      </c>
      <c r="Y3679" s="1"/>
    </row>
    <row r="3680" spans="1:25" x14ac:dyDescent="0.2">
      <c r="A3680" t="e">
        <f t="shared" si="114"/>
        <v>#N/A</v>
      </c>
      <c r="K3680" t="e">
        <f t="shared" si="115"/>
        <v>#N/A</v>
      </c>
      <c r="Y3680" s="1"/>
    </row>
    <row r="3681" spans="1:25" x14ac:dyDescent="0.2">
      <c r="A3681" t="e">
        <f t="shared" si="114"/>
        <v>#N/A</v>
      </c>
      <c r="K3681" t="e">
        <f t="shared" si="115"/>
        <v>#N/A</v>
      </c>
      <c r="Y3681" s="1"/>
    </row>
    <row r="3682" spans="1:25" x14ac:dyDescent="0.2">
      <c r="A3682" t="e">
        <f t="shared" si="114"/>
        <v>#N/A</v>
      </c>
      <c r="K3682" t="e">
        <f t="shared" si="115"/>
        <v>#N/A</v>
      </c>
      <c r="Y3682" s="1"/>
    </row>
    <row r="3683" spans="1:25" x14ac:dyDescent="0.2">
      <c r="A3683" t="e">
        <f t="shared" si="114"/>
        <v>#N/A</v>
      </c>
      <c r="K3683" t="e">
        <f t="shared" si="115"/>
        <v>#N/A</v>
      </c>
      <c r="Y3683" s="1"/>
    </row>
    <row r="3684" spans="1:25" x14ac:dyDescent="0.2">
      <c r="A3684" t="e">
        <f t="shared" si="114"/>
        <v>#N/A</v>
      </c>
      <c r="K3684" t="e">
        <f t="shared" si="115"/>
        <v>#N/A</v>
      </c>
      <c r="Y3684" s="1"/>
    </row>
    <row r="3685" spans="1:25" x14ac:dyDescent="0.2">
      <c r="A3685" t="e">
        <f t="shared" si="114"/>
        <v>#N/A</v>
      </c>
      <c r="K3685" t="e">
        <f t="shared" si="115"/>
        <v>#N/A</v>
      </c>
      <c r="Y3685" s="1"/>
    </row>
    <row r="3686" spans="1:25" x14ac:dyDescent="0.2">
      <c r="A3686" t="e">
        <f t="shared" si="114"/>
        <v>#N/A</v>
      </c>
      <c r="K3686" t="e">
        <f t="shared" si="115"/>
        <v>#N/A</v>
      </c>
      <c r="Y3686" s="1"/>
    </row>
    <row r="3687" spans="1:25" x14ac:dyDescent="0.2">
      <c r="A3687" t="e">
        <f t="shared" si="114"/>
        <v>#N/A</v>
      </c>
      <c r="K3687" t="e">
        <f t="shared" si="115"/>
        <v>#N/A</v>
      </c>
      <c r="Y3687" s="1"/>
    </row>
    <row r="3688" spans="1:25" x14ac:dyDescent="0.2">
      <c r="A3688" t="e">
        <f t="shared" si="114"/>
        <v>#N/A</v>
      </c>
      <c r="K3688" t="e">
        <f t="shared" si="115"/>
        <v>#N/A</v>
      </c>
      <c r="Y3688" s="1"/>
    </row>
    <row r="3689" spans="1:25" x14ac:dyDescent="0.2">
      <c r="A3689" t="e">
        <f t="shared" si="114"/>
        <v>#N/A</v>
      </c>
      <c r="K3689" t="e">
        <f t="shared" si="115"/>
        <v>#N/A</v>
      </c>
      <c r="Y3689" s="1"/>
    </row>
    <row r="3690" spans="1:25" x14ac:dyDescent="0.2">
      <c r="A3690" t="e">
        <f t="shared" si="114"/>
        <v>#N/A</v>
      </c>
      <c r="K3690" t="e">
        <f t="shared" si="115"/>
        <v>#N/A</v>
      </c>
      <c r="Y3690" s="1"/>
    </row>
    <row r="3691" spans="1:25" x14ac:dyDescent="0.2">
      <c r="A3691" t="e">
        <f t="shared" si="114"/>
        <v>#N/A</v>
      </c>
      <c r="K3691" t="e">
        <f t="shared" si="115"/>
        <v>#N/A</v>
      </c>
      <c r="Y3691" s="1"/>
    </row>
    <row r="3692" spans="1:25" x14ac:dyDescent="0.2">
      <c r="A3692" t="e">
        <f t="shared" si="114"/>
        <v>#N/A</v>
      </c>
      <c r="K3692" t="e">
        <f t="shared" si="115"/>
        <v>#N/A</v>
      </c>
      <c r="Y3692" s="1"/>
    </row>
    <row r="3693" spans="1:25" x14ac:dyDescent="0.2">
      <c r="A3693" t="e">
        <f t="shared" si="114"/>
        <v>#N/A</v>
      </c>
      <c r="K3693" t="e">
        <f t="shared" si="115"/>
        <v>#N/A</v>
      </c>
      <c r="Y3693" s="1"/>
    </row>
    <row r="3694" spans="1:25" x14ac:dyDescent="0.2">
      <c r="A3694" t="e">
        <f t="shared" si="114"/>
        <v>#N/A</v>
      </c>
      <c r="K3694" t="e">
        <f t="shared" si="115"/>
        <v>#N/A</v>
      </c>
      <c r="Y3694" s="1"/>
    </row>
    <row r="3695" spans="1:25" x14ac:dyDescent="0.2">
      <c r="A3695" t="e">
        <f t="shared" si="114"/>
        <v>#N/A</v>
      </c>
      <c r="K3695" t="e">
        <f t="shared" si="115"/>
        <v>#N/A</v>
      </c>
      <c r="Y3695" s="1"/>
    </row>
    <row r="3696" spans="1:25" x14ac:dyDescent="0.2">
      <c r="A3696" t="e">
        <f t="shared" si="114"/>
        <v>#N/A</v>
      </c>
      <c r="K3696" t="e">
        <f t="shared" si="115"/>
        <v>#N/A</v>
      </c>
      <c r="Y3696" s="1"/>
    </row>
    <row r="3697" spans="1:25" x14ac:dyDescent="0.2">
      <c r="A3697" t="e">
        <f t="shared" si="114"/>
        <v>#N/A</v>
      </c>
      <c r="K3697" t="e">
        <f t="shared" si="115"/>
        <v>#N/A</v>
      </c>
      <c r="Y3697" s="1"/>
    </row>
    <row r="3698" spans="1:25" x14ac:dyDescent="0.2">
      <c r="A3698" t="e">
        <f t="shared" si="114"/>
        <v>#N/A</v>
      </c>
      <c r="K3698" t="e">
        <f t="shared" si="115"/>
        <v>#N/A</v>
      </c>
      <c r="Y3698" s="1"/>
    </row>
    <row r="3699" spans="1:25" x14ac:dyDescent="0.2">
      <c r="A3699" t="e">
        <f t="shared" si="114"/>
        <v>#N/A</v>
      </c>
      <c r="K3699" t="e">
        <f t="shared" si="115"/>
        <v>#N/A</v>
      </c>
      <c r="Y3699" s="1"/>
    </row>
    <row r="3700" spans="1:25" x14ac:dyDescent="0.2">
      <c r="A3700" t="e">
        <f t="shared" si="114"/>
        <v>#N/A</v>
      </c>
      <c r="K3700" t="e">
        <f t="shared" si="115"/>
        <v>#N/A</v>
      </c>
      <c r="Y3700" s="1"/>
    </row>
    <row r="3701" spans="1:25" x14ac:dyDescent="0.2">
      <c r="A3701" t="e">
        <f t="shared" si="114"/>
        <v>#N/A</v>
      </c>
      <c r="K3701" t="e">
        <f t="shared" si="115"/>
        <v>#N/A</v>
      </c>
      <c r="Y3701" s="1"/>
    </row>
    <row r="3702" spans="1:25" x14ac:dyDescent="0.2">
      <c r="A3702" t="e">
        <f t="shared" si="114"/>
        <v>#N/A</v>
      </c>
      <c r="K3702" t="e">
        <f t="shared" si="115"/>
        <v>#N/A</v>
      </c>
      <c r="Y3702" s="1"/>
    </row>
    <row r="3703" spans="1:25" x14ac:dyDescent="0.2">
      <c r="A3703" t="e">
        <f t="shared" si="114"/>
        <v>#N/A</v>
      </c>
      <c r="K3703" t="e">
        <f t="shared" si="115"/>
        <v>#N/A</v>
      </c>
      <c r="Y3703" s="1"/>
    </row>
    <row r="3704" spans="1:25" x14ac:dyDescent="0.2">
      <c r="A3704" t="e">
        <f t="shared" si="114"/>
        <v>#N/A</v>
      </c>
      <c r="K3704" t="e">
        <f t="shared" si="115"/>
        <v>#N/A</v>
      </c>
      <c r="Y3704" s="1"/>
    </row>
    <row r="3705" spans="1:25" x14ac:dyDescent="0.2">
      <c r="A3705" t="e">
        <f t="shared" si="114"/>
        <v>#N/A</v>
      </c>
      <c r="K3705" t="e">
        <f t="shared" si="115"/>
        <v>#N/A</v>
      </c>
      <c r="Y3705" s="1"/>
    </row>
    <row r="3706" spans="1:25" x14ac:dyDescent="0.2">
      <c r="A3706" t="e">
        <f t="shared" si="114"/>
        <v>#N/A</v>
      </c>
      <c r="K3706" t="e">
        <f t="shared" si="115"/>
        <v>#N/A</v>
      </c>
      <c r="Y3706" s="1"/>
    </row>
    <row r="3707" spans="1:25" x14ac:dyDescent="0.2">
      <c r="A3707" t="e">
        <f t="shared" si="114"/>
        <v>#N/A</v>
      </c>
      <c r="K3707" t="e">
        <f t="shared" si="115"/>
        <v>#N/A</v>
      </c>
      <c r="Y3707" s="1"/>
    </row>
    <row r="3708" spans="1:25" x14ac:dyDescent="0.2">
      <c r="A3708" t="e">
        <f t="shared" si="114"/>
        <v>#N/A</v>
      </c>
      <c r="K3708" t="e">
        <f t="shared" si="115"/>
        <v>#N/A</v>
      </c>
      <c r="Y3708" s="1"/>
    </row>
    <row r="3709" spans="1:25" x14ac:dyDescent="0.2">
      <c r="A3709" t="e">
        <f t="shared" si="114"/>
        <v>#N/A</v>
      </c>
      <c r="K3709" t="e">
        <f t="shared" si="115"/>
        <v>#N/A</v>
      </c>
      <c r="Y3709" s="1"/>
    </row>
    <row r="3710" spans="1:25" x14ac:dyDescent="0.2">
      <c r="A3710" t="e">
        <f t="shared" si="114"/>
        <v>#N/A</v>
      </c>
      <c r="K3710" t="e">
        <f t="shared" si="115"/>
        <v>#N/A</v>
      </c>
      <c r="Y3710" s="1"/>
    </row>
    <row r="3711" spans="1:25" x14ac:dyDescent="0.2">
      <c r="A3711" t="e">
        <f t="shared" si="114"/>
        <v>#N/A</v>
      </c>
      <c r="K3711" t="e">
        <f t="shared" si="115"/>
        <v>#N/A</v>
      </c>
      <c r="Y3711" s="1"/>
    </row>
    <row r="3712" spans="1:25" x14ac:dyDescent="0.2">
      <c r="A3712" t="e">
        <f t="shared" si="114"/>
        <v>#N/A</v>
      </c>
      <c r="K3712" t="e">
        <f t="shared" si="115"/>
        <v>#N/A</v>
      </c>
      <c r="Y3712" s="1"/>
    </row>
    <row r="3713" spans="1:25" x14ac:dyDescent="0.2">
      <c r="A3713" t="e">
        <f t="shared" si="114"/>
        <v>#N/A</v>
      </c>
      <c r="K3713" t="e">
        <f t="shared" si="115"/>
        <v>#N/A</v>
      </c>
      <c r="Y3713" s="1"/>
    </row>
    <row r="3714" spans="1:25" x14ac:dyDescent="0.2">
      <c r="A3714" t="e">
        <f t="shared" si="114"/>
        <v>#N/A</v>
      </c>
      <c r="K3714" t="e">
        <f t="shared" si="115"/>
        <v>#N/A</v>
      </c>
      <c r="Y3714" s="1"/>
    </row>
    <row r="3715" spans="1:25" x14ac:dyDescent="0.2">
      <c r="A3715" t="e">
        <f t="shared" si="114"/>
        <v>#N/A</v>
      </c>
      <c r="K3715" t="e">
        <f t="shared" si="115"/>
        <v>#N/A</v>
      </c>
      <c r="Y3715" s="1"/>
    </row>
    <row r="3716" spans="1:25" x14ac:dyDescent="0.2">
      <c r="A3716" t="e">
        <f t="shared" si="114"/>
        <v>#N/A</v>
      </c>
      <c r="K3716" t="e">
        <f t="shared" si="115"/>
        <v>#N/A</v>
      </c>
      <c r="Y3716" s="1"/>
    </row>
    <row r="3717" spans="1:25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</row>
    <row r="3718" spans="1:25" x14ac:dyDescent="0.2">
      <c r="A3718" t="e">
        <f t="shared" si="116"/>
        <v>#N/A</v>
      </c>
      <c r="K3718" t="e">
        <f t="shared" si="117"/>
        <v>#N/A</v>
      </c>
      <c r="Y3718" s="1"/>
    </row>
    <row r="3719" spans="1:25" x14ac:dyDescent="0.2">
      <c r="A3719" t="e">
        <f t="shared" si="116"/>
        <v>#N/A</v>
      </c>
      <c r="K3719" t="e">
        <f t="shared" si="117"/>
        <v>#N/A</v>
      </c>
      <c r="Y3719" s="1"/>
    </row>
    <row r="3720" spans="1:25" x14ac:dyDescent="0.2">
      <c r="A3720" t="e">
        <f t="shared" si="116"/>
        <v>#N/A</v>
      </c>
      <c r="K3720" t="e">
        <f t="shared" si="117"/>
        <v>#N/A</v>
      </c>
      <c r="Y3720" s="1"/>
    </row>
    <row r="3721" spans="1:25" x14ac:dyDescent="0.2">
      <c r="A3721" t="e">
        <f t="shared" si="116"/>
        <v>#N/A</v>
      </c>
      <c r="K3721" t="e">
        <f t="shared" si="117"/>
        <v>#N/A</v>
      </c>
      <c r="Y3721" s="1"/>
    </row>
    <row r="3722" spans="1:25" x14ac:dyDescent="0.2">
      <c r="A3722" t="e">
        <f t="shared" si="116"/>
        <v>#N/A</v>
      </c>
      <c r="K3722" t="e">
        <f t="shared" si="117"/>
        <v>#N/A</v>
      </c>
      <c r="Y3722" s="1"/>
    </row>
    <row r="3723" spans="1:25" x14ac:dyDescent="0.2">
      <c r="A3723" t="e">
        <f t="shared" si="116"/>
        <v>#N/A</v>
      </c>
      <c r="K3723" t="e">
        <f t="shared" si="117"/>
        <v>#N/A</v>
      </c>
      <c r="Y3723" s="1"/>
    </row>
    <row r="3724" spans="1:25" x14ac:dyDescent="0.2">
      <c r="A3724" t="e">
        <f t="shared" si="116"/>
        <v>#N/A</v>
      </c>
      <c r="K3724" t="e">
        <f t="shared" si="117"/>
        <v>#N/A</v>
      </c>
      <c r="Y3724" s="1"/>
    </row>
    <row r="3725" spans="1:25" x14ac:dyDescent="0.2">
      <c r="A3725" t="e">
        <f t="shared" si="116"/>
        <v>#N/A</v>
      </c>
      <c r="K3725" t="e">
        <f t="shared" si="117"/>
        <v>#N/A</v>
      </c>
      <c r="Y3725" s="1"/>
    </row>
    <row r="3726" spans="1:25" x14ac:dyDescent="0.2">
      <c r="A3726" t="e">
        <f t="shared" si="116"/>
        <v>#N/A</v>
      </c>
      <c r="K3726" t="e">
        <f t="shared" si="117"/>
        <v>#N/A</v>
      </c>
      <c r="Y3726" s="1"/>
    </row>
    <row r="3727" spans="1:25" x14ac:dyDescent="0.2">
      <c r="A3727" t="e">
        <f t="shared" si="116"/>
        <v>#N/A</v>
      </c>
      <c r="K3727" t="e">
        <f t="shared" si="117"/>
        <v>#N/A</v>
      </c>
      <c r="Y3727" s="1"/>
    </row>
    <row r="3728" spans="1:25" x14ac:dyDescent="0.2">
      <c r="A3728" t="e">
        <f t="shared" si="116"/>
        <v>#N/A</v>
      </c>
      <c r="K3728" t="e">
        <f t="shared" si="117"/>
        <v>#N/A</v>
      </c>
      <c r="Y3728" s="1"/>
    </row>
    <row r="3729" spans="1:25" x14ac:dyDescent="0.2">
      <c r="A3729" t="e">
        <f t="shared" si="116"/>
        <v>#N/A</v>
      </c>
      <c r="K3729" t="e">
        <f t="shared" si="117"/>
        <v>#N/A</v>
      </c>
      <c r="Y3729" s="1"/>
    </row>
    <row r="3730" spans="1:25" x14ac:dyDescent="0.2">
      <c r="A3730" t="e">
        <f t="shared" si="116"/>
        <v>#N/A</v>
      </c>
      <c r="K3730" t="e">
        <f t="shared" si="117"/>
        <v>#N/A</v>
      </c>
      <c r="Y3730" s="1"/>
    </row>
    <row r="3731" spans="1:25" x14ac:dyDescent="0.2">
      <c r="A3731" t="e">
        <f t="shared" si="116"/>
        <v>#N/A</v>
      </c>
      <c r="K3731" t="e">
        <f t="shared" si="117"/>
        <v>#N/A</v>
      </c>
      <c r="Y3731" s="1"/>
    </row>
    <row r="3732" spans="1:25" x14ac:dyDescent="0.2">
      <c r="A3732" t="e">
        <f t="shared" si="116"/>
        <v>#N/A</v>
      </c>
      <c r="K3732" t="e">
        <f t="shared" si="117"/>
        <v>#N/A</v>
      </c>
      <c r="Y3732" s="1"/>
    </row>
    <row r="3733" spans="1:25" x14ac:dyDescent="0.2">
      <c r="A3733" t="e">
        <f t="shared" si="116"/>
        <v>#N/A</v>
      </c>
      <c r="K3733" t="e">
        <f t="shared" si="117"/>
        <v>#N/A</v>
      </c>
      <c r="Y3733" s="1"/>
    </row>
    <row r="3734" spans="1:25" x14ac:dyDescent="0.2">
      <c r="A3734" t="e">
        <f t="shared" si="116"/>
        <v>#N/A</v>
      </c>
      <c r="K3734" t="e">
        <f t="shared" si="117"/>
        <v>#N/A</v>
      </c>
      <c r="Y3734" s="1"/>
    </row>
    <row r="3735" spans="1:25" x14ac:dyDescent="0.2">
      <c r="A3735" t="e">
        <f t="shared" si="116"/>
        <v>#N/A</v>
      </c>
      <c r="K3735" t="e">
        <f t="shared" si="117"/>
        <v>#N/A</v>
      </c>
      <c r="Y3735" s="1"/>
    </row>
    <row r="3736" spans="1:25" x14ac:dyDescent="0.2">
      <c r="A3736" t="e">
        <f t="shared" si="116"/>
        <v>#N/A</v>
      </c>
      <c r="K3736" t="e">
        <f t="shared" si="117"/>
        <v>#N/A</v>
      </c>
      <c r="Y3736" s="1"/>
    </row>
    <row r="3737" spans="1:25" x14ac:dyDescent="0.2">
      <c r="A3737" t="e">
        <f t="shared" si="116"/>
        <v>#N/A</v>
      </c>
      <c r="K3737" t="e">
        <f t="shared" si="117"/>
        <v>#N/A</v>
      </c>
      <c r="Y3737" s="1"/>
    </row>
    <row r="3738" spans="1:25" x14ac:dyDescent="0.2">
      <c r="A3738" t="e">
        <f t="shared" si="116"/>
        <v>#N/A</v>
      </c>
      <c r="K3738" t="e">
        <f t="shared" si="117"/>
        <v>#N/A</v>
      </c>
      <c r="Y3738" s="1"/>
    </row>
    <row r="3739" spans="1:25" x14ac:dyDescent="0.2">
      <c r="A3739" t="e">
        <f t="shared" si="116"/>
        <v>#N/A</v>
      </c>
      <c r="K3739" t="e">
        <f t="shared" si="117"/>
        <v>#N/A</v>
      </c>
      <c r="Y3739" s="1"/>
    </row>
    <row r="3740" spans="1:25" x14ac:dyDescent="0.2">
      <c r="A3740" t="e">
        <f t="shared" si="116"/>
        <v>#N/A</v>
      </c>
      <c r="K3740" t="e">
        <f t="shared" si="117"/>
        <v>#N/A</v>
      </c>
      <c r="Y3740" s="1"/>
    </row>
    <row r="3741" spans="1:25" x14ac:dyDescent="0.2">
      <c r="A3741" t="e">
        <f t="shared" si="116"/>
        <v>#N/A</v>
      </c>
      <c r="K3741" t="e">
        <f t="shared" si="117"/>
        <v>#N/A</v>
      </c>
      <c r="Y3741" s="1"/>
    </row>
    <row r="3742" spans="1:25" x14ac:dyDescent="0.2">
      <c r="A3742" t="e">
        <f t="shared" si="116"/>
        <v>#N/A</v>
      </c>
      <c r="K3742" t="e">
        <f t="shared" si="117"/>
        <v>#N/A</v>
      </c>
      <c r="Y3742" s="1"/>
    </row>
    <row r="3743" spans="1:25" x14ac:dyDescent="0.2">
      <c r="A3743" t="e">
        <f t="shared" si="116"/>
        <v>#N/A</v>
      </c>
      <c r="K3743" t="e">
        <f t="shared" si="117"/>
        <v>#N/A</v>
      </c>
      <c r="Y3743" s="1"/>
    </row>
    <row r="3744" spans="1:25" x14ac:dyDescent="0.2">
      <c r="A3744" t="e">
        <f t="shared" si="116"/>
        <v>#N/A</v>
      </c>
      <c r="K3744" t="e">
        <f t="shared" si="117"/>
        <v>#N/A</v>
      </c>
      <c r="Y3744" s="1"/>
    </row>
    <row r="3745" spans="1:25" x14ac:dyDescent="0.2">
      <c r="A3745" t="e">
        <f t="shared" si="116"/>
        <v>#N/A</v>
      </c>
      <c r="K3745" t="e">
        <f t="shared" si="117"/>
        <v>#N/A</v>
      </c>
      <c r="Y3745" s="1"/>
    </row>
    <row r="3746" spans="1:25" x14ac:dyDescent="0.2">
      <c r="A3746" t="e">
        <f t="shared" si="116"/>
        <v>#N/A</v>
      </c>
      <c r="K3746" t="e">
        <f t="shared" si="117"/>
        <v>#N/A</v>
      </c>
      <c r="Y3746" s="1"/>
    </row>
    <row r="3747" spans="1:25" x14ac:dyDescent="0.2">
      <c r="A3747" t="e">
        <f t="shared" si="116"/>
        <v>#N/A</v>
      </c>
      <c r="K3747" t="e">
        <f t="shared" si="117"/>
        <v>#N/A</v>
      </c>
      <c r="Y3747" s="1"/>
    </row>
    <row r="3748" spans="1:25" x14ac:dyDescent="0.2">
      <c r="A3748" t="e">
        <f t="shared" si="116"/>
        <v>#N/A</v>
      </c>
      <c r="K3748" t="e">
        <f t="shared" si="117"/>
        <v>#N/A</v>
      </c>
      <c r="Y3748" s="1"/>
    </row>
    <row r="3749" spans="1:25" x14ac:dyDescent="0.2">
      <c r="A3749" t="e">
        <f t="shared" si="116"/>
        <v>#N/A</v>
      </c>
      <c r="K3749" t="e">
        <f t="shared" si="117"/>
        <v>#N/A</v>
      </c>
      <c r="Y3749" s="1"/>
    </row>
    <row r="3750" spans="1:25" x14ac:dyDescent="0.2">
      <c r="A3750" t="e">
        <f t="shared" si="116"/>
        <v>#N/A</v>
      </c>
      <c r="K3750" t="e">
        <f t="shared" si="117"/>
        <v>#N/A</v>
      </c>
      <c r="Y3750" s="1"/>
    </row>
    <row r="3751" spans="1:25" x14ac:dyDescent="0.2">
      <c r="A3751" t="e">
        <f t="shared" si="116"/>
        <v>#N/A</v>
      </c>
      <c r="K3751" t="e">
        <f t="shared" si="117"/>
        <v>#N/A</v>
      </c>
      <c r="Y3751" s="1"/>
    </row>
    <row r="3752" spans="1:25" x14ac:dyDescent="0.2">
      <c r="A3752" t="e">
        <f t="shared" si="116"/>
        <v>#N/A</v>
      </c>
      <c r="K3752" t="e">
        <f t="shared" si="117"/>
        <v>#N/A</v>
      </c>
      <c r="Y3752" s="1"/>
    </row>
    <row r="3753" spans="1:25" x14ac:dyDescent="0.2">
      <c r="A3753" t="e">
        <f t="shared" si="116"/>
        <v>#N/A</v>
      </c>
      <c r="K3753" t="e">
        <f t="shared" si="117"/>
        <v>#N/A</v>
      </c>
      <c r="Y3753" s="1"/>
    </row>
    <row r="3754" spans="1:25" x14ac:dyDescent="0.2">
      <c r="A3754" t="e">
        <f t="shared" si="116"/>
        <v>#N/A</v>
      </c>
      <c r="K3754" t="e">
        <f t="shared" si="117"/>
        <v>#N/A</v>
      </c>
      <c r="Y3754" s="1"/>
    </row>
    <row r="3755" spans="1:25" x14ac:dyDescent="0.2">
      <c r="A3755" t="e">
        <f t="shared" si="116"/>
        <v>#N/A</v>
      </c>
      <c r="K3755" t="e">
        <f t="shared" si="117"/>
        <v>#N/A</v>
      </c>
      <c r="Y3755" s="1"/>
    </row>
    <row r="3756" spans="1:25" x14ac:dyDescent="0.2">
      <c r="A3756" t="e">
        <f t="shared" si="116"/>
        <v>#N/A</v>
      </c>
      <c r="K3756" t="e">
        <f t="shared" si="117"/>
        <v>#N/A</v>
      </c>
      <c r="Y3756" s="1"/>
    </row>
    <row r="3757" spans="1:25" x14ac:dyDescent="0.2">
      <c r="A3757" t="e">
        <f t="shared" si="116"/>
        <v>#N/A</v>
      </c>
      <c r="K3757" t="e">
        <f t="shared" si="117"/>
        <v>#N/A</v>
      </c>
      <c r="Y3757" s="1"/>
    </row>
    <row r="3758" spans="1:25" x14ac:dyDescent="0.2">
      <c r="A3758" t="e">
        <f t="shared" si="116"/>
        <v>#N/A</v>
      </c>
      <c r="K3758" t="e">
        <f t="shared" si="117"/>
        <v>#N/A</v>
      </c>
      <c r="Y3758" s="1"/>
    </row>
    <row r="3759" spans="1:25" x14ac:dyDescent="0.2">
      <c r="A3759" t="e">
        <f t="shared" si="116"/>
        <v>#N/A</v>
      </c>
      <c r="K3759" t="e">
        <f t="shared" si="117"/>
        <v>#N/A</v>
      </c>
      <c r="Y3759" s="1"/>
    </row>
    <row r="3760" spans="1:25" x14ac:dyDescent="0.2">
      <c r="A3760" t="e">
        <f t="shared" si="116"/>
        <v>#N/A</v>
      </c>
      <c r="K3760" t="e">
        <f t="shared" si="117"/>
        <v>#N/A</v>
      </c>
      <c r="Y3760" s="1"/>
    </row>
    <row r="3761" spans="1:25" x14ac:dyDescent="0.2">
      <c r="A3761" t="e">
        <f t="shared" si="116"/>
        <v>#N/A</v>
      </c>
      <c r="K3761" t="e">
        <f t="shared" si="117"/>
        <v>#N/A</v>
      </c>
      <c r="Y3761" s="1"/>
    </row>
    <row r="3762" spans="1:25" x14ac:dyDescent="0.2">
      <c r="A3762" t="e">
        <f t="shared" si="116"/>
        <v>#N/A</v>
      </c>
      <c r="K3762" t="e">
        <f t="shared" si="117"/>
        <v>#N/A</v>
      </c>
      <c r="Y3762" s="1"/>
    </row>
    <row r="3763" spans="1:25" x14ac:dyDescent="0.2">
      <c r="A3763" t="e">
        <f t="shared" si="116"/>
        <v>#N/A</v>
      </c>
      <c r="K3763" t="e">
        <f t="shared" si="117"/>
        <v>#N/A</v>
      </c>
      <c r="Y3763" s="1"/>
    </row>
    <row r="3764" spans="1:25" x14ac:dyDescent="0.2">
      <c r="A3764" t="e">
        <f t="shared" si="116"/>
        <v>#N/A</v>
      </c>
      <c r="K3764" t="e">
        <f t="shared" si="117"/>
        <v>#N/A</v>
      </c>
      <c r="Y3764" s="1"/>
    </row>
    <row r="3765" spans="1:25" x14ac:dyDescent="0.2">
      <c r="A3765" t="e">
        <f t="shared" si="116"/>
        <v>#N/A</v>
      </c>
      <c r="K3765" t="e">
        <f t="shared" si="117"/>
        <v>#N/A</v>
      </c>
      <c r="Y3765" s="1"/>
    </row>
    <row r="3766" spans="1:25" x14ac:dyDescent="0.2">
      <c r="A3766" t="e">
        <f t="shared" si="116"/>
        <v>#N/A</v>
      </c>
      <c r="K3766" t="e">
        <f t="shared" si="117"/>
        <v>#N/A</v>
      </c>
      <c r="Y3766" s="1"/>
    </row>
    <row r="3767" spans="1:25" x14ac:dyDescent="0.2">
      <c r="A3767" t="e">
        <f t="shared" si="116"/>
        <v>#N/A</v>
      </c>
      <c r="K3767" t="e">
        <f t="shared" si="117"/>
        <v>#N/A</v>
      </c>
      <c r="Y3767" s="1"/>
    </row>
    <row r="3768" spans="1:25" x14ac:dyDescent="0.2">
      <c r="A3768" t="e">
        <f t="shared" si="116"/>
        <v>#N/A</v>
      </c>
      <c r="K3768" t="e">
        <f t="shared" si="117"/>
        <v>#N/A</v>
      </c>
      <c r="Y3768" s="1"/>
    </row>
    <row r="3769" spans="1:25" x14ac:dyDescent="0.2">
      <c r="A3769" t="e">
        <f t="shared" si="116"/>
        <v>#N/A</v>
      </c>
      <c r="K3769" t="e">
        <f t="shared" si="117"/>
        <v>#N/A</v>
      </c>
      <c r="Y3769" s="1"/>
    </row>
    <row r="3770" spans="1:25" x14ac:dyDescent="0.2">
      <c r="A3770" t="e">
        <f t="shared" si="116"/>
        <v>#N/A</v>
      </c>
      <c r="K3770" t="e">
        <f t="shared" si="117"/>
        <v>#N/A</v>
      </c>
      <c r="Y3770" s="1"/>
    </row>
    <row r="3771" spans="1:25" x14ac:dyDescent="0.2">
      <c r="A3771" t="e">
        <f t="shared" si="116"/>
        <v>#N/A</v>
      </c>
      <c r="K3771" t="e">
        <f t="shared" si="117"/>
        <v>#N/A</v>
      </c>
      <c r="Y3771" s="1"/>
    </row>
    <row r="3772" spans="1:25" x14ac:dyDescent="0.2">
      <c r="A3772" t="e">
        <f t="shared" si="116"/>
        <v>#N/A</v>
      </c>
      <c r="K3772" t="e">
        <f t="shared" si="117"/>
        <v>#N/A</v>
      </c>
      <c r="Y3772" s="1"/>
    </row>
    <row r="3773" spans="1:25" x14ac:dyDescent="0.2">
      <c r="A3773" t="e">
        <f t="shared" si="116"/>
        <v>#N/A</v>
      </c>
      <c r="K3773" t="e">
        <f t="shared" si="117"/>
        <v>#N/A</v>
      </c>
      <c r="Y3773" s="1"/>
    </row>
    <row r="3774" spans="1:25" x14ac:dyDescent="0.2">
      <c r="A3774" t="e">
        <f t="shared" si="116"/>
        <v>#N/A</v>
      </c>
      <c r="K3774" t="e">
        <f t="shared" si="117"/>
        <v>#N/A</v>
      </c>
      <c r="Y3774" s="1"/>
    </row>
    <row r="3775" spans="1:25" x14ac:dyDescent="0.2">
      <c r="A3775" t="e">
        <f t="shared" si="116"/>
        <v>#N/A</v>
      </c>
      <c r="K3775" t="e">
        <f t="shared" si="117"/>
        <v>#N/A</v>
      </c>
      <c r="Y3775" s="1"/>
    </row>
    <row r="3776" spans="1:25" x14ac:dyDescent="0.2">
      <c r="A3776" t="e">
        <f t="shared" si="116"/>
        <v>#N/A</v>
      </c>
      <c r="K3776" t="e">
        <f t="shared" si="117"/>
        <v>#N/A</v>
      </c>
      <c r="Y3776" s="1"/>
    </row>
    <row r="3777" spans="1:25" x14ac:dyDescent="0.2">
      <c r="A3777" t="e">
        <f t="shared" si="116"/>
        <v>#N/A</v>
      </c>
      <c r="K3777" t="e">
        <f t="shared" si="117"/>
        <v>#N/A</v>
      </c>
      <c r="Y3777" s="1"/>
    </row>
    <row r="3778" spans="1:25" x14ac:dyDescent="0.2">
      <c r="A3778" t="e">
        <f t="shared" si="116"/>
        <v>#N/A</v>
      </c>
      <c r="K3778" t="e">
        <f t="shared" si="117"/>
        <v>#N/A</v>
      </c>
      <c r="Y3778" s="1"/>
    </row>
    <row r="3779" spans="1:25" x14ac:dyDescent="0.2">
      <c r="A3779" t="e">
        <f t="shared" si="116"/>
        <v>#N/A</v>
      </c>
      <c r="K3779" t="e">
        <f t="shared" si="117"/>
        <v>#N/A</v>
      </c>
      <c r="Y3779" s="1"/>
    </row>
    <row r="3780" spans="1:25" x14ac:dyDescent="0.2">
      <c r="A3780" t="e">
        <f t="shared" si="116"/>
        <v>#N/A</v>
      </c>
      <c r="K3780" t="e">
        <f t="shared" si="117"/>
        <v>#N/A</v>
      </c>
      <c r="Y3780" s="1"/>
    </row>
    <row r="3781" spans="1:25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</row>
    <row r="3782" spans="1:25" x14ac:dyDescent="0.2">
      <c r="A3782" t="e">
        <f t="shared" si="118"/>
        <v>#N/A</v>
      </c>
      <c r="K3782" t="e">
        <f t="shared" si="119"/>
        <v>#N/A</v>
      </c>
      <c r="Y3782" s="1"/>
    </row>
    <row r="3783" spans="1:25" x14ac:dyDescent="0.2">
      <c r="A3783" t="e">
        <f t="shared" si="118"/>
        <v>#N/A</v>
      </c>
      <c r="K3783" t="e">
        <f t="shared" si="119"/>
        <v>#N/A</v>
      </c>
      <c r="Y3783" s="1"/>
    </row>
    <row r="3784" spans="1:25" x14ac:dyDescent="0.2">
      <c r="A3784" t="e">
        <f t="shared" si="118"/>
        <v>#N/A</v>
      </c>
      <c r="K3784" t="e">
        <f t="shared" si="119"/>
        <v>#N/A</v>
      </c>
      <c r="Y3784" s="1"/>
    </row>
    <row r="3785" spans="1:25" x14ac:dyDescent="0.2">
      <c r="A3785" t="e">
        <f t="shared" si="118"/>
        <v>#N/A</v>
      </c>
      <c r="K3785" t="e">
        <f t="shared" si="119"/>
        <v>#N/A</v>
      </c>
      <c r="Y3785" s="1"/>
    </row>
    <row r="3786" spans="1:25" x14ac:dyDescent="0.2">
      <c r="A3786" t="e">
        <f t="shared" si="118"/>
        <v>#N/A</v>
      </c>
      <c r="K3786" t="e">
        <f t="shared" si="119"/>
        <v>#N/A</v>
      </c>
      <c r="Y3786" s="1"/>
    </row>
    <row r="3787" spans="1:25" x14ac:dyDescent="0.2">
      <c r="A3787" t="e">
        <f t="shared" si="118"/>
        <v>#N/A</v>
      </c>
      <c r="K3787" t="e">
        <f t="shared" si="119"/>
        <v>#N/A</v>
      </c>
      <c r="Y3787" s="1"/>
    </row>
    <row r="3788" spans="1:25" x14ac:dyDescent="0.2">
      <c r="A3788" t="e">
        <f t="shared" si="118"/>
        <v>#N/A</v>
      </c>
      <c r="K3788" t="e">
        <f t="shared" si="119"/>
        <v>#N/A</v>
      </c>
      <c r="Y3788" s="1"/>
    </row>
    <row r="3789" spans="1:25" x14ac:dyDescent="0.2">
      <c r="A3789" t="e">
        <f t="shared" si="118"/>
        <v>#N/A</v>
      </c>
      <c r="K3789" t="e">
        <f t="shared" si="119"/>
        <v>#N/A</v>
      </c>
      <c r="Y3789" s="1"/>
    </row>
    <row r="3790" spans="1:25" x14ac:dyDescent="0.2">
      <c r="A3790" t="e">
        <f t="shared" si="118"/>
        <v>#N/A</v>
      </c>
      <c r="K3790" t="e">
        <f t="shared" si="119"/>
        <v>#N/A</v>
      </c>
      <c r="Y3790" s="1"/>
    </row>
    <row r="3791" spans="1:25" x14ac:dyDescent="0.2">
      <c r="A3791" t="e">
        <f t="shared" si="118"/>
        <v>#N/A</v>
      </c>
      <c r="K3791" t="e">
        <f t="shared" si="119"/>
        <v>#N/A</v>
      </c>
      <c r="Y3791" s="1"/>
    </row>
    <row r="3792" spans="1:25" x14ac:dyDescent="0.2">
      <c r="A3792" t="e">
        <f t="shared" si="118"/>
        <v>#N/A</v>
      </c>
      <c r="K3792" t="e">
        <f t="shared" si="119"/>
        <v>#N/A</v>
      </c>
      <c r="Y3792" s="1"/>
    </row>
    <row r="3793" spans="1:25" x14ac:dyDescent="0.2">
      <c r="A3793" t="e">
        <f t="shared" si="118"/>
        <v>#N/A</v>
      </c>
      <c r="K3793" t="e">
        <f t="shared" si="119"/>
        <v>#N/A</v>
      </c>
      <c r="Y3793" s="1"/>
    </row>
    <row r="3794" spans="1:25" x14ac:dyDescent="0.2">
      <c r="A3794" t="e">
        <f t="shared" si="118"/>
        <v>#N/A</v>
      </c>
      <c r="K3794" t="e">
        <f t="shared" si="119"/>
        <v>#N/A</v>
      </c>
      <c r="Y3794" s="1"/>
    </row>
    <row r="3795" spans="1:25" x14ac:dyDescent="0.2">
      <c r="A3795" t="e">
        <f t="shared" si="118"/>
        <v>#N/A</v>
      </c>
      <c r="K3795" t="e">
        <f t="shared" si="119"/>
        <v>#N/A</v>
      </c>
      <c r="Y3795" s="1"/>
    </row>
    <row r="3796" spans="1:25" x14ac:dyDescent="0.2">
      <c r="A3796" t="e">
        <f t="shared" si="118"/>
        <v>#N/A</v>
      </c>
      <c r="K3796" t="e">
        <f t="shared" si="119"/>
        <v>#N/A</v>
      </c>
      <c r="Y3796" s="1"/>
    </row>
    <row r="3797" spans="1:25" x14ac:dyDescent="0.2">
      <c r="A3797" t="e">
        <f t="shared" si="118"/>
        <v>#N/A</v>
      </c>
      <c r="K3797" t="e">
        <f t="shared" si="119"/>
        <v>#N/A</v>
      </c>
      <c r="Y3797" s="1"/>
    </row>
    <row r="3798" spans="1:25" x14ac:dyDescent="0.2">
      <c r="A3798" t="e">
        <f t="shared" si="118"/>
        <v>#N/A</v>
      </c>
      <c r="K3798" t="e">
        <f t="shared" si="119"/>
        <v>#N/A</v>
      </c>
      <c r="Y3798" s="1"/>
    </row>
    <row r="3799" spans="1:25" x14ac:dyDescent="0.2">
      <c r="A3799" t="e">
        <f t="shared" si="118"/>
        <v>#N/A</v>
      </c>
      <c r="K3799" t="e">
        <f t="shared" si="119"/>
        <v>#N/A</v>
      </c>
      <c r="Y3799" s="1"/>
    </row>
    <row r="3800" spans="1:25" x14ac:dyDescent="0.2">
      <c r="A3800" t="e">
        <f t="shared" si="118"/>
        <v>#N/A</v>
      </c>
      <c r="K3800" t="e">
        <f t="shared" si="119"/>
        <v>#N/A</v>
      </c>
      <c r="Y3800" s="1"/>
    </row>
    <row r="3801" spans="1:25" x14ac:dyDescent="0.2">
      <c r="A3801" t="e">
        <f t="shared" si="118"/>
        <v>#N/A</v>
      </c>
      <c r="K3801" t="e">
        <f t="shared" si="119"/>
        <v>#N/A</v>
      </c>
      <c r="Y3801" s="1"/>
    </row>
    <row r="3802" spans="1:25" x14ac:dyDescent="0.2">
      <c r="A3802" t="e">
        <f t="shared" si="118"/>
        <v>#N/A</v>
      </c>
      <c r="K3802" t="e">
        <f t="shared" si="119"/>
        <v>#N/A</v>
      </c>
      <c r="Y3802" s="1"/>
    </row>
    <row r="3803" spans="1:25" x14ac:dyDescent="0.2">
      <c r="A3803" t="e">
        <f t="shared" si="118"/>
        <v>#N/A</v>
      </c>
      <c r="K3803" t="e">
        <f t="shared" si="119"/>
        <v>#N/A</v>
      </c>
      <c r="Y3803" s="1"/>
    </row>
    <row r="3804" spans="1:25" x14ac:dyDescent="0.2">
      <c r="A3804" t="e">
        <f t="shared" si="118"/>
        <v>#N/A</v>
      </c>
      <c r="K3804" t="e">
        <f t="shared" si="119"/>
        <v>#N/A</v>
      </c>
      <c r="Y3804" s="1"/>
    </row>
    <row r="3805" spans="1:25" x14ac:dyDescent="0.2">
      <c r="A3805" t="e">
        <f t="shared" si="118"/>
        <v>#N/A</v>
      </c>
      <c r="K3805" t="e">
        <f t="shared" si="119"/>
        <v>#N/A</v>
      </c>
      <c r="Y3805" s="1"/>
    </row>
    <row r="3806" spans="1:25" x14ac:dyDescent="0.2">
      <c r="A3806" t="e">
        <f t="shared" si="118"/>
        <v>#N/A</v>
      </c>
      <c r="K3806" t="e">
        <f t="shared" si="119"/>
        <v>#N/A</v>
      </c>
      <c r="Y3806" s="1"/>
    </row>
    <row r="3807" spans="1:25" x14ac:dyDescent="0.2">
      <c r="A3807" t="e">
        <f t="shared" si="118"/>
        <v>#N/A</v>
      </c>
      <c r="K3807" t="e">
        <f t="shared" si="119"/>
        <v>#N/A</v>
      </c>
      <c r="Y3807" s="1"/>
    </row>
    <row r="3808" spans="1:25" x14ac:dyDescent="0.2">
      <c r="A3808" t="e">
        <f t="shared" si="118"/>
        <v>#N/A</v>
      </c>
      <c r="K3808" t="e">
        <f t="shared" si="119"/>
        <v>#N/A</v>
      </c>
      <c r="Y3808" s="1"/>
    </row>
    <row r="3809" spans="1:25" x14ac:dyDescent="0.2">
      <c r="A3809" t="e">
        <f t="shared" si="118"/>
        <v>#N/A</v>
      </c>
      <c r="K3809" t="e">
        <f t="shared" si="119"/>
        <v>#N/A</v>
      </c>
      <c r="Y3809" s="1"/>
    </row>
    <row r="3810" spans="1:25" x14ac:dyDescent="0.2">
      <c r="A3810" t="e">
        <f t="shared" si="118"/>
        <v>#N/A</v>
      </c>
      <c r="K3810" t="e">
        <f t="shared" si="119"/>
        <v>#N/A</v>
      </c>
      <c r="Y3810" s="1"/>
    </row>
    <row r="3811" spans="1:25" x14ac:dyDescent="0.2">
      <c r="A3811" t="e">
        <f t="shared" si="118"/>
        <v>#N/A</v>
      </c>
      <c r="K3811" t="e">
        <f t="shared" si="119"/>
        <v>#N/A</v>
      </c>
      <c r="Y3811" s="1"/>
    </row>
    <row r="3812" spans="1:25" x14ac:dyDescent="0.2">
      <c r="A3812" t="e">
        <f t="shared" si="118"/>
        <v>#N/A</v>
      </c>
      <c r="K3812" t="e">
        <f t="shared" si="119"/>
        <v>#N/A</v>
      </c>
      <c r="Y3812" s="1"/>
    </row>
    <row r="3813" spans="1:25" x14ac:dyDescent="0.2">
      <c r="A3813" t="e">
        <f t="shared" si="118"/>
        <v>#N/A</v>
      </c>
      <c r="K3813" t="e">
        <f t="shared" si="119"/>
        <v>#N/A</v>
      </c>
      <c r="Y3813" s="1"/>
    </row>
    <row r="3814" spans="1:25" x14ac:dyDescent="0.2">
      <c r="A3814" t="e">
        <f t="shared" si="118"/>
        <v>#N/A</v>
      </c>
      <c r="K3814" t="e">
        <f t="shared" si="119"/>
        <v>#N/A</v>
      </c>
      <c r="Y3814" s="1"/>
    </row>
    <row r="3815" spans="1:25" x14ac:dyDescent="0.2">
      <c r="A3815" t="e">
        <f t="shared" si="118"/>
        <v>#N/A</v>
      </c>
      <c r="K3815" t="e">
        <f t="shared" si="119"/>
        <v>#N/A</v>
      </c>
      <c r="Y3815" s="1"/>
    </row>
    <row r="3816" spans="1:25" x14ac:dyDescent="0.2">
      <c r="A3816" t="e">
        <f t="shared" si="118"/>
        <v>#N/A</v>
      </c>
      <c r="K3816" t="e">
        <f t="shared" si="119"/>
        <v>#N/A</v>
      </c>
      <c r="Y3816" s="1"/>
    </row>
    <row r="3817" spans="1:25" x14ac:dyDescent="0.2">
      <c r="A3817" t="e">
        <f t="shared" si="118"/>
        <v>#N/A</v>
      </c>
      <c r="K3817" t="e">
        <f t="shared" si="119"/>
        <v>#N/A</v>
      </c>
      <c r="Y3817" s="1"/>
    </row>
    <row r="3818" spans="1:25" x14ac:dyDescent="0.2">
      <c r="A3818" t="e">
        <f t="shared" si="118"/>
        <v>#N/A</v>
      </c>
      <c r="K3818" t="e">
        <f t="shared" si="119"/>
        <v>#N/A</v>
      </c>
      <c r="Y3818" s="1"/>
    </row>
    <row r="3819" spans="1:25" x14ac:dyDescent="0.2">
      <c r="A3819" t="e">
        <f t="shared" si="118"/>
        <v>#N/A</v>
      </c>
      <c r="K3819" t="e">
        <f t="shared" si="119"/>
        <v>#N/A</v>
      </c>
      <c r="Y3819" s="1"/>
    </row>
    <row r="3820" spans="1:25" x14ac:dyDescent="0.2">
      <c r="A3820" t="e">
        <f t="shared" si="118"/>
        <v>#N/A</v>
      </c>
      <c r="K3820" t="e">
        <f t="shared" si="119"/>
        <v>#N/A</v>
      </c>
      <c r="Y3820" s="1"/>
    </row>
    <row r="3821" spans="1:25" x14ac:dyDescent="0.2">
      <c r="A3821" t="e">
        <f t="shared" si="118"/>
        <v>#N/A</v>
      </c>
      <c r="K3821" t="e">
        <f t="shared" si="119"/>
        <v>#N/A</v>
      </c>
      <c r="Y3821" s="1"/>
    </row>
    <row r="3822" spans="1:25" x14ac:dyDescent="0.2">
      <c r="A3822" t="e">
        <f t="shared" si="118"/>
        <v>#N/A</v>
      </c>
      <c r="K3822" t="e">
        <f t="shared" si="119"/>
        <v>#N/A</v>
      </c>
      <c r="Y3822" s="1"/>
    </row>
    <row r="3823" spans="1:25" x14ac:dyDescent="0.2">
      <c r="A3823" t="e">
        <f t="shared" si="118"/>
        <v>#N/A</v>
      </c>
      <c r="K3823" t="e">
        <f t="shared" si="119"/>
        <v>#N/A</v>
      </c>
      <c r="Y3823" s="1"/>
    </row>
    <row r="3824" spans="1:25" x14ac:dyDescent="0.2">
      <c r="A3824" t="e">
        <f t="shared" si="118"/>
        <v>#N/A</v>
      </c>
      <c r="K3824" t="e">
        <f t="shared" si="119"/>
        <v>#N/A</v>
      </c>
      <c r="Y3824" s="1"/>
    </row>
    <row r="3825" spans="1:25" x14ac:dyDescent="0.2">
      <c r="A3825" t="e">
        <f t="shared" si="118"/>
        <v>#N/A</v>
      </c>
      <c r="K3825" t="e">
        <f t="shared" si="119"/>
        <v>#N/A</v>
      </c>
      <c r="Y3825" s="1"/>
    </row>
    <row r="3826" spans="1:25" x14ac:dyDescent="0.2">
      <c r="A3826" t="e">
        <f t="shared" si="118"/>
        <v>#N/A</v>
      </c>
      <c r="K3826" t="e">
        <f t="shared" si="119"/>
        <v>#N/A</v>
      </c>
      <c r="Y3826" s="1"/>
    </row>
    <row r="3827" spans="1:25" x14ac:dyDescent="0.2">
      <c r="A3827" t="e">
        <f t="shared" si="118"/>
        <v>#N/A</v>
      </c>
      <c r="K3827" t="e">
        <f t="shared" si="119"/>
        <v>#N/A</v>
      </c>
      <c r="Y3827" s="1"/>
    </row>
    <row r="3828" spans="1:25" x14ac:dyDescent="0.2">
      <c r="A3828" t="e">
        <f t="shared" si="118"/>
        <v>#N/A</v>
      </c>
      <c r="K3828" t="e">
        <f t="shared" si="119"/>
        <v>#N/A</v>
      </c>
      <c r="Y3828" s="1"/>
    </row>
    <row r="3829" spans="1:25" x14ac:dyDescent="0.2">
      <c r="A3829" t="e">
        <f t="shared" si="118"/>
        <v>#N/A</v>
      </c>
      <c r="K3829" t="e">
        <f t="shared" si="119"/>
        <v>#N/A</v>
      </c>
      <c r="Y3829" s="1"/>
    </row>
    <row r="3830" spans="1:25" x14ac:dyDescent="0.2">
      <c r="A3830" t="e">
        <f t="shared" si="118"/>
        <v>#N/A</v>
      </c>
      <c r="K3830" t="e">
        <f t="shared" si="119"/>
        <v>#N/A</v>
      </c>
      <c r="Y3830" s="1"/>
    </row>
    <row r="3831" spans="1:25" x14ac:dyDescent="0.2">
      <c r="A3831" t="e">
        <f t="shared" si="118"/>
        <v>#N/A</v>
      </c>
      <c r="K3831" t="e">
        <f t="shared" si="119"/>
        <v>#N/A</v>
      </c>
      <c r="Y3831" s="1"/>
    </row>
    <row r="3832" spans="1:25" x14ac:dyDescent="0.2">
      <c r="A3832" t="e">
        <f t="shared" si="118"/>
        <v>#N/A</v>
      </c>
      <c r="K3832" t="e">
        <f t="shared" si="119"/>
        <v>#N/A</v>
      </c>
      <c r="Y3832" s="1"/>
    </row>
    <row r="3833" spans="1:25" x14ac:dyDescent="0.2">
      <c r="A3833" t="e">
        <f t="shared" si="118"/>
        <v>#N/A</v>
      </c>
      <c r="K3833" t="e">
        <f t="shared" si="119"/>
        <v>#N/A</v>
      </c>
      <c r="Y3833" s="1"/>
    </row>
    <row r="3834" spans="1:25" x14ac:dyDescent="0.2">
      <c r="A3834" t="e">
        <f t="shared" si="118"/>
        <v>#N/A</v>
      </c>
      <c r="K3834" t="e">
        <f t="shared" si="119"/>
        <v>#N/A</v>
      </c>
      <c r="Y3834" s="1"/>
    </row>
    <row r="3835" spans="1:25" x14ac:dyDescent="0.2">
      <c r="A3835" t="e">
        <f t="shared" si="118"/>
        <v>#N/A</v>
      </c>
      <c r="K3835" t="e">
        <f t="shared" si="119"/>
        <v>#N/A</v>
      </c>
      <c r="Y3835" s="1"/>
    </row>
    <row r="3836" spans="1:25" x14ac:dyDescent="0.2">
      <c r="A3836" t="e">
        <f t="shared" si="118"/>
        <v>#N/A</v>
      </c>
      <c r="K3836" t="e">
        <f t="shared" si="119"/>
        <v>#N/A</v>
      </c>
      <c r="Y3836" s="1"/>
    </row>
    <row r="3837" spans="1:25" x14ac:dyDescent="0.2">
      <c r="A3837" t="e">
        <f t="shared" si="118"/>
        <v>#N/A</v>
      </c>
      <c r="K3837" t="e">
        <f t="shared" si="119"/>
        <v>#N/A</v>
      </c>
      <c r="Y3837" s="1"/>
    </row>
    <row r="3838" spans="1:25" x14ac:dyDescent="0.2">
      <c r="A3838" t="e">
        <f t="shared" si="118"/>
        <v>#N/A</v>
      </c>
      <c r="K3838" t="e">
        <f t="shared" si="119"/>
        <v>#N/A</v>
      </c>
      <c r="Y3838" s="1"/>
    </row>
    <row r="3839" spans="1:25" x14ac:dyDescent="0.2">
      <c r="A3839" t="e">
        <f t="shared" si="118"/>
        <v>#N/A</v>
      </c>
      <c r="K3839" t="e">
        <f t="shared" si="119"/>
        <v>#N/A</v>
      </c>
      <c r="Y3839" s="1"/>
    </row>
    <row r="3840" spans="1:25" x14ac:dyDescent="0.2">
      <c r="A3840" t="e">
        <f t="shared" si="118"/>
        <v>#N/A</v>
      </c>
      <c r="K3840" t="e">
        <f t="shared" si="119"/>
        <v>#N/A</v>
      </c>
      <c r="Y3840" s="1"/>
    </row>
    <row r="3841" spans="1:25" x14ac:dyDescent="0.2">
      <c r="A3841" t="e">
        <f t="shared" si="118"/>
        <v>#N/A</v>
      </c>
      <c r="K3841" t="e">
        <f t="shared" si="119"/>
        <v>#N/A</v>
      </c>
      <c r="Y3841" s="1"/>
    </row>
    <row r="3842" spans="1:25" x14ac:dyDescent="0.2">
      <c r="A3842" t="e">
        <f t="shared" si="118"/>
        <v>#N/A</v>
      </c>
      <c r="K3842" t="e">
        <f t="shared" si="119"/>
        <v>#N/A</v>
      </c>
      <c r="Y3842" s="1"/>
    </row>
    <row r="3843" spans="1:25" x14ac:dyDescent="0.2">
      <c r="A3843" t="e">
        <f t="shared" si="118"/>
        <v>#N/A</v>
      </c>
      <c r="K3843" t="e">
        <f t="shared" si="119"/>
        <v>#N/A</v>
      </c>
      <c r="Y3843" s="1"/>
    </row>
    <row r="3844" spans="1:25" x14ac:dyDescent="0.2">
      <c r="A3844" t="e">
        <f t="shared" si="118"/>
        <v>#N/A</v>
      </c>
      <c r="K3844" t="e">
        <f t="shared" si="119"/>
        <v>#N/A</v>
      </c>
      <c r="Y3844" s="1"/>
    </row>
    <row r="3845" spans="1:25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</row>
    <row r="3846" spans="1:25" x14ac:dyDescent="0.2">
      <c r="A3846" t="e">
        <f t="shared" si="120"/>
        <v>#N/A</v>
      </c>
      <c r="K3846" t="e">
        <f t="shared" si="121"/>
        <v>#N/A</v>
      </c>
      <c r="Y3846" s="1"/>
    </row>
    <row r="3847" spans="1:25" x14ac:dyDescent="0.2">
      <c r="A3847" t="e">
        <f t="shared" si="120"/>
        <v>#N/A</v>
      </c>
      <c r="K3847" t="e">
        <f t="shared" si="121"/>
        <v>#N/A</v>
      </c>
      <c r="Y3847" s="1"/>
    </row>
    <row r="3848" spans="1:25" x14ac:dyDescent="0.2">
      <c r="A3848" t="e">
        <f t="shared" si="120"/>
        <v>#N/A</v>
      </c>
      <c r="K3848" t="e">
        <f t="shared" si="121"/>
        <v>#N/A</v>
      </c>
      <c r="Y3848" s="1"/>
    </row>
    <row r="3849" spans="1:25" x14ac:dyDescent="0.2">
      <c r="A3849" t="e">
        <f t="shared" si="120"/>
        <v>#N/A</v>
      </c>
      <c r="K3849" t="e">
        <f t="shared" si="121"/>
        <v>#N/A</v>
      </c>
      <c r="Y3849" s="1"/>
    </row>
    <row r="3850" spans="1:25" x14ac:dyDescent="0.2">
      <c r="A3850" t="e">
        <f t="shared" si="120"/>
        <v>#N/A</v>
      </c>
      <c r="K3850" t="e">
        <f t="shared" si="121"/>
        <v>#N/A</v>
      </c>
      <c r="Y3850" s="1"/>
    </row>
    <row r="3851" spans="1:25" x14ac:dyDescent="0.2">
      <c r="A3851" t="e">
        <f t="shared" si="120"/>
        <v>#N/A</v>
      </c>
      <c r="K3851" t="e">
        <f t="shared" si="121"/>
        <v>#N/A</v>
      </c>
      <c r="Y3851" s="1"/>
    </row>
    <row r="3852" spans="1:25" x14ac:dyDescent="0.2">
      <c r="A3852" t="e">
        <f t="shared" si="120"/>
        <v>#N/A</v>
      </c>
      <c r="K3852" t="e">
        <f t="shared" si="121"/>
        <v>#N/A</v>
      </c>
      <c r="Y3852" s="1"/>
    </row>
    <row r="3853" spans="1:25" x14ac:dyDescent="0.2">
      <c r="A3853" t="e">
        <f t="shared" si="120"/>
        <v>#N/A</v>
      </c>
      <c r="K3853" t="e">
        <f t="shared" si="121"/>
        <v>#N/A</v>
      </c>
      <c r="Y3853" s="1"/>
    </row>
    <row r="3854" spans="1:25" x14ac:dyDescent="0.2">
      <c r="A3854" t="e">
        <f t="shared" si="120"/>
        <v>#N/A</v>
      </c>
      <c r="K3854" t="e">
        <f t="shared" si="121"/>
        <v>#N/A</v>
      </c>
      <c r="Y3854" s="1"/>
    </row>
    <row r="3855" spans="1:25" x14ac:dyDescent="0.2">
      <c r="A3855" t="e">
        <f t="shared" si="120"/>
        <v>#N/A</v>
      </c>
      <c r="K3855" t="e">
        <f t="shared" si="121"/>
        <v>#N/A</v>
      </c>
      <c r="Y3855" s="1"/>
    </row>
    <row r="3856" spans="1:25" x14ac:dyDescent="0.2">
      <c r="A3856" t="e">
        <f t="shared" si="120"/>
        <v>#N/A</v>
      </c>
      <c r="K3856" t="e">
        <f t="shared" si="121"/>
        <v>#N/A</v>
      </c>
      <c r="Y3856" s="1"/>
    </row>
    <row r="3857" spans="1:25" x14ac:dyDescent="0.2">
      <c r="A3857" t="e">
        <f t="shared" si="120"/>
        <v>#N/A</v>
      </c>
      <c r="K3857" t="e">
        <f t="shared" si="121"/>
        <v>#N/A</v>
      </c>
      <c r="Y3857" s="1"/>
    </row>
    <row r="3858" spans="1:25" x14ac:dyDescent="0.2">
      <c r="A3858" t="e">
        <f t="shared" si="120"/>
        <v>#N/A</v>
      </c>
      <c r="K3858" t="e">
        <f t="shared" si="121"/>
        <v>#N/A</v>
      </c>
      <c r="Y3858" s="1"/>
    </row>
    <row r="3859" spans="1:25" x14ac:dyDescent="0.2">
      <c r="A3859" t="e">
        <f t="shared" si="120"/>
        <v>#N/A</v>
      </c>
      <c r="K3859" t="e">
        <f t="shared" si="121"/>
        <v>#N/A</v>
      </c>
      <c r="Y3859" s="1"/>
    </row>
    <row r="3860" spans="1:25" x14ac:dyDescent="0.2">
      <c r="A3860" t="e">
        <f t="shared" si="120"/>
        <v>#N/A</v>
      </c>
      <c r="K3860" t="e">
        <f t="shared" si="121"/>
        <v>#N/A</v>
      </c>
      <c r="Y3860" s="1"/>
    </row>
    <row r="3861" spans="1:25" x14ac:dyDescent="0.2">
      <c r="A3861" t="e">
        <f t="shared" si="120"/>
        <v>#N/A</v>
      </c>
      <c r="K3861" t="e">
        <f t="shared" si="121"/>
        <v>#N/A</v>
      </c>
      <c r="Y3861" s="1"/>
    </row>
    <row r="3862" spans="1:25" x14ac:dyDescent="0.2">
      <c r="A3862" t="e">
        <f t="shared" si="120"/>
        <v>#N/A</v>
      </c>
      <c r="K3862" t="e">
        <f t="shared" si="121"/>
        <v>#N/A</v>
      </c>
      <c r="Y3862" s="1"/>
    </row>
    <row r="3863" spans="1:25" x14ac:dyDescent="0.2">
      <c r="A3863" t="e">
        <f t="shared" si="120"/>
        <v>#N/A</v>
      </c>
      <c r="K3863" t="e">
        <f t="shared" si="121"/>
        <v>#N/A</v>
      </c>
      <c r="Y3863" s="1"/>
    </row>
    <row r="3864" spans="1:25" x14ac:dyDescent="0.2">
      <c r="A3864" t="e">
        <f t="shared" si="120"/>
        <v>#N/A</v>
      </c>
      <c r="K3864" t="e">
        <f t="shared" si="121"/>
        <v>#N/A</v>
      </c>
      <c r="Y3864" s="1"/>
    </row>
    <row r="3865" spans="1:25" x14ac:dyDescent="0.2">
      <c r="A3865" t="e">
        <f t="shared" si="120"/>
        <v>#N/A</v>
      </c>
      <c r="K3865" t="e">
        <f t="shared" si="121"/>
        <v>#N/A</v>
      </c>
      <c r="Y3865" s="1"/>
    </row>
    <row r="3866" spans="1:25" x14ac:dyDescent="0.2">
      <c r="A3866" t="e">
        <f t="shared" si="120"/>
        <v>#N/A</v>
      </c>
      <c r="K3866" t="e">
        <f t="shared" si="121"/>
        <v>#N/A</v>
      </c>
      <c r="Y3866" s="1"/>
    </row>
    <row r="3867" spans="1:25" x14ac:dyDescent="0.2">
      <c r="A3867" t="e">
        <f t="shared" si="120"/>
        <v>#N/A</v>
      </c>
      <c r="K3867" t="e">
        <f t="shared" si="121"/>
        <v>#N/A</v>
      </c>
      <c r="Y3867" s="1"/>
    </row>
    <row r="3868" spans="1:25" x14ac:dyDescent="0.2">
      <c r="A3868" t="e">
        <f t="shared" si="120"/>
        <v>#N/A</v>
      </c>
      <c r="K3868" t="e">
        <f t="shared" si="121"/>
        <v>#N/A</v>
      </c>
      <c r="Y3868" s="1"/>
    </row>
    <row r="3869" spans="1:25" x14ac:dyDescent="0.2">
      <c r="A3869" t="e">
        <f t="shared" si="120"/>
        <v>#N/A</v>
      </c>
      <c r="K3869" t="e">
        <f t="shared" si="121"/>
        <v>#N/A</v>
      </c>
      <c r="Y3869" s="1"/>
    </row>
    <row r="3870" spans="1:25" x14ac:dyDescent="0.2">
      <c r="A3870" t="e">
        <f t="shared" si="120"/>
        <v>#N/A</v>
      </c>
      <c r="K3870" t="e">
        <f t="shared" si="121"/>
        <v>#N/A</v>
      </c>
      <c r="Y3870" s="1"/>
    </row>
    <row r="3871" spans="1:25" x14ac:dyDescent="0.2">
      <c r="A3871" t="e">
        <f t="shared" si="120"/>
        <v>#N/A</v>
      </c>
      <c r="K3871" t="e">
        <f t="shared" si="121"/>
        <v>#N/A</v>
      </c>
      <c r="Y3871" s="1"/>
    </row>
    <row r="3872" spans="1:25" x14ac:dyDescent="0.2">
      <c r="A3872" t="e">
        <f t="shared" si="120"/>
        <v>#N/A</v>
      </c>
      <c r="K3872" t="e">
        <f t="shared" si="121"/>
        <v>#N/A</v>
      </c>
      <c r="Y3872" s="1"/>
    </row>
    <row r="3873" spans="1:25" x14ac:dyDescent="0.2">
      <c r="A3873" t="e">
        <f t="shared" si="120"/>
        <v>#N/A</v>
      </c>
      <c r="K3873" t="e">
        <f t="shared" si="121"/>
        <v>#N/A</v>
      </c>
      <c r="Y3873" s="1"/>
    </row>
    <row r="3874" spans="1:25" x14ac:dyDescent="0.2">
      <c r="A3874" t="e">
        <f t="shared" si="120"/>
        <v>#N/A</v>
      </c>
      <c r="K3874" t="e">
        <f t="shared" si="121"/>
        <v>#N/A</v>
      </c>
      <c r="Y3874" s="1"/>
    </row>
    <row r="3875" spans="1:25" x14ac:dyDescent="0.2">
      <c r="A3875" t="e">
        <f t="shared" si="120"/>
        <v>#N/A</v>
      </c>
      <c r="K3875" t="e">
        <f t="shared" si="121"/>
        <v>#N/A</v>
      </c>
      <c r="Y3875" s="1"/>
    </row>
    <row r="3876" spans="1:25" x14ac:dyDescent="0.2">
      <c r="A3876" t="e">
        <f t="shared" si="120"/>
        <v>#N/A</v>
      </c>
      <c r="K3876" t="e">
        <f t="shared" si="121"/>
        <v>#N/A</v>
      </c>
      <c r="Y3876" s="1"/>
    </row>
    <row r="3877" spans="1:25" x14ac:dyDescent="0.2">
      <c r="A3877" t="e">
        <f t="shared" si="120"/>
        <v>#N/A</v>
      </c>
      <c r="K3877" t="e">
        <f t="shared" si="121"/>
        <v>#N/A</v>
      </c>
      <c r="Y3877" s="1"/>
    </row>
    <row r="3878" spans="1:25" x14ac:dyDescent="0.2">
      <c r="A3878" t="e">
        <f t="shared" si="120"/>
        <v>#N/A</v>
      </c>
      <c r="K3878" t="e">
        <f t="shared" si="121"/>
        <v>#N/A</v>
      </c>
      <c r="Y3878" s="1"/>
    </row>
    <row r="3879" spans="1:25" x14ac:dyDescent="0.2">
      <c r="A3879" t="e">
        <f t="shared" si="120"/>
        <v>#N/A</v>
      </c>
      <c r="K3879" t="e">
        <f t="shared" si="121"/>
        <v>#N/A</v>
      </c>
      <c r="Y3879" s="1"/>
    </row>
    <row r="3880" spans="1:25" x14ac:dyDescent="0.2">
      <c r="A3880" t="e">
        <f t="shared" si="120"/>
        <v>#N/A</v>
      </c>
      <c r="K3880" t="e">
        <f t="shared" si="121"/>
        <v>#N/A</v>
      </c>
      <c r="Y3880" s="1"/>
    </row>
    <row r="3881" spans="1:25" x14ac:dyDescent="0.2">
      <c r="A3881" t="e">
        <f t="shared" si="120"/>
        <v>#N/A</v>
      </c>
      <c r="K3881" t="e">
        <f t="shared" si="121"/>
        <v>#N/A</v>
      </c>
      <c r="Y3881" s="1"/>
    </row>
    <row r="3882" spans="1:25" x14ac:dyDescent="0.2">
      <c r="A3882" t="e">
        <f t="shared" si="120"/>
        <v>#N/A</v>
      </c>
      <c r="K3882" t="e">
        <f t="shared" si="121"/>
        <v>#N/A</v>
      </c>
      <c r="Y3882" s="1"/>
    </row>
    <row r="3883" spans="1:25" x14ac:dyDescent="0.2">
      <c r="A3883" t="e">
        <f t="shared" si="120"/>
        <v>#N/A</v>
      </c>
      <c r="K3883" t="e">
        <f t="shared" si="121"/>
        <v>#N/A</v>
      </c>
      <c r="Y3883" s="1"/>
    </row>
    <row r="3884" spans="1:25" x14ac:dyDescent="0.2">
      <c r="A3884" t="e">
        <f t="shared" si="120"/>
        <v>#N/A</v>
      </c>
      <c r="K3884" t="e">
        <f t="shared" si="121"/>
        <v>#N/A</v>
      </c>
      <c r="Y3884" s="1"/>
    </row>
    <row r="3885" spans="1:25" x14ac:dyDescent="0.2">
      <c r="A3885" t="e">
        <f t="shared" si="120"/>
        <v>#N/A</v>
      </c>
      <c r="K3885" t="e">
        <f t="shared" si="121"/>
        <v>#N/A</v>
      </c>
      <c r="Y3885" s="1"/>
    </row>
    <row r="3886" spans="1:25" x14ac:dyDescent="0.2">
      <c r="A3886" t="e">
        <f t="shared" si="120"/>
        <v>#N/A</v>
      </c>
      <c r="K3886" t="e">
        <f t="shared" si="121"/>
        <v>#N/A</v>
      </c>
      <c r="Y3886" s="1"/>
    </row>
    <row r="3887" spans="1:25" x14ac:dyDescent="0.2">
      <c r="A3887" t="e">
        <f t="shared" si="120"/>
        <v>#N/A</v>
      </c>
      <c r="K3887" t="e">
        <f t="shared" si="121"/>
        <v>#N/A</v>
      </c>
      <c r="Y3887" s="1"/>
    </row>
    <row r="3888" spans="1:25" x14ac:dyDescent="0.2">
      <c r="A3888" t="e">
        <f t="shared" si="120"/>
        <v>#N/A</v>
      </c>
      <c r="K3888" t="e">
        <f t="shared" si="121"/>
        <v>#N/A</v>
      </c>
      <c r="Y3888" s="1"/>
    </row>
    <row r="3889" spans="1:25" x14ac:dyDescent="0.2">
      <c r="A3889" t="e">
        <f t="shared" si="120"/>
        <v>#N/A</v>
      </c>
      <c r="K3889" t="e">
        <f t="shared" si="121"/>
        <v>#N/A</v>
      </c>
      <c r="Y3889" s="1"/>
    </row>
    <row r="3890" spans="1:25" x14ac:dyDescent="0.2">
      <c r="A3890" t="e">
        <f t="shared" si="120"/>
        <v>#N/A</v>
      </c>
      <c r="K3890" t="e">
        <f t="shared" si="121"/>
        <v>#N/A</v>
      </c>
      <c r="Y3890" s="1"/>
    </row>
    <row r="3891" spans="1:25" x14ac:dyDescent="0.2">
      <c r="A3891" t="e">
        <f t="shared" si="120"/>
        <v>#N/A</v>
      </c>
      <c r="K3891" t="e">
        <f t="shared" si="121"/>
        <v>#N/A</v>
      </c>
      <c r="Y3891" s="1"/>
    </row>
    <row r="3892" spans="1:25" x14ac:dyDescent="0.2">
      <c r="A3892" t="e">
        <f t="shared" si="120"/>
        <v>#N/A</v>
      </c>
      <c r="K3892" t="e">
        <f t="shared" si="121"/>
        <v>#N/A</v>
      </c>
      <c r="Y3892" s="1"/>
    </row>
    <row r="3893" spans="1:25" x14ac:dyDescent="0.2">
      <c r="A3893" t="e">
        <f t="shared" si="120"/>
        <v>#N/A</v>
      </c>
      <c r="K3893" t="e">
        <f t="shared" si="121"/>
        <v>#N/A</v>
      </c>
      <c r="Y3893" s="1"/>
    </row>
    <row r="3894" spans="1:25" x14ac:dyDescent="0.2">
      <c r="A3894" t="e">
        <f t="shared" si="120"/>
        <v>#N/A</v>
      </c>
      <c r="K3894" t="e">
        <f t="shared" si="121"/>
        <v>#N/A</v>
      </c>
      <c r="Y3894" s="1"/>
    </row>
    <row r="3895" spans="1:25" x14ac:dyDescent="0.2">
      <c r="A3895" t="e">
        <f t="shared" si="120"/>
        <v>#N/A</v>
      </c>
      <c r="K3895" t="e">
        <f t="shared" si="121"/>
        <v>#N/A</v>
      </c>
      <c r="Y3895" s="1"/>
    </row>
    <row r="3896" spans="1:25" x14ac:dyDescent="0.2">
      <c r="A3896" t="e">
        <f t="shared" si="120"/>
        <v>#N/A</v>
      </c>
      <c r="K3896" t="e">
        <f t="shared" si="121"/>
        <v>#N/A</v>
      </c>
      <c r="Y3896" s="1"/>
    </row>
    <row r="3897" spans="1:25" x14ac:dyDescent="0.2">
      <c r="A3897" t="e">
        <f t="shared" si="120"/>
        <v>#N/A</v>
      </c>
      <c r="K3897" t="e">
        <f t="shared" si="121"/>
        <v>#N/A</v>
      </c>
      <c r="Y3897" s="1"/>
    </row>
    <row r="3898" spans="1:25" x14ac:dyDescent="0.2">
      <c r="A3898" t="e">
        <f t="shared" si="120"/>
        <v>#N/A</v>
      </c>
      <c r="K3898" t="e">
        <f t="shared" si="121"/>
        <v>#N/A</v>
      </c>
      <c r="Y3898" s="1"/>
    </row>
    <row r="3899" spans="1:25" x14ac:dyDescent="0.2">
      <c r="A3899" t="e">
        <f t="shared" si="120"/>
        <v>#N/A</v>
      </c>
      <c r="K3899" t="e">
        <f t="shared" si="121"/>
        <v>#N/A</v>
      </c>
      <c r="Y3899" s="1"/>
    </row>
    <row r="3900" spans="1:25" x14ac:dyDescent="0.2">
      <c r="A3900" t="e">
        <f t="shared" si="120"/>
        <v>#N/A</v>
      </c>
      <c r="K3900" t="e">
        <f t="shared" si="121"/>
        <v>#N/A</v>
      </c>
      <c r="Y3900" s="1"/>
    </row>
    <row r="3901" spans="1:25" x14ac:dyDescent="0.2">
      <c r="A3901" t="e">
        <f t="shared" si="120"/>
        <v>#N/A</v>
      </c>
      <c r="K3901" t="e">
        <f t="shared" si="121"/>
        <v>#N/A</v>
      </c>
      <c r="Y3901" s="1"/>
    </row>
    <row r="3902" spans="1:25" x14ac:dyDescent="0.2">
      <c r="A3902" t="e">
        <f t="shared" si="120"/>
        <v>#N/A</v>
      </c>
      <c r="K3902" t="e">
        <f t="shared" si="121"/>
        <v>#N/A</v>
      </c>
      <c r="Y3902" s="1"/>
    </row>
    <row r="3903" spans="1:25" x14ac:dyDescent="0.2">
      <c r="A3903" t="e">
        <f t="shared" si="120"/>
        <v>#N/A</v>
      </c>
      <c r="K3903" t="e">
        <f t="shared" si="121"/>
        <v>#N/A</v>
      </c>
      <c r="Y3903" s="1"/>
    </row>
    <row r="3904" spans="1:25" x14ac:dyDescent="0.2">
      <c r="A3904" t="e">
        <f t="shared" si="120"/>
        <v>#N/A</v>
      </c>
      <c r="K3904" t="e">
        <f t="shared" si="121"/>
        <v>#N/A</v>
      </c>
      <c r="Y3904" s="1"/>
    </row>
    <row r="3905" spans="1:25" x14ac:dyDescent="0.2">
      <c r="A3905" t="e">
        <f t="shared" si="120"/>
        <v>#N/A</v>
      </c>
      <c r="K3905" t="e">
        <f t="shared" si="121"/>
        <v>#N/A</v>
      </c>
      <c r="Y3905" s="1"/>
    </row>
    <row r="3906" spans="1:25" x14ac:dyDescent="0.2">
      <c r="A3906" t="e">
        <f t="shared" si="120"/>
        <v>#N/A</v>
      </c>
      <c r="K3906" t="e">
        <f t="shared" si="121"/>
        <v>#N/A</v>
      </c>
      <c r="Y3906" s="1"/>
    </row>
    <row r="3907" spans="1:25" x14ac:dyDescent="0.2">
      <c r="A3907" t="e">
        <f t="shared" si="120"/>
        <v>#N/A</v>
      </c>
      <c r="K3907" t="e">
        <f t="shared" si="121"/>
        <v>#N/A</v>
      </c>
      <c r="Y3907" s="1"/>
    </row>
    <row r="3908" spans="1:25" x14ac:dyDescent="0.2">
      <c r="A3908" t="e">
        <f t="shared" si="120"/>
        <v>#N/A</v>
      </c>
      <c r="K3908" t="e">
        <f t="shared" si="121"/>
        <v>#N/A</v>
      </c>
      <c r="Y3908" s="1"/>
    </row>
    <row r="3909" spans="1:25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</row>
    <row r="3910" spans="1:25" x14ac:dyDescent="0.2">
      <c r="A3910" t="e">
        <f t="shared" si="122"/>
        <v>#N/A</v>
      </c>
      <c r="K3910" t="e">
        <f t="shared" si="123"/>
        <v>#N/A</v>
      </c>
      <c r="Y3910" s="1"/>
    </row>
    <row r="3911" spans="1:25" x14ac:dyDescent="0.2">
      <c r="A3911" t="e">
        <f t="shared" si="122"/>
        <v>#N/A</v>
      </c>
      <c r="K3911" t="e">
        <f t="shared" si="123"/>
        <v>#N/A</v>
      </c>
      <c r="Y3911" s="1"/>
    </row>
    <row r="3912" spans="1:25" x14ac:dyDescent="0.2">
      <c r="A3912" t="e">
        <f t="shared" si="122"/>
        <v>#N/A</v>
      </c>
      <c r="K3912" t="e">
        <f t="shared" si="123"/>
        <v>#N/A</v>
      </c>
      <c r="Y3912" s="1"/>
    </row>
    <row r="3913" spans="1:25" x14ac:dyDescent="0.2">
      <c r="A3913" t="e">
        <f t="shared" si="122"/>
        <v>#N/A</v>
      </c>
      <c r="K3913" t="e">
        <f t="shared" si="123"/>
        <v>#N/A</v>
      </c>
      <c r="Y3913" s="1"/>
    </row>
    <row r="3914" spans="1:25" x14ac:dyDescent="0.2">
      <c r="A3914" t="e">
        <f t="shared" si="122"/>
        <v>#N/A</v>
      </c>
      <c r="K3914" t="e">
        <f t="shared" si="123"/>
        <v>#N/A</v>
      </c>
      <c r="Y3914" s="1"/>
    </row>
    <row r="3915" spans="1:25" x14ac:dyDescent="0.2">
      <c r="A3915" t="e">
        <f t="shared" si="122"/>
        <v>#N/A</v>
      </c>
      <c r="K3915" t="e">
        <f t="shared" si="123"/>
        <v>#N/A</v>
      </c>
      <c r="Y3915" s="1"/>
    </row>
    <row r="3916" spans="1:25" x14ac:dyDescent="0.2">
      <c r="A3916" t="e">
        <f t="shared" si="122"/>
        <v>#N/A</v>
      </c>
      <c r="K3916" t="e">
        <f t="shared" si="123"/>
        <v>#N/A</v>
      </c>
      <c r="Y3916" s="1"/>
    </row>
    <row r="3917" spans="1:25" x14ac:dyDescent="0.2">
      <c r="A3917" t="e">
        <f t="shared" si="122"/>
        <v>#N/A</v>
      </c>
      <c r="K3917" t="e">
        <f t="shared" si="123"/>
        <v>#N/A</v>
      </c>
      <c r="Y3917" s="1"/>
    </row>
    <row r="3918" spans="1:25" x14ac:dyDescent="0.2">
      <c r="A3918" t="e">
        <f t="shared" si="122"/>
        <v>#N/A</v>
      </c>
      <c r="K3918" t="e">
        <f t="shared" si="123"/>
        <v>#N/A</v>
      </c>
      <c r="Y3918" s="1"/>
    </row>
    <row r="3919" spans="1:25" x14ac:dyDescent="0.2">
      <c r="A3919" t="e">
        <f t="shared" si="122"/>
        <v>#N/A</v>
      </c>
      <c r="K3919" t="e">
        <f t="shared" si="123"/>
        <v>#N/A</v>
      </c>
      <c r="Y3919" s="1"/>
    </row>
    <row r="3920" spans="1:25" x14ac:dyDescent="0.2">
      <c r="A3920" t="e">
        <f t="shared" si="122"/>
        <v>#N/A</v>
      </c>
      <c r="K3920" t="e">
        <f t="shared" si="123"/>
        <v>#N/A</v>
      </c>
      <c r="Y3920" s="1"/>
    </row>
    <row r="3921" spans="1:25" x14ac:dyDescent="0.2">
      <c r="A3921" t="e">
        <f t="shared" si="122"/>
        <v>#N/A</v>
      </c>
      <c r="K3921" t="e">
        <f t="shared" si="123"/>
        <v>#N/A</v>
      </c>
      <c r="Y3921" s="1"/>
    </row>
    <row r="3922" spans="1:25" x14ac:dyDescent="0.2">
      <c r="A3922" t="e">
        <f t="shared" si="122"/>
        <v>#N/A</v>
      </c>
      <c r="K3922" t="e">
        <f t="shared" si="123"/>
        <v>#N/A</v>
      </c>
      <c r="Y3922" s="1"/>
    </row>
    <row r="3923" spans="1:25" x14ac:dyDescent="0.2">
      <c r="A3923" t="e">
        <f t="shared" si="122"/>
        <v>#N/A</v>
      </c>
      <c r="K3923" t="e">
        <f t="shared" si="123"/>
        <v>#N/A</v>
      </c>
      <c r="Y3923" s="1"/>
    </row>
    <row r="3924" spans="1:25" x14ac:dyDescent="0.2">
      <c r="A3924" t="e">
        <f t="shared" si="122"/>
        <v>#N/A</v>
      </c>
      <c r="K3924" t="e">
        <f t="shared" si="123"/>
        <v>#N/A</v>
      </c>
      <c r="Y3924" s="1"/>
    </row>
    <row r="3925" spans="1:25" x14ac:dyDescent="0.2">
      <c r="A3925" t="e">
        <f t="shared" si="122"/>
        <v>#N/A</v>
      </c>
      <c r="K3925" t="e">
        <f t="shared" si="123"/>
        <v>#N/A</v>
      </c>
      <c r="Y3925" s="1"/>
    </row>
    <row r="3926" spans="1:25" x14ac:dyDescent="0.2">
      <c r="A3926" t="e">
        <f t="shared" si="122"/>
        <v>#N/A</v>
      </c>
      <c r="K3926" t="e">
        <f t="shared" si="123"/>
        <v>#N/A</v>
      </c>
      <c r="Y3926" s="1"/>
    </row>
    <row r="3927" spans="1:25" x14ac:dyDescent="0.2">
      <c r="A3927" t="e">
        <f t="shared" si="122"/>
        <v>#N/A</v>
      </c>
      <c r="K3927" t="e">
        <f t="shared" si="123"/>
        <v>#N/A</v>
      </c>
      <c r="Y3927" s="1"/>
    </row>
    <row r="3928" spans="1:25" x14ac:dyDescent="0.2">
      <c r="A3928" t="e">
        <f t="shared" si="122"/>
        <v>#N/A</v>
      </c>
      <c r="K3928" t="e">
        <f t="shared" si="123"/>
        <v>#N/A</v>
      </c>
      <c r="Y3928" s="1"/>
    </row>
    <row r="3929" spans="1:25" x14ac:dyDescent="0.2">
      <c r="A3929" t="e">
        <f t="shared" si="122"/>
        <v>#N/A</v>
      </c>
      <c r="K3929" t="e">
        <f t="shared" si="123"/>
        <v>#N/A</v>
      </c>
      <c r="Y3929" s="1"/>
    </row>
    <row r="3930" spans="1:25" x14ac:dyDescent="0.2">
      <c r="A3930" t="e">
        <f t="shared" si="122"/>
        <v>#N/A</v>
      </c>
      <c r="K3930" t="e">
        <f t="shared" si="123"/>
        <v>#N/A</v>
      </c>
      <c r="Y3930" s="1"/>
    </row>
    <row r="3931" spans="1:25" x14ac:dyDescent="0.2">
      <c r="A3931" t="e">
        <f t="shared" si="122"/>
        <v>#N/A</v>
      </c>
      <c r="K3931" t="e">
        <f t="shared" si="123"/>
        <v>#N/A</v>
      </c>
      <c r="Y3931" s="1"/>
    </row>
    <row r="3932" spans="1:25" x14ac:dyDescent="0.2">
      <c r="A3932" t="e">
        <f t="shared" si="122"/>
        <v>#N/A</v>
      </c>
      <c r="K3932" t="e">
        <f t="shared" si="123"/>
        <v>#N/A</v>
      </c>
      <c r="Y3932" s="1"/>
    </row>
    <row r="3933" spans="1:25" x14ac:dyDescent="0.2">
      <c r="A3933" t="e">
        <f t="shared" si="122"/>
        <v>#N/A</v>
      </c>
      <c r="K3933" t="e">
        <f t="shared" si="123"/>
        <v>#N/A</v>
      </c>
      <c r="Y3933" s="1"/>
    </row>
    <row r="3934" spans="1:25" x14ac:dyDescent="0.2">
      <c r="A3934" t="e">
        <f t="shared" si="122"/>
        <v>#N/A</v>
      </c>
      <c r="K3934" t="e">
        <f t="shared" si="123"/>
        <v>#N/A</v>
      </c>
      <c r="Y3934" s="1"/>
    </row>
    <row r="3935" spans="1:25" x14ac:dyDescent="0.2">
      <c r="A3935" t="e">
        <f t="shared" si="122"/>
        <v>#N/A</v>
      </c>
      <c r="K3935" t="e">
        <f t="shared" si="123"/>
        <v>#N/A</v>
      </c>
      <c r="Y3935" s="1"/>
    </row>
    <row r="3936" spans="1:25" x14ac:dyDescent="0.2">
      <c r="A3936" t="e">
        <f t="shared" si="122"/>
        <v>#N/A</v>
      </c>
      <c r="K3936" t="e">
        <f t="shared" si="123"/>
        <v>#N/A</v>
      </c>
      <c r="Y3936" s="1"/>
    </row>
    <row r="3937" spans="1:25" x14ac:dyDescent="0.2">
      <c r="A3937" t="e">
        <f t="shared" si="122"/>
        <v>#N/A</v>
      </c>
      <c r="K3937" t="e">
        <f t="shared" si="123"/>
        <v>#N/A</v>
      </c>
      <c r="Y3937" s="1"/>
    </row>
    <row r="3938" spans="1:25" x14ac:dyDescent="0.2">
      <c r="A3938" t="e">
        <f t="shared" si="122"/>
        <v>#N/A</v>
      </c>
      <c r="K3938" t="e">
        <f t="shared" si="123"/>
        <v>#N/A</v>
      </c>
      <c r="Y3938" s="1"/>
    </row>
    <row r="3939" spans="1:25" x14ac:dyDescent="0.2">
      <c r="A3939" t="e">
        <f t="shared" si="122"/>
        <v>#N/A</v>
      </c>
      <c r="K3939" t="e">
        <f t="shared" si="123"/>
        <v>#N/A</v>
      </c>
      <c r="Y3939" s="1"/>
    </row>
    <row r="3940" spans="1:25" x14ac:dyDescent="0.2">
      <c r="A3940" t="e">
        <f t="shared" si="122"/>
        <v>#N/A</v>
      </c>
      <c r="K3940" t="e">
        <f t="shared" si="123"/>
        <v>#N/A</v>
      </c>
      <c r="Y3940" s="1"/>
    </row>
    <row r="3941" spans="1:25" x14ac:dyDescent="0.2">
      <c r="A3941" t="e">
        <f t="shared" si="122"/>
        <v>#N/A</v>
      </c>
      <c r="K3941" t="e">
        <f t="shared" si="123"/>
        <v>#N/A</v>
      </c>
      <c r="Y3941" s="1"/>
    </row>
    <row r="3942" spans="1:25" x14ac:dyDescent="0.2">
      <c r="A3942" t="e">
        <f t="shared" si="122"/>
        <v>#N/A</v>
      </c>
      <c r="K3942" t="e">
        <f t="shared" si="123"/>
        <v>#N/A</v>
      </c>
      <c r="Y3942" s="1"/>
    </row>
    <row r="3943" spans="1:25" x14ac:dyDescent="0.2">
      <c r="A3943" t="e">
        <f t="shared" si="122"/>
        <v>#N/A</v>
      </c>
      <c r="K3943" t="e">
        <f t="shared" si="123"/>
        <v>#N/A</v>
      </c>
      <c r="Y3943" s="1"/>
    </row>
    <row r="3944" spans="1:25" x14ac:dyDescent="0.2">
      <c r="A3944" t="e">
        <f t="shared" si="122"/>
        <v>#N/A</v>
      </c>
      <c r="K3944" t="e">
        <f t="shared" si="123"/>
        <v>#N/A</v>
      </c>
      <c r="Y3944" s="1"/>
    </row>
    <row r="3945" spans="1:25" x14ac:dyDescent="0.2">
      <c r="A3945" t="e">
        <f t="shared" si="122"/>
        <v>#N/A</v>
      </c>
      <c r="K3945" t="e">
        <f t="shared" si="123"/>
        <v>#N/A</v>
      </c>
      <c r="Y3945" s="1"/>
    </row>
    <row r="3946" spans="1:25" x14ac:dyDescent="0.2">
      <c r="A3946" t="e">
        <f t="shared" si="122"/>
        <v>#N/A</v>
      </c>
      <c r="K3946" t="e">
        <f t="shared" si="123"/>
        <v>#N/A</v>
      </c>
      <c r="Y3946" s="1"/>
    </row>
    <row r="3947" spans="1:25" x14ac:dyDescent="0.2">
      <c r="A3947" t="e">
        <f t="shared" si="122"/>
        <v>#N/A</v>
      </c>
      <c r="K3947" t="e">
        <f t="shared" si="123"/>
        <v>#N/A</v>
      </c>
      <c r="Y3947" s="1"/>
    </row>
    <row r="3948" spans="1:25" x14ac:dyDescent="0.2">
      <c r="A3948" t="e">
        <f t="shared" si="122"/>
        <v>#N/A</v>
      </c>
      <c r="K3948" t="e">
        <f t="shared" si="123"/>
        <v>#N/A</v>
      </c>
      <c r="Y3948" s="1"/>
    </row>
    <row r="3949" spans="1:25" x14ac:dyDescent="0.2">
      <c r="A3949" t="e">
        <f t="shared" si="122"/>
        <v>#N/A</v>
      </c>
      <c r="K3949" t="e">
        <f t="shared" si="123"/>
        <v>#N/A</v>
      </c>
      <c r="Y3949" s="1"/>
    </row>
    <row r="3950" spans="1:25" x14ac:dyDescent="0.2">
      <c r="A3950" t="e">
        <f t="shared" si="122"/>
        <v>#N/A</v>
      </c>
      <c r="K3950" t="e">
        <f t="shared" si="123"/>
        <v>#N/A</v>
      </c>
      <c r="Y3950" s="1"/>
    </row>
    <row r="3951" spans="1:25" x14ac:dyDescent="0.2">
      <c r="A3951" t="e">
        <f t="shared" si="122"/>
        <v>#N/A</v>
      </c>
      <c r="K3951" t="e">
        <f t="shared" si="123"/>
        <v>#N/A</v>
      </c>
      <c r="Y3951" s="1"/>
    </row>
    <row r="3952" spans="1:25" x14ac:dyDescent="0.2">
      <c r="A3952" t="e">
        <f t="shared" si="122"/>
        <v>#N/A</v>
      </c>
      <c r="K3952" t="e">
        <f t="shared" si="123"/>
        <v>#N/A</v>
      </c>
      <c r="Y3952" s="1"/>
    </row>
    <row r="3953" spans="1:25" x14ac:dyDescent="0.2">
      <c r="A3953" t="e">
        <f t="shared" si="122"/>
        <v>#N/A</v>
      </c>
      <c r="K3953" t="e">
        <f t="shared" si="123"/>
        <v>#N/A</v>
      </c>
      <c r="Y3953" s="1"/>
    </row>
    <row r="3954" spans="1:25" x14ac:dyDescent="0.2">
      <c r="A3954" t="e">
        <f t="shared" si="122"/>
        <v>#N/A</v>
      </c>
      <c r="K3954" t="e">
        <f t="shared" si="123"/>
        <v>#N/A</v>
      </c>
      <c r="Y3954" s="1"/>
    </row>
    <row r="3955" spans="1:25" x14ac:dyDescent="0.2">
      <c r="A3955" t="e">
        <f t="shared" si="122"/>
        <v>#N/A</v>
      </c>
      <c r="K3955" t="e">
        <f t="shared" si="123"/>
        <v>#N/A</v>
      </c>
      <c r="Y3955" s="1"/>
    </row>
    <row r="3956" spans="1:25" x14ac:dyDescent="0.2">
      <c r="A3956" t="e">
        <f t="shared" si="122"/>
        <v>#N/A</v>
      </c>
      <c r="K3956" t="e">
        <f t="shared" si="123"/>
        <v>#N/A</v>
      </c>
      <c r="Y3956" s="1"/>
    </row>
    <row r="3957" spans="1:25" x14ac:dyDescent="0.2">
      <c r="A3957" t="e">
        <f t="shared" si="122"/>
        <v>#N/A</v>
      </c>
      <c r="K3957" t="e">
        <f t="shared" si="123"/>
        <v>#N/A</v>
      </c>
      <c r="Y3957" s="1"/>
    </row>
    <row r="3958" spans="1:25" x14ac:dyDescent="0.2">
      <c r="A3958" t="e">
        <f t="shared" si="122"/>
        <v>#N/A</v>
      </c>
      <c r="K3958" t="e">
        <f t="shared" si="123"/>
        <v>#N/A</v>
      </c>
      <c r="Y3958" s="1"/>
    </row>
    <row r="3959" spans="1:25" x14ac:dyDescent="0.2">
      <c r="A3959" t="e">
        <f t="shared" si="122"/>
        <v>#N/A</v>
      </c>
      <c r="K3959" t="e">
        <f t="shared" si="123"/>
        <v>#N/A</v>
      </c>
      <c r="Y3959" s="1"/>
    </row>
    <row r="3960" spans="1:25" x14ac:dyDescent="0.2">
      <c r="A3960" t="e">
        <f t="shared" si="122"/>
        <v>#N/A</v>
      </c>
      <c r="K3960" t="e">
        <f t="shared" si="123"/>
        <v>#N/A</v>
      </c>
      <c r="Y3960" s="1"/>
    </row>
    <row r="3961" spans="1:25" x14ac:dyDescent="0.2">
      <c r="A3961" t="e">
        <f t="shared" si="122"/>
        <v>#N/A</v>
      </c>
      <c r="K3961" t="e">
        <f t="shared" si="123"/>
        <v>#N/A</v>
      </c>
      <c r="Y3961" s="1"/>
    </row>
    <row r="3962" spans="1:25" x14ac:dyDescent="0.2">
      <c r="A3962" t="e">
        <f t="shared" si="122"/>
        <v>#N/A</v>
      </c>
      <c r="K3962" t="e">
        <f t="shared" si="123"/>
        <v>#N/A</v>
      </c>
      <c r="Y3962" s="1"/>
    </row>
    <row r="3963" spans="1:25" x14ac:dyDescent="0.2">
      <c r="A3963" t="e">
        <f t="shared" si="122"/>
        <v>#N/A</v>
      </c>
      <c r="K3963" t="e">
        <f t="shared" si="123"/>
        <v>#N/A</v>
      </c>
      <c r="Y3963" s="1"/>
    </row>
    <row r="3964" spans="1:25" x14ac:dyDescent="0.2">
      <c r="A3964" t="e">
        <f t="shared" si="122"/>
        <v>#N/A</v>
      </c>
      <c r="K3964" t="e">
        <f t="shared" si="123"/>
        <v>#N/A</v>
      </c>
      <c r="Y3964" s="1"/>
    </row>
    <row r="3965" spans="1:25" x14ac:dyDescent="0.2">
      <c r="A3965" t="e">
        <f t="shared" si="122"/>
        <v>#N/A</v>
      </c>
      <c r="K3965" t="e">
        <f t="shared" si="123"/>
        <v>#N/A</v>
      </c>
      <c r="Y3965" s="1"/>
    </row>
    <row r="3966" spans="1:25" x14ac:dyDescent="0.2">
      <c r="A3966" t="e">
        <f t="shared" si="122"/>
        <v>#N/A</v>
      </c>
      <c r="K3966" t="e">
        <f t="shared" si="123"/>
        <v>#N/A</v>
      </c>
      <c r="Y3966" s="1"/>
    </row>
    <row r="3967" spans="1:25" x14ac:dyDescent="0.2">
      <c r="A3967" t="e">
        <f t="shared" si="122"/>
        <v>#N/A</v>
      </c>
      <c r="K3967" t="e">
        <f t="shared" si="123"/>
        <v>#N/A</v>
      </c>
      <c r="Y3967" s="1"/>
    </row>
    <row r="3968" spans="1:25" x14ac:dyDescent="0.2">
      <c r="A3968" t="e">
        <f t="shared" si="122"/>
        <v>#N/A</v>
      </c>
      <c r="K3968" t="e">
        <f t="shared" si="123"/>
        <v>#N/A</v>
      </c>
      <c r="Y3968" s="1"/>
    </row>
    <row r="3969" spans="1:25" x14ac:dyDescent="0.2">
      <c r="A3969" t="e">
        <f t="shared" si="122"/>
        <v>#N/A</v>
      </c>
      <c r="K3969" t="e">
        <f t="shared" si="123"/>
        <v>#N/A</v>
      </c>
      <c r="Y3969" s="1"/>
    </row>
    <row r="3970" spans="1:25" x14ac:dyDescent="0.2">
      <c r="A3970" t="e">
        <f t="shared" si="122"/>
        <v>#N/A</v>
      </c>
      <c r="K3970" t="e">
        <f t="shared" si="123"/>
        <v>#N/A</v>
      </c>
      <c r="Y3970" s="1"/>
    </row>
    <row r="3971" spans="1:25" x14ac:dyDescent="0.2">
      <c r="A3971" t="e">
        <f t="shared" si="122"/>
        <v>#N/A</v>
      </c>
      <c r="K3971" t="e">
        <f t="shared" si="123"/>
        <v>#N/A</v>
      </c>
      <c r="Y3971" s="1"/>
    </row>
    <row r="3972" spans="1:25" x14ac:dyDescent="0.2">
      <c r="A3972" t="e">
        <f t="shared" si="122"/>
        <v>#N/A</v>
      </c>
      <c r="K3972" t="e">
        <f t="shared" si="123"/>
        <v>#N/A</v>
      </c>
      <c r="Y3972" s="1"/>
    </row>
    <row r="3973" spans="1:25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</row>
    <row r="3974" spans="1:25" x14ac:dyDescent="0.2">
      <c r="A3974" t="e">
        <f t="shared" si="124"/>
        <v>#N/A</v>
      </c>
      <c r="K3974" t="e">
        <f t="shared" si="125"/>
        <v>#N/A</v>
      </c>
      <c r="Y3974" s="1"/>
    </row>
    <row r="3975" spans="1:25" x14ac:dyDescent="0.2">
      <c r="A3975" t="e">
        <f t="shared" si="124"/>
        <v>#N/A</v>
      </c>
      <c r="K3975" t="e">
        <f t="shared" si="125"/>
        <v>#N/A</v>
      </c>
      <c r="Y3975" s="1"/>
    </row>
    <row r="3976" spans="1:25" x14ac:dyDescent="0.2">
      <c r="A3976" t="e">
        <f t="shared" si="124"/>
        <v>#N/A</v>
      </c>
      <c r="K3976" t="e">
        <f t="shared" si="125"/>
        <v>#N/A</v>
      </c>
      <c r="Y3976" s="1"/>
    </row>
    <row r="3977" spans="1:25" x14ac:dyDescent="0.2">
      <c r="A3977" t="e">
        <f t="shared" si="124"/>
        <v>#N/A</v>
      </c>
      <c r="K3977" t="e">
        <f t="shared" si="125"/>
        <v>#N/A</v>
      </c>
      <c r="Y3977" s="1"/>
    </row>
    <row r="3978" spans="1:25" x14ac:dyDescent="0.2">
      <c r="A3978" t="e">
        <f t="shared" si="124"/>
        <v>#N/A</v>
      </c>
      <c r="K3978" t="e">
        <f t="shared" si="125"/>
        <v>#N/A</v>
      </c>
      <c r="Y3978" s="1"/>
    </row>
    <row r="3979" spans="1:25" x14ac:dyDescent="0.2">
      <c r="A3979" t="e">
        <f t="shared" si="124"/>
        <v>#N/A</v>
      </c>
      <c r="K3979" t="e">
        <f t="shared" si="125"/>
        <v>#N/A</v>
      </c>
      <c r="Y3979" s="1"/>
    </row>
    <row r="3980" spans="1:25" x14ac:dyDescent="0.2">
      <c r="A3980" t="e">
        <f t="shared" si="124"/>
        <v>#N/A</v>
      </c>
      <c r="K3980" t="e">
        <f t="shared" si="125"/>
        <v>#N/A</v>
      </c>
      <c r="Y3980" s="1"/>
    </row>
    <row r="3981" spans="1:25" x14ac:dyDescent="0.2">
      <c r="A3981" t="e">
        <f t="shared" si="124"/>
        <v>#N/A</v>
      </c>
      <c r="K3981" t="e">
        <f t="shared" si="125"/>
        <v>#N/A</v>
      </c>
      <c r="Y3981" s="1"/>
    </row>
    <row r="3982" spans="1:25" x14ac:dyDescent="0.2">
      <c r="A3982" t="e">
        <f t="shared" si="124"/>
        <v>#N/A</v>
      </c>
      <c r="K3982" t="e">
        <f t="shared" si="125"/>
        <v>#N/A</v>
      </c>
      <c r="Y3982" s="1"/>
    </row>
    <row r="3983" spans="1:25" x14ac:dyDescent="0.2">
      <c r="A3983" t="e">
        <f t="shared" si="124"/>
        <v>#N/A</v>
      </c>
      <c r="K3983" t="e">
        <f t="shared" si="125"/>
        <v>#N/A</v>
      </c>
      <c r="Y3983" s="1"/>
    </row>
    <row r="3984" spans="1:25" x14ac:dyDescent="0.2">
      <c r="A3984" t="e">
        <f t="shared" si="124"/>
        <v>#N/A</v>
      </c>
      <c r="K3984" t="e">
        <f t="shared" si="125"/>
        <v>#N/A</v>
      </c>
      <c r="Y3984" s="1"/>
    </row>
    <row r="3985" spans="1:25" x14ac:dyDescent="0.2">
      <c r="A3985" t="e">
        <f t="shared" si="124"/>
        <v>#N/A</v>
      </c>
      <c r="K3985" t="e">
        <f t="shared" si="125"/>
        <v>#N/A</v>
      </c>
      <c r="Y3985" s="1"/>
    </row>
    <row r="3986" spans="1:25" x14ac:dyDescent="0.2">
      <c r="A3986" t="e">
        <f t="shared" si="124"/>
        <v>#N/A</v>
      </c>
      <c r="K3986" t="e">
        <f t="shared" si="125"/>
        <v>#N/A</v>
      </c>
      <c r="Y3986" s="1"/>
    </row>
    <row r="3987" spans="1:25" x14ac:dyDescent="0.2">
      <c r="A3987" t="e">
        <f t="shared" si="124"/>
        <v>#N/A</v>
      </c>
      <c r="K3987" t="e">
        <f t="shared" si="125"/>
        <v>#N/A</v>
      </c>
      <c r="Y3987" s="1"/>
    </row>
    <row r="3988" spans="1:25" x14ac:dyDescent="0.2">
      <c r="A3988" t="e">
        <f t="shared" si="124"/>
        <v>#N/A</v>
      </c>
      <c r="K3988" t="e">
        <f t="shared" si="125"/>
        <v>#N/A</v>
      </c>
      <c r="Y3988" s="1"/>
    </row>
    <row r="3989" spans="1:25" x14ac:dyDescent="0.2">
      <c r="A3989" t="e">
        <f t="shared" si="124"/>
        <v>#N/A</v>
      </c>
      <c r="K3989" t="e">
        <f t="shared" si="125"/>
        <v>#N/A</v>
      </c>
      <c r="Y3989" s="1"/>
    </row>
    <row r="3990" spans="1:25" x14ac:dyDescent="0.2">
      <c r="A3990" t="e">
        <f t="shared" si="124"/>
        <v>#N/A</v>
      </c>
      <c r="K3990" t="e">
        <f t="shared" si="125"/>
        <v>#N/A</v>
      </c>
      <c r="Y3990" s="1"/>
    </row>
    <row r="3991" spans="1:25" x14ac:dyDescent="0.2">
      <c r="A3991" t="e">
        <f t="shared" si="124"/>
        <v>#N/A</v>
      </c>
      <c r="K3991" t="e">
        <f t="shared" si="125"/>
        <v>#N/A</v>
      </c>
      <c r="Y3991" s="1"/>
    </row>
    <row r="3992" spans="1:25" x14ac:dyDescent="0.2">
      <c r="A3992" t="e">
        <f t="shared" si="124"/>
        <v>#N/A</v>
      </c>
      <c r="K3992" t="e">
        <f t="shared" si="125"/>
        <v>#N/A</v>
      </c>
      <c r="Y3992" s="1"/>
    </row>
    <row r="3993" spans="1:25" x14ac:dyDescent="0.2">
      <c r="A3993" t="e">
        <f t="shared" si="124"/>
        <v>#N/A</v>
      </c>
      <c r="K3993" t="e">
        <f t="shared" si="125"/>
        <v>#N/A</v>
      </c>
      <c r="Y3993" s="1"/>
    </row>
    <row r="3994" spans="1:25" x14ac:dyDescent="0.2">
      <c r="A3994" t="e">
        <f t="shared" si="124"/>
        <v>#N/A</v>
      </c>
      <c r="K3994" t="e">
        <f t="shared" si="125"/>
        <v>#N/A</v>
      </c>
      <c r="Y3994" s="1"/>
    </row>
    <row r="3995" spans="1:25" x14ac:dyDescent="0.2">
      <c r="A3995" t="e">
        <f t="shared" si="124"/>
        <v>#N/A</v>
      </c>
      <c r="K3995" t="e">
        <f t="shared" si="125"/>
        <v>#N/A</v>
      </c>
      <c r="Y3995" s="1"/>
    </row>
    <row r="3996" spans="1:25" x14ac:dyDescent="0.2">
      <c r="A3996" t="e">
        <f t="shared" si="124"/>
        <v>#N/A</v>
      </c>
      <c r="K3996" t="e">
        <f t="shared" si="125"/>
        <v>#N/A</v>
      </c>
      <c r="Y3996" s="1"/>
    </row>
    <row r="3997" spans="1:25" x14ac:dyDescent="0.2">
      <c r="A3997" t="e">
        <f t="shared" si="124"/>
        <v>#N/A</v>
      </c>
      <c r="K3997" t="e">
        <f t="shared" si="125"/>
        <v>#N/A</v>
      </c>
      <c r="Y3997" s="1"/>
    </row>
    <row r="3998" spans="1:25" x14ac:dyDescent="0.2">
      <c r="A3998" t="e">
        <f t="shared" si="124"/>
        <v>#N/A</v>
      </c>
      <c r="K3998" t="e">
        <f t="shared" si="125"/>
        <v>#N/A</v>
      </c>
      <c r="Y3998" s="1"/>
    </row>
    <row r="3999" spans="1:25" x14ac:dyDescent="0.2">
      <c r="A3999" t="e">
        <f t="shared" si="124"/>
        <v>#N/A</v>
      </c>
      <c r="K3999" t="e">
        <f t="shared" si="125"/>
        <v>#N/A</v>
      </c>
      <c r="Y3999" s="1"/>
    </row>
    <row r="4000" spans="1:25" x14ac:dyDescent="0.2">
      <c r="A4000" t="e">
        <f t="shared" si="124"/>
        <v>#N/A</v>
      </c>
      <c r="K4000" t="e">
        <f t="shared" si="125"/>
        <v>#N/A</v>
      </c>
      <c r="Y4000" s="1"/>
    </row>
    <row r="4001" spans="1:25" x14ac:dyDescent="0.2">
      <c r="A4001" t="e">
        <f t="shared" si="124"/>
        <v>#N/A</v>
      </c>
      <c r="K4001" t="e">
        <f t="shared" si="125"/>
        <v>#N/A</v>
      </c>
      <c r="Y4001" s="1"/>
    </row>
    <row r="4002" spans="1:25" x14ac:dyDescent="0.2">
      <c r="A4002" t="e">
        <f t="shared" si="124"/>
        <v>#N/A</v>
      </c>
      <c r="K4002" t="e">
        <f t="shared" si="125"/>
        <v>#N/A</v>
      </c>
      <c r="Y4002" s="1"/>
    </row>
    <row r="4003" spans="1:25" x14ac:dyDescent="0.2">
      <c r="A4003" t="e">
        <f t="shared" si="124"/>
        <v>#N/A</v>
      </c>
      <c r="K4003" t="e">
        <f t="shared" si="125"/>
        <v>#N/A</v>
      </c>
      <c r="Y4003" s="1"/>
    </row>
    <row r="4004" spans="1:25" x14ac:dyDescent="0.2">
      <c r="A4004" t="e">
        <f t="shared" si="124"/>
        <v>#N/A</v>
      </c>
      <c r="K4004" t="e">
        <f t="shared" si="125"/>
        <v>#N/A</v>
      </c>
      <c r="Y4004" s="1"/>
    </row>
    <row r="4005" spans="1:25" x14ac:dyDescent="0.2">
      <c r="A4005" t="e">
        <f t="shared" si="124"/>
        <v>#N/A</v>
      </c>
      <c r="K4005" t="e">
        <f t="shared" si="125"/>
        <v>#N/A</v>
      </c>
      <c r="Y4005" s="1"/>
    </row>
    <row r="4006" spans="1:25" x14ac:dyDescent="0.2">
      <c r="A4006" t="e">
        <f t="shared" si="124"/>
        <v>#N/A</v>
      </c>
      <c r="K4006" t="e">
        <f t="shared" si="125"/>
        <v>#N/A</v>
      </c>
      <c r="Y4006" s="1"/>
    </row>
    <row r="4007" spans="1:25" x14ac:dyDescent="0.2">
      <c r="A4007" t="e">
        <f t="shared" si="124"/>
        <v>#N/A</v>
      </c>
      <c r="K4007" t="e">
        <f t="shared" si="125"/>
        <v>#N/A</v>
      </c>
      <c r="Y4007" s="1"/>
    </row>
    <row r="4008" spans="1:25" x14ac:dyDescent="0.2">
      <c r="A4008" t="e">
        <f t="shared" si="124"/>
        <v>#N/A</v>
      </c>
      <c r="K4008" t="e">
        <f t="shared" si="125"/>
        <v>#N/A</v>
      </c>
      <c r="Y4008" s="1"/>
    </row>
    <row r="4009" spans="1:25" x14ac:dyDescent="0.2">
      <c r="A4009" t="e">
        <f t="shared" si="124"/>
        <v>#N/A</v>
      </c>
      <c r="K4009" t="e">
        <f t="shared" si="125"/>
        <v>#N/A</v>
      </c>
      <c r="Y4009" s="1"/>
    </row>
    <row r="4010" spans="1:25" x14ac:dyDescent="0.2">
      <c r="A4010" t="e">
        <f t="shared" si="124"/>
        <v>#N/A</v>
      </c>
      <c r="K4010" t="e">
        <f t="shared" si="125"/>
        <v>#N/A</v>
      </c>
      <c r="Y4010" s="1"/>
    </row>
    <row r="4011" spans="1:25" x14ac:dyDescent="0.2">
      <c r="A4011" t="e">
        <f t="shared" si="124"/>
        <v>#N/A</v>
      </c>
      <c r="K4011" t="e">
        <f t="shared" si="125"/>
        <v>#N/A</v>
      </c>
      <c r="Y4011" s="1"/>
    </row>
    <row r="4012" spans="1:25" x14ac:dyDescent="0.2">
      <c r="A4012" t="e">
        <f t="shared" si="124"/>
        <v>#N/A</v>
      </c>
      <c r="K4012" t="e">
        <f t="shared" si="125"/>
        <v>#N/A</v>
      </c>
      <c r="Y4012" s="1"/>
    </row>
    <row r="4013" spans="1:25" x14ac:dyDescent="0.2">
      <c r="A4013" t="e">
        <f t="shared" si="124"/>
        <v>#N/A</v>
      </c>
      <c r="K4013" t="e">
        <f t="shared" si="125"/>
        <v>#N/A</v>
      </c>
      <c r="Y4013" s="1"/>
    </row>
    <row r="4014" spans="1:25" x14ac:dyDescent="0.2">
      <c r="A4014" t="e">
        <f t="shared" si="124"/>
        <v>#N/A</v>
      </c>
      <c r="K4014" t="e">
        <f t="shared" si="125"/>
        <v>#N/A</v>
      </c>
      <c r="Y4014" s="1"/>
    </row>
    <row r="4015" spans="1:25" x14ac:dyDescent="0.2">
      <c r="A4015" t="e">
        <f t="shared" si="124"/>
        <v>#N/A</v>
      </c>
      <c r="K4015" t="e">
        <f t="shared" si="125"/>
        <v>#N/A</v>
      </c>
      <c r="Y4015" s="1"/>
    </row>
    <row r="4016" spans="1:25" x14ac:dyDescent="0.2">
      <c r="A4016" t="e">
        <f t="shared" si="124"/>
        <v>#N/A</v>
      </c>
      <c r="K4016" t="e">
        <f t="shared" si="125"/>
        <v>#N/A</v>
      </c>
      <c r="Y4016" s="1"/>
    </row>
    <row r="4017" spans="1:25" x14ac:dyDescent="0.2">
      <c r="A4017" t="e">
        <f t="shared" si="124"/>
        <v>#N/A</v>
      </c>
      <c r="K4017" t="e">
        <f t="shared" si="125"/>
        <v>#N/A</v>
      </c>
      <c r="Y4017" s="1"/>
    </row>
    <row r="4018" spans="1:25" x14ac:dyDescent="0.2">
      <c r="A4018" t="e">
        <f t="shared" si="124"/>
        <v>#N/A</v>
      </c>
      <c r="K4018" t="e">
        <f t="shared" si="125"/>
        <v>#N/A</v>
      </c>
      <c r="Y4018" s="1"/>
    </row>
    <row r="4019" spans="1:25" x14ac:dyDescent="0.2">
      <c r="A4019" t="e">
        <f t="shared" si="124"/>
        <v>#N/A</v>
      </c>
      <c r="K4019" t="e">
        <f t="shared" si="125"/>
        <v>#N/A</v>
      </c>
      <c r="Y4019" s="1"/>
    </row>
    <row r="4020" spans="1:25" x14ac:dyDescent="0.2">
      <c r="A4020" t="e">
        <f t="shared" si="124"/>
        <v>#N/A</v>
      </c>
      <c r="K4020" t="e">
        <f t="shared" si="125"/>
        <v>#N/A</v>
      </c>
      <c r="Y4020" s="1"/>
    </row>
    <row r="4021" spans="1:25" x14ac:dyDescent="0.2">
      <c r="A4021" t="e">
        <f t="shared" si="124"/>
        <v>#N/A</v>
      </c>
      <c r="K4021" t="e">
        <f t="shared" si="125"/>
        <v>#N/A</v>
      </c>
      <c r="Y4021" s="1"/>
    </row>
    <row r="4022" spans="1:25" x14ac:dyDescent="0.2">
      <c r="A4022" t="e">
        <f t="shared" si="124"/>
        <v>#N/A</v>
      </c>
      <c r="K4022" t="e">
        <f t="shared" si="125"/>
        <v>#N/A</v>
      </c>
      <c r="Y4022" s="1"/>
    </row>
    <row r="4023" spans="1:25" x14ac:dyDescent="0.2">
      <c r="A4023" t="e">
        <f t="shared" si="124"/>
        <v>#N/A</v>
      </c>
      <c r="K4023" t="e">
        <f t="shared" si="125"/>
        <v>#N/A</v>
      </c>
      <c r="Y4023" s="1"/>
    </row>
    <row r="4024" spans="1:25" x14ac:dyDescent="0.2">
      <c r="A4024" t="e">
        <f t="shared" si="124"/>
        <v>#N/A</v>
      </c>
      <c r="K4024" t="e">
        <f t="shared" si="125"/>
        <v>#N/A</v>
      </c>
      <c r="Y4024" s="1"/>
    </row>
    <row r="4025" spans="1:25" x14ac:dyDescent="0.2">
      <c r="A4025" t="e">
        <f t="shared" si="124"/>
        <v>#N/A</v>
      </c>
      <c r="K4025" t="e">
        <f t="shared" si="125"/>
        <v>#N/A</v>
      </c>
      <c r="Y4025" s="1"/>
    </row>
    <row r="4026" spans="1:25" x14ac:dyDescent="0.2">
      <c r="A4026" t="e">
        <f t="shared" si="124"/>
        <v>#N/A</v>
      </c>
      <c r="K4026" t="e">
        <f t="shared" si="125"/>
        <v>#N/A</v>
      </c>
      <c r="Y4026" s="1"/>
    </row>
    <row r="4027" spans="1:25" x14ac:dyDescent="0.2">
      <c r="A4027" t="e">
        <f t="shared" si="124"/>
        <v>#N/A</v>
      </c>
      <c r="K4027" t="e">
        <f t="shared" si="125"/>
        <v>#N/A</v>
      </c>
      <c r="Y4027" s="1"/>
    </row>
    <row r="4028" spans="1:25" x14ac:dyDescent="0.2">
      <c r="A4028" t="e">
        <f t="shared" si="124"/>
        <v>#N/A</v>
      </c>
      <c r="K4028" t="e">
        <f t="shared" si="125"/>
        <v>#N/A</v>
      </c>
      <c r="Y4028" s="1"/>
    </row>
    <row r="4029" spans="1:25" x14ac:dyDescent="0.2">
      <c r="A4029" t="e">
        <f t="shared" si="124"/>
        <v>#N/A</v>
      </c>
      <c r="K4029" t="e">
        <f t="shared" si="125"/>
        <v>#N/A</v>
      </c>
      <c r="Y4029" s="1"/>
    </row>
    <row r="4030" spans="1:25" x14ac:dyDescent="0.2">
      <c r="A4030" t="e">
        <f t="shared" si="124"/>
        <v>#N/A</v>
      </c>
      <c r="K4030" t="e">
        <f t="shared" si="125"/>
        <v>#N/A</v>
      </c>
      <c r="Y4030" s="1"/>
    </row>
    <row r="4031" spans="1:25" x14ac:dyDescent="0.2">
      <c r="A4031" t="e">
        <f t="shared" si="124"/>
        <v>#N/A</v>
      </c>
      <c r="K4031" t="e">
        <f t="shared" si="125"/>
        <v>#N/A</v>
      </c>
      <c r="Y4031" s="1"/>
    </row>
    <row r="4032" spans="1:25" x14ac:dyDescent="0.2">
      <c r="A4032" t="e">
        <f t="shared" si="124"/>
        <v>#N/A</v>
      </c>
      <c r="K4032" t="e">
        <f t="shared" si="125"/>
        <v>#N/A</v>
      </c>
      <c r="Y4032" s="1"/>
    </row>
    <row r="4033" spans="1:25" x14ac:dyDescent="0.2">
      <c r="A4033" t="e">
        <f t="shared" si="124"/>
        <v>#N/A</v>
      </c>
      <c r="K4033" t="e">
        <f t="shared" si="125"/>
        <v>#N/A</v>
      </c>
      <c r="Y4033" s="1"/>
    </row>
    <row r="4034" spans="1:25" x14ac:dyDescent="0.2">
      <c r="A4034" t="e">
        <f t="shared" si="124"/>
        <v>#N/A</v>
      </c>
      <c r="K4034" t="e">
        <f t="shared" si="125"/>
        <v>#N/A</v>
      </c>
      <c r="Y4034" s="1"/>
    </row>
    <row r="4035" spans="1:25" x14ac:dyDescent="0.2">
      <c r="A4035" t="e">
        <f t="shared" si="124"/>
        <v>#N/A</v>
      </c>
      <c r="K4035" t="e">
        <f t="shared" si="125"/>
        <v>#N/A</v>
      </c>
      <c r="Y4035" s="1"/>
    </row>
    <row r="4036" spans="1:25" x14ac:dyDescent="0.2">
      <c r="A4036" t="e">
        <f t="shared" si="124"/>
        <v>#N/A</v>
      </c>
      <c r="K4036" t="e">
        <f t="shared" si="125"/>
        <v>#N/A</v>
      </c>
      <c r="Y4036" s="1"/>
    </row>
    <row r="4037" spans="1:25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</row>
    <row r="4038" spans="1:25" x14ac:dyDescent="0.2">
      <c r="A4038" t="e">
        <f t="shared" si="126"/>
        <v>#N/A</v>
      </c>
      <c r="K4038" t="e">
        <f t="shared" si="127"/>
        <v>#N/A</v>
      </c>
      <c r="Y4038" s="1"/>
    </row>
    <row r="4039" spans="1:25" x14ac:dyDescent="0.2">
      <c r="A4039" t="e">
        <f t="shared" si="126"/>
        <v>#N/A</v>
      </c>
      <c r="K4039" t="e">
        <f t="shared" si="127"/>
        <v>#N/A</v>
      </c>
      <c r="Y4039" s="1"/>
    </row>
    <row r="4040" spans="1:25" x14ac:dyDescent="0.2">
      <c r="A4040" t="e">
        <f t="shared" si="126"/>
        <v>#N/A</v>
      </c>
      <c r="K4040" t="e">
        <f t="shared" si="127"/>
        <v>#N/A</v>
      </c>
      <c r="Y4040" s="1"/>
    </row>
    <row r="4041" spans="1:25" x14ac:dyDescent="0.2">
      <c r="A4041" t="e">
        <f t="shared" si="126"/>
        <v>#N/A</v>
      </c>
      <c r="K4041" t="e">
        <f t="shared" si="127"/>
        <v>#N/A</v>
      </c>
      <c r="Y4041" s="1"/>
    </row>
    <row r="4042" spans="1:25" x14ac:dyDescent="0.2">
      <c r="A4042" t="e">
        <f t="shared" si="126"/>
        <v>#N/A</v>
      </c>
      <c r="K4042" t="e">
        <f t="shared" si="127"/>
        <v>#N/A</v>
      </c>
      <c r="Y4042" s="1"/>
    </row>
    <row r="4043" spans="1:25" x14ac:dyDescent="0.2">
      <c r="A4043" t="e">
        <f t="shared" si="126"/>
        <v>#N/A</v>
      </c>
      <c r="K4043" t="e">
        <f t="shared" si="127"/>
        <v>#N/A</v>
      </c>
      <c r="Y4043" s="1"/>
    </row>
    <row r="4044" spans="1:25" x14ac:dyDescent="0.2">
      <c r="A4044" t="e">
        <f t="shared" si="126"/>
        <v>#N/A</v>
      </c>
      <c r="K4044" t="e">
        <f t="shared" si="127"/>
        <v>#N/A</v>
      </c>
      <c r="Y4044" s="1"/>
    </row>
    <row r="4045" spans="1:25" x14ac:dyDescent="0.2">
      <c r="A4045" t="e">
        <f t="shared" si="126"/>
        <v>#N/A</v>
      </c>
      <c r="K4045" t="e">
        <f t="shared" si="127"/>
        <v>#N/A</v>
      </c>
      <c r="Y4045" s="1"/>
    </row>
    <row r="4046" spans="1:25" x14ac:dyDescent="0.2">
      <c r="A4046" t="e">
        <f t="shared" si="126"/>
        <v>#N/A</v>
      </c>
      <c r="K4046" t="e">
        <f t="shared" si="127"/>
        <v>#N/A</v>
      </c>
      <c r="Y4046" s="1"/>
    </row>
    <row r="4047" spans="1:25" x14ac:dyDescent="0.2">
      <c r="A4047" t="e">
        <f t="shared" si="126"/>
        <v>#N/A</v>
      </c>
      <c r="K4047" t="e">
        <f t="shared" si="127"/>
        <v>#N/A</v>
      </c>
      <c r="Y4047" s="1"/>
    </row>
    <row r="4048" spans="1:25" x14ac:dyDescent="0.2">
      <c r="A4048" t="e">
        <f t="shared" si="126"/>
        <v>#N/A</v>
      </c>
      <c r="K4048" t="e">
        <f t="shared" si="127"/>
        <v>#N/A</v>
      </c>
      <c r="Y4048" s="1"/>
    </row>
    <row r="4049" spans="1:25" x14ac:dyDescent="0.2">
      <c r="A4049" t="e">
        <f t="shared" si="126"/>
        <v>#N/A</v>
      </c>
      <c r="K4049" t="e">
        <f t="shared" si="127"/>
        <v>#N/A</v>
      </c>
      <c r="Y4049" s="1"/>
    </row>
    <row r="4050" spans="1:25" x14ac:dyDescent="0.2">
      <c r="A4050" t="e">
        <f t="shared" si="126"/>
        <v>#N/A</v>
      </c>
      <c r="K4050" t="e">
        <f t="shared" si="127"/>
        <v>#N/A</v>
      </c>
      <c r="Y4050" s="1"/>
    </row>
    <row r="4051" spans="1:25" x14ac:dyDescent="0.2">
      <c r="A4051" t="e">
        <f t="shared" si="126"/>
        <v>#N/A</v>
      </c>
      <c r="K4051" t="e">
        <f t="shared" si="127"/>
        <v>#N/A</v>
      </c>
      <c r="Y4051" s="1"/>
    </row>
    <row r="4052" spans="1:25" x14ac:dyDescent="0.2">
      <c r="A4052" t="e">
        <f t="shared" si="126"/>
        <v>#N/A</v>
      </c>
      <c r="K4052" t="e">
        <f t="shared" si="127"/>
        <v>#N/A</v>
      </c>
      <c r="Y4052" s="1"/>
    </row>
    <row r="4053" spans="1:25" x14ac:dyDescent="0.2">
      <c r="A4053" t="e">
        <f t="shared" si="126"/>
        <v>#N/A</v>
      </c>
      <c r="K4053" t="e">
        <f t="shared" si="127"/>
        <v>#N/A</v>
      </c>
      <c r="Y4053" s="1"/>
    </row>
    <row r="4054" spans="1:25" x14ac:dyDescent="0.2">
      <c r="A4054" t="e">
        <f t="shared" si="126"/>
        <v>#N/A</v>
      </c>
      <c r="K4054" t="e">
        <f t="shared" si="127"/>
        <v>#N/A</v>
      </c>
      <c r="Y4054" s="1"/>
    </row>
    <row r="4055" spans="1:25" x14ac:dyDescent="0.2">
      <c r="A4055" t="e">
        <f t="shared" si="126"/>
        <v>#N/A</v>
      </c>
      <c r="K4055" t="e">
        <f t="shared" si="127"/>
        <v>#N/A</v>
      </c>
      <c r="Y4055" s="1"/>
    </row>
    <row r="4056" spans="1:25" x14ac:dyDescent="0.2">
      <c r="A4056" t="e">
        <f t="shared" si="126"/>
        <v>#N/A</v>
      </c>
      <c r="K4056" t="e">
        <f t="shared" si="127"/>
        <v>#N/A</v>
      </c>
      <c r="Y4056" s="1"/>
    </row>
    <row r="4057" spans="1:25" x14ac:dyDescent="0.2">
      <c r="A4057" t="e">
        <f t="shared" si="126"/>
        <v>#N/A</v>
      </c>
      <c r="K4057" t="e">
        <f t="shared" si="127"/>
        <v>#N/A</v>
      </c>
      <c r="Y4057" s="1"/>
    </row>
    <row r="4058" spans="1:25" x14ac:dyDescent="0.2">
      <c r="A4058" t="e">
        <f t="shared" si="126"/>
        <v>#N/A</v>
      </c>
      <c r="K4058" t="e">
        <f t="shared" si="127"/>
        <v>#N/A</v>
      </c>
      <c r="Y4058" s="1"/>
    </row>
    <row r="4059" spans="1:25" x14ac:dyDescent="0.2">
      <c r="A4059" t="e">
        <f t="shared" si="126"/>
        <v>#N/A</v>
      </c>
      <c r="K4059" t="e">
        <f t="shared" si="127"/>
        <v>#N/A</v>
      </c>
      <c r="Y4059" s="1"/>
    </row>
    <row r="4060" spans="1:25" x14ac:dyDescent="0.2">
      <c r="A4060" t="e">
        <f t="shared" si="126"/>
        <v>#N/A</v>
      </c>
      <c r="K4060" t="e">
        <f t="shared" si="127"/>
        <v>#N/A</v>
      </c>
      <c r="Y4060" s="1"/>
    </row>
    <row r="4061" spans="1:25" x14ac:dyDescent="0.2">
      <c r="A4061" t="e">
        <f t="shared" si="126"/>
        <v>#N/A</v>
      </c>
      <c r="K4061" t="e">
        <f t="shared" si="127"/>
        <v>#N/A</v>
      </c>
      <c r="Y4061" s="1"/>
    </row>
    <row r="4062" spans="1:25" x14ac:dyDescent="0.2">
      <c r="A4062" t="e">
        <f t="shared" si="126"/>
        <v>#N/A</v>
      </c>
      <c r="K4062" t="e">
        <f t="shared" si="127"/>
        <v>#N/A</v>
      </c>
      <c r="Y4062" s="1"/>
    </row>
    <row r="4063" spans="1:25" x14ac:dyDescent="0.2">
      <c r="A4063" t="e">
        <f t="shared" si="126"/>
        <v>#N/A</v>
      </c>
      <c r="K4063" t="e">
        <f t="shared" si="127"/>
        <v>#N/A</v>
      </c>
      <c r="Y4063" s="1"/>
    </row>
    <row r="4064" spans="1:25" x14ac:dyDescent="0.2">
      <c r="A4064" t="e">
        <f t="shared" si="126"/>
        <v>#N/A</v>
      </c>
      <c r="K4064" t="e">
        <f t="shared" si="127"/>
        <v>#N/A</v>
      </c>
      <c r="Y4064" s="1"/>
    </row>
    <row r="4065" spans="1:25" x14ac:dyDescent="0.2">
      <c r="A4065" t="e">
        <f t="shared" si="126"/>
        <v>#N/A</v>
      </c>
      <c r="K4065" t="e">
        <f t="shared" si="127"/>
        <v>#N/A</v>
      </c>
      <c r="Y4065" s="1"/>
    </row>
    <row r="4066" spans="1:25" x14ac:dyDescent="0.2">
      <c r="A4066" t="e">
        <f t="shared" si="126"/>
        <v>#N/A</v>
      </c>
      <c r="K4066" t="e">
        <f t="shared" si="127"/>
        <v>#N/A</v>
      </c>
      <c r="Y4066" s="1"/>
    </row>
    <row r="4067" spans="1:25" x14ac:dyDescent="0.2">
      <c r="A4067" t="e">
        <f t="shared" si="126"/>
        <v>#N/A</v>
      </c>
      <c r="K4067" t="e">
        <f t="shared" si="127"/>
        <v>#N/A</v>
      </c>
      <c r="Y4067" s="1"/>
    </row>
    <row r="4068" spans="1:25" x14ac:dyDescent="0.2">
      <c r="A4068" t="e">
        <f t="shared" si="126"/>
        <v>#N/A</v>
      </c>
      <c r="K4068" t="e">
        <f t="shared" si="127"/>
        <v>#N/A</v>
      </c>
      <c r="Y4068" s="1"/>
    </row>
    <row r="4069" spans="1:25" x14ac:dyDescent="0.2">
      <c r="A4069" t="e">
        <f t="shared" si="126"/>
        <v>#N/A</v>
      </c>
      <c r="K4069" t="e">
        <f t="shared" si="127"/>
        <v>#N/A</v>
      </c>
      <c r="Y4069" s="1"/>
    </row>
    <row r="4070" spans="1:25" x14ac:dyDescent="0.2">
      <c r="A4070" t="e">
        <f t="shared" si="126"/>
        <v>#N/A</v>
      </c>
      <c r="K4070" t="e">
        <f t="shared" si="127"/>
        <v>#N/A</v>
      </c>
      <c r="Y4070" s="1"/>
    </row>
    <row r="4071" spans="1:25" x14ac:dyDescent="0.2">
      <c r="A4071" t="e">
        <f t="shared" si="126"/>
        <v>#N/A</v>
      </c>
      <c r="K4071" t="e">
        <f t="shared" si="127"/>
        <v>#N/A</v>
      </c>
      <c r="Y4071" s="1"/>
    </row>
    <row r="4072" spans="1:25" x14ac:dyDescent="0.2">
      <c r="A4072" t="e">
        <f t="shared" si="126"/>
        <v>#N/A</v>
      </c>
      <c r="K4072" t="e">
        <f t="shared" si="127"/>
        <v>#N/A</v>
      </c>
      <c r="Y4072" s="1"/>
    </row>
    <row r="4073" spans="1:25" x14ac:dyDescent="0.2">
      <c r="A4073" t="e">
        <f t="shared" si="126"/>
        <v>#N/A</v>
      </c>
      <c r="K4073" t="e">
        <f t="shared" si="127"/>
        <v>#N/A</v>
      </c>
      <c r="Y4073" s="1"/>
    </row>
    <row r="4074" spans="1:25" x14ac:dyDescent="0.2">
      <c r="A4074" t="e">
        <f t="shared" si="126"/>
        <v>#N/A</v>
      </c>
      <c r="K4074" t="e">
        <f t="shared" si="127"/>
        <v>#N/A</v>
      </c>
      <c r="Y4074" s="1"/>
    </row>
    <row r="4075" spans="1:25" x14ac:dyDescent="0.2">
      <c r="A4075" t="e">
        <f t="shared" si="126"/>
        <v>#N/A</v>
      </c>
      <c r="K4075" t="e">
        <f t="shared" si="127"/>
        <v>#N/A</v>
      </c>
      <c r="Y4075" s="1"/>
    </row>
    <row r="4076" spans="1:25" x14ac:dyDescent="0.2">
      <c r="A4076" t="e">
        <f t="shared" si="126"/>
        <v>#N/A</v>
      </c>
      <c r="K4076" t="e">
        <f t="shared" si="127"/>
        <v>#N/A</v>
      </c>
      <c r="Y4076" s="1"/>
    </row>
    <row r="4077" spans="1:25" x14ac:dyDescent="0.2">
      <c r="A4077" t="e">
        <f t="shared" si="126"/>
        <v>#N/A</v>
      </c>
      <c r="K4077" t="e">
        <f t="shared" si="127"/>
        <v>#N/A</v>
      </c>
      <c r="Y4077" s="1"/>
    </row>
    <row r="4078" spans="1:25" x14ac:dyDescent="0.2">
      <c r="A4078" t="e">
        <f t="shared" si="126"/>
        <v>#N/A</v>
      </c>
      <c r="K4078" t="e">
        <f t="shared" si="127"/>
        <v>#N/A</v>
      </c>
      <c r="Y4078" s="1"/>
    </row>
    <row r="4079" spans="1:25" x14ac:dyDescent="0.2">
      <c r="A4079" t="e">
        <f t="shared" si="126"/>
        <v>#N/A</v>
      </c>
      <c r="K4079" t="e">
        <f t="shared" si="127"/>
        <v>#N/A</v>
      </c>
      <c r="Y4079" s="1"/>
    </row>
    <row r="4080" spans="1:25" x14ac:dyDescent="0.2">
      <c r="A4080" t="e">
        <f t="shared" si="126"/>
        <v>#N/A</v>
      </c>
      <c r="K4080" t="e">
        <f t="shared" si="127"/>
        <v>#N/A</v>
      </c>
      <c r="Y4080" s="1"/>
    </row>
    <row r="4081" spans="1:25" x14ac:dyDescent="0.2">
      <c r="A4081" t="e">
        <f t="shared" si="126"/>
        <v>#N/A</v>
      </c>
      <c r="K4081" t="e">
        <f t="shared" si="127"/>
        <v>#N/A</v>
      </c>
      <c r="Y4081" s="1"/>
    </row>
    <row r="4082" spans="1:25" x14ac:dyDescent="0.2">
      <c r="A4082" t="e">
        <f t="shared" si="126"/>
        <v>#N/A</v>
      </c>
      <c r="K4082" t="e">
        <f t="shared" si="127"/>
        <v>#N/A</v>
      </c>
      <c r="Y4082" s="1"/>
    </row>
    <row r="4083" spans="1:25" x14ac:dyDescent="0.2">
      <c r="A4083" t="e">
        <f t="shared" si="126"/>
        <v>#N/A</v>
      </c>
      <c r="K4083" t="e">
        <f t="shared" si="127"/>
        <v>#N/A</v>
      </c>
      <c r="Y4083" s="1"/>
    </row>
    <row r="4084" spans="1:25" x14ac:dyDescent="0.2">
      <c r="A4084" t="e">
        <f t="shared" si="126"/>
        <v>#N/A</v>
      </c>
      <c r="K4084" t="e">
        <f t="shared" si="127"/>
        <v>#N/A</v>
      </c>
      <c r="Y4084" s="1"/>
    </row>
    <row r="4085" spans="1:25" x14ac:dyDescent="0.2">
      <c r="A4085" t="e">
        <f t="shared" si="126"/>
        <v>#N/A</v>
      </c>
      <c r="K4085" t="e">
        <f t="shared" si="127"/>
        <v>#N/A</v>
      </c>
      <c r="Y4085" s="1"/>
    </row>
    <row r="4086" spans="1:25" x14ac:dyDescent="0.2">
      <c r="A4086" t="e">
        <f t="shared" si="126"/>
        <v>#N/A</v>
      </c>
      <c r="K4086" t="e">
        <f t="shared" si="127"/>
        <v>#N/A</v>
      </c>
      <c r="Y4086" s="1"/>
    </row>
    <row r="4087" spans="1:25" x14ac:dyDescent="0.2">
      <c r="A4087" t="e">
        <f t="shared" si="126"/>
        <v>#N/A</v>
      </c>
      <c r="K4087" t="e">
        <f t="shared" si="127"/>
        <v>#N/A</v>
      </c>
      <c r="Y4087" s="1"/>
    </row>
    <row r="4088" spans="1:25" x14ac:dyDescent="0.2">
      <c r="A4088" t="e">
        <f t="shared" si="126"/>
        <v>#N/A</v>
      </c>
      <c r="K4088" t="e">
        <f t="shared" si="127"/>
        <v>#N/A</v>
      </c>
      <c r="Y4088" s="1"/>
    </row>
    <row r="4089" spans="1:25" x14ac:dyDescent="0.2">
      <c r="A4089" t="e">
        <f t="shared" si="126"/>
        <v>#N/A</v>
      </c>
      <c r="K4089" t="e">
        <f t="shared" si="127"/>
        <v>#N/A</v>
      </c>
      <c r="Y4089" s="1"/>
    </row>
    <row r="4090" spans="1:25" x14ac:dyDescent="0.2">
      <c r="A4090" t="e">
        <f t="shared" si="126"/>
        <v>#N/A</v>
      </c>
      <c r="K4090" t="e">
        <f t="shared" si="127"/>
        <v>#N/A</v>
      </c>
      <c r="Y4090" s="1"/>
    </row>
    <row r="4091" spans="1:25" x14ac:dyDescent="0.2">
      <c r="A4091" t="e">
        <f t="shared" si="126"/>
        <v>#N/A</v>
      </c>
      <c r="K4091" t="e">
        <f t="shared" si="127"/>
        <v>#N/A</v>
      </c>
      <c r="Y4091" s="1"/>
    </row>
    <row r="4092" spans="1:25" x14ac:dyDescent="0.2">
      <c r="A4092" t="e">
        <f t="shared" si="126"/>
        <v>#N/A</v>
      </c>
      <c r="K4092" t="e">
        <f t="shared" si="127"/>
        <v>#N/A</v>
      </c>
      <c r="Y4092" s="1"/>
    </row>
    <row r="4093" spans="1:25" x14ac:dyDescent="0.2">
      <c r="A4093" t="e">
        <f t="shared" si="126"/>
        <v>#N/A</v>
      </c>
      <c r="K4093" t="e">
        <f t="shared" si="127"/>
        <v>#N/A</v>
      </c>
      <c r="Y4093" s="1"/>
    </row>
    <row r="4094" spans="1:25" x14ac:dyDescent="0.2">
      <c r="A4094" t="e">
        <f t="shared" si="126"/>
        <v>#N/A</v>
      </c>
      <c r="K4094" t="e">
        <f t="shared" si="127"/>
        <v>#N/A</v>
      </c>
      <c r="Y4094" s="1"/>
    </row>
    <row r="4095" spans="1:25" x14ac:dyDescent="0.2">
      <c r="A4095" t="e">
        <f t="shared" si="126"/>
        <v>#N/A</v>
      </c>
      <c r="K4095" t="e">
        <f t="shared" si="127"/>
        <v>#N/A</v>
      </c>
      <c r="Y4095" s="1"/>
    </row>
    <row r="4096" spans="1:25" x14ac:dyDescent="0.2">
      <c r="A4096" t="e">
        <f t="shared" si="126"/>
        <v>#N/A</v>
      </c>
      <c r="K4096" t="e">
        <f t="shared" si="127"/>
        <v>#N/A</v>
      </c>
      <c r="Y4096" s="1"/>
    </row>
    <row r="4097" spans="1:25" x14ac:dyDescent="0.2">
      <c r="A4097" t="e">
        <f t="shared" si="126"/>
        <v>#N/A</v>
      </c>
      <c r="K4097" t="e">
        <f t="shared" si="127"/>
        <v>#N/A</v>
      </c>
      <c r="Y4097" s="1"/>
    </row>
    <row r="4098" spans="1:25" x14ac:dyDescent="0.2">
      <c r="A4098" t="e">
        <f t="shared" si="126"/>
        <v>#N/A</v>
      </c>
      <c r="K4098" t="e">
        <f t="shared" si="127"/>
        <v>#N/A</v>
      </c>
      <c r="Y4098" s="1"/>
    </row>
    <row r="4099" spans="1:25" x14ac:dyDescent="0.2">
      <c r="A4099" t="e">
        <f t="shared" si="126"/>
        <v>#N/A</v>
      </c>
      <c r="K4099" t="e">
        <f t="shared" si="127"/>
        <v>#N/A</v>
      </c>
      <c r="Y4099" s="1"/>
    </row>
    <row r="4100" spans="1:25" x14ac:dyDescent="0.2">
      <c r="A4100" t="e">
        <f t="shared" si="126"/>
        <v>#N/A</v>
      </c>
      <c r="K4100" t="e">
        <f t="shared" si="127"/>
        <v>#N/A</v>
      </c>
      <c r="Y4100" s="1"/>
    </row>
    <row r="4101" spans="1:25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</row>
    <row r="4102" spans="1:25" x14ac:dyDescent="0.2">
      <c r="A4102" t="e">
        <f t="shared" si="128"/>
        <v>#N/A</v>
      </c>
      <c r="K4102" t="e">
        <f t="shared" si="129"/>
        <v>#N/A</v>
      </c>
      <c r="Y4102" s="1"/>
    </row>
    <row r="4103" spans="1:25" x14ac:dyDescent="0.2">
      <c r="A4103" t="e">
        <f t="shared" si="128"/>
        <v>#N/A</v>
      </c>
      <c r="K4103" t="e">
        <f t="shared" si="129"/>
        <v>#N/A</v>
      </c>
      <c r="Y4103" s="1"/>
    </row>
    <row r="4104" spans="1:25" x14ac:dyDescent="0.2">
      <c r="A4104" t="e">
        <f t="shared" si="128"/>
        <v>#N/A</v>
      </c>
      <c r="K4104" t="e">
        <f t="shared" si="129"/>
        <v>#N/A</v>
      </c>
      <c r="Y4104" s="1"/>
    </row>
    <row r="4105" spans="1:25" x14ac:dyDescent="0.2">
      <c r="A4105" t="e">
        <f t="shared" si="128"/>
        <v>#N/A</v>
      </c>
      <c r="K4105" t="e">
        <f t="shared" si="129"/>
        <v>#N/A</v>
      </c>
      <c r="Y4105" s="1"/>
    </row>
    <row r="4106" spans="1:25" x14ac:dyDescent="0.2">
      <c r="A4106" t="e">
        <f t="shared" si="128"/>
        <v>#N/A</v>
      </c>
      <c r="K4106" t="e">
        <f t="shared" si="129"/>
        <v>#N/A</v>
      </c>
      <c r="Y4106" s="1"/>
    </row>
    <row r="4107" spans="1:25" x14ac:dyDescent="0.2">
      <c r="A4107" t="e">
        <f t="shared" si="128"/>
        <v>#N/A</v>
      </c>
      <c r="K4107" t="e">
        <f t="shared" si="129"/>
        <v>#N/A</v>
      </c>
      <c r="Y4107" s="1"/>
    </row>
    <row r="4108" spans="1:25" x14ac:dyDescent="0.2">
      <c r="A4108" t="e">
        <f t="shared" si="128"/>
        <v>#N/A</v>
      </c>
      <c r="K4108" t="e">
        <f t="shared" si="129"/>
        <v>#N/A</v>
      </c>
      <c r="Y4108" s="1"/>
    </row>
    <row r="4109" spans="1:25" x14ac:dyDescent="0.2">
      <c r="A4109" t="e">
        <f t="shared" si="128"/>
        <v>#N/A</v>
      </c>
      <c r="K4109" t="e">
        <f t="shared" si="129"/>
        <v>#N/A</v>
      </c>
      <c r="Y4109" s="1"/>
    </row>
    <row r="4110" spans="1:25" x14ac:dyDescent="0.2">
      <c r="A4110" t="e">
        <f t="shared" si="128"/>
        <v>#N/A</v>
      </c>
      <c r="K4110" t="e">
        <f t="shared" si="129"/>
        <v>#N/A</v>
      </c>
      <c r="Y4110" s="1"/>
    </row>
    <row r="4111" spans="1:25" x14ac:dyDescent="0.2">
      <c r="A4111" t="e">
        <f t="shared" si="128"/>
        <v>#N/A</v>
      </c>
      <c r="K4111" t="e">
        <f t="shared" si="129"/>
        <v>#N/A</v>
      </c>
      <c r="Y4111" s="1"/>
    </row>
    <row r="4112" spans="1:25" x14ac:dyDescent="0.2">
      <c r="A4112" t="e">
        <f t="shared" si="128"/>
        <v>#N/A</v>
      </c>
      <c r="K4112" t="e">
        <f t="shared" si="129"/>
        <v>#N/A</v>
      </c>
      <c r="Y4112" s="1"/>
    </row>
    <row r="4113" spans="1:25" x14ac:dyDescent="0.2">
      <c r="A4113" t="e">
        <f t="shared" si="128"/>
        <v>#N/A</v>
      </c>
      <c r="K4113" t="e">
        <f t="shared" si="129"/>
        <v>#N/A</v>
      </c>
      <c r="Y4113" s="1"/>
    </row>
    <row r="4114" spans="1:25" x14ac:dyDescent="0.2">
      <c r="A4114" t="e">
        <f t="shared" si="128"/>
        <v>#N/A</v>
      </c>
      <c r="K4114" t="e">
        <f t="shared" si="129"/>
        <v>#N/A</v>
      </c>
      <c r="Y4114" s="1"/>
    </row>
    <row r="4115" spans="1:25" x14ac:dyDescent="0.2">
      <c r="A4115" t="e">
        <f t="shared" si="128"/>
        <v>#N/A</v>
      </c>
      <c r="K4115" t="e">
        <f t="shared" si="129"/>
        <v>#N/A</v>
      </c>
      <c r="Y4115" s="1"/>
    </row>
    <row r="4116" spans="1:25" x14ac:dyDescent="0.2">
      <c r="A4116" t="e">
        <f t="shared" si="128"/>
        <v>#N/A</v>
      </c>
      <c r="K4116" t="e">
        <f t="shared" si="129"/>
        <v>#N/A</v>
      </c>
      <c r="Y4116" s="1"/>
    </row>
    <row r="4117" spans="1:25" x14ac:dyDescent="0.2">
      <c r="A4117" t="e">
        <f t="shared" si="128"/>
        <v>#N/A</v>
      </c>
      <c r="K4117" t="e">
        <f t="shared" si="129"/>
        <v>#N/A</v>
      </c>
      <c r="Y4117" s="1"/>
    </row>
    <row r="4118" spans="1:25" x14ac:dyDescent="0.2">
      <c r="A4118" t="e">
        <f t="shared" si="128"/>
        <v>#N/A</v>
      </c>
      <c r="K4118" t="e">
        <f t="shared" si="129"/>
        <v>#N/A</v>
      </c>
      <c r="Y4118" s="1"/>
    </row>
    <row r="4119" spans="1:25" x14ac:dyDescent="0.2">
      <c r="A4119" t="e">
        <f t="shared" si="128"/>
        <v>#N/A</v>
      </c>
      <c r="K4119" t="e">
        <f t="shared" si="129"/>
        <v>#N/A</v>
      </c>
      <c r="Y4119" s="1"/>
    </row>
    <row r="4120" spans="1:25" x14ac:dyDescent="0.2">
      <c r="A4120" t="e">
        <f t="shared" si="128"/>
        <v>#N/A</v>
      </c>
      <c r="K4120" t="e">
        <f t="shared" si="129"/>
        <v>#N/A</v>
      </c>
      <c r="Y4120" s="1"/>
    </row>
    <row r="4121" spans="1:25" x14ac:dyDescent="0.2">
      <c r="A4121" t="e">
        <f t="shared" si="128"/>
        <v>#N/A</v>
      </c>
      <c r="K4121" t="e">
        <f t="shared" si="129"/>
        <v>#N/A</v>
      </c>
      <c r="Y4121" s="1"/>
    </row>
    <row r="4122" spans="1:25" x14ac:dyDescent="0.2">
      <c r="A4122" t="e">
        <f t="shared" si="128"/>
        <v>#N/A</v>
      </c>
      <c r="K4122" t="e">
        <f t="shared" si="129"/>
        <v>#N/A</v>
      </c>
      <c r="Y4122" s="1"/>
    </row>
    <row r="4123" spans="1:25" x14ac:dyDescent="0.2">
      <c r="A4123" t="e">
        <f t="shared" si="128"/>
        <v>#N/A</v>
      </c>
      <c r="K4123" t="e">
        <f t="shared" si="129"/>
        <v>#N/A</v>
      </c>
      <c r="Y4123" s="1"/>
    </row>
    <row r="4124" spans="1:25" x14ac:dyDescent="0.2">
      <c r="A4124" t="e">
        <f t="shared" si="128"/>
        <v>#N/A</v>
      </c>
      <c r="K4124" t="e">
        <f t="shared" si="129"/>
        <v>#N/A</v>
      </c>
      <c r="Y4124" s="1"/>
    </row>
    <row r="4125" spans="1:25" x14ac:dyDescent="0.2">
      <c r="A4125" t="e">
        <f t="shared" si="128"/>
        <v>#N/A</v>
      </c>
      <c r="K4125" t="e">
        <f t="shared" si="129"/>
        <v>#N/A</v>
      </c>
      <c r="Y4125" s="1"/>
    </row>
    <row r="4126" spans="1:25" x14ac:dyDescent="0.2">
      <c r="A4126" t="e">
        <f t="shared" si="128"/>
        <v>#N/A</v>
      </c>
      <c r="K4126" t="e">
        <f t="shared" si="129"/>
        <v>#N/A</v>
      </c>
      <c r="Y4126" s="1"/>
    </row>
    <row r="4127" spans="1:25" x14ac:dyDescent="0.2">
      <c r="A4127" t="e">
        <f t="shared" si="128"/>
        <v>#N/A</v>
      </c>
      <c r="K4127" t="e">
        <f t="shared" si="129"/>
        <v>#N/A</v>
      </c>
      <c r="Y4127" s="1"/>
    </row>
    <row r="4128" spans="1:25" x14ac:dyDescent="0.2">
      <c r="A4128" t="e">
        <f t="shared" si="128"/>
        <v>#N/A</v>
      </c>
      <c r="K4128" t="e">
        <f t="shared" si="129"/>
        <v>#N/A</v>
      </c>
      <c r="Y4128" s="1"/>
    </row>
    <row r="4129" spans="1:25" x14ac:dyDescent="0.2">
      <c r="A4129" t="e">
        <f t="shared" si="128"/>
        <v>#N/A</v>
      </c>
      <c r="K4129" t="e">
        <f t="shared" si="129"/>
        <v>#N/A</v>
      </c>
      <c r="Y4129" s="1"/>
    </row>
    <row r="4130" spans="1:25" x14ac:dyDescent="0.2">
      <c r="A4130" t="e">
        <f t="shared" si="128"/>
        <v>#N/A</v>
      </c>
      <c r="K4130" t="e">
        <f t="shared" si="129"/>
        <v>#N/A</v>
      </c>
      <c r="Y4130" s="1"/>
    </row>
    <row r="4131" spans="1:25" x14ac:dyDescent="0.2">
      <c r="A4131" t="e">
        <f t="shared" si="128"/>
        <v>#N/A</v>
      </c>
      <c r="K4131" t="e">
        <f t="shared" si="129"/>
        <v>#N/A</v>
      </c>
      <c r="Y4131" s="1"/>
    </row>
    <row r="4132" spans="1:25" x14ac:dyDescent="0.2">
      <c r="A4132" t="e">
        <f t="shared" si="128"/>
        <v>#N/A</v>
      </c>
      <c r="K4132" t="e">
        <f t="shared" si="129"/>
        <v>#N/A</v>
      </c>
      <c r="Y4132" s="1"/>
    </row>
    <row r="4133" spans="1:25" x14ac:dyDescent="0.2">
      <c r="A4133" t="e">
        <f t="shared" si="128"/>
        <v>#N/A</v>
      </c>
      <c r="K4133" t="e">
        <f t="shared" si="129"/>
        <v>#N/A</v>
      </c>
      <c r="Y4133" s="1"/>
    </row>
    <row r="4134" spans="1:25" x14ac:dyDescent="0.2">
      <c r="A4134" t="e">
        <f t="shared" si="128"/>
        <v>#N/A</v>
      </c>
      <c r="K4134" t="e">
        <f t="shared" si="129"/>
        <v>#N/A</v>
      </c>
      <c r="Y4134" s="1"/>
    </row>
    <row r="4135" spans="1:25" x14ac:dyDescent="0.2">
      <c r="A4135" t="e">
        <f t="shared" si="128"/>
        <v>#N/A</v>
      </c>
      <c r="K4135" t="e">
        <f t="shared" si="129"/>
        <v>#N/A</v>
      </c>
      <c r="Y4135" s="1"/>
    </row>
    <row r="4136" spans="1:25" x14ac:dyDescent="0.2">
      <c r="A4136" t="e">
        <f t="shared" si="128"/>
        <v>#N/A</v>
      </c>
      <c r="K4136" t="e">
        <f t="shared" si="129"/>
        <v>#N/A</v>
      </c>
      <c r="Y4136" s="1"/>
    </row>
    <row r="4137" spans="1:25" x14ac:dyDescent="0.2">
      <c r="A4137" t="e">
        <f t="shared" si="128"/>
        <v>#N/A</v>
      </c>
      <c r="K4137" t="e">
        <f t="shared" si="129"/>
        <v>#N/A</v>
      </c>
      <c r="Y4137" s="1"/>
    </row>
    <row r="4138" spans="1:25" x14ac:dyDescent="0.2">
      <c r="A4138" t="e">
        <f t="shared" si="128"/>
        <v>#N/A</v>
      </c>
      <c r="K4138" t="e">
        <f t="shared" si="129"/>
        <v>#N/A</v>
      </c>
      <c r="Y4138" s="1"/>
    </row>
    <row r="4139" spans="1:25" x14ac:dyDescent="0.2">
      <c r="A4139" t="e">
        <f t="shared" si="128"/>
        <v>#N/A</v>
      </c>
      <c r="K4139" t="e">
        <f t="shared" si="129"/>
        <v>#N/A</v>
      </c>
      <c r="Y4139" s="1"/>
    </row>
    <row r="4140" spans="1:25" x14ac:dyDescent="0.2">
      <c r="A4140" t="e">
        <f t="shared" si="128"/>
        <v>#N/A</v>
      </c>
      <c r="K4140" t="e">
        <f t="shared" si="129"/>
        <v>#N/A</v>
      </c>
      <c r="Y4140" s="1"/>
    </row>
    <row r="4141" spans="1:25" x14ac:dyDescent="0.2">
      <c r="A4141" t="e">
        <f t="shared" si="128"/>
        <v>#N/A</v>
      </c>
      <c r="K4141" t="e">
        <f t="shared" si="129"/>
        <v>#N/A</v>
      </c>
      <c r="Y4141" s="1"/>
    </row>
    <row r="4142" spans="1:25" x14ac:dyDescent="0.2">
      <c r="A4142" t="e">
        <f t="shared" si="128"/>
        <v>#N/A</v>
      </c>
      <c r="K4142" t="e">
        <f t="shared" si="129"/>
        <v>#N/A</v>
      </c>
      <c r="Y4142" s="1"/>
    </row>
    <row r="4143" spans="1:25" x14ac:dyDescent="0.2">
      <c r="A4143" t="e">
        <f t="shared" si="128"/>
        <v>#N/A</v>
      </c>
      <c r="K4143" t="e">
        <f t="shared" si="129"/>
        <v>#N/A</v>
      </c>
      <c r="Y4143" s="1"/>
    </row>
    <row r="4144" spans="1:25" x14ac:dyDescent="0.2">
      <c r="A4144" t="e">
        <f t="shared" si="128"/>
        <v>#N/A</v>
      </c>
      <c r="K4144" t="e">
        <f t="shared" si="129"/>
        <v>#N/A</v>
      </c>
      <c r="Y4144" s="1"/>
    </row>
    <row r="4145" spans="1:25" x14ac:dyDescent="0.2">
      <c r="A4145" t="e">
        <f t="shared" si="128"/>
        <v>#N/A</v>
      </c>
      <c r="K4145" t="e">
        <f t="shared" si="129"/>
        <v>#N/A</v>
      </c>
      <c r="Y4145" s="1"/>
    </row>
    <row r="4146" spans="1:25" x14ac:dyDescent="0.2">
      <c r="A4146" t="e">
        <f t="shared" si="128"/>
        <v>#N/A</v>
      </c>
      <c r="K4146" t="e">
        <f t="shared" si="129"/>
        <v>#N/A</v>
      </c>
      <c r="Y4146" s="1"/>
    </row>
    <row r="4147" spans="1:25" x14ac:dyDescent="0.2">
      <c r="A4147" t="e">
        <f t="shared" si="128"/>
        <v>#N/A</v>
      </c>
      <c r="K4147" t="e">
        <f t="shared" si="129"/>
        <v>#N/A</v>
      </c>
      <c r="Y4147" s="1"/>
    </row>
    <row r="4148" spans="1:25" x14ac:dyDescent="0.2">
      <c r="A4148" t="e">
        <f t="shared" si="128"/>
        <v>#N/A</v>
      </c>
      <c r="K4148" t="e">
        <f t="shared" si="129"/>
        <v>#N/A</v>
      </c>
      <c r="Y4148" s="1"/>
    </row>
    <row r="4149" spans="1:25" x14ac:dyDescent="0.2">
      <c r="A4149" t="e">
        <f t="shared" si="128"/>
        <v>#N/A</v>
      </c>
      <c r="K4149" t="e">
        <f t="shared" si="129"/>
        <v>#N/A</v>
      </c>
      <c r="Y4149" s="1"/>
    </row>
    <row r="4150" spans="1:25" x14ac:dyDescent="0.2">
      <c r="A4150" t="e">
        <f t="shared" si="128"/>
        <v>#N/A</v>
      </c>
      <c r="K4150" t="e">
        <f t="shared" si="129"/>
        <v>#N/A</v>
      </c>
      <c r="Y4150" s="1"/>
    </row>
    <row r="4151" spans="1:25" x14ac:dyDescent="0.2">
      <c r="A4151" t="e">
        <f t="shared" si="128"/>
        <v>#N/A</v>
      </c>
      <c r="K4151" t="e">
        <f t="shared" si="129"/>
        <v>#N/A</v>
      </c>
      <c r="Y4151" s="1"/>
    </row>
    <row r="4152" spans="1:25" x14ac:dyDescent="0.2">
      <c r="A4152" t="e">
        <f t="shared" si="128"/>
        <v>#N/A</v>
      </c>
      <c r="K4152" t="e">
        <f t="shared" si="129"/>
        <v>#N/A</v>
      </c>
      <c r="Y4152" s="1"/>
    </row>
    <row r="4153" spans="1:25" x14ac:dyDescent="0.2">
      <c r="A4153" t="e">
        <f t="shared" si="128"/>
        <v>#N/A</v>
      </c>
      <c r="K4153" t="e">
        <f t="shared" si="129"/>
        <v>#N/A</v>
      </c>
      <c r="Y4153" s="1"/>
    </row>
    <row r="4154" spans="1:25" x14ac:dyDescent="0.2">
      <c r="A4154" t="e">
        <f t="shared" si="128"/>
        <v>#N/A</v>
      </c>
      <c r="K4154" t="e">
        <f t="shared" si="129"/>
        <v>#N/A</v>
      </c>
      <c r="Y4154" s="1"/>
    </row>
    <row r="4155" spans="1:25" x14ac:dyDescent="0.2">
      <c r="A4155" t="e">
        <f t="shared" si="128"/>
        <v>#N/A</v>
      </c>
      <c r="K4155" t="e">
        <f t="shared" si="129"/>
        <v>#N/A</v>
      </c>
      <c r="Y4155" s="1"/>
    </row>
    <row r="4156" spans="1:25" x14ac:dyDescent="0.2">
      <c r="A4156" t="e">
        <f t="shared" si="128"/>
        <v>#N/A</v>
      </c>
      <c r="K4156" t="e">
        <f t="shared" si="129"/>
        <v>#N/A</v>
      </c>
      <c r="Y4156" s="1"/>
    </row>
    <row r="4157" spans="1:25" x14ac:dyDescent="0.2">
      <c r="A4157" t="e">
        <f t="shared" si="128"/>
        <v>#N/A</v>
      </c>
      <c r="K4157" t="e">
        <f t="shared" si="129"/>
        <v>#N/A</v>
      </c>
      <c r="Y4157" s="1"/>
    </row>
    <row r="4158" spans="1:25" x14ac:dyDescent="0.2">
      <c r="A4158" t="e">
        <f t="shared" si="128"/>
        <v>#N/A</v>
      </c>
      <c r="K4158" t="e">
        <f t="shared" si="129"/>
        <v>#N/A</v>
      </c>
      <c r="Y4158" s="1"/>
    </row>
    <row r="4159" spans="1:25" x14ac:dyDescent="0.2">
      <c r="A4159" t="e">
        <f t="shared" si="128"/>
        <v>#N/A</v>
      </c>
      <c r="K4159" t="e">
        <f t="shared" si="129"/>
        <v>#N/A</v>
      </c>
      <c r="Y4159" s="1"/>
    </row>
    <row r="4160" spans="1:25" x14ac:dyDescent="0.2">
      <c r="A4160" t="e">
        <f t="shared" si="128"/>
        <v>#N/A</v>
      </c>
      <c r="K4160" t="e">
        <f t="shared" si="129"/>
        <v>#N/A</v>
      </c>
      <c r="Y4160" s="1"/>
    </row>
    <row r="4161" spans="1:25" x14ac:dyDescent="0.2">
      <c r="A4161" t="e">
        <f t="shared" si="128"/>
        <v>#N/A</v>
      </c>
      <c r="K4161" t="e">
        <f t="shared" si="129"/>
        <v>#N/A</v>
      </c>
      <c r="Y4161" s="1"/>
    </row>
    <row r="4162" spans="1:25" x14ac:dyDescent="0.2">
      <c r="A4162" t="e">
        <f t="shared" si="128"/>
        <v>#N/A</v>
      </c>
      <c r="K4162" t="e">
        <f t="shared" si="129"/>
        <v>#N/A</v>
      </c>
      <c r="Y4162" s="1"/>
    </row>
    <row r="4163" spans="1:25" x14ac:dyDescent="0.2">
      <c r="A4163" t="e">
        <f t="shared" si="128"/>
        <v>#N/A</v>
      </c>
      <c r="K4163" t="e">
        <f t="shared" si="129"/>
        <v>#N/A</v>
      </c>
      <c r="Y4163" s="1"/>
    </row>
    <row r="4164" spans="1:25" x14ac:dyDescent="0.2">
      <c r="A4164" t="e">
        <f t="shared" si="128"/>
        <v>#N/A</v>
      </c>
      <c r="K4164" t="e">
        <f t="shared" si="129"/>
        <v>#N/A</v>
      </c>
      <c r="Y4164" s="1"/>
    </row>
    <row r="4165" spans="1:25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</row>
    <row r="4166" spans="1:25" x14ac:dyDescent="0.2">
      <c r="A4166" t="e">
        <f t="shared" si="130"/>
        <v>#N/A</v>
      </c>
      <c r="K4166" t="e">
        <f t="shared" si="131"/>
        <v>#N/A</v>
      </c>
      <c r="Y4166" s="1"/>
    </row>
    <row r="4167" spans="1:25" x14ac:dyDescent="0.2">
      <c r="A4167" t="e">
        <f t="shared" si="130"/>
        <v>#N/A</v>
      </c>
      <c r="K4167" t="e">
        <f t="shared" si="131"/>
        <v>#N/A</v>
      </c>
      <c r="Y4167" s="1"/>
    </row>
    <row r="4168" spans="1:25" x14ac:dyDescent="0.2">
      <c r="A4168" t="e">
        <f t="shared" si="130"/>
        <v>#N/A</v>
      </c>
      <c r="K4168" t="e">
        <f t="shared" si="131"/>
        <v>#N/A</v>
      </c>
      <c r="Y4168" s="1"/>
    </row>
    <row r="4169" spans="1:25" x14ac:dyDescent="0.2">
      <c r="A4169" t="e">
        <f t="shared" si="130"/>
        <v>#N/A</v>
      </c>
      <c r="K4169" t="e">
        <f t="shared" si="131"/>
        <v>#N/A</v>
      </c>
      <c r="Y4169" s="1"/>
    </row>
    <row r="4170" spans="1:25" x14ac:dyDescent="0.2">
      <c r="A4170" t="e">
        <f t="shared" si="130"/>
        <v>#N/A</v>
      </c>
      <c r="K4170" t="e">
        <f t="shared" si="131"/>
        <v>#N/A</v>
      </c>
      <c r="Y4170" s="1"/>
    </row>
    <row r="4171" spans="1:25" x14ac:dyDescent="0.2">
      <c r="A4171" t="e">
        <f t="shared" si="130"/>
        <v>#N/A</v>
      </c>
      <c r="K4171" t="e">
        <f t="shared" si="131"/>
        <v>#N/A</v>
      </c>
      <c r="Y4171" s="1"/>
    </row>
    <row r="4172" spans="1:25" x14ac:dyDescent="0.2">
      <c r="A4172" t="e">
        <f t="shared" si="130"/>
        <v>#N/A</v>
      </c>
      <c r="K4172" t="e">
        <f t="shared" si="131"/>
        <v>#N/A</v>
      </c>
      <c r="Y4172" s="1"/>
    </row>
    <row r="4173" spans="1:25" x14ac:dyDescent="0.2">
      <c r="A4173" t="e">
        <f t="shared" si="130"/>
        <v>#N/A</v>
      </c>
      <c r="K4173" t="e">
        <f t="shared" si="131"/>
        <v>#N/A</v>
      </c>
      <c r="Y4173" s="1"/>
    </row>
    <row r="4174" spans="1:25" x14ac:dyDescent="0.2">
      <c r="A4174" t="e">
        <f t="shared" si="130"/>
        <v>#N/A</v>
      </c>
      <c r="K4174" t="e">
        <f t="shared" si="131"/>
        <v>#N/A</v>
      </c>
      <c r="Y4174" s="1"/>
    </row>
    <row r="4175" spans="1:25" x14ac:dyDescent="0.2">
      <c r="A4175" t="e">
        <f t="shared" si="130"/>
        <v>#N/A</v>
      </c>
      <c r="K4175" t="e">
        <f t="shared" si="131"/>
        <v>#N/A</v>
      </c>
      <c r="Y4175" s="1"/>
    </row>
    <row r="4176" spans="1:25" x14ac:dyDescent="0.2">
      <c r="A4176" t="e">
        <f t="shared" si="130"/>
        <v>#N/A</v>
      </c>
      <c r="K4176" t="e">
        <f t="shared" si="131"/>
        <v>#N/A</v>
      </c>
      <c r="Y4176" s="1"/>
    </row>
    <row r="4177" spans="1:25" x14ac:dyDescent="0.2">
      <c r="A4177" t="e">
        <f t="shared" si="130"/>
        <v>#N/A</v>
      </c>
      <c r="K4177" t="e">
        <f t="shared" si="131"/>
        <v>#N/A</v>
      </c>
      <c r="Y4177" s="1"/>
    </row>
    <row r="4178" spans="1:25" x14ac:dyDescent="0.2">
      <c r="A4178" t="e">
        <f t="shared" si="130"/>
        <v>#N/A</v>
      </c>
      <c r="K4178" t="e">
        <f t="shared" si="131"/>
        <v>#N/A</v>
      </c>
      <c r="Y4178" s="1"/>
    </row>
    <row r="4179" spans="1:25" x14ac:dyDescent="0.2">
      <c r="A4179" t="e">
        <f t="shared" si="130"/>
        <v>#N/A</v>
      </c>
      <c r="K4179" t="e">
        <f t="shared" si="131"/>
        <v>#N/A</v>
      </c>
      <c r="Y4179" s="1"/>
    </row>
    <row r="4180" spans="1:25" x14ac:dyDescent="0.2">
      <c r="A4180" t="e">
        <f t="shared" si="130"/>
        <v>#N/A</v>
      </c>
      <c r="K4180" t="e">
        <f t="shared" si="131"/>
        <v>#N/A</v>
      </c>
      <c r="Y4180" s="1"/>
    </row>
    <row r="4181" spans="1:25" x14ac:dyDescent="0.2">
      <c r="A4181" t="e">
        <f t="shared" si="130"/>
        <v>#N/A</v>
      </c>
      <c r="K4181" t="e">
        <f t="shared" si="131"/>
        <v>#N/A</v>
      </c>
      <c r="Y4181" s="1"/>
    </row>
    <row r="4182" spans="1:25" x14ac:dyDescent="0.2">
      <c r="A4182" t="e">
        <f t="shared" si="130"/>
        <v>#N/A</v>
      </c>
      <c r="K4182" t="e">
        <f t="shared" si="131"/>
        <v>#N/A</v>
      </c>
      <c r="Y4182" s="1"/>
    </row>
    <row r="4183" spans="1:25" x14ac:dyDescent="0.2">
      <c r="A4183" t="e">
        <f t="shared" si="130"/>
        <v>#N/A</v>
      </c>
      <c r="K4183" t="e">
        <f t="shared" si="131"/>
        <v>#N/A</v>
      </c>
      <c r="Y4183" s="1"/>
    </row>
    <row r="4184" spans="1:25" x14ac:dyDescent="0.2">
      <c r="A4184" t="e">
        <f t="shared" si="130"/>
        <v>#N/A</v>
      </c>
      <c r="K4184" t="e">
        <f t="shared" si="131"/>
        <v>#N/A</v>
      </c>
      <c r="Y4184" s="1"/>
    </row>
    <row r="4185" spans="1:25" x14ac:dyDescent="0.2">
      <c r="A4185" t="e">
        <f t="shared" si="130"/>
        <v>#N/A</v>
      </c>
      <c r="K4185" t="e">
        <f t="shared" si="131"/>
        <v>#N/A</v>
      </c>
      <c r="Y4185" s="1"/>
    </row>
    <row r="4186" spans="1:25" x14ac:dyDescent="0.2">
      <c r="A4186" t="e">
        <f t="shared" si="130"/>
        <v>#N/A</v>
      </c>
      <c r="K4186" t="e">
        <f t="shared" si="131"/>
        <v>#N/A</v>
      </c>
      <c r="Y4186" s="1"/>
    </row>
    <row r="4187" spans="1:25" x14ac:dyDescent="0.2">
      <c r="A4187" t="e">
        <f t="shared" si="130"/>
        <v>#N/A</v>
      </c>
      <c r="K4187" t="e">
        <f t="shared" si="131"/>
        <v>#N/A</v>
      </c>
      <c r="Y4187" s="1"/>
    </row>
    <row r="4188" spans="1:25" x14ac:dyDescent="0.2">
      <c r="A4188" t="e">
        <f t="shared" si="130"/>
        <v>#N/A</v>
      </c>
      <c r="K4188" t="e">
        <f t="shared" si="131"/>
        <v>#N/A</v>
      </c>
      <c r="Y4188" s="1"/>
    </row>
    <row r="4189" spans="1:25" x14ac:dyDescent="0.2">
      <c r="A4189" t="e">
        <f t="shared" si="130"/>
        <v>#N/A</v>
      </c>
      <c r="K4189" t="e">
        <f t="shared" si="131"/>
        <v>#N/A</v>
      </c>
      <c r="Y4189" s="1"/>
    </row>
    <row r="4190" spans="1:25" x14ac:dyDescent="0.2">
      <c r="A4190" t="e">
        <f t="shared" si="130"/>
        <v>#N/A</v>
      </c>
      <c r="K4190" t="e">
        <f t="shared" si="131"/>
        <v>#N/A</v>
      </c>
      <c r="Y4190" s="1"/>
    </row>
    <row r="4191" spans="1:25" x14ac:dyDescent="0.2">
      <c r="A4191" t="e">
        <f t="shared" si="130"/>
        <v>#N/A</v>
      </c>
      <c r="K4191" t="e">
        <f t="shared" si="131"/>
        <v>#N/A</v>
      </c>
      <c r="Y4191" s="1"/>
    </row>
    <row r="4192" spans="1:25" x14ac:dyDescent="0.2">
      <c r="A4192" t="e">
        <f t="shared" si="130"/>
        <v>#N/A</v>
      </c>
      <c r="K4192" t="e">
        <f t="shared" si="131"/>
        <v>#N/A</v>
      </c>
      <c r="Y4192" s="1"/>
    </row>
    <row r="4193" spans="1:25" x14ac:dyDescent="0.2">
      <c r="A4193" t="e">
        <f t="shared" si="130"/>
        <v>#N/A</v>
      </c>
      <c r="K4193" t="e">
        <f t="shared" si="131"/>
        <v>#N/A</v>
      </c>
      <c r="Y4193" s="1"/>
    </row>
    <row r="4194" spans="1:25" x14ac:dyDescent="0.2">
      <c r="A4194" t="e">
        <f t="shared" si="130"/>
        <v>#N/A</v>
      </c>
      <c r="K4194" t="e">
        <f t="shared" si="131"/>
        <v>#N/A</v>
      </c>
      <c r="Y4194" s="1"/>
    </row>
    <row r="4195" spans="1:25" x14ac:dyDescent="0.2">
      <c r="A4195" t="e">
        <f t="shared" si="130"/>
        <v>#N/A</v>
      </c>
      <c r="K4195" t="e">
        <f t="shared" si="131"/>
        <v>#N/A</v>
      </c>
      <c r="Y4195" s="1"/>
    </row>
    <row r="4196" spans="1:25" x14ac:dyDescent="0.2">
      <c r="A4196" t="e">
        <f t="shared" si="130"/>
        <v>#N/A</v>
      </c>
      <c r="K4196" t="e">
        <f t="shared" si="131"/>
        <v>#N/A</v>
      </c>
      <c r="Y4196" s="1"/>
    </row>
    <row r="4197" spans="1:25" x14ac:dyDescent="0.2">
      <c r="A4197" t="e">
        <f t="shared" si="130"/>
        <v>#N/A</v>
      </c>
      <c r="K4197" t="e">
        <f t="shared" si="131"/>
        <v>#N/A</v>
      </c>
      <c r="Y4197" s="1"/>
    </row>
    <row r="4198" spans="1:25" x14ac:dyDescent="0.2">
      <c r="A4198" t="e">
        <f t="shared" si="130"/>
        <v>#N/A</v>
      </c>
      <c r="K4198" t="e">
        <f t="shared" si="131"/>
        <v>#N/A</v>
      </c>
      <c r="Y4198" s="1"/>
    </row>
    <row r="4199" spans="1:25" x14ac:dyDescent="0.2">
      <c r="A4199" t="e">
        <f t="shared" si="130"/>
        <v>#N/A</v>
      </c>
      <c r="K4199" t="e">
        <f t="shared" si="131"/>
        <v>#N/A</v>
      </c>
      <c r="Y4199" s="1"/>
    </row>
    <row r="4200" spans="1:25" x14ac:dyDescent="0.2">
      <c r="A4200" t="e">
        <f t="shared" si="130"/>
        <v>#N/A</v>
      </c>
      <c r="K4200" t="e">
        <f t="shared" si="131"/>
        <v>#N/A</v>
      </c>
      <c r="Y4200" s="1"/>
    </row>
    <row r="4201" spans="1:25" x14ac:dyDescent="0.2">
      <c r="A4201" t="e">
        <f t="shared" si="130"/>
        <v>#N/A</v>
      </c>
      <c r="K4201" t="e">
        <f t="shared" si="131"/>
        <v>#N/A</v>
      </c>
      <c r="Y4201" s="1"/>
    </row>
    <row r="4202" spans="1:25" x14ac:dyDescent="0.2">
      <c r="A4202" t="e">
        <f t="shared" si="130"/>
        <v>#N/A</v>
      </c>
      <c r="K4202" t="e">
        <f t="shared" si="131"/>
        <v>#N/A</v>
      </c>
      <c r="Y4202" s="1"/>
    </row>
    <row r="4203" spans="1:25" x14ac:dyDescent="0.2">
      <c r="A4203" t="e">
        <f t="shared" si="130"/>
        <v>#N/A</v>
      </c>
      <c r="K4203" t="e">
        <f t="shared" si="131"/>
        <v>#N/A</v>
      </c>
      <c r="Y4203" s="1"/>
    </row>
    <row r="4204" spans="1:25" x14ac:dyDescent="0.2">
      <c r="A4204" t="e">
        <f t="shared" si="130"/>
        <v>#N/A</v>
      </c>
      <c r="K4204" t="e">
        <f t="shared" si="131"/>
        <v>#N/A</v>
      </c>
      <c r="Y4204" s="1"/>
    </row>
    <row r="4205" spans="1:25" x14ac:dyDescent="0.2">
      <c r="A4205" t="e">
        <f t="shared" si="130"/>
        <v>#N/A</v>
      </c>
      <c r="K4205" t="e">
        <f t="shared" si="131"/>
        <v>#N/A</v>
      </c>
      <c r="Y4205" s="1"/>
    </row>
    <row r="4206" spans="1:25" x14ac:dyDescent="0.2">
      <c r="A4206" t="e">
        <f t="shared" si="130"/>
        <v>#N/A</v>
      </c>
      <c r="K4206" t="e">
        <f t="shared" si="131"/>
        <v>#N/A</v>
      </c>
      <c r="Y4206" s="1"/>
    </row>
    <row r="4207" spans="1:25" x14ac:dyDescent="0.2">
      <c r="A4207" t="e">
        <f t="shared" si="130"/>
        <v>#N/A</v>
      </c>
      <c r="K4207" t="e">
        <f t="shared" si="131"/>
        <v>#N/A</v>
      </c>
      <c r="Y4207" s="1"/>
    </row>
    <row r="4208" spans="1:25" x14ac:dyDescent="0.2">
      <c r="A4208" t="e">
        <f t="shared" si="130"/>
        <v>#N/A</v>
      </c>
      <c r="K4208" t="e">
        <f t="shared" si="131"/>
        <v>#N/A</v>
      </c>
      <c r="Y4208" s="1"/>
    </row>
    <row r="4209" spans="1:25" x14ac:dyDescent="0.2">
      <c r="A4209" t="e">
        <f t="shared" si="130"/>
        <v>#N/A</v>
      </c>
      <c r="K4209" t="e">
        <f t="shared" si="131"/>
        <v>#N/A</v>
      </c>
      <c r="Y4209" s="1"/>
    </row>
    <row r="4210" spans="1:25" x14ac:dyDescent="0.2">
      <c r="A4210" t="e">
        <f t="shared" si="130"/>
        <v>#N/A</v>
      </c>
      <c r="K4210" t="e">
        <f t="shared" si="131"/>
        <v>#N/A</v>
      </c>
      <c r="Y4210" s="1"/>
    </row>
    <row r="4211" spans="1:25" x14ac:dyDescent="0.2">
      <c r="A4211" t="e">
        <f t="shared" si="130"/>
        <v>#N/A</v>
      </c>
      <c r="K4211" t="e">
        <f t="shared" si="131"/>
        <v>#N/A</v>
      </c>
      <c r="Y4211" s="1"/>
    </row>
    <row r="4212" spans="1:25" x14ac:dyDescent="0.2">
      <c r="A4212" t="e">
        <f t="shared" si="130"/>
        <v>#N/A</v>
      </c>
      <c r="K4212" t="e">
        <f t="shared" si="131"/>
        <v>#N/A</v>
      </c>
      <c r="Y4212" s="1"/>
    </row>
    <row r="4213" spans="1:25" x14ac:dyDescent="0.2">
      <c r="A4213" t="e">
        <f t="shared" si="130"/>
        <v>#N/A</v>
      </c>
      <c r="K4213" t="e">
        <f t="shared" si="131"/>
        <v>#N/A</v>
      </c>
      <c r="Y4213" s="1"/>
    </row>
    <row r="4214" spans="1:25" x14ac:dyDescent="0.2">
      <c r="A4214" t="e">
        <f t="shared" si="130"/>
        <v>#N/A</v>
      </c>
      <c r="K4214" t="e">
        <f t="shared" si="131"/>
        <v>#N/A</v>
      </c>
      <c r="Y4214" s="1"/>
    </row>
    <row r="4215" spans="1:25" x14ac:dyDescent="0.2">
      <c r="A4215" t="e">
        <f t="shared" si="130"/>
        <v>#N/A</v>
      </c>
      <c r="K4215" t="e">
        <f t="shared" si="131"/>
        <v>#N/A</v>
      </c>
      <c r="Y4215" s="1"/>
    </row>
    <row r="4216" spans="1:25" x14ac:dyDescent="0.2">
      <c r="A4216" t="e">
        <f t="shared" si="130"/>
        <v>#N/A</v>
      </c>
      <c r="K4216" t="e">
        <f t="shared" si="131"/>
        <v>#N/A</v>
      </c>
      <c r="Y4216" s="1"/>
    </row>
    <row r="4217" spans="1:25" x14ac:dyDescent="0.2">
      <c r="A4217" t="e">
        <f t="shared" si="130"/>
        <v>#N/A</v>
      </c>
      <c r="K4217" t="e">
        <f t="shared" si="131"/>
        <v>#N/A</v>
      </c>
      <c r="Y4217" s="1"/>
    </row>
    <row r="4218" spans="1:25" x14ac:dyDescent="0.2">
      <c r="A4218" t="e">
        <f t="shared" si="130"/>
        <v>#N/A</v>
      </c>
      <c r="K4218" t="e">
        <f t="shared" si="131"/>
        <v>#N/A</v>
      </c>
      <c r="Y4218" s="1"/>
    </row>
    <row r="4219" spans="1:25" x14ac:dyDescent="0.2">
      <c r="A4219" t="e">
        <f t="shared" si="130"/>
        <v>#N/A</v>
      </c>
      <c r="K4219" t="e">
        <f t="shared" si="131"/>
        <v>#N/A</v>
      </c>
      <c r="Y4219" s="1"/>
    </row>
    <row r="4220" spans="1:25" x14ac:dyDescent="0.2">
      <c r="A4220" t="e">
        <f t="shared" si="130"/>
        <v>#N/A</v>
      </c>
      <c r="K4220" t="e">
        <f t="shared" si="131"/>
        <v>#N/A</v>
      </c>
      <c r="Y4220" s="1"/>
    </row>
    <row r="4221" spans="1:25" x14ac:dyDescent="0.2">
      <c r="A4221" t="e">
        <f t="shared" si="130"/>
        <v>#N/A</v>
      </c>
      <c r="K4221" t="e">
        <f t="shared" si="131"/>
        <v>#N/A</v>
      </c>
      <c r="Y4221" s="1"/>
    </row>
    <row r="4222" spans="1:25" x14ac:dyDescent="0.2">
      <c r="A4222" t="e">
        <f t="shared" si="130"/>
        <v>#N/A</v>
      </c>
      <c r="K4222" t="e">
        <f t="shared" si="131"/>
        <v>#N/A</v>
      </c>
      <c r="Y4222" s="1"/>
    </row>
    <row r="4223" spans="1:25" x14ac:dyDescent="0.2">
      <c r="A4223" t="e">
        <f t="shared" si="130"/>
        <v>#N/A</v>
      </c>
      <c r="K4223" t="e">
        <f t="shared" si="131"/>
        <v>#N/A</v>
      </c>
      <c r="Y4223" s="1"/>
    </row>
    <row r="4224" spans="1:25" x14ac:dyDescent="0.2">
      <c r="A4224" t="e">
        <f t="shared" si="130"/>
        <v>#N/A</v>
      </c>
      <c r="K4224" t="e">
        <f t="shared" si="131"/>
        <v>#N/A</v>
      </c>
      <c r="Y4224" s="1"/>
    </row>
    <row r="4225" spans="1:25" x14ac:dyDescent="0.2">
      <c r="A4225" t="e">
        <f t="shared" si="130"/>
        <v>#N/A</v>
      </c>
      <c r="K4225" t="e">
        <f t="shared" si="131"/>
        <v>#N/A</v>
      </c>
      <c r="Y4225" s="1"/>
    </row>
    <row r="4226" spans="1:25" x14ac:dyDescent="0.2">
      <c r="A4226" t="e">
        <f t="shared" si="130"/>
        <v>#N/A</v>
      </c>
      <c r="K4226" t="e">
        <f t="shared" si="131"/>
        <v>#N/A</v>
      </c>
      <c r="Y4226" s="1"/>
    </row>
    <row r="4227" spans="1:25" x14ac:dyDescent="0.2">
      <c r="A4227" t="e">
        <f t="shared" si="130"/>
        <v>#N/A</v>
      </c>
      <c r="K4227" t="e">
        <f t="shared" si="131"/>
        <v>#N/A</v>
      </c>
      <c r="Y4227" s="1"/>
    </row>
    <row r="4228" spans="1:25" x14ac:dyDescent="0.2">
      <c r="A4228" t="e">
        <f t="shared" si="130"/>
        <v>#N/A</v>
      </c>
      <c r="K4228" t="e">
        <f t="shared" si="131"/>
        <v>#N/A</v>
      </c>
      <c r="Y4228" s="1"/>
    </row>
    <row r="4229" spans="1:25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</row>
    <row r="4230" spans="1:25" x14ac:dyDescent="0.2">
      <c r="A4230" t="e">
        <f t="shared" si="132"/>
        <v>#N/A</v>
      </c>
      <c r="K4230" t="e">
        <f t="shared" si="133"/>
        <v>#N/A</v>
      </c>
      <c r="Y4230" s="1"/>
    </row>
    <row r="4231" spans="1:25" x14ac:dyDescent="0.2">
      <c r="A4231" t="e">
        <f t="shared" si="132"/>
        <v>#N/A</v>
      </c>
      <c r="K4231" t="e">
        <f t="shared" si="133"/>
        <v>#N/A</v>
      </c>
      <c r="Y4231" s="1"/>
    </row>
    <row r="4232" spans="1:25" x14ac:dyDescent="0.2">
      <c r="A4232" t="e">
        <f t="shared" si="132"/>
        <v>#N/A</v>
      </c>
      <c r="K4232" t="e">
        <f t="shared" si="133"/>
        <v>#N/A</v>
      </c>
      <c r="Y4232" s="1"/>
    </row>
    <row r="4233" spans="1:25" x14ac:dyDescent="0.2">
      <c r="A4233" t="e">
        <f t="shared" si="132"/>
        <v>#N/A</v>
      </c>
      <c r="K4233" t="e">
        <f t="shared" si="133"/>
        <v>#N/A</v>
      </c>
      <c r="Y4233" s="1"/>
    </row>
    <row r="4234" spans="1:25" x14ac:dyDescent="0.2">
      <c r="A4234" t="e">
        <f t="shared" si="132"/>
        <v>#N/A</v>
      </c>
      <c r="K4234" t="e">
        <f t="shared" si="133"/>
        <v>#N/A</v>
      </c>
      <c r="Y4234" s="1"/>
    </row>
    <row r="4235" spans="1:25" x14ac:dyDescent="0.2">
      <c r="A4235" t="e">
        <f t="shared" si="132"/>
        <v>#N/A</v>
      </c>
      <c r="K4235" t="e">
        <f t="shared" si="133"/>
        <v>#N/A</v>
      </c>
      <c r="Y4235" s="1"/>
    </row>
    <row r="4236" spans="1:25" x14ac:dyDescent="0.2">
      <c r="A4236" t="e">
        <f t="shared" si="132"/>
        <v>#N/A</v>
      </c>
      <c r="K4236" t="e">
        <f t="shared" si="133"/>
        <v>#N/A</v>
      </c>
      <c r="Y4236" s="1"/>
    </row>
    <row r="4237" spans="1:25" x14ac:dyDescent="0.2">
      <c r="A4237" t="e">
        <f t="shared" si="132"/>
        <v>#N/A</v>
      </c>
      <c r="K4237" t="e">
        <f t="shared" si="133"/>
        <v>#N/A</v>
      </c>
      <c r="Y4237" s="1"/>
    </row>
    <row r="4238" spans="1:25" x14ac:dyDescent="0.2">
      <c r="A4238" t="e">
        <f t="shared" si="132"/>
        <v>#N/A</v>
      </c>
      <c r="K4238" t="e">
        <f t="shared" si="133"/>
        <v>#N/A</v>
      </c>
      <c r="Y4238" s="1"/>
    </row>
    <row r="4239" spans="1:25" x14ac:dyDescent="0.2">
      <c r="A4239" t="e">
        <f t="shared" si="132"/>
        <v>#N/A</v>
      </c>
      <c r="K4239" t="e">
        <f t="shared" si="133"/>
        <v>#N/A</v>
      </c>
      <c r="Y4239" s="1"/>
    </row>
    <row r="4240" spans="1:25" x14ac:dyDescent="0.2">
      <c r="A4240" t="e">
        <f t="shared" si="132"/>
        <v>#N/A</v>
      </c>
      <c r="K4240" t="e">
        <f t="shared" si="133"/>
        <v>#N/A</v>
      </c>
      <c r="Y4240" s="1"/>
    </row>
    <row r="4241" spans="1:25" x14ac:dyDescent="0.2">
      <c r="A4241" t="e">
        <f t="shared" si="132"/>
        <v>#N/A</v>
      </c>
      <c r="K4241" t="e">
        <f t="shared" si="133"/>
        <v>#N/A</v>
      </c>
      <c r="Y4241" s="1"/>
    </row>
    <row r="4242" spans="1:25" x14ac:dyDescent="0.2">
      <c r="A4242" t="e">
        <f t="shared" si="132"/>
        <v>#N/A</v>
      </c>
      <c r="K4242" t="e">
        <f t="shared" si="133"/>
        <v>#N/A</v>
      </c>
      <c r="Y4242" s="1"/>
    </row>
    <row r="4243" spans="1:25" x14ac:dyDescent="0.2">
      <c r="A4243" t="e">
        <f t="shared" si="132"/>
        <v>#N/A</v>
      </c>
      <c r="K4243" t="e">
        <f t="shared" si="133"/>
        <v>#N/A</v>
      </c>
      <c r="Y4243" s="1"/>
    </row>
    <row r="4244" spans="1:25" x14ac:dyDescent="0.2">
      <c r="A4244" t="e">
        <f t="shared" si="132"/>
        <v>#N/A</v>
      </c>
      <c r="K4244" t="e">
        <f t="shared" si="133"/>
        <v>#N/A</v>
      </c>
      <c r="Y4244" s="1"/>
    </row>
    <row r="4245" spans="1:25" x14ac:dyDescent="0.2">
      <c r="A4245" t="e">
        <f t="shared" si="132"/>
        <v>#N/A</v>
      </c>
      <c r="K4245" t="e">
        <f t="shared" si="133"/>
        <v>#N/A</v>
      </c>
      <c r="Y4245" s="1"/>
    </row>
    <row r="4246" spans="1:25" x14ac:dyDescent="0.2">
      <c r="A4246" t="e">
        <f t="shared" si="132"/>
        <v>#N/A</v>
      </c>
      <c r="K4246" t="e">
        <f t="shared" si="133"/>
        <v>#N/A</v>
      </c>
      <c r="Y4246" s="1"/>
    </row>
    <row r="4247" spans="1:25" x14ac:dyDescent="0.2">
      <c r="A4247" t="e">
        <f t="shared" si="132"/>
        <v>#N/A</v>
      </c>
      <c r="K4247" t="e">
        <f t="shared" si="133"/>
        <v>#N/A</v>
      </c>
      <c r="Y4247" s="1"/>
    </row>
    <row r="4248" spans="1:25" x14ac:dyDescent="0.2">
      <c r="A4248" t="e">
        <f t="shared" si="132"/>
        <v>#N/A</v>
      </c>
      <c r="K4248" t="e">
        <f t="shared" si="133"/>
        <v>#N/A</v>
      </c>
      <c r="Y4248" s="1"/>
    </row>
    <row r="4249" spans="1:25" x14ac:dyDescent="0.2">
      <c r="A4249" t="e">
        <f t="shared" si="132"/>
        <v>#N/A</v>
      </c>
      <c r="K4249" t="e">
        <f t="shared" si="133"/>
        <v>#N/A</v>
      </c>
      <c r="Y4249" s="1"/>
    </row>
    <row r="4250" spans="1:25" x14ac:dyDescent="0.2">
      <c r="A4250" t="e">
        <f t="shared" si="132"/>
        <v>#N/A</v>
      </c>
      <c r="K4250" t="e">
        <f t="shared" si="133"/>
        <v>#N/A</v>
      </c>
      <c r="Y4250" s="1"/>
    </row>
    <row r="4251" spans="1:25" x14ac:dyDescent="0.2">
      <c r="A4251" t="e">
        <f t="shared" si="132"/>
        <v>#N/A</v>
      </c>
      <c r="K4251" t="e">
        <f t="shared" si="133"/>
        <v>#N/A</v>
      </c>
      <c r="Y4251" s="1"/>
    </row>
    <row r="4252" spans="1:25" x14ac:dyDescent="0.2">
      <c r="A4252" t="e">
        <f t="shared" si="132"/>
        <v>#N/A</v>
      </c>
      <c r="K4252" t="e">
        <f t="shared" si="133"/>
        <v>#N/A</v>
      </c>
      <c r="Y4252" s="1"/>
    </row>
    <row r="4253" spans="1:25" x14ac:dyDescent="0.2">
      <c r="A4253" t="e">
        <f t="shared" si="132"/>
        <v>#N/A</v>
      </c>
      <c r="K4253" t="e">
        <f t="shared" si="133"/>
        <v>#N/A</v>
      </c>
      <c r="Y4253" s="1"/>
    </row>
    <row r="4254" spans="1:25" x14ac:dyDescent="0.2">
      <c r="A4254" t="e">
        <f t="shared" si="132"/>
        <v>#N/A</v>
      </c>
      <c r="K4254" t="e">
        <f t="shared" si="133"/>
        <v>#N/A</v>
      </c>
      <c r="Y4254" s="1"/>
    </row>
    <row r="4255" spans="1:25" x14ac:dyDescent="0.2">
      <c r="A4255" t="e">
        <f t="shared" si="132"/>
        <v>#N/A</v>
      </c>
      <c r="K4255" t="e">
        <f t="shared" si="133"/>
        <v>#N/A</v>
      </c>
      <c r="Y4255" s="1"/>
    </row>
    <row r="4256" spans="1:25" x14ac:dyDescent="0.2">
      <c r="A4256" t="e">
        <f t="shared" si="132"/>
        <v>#N/A</v>
      </c>
      <c r="K4256" t="e">
        <f t="shared" si="133"/>
        <v>#N/A</v>
      </c>
      <c r="Y4256" s="1"/>
    </row>
    <row r="4257" spans="1:25" x14ac:dyDescent="0.2">
      <c r="A4257" t="e">
        <f t="shared" si="132"/>
        <v>#N/A</v>
      </c>
      <c r="K4257" t="e">
        <f t="shared" si="133"/>
        <v>#N/A</v>
      </c>
      <c r="Y4257" s="1"/>
    </row>
    <row r="4258" spans="1:25" x14ac:dyDescent="0.2">
      <c r="A4258" t="e">
        <f t="shared" si="132"/>
        <v>#N/A</v>
      </c>
      <c r="K4258" t="e">
        <f t="shared" si="133"/>
        <v>#N/A</v>
      </c>
      <c r="Y4258" s="1"/>
    </row>
    <row r="4259" spans="1:25" x14ac:dyDescent="0.2">
      <c r="A4259" t="e">
        <f t="shared" si="132"/>
        <v>#N/A</v>
      </c>
      <c r="K4259" t="e">
        <f t="shared" si="133"/>
        <v>#N/A</v>
      </c>
      <c r="Y4259" s="1"/>
    </row>
    <row r="4260" spans="1:25" x14ac:dyDescent="0.2">
      <c r="A4260" t="e">
        <f t="shared" si="132"/>
        <v>#N/A</v>
      </c>
      <c r="K4260" t="e">
        <f t="shared" si="133"/>
        <v>#N/A</v>
      </c>
      <c r="Y4260" s="1"/>
    </row>
    <row r="4261" spans="1:25" x14ac:dyDescent="0.2">
      <c r="A4261" t="e">
        <f t="shared" si="132"/>
        <v>#N/A</v>
      </c>
      <c r="K4261" t="e">
        <f t="shared" si="133"/>
        <v>#N/A</v>
      </c>
      <c r="Y4261" s="1"/>
    </row>
    <row r="4262" spans="1:25" x14ac:dyDescent="0.2">
      <c r="A4262" t="e">
        <f t="shared" si="132"/>
        <v>#N/A</v>
      </c>
      <c r="K4262" t="e">
        <f t="shared" si="133"/>
        <v>#N/A</v>
      </c>
      <c r="Y4262" s="1"/>
    </row>
    <row r="4263" spans="1:25" x14ac:dyDescent="0.2">
      <c r="A4263" t="e">
        <f t="shared" si="132"/>
        <v>#N/A</v>
      </c>
      <c r="K4263" t="e">
        <f t="shared" si="133"/>
        <v>#N/A</v>
      </c>
      <c r="Y4263" s="1"/>
    </row>
    <row r="4264" spans="1:25" x14ac:dyDescent="0.2">
      <c r="A4264" t="e">
        <f t="shared" si="132"/>
        <v>#N/A</v>
      </c>
      <c r="K4264" t="e">
        <f t="shared" si="133"/>
        <v>#N/A</v>
      </c>
      <c r="Y4264" s="1"/>
    </row>
    <row r="4265" spans="1:25" x14ac:dyDescent="0.2">
      <c r="A4265" t="e">
        <f t="shared" si="132"/>
        <v>#N/A</v>
      </c>
      <c r="K4265" t="e">
        <f t="shared" si="133"/>
        <v>#N/A</v>
      </c>
      <c r="Y4265" s="1"/>
    </row>
    <row r="4266" spans="1:25" x14ac:dyDescent="0.2">
      <c r="A4266" t="e">
        <f t="shared" si="132"/>
        <v>#N/A</v>
      </c>
      <c r="K4266" t="e">
        <f t="shared" si="133"/>
        <v>#N/A</v>
      </c>
      <c r="Y4266" s="1"/>
    </row>
    <row r="4267" spans="1:25" x14ac:dyDescent="0.2">
      <c r="A4267" t="e">
        <f t="shared" si="132"/>
        <v>#N/A</v>
      </c>
      <c r="K4267" t="e">
        <f t="shared" si="133"/>
        <v>#N/A</v>
      </c>
      <c r="Y4267" s="1"/>
    </row>
    <row r="4268" spans="1:25" x14ac:dyDescent="0.2">
      <c r="A4268" t="e">
        <f t="shared" si="132"/>
        <v>#N/A</v>
      </c>
      <c r="K4268" t="e">
        <f t="shared" si="133"/>
        <v>#N/A</v>
      </c>
      <c r="Y4268" s="1"/>
    </row>
    <row r="4269" spans="1:25" x14ac:dyDescent="0.2">
      <c r="A4269" t="e">
        <f t="shared" si="132"/>
        <v>#N/A</v>
      </c>
      <c r="K4269" t="e">
        <f t="shared" si="133"/>
        <v>#N/A</v>
      </c>
      <c r="Y4269" s="1"/>
    </row>
    <row r="4270" spans="1:25" x14ac:dyDescent="0.2">
      <c r="A4270" t="e">
        <f t="shared" si="132"/>
        <v>#N/A</v>
      </c>
      <c r="K4270" t="e">
        <f t="shared" si="133"/>
        <v>#N/A</v>
      </c>
      <c r="Y4270" s="1"/>
    </row>
    <row r="4271" spans="1:25" x14ac:dyDescent="0.2">
      <c r="A4271" t="e">
        <f t="shared" si="132"/>
        <v>#N/A</v>
      </c>
      <c r="K4271" t="e">
        <f t="shared" si="133"/>
        <v>#N/A</v>
      </c>
      <c r="Y4271" s="1"/>
    </row>
    <row r="4272" spans="1:25" x14ac:dyDescent="0.2">
      <c r="A4272" t="e">
        <f t="shared" si="132"/>
        <v>#N/A</v>
      </c>
      <c r="K4272" t="e">
        <f t="shared" si="133"/>
        <v>#N/A</v>
      </c>
      <c r="Y4272" s="1"/>
    </row>
    <row r="4273" spans="1:25" x14ac:dyDescent="0.2">
      <c r="A4273" t="e">
        <f t="shared" si="132"/>
        <v>#N/A</v>
      </c>
      <c r="K4273" t="e">
        <f t="shared" si="133"/>
        <v>#N/A</v>
      </c>
      <c r="Y4273" s="1"/>
    </row>
    <row r="4274" spans="1:25" x14ac:dyDescent="0.2">
      <c r="A4274" t="e">
        <f t="shared" si="132"/>
        <v>#N/A</v>
      </c>
      <c r="K4274" t="e">
        <f t="shared" si="133"/>
        <v>#N/A</v>
      </c>
      <c r="Y4274" s="1"/>
    </row>
    <row r="4275" spans="1:25" x14ac:dyDescent="0.2">
      <c r="A4275" t="e">
        <f t="shared" si="132"/>
        <v>#N/A</v>
      </c>
      <c r="K4275" t="e">
        <f t="shared" si="133"/>
        <v>#N/A</v>
      </c>
      <c r="Y4275" s="1"/>
    </row>
    <row r="4276" spans="1:25" x14ac:dyDescent="0.2">
      <c r="A4276" t="e">
        <f t="shared" si="132"/>
        <v>#N/A</v>
      </c>
      <c r="K4276" t="e">
        <f t="shared" si="133"/>
        <v>#N/A</v>
      </c>
      <c r="Y4276" s="1"/>
    </row>
    <row r="4277" spans="1:25" x14ac:dyDescent="0.2">
      <c r="A4277" t="e">
        <f t="shared" si="132"/>
        <v>#N/A</v>
      </c>
      <c r="K4277" t="e">
        <f t="shared" si="133"/>
        <v>#N/A</v>
      </c>
      <c r="Y4277" s="1"/>
    </row>
    <row r="4278" spans="1:25" x14ac:dyDescent="0.2">
      <c r="A4278" t="e">
        <f t="shared" si="132"/>
        <v>#N/A</v>
      </c>
      <c r="K4278" t="e">
        <f t="shared" si="133"/>
        <v>#N/A</v>
      </c>
      <c r="Y4278" s="1"/>
    </row>
    <row r="4279" spans="1:25" x14ac:dyDescent="0.2">
      <c r="A4279" t="e">
        <f t="shared" si="132"/>
        <v>#N/A</v>
      </c>
      <c r="K4279" t="e">
        <f t="shared" si="133"/>
        <v>#N/A</v>
      </c>
      <c r="Y4279" s="1"/>
    </row>
    <row r="4280" spans="1:25" x14ac:dyDescent="0.2">
      <c r="A4280" t="e">
        <f t="shared" si="132"/>
        <v>#N/A</v>
      </c>
      <c r="K4280" t="e">
        <f t="shared" si="133"/>
        <v>#N/A</v>
      </c>
      <c r="Y4280" s="1"/>
    </row>
    <row r="4281" spans="1:25" x14ac:dyDescent="0.2">
      <c r="A4281" t="e">
        <f t="shared" si="132"/>
        <v>#N/A</v>
      </c>
      <c r="K4281" t="e">
        <f t="shared" si="133"/>
        <v>#N/A</v>
      </c>
      <c r="Y4281" s="1"/>
    </row>
    <row r="4282" spans="1:25" x14ac:dyDescent="0.2">
      <c r="A4282" t="e">
        <f t="shared" si="132"/>
        <v>#N/A</v>
      </c>
      <c r="K4282" t="e">
        <f t="shared" si="133"/>
        <v>#N/A</v>
      </c>
      <c r="Y4282" s="1"/>
    </row>
    <row r="4283" spans="1:25" x14ac:dyDescent="0.2">
      <c r="A4283" t="e">
        <f t="shared" si="132"/>
        <v>#N/A</v>
      </c>
      <c r="K4283" t="e">
        <f t="shared" si="133"/>
        <v>#N/A</v>
      </c>
      <c r="Y4283" s="1"/>
    </row>
    <row r="4284" spans="1:25" x14ac:dyDescent="0.2">
      <c r="A4284" t="e">
        <f t="shared" si="132"/>
        <v>#N/A</v>
      </c>
      <c r="K4284" t="e">
        <f t="shared" si="133"/>
        <v>#N/A</v>
      </c>
      <c r="Y4284" s="1"/>
    </row>
    <row r="4285" spans="1:25" x14ac:dyDescent="0.2">
      <c r="A4285" t="e">
        <f t="shared" si="132"/>
        <v>#N/A</v>
      </c>
      <c r="K4285" t="e">
        <f t="shared" si="133"/>
        <v>#N/A</v>
      </c>
      <c r="Y4285" s="1"/>
    </row>
    <row r="4286" spans="1:25" x14ac:dyDescent="0.2">
      <c r="A4286" t="e">
        <f t="shared" si="132"/>
        <v>#N/A</v>
      </c>
      <c r="K4286" t="e">
        <f t="shared" si="133"/>
        <v>#N/A</v>
      </c>
      <c r="Y4286" s="1"/>
    </row>
    <row r="4287" spans="1:25" x14ac:dyDescent="0.2">
      <c r="A4287" t="e">
        <f t="shared" si="132"/>
        <v>#N/A</v>
      </c>
      <c r="K4287" t="e">
        <f t="shared" si="133"/>
        <v>#N/A</v>
      </c>
      <c r="Y4287" s="1"/>
    </row>
    <row r="4288" spans="1:25" x14ac:dyDescent="0.2">
      <c r="A4288" t="e">
        <f t="shared" si="132"/>
        <v>#N/A</v>
      </c>
      <c r="K4288" t="e">
        <f t="shared" si="133"/>
        <v>#N/A</v>
      </c>
      <c r="Y4288" s="1"/>
    </row>
    <row r="4289" spans="1:25" x14ac:dyDescent="0.2">
      <c r="A4289" t="e">
        <f t="shared" si="132"/>
        <v>#N/A</v>
      </c>
      <c r="K4289" t="e">
        <f t="shared" si="133"/>
        <v>#N/A</v>
      </c>
      <c r="Y4289" s="1"/>
    </row>
    <row r="4290" spans="1:25" x14ac:dyDescent="0.2">
      <c r="A4290" t="e">
        <f t="shared" si="132"/>
        <v>#N/A</v>
      </c>
      <c r="K4290" t="e">
        <f t="shared" si="133"/>
        <v>#N/A</v>
      </c>
      <c r="Y4290" s="1"/>
    </row>
    <row r="4291" spans="1:25" x14ac:dyDescent="0.2">
      <c r="A4291" t="e">
        <f t="shared" si="132"/>
        <v>#N/A</v>
      </c>
      <c r="K4291" t="e">
        <f t="shared" si="133"/>
        <v>#N/A</v>
      </c>
      <c r="Y4291" s="1"/>
    </row>
    <row r="4292" spans="1:25" x14ac:dyDescent="0.2">
      <c r="A4292" t="e">
        <f t="shared" si="132"/>
        <v>#N/A</v>
      </c>
      <c r="K4292" t="e">
        <f t="shared" si="133"/>
        <v>#N/A</v>
      </c>
      <c r="Y4292" s="1"/>
    </row>
    <row r="4293" spans="1:25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</row>
    <row r="4294" spans="1:25" x14ac:dyDescent="0.2">
      <c r="A4294" t="e">
        <f t="shared" si="134"/>
        <v>#N/A</v>
      </c>
      <c r="K4294" t="e">
        <f t="shared" si="135"/>
        <v>#N/A</v>
      </c>
      <c r="Y4294" s="1"/>
    </row>
    <row r="4295" spans="1:25" x14ac:dyDescent="0.2">
      <c r="A4295" t="e">
        <f t="shared" si="134"/>
        <v>#N/A</v>
      </c>
      <c r="K4295" t="e">
        <f t="shared" si="135"/>
        <v>#N/A</v>
      </c>
      <c r="Y4295" s="1"/>
    </row>
    <row r="4296" spans="1:25" x14ac:dyDescent="0.2">
      <c r="A4296" t="e">
        <f t="shared" si="134"/>
        <v>#N/A</v>
      </c>
      <c r="K4296" t="e">
        <f t="shared" si="135"/>
        <v>#N/A</v>
      </c>
      <c r="Y4296" s="1"/>
    </row>
    <row r="4297" spans="1:25" x14ac:dyDescent="0.2">
      <c r="A4297" t="e">
        <f t="shared" si="134"/>
        <v>#N/A</v>
      </c>
      <c r="K4297" t="e">
        <f t="shared" si="135"/>
        <v>#N/A</v>
      </c>
      <c r="Y4297" s="1"/>
    </row>
    <row r="4298" spans="1:25" x14ac:dyDescent="0.2">
      <c r="A4298" t="e">
        <f t="shared" si="134"/>
        <v>#N/A</v>
      </c>
      <c r="K4298" t="e">
        <f t="shared" si="135"/>
        <v>#N/A</v>
      </c>
      <c r="Y4298" s="1"/>
    </row>
    <row r="4299" spans="1:25" x14ac:dyDescent="0.2">
      <c r="A4299" t="e">
        <f t="shared" si="134"/>
        <v>#N/A</v>
      </c>
      <c r="K4299" t="e">
        <f t="shared" si="135"/>
        <v>#N/A</v>
      </c>
      <c r="Y4299" s="1"/>
    </row>
    <row r="4300" spans="1:25" x14ac:dyDescent="0.2">
      <c r="A4300" t="e">
        <f t="shared" si="134"/>
        <v>#N/A</v>
      </c>
      <c r="K4300" t="e">
        <f t="shared" si="135"/>
        <v>#N/A</v>
      </c>
      <c r="Y4300" s="1"/>
    </row>
    <row r="4301" spans="1:25" x14ac:dyDescent="0.2">
      <c r="A4301" t="e">
        <f t="shared" si="134"/>
        <v>#N/A</v>
      </c>
      <c r="K4301" t="e">
        <f t="shared" si="135"/>
        <v>#N/A</v>
      </c>
      <c r="Y4301" s="1"/>
    </row>
    <row r="4302" spans="1:25" x14ac:dyDescent="0.2">
      <c r="A4302" t="e">
        <f t="shared" si="134"/>
        <v>#N/A</v>
      </c>
      <c r="K4302" t="e">
        <f t="shared" si="135"/>
        <v>#N/A</v>
      </c>
      <c r="Y4302" s="1"/>
    </row>
    <row r="4303" spans="1:25" x14ac:dyDescent="0.2">
      <c r="A4303" t="e">
        <f t="shared" si="134"/>
        <v>#N/A</v>
      </c>
      <c r="K4303" t="e">
        <f t="shared" si="135"/>
        <v>#N/A</v>
      </c>
      <c r="Y4303" s="1"/>
    </row>
    <row r="4304" spans="1:25" x14ac:dyDescent="0.2">
      <c r="A4304" t="e">
        <f t="shared" si="134"/>
        <v>#N/A</v>
      </c>
      <c r="K4304" t="e">
        <f t="shared" si="135"/>
        <v>#N/A</v>
      </c>
      <c r="Y4304" s="1"/>
    </row>
    <row r="4305" spans="1:25" x14ac:dyDescent="0.2">
      <c r="A4305" t="e">
        <f t="shared" si="134"/>
        <v>#N/A</v>
      </c>
      <c r="K4305" t="e">
        <f t="shared" si="135"/>
        <v>#N/A</v>
      </c>
      <c r="Y4305" s="1"/>
    </row>
    <row r="4306" spans="1:25" x14ac:dyDescent="0.2">
      <c r="A4306" t="e">
        <f t="shared" si="134"/>
        <v>#N/A</v>
      </c>
      <c r="K4306" t="e">
        <f t="shared" si="135"/>
        <v>#N/A</v>
      </c>
      <c r="Y4306" s="1"/>
    </row>
    <row r="4307" spans="1:25" x14ac:dyDescent="0.2">
      <c r="A4307" t="e">
        <f t="shared" si="134"/>
        <v>#N/A</v>
      </c>
      <c r="K4307" t="e">
        <f t="shared" si="135"/>
        <v>#N/A</v>
      </c>
      <c r="Y4307" s="1"/>
    </row>
    <row r="4308" spans="1:25" x14ac:dyDescent="0.2">
      <c r="A4308" t="e">
        <f t="shared" si="134"/>
        <v>#N/A</v>
      </c>
      <c r="K4308" t="e">
        <f t="shared" si="135"/>
        <v>#N/A</v>
      </c>
      <c r="Y4308" s="1"/>
    </row>
    <row r="4309" spans="1:25" x14ac:dyDescent="0.2">
      <c r="A4309" t="e">
        <f t="shared" si="134"/>
        <v>#N/A</v>
      </c>
      <c r="K4309" t="e">
        <f t="shared" si="135"/>
        <v>#N/A</v>
      </c>
      <c r="Y4309" s="1"/>
    </row>
    <row r="4310" spans="1:25" x14ac:dyDescent="0.2">
      <c r="A4310" t="e">
        <f t="shared" si="134"/>
        <v>#N/A</v>
      </c>
      <c r="K4310" t="e">
        <f t="shared" si="135"/>
        <v>#N/A</v>
      </c>
      <c r="Y4310" s="1"/>
    </row>
    <row r="4311" spans="1:25" x14ac:dyDescent="0.2">
      <c r="A4311" t="e">
        <f t="shared" si="134"/>
        <v>#N/A</v>
      </c>
      <c r="K4311" t="e">
        <f t="shared" si="135"/>
        <v>#N/A</v>
      </c>
      <c r="Y4311" s="1"/>
    </row>
    <row r="4312" spans="1:25" x14ac:dyDescent="0.2">
      <c r="A4312" t="e">
        <f t="shared" si="134"/>
        <v>#N/A</v>
      </c>
      <c r="K4312" t="e">
        <f t="shared" si="135"/>
        <v>#N/A</v>
      </c>
      <c r="Y4312" s="1"/>
    </row>
    <row r="4313" spans="1:25" x14ac:dyDescent="0.2">
      <c r="A4313" t="e">
        <f t="shared" si="134"/>
        <v>#N/A</v>
      </c>
      <c r="K4313" t="e">
        <f t="shared" si="135"/>
        <v>#N/A</v>
      </c>
      <c r="Y4313" s="1"/>
    </row>
    <row r="4314" spans="1:25" x14ac:dyDescent="0.2">
      <c r="A4314" t="e">
        <f t="shared" si="134"/>
        <v>#N/A</v>
      </c>
      <c r="K4314" t="e">
        <f t="shared" si="135"/>
        <v>#N/A</v>
      </c>
      <c r="Y4314" s="1"/>
    </row>
    <row r="4315" spans="1:25" x14ac:dyDescent="0.2">
      <c r="A4315" t="e">
        <f t="shared" si="134"/>
        <v>#N/A</v>
      </c>
      <c r="K4315" t="e">
        <f t="shared" si="135"/>
        <v>#N/A</v>
      </c>
      <c r="Y4315" s="1"/>
    </row>
    <row r="4316" spans="1:25" x14ac:dyDescent="0.2">
      <c r="A4316" t="e">
        <f t="shared" si="134"/>
        <v>#N/A</v>
      </c>
      <c r="K4316" t="e">
        <f t="shared" si="135"/>
        <v>#N/A</v>
      </c>
      <c r="Y4316" s="1"/>
    </row>
    <row r="4317" spans="1:25" x14ac:dyDescent="0.2">
      <c r="A4317" t="e">
        <f t="shared" si="134"/>
        <v>#N/A</v>
      </c>
      <c r="K4317" t="e">
        <f t="shared" si="135"/>
        <v>#N/A</v>
      </c>
      <c r="Y4317" s="1"/>
    </row>
    <row r="4318" spans="1:25" x14ac:dyDescent="0.2">
      <c r="A4318" t="e">
        <f t="shared" si="134"/>
        <v>#N/A</v>
      </c>
      <c r="K4318" t="e">
        <f t="shared" si="135"/>
        <v>#N/A</v>
      </c>
      <c r="Y4318" s="1"/>
    </row>
    <row r="4319" spans="1:25" x14ac:dyDescent="0.2">
      <c r="A4319" t="e">
        <f t="shared" si="134"/>
        <v>#N/A</v>
      </c>
      <c r="K4319" t="e">
        <f t="shared" si="135"/>
        <v>#N/A</v>
      </c>
      <c r="Y4319" s="1"/>
    </row>
    <row r="4320" spans="1:25" x14ac:dyDescent="0.2">
      <c r="A4320" t="e">
        <f t="shared" si="134"/>
        <v>#N/A</v>
      </c>
      <c r="K4320" t="e">
        <f t="shared" si="135"/>
        <v>#N/A</v>
      </c>
      <c r="Y4320" s="1"/>
    </row>
    <row r="4321" spans="1:25" x14ac:dyDescent="0.2">
      <c r="A4321" t="e">
        <f t="shared" si="134"/>
        <v>#N/A</v>
      </c>
      <c r="K4321" t="e">
        <f t="shared" si="135"/>
        <v>#N/A</v>
      </c>
      <c r="Y4321" s="1"/>
    </row>
    <row r="4322" spans="1:25" x14ac:dyDescent="0.2">
      <c r="A4322" t="e">
        <f t="shared" si="134"/>
        <v>#N/A</v>
      </c>
      <c r="K4322" t="e">
        <f t="shared" si="135"/>
        <v>#N/A</v>
      </c>
      <c r="Y4322" s="1"/>
    </row>
    <row r="4323" spans="1:25" x14ac:dyDescent="0.2">
      <c r="A4323" t="e">
        <f t="shared" si="134"/>
        <v>#N/A</v>
      </c>
      <c r="K4323" t="e">
        <f t="shared" si="135"/>
        <v>#N/A</v>
      </c>
      <c r="Y4323" s="1"/>
    </row>
    <row r="4324" spans="1:25" x14ac:dyDescent="0.2">
      <c r="A4324" t="e">
        <f t="shared" si="134"/>
        <v>#N/A</v>
      </c>
      <c r="K4324" t="e">
        <f t="shared" si="135"/>
        <v>#N/A</v>
      </c>
      <c r="Y4324" s="1"/>
    </row>
    <row r="4325" spans="1:25" x14ac:dyDescent="0.2">
      <c r="A4325" t="e">
        <f t="shared" si="134"/>
        <v>#N/A</v>
      </c>
      <c r="K4325" t="e">
        <f t="shared" si="135"/>
        <v>#N/A</v>
      </c>
      <c r="Y4325" s="1"/>
    </row>
    <row r="4326" spans="1:25" x14ac:dyDescent="0.2">
      <c r="A4326" t="e">
        <f t="shared" si="134"/>
        <v>#N/A</v>
      </c>
      <c r="K4326" t="e">
        <f t="shared" si="135"/>
        <v>#N/A</v>
      </c>
      <c r="Y4326" s="1"/>
    </row>
    <row r="4327" spans="1:25" x14ac:dyDescent="0.2">
      <c r="A4327" t="e">
        <f t="shared" si="134"/>
        <v>#N/A</v>
      </c>
      <c r="K4327" t="e">
        <f t="shared" si="135"/>
        <v>#N/A</v>
      </c>
      <c r="Y4327" s="1"/>
    </row>
    <row r="4328" spans="1:25" x14ac:dyDescent="0.2">
      <c r="A4328" t="e">
        <f t="shared" si="134"/>
        <v>#N/A</v>
      </c>
      <c r="K4328" t="e">
        <f t="shared" si="135"/>
        <v>#N/A</v>
      </c>
      <c r="Y4328" s="1"/>
    </row>
    <row r="4329" spans="1:25" x14ac:dyDescent="0.2">
      <c r="A4329" t="e">
        <f t="shared" si="134"/>
        <v>#N/A</v>
      </c>
      <c r="K4329" t="e">
        <f t="shared" si="135"/>
        <v>#N/A</v>
      </c>
      <c r="Y4329" s="1"/>
    </row>
    <row r="4330" spans="1:25" x14ac:dyDescent="0.2">
      <c r="A4330" t="e">
        <f t="shared" si="134"/>
        <v>#N/A</v>
      </c>
      <c r="K4330" t="e">
        <f t="shared" si="135"/>
        <v>#N/A</v>
      </c>
      <c r="Y4330" s="1"/>
    </row>
    <row r="4331" spans="1:25" x14ac:dyDescent="0.2">
      <c r="A4331" t="e">
        <f t="shared" si="134"/>
        <v>#N/A</v>
      </c>
      <c r="K4331" t="e">
        <f t="shared" si="135"/>
        <v>#N/A</v>
      </c>
      <c r="Y4331" s="1"/>
    </row>
    <row r="4332" spans="1:25" x14ac:dyDescent="0.2">
      <c r="A4332" t="e">
        <f t="shared" si="134"/>
        <v>#N/A</v>
      </c>
      <c r="K4332" t="e">
        <f t="shared" si="135"/>
        <v>#N/A</v>
      </c>
      <c r="Y4332" s="1"/>
    </row>
    <row r="4333" spans="1:25" x14ac:dyDescent="0.2">
      <c r="A4333" t="e">
        <f t="shared" si="134"/>
        <v>#N/A</v>
      </c>
      <c r="K4333" t="e">
        <f t="shared" si="135"/>
        <v>#N/A</v>
      </c>
      <c r="Y4333" s="1"/>
    </row>
    <row r="4334" spans="1:25" x14ac:dyDescent="0.2">
      <c r="A4334" t="e">
        <f t="shared" si="134"/>
        <v>#N/A</v>
      </c>
      <c r="K4334" t="e">
        <f t="shared" si="135"/>
        <v>#N/A</v>
      </c>
      <c r="Y4334" s="1"/>
    </row>
    <row r="4335" spans="1:25" x14ac:dyDescent="0.2">
      <c r="A4335" t="e">
        <f t="shared" si="134"/>
        <v>#N/A</v>
      </c>
      <c r="K4335" t="e">
        <f t="shared" si="135"/>
        <v>#N/A</v>
      </c>
      <c r="Y4335" s="1"/>
    </row>
    <row r="4336" spans="1:25" x14ac:dyDescent="0.2">
      <c r="A4336" t="e">
        <f t="shared" si="134"/>
        <v>#N/A</v>
      </c>
      <c r="K4336" t="e">
        <f t="shared" si="135"/>
        <v>#N/A</v>
      </c>
      <c r="Y4336" s="1"/>
    </row>
    <row r="4337" spans="1:25" x14ac:dyDescent="0.2">
      <c r="A4337" t="e">
        <f t="shared" si="134"/>
        <v>#N/A</v>
      </c>
      <c r="K4337" t="e">
        <f t="shared" si="135"/>
        <v>#N/A</v>
      </c>
      <c r="Y4337" s="1"/>
    </row>
    <row r="4338" spans="1:25" x14ac:dyDescent="0.2">
      <c r="A4338" t="e">
        <f t="shared" si="134"/>
        <v>#N/A</v>
      </c>
      <c r="K4338" t="e">
        <f t="shared" si="135"/>
        <v>#N/A</v>
      </c>
      <c r="Y4338" s="1"/>
    </row>
    <row r="4339" spans="1:25" x14ac:dyDescent="0.2">
      <c r="A4339" t="e">
        <f t="shared" si="134"/>
        <v>#N/A</v>
      </c>
      <c r="K4339" t="e">
        <f t="shared" si="135"/>
        <v>#N/A</v>
      </c>
      <c r="Y4339" s="1"/>
    </row>
    <row r="4340" spans="1:25" x14ac:dyDescent="0.2">
      <c r="A4340" t="e">
        <f t="shared" si="134"/>
        <v>#N/A</v>
      </c>
      <c r="K4340" t="e">
        <f t="shared" si="135"/>
        <v>#N/A</v>
      </c>
      <c r="Y4340" s="1"/>
    </row>
    <row r="4341" spans="1:25" x14ac:dyDescent="0.2">
      <c r="A4341" t="e">
        <f t="shared" si="134"/>
        <v>#N/A</v>
      </c>
      <c r="K4341" t="e">
        <f t="shared" si="135"/>
        <v>#N/A</v>
      </c>
      <c r="Y4341" s="1"/>
    </row>
    <row r="4342" spans="1:25" x14ac:dyDescent="0.2">
      <c r="A4342" t="e">
        <f t="shared" si="134"/>
        <v>#N/A</v>
      </c>
      <c r="K4342" t="e">
        <f t="shared" si="135"/>
        <v>#N/A</v>
      </c>
      <c r="Y4342" s="1"/>
    </row>
    <row r="4343" spans="1:25" x14ac:dyDescent="0.2">
      <c r="A4343" t="e">
        <f t="shared" si="134"/>
        <v>#N/A</v>
      </c>
      <c r="K4343" t="e">
        <f t="shared" si="135"/>
        <v>#N/A</v>
      </c>
      <c r="Y4343" s="1"/>
    </row>
    <row r="4344" spans="1:25" x14ac:dyDescent="0.2">
      <c r="A4344" t="e">
        <f t="shared" si="134"/>
        <v>#N/A</v>
      </c>
      <c r="K4344" t="e">
        <f t="shared" si="135"/>
        <v>#N/A</v>
      </c>
      <c r="Y4344" s="1"/>
    </row>
    <row r="4345" spans="1:25" x14ac:dyDescent="0.2">
      <c r="A4345" t="e">
        <f t="shared" si="134"/>
        <v>#N/A</v>
      </c>
      <c r="K4345" t="e">
        <f t="shared" si="135"/>
        <v>#N/A</v>
      </c>
      <c r="Y4345" s="1"/>
    </row>
    <row r="4346" spans="1:25" x14ac:dyDescent="0.2">
      <c r="A4346" t="e">
        <f t="shared" si="134"/>
        <v>#N/A</v>
      </c>
      <c r="K4346" t="e">
        <f t="shared" si="135"/>
        <v>#N/A</v>
      </c>
      <c r="Y4346" s="1"/>
    </row>
    <row r="4347" spans="1:25" x14ac:dyDescent="0.2">
      <c r="A4347" t="e">
        <f t="shared" si="134"/>
        <v>#N/A</v>
      </c>
      <c r="K4347" t="e">
        <f t="shared" si="135"/>
        <v>#N/A</v>
      </c>
      <c r="Y4347" s="1"/>
    </row>
    <row r="4348" spans="1:25" x14ac:dyDescent="0.2">
      <c r="A4348" t="e">
        <f t="shared" si="134"/>
        <v>#N/A</v>
      </c>
      <c r="K4348" t="e">
        <f t="shared" si="135"/>
        <v>#N/A</v>
      </c>
      <c r="Y4348" s="1"/>
    </row>
    <row r="4349" spans="1:25" x14ac:dyDescent="0.2">
      <c r="A4349" t="e">
        <f t="shared" si="134"/>
        <v>#N/A</v>
      </c>
      <c r="K4349" t="e">
        <f t="shared" si="135"/>
        <v>#N/A</v>
      </c>
      <c r="Y4349" s="1"/>
    </row>
    <row r="4350" spans="1:25" x14ac:dyDescent="0.2">
      <c r="A4350" t="e">
        <f t="shared" si="134"/>
        <v>#N/A</v>
      </c>
      <c r="K4350" t="e">
        <f t="shared" si="135"/>
        <v>#N/A</v>
      </c>
      <c r="Y4350" s="1"/>
    </row>
    <row r="4351" spans="1:25" x14ac:dyDescent="0.2">
      <c r="A4351" t="e">
        <f t="shared" si="134"/>
        <v>#N/A</v>
      </c>
      <c r="K4351" t="e">
        <f t="shared" si="135"/>
        <v>#N/A</v>
      </c>
      <c r="Y4351" s="1"/>
    </row>
    <row r="4352" spans="1:25" x14ac:dyDescent="0.2">
      <c r="A4352" t="e">
        <f t="shared" si="134"/>
        <v>#N/A</v>
      </c>
      <c r="K4352" t="e">
        <f t="shared" si="135"/>
        <v>#N/A</v>
      </c>
      <c r="Y4352" s="1"/>
    </row>
    <row r="4353" spans="1:25" x14ac:dyDescent="0.2">
      <c r="A4353" t="e">
        <f t="shared" si="134"/>
        <v>#N/A</v>
      </c>
      <c r="K4353" t="e">
        <f t="shared" si="135"/>
        <v>#N/A</v>
      </c>
      <c r="Y4353" s="1"/>
    </row>
    <row r="4354" spans="1:25" x14ac:dyDescent="0.2">
      <c r="A4354" t="e">
        <f t="shared" si="134"/>
        <v>#N/A</v>
      </c>
      <c r="K4354" t="e">
        <f t="shared" si="135"/>
        <v>#N/A</v>
      </c>
      <c r="Y4354" s="1"/>
    </row>
    <row r="4355" spans="1:25" x14ac:dyDescent="0.2">
      <c r="A4355" t="e">
        <f t="shared" si="134"/>
        <v>#N/A</v>
      </c>
      <c r="K4355" t="e">
        <f t="shared" si="135"/>
        <v>#N/A</v>
      </c>
      <c r="Y4355" s="1"/>
    </row>
    <row r="4356" spans="1:25" x14ac:dyDescent="0.2">
      <c r="A4356" t="e">
        <f t="shared" si="134"/>
        <v>#N/A</v>
      </c>
      <c r="K4356" t="e">
        <f t="shared" si="135"/>
        <v>#N/A</v>
      </c>
      <c r="Y4356" s="1"/>
    </row>
    <row r="4357" spans="1:25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</row>
    <row r="4358" spans="1:25" x14ac:dyDescent="0.2">
      <c r="A4358" t="e">
        <f t="shared" si="136"/>
        <v>#N/A</v>
      </c>
      <c r="K4358" t="e">
        <f t="shared" si="137"/>
        <v>#N/A</v>
      </c>
      <c r="Y4358" s="1"/>
    </row>
    <row r="4359" spans="1:25" x14ac:dyDescent="0.2">
      <c r="A4359" t="e">
        <f t="shared" si="136"/>
        <v>#N/A</v>
      </c>
      <c r="K4359" t="e">
        <f t="shared" si="137"/>
        <v>#N/A</v>
      </c>
      <c r="Y4359" s="1"/>
    </row>
    <row r="4360" spans="1:25" x14ac:dyDescent="0.2">
      <c r="A4360" t="e">
        <f t="shared" si="136"/>
        <v>#N/A</v>
      </c>
      <c r="K4360" t="e">
        <f t="shared" si="137"/>
        <v>#N/A</v>
      </c>
      <c r="Y4360" s="1"/>
    </row>
    <row r="4361" spans="1:25" x14ac:dyDescent="0.2">
      <c r="A4361" t="e">
        <f t="shared" si="136"/>
        <v>#N/A</v>
      </c>
      <c r="K4361" t="e">
        <f t="shared" si="137"/>
        <v>#N/A</v>
      </c>
      <c r="Y4361" s="1"/>
    </row>
    <row r="4362" spans="1:25" x14ac:dyDescent="0.2">
      <c r="A4362" t="e">
        <f t="shared" si="136"/>
        <v>#N/A</v>
      </c>
      <c r="K4362" t="e">
        <f t="shared" si="137"/>
        <v>#N/A</v>
      </c>
      <c r="Y4362" s="1"/>
    </row>
    <row r="4363" spans="1:25" x14ac:dyDescent="0.2">
      <c r="A4363" t="e">
        <f t="shared" si="136"/>
        <v>#N/A</v>
      </c>
      <c r="K4363" t="e">
        <f t="shared" si="137"/>
        <v>#N/A</v>
      </c>
      <c r="Y4363" s="1"/>
    </row>
    <row r="4364" spans="1:25" x14ac:dyDescent="0.2">
      <c r="A4364" t="e">
        <f t="shared" si="136"/>
        <v>#N/A</v>
      </c>
      <c r="K4364" t="e">
        <f t="shared" si="137"/>
        <v>#N/A</v>
      </c>
      <c r="Y4364" s="1"/>
    </row>
    <row r="4365" spans="1:25" x14ac:dyDescent="0.2">
      <c r="A4365" t="e">
        <f t="shared" si="136"/>
        <v>#N/A</v>
      </c>
      <c r="K4365" t="e">
        <f t="shared" si="137"/>
        <v>#N/A</v>
      </c>
      <c r="Y4365" s="1"/>
    </row>
    <row r="4366" spans="1:25" x14ac:dyDescent="0.2">
      <c r="A4366" t="e">
        <f t="shared" si="136"/>
        <v>#N/A</v>
      </c>
      <c r="K4366" t="e">
        <f t="shared" si="137"/>
        <v>#N/A</v>
      </c>
      <c r="Y4366" s="1"/>
    </row>
    <row r="4367" spans="1:25" x14ac:dyDescent="0.2">
      <c r="A4367" t="e">
        <f t="shared" si="136"/>
        <v>#N/A</v>
      </c>
      <c r="K4367" t="e">
        <f t="shared" si="137"/>
        <v>#N/A</v>
      </c>
      <c r="Y4367" s="1"/>
    </row>
    <row r="4368" spans="1:25" x14ac:dyDescent="0.2">
      <c r="A4368" t="e">
        <f t="shared" si="136"/>
        <v>#N/A</v>
      </c>
      <c r="K4368" t="e">
        <f t="shared" si="137"/>
        <v>#N/A</v>
      </c>
      <c r="Y4368" s="1"/>
    </row>
    <row r="4369" spans="1:25" x14ac:dyDescent="0.2">
      <c r="A4369" t="e">
        <f t="shared" si="136"/>
        <v>#N/A</v>
      </c>
      <c r="K4369" t="e">
        <f t="shared" si="137"/>
        <v>#N/A</v>
      </c>
      <c r="Y4369" s="1"/>
    </row>
    <row r="4370" spans="1:25" x14ac:dyDescent="0.2">
      <c r="A4370" t="e">
        <f t="shared" si="136"/>
        <v>#N/A</v>
      </c>
      <c r="K4370" t="e">
        <f t="shared" si="137"/>
        <v>#N/A</v>
      </c>
      <c r="Y4370" s="1"/>
    </row>
    <row r="4371" spans="1:25" x14ac:dyDescent="0.2">
      <c r="A4371" t="e">
        <f t="shared" si="136"/>
        <v>#N/A</v>
      </c>
      <c r="K4371" t="e">
        <f t="shared" si="137"/>
        <v>#N/A</v>
      </c>
      <c r="Y4371" s="1"/>
    </row>
    <row r="4372" spans="1:25" x14ac:dyDescent="0.2">
      <c r="A4372" t="e">
        <f t="shared" si="136"/>
        <v>#N/A</v>
      </c>
      <c r="K4372" t="e">
        <f t="shared" si="137"/>
        <v>#N/A</v>
      </c>
      <c r="Y4372" s="1"/>
    </row>
    <row r="4373" spans="1:25" x14ac:dyDescent="0.2">
      <c r="A4373" t="e">
        <f t="shared" si="136"/>
        <v>#N/A</v>
      </c>
      <c r="K4373" t="e">
        <f t="shared" si="137"/>
        <v>#N/A</v>
      </c>
      <c r="Y4373" s="1"/>
    </row>
    <row r="4374" spans="1:25" x14ac:dyDescent="0.2">
      <c r="A4374" t="e">
        <f t="shared" si="136"/>
        <v>#N/A</v>
      </c>
      <c r="K4374" t="e">
        <f t="shared" si="137"/>
        <v>#N/A</v>
      </c>
      <c r="Y4374" s="1"/>
    </row>
    <row r="4375" spans="1:25" x14ac:dyDescent="0.2">
      <c r="A4375" t="e">
        <f t="shared" si="136"/>
        <v>#N/A</v>
      </c>
      <c r="K4375" t="e">
        <f t="shared" si="137"/>
        <v>#N/A</v>
      </c>
      <c r="Y4375" s="1"/>
    </row>
    <row r="4376" spans="1:25" x14ac:dyDescent="0.2">
      <c r="A4376" t="e">
        <f t="shared" si="136"/>
        <v>#N/A</v>
      </c>
      <c r="K4376" t="e">
        <f t="shared" si="137"/>
        <v>#N/A</v>
      </c>
      <c r="Y4376" s="1"/>
    </row>
    <row r="4377" spans="1:25" x14ac:dyDescent="0.2">
      <c r="A4377" t="e">
        <f t="shared" si="136"/>
        <v>#N/A</v>
      </c>
      <c r="K4377" t="e">
        <f t="shared" si="137"/>
        <v>#N/A</v>
      </c>
      <c r="Y4377" s="1"/>
    </row>
    <row r="4378" spans="1:25" x14ac:dyDescent="0.2">
      <c r="A4378" t="e">
        <f t="shared" si="136"/>
        <v>#N/A</v>
      </c>
      <c r="K4378" t="e">
        <f t="shared" si="137"/>
        <v>#N/A</v>
      </c>
      <c r="Y4378" s="1"/>
    </row>
    <row r="4379" spans="1:25" x14ac:dyDescent="0.2">
      <c r="A4379" t="e">
        <f t="shared" si="136"/>
        <v>#N/A</v>
      </c>
      <c r="K4379" t="e">
        <f t="shared" si="137"/>
        <v>#N/A</v>
      </c>
      <c r="Y4379" s="1"/>
    </row>
    <row r="4380" spans="1:25" x14ac:dyDescent="0.2">
      <c r="A4380" t="e">
        <f t="shared" si="136"/>
        <v>#N/A</v>
      </c>
      <c r="K4380" t="e">
        <f t="shared" si="137"/>
        <v>#N/A</v>
      </c>
      <c r="Y4380" s="1"/>
    </row>
    <row r="4381" spans="1:25" x14ac:dyDescent="0.2">
      <c r="A4381" t="e">
        <f t="shared" si="136"/>
        <v>#N/A</v>
      </c>
      <c r="K4381" t="e">
        <f t="shared" si="137"/>
        <v>#N/A</v>
      </c>
      <c r="Y4381" s="1"/>
    </row>
    <row r="4382" spans="1:25" x14ac:dyDescent="0.2">
      <c r="A4382" t="e">
        <f t="shared" si="136"/>
        <v>#N/A</v>
      </c>
      <c r="K4382" t="e">
        <f t="shared" si="137"/>
        <v>#N/A</v>
      </c>
      <c r="Y4382" s="1"/>
    </row>
    <row r="4383" spans="1:25" x14ac:dyDescent="0.2">
      <c r="A4383" t="e">
        <f t="shared" si="136"/>
        <v>#N/A</v>
      </c>
      <c r="K4383" t="e">
        <f t="shared" si="137"/>
        <v>#N/A</v>
      </c>
      <c r="Y4383" s="1"/>
    </row>
    <row r="4384" spans="1:25" x14ac:dyDescent="0.2">
      <c r="A4384" t="e">
        <f t="shared" si="136"/>
        <v>#N/A</v>
      </c>
      <c r="K4384" t="e">
        <f t="shared" si="137"/>
        <v>#N/A</v>
      </c>
      <c r="Y4384" s="1"/>
    </row>
    <row r="4385" spans="1:25" x14ac:dyDescent="0.2">
      <c r="A4385" t="e">
        <f t="shared" si="136"/>
        <v>#N/A</v>
      </c>
      <c r="K4385" t="e">
        <f t="shared" si="137"/>
        <v>#N/A</v>
      </c>
      <c r="Y4385" s="1"/>
    </row>
    <row r="4386" spans="1:25" x14ac:dyDescent="0.2">
      <c r="A4386" t="e">
        <f t="shared" si="136"/>
        <v>#N/A</v>
      </c>
      <c r="K4386" t="e">
        <f t="shared" si="137"/>
        <v>#N/A</v>
      </c>
      <c r="Y4386" s="1"/>
    </row>
    <row r="4387" spans="1:25" x14ac:dyDescent="0.2">
      <c r="A4387" t="e">
        <f t="shared" si="136"/>
        <v>#N/A</v>
      </c>
      <c r="K4387" t="e">
        <f t="shared" si="137"/>
        <v>#N/A</v>
      </c>
      <c r="Y4387" s="1"/>
    </row>
    <row r="4388" spans="1:25" x14ac:dyDescent="0.2">
      <c r="A4388" t="e">
        <f t="shared" si="136"/>
        <v>#N/A</v>
      </c>
      <c r="K4388" t="e">
        <f t="shared" si="137"/>
        <v>#N/A</v>
      </c>
      <c r="Y4388" s="1"/>
    </row>
    <row r="4389" spans="1:25" x14ac:dyDescent="0.2">
      <c r="A4389" t="e">
        <f t="shared" si="136"/>
        <v>#N/A</v>
      </c>
      <c r="K4389" t="e">
        <f t="shared" si="137"/>
        <v>#N/A</v>
      </c>
      <c r="Y4389" s="1"/>
    </row>
    <row r="4390" spans="1:25" x14ac:dyDescent="0.2">
      <c r="A4390" t="e">
        <f t="shared" si="136"/>
        <v>#N/A</v>
      </c>
      <c r="K4390" t="e">
        <f t="shared" si="137"/>
        <v>#N/A</v>
      </c>
      <c r="Y4390" s="1"/>
    </row>
    <row r="4391" spans="1:25" x14ac:dyDescent="0.2">
      <c r="A4391" t="e">
        <f t="shared" si="136"/>
        <v>#N/A</v>
      </c>
      <c r="K4391" t="e">
        <f t="shared" si="137"/>
        <v>#N/A</v>
      </c>
      <c r="Y4391" s="1"/>
    </row>
    <row r="4392" spans="1:25" x14ac:dyDescent="0.2">
      <c r="A4392" t="e">
        <f t="shared" si="136"/>
        <v>#N/A</v>
      </c>
      <c r="K4392" t="e">
        <f t="shared" si="137"/>
        <v>#N/A</v>
      </c>
      <c r="Y4392" s="1"/>
    </row>
    <row r="4393" spans="1:25" x14ac:dyDescent="0.2">
      <c r="A4393" t="e">
        <f t="shared" si="136"/>
        <v>#N/A</v>
      </c>
      <c r="K4393" t="e">
        <f t="shared" si="137"/>
        <v>#N/A</v>
      </c>
      <c r="Y4393" s="1"/>
    </row>
    <row r="4394" spans="1:25" x14ac:dyDescent="0.2">
      <c r="A4394" t="e">
        <f t="shared" si="136"/>
        <v>#N/A</v>
      </c>
      <c r="K4394" t="e">
        <f t="shared" si="137"/>
        <v>#N/A</v>
      </c>
      <c r="Y4394" s="1"/>
    </row>
    <row r="4395" spans="1:25" x14ac:dyDescent="0.2">
      <c r="A4395" t="e">
        <f t="shared" si="136"/>
        <v>#N/A</v>
      </c>
      <c r="K4395" t="e">
        <f t="shared" si="137"/>
        <v>#N/A</v>
      </c>
      <c r="Y4395" s="1"/>
    </row>
    <row r="4396" spans="1:25" x14ac:dyDescent="0.2">
      <c r="A4396" t="e">
        <f t="shared" si="136"/>
        <v>#N/A</v>
      </c>
      <c r="K4396" t="e">
        <f t="shared" si="137"/>
        <v>#N/A</v>
      </c>
      <c r="Y4396" s="1"/>
    </row>
    <row r="4397" spans="1:25" x14ac:dyDescent="0.2">
      <c r="A4397" t="e">
        <f t="shared" si="136"/>
        <v>#N/A</v>
      </c>
      <c r="K4397" t="e">
        <f t="shared" si="137"/>
        <v>#N/A</v>
      </c>
      <c r="Y4397" s="1"/>
    </row>
    <row r="4398" spans="1:25" x14ac:dyDescent="0.2">
      <c r="A4398" t="e">
        <f t="shared" si="136"/>
        <v>#N/A</v>
      </c>
      <c r="K4398" t="e">
        <f t="shared" si="137"/>
        <v>#N/A</v>
      </c>
      <c r="Y4398" s="1"/>
    </row>
    <row r="4399" spans="1:25" x14ac:dyDescent="0.2">
      <c r="A4399" t="e">
        <f t="shared" si="136"/>
        <v>#N/A</v>
      </c>
      <c r="K4399" t="e">
        <f t="shared" si="137"/>
        <v>#N/A</v>
      </c>
      <c r="Y4399" s="1"/>
    </row>
    <row r="4400" spans="1:25" x14ac:dyDescent="0.2">
      <c r="A4400" t="e">
        <f t="shared" si="136"/>
        <v>#N/A</v>
      </c>
      <c r="K4400" t="e">
        <f t="shared" si="137"/>
        <v>#N/A</v>
      </c>
      <c r="Y4400" s="1"/>
    </row>
    <row r="4401" spans="1:25" x14ac:dyDescent="0.2">
      <c r="A4401" t="e">
        <f t="shared" si="136"/>
        <v>#N/A</v>
      </c>
      <c r="K4401" t="e">
        <f t="shared" si="137"/>
        <v>#N/A</v>
      </c>
      <c r="Y4401" s="1"/>
    </row>
    <row r="4402" spans="1:25" x14ac:dyDescent="0.2">
      <c r="A4402" t="e">
        <f t="shared" si="136"/>
        <v>#N/A</v>
      </c>
      <c r="K4402" t="e">
        <f t="shared" si="137"/>
        <v>#N/A</v>
      </c>
      <c r="Y4402" s="1"/>
    </row>
    <row r="4403" spans="1:25" x14ac:dyDescent="0.2">
      <c r="A4403" t="e">
        <f t="shared" si="136"/>
        <v>#N/A</v>
      </c>
      <c r="K4403" t="e">
        <f t="shared" si="137"/>
        <v>#N/A</v>
      </c>
      <c r="Y4403" s="1"/>
    </row>
    <row r="4404" spans="1:25" x14ac:dyDescent="0.2">
      <c r="A4404" t="e">
        <f t="shared" si="136"/>
        <v>#N/A</v>
      </c>
      <c r="K4404" t="e">
        <f t="shared" si="137"/>
        <v>#N/A</v>
      </c>
      <c r="Y4404" s="1"/>
    </row>
    <row r="4405" spans="1:25" x14ac:dyDescent="0.2">
      <c r="A4405" t="e">
        <f t="shared" si="136"/>
        <v>#N/A</v>
      </c>
      <c r="K4405" t="e">
        <f t="shared" si="137"/>
        <v>#N/A</v>
      </c>
      <c r="Y4405" s="1"/>
    </row>
    <row r="4406" spans="1:25" x14ac:dyDescent="0.2">
      <c r="A4406" t="e">
        <f t="shared" si="136"/>
        <v>#N/A</v>
      </c>
      <c r="K4406" t="e">
        <f t="shared" si="137"/>
        <v>#N/A</v>
      </c>
      <c r="Y4406" s="1"/>
    </row>
    <row r="4407" spans="1:25" x14ac:dyDescent="0.2">
      <c r="A4407" t="e">
        <f t="shared" si="136"/>
        <v>#N/A</v>
      </c>
      <c r="K4407" t="e">
        <f t="shared" si="137"/>
        <v>#N/A</v>
      </c>
      <c r="Y4407" s="1"/>
    </row>
    <row r="4408" spans="1:25" x14ac:dyDescent="0.2">
      <c r="A4408" t="e">
        <f t="shared" si="136"/>
        <v>#N/A</v>
      </c>
      <c r="K4408" t="e">
        <f t="shared" si="137"/>
        <v>#N/A</v>
      </c>
      <c r="Y4408" s="1"/>
    </row>
    <row r="4409" spans="1:25" x14ac:dyDescent="0.2">
      <c r="A4409" t="e">
        <f t="shared" si="136"/>
        <v>#N/A</v>
      </c>
      <c r="K4409" t="e">
        <f t="shared" si="137"/>
        <v>#N/A</v>
      </c>
      <c r="Y4409" s="1"/>
    </row>
    <row r="4410" spans="1:25" x14ac:dyDescent="0.2">
      <c r="A4410" t="e">
        <f t="shared" si="136"/>
        <v>#N/A</v>
      </c>
      <c r="K4410" t="e">
        <f t="shared" si="137"/>
        <v>#N/A</v>
      </c>
      <c r="Y4410" s="1"/>
    </row>
    <row r="4411" spans="1:25" x14ac:dyDescent="0.2">
      <c r="A4411" t="e">
        <f t="shared" si="136"/>
        <v>#N/A</v>
      </c>
      <c r="K4411" t="e">
        <f t="shared" si="137"/>
        <v>#N/A</v>
      </c>
      <c r="Y4411" s="1"/>
    </row>
    <row r="4412" spans="1:25" x14ac:dyDescent="0.2">
      <c r="A4412" t="e">
        <f t="shared" si="136"/>
        <v>#N/A</v>
      </c>
      <c r="K4412" t="e">
        <f t="shared" si="137"/>
        <v>#N/A</v>
      </c>
      <c r="Y4412" s="1"/>
    </row>
    <row r="4413" spans="1:25" x14ac:dyDescent="0.2">
      <c r="A4413" t="e">
        <f t="shared" si="136"/>
        <v>#N/A</v>
      </c>
      <c r="K4413" t="e">
        <f t="shared" si="137"/>
        <v>#N/A</v>
      </c>
      <c r="Y4413" s="1"/>
    </row>
    <row r="4414" spans="1:25" x14ac:dyDescent="0.2">
      <c r="A4414" t="e">
        <f t="shared" si="136"/>
        <v>#N/A</v>
      </c>
      <c r="K4414" t="e">
        <f t="shared" si="137"/>
        <v>#N/A</v>
      </c>
      <c r="Y4414" s="1"/>
    </row>
    <row r="4415" spans="1:25" x14ac:dyDescent="0.2">
      <c r="A4415" t="e">
        <f t="shared" si="136"/>
        <v>#N/A</v>
      </c>
      <c r="K4415" t="e">
        <f t="shared" si="137"/>
        <v>#N/A</v>
      </c>
      <c r="Y4415" s="1"/>
    </row>
    <row r="4416" spans="1:25" x14ac:dyDescent="0.2">
      <c r="A4416" t="e">
        <f t="shared" si="136"/>
        <v>#N/A</v>
      </c>
      <c r="K4416" t="e">
        <f t="shared" si="137"/>
        <v>#N/A</v>
      </c>
      <c r="Y4416" s="1"/>
    </row>
    <row r="4417" spans="1:25" x14ac:dyDescent="0.2">
      <c r="A4417" t="e">
        <f t="shared" si="136"/>
        <v>#N/A</v>
      </c>
      <c r="K4417" t="e">
        <f t="shared" si="137"/>
        <v>#N/A</v>
      </c>
      <c r="Y4417" s="1"/>
    </row>
    <row r="4418" spans="1:25" x14ac:dyDescent="0.2">
      <c r="A4418" t="e">
        <f t="shared" si="136"/>
        <v>#N/A</v>
      </c>
      <c r="K4418" t="e">
        <f t="shared" si="137"/>
        <v>#N/A</v>
      </c>
      <c r="Y4418" s="1"/>
    </row>
    <row r="4419" spans="1:25" x14ac:dyDescent="0.2">
      <c r="A4419" t="e">
        <f t="shared" si="136"/>
        <v>#N/A</v>
      </c>
      <c r="K4419" t="e">
        <f t="shared" si="137"/>
        <v>#N/A</v>
      </c>
      <c r="Y4419" s="1"/>
    </row>
    <row r="4420" spans="1:25" x14ac:dyDescent="0.2">
      <c r="A4420" t="e">
        <f t="shared" si="136"/>
        <v>#N/A</v>
      </c>
      <c r="K4420" t="e">
        <f t="shared" si="137"/>
        <v>#N/A</v>
      </c>
      <c r="Y4420" s="1"/>
    </row>
    <row r="4421" spans="1:25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</row>
    <row r="4422" spans="1:25" x14ac:dyDescent="0.2">
      <c r="A4422" t="e">
        <f t="shared" si="138"/>
        <v>#N/A</v>
      </c>
      <c r="K4422" t="e">
        <f t="shared" si="139"/>
        <v>#N/A</v>
      </c>
      <c r="Y4422" s="1"/>
    </row>
    <row r="4423" spans="1:25" x14ac:dyDescent="0.2">
      <c r="A4423" t="e">
        <f t="shared" si="138"/>
        <v>#N/A</v>
      </c>
      <c r="K4423" t="e">
        <f t="shared" si="139"/>
        <v>#N/A</v>
      </c>
      <c r="Y4423" s="1"/>
    </row>
    <row r="4424" spans="1:25" x14ac:dyDescent="0.2">
      <c r="A4424" t="e">
        <f t="shared" si="138"/>
        <v>#N/A</v>
      </c>
      <c r="K4424" t="e">
        <f t="shared" si="139"/>
        <v>#N/A</v>
      </c>
      <c r="Y4424" s="1"/>
    </row>
    <row r="4425" spans="1:25" x14ac:dyDescent="0.2">
      <c r="A4425" t="e">
        <f t="shared" si="138"/>
        <v>#N/A</v>
      </c>
      <c r="K4425" t="e">
        <f t="shared" si="139"/>
        <v>#N/A</v>
      </c>
      <c r="Y4425" s="1"/>
    </row>
    <row r="4426" spans="1:25" x14ac:dyDescent="0.2">
      <c r="A4426" t="e">
        <f t="shared" si="138"/>
        <v>#N/A</v>
      </c>
      <c r="K4426" t="e">
        <f t="shared" si="139"/>
        <v>#N/A</v>
      </c>
      <c r="Y4426" s="1"/>
    </row>
    <row r="4427" spans="1:25" x14ac:dyDescent="0.2">
      <c r="A4427" t="e">
        <f t="shared" si="138"/>
        <v>#N/A</v>
      </c>
      <c r="K4427" t="e">
        <f t="shared" si="139"/>
        <v>#N/A</v>
      </c>
      <c r="Y4427" s="1"/>
    </row>
    <row r="4428" spans="1:25" x14ac:dyDescent="0.2">
      <c r="A4428" t="e">
        <f t="shared" si="138"/>
        <v>#N/A</v>
      </c>
      <c r="K4428" t="e">
        <f t="shared" si="139"/>
        <v>#N/A</v>
      </c>
      <c r="Y4428" s="1"/>
    </row>
    <row r="4429" spans="1:25" x14ac:dyDescent="0.2">
      <c r="A4429" t="e">
        <f t="shared" si="138"/>
        <v>#N/A</v>
      </c>
      <c r="K4429" t="e">
        <f t="shared" si="139"/>
        <v>#N/A</v>
      </c>
      <c r="Y4429" s="1"/>
    </row>
    <row r="4430" spans="1:25" x14ac:dyDescent="0.2">
      <c r="A4430" t="e">
        <f t="shared" si="138"/>
        <v>#N/A</v>
      </c>
      <c r="K4430" t="e">
        <f t="shared" si="139"/>
        <v>#N/A</v>
      </c>
      <c r="Y4430" s="1"/>
    </row>
    <row r="4431" spans="1:25" x14ac:dyDescent="0.2">
      <c r="A4431" t="e">
        <f t="shared" si="138"/>
        <v>#N/A</v>
      </c>
      <c r="K4431" t="e">
        <f t="shared" si="139"/>
        <v>#N/A</v>
      </c>
      <c r="Y4431" s="1"/>
    </row>
    <row r="4432" spans="1:25" x14ac:dyDescent="0.2">
      <c r="A4432" t="e">
        <f t="shared" si="138"/>
        <v>#N/A</v>
      </c>
      <c r="K4432" t="e">
        <f t="shared" si="139"/>
        <v>#N/A</v>
      </c>
      <c r="Y4432" s="1"/>
    </row>
    <row r="4433" spans="1:25" x14ac:dyDescent="0.2">
      <c r="A4433" t="e">
        <f t="shared" si="138"/>
        <v>#N/A</v>
      </c>
      <c r="K4433" t="e">
        <f t="shared" si="139"/>
        <v>#N/A</v>
      </c>
      <c r="Y4433" s="1"/>
    </row>
    <row r="4434" spans="1:25" x14ac:dyDescent="0.2">
      <c r="A4434" t="e">
        <f t="shared" si="138"/>
        <v>#N/A</v>
      </c>
      <c r="K4434" t="e">
        <f t="shared" si="139"/>
        <v>#N/A</v>
      </c>
      <c r="Y4434" s="1"/>
    </row>
    <row r="4435" spans="1:25" x14ac:dyDescent="0.2">
      <c r="A4435" t="e">
        <f t="shared" si="138"/>
        <v>#N/A</v>
      </c>
      <c r="K4435" t="e">
        <f t="shared" si="139"/>
        <v>#N/A</v>
      </c>
      <c r="Y4435" s="1"/>
    </row>
    <row r="4436" spans="1:25" x14ac:dyDescent="0.2">
      <c r="A4436" t="e">
        <f t="shared" si="138"/>
        <v>#N/A</v>
      </c>
      <c r="K4436" t="e">
        <f t="shared" si="139"/>
        <v>#N/A</v>
      </c>
      <c r="Y4436" s="1"/>
    </row>
    <row r="4437" spans="1:25" x14ac:dyDescent="0.2">
      <c r="A4437" t="e">
        <f t="shared" si="138"/>
        <v>#N/A</v>
      </c>
      <c r="K4437" t="e">
        <f t="shared" si="139"/>
        <v>#N/A</v>
      </c>
      <c r="Y4437" s="1"/>
    </row>
    <row r="4438" spans="1:25" x14ac:dyDescent="0.2">
      <c r="A4438" t="e">
        <f t="shared" si="138"/>
        <v>#N/A</v>
      </c>
      <c r="K4438" t="e">
        <f t="shared" si="139"/>
        <v>#N/A</v>
      </c>
      <c r="Y4438" s="1"/>
    </row>
    <row r="4439" spans="1:25" x14ac:dyDescent="0.2">
      <c r="A4439" t="e">
        <f t="shared" si="138"/>
        <v>#N/A</v>
      </c>
      <c r="K4439" t="e">
        <f t="shared" si="139"/>
        <v>#N/A</v>
      </c>
      <c r="Y4439" s="1"/>
    </row>
    <row r="4440" spans="1:25" x14ac:dyDescent="0.2">
      <c r="A4440" t="e">
        <f t="shared" si="138"/>
        <v>#N/A</v>
      </c>
      <c r="K4440" t="e">
        <f t="shared" si="139"/>
        <v>#N/A</v>
      </c>
      <c r="Y4440" s="1"/>
    </row>
    <row r="4441" spans="1:25" x14ac:dyDescent="0.2">
      <c r="A4441" t="e">
        <f t="shared" si="138"/>
        <v>#N/A</v>
      </c>
      <c r="K4441" t="e">
        <f t="shared" si="139"/>
        <v>#N/A</v>
      </c>
      <c r="Y4441" s="1"/>
    </row>
    <row r="4442" spans="1:25" x14ac:dyDescent="0.2">
      <c r="A4442" t="e">
        <f t="shared" si="138"/>
        <v>#N/A</v>
      </c>
      <c r="K4442" t="e">
        <f t="shared" si="139"/>
        <v>#N/A</v>
      </c>
      <c r="Y4442" s="1"/>
    </row>
    <row r="4443" spans="1:25" x14ac:dyDescent="0.2">
      <c r="A4443" t="e">
        <f t="shared" si="138"/>
        <v>#N/A</v>
      </c>
      <c r="K4443" t="e">
        <f t="shared" si="139"/>
        <v>#N/A</v>
      </c>
      <c r="Y4443" s="1"/>
    </row>
    <row r="4444" spans="1:25" x14ac:dyDescent="0.2">
      <c r="A4444" t="e">
        <f t="shared" si="138"/>
        <v>#N/A</v>
      </c>
      <c r="K4444" t="e">
        <f t="shared" si="139"/>
        <v>#N/A</v>
      </c>
      <c r="Y4444" s="1"/>
    </row>
    <row r="4445" spans="1:25" x14ac:dyDescent="0.2">
      <c r="A4445" t="e">
        <f t="shared" si="138"/>
        <v>#N/A</v>
      </c>
      <c r="K4445" t="e">
        <f t="shared" si="139"/>
        <v>#N/A</v>
      </c>
      <c r="Y4445" s="1"/>
    </row>
    <row r="4446" spans="1:25" x14ac:dyDescent="0.2">
      <c r="A4446" t="e">
        <f t="shared" si="138"/>
        <v>#N/A</v>
      </c>
      <c r="K4446" t="e">
        <f t="shared" si="139"/>
        <v>#N/A</v>
      </c>
      <c r="Y4446" s="1"/>
    </row>
    <row r="4447" spans="1:25" x14ac:dyDescent="0.2">
      <c r="A4447" t="e">
        <f t="shared" si="138"/>
        <v>#N/A</v>
      </c>
      <c r="K4447" t="e">
        <f t="shared" si="139"/>
        <v>#N/A</v>
      </c>
      <c r="Y4447" s="1"/>
    </row>
    <row r="4448" spans="1:25" x14ac:dyDescent="0.2">
      <c r="A4448" t="e">
        <f t="shared" si="138"/>
        <v>#N/A</v>
      </c>
      <c r="K4448" t="e">
        <f t="shared" si="139"/>
        <v>#N/A</v>
      </c>
      <c r="Y4448" s="1"/>
    </row>
    <row r="4449" spans="1:25" x14ac:dyDescent="0.2">
      <c r="A4449" t="e">
        <f t="shared" si="138"/>
        <v>#N/A</v>
      </c>
      <c r="K4449" t="e">
        <f t="shared" si="139"/>
        <v>#N/A</v>
      </c>
      <c r="Y4449" s="1"/>
    </row>
    <row r="4450" spans="1:25" x14ac:dyDescent="0.2">
      <c r="A4450" t="e">
        <f t="shared" si="138"/>
        <v>#N/A</v>
      </c>
      <c r="K4450" t="e">
        <f t="shared" si="139"/>
        <v>#N/A</v>
      </c>
      <c r="Y4450" s="1"/>
    </row>
    <row r="4451" spans="1:25" x14ac:dyDescent="0.2">
      <c r="A4451" t="e">
        <f t="shared" si="138"/>
        <v>#N/A</v>
      </c>
      <c r="K4451" t="e">
        <f t="shared" si="139"/>
        <v>#N/A</v>
      </c>
      <c r="Y4451" s="1"/>
    </row>
    <row r="4452" spans="1:25" x14ac:dyDescent="0.2">
      <c r="A4452" t="e">
        <f t="shared" si="138"/>
        <v>#N/A</v>
      </c>
      <c r="K4452" t="e">
        <f t="shared" si="139"/>
        <v>#N/A</v>
      </c>
      <c r="Y4452" s="1"/>
    </row>
    <row r="4453" spans="1:25" x14ac:dyDescent="0.2">
      <c r="A4453" t="e">
        <f t="shared" si="138"/>
        <v>#N/A</v>
      </c>
      <c r="K4453" t="e">
        <f t="shared" si="139"/>
        <v>#N/A</v>
      </c>
      <c r="Y4453" s="1"/>
    </row>
    <row r="4454" spans="1:25" x14ac:dyDescent="0.2">
      <c r="A4454" t="e">
        <f t="shared" si="138"/>
        <v>#N/A</v>
      </c>
      <c r="K4454" t="e">
        <f t="shared" si="139"/>
        <v>#N/A</v>
      </c>
      <c r="Y4454" s="1"/>
    </row>
    <row r="4455" spans="1:25" x14ac:dyDescent="0.2">
      <c r="A4455" t="e">
        <f t="shared" si="138"/>
        <v>#N/A</v>
      </c>
      <c r="K4455" t="e">
        <f t="shared" si="139"/>
        <v>#N/A</v>
      </c>
      <c r="Y4455" s="1"/>
    </row>
    <row r="4456" spans="1:25" x14ac:dyDescent="0.2">
      <c r="A4456" t="e">
        <f t="shared" si="138"/>
        <v>#N/A</v>
      </c>
      <c r="K4456" t="e">
        <f t="shared" si="139"/>
        <v>#N/A</v>
      </c>
      <c r="Y4456" s="1"/>
    </row>
    <row r="4457" spans="1:25" x14ac:dyDescent="0.2">
      <c r="A4457" t="e">
        <f t="shared" si="138"/>
        <v>#N/A</v>
      </c>
      <c r="K4457" t="e">
        <f t="shared" si="139"/>
        <v>#N/A</v>
      </c>
      <c r="Y4457" s="1"/>
    </row>
    <row r="4458" spans="1:25" x14ac:dyDescent="0.2">
      <c r="A4458" t="e">
        <f t="shared" si="138"/>
        <v>#N/A</v>
      </c>
      <c r="K4458" t="e">
        <f t="shared" si="139"/>
        <v>#N/A</v>
      </c>
      <c r="Y4458" s="1"/>
    </row>
    <row r="4459" spans="1:25" x14ac:dyDescent="0.2">
      <c r="A4459" t="e">
        <f t="shared" si="138"/>
        <v>#N/A</v>
      </c>
      <c r="K4459" t="e">
        <f t="shared" si="139"/>
        <v>#N/A</v>
      </c>
      <c r="Y4459" s="1"/>
    </row>
    <row r="4460" spans="1:25" x14ac:dyDescent="0.2">
      <c r="A4460" t="e">
        <f t="shared" si="138"/>
        <v>#N/A</v>
      </c>
      <c r="K4460" t="e">
        <f t="shared" si="139"/>
        <v>#N/A</v>
      </c>
      <c r="Y4460" s="1"/>
    </row>
    <row r="4461" spans="1:25" x14ac:dyDescent="0.2">
      <c r="A4461" t="e">
        <f t="shared" si="138"/>
        <v>#N/A</v>
      </c>
      <c r="K4461" t="e">
        <f t="shared" si="139"/>
        <v>#N/A</v>
      </c>
      <c r="Y4461" s="1"/>
    </row>
    <row r="4462" spans="1:25" x14ac:dyDescent="0.2">
      <c r="A4462" t="e">
        <f t="shared" si="138"/>
        <v>#N/A</v>
      </c>
      <c r="K4462" t="e">
        <f t="shared" si="139"/>
        <v>#N/A</v>
      </c>
      <c r="Y4462" s="1"/>
    </row>
    <row r="4463" spans="1:25" x14ac:dyDescent="0.2">
      <c r="A4463" t="e">
        <f t="shared" si="138"/>
        <v>#N/A</v>
      </c>
      <c r="K4463" t="e">
        <f t="shared" si="139"/>
        <v>#N/A</v>
      </c>
      <c r="Y4463" s="1"/>
    </row>
    <row r="4464" spans="1:25" x14ac:dyDescent="0.2">
      <c r="A4464" t="e">
        <f t="shared" si="138"/>
        <v>#N/A</v>
      </c>
      <c r="K4464" t="e">
        <f t="shared" si="139"/>
        <v>#N/A</v>
      </c>
      <c r="Y4464" s="1"/>
    </row>
    <row r="4465" spans="1:25" x14ac:dyDescent="0.2">
      <c r="A4465" t="e">
        <f t="shared" si="138"/>
        <v>#N/A</v>
      </c>
      <c r="K4465" t="e">
        <f t="shared" si="139"/>
        <v>#N/A</v>
      </c>
      <c r="Y4465" s="1"/>
    </row>
    <row r="4466" spans="1:25" x14ac:dyDescent="0.2">
      <c r="A4466" t="e">
        <f t="shared" si="138"/>
        <v>#N/A</v>
      </c>
      <c r="K4466" t="e">
        <f t="shared" si="139"/>
        <v>#N/A</v>
      </c>
      <c r="Y4466" s="1"/>
    </row>
    <row r="4467" spans="1:25" x14ac:dyDescent="0.2">
      <c r="A4467" t="e">
        <f t="shared" si="138"/>
        <v>#N/A</v>
      </c>
      <c r="K4467" t="e">
        <f t="shared" si="139"/>
        <v>#N/A</v>
      </c>
      <c r="Y4467" s="1"/>
    </row>
    <row r="4468" spans="1:25" x14ac:dyDescent="0.2">
      <c r="A4468" t="e">
        <f t="shared" si="138"/>
        <v>#N/A</v>
      </c>
      <c r="K4468" t="e">
        <f t="shared" si="139"/>
        <v>#N/A</v>
      </c>
      <c r="Y4468" s="1"/>
    </row>
    <row r="4469" spans="1:25" x14ac:dyDescent="0.2">
      <c r="A4469" t="e">
        <f t="shared" si="138"/>
        <v>#N/A</v>
      </c>
      <c r="K4469" t="e">
        <f t="shared" si="139"/>
        <v>#N/A</v>
      </c>
      <c r="Y4469" s="1"/>
    </row>
    <row r="4470" spans="1:25" x14ac:dyDescent="0.2">
      <c r="A4470" t="e">
        <f t="shared" si="138"/>
        <v>#N/A</v>
      </c>
      <c r="K4470" t="e">
        <f t="shared" si="139"/>
        <v>#N/A</v>
      </c>
      <c r="Y4470" s="1"/>
    </row>
    <row r="4471" spans="1:25" x14ac:dyDescent="0.2">
      <c r="A4471" t="e">
        <f t="shared" si="138"/>
        <v>#N/A</v>
      </c>
      <c r="K4471" t="e">
        <f t="shared" si="139"/>
        <v>#N/A</v>
      </c>
      <c r="Y4471" s="1"/>
    </row>
    <row r="4472" spans="1:25" x14ac:dyDescent="0.2">
      <c r="A4472" t="e">
        <f t="shared" si="138"/>
        <v>#N/A</v>
      </c>
      <c r="K4472" t="e">
        <f t="shared" si="139"/>
        <v>#N/A</v>
      </c>
      <c r="Y4472" s="1"/>
    </row>
    <row r="4473" spans="1:25" x14ac:dyDescent="0.2">
      <c r="A4473" t="e">
        <f t="shared" si="138"/>
        <v>#N/A</v>
      </c>
      <c r="K4473" t="e">
        <f t="shared" si="139"/>
        <v>#N/A</v>
      </c>
      <c r="Y4473" s="1"/>
    </row>
    <row r="4474" spans="1:25" x14ac:dyDescent="0.2">
      <c r="A4474" t="e">
        <f t="shared" si="138"/>
        <v>#N/A</v>
      </c>
      <c r="K4474" t="e">
        <f t="shared" si="139"/>
        <v>#N/A</v>
      </c>
      <c r="Y4474" s="1"/>
    </row>
    <row r="4475" spans="1:25" x14ac:dyDescent="0.2">
      <c r="A4475" t="e">
        <f t="shared" si="138"/>
        <v>#N/A</v>
      </c>
      <c r="K4475" t="e">
        <f t="shared" si="139"/>
        <v>#N/A</v>
      </c>
      <c r="Y4475" s="1"/>
    </row>
    <row r="4476" spans="1:25" x14ac:dyDescent="0.2">
      <c r="A4476" t="e">
        <f t="shared" si="138"/>
        <v>#N/A</v>
      </c>
      <c r="K4476" t="e">
        <f t="shared" si="139"/>
        <v>#N/A</v>
      </c>
      <c r="Y4476" s="1"/>
    </row>
    <row r="4477" spans="1:25" x14ac:dyDescent="0.2">
      <c r="A4477" t="e">
        <f t="shared" si="138"/>
        <v>#N/A</v>
      </c>
      <c r="K4477" t="e">
        <f t="shared" si="139"/>
        <v>#N/A</v>
      </c>
      <c r="Y4477" s="1"/>
    </row>
    <row r="4478" spans="1:25" x14ac:dyDescent="0.2">
      <c r="A4478" t="e">
        <f t="shared" si="138"/>
        <v>#N/A</v>
      </c>
      <c r="K4478" t="e">
        <f t="shared" si="139"/>
        <v>#N/A</v>
      </c>
      <c r="Y4478" s="1"/>
    </row>
    <row r="4479" spans="1:25" x14ac:dyDescent="0.2">
      <c r="A4479" t="e">
        <f t="shared" si="138"/>
        <v>#N/A</v>
      </c>
      <c r="K4479" t="e">
        <f t="shared" si="139"/>
        <v>#N/A</v>
      </c>
      <c r="Y4479" s="1"/>
    </row>
    <row r="4480" spans="1:25" x14ac:dyDescent="0.2">
      <c r="A4480" t="e">
        <f t="shared" si="138"/>
        <v>#N/A</v>
      </c>
      <c r="K4480" t="e">
        <f t="shared" si="139"/>
        <v>#N/A</v>
      </c>
      <c r="Y4480" s="1"/>
    </row>
    <row r="4481" spans="1:25" x14ac:dyDescent="0.2">
      <c r="A4481" t="e">
        <f t="shared" si="138"/>
        <v>#N/A</v>
      </c>
      <c r="K4481" t="e">
        <f t="shared" si="139"/>
        <v>#N/A</v>
      </c>
      <c r="Y4481" s="1"/>
    </row>
    <row r="4482" spans="1:25" x14ac:dyDescent="0.2">
      <c r="A4482" t="e">
        <f t="shared" si="138"/>
        <v>#N/A</v>
      </c>
      <c r="K4482" t="e">
        <f t="shared" si="139"/>
        <v>#N/A</v>
      </c>
      <c r="Y4482" s="1"/>
    </row>
    <row r="4483" spans="1:25" x14ac:dyDescent="0.2">
      <c r="A4483" t="e">
        <f t="shared" si="138"/>
        <v>#N/A</v>
      </c>
      <c r="K4483" t="e">
        <f t="shared" si="139"/>
        <v>#N/A</v>
      </c>
      <c r="Y4483" s="1"/>
    </row>
    <row r="4484" spans="1:25" x14ac:dyDescent="0.2">
      <c r="A4484" t="e">
        <f t="shared" si="138"/>
        <v>#N/A</v>
      </c>
      <c r="K4484" t="e">
        <f t="shared" si="139"/>
        <v>#N/A</v>
      </c>
      <c r="Y4484" s="1"/>
    </row>
    <row r="4485" spans="1:25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</row>
    <row r="4486" spans="1:25" x14ac:dyDescent="0.2">
      <c r="A4486" t="e">
        <f t="shared" si="140"/>
        <v>#N/A</v>
      </c>
      <c r="K4486" t="e">
        <f t="shared" si="141"/>
        <v>#N/A</v>
      </c>
      <c r="Y4486" s="1"/>
    </row>
    <row r="4487" spans="1:25" x14ac:dyDescent="0.2">
      <c r="A4487" t="e">
        <f t="shared" si="140"/>
        <v>#N/A</v>
      </c>
      <c r="K4487" t="e">
        <f t="shared" si="141"/>
        <v>#N/A</v>
      </c>
      <c r="Y4487" s="1"/>
    </row>
    <row r="4488" spans="1:25" x14ac:dyDescent="0.2">
      <c r="A4488" t="e">
        <f t="shared" si="140"/>
        <v>#N/A</v>
      </c>
      <c r="K4488" t="e">
        <f t="shared" si="141"/>
        <v>#N/A</v>
      </c>
      <c r="Y4488" s="1"/>
    </row>
    <row r="4489" spans="1:25" x14ac:dyDescent="0.2">
      <c r="A4489" t="e">
        <f t="shared" si="140"/>
        <v>#N/A</v>
      </c>
      <c r="K4489" t="e">
        <f t="shared" si="141"/>
        <v>#N/A</v>
      </c>
      <c r="Y4489" s="1"/>
    </row>
    <row r="4490" spans="1:25" x14ac:dyDescent="0.2">
      <c r="A4490" t="e">
        <f t="shared" si="140"/>
        <v>#N/A</v>
      </c>
      <c r="K4490" t="e">
        <f t="shared" si="141"/>
        <v>#N/A</v>
      </c>
      <c r="Y4490" s="1"/>
    </row>
    <row r="4491" spans="1:25" x14ac:dyDescent="0.2">
      <c r="A4491" t="e">
        <f t="shared" si="140"/>
        <v>#N/A</v>
      </c>
      <c r="K4491" t="e">
        <f t="shared" si="141"/>
        <v>#N/A</v>
      </c>
      <c r="Y4491" s="1"/>
    </row>
    <row r="4492" spans="1:25" x14ac:dyDescent="0.2">
      <c r="A4492" t="e">
        <f t="shared" si="140"/>
        <v>#N/A</v>
      </c>
      <c r="K4492" t="e">
        <f t="shared" si="141"/>
        <v>#N/A</v>
      </c>
      <c r="Y4492" s="1"/>
    </row>
    <row r="4493" spans="1:25" x14ac:dyDescent="0.2">
      <c r="A4493" t="e">
        <f t="shared" si="140"/>
        <v>#N/A</v>
      </c>
      <c r="K4493" t="e">
        <f t="shared" si="141"/>
        <v>#N/A</v>
      </c>
      <c r="Y4493" s="1"/>
    </row>
    <row r="4494" spans="1:25" x14ac:dyDescent="0.2">
      <c r="A4494" t="e">
        <f t="shared" si="140"/>
        <v>#N/A</v>
      </c>
      <c r="K4494" t="e">
        <f t="shared" si="141"/>
        <v>#N/A</v>
      </c>
      <c r="Y4494" s="1"/>
    </row>
    <row r="4495" spans="1:25" x14ac:dyDescent="0.2">
      <c r="A4495" t="e">
        <f t="shared" si="140"/>
        <v>#N/A</v>
      </c>
      <c r="K4495" t="e">
        <f t="shared" si="141"/>
        <v>#N/A</v>
      </c>
      <c r="Y4495" s="1"/>
    </row>
    <row r="4496" spans="1:25" x14ac:dyDescent="0.2">
      <c r="A4496" t="e">
        <f t="shared" si="140"/>
        <v>#N/A</v>
      </c>
      <c r="K4496" t="e">
        <f t="shared" si="141"/>
        <v>#N/A</v>
      </c>
      <c r="Y4496" s="1"/>
    </row>
    <row r="4497" spans="1:25" x14ac:dyDescent="0.2">
      <c r="A4497" t="e">
        <f t="shared" si="140"/>
        <v>#N/A</v>
      </c>
      <c r="K4497" t="e">
        <f t="shared" si="141"/>
        <v>#N/A</v>
      </c>
      <c r="Y4497" s="1"/>
    </row>
    <row r="4498" spans="1:25" x14ac:dyDescent="0.2">
      <c r="A4498" t="e">
        <f t="shared" si="140"/>
        <v>#N/A</v>
      </c>
      <c r="K4498" t="e">
        <f t="shared" si="141"/>
        <v>#N/A</v>
      </c>
      <c r="Y4498" s="1"/>
    </row>
    <row r="4499" spans="1:25" x14ac:dyDescent="0.2">
      <c r="A4499" t="e">
        <f t="shared" si="140"/>
        <v>#N/A</v>
      </c>
      <c r="K4499" t="e">
        <f t="shared" si="141"/>
        <v>#N/A</v>
      </c>
      <c r="Y4499" s="1"/>
    </row>
    <row r="4500" spans="1:25" x14ac:dyDescent="0.2">
      <c r="A4500" t="e">
        <f t="shared" si="140"/>
        <v>#N/A</v>
      </c>
      <c r="K4500" t="e">
        <f t="shared" si="141"/>
        <v>#N/A</v>
      </c>
      <c r="Y4500" s="1"/>
    </row>
    <row r="4501" spans="1:25" x14ac:dyDescent="0.2">
      <c r="A4501" t="e">
        <f t="shared" si="140"/>
        <v>#N/A</v>
      </c>
      <c r="K4501" t="e">
        <f t="shared" si="141"/>
        <v>#N/A</v>
      </c>
      <c r="Y4501" s="1"/>
    </row>
    <row r="4502" spans="1:25" x14ac:dyDescent="0.2">
      <c r="A4502" t="e">
        <f t="shared" si="140"/>
        <v>#N/A</v>
      </c>
      <c r="K4502" t="e">
        <f t="shared" si="141"/>
        <v>#N/A</v>
      </c>
      <c r="Y4502" s="1"/>
    </row>
    <row r="4503" spans="1:25" x14ac:dyDescent="0.2">
      <c r="A4503" t="e">
        <f t="shared" si="140"/>
        <v>#N/A</v>
      </c>
      <c r="K4503" t="e">
        <f t="shared" si="141"/>
        <v>#N/A</v>
      </c>
      <c r="Y4503" s="1"/>
    </row>
    <row r="4504" spans="1:25" x14ac:dyDescent="0.2">
      <c r="A4504" t="e">
        <f t="shared" si="140"/>
        <v>#N/A</v>
      </c>
      <c r="K4504" t="e">
        <f t="shared" si="141"/>
        <v>#N/A</v>
      </c>
      <c r="Y4504" s="1"/>
    </row>
    <row r="4505" spans="1:25" x14ac:dyDescent="0.2">
      <c r="A4505" t="e">
        <f t="shared" si="140"/>
        <v>#N/A</v>
      </c>
      <c r="K4505" t="e">
        <f t="shared" si="141"/>
        <v>#N/A</v>
      </c>
      <c r="Y4505" s="1"/>
    </row>
    <row r="4506" spans="1:25" x14ac:dyDescent="0.2">
      <c r="A4506" t="e">
        <f t="shared" si="140"/>
        <v>#N/A</v>
      </c>
      <c r="K4506" t="e">
        <f t="shared" si="141"/>
        <v>#N/A</v>
      </c>
      <c r="Y4506" s="1"/>
    </row>
    <row r="4507" spans="1:25" x14ac:dyDescent="0.2">
      <c r="A4507" t="e">
        <f t="shared" si="140"/>
        <v>#N/A</v>
      </c>
      <c r="K4507" t="e">
        <f t="shared" si="141"/>
        <v>#N/A</v>
      </c>
      <c r="Y4507" s="1"/>
    </row>
    <row r="4508" spans="1:25" x14ac:dyDescent="0.2">
      <c r="A4508" t="e">
        <f t="shared" si="140"/>
        <v>#N/A</v>
      </c>
      <c r="K4508" t="e">
        <f t="shared" si="141"/>
        <v>#N/A</v>
      </c>
      <c r="Y4508" s="1"/>
    </row>
    <row r="4509" spans="1:25" x14ac:dyDescent="0.2">
      <c r="A4509" t="e">
        <f t="shared" si="140"/>
        <v>#N/A</v>
      </c>
      <c r="K4509" t="e">
        <f t="shared" si="141"/>
        <v>#N/A</v>
      </c>
      <c r="Y4509" s="1"/>
    </row>
    <row r="4510" spans="1:25" x14ac:dyDescent="0.2">
      <c r="A4510" t="e">
        <f t="shared" si="140"/>
        <v>#N/A</v>
      </c>
      <c r="K4510" t="e">
        <f t="shared" si="141"/>
        <v>#N/A</v>
      </c>
      <c r="Y4510" s="1"/>
    </row>
    <row r="4511" spans="1:25" x14ac:dyDescent="0.2">
      <c r="A4511" t="e">
        <f t="shared" si="140"/>
        <v>#N/A</v>
      </c>
      <c r="K4511" t="e">
        <f t="shared" si="141"/>
        <v>#N/A</v>
      </c>
      <c r="Y4511" s="1"/>
    </row>
    <row r="4512" spans="1:25" x14ac:dyDescent="0.2">
      <c r="A4512" t="e">
        <f t="shared" si="140"/>
        <v>#N/A</v>
      </c>
      <c r="K4512" t="e">
        <f t="shared" si="141"/>
        <v>#N/A</v>
      </c>
      <c r="Y4512" s="1"/>
    </row>
    <row r="4513" spans="1:25" x14ac:dyDescent="0.2">
      <c r="A4513" t="e">
        <f t="shared" si="140"/>
        <v>#N/A</v>
      </c>
      <c r="K4513" t="e">
        <f t="shared" si="141"/>
        <v>#N/A</v>
      </c>
      <c r="Y4513" s="1"/>
    </row>
    <row r="4514" spans="1:25" x14ac:dyDescent="0.2">
      <c r="A4514" t="e">
        <f t="shared" si="140"/>
        <v>#N/A</v>
      </c>
      <c r="K4514" t="e">
        <f t="shared" si="141"/>
        <v>#N/A</v>
      </c>
      <c r="Y4514" s="1"/>
    </row>
    <row r="4515" spans="1:25" x14ac:dyDescent="0.2">
      <c r="A4515" t="e">
        <f t="shared" si="140"/>
        <v>#N/A</v>
      </c>
      <c r="K4515" t="e">
        <f t="shared" si="141"/>
        <v>#N/A</v>
      </c>
      <c r="Y4515" s="1"/>
    </row>
    <row r="4516" spans="1:25" x14ac:dyDescent="0.2">
      <c r="A4516" t="e">
        <f t="shared" si="140"/>
        <v>#N/A</v>
      </c>
      <c r="K4516" t="e">
        <f t="shared" si="141"/>
        <v>#N/A</v>
      </c>
      <c r="Y4516" s="1"/>
    </row>
    <row r="4517" spans="1:25" x14ac:dyDescent="0.2">
      <c r="A4517" t="e">
        <f t="shared" si="140"/>
        <v>#N/A</v>
      </c>
      <c r="K4517" t="e">
        <f t="shared" si="141"/>
        <v>#N/A</v>
      </c>
      <c r="Y4517" s="1"/>
    </row>
    <row r="4518" spans="1:25" x14ac:dyDescent="0.2">
      <c r="A4518" t="e">
        <f t="shared" si="140"/>
        <v>#N/A</v>
      </c>
      <c r="K4518" t="e">
        <f t="shared" si="141"/>
        <v>#N/A</v>
      </c>
      <c r="Y4518" s="1"/>
    </row>
    <row r="4519" spans="1:25" x14ac:dyDescent="0.2">
      <c r="A4519" t="e">
        <f t="shared" si="140"/>
        <v>#N/A</v>
      </c>
      <c r="K4519" t="e">
        <f t="shared" si="141"/>
        <v>#N/A</v>
      </c>
      <c r="Y4519" s="1"/>
    </row>
    <row r="4520" spans="1:25" x14ac:dyDescent="0.2">
      <c r="A4520" t="e">
        <f t="shared" si="140"/>
        <v>#N/A</v>
      </c>
      <c r="K4520" t="e">
        <f t="shared" si="141"/>
        <v>#N/A</v>
      </c>
      <c r="Y4520" s="1"/>
    </row>
    <row r="4521" spans="1:25" x14ac:dyDescent="0.2">
      <c r="A4521" t="e">
        <f t="shared" si="140"/>
        <v>#N/A</v>
      </c>
      <c r="K4521" t="e">
        <f t="shared" si="141"/>
        <v>#N/A</v>
      </c>
      <c r="Y4521" s="1"/>
    </row>
    <row r="4522" spans="1:25" x14ac:dyDescent="0.2">
      <c r="A4522" t="e">
        <f t="shared" si="140"/>
        <v>#N/A</v>
      </c>
      <c r="K4522" t="e">
        <f t="shared" si="141"/>
        <v>#N/A</v>
      </c>
      <c r="Y4522" s="1"/>
    </row>
    <row r="4523" spans="1:25" x14ac:dyDescent="0.2">
      <c r="A4523" t="e">
        <f t="shared" si="140"/>
        <v>#N/A</v>
      </c>
      <c r="K4523" t="e">
        <f t="shared" si="141"/>
        <v>#N/A</v>
      </c>
      <c r="Y4523" s="1"/>
    </row>
    <row r="4524" spans="1:25" x14ac:dyDescent="0.2">
      <c r="A4524" t="e">
        <f t="shared" si="140"/>
        <v>#N/A</v>
      </c>
      <c r="K4524" t="e">
        <f t="shared" si="141"/>
        <v>#N/A</v>
      </c>
      <c r="Y4524" s="1"/>
    </row>
    <row r="4525" spans="1:25" x14ac:dyDescent="0.2">
      <c r="A4525" t="e">
        <f t="shared" si="140"/>
        <v>#N/A</v>
      </c>
      <c r="K4525" t="e">
        <f t="shared" si="141"/>
        <v>#N/A</v>
      </c>
      <c r="Y4525" s="1"/>
    </row>
    <row r="4526" spans="1:25" x14ac:dyDescent="0.2">
      <c r="A4526" t="e">
        <f t="shared" si="140"/>
        <v>#N/A</v>
      </c>
      <c r="K4526" t="e">
        <f t="shared" si="141"/>
        <v>#N/A</v>
      </c>
      <c r="Y4526" s="1"/>
    </row>
    <row r="4527" spans="1:25" x14ac:dyDescent="0.2">
      <c r="A4527" t="e">
        <f t="shared" si="140"/>
        <v>#N/A</v>
      </c>
      <c r="K4527" t="e">
        <f t="shared" si="141"/>
        <v>#N/A</v>
      </c>
      <c r="Y4527" s="1"/>
    </row>
    <row r="4528" spans="1:25" x14ac:dyDescent="0.2">
      <c r="A4528" t="e">
        <f t="shared" si="140"/>
        <v>#N/A</v>
      </c>
      <c r="K4528" t="e">
        <f t="shared" si="141"/>
        <v>#N/A</v>
      </c>
      <c r="Y4528" s="1"/>
    </row>
    <row r="4529" spans="1:25" x14ac:dyDescent="0.2">
      <c r="A4529" t="e">
        <f t="shared" si="140"/>
        <v>#N/A</v>
      </c>
      <c r="K4529" t="e">
        <f t="shared" si="141"/>
        <v>#N/A</v>
      </c>
      <c r="Y4529" s="1"/>
    </row>
    <row r="4530" spans="1:25" x14ac:dyDescent="0.2">
      <c r="A4530" t="e">
        <f t="shared" si="140"/>
        <v>#N/A</v>
      </c>
      <c r="K4530" t="e">
        <f t="shared" si="141"/>
        <v>#N/A</v>
      </c>
      <c r="Y4530" s="1"/>
    </row>
    <row r="4531" spans="1:25" x14ac:dyDescent="0.2">
      <c r="A4531" t="e">
        <f t="shared" si="140"/>
        <v>#N/A</v>
      </c>
      <c r="K4531" t="e">
        <f t="shared" si="141"/>
        <v>#N/A</v>
      </c>
      <c r="Y4531" s="1"/>
    </row>
    <row r="4532" spans="1:25" x14ac:dyDescent="0.2">
      <c r="A4532" t="e">
        <f t="shared" si="140"/>
        <v>#N/A</v>
      </c>
      <c r="K4532" t="e">
        <f t="shared" si="141"/>
        <v>#N/A</v>
      </c>
      <c r="Y4532" s="1"/>
    </row>
    <row r="4533" spans="1:25" x14ac:dyDescent="0.2">
      <c r="A4533" t="e">
        <f t="shared" si="140"/>
        <v>#N/A</v>
      </c>
      <c r="K4533" t="e">
        <f t="shared" si="141"/>
        <v>#N/A</v>
      </c>
      <c r="Y4533" s="1"/>
    </row>
    <row r="4534" spans="1:25" x14ac:dyDescent="0.2">
      <c r="A4534" t="e">
        <f t="shared" si="140"/>
        <v>#N/A</v>
      </c>
      <c r="K4534" t="e">
        <f t="shared" si="141"/>
        <v>#N/A</v>
      </c>
      <c r="Y4534" s="1"/>
    </row>
    <row r="4535" spans="1:25" x14ac:dyDescent="0.2">
      <c r="A4535" t="e">
        <f t="shared" si="140"/>
        <v>#N/A</v>
      </c>
      <c r="K4535" t="e">
        <f t="shared" si="141"/>
        <v>#N/A</v>
      </c>
      <c r="Y4535" s="1"/>
    </row>
    <row r="4536" spans="1:25" x14ac:dyDescent="0.2">
      <c r="A4536" t="e">
        <f t="shared" si="140"/>
        <v>#N/A</v>
      </c>
      <c r="K4536" t="e">
        <f t="shared" si="141"/>
        <v>#N/A</v>
      </c>
      <c r="Y4536" s="1"/>
    </row>
    <row r="4537" spans="1:25" x14ac:dyDescent="0.2">
      <c r="A4537" t="e">
        <f t="shared" si="140"/>
        <v>#N/A</v>
      </c>
      <c r="K4537" t="e">
        <f t="shared" si="141"/>
        <v>#N/A</v>
      </c>
      <c r="Y4537" s="1"/>
    </row>
    <row r="4538" spans="1:25" x14ac:dyDescent="0.2">
      <c r="A4538" t="e">
        <f t="shared" si="140"/>
        <v>#N/A</v>
      </c>
      <c r="K4538" t="e">
        <f t="shared" si="141"/>
        <v>#N/A</v>
      </c>
      <c r="Y4538" s="1"/>
    </row>
    <row r="4539" spans="1:25" x14ac:dyDescent="0.2">
      <c r="A4539" t="e">
        <f t="shared" si="140"/>
        <v>#N/A</v>
      </c>
      <c r="K4539" t="e">
        <f t="shared" si="141"/>
        <v>#N/A</v>
      </c>
      <c r="Y4539" s="1"/>
    </row>
    <row r="4540" spans="1:25" x14ac:dyDescent="0.2">
      <c r="A4540" t="e">
        <f t="shared" si="140"/>
        <v>#N/A</v>
      </c>
      <c r="K4540" t="e">
        <f t="shared" si="141"/>
        <v>#N/A</v>
      </c>
      <c r="Y4540" s="1"/>
    </row>
    <row r="4541" spans="1:25" x14ac:dyDescent="0.2">
      <c r="A4541" t="e">
        <f t="shared" si="140"/>
        <v>#N/A</v>
      </c>
      <c r="K4541" t="e">
        <f t="shared" si="141"/>
        <v>#N/A</v>
      </c>
      <c r="Y4541" s="1"/>
    </row>
    <row r="4542" spans="1:25" x14ac:dyDescent="0.2">
      <c r="A4542" t="e">
        <f t="shared" si="140"/>
        <v>#N/A</v>
      </c>
      <c r="K4542" t="e">
        <f t="shared" si="141"/>
        <v>#N/A</v>
      </c>
      <c r="Y4542" s="1"/>
    </row>
    <row r="4543" spans="1:25" x14ac:dyDescent="0.2">
      <c r="A4543" t="e">
        <f t="shared" si="140"/>
        <v>#N/A</v>
      </c>
      <c r="K4543" t="e">
        <f t="shared" si="141"/>
        <v>#N/A</v>
      </c>
      <c r="Y4543" s="1"/>
    </row>
    <row r="4544" spans="1:25" x14ac:dyDescent="0.2">
      <c r="A4544" t="e">
        <f t="shared" si="140"/>
        <v>#N/A</v>
      </c>
      <c r="K4544" t="e">
        <f t="shared" si="141"/>
        <v>#N/A</v>
      </c>
      <c r="Y4544" s="1"/>
    </row>
    <row r="4545" spans="1:25" x14ac:dyDescent="0.2">
      <c r="A4545" t="e">
        <f t="shared" si="140"/>
        <v>#N/A</v>
      </c>
      <c r="K4545" t="e">
        <f t="shared" si="141"/>
        <v>#N/A</v>
      </c>
      <c r="Y4545" s="1"/>
    </row>
    <row r="4546" spans="1:25" x14ac:dyDescent="0.2">
      <c r="A4546" t="e">
        <f t="shared" si="140"/>
        <v>#N/A</v>
      </c>
      <c r="K4546" t="e">
        <f t="shared" si="141"/>
        <v>#N/A</v>
      </c>
      <c r="Y4546" s="1"/>
    </row>
    <row r="4547" spans="1:25" x14ac:dyDescent="0.2">
      <c r="A4547" t="e">
        <f t="shared" si="140"/>
        <v>#N/A</v>
      </c>
      <c r="K4547" t="e">
        <f t="shared" si="141"/>
        <v>#N/A</v>
      </c>
      <c r="Y4547" s="1"/>
    </row>
    <row r="4548" spans="1:25" x14ac:dyDescent="0.2">
      <c r="A4548" t="e">
        <f t="shared" si="140"/>
        <v>#N/A</v>
      </c>
      <c r="K4548" t="e">
        <f t="shared" si="141"/>
        <v>#N/A</v>
      </c>
      <c r="Y4548" s="1"/>
    </row>
    <row r="4549" spans="1:25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</row>
    <row r="4550" spans="1:25" x14ac:dyDescent="0.2">
      <c r="A4550" t="e">
        <f t="shared" si="142"/>
        <v>#N/A</v>
      </c>
      <c r="K4550" t="e">
        <f t="shared" si="143"/>
        <v>#N/A</v>
      </c>
      <c r="Y4550" s="1"/>
    </row>
    <row r="4551" spans="1:25" x14ac:dyDescent="0.2">
      <c r="A4551" t="e">
        <f t="shared" si="142"/>
        <v>#N/A</v>
      </c>
      <c r="K4551" t="e">
        <f t="shared" si="143"/>
        <v>#N/A</v>
      </c>
      <c r="Y4551" s="1"/>
    </row>
    <row r="4552" spans="1:25" x14ac:dyDescent="0.2">
      <c r="A4552" t="e">
        <f t="shared" si="142"/>
        <v>#N/A</v>
      </c>
      <c r="K4552" t="e">
        <f t="shared" si="143"/>
        <v>#N/A</v>
      </c>
      <c r="Y4552" s="1"/>
    </row>
    <row r="4553" spans="1:25" x14ac:dyDescent="0.2">
      <c r="A4553" t="e">
        <f t="shared" si="142"/>
        <v>#N/A</v>
      </c>
      <c r="K4553" t="e">
        <f t="shared" si="143"/>
        <v>#N/A</v>
      </c>
      <c r="Y4553" s="1"/>
    </row>
    <row r="4554" spans="1:25" x14ac:dyDescent="0.2">
      <c r="A4554" t="e">
        <f t="shared" si="142"/>
        <v>#N/A</v>
      </c>
      <c r="K4554" t="e">
        <f t="shared" si="143"/>
        <v>#N/A</v>
      </c>
      <c r="Y4554" s="1"/>
    </row>
    <row r="4555" spans="1:25" x14ac:dyDescent="0.2">
      <c r="A4555" t="e">
        <f t="shared" si="142"/>
        <v>#N/A</v>
      </c>
      <c r="K4555" t="e">
        <f t="shared" si="143"/>
        <v>#N/A</v>
      </c>
      <c r="Y4555" s="1"/>
    </row>
    <row r="4556" spans="1:25" x14ac:dyDescent="0.2">
      <c r="A4556" t="e">
        <f t="shared" si="142"/>
        <v>#N/A</v>
      </c>
      <c r="K4556" t="e">
        <f t="shared" si="143"/>
        <v>#N/A</v>
      </c>
      <c r="Y4556" s="1"/>
    </row>
    <row r="4557" spans="1:25" x14ac:dyDescent="0.2">
      <c r="A4557" t="e">
        <f t="shared" si="142"/>
        <v>#N/A</v>
      </c>
      <c r="K4557" t="e">
        <f t="shared" si="143"/>
        <v>#N/A</v>
      </c>
      <c r="Y4557" s="1"/>
    </row>
    <row r="4558" spans="1:25" x14ac:dyDescent="0.2">
      <c r="A4558" t="e">
        <f t="shared" si="142"/>
        <v>#N/A</v>
      </c>
      <c r="K4558" t="e">
        <f t="shared" si="143"/>
        <v>#N/A</v>
      </c>
      <c r="Y4558" s="1"/>
    </row>
    <row r="4559" spans="1:25" x14ac:dyDescent="0.2">
      <c r="A4559" t="e">
        <f t="shared" si="142"/>
        <v>#N/A</v>
      </c>
      <c r="K4559" t="e">
        <f t="shared" si="143"/>
        <v>#N/A</v>
      </c>
      <c r="Y4559" s="1"/>
    </row>
    <row r="4560" spans="1:25" x14ac:dyDescent="0.2">
      <c r="A4560" t="e">
        <f t="shared" si="142"/>
        <v>#N/A</v>
      </c>
      <c r="K4560" t="e">
        <f t="shared" si="143"/>
        <v>#N/A</v>
      </c>
      <c r="Y4560" s="1"/>
    </row>
    <row r="4561" spans="1:25" x14ac:dyDescent="0.2">
      <c r="A4561" t="e">
        <f t="shared" si="142"/>
        <v>#N/A</v>
      </c>
      <c r="K4561" t="e">
        <f t="shared" si="143"/>
        <v>#N/A</v>
      </c>
      <c r="Y4561" s="1"/>
    </row>
    <row r="4562" spans="1:25" x14ac:dyDescent="0.2">
      <c r="A4562" t="e">
        <f t="shared" si="142"/>
        <v>#N/A</v>
      </c>
      <c r="K4562" t="e">
        <f t="shared" si="143"/>
        <v>#N/A</v>
      </c>
      <c r="Y4562" s="1"/>
    </row>
    <row r="4563" spans="1:25" x14ac:dyDescent="0.2">
      <c r="A4563" t="e">
        <f t="shared" si="142"/>
        <v>#N/A</v>
      </c>
      <c r="K4563" t="e">
        <f t="shared" si="143"/>
        <v>#N/A</v>
      </c>
      <c r="Y4563" s="1"/>
    </row>
    <row r="4564" spans="1:25" x14ac:dyDescent="0.2">
      <c r="A4564" t="e">
        <f t="shared" si="142"/>
        <v>#N/A</v>
      </c>
      <c r="K4564" t="e">
        <f t="shared" si="143"/>
        <v>#N/A</v>
      </c>
      <c r="Y4564" s="1"/>
    </row>
    <row r="4565" spans="1:25" x14ac:dyDescent="0.2">
      <c r="A4565" t="e">
        <f t="shared" si="142"/>
        <v>#N/A</v>
      </c>
      <c r="K4565" t="e">
        <f t="shared" si="143"/>
        <v>#N/A</v>
      </c>
      <c r="Y4565" s="1"/>
    </row>
    <row r="4566" spans="1:25" x14ac:dyDescent="0.2">
      <c r="A4566" t="e">
        <f t="shared" si="142"/>
        <v>#N/A</v>
      </c>
      <c r="K4566" t="e">
        <f t="shared" si="143"/>
        <v>#N/A</v>
      </c>
      <c r="Y4566" s="1"/>
    </row>
    <row r="4567" spans="1:25" x14ac:dyDescent="0.2">
      <c r="A4567" t="e">
        <f t="shared" si="142"/>
        <v>#N/A</v>
      </c>
      <c r="K4567" t="e">
        <f t="shared" si="143"/>
        <v>#N/A</v>
      </c>
      <c r="Y4567" s="1"/>
    </row>
    <row r="4568" spans="1:25" x14ac:dyDescent="0.2">
      <c r="A4568" t="e">
        <f t="shared" si="142"/>
        <v>#N/A</v>
      </c>
      <c r="K4568" t="e">
        <f t="shared" si="143"/>
        <v>#N/A</v>
      </c>
      <c r="Y4568" s="1"/>
    </row>
    <row r="4569" spans="1:25" x14ac:dyDescent="0.2">
      <c r="A4569" t="e">
        <f t="shared" si="142"/>
        <v>#N/A</v>
      </c>
      <c r="K4569" t="e">
        <f t="shared" si="143"/>
        <v>#N/A</v>
      </c>
      <c r="Y4569" s="1"/>
    </row>
    <row r="4570" spans="1:25" x14ac:dyDescent="0.2">
      <c r="A4570" t="e">
        <f t="shared" si="142"/>
        <v>#N/A</v>
      </c>
      <c r="K4570" t="e">
        <f t="shared" si="143"/>
        <v>#N/A</v>
      </c>
      <c r="Y4570" s="1"/>
    </row>
    <row r="4571" spans="1:25" x14ac:dyDescent="0.2">
      <c r="A4571" t="e">
        <f t="shared" si="142"/>
        <v>#N/A</v>
      </c>
      <c r="K4571" t="e">
        <f t="shared" si="143"/>
        <v>#N/A</v>
      </c>
      <c r="Y4571" s="1"/>
    </row>
    <row r="4572" spans="1:25" x14ac:dyDescent="0.2">
      <c r="A4572" t="e">
        <f t="shared" si="142"/>
        <v>#N/A</v>
      </c>
      <c r="K4572" t="e">
        <f t="shared" si="143"/>
        <v>#N/A</v>
      </c>
      <c r="Y4572" s="1"/>
    </row>
    <row r="4573" spans="1:25" x14ac:dyDescent="0.2">
      <c r="A4573" t="e">
        <f t="shared" si="142"/>
        <v>#N/A</v>
      </c>
      <c r="K4573" t="e">
        <f t="shared" si="143"/>
        <v>#N/A</v>
      </c>
      <c r="Y4573" s="1"/>
    </row>
    <row r="4574" spans="1:25" x14ac:dyDescent="0.2">
      <c r="A4574" t="e">
        <f t="shared" si="142"/>
        <v>#N/A</v>
      </c>
      <c r="K4574" t="e">
        <f t="shared" si="143"/>
        <v>#N/A</v>
      </c>
      <c r="Y4574" s="1"/>
    </row>
    <row r="4575" spans="1:25" x14ac:dyDescent="0.2">
      <c r="A4575" t="e">
        <f t="shared" si="142"/>
        <v>#N/A</v>
      </c>
      <c r="K4575" t="e">
        <f t="shared" si="143"/>
        <v>#N/A</v>
      </c>
      <c r="Y4575" s="1"/>
    </row>
    <row r="4576" spans="1:25" x14ac:dyDescent="0.2">
      <c r="A4576" t="e">
        <f t="shared" si="142"/>
        <v>#N/A</v>
      </c>
      <c r="K4576" t="e">
        <f t="shared" si="143"/>
        <v>#N/A</v>
      </c>
      <c r="Y4576" s="1"/>
    </row>
    <row r="4577" spans="1:25" x14ac:dyDescent="0.2">
      <c r="A4577" t="e">
        <f t="shared" si="142"/>
        <v>#N/A</v>
      </c>
      <c r="K4577" t="e">
        <f t="shared" si="143"/>
        <v>#N/A</v>
      </c>
      <c r="Y4577" s="1"/>
    </row>
    <row r="4578" spans="1:25" x14ac:dyDescent="0.2">
      <c r="A4578" t="e">
        <f t="shared" si="142"/>
        <v>#N/A</v>
      </c>
      <c r="K4578" t="e">
        <f t="shared" si="143"/>
        <v>#N/A</v>
      </c>
      <c r="Y4578" s="1"/>
    </row>
    <row r="4579" spans="1:25" x14ac:dyDescent="0.2">
      <c r="A4579" t="e">
        <f t="shared" si="142"/>
        <v>#N/A</v>
      </c>
      <c r="K4579" t="e">
        <f t="shared" si="143"/>
        <v>#N/A</v>
      </c>
      <c r="Y4579" s="1"/>
    </row>
    <row r="4580" spans="1:25" x14ac:dyDescent="0.2">
      <c r="A4580" t="e">
        <f t="shared" si="142"/>
        <v>#N/A</v>
      </c>
      <c r="K4580" t="e">
        <f t="shared" si="143"/>
        <v>#N/A</v>
      </c>
      <c r="Y4580" s="1"/>
    </row>
    <row r="4581" spans="1:25" x14ac:dyDescent="0.2">
      <c r="A4581" t="e">
        <f t="shared" si="142"/>
        <v>#N/A</v>
      </c>
      <c r="K4581" t="e">
        <f t="shared" si="143"/>
        <v>#N/A</v>
      </c>
      <c r="Y4581" s="1"/>
    </row>
    <row r="4582" spans="1:25" x14ac:dyDescent="0.2">
      <c r="A4582" t="e">
        <f t="shared" si="142"/>
        <v>#N/A</v>
      </c>
      <c r="K4582" t="e">
        <f t="shared" si="143"/>
        <v>#N/A</v>
      </c>
      <c r="Y4582" s="1"/>
    </row>
    <row r="4583" spans="1:25" x14ac:dyDescent="0.2">
      <c r="A4583" t="e">
        <f t="shared" si="142"/>
        <v>#N/A</v>
      </c>
      <c r="K4583" t="e">
        <f t="shared" si="143"/>
        <v>#N/A</v>
      </c>
      <c r="Y4583" s="1"/>
    </row>
    <row r="4584" spans="1:25" x14ac:dyDescent="0.2">
      <c r="A4584" t="e">
        <f t="shared" si="142"/>
        <v>#N/A</v>
      </c>
      <c r="K4584" t="e">
        <f t="shared" si="143"/>
        <v>#N/A</v>
      </c>
      <c r="Y4584" s="1"/>
    </row>
    <row r="4585" spans="1:25" x14ac:dyDescent="0.2">
      <c r="A4585" t="e">
        <f t="shared" si="142"/>
        <v>#N/A</v>
      </c>
      <c r="K4585" t="e">
        <f t="shared" si="143"/>
        <v>#N/A</v>
      </c>
      <c r="Y4585" s="1"/>
    </row>
    <row r="4586" spans="1:25" x14ac:dyDescent="0.2">
      <c r="A4586" t="e">
        <f t="shared" si="142"/>
        <v>#N/A</v>
      </c>
      <c r="K4586" t="e">
        <f t="shared" si="143"/>
        <v>#N/A</v>
      </c>
      <c r="Y4586" s="1"/>
    </row>
    <row r="4587" spans="1:25" x14ac:dyDescent="0.2">
      <c r="A4587" t="e">
        <f t="shared" si="142"/>
        <v>#N/A</v>
      </c>
      <c r="K4587" t="e">
        <f t="shared" si="143"/>
        <v>#N/A</v>
      </c>
      <c r="Y4587" s="1"/>
    </row>
    <row r="4588" spans="1:25" x14ac:dyDescent="0.2">
      <c r="A4588" t="e">
        <f t="shared" si="142"/>
        <v>#N/A</v>
      </c>
      <c r="K4588" t="e">
        <f t="shared" si="143"/>
        <v>#N/A</v>
      </c>
      <c r="Y4588" s="1"/>
    </row>
    <row r="4589" spans="1:25" x14ac:dyDescent="0.2">
      <c r="A4589" t="e">
        <f t="shared" si="142"/>
        <v>#N/A</v>
      </c>
      <c r="K4589" t="e">
        <f t="shared" si="143"/>
        <v>#N/A</v>
      </c>
      <c r="Y4589" s="1"/>
    </row>
    <row r="4590" spans="1:25" x14ac:dyDescent="0.2">
      <c r="A4590" t="e">
        <f t="shared" si="142"/>
        <v>#N/A</v>
      </c>
      <c r="K4590" t="e">
        <f t="shared" si="143"/>
        <v>#N/A</v>
      </c>
      <c r="Y4590" s="1"/>
    </row>
    <row r="4591" spans="1:25" x14ac:dyDescent="0.2">
      <c r="A4591" t="e">
        <f t="shared" si="142"/>
        <v>#N/A</v>
      </c>
      <c r="K4591" t="e">
        <f t="shared" si="143"/>
        <v>#N/A</v>
      </c>
      <c r="Y4591" s="1"/>
    </row>
    <row r="4592" spans="1:25" x14ac:dyDescent="0.2">
      <c r="A4592" t="e">
        <f t="shared" si="142"/>
        <v>#N/A</v>
      </c>
      <c r="K4592" t="e">
        <f t="shared" si="143"/>
        <v>#N/A</v>
      </c>
      <c r="Y4592" s="1"/>
    </row>
    <row r="4593" spans="1:25" x14ac:dyDescent="0.2">
      <c r="A4593" t="e">
        <f t="shared" si="142"/>
        <v>#N/A</v>
      </c>
      <c r="K4593" t="e">
        <f t="shared" si="143"/>
        <v>#N/A</v>
      </c>
      <c r="Y4593" s="1"/>
    </row>
    <row r="4594" spans="1:25" x14ac:dyDescent="0.2">
      <c r="A4594" t="e">
        <f t="shared" si="142"/>
        <v>#N/A</v>
      </c>
      <c r="K4594" t="e">
        <f t="shared" si="143"/>
        <v>#N/A</v>
      </c>
      <c r="Y4594" s="1"/>
    </row>
    <row r="4595" spans="1:25" x14ac:dyDescent="0.2">
      <c r="A4595" t="e">
        <f t="shared" si="142"/>
        <v>#N/A</v>
      </c>
      <c r="K4595" t="e">
        <f t="shared" si="143"/>
        <v>#N/A</v>
      </c>
      <c r="Y4595" s="1"/>
    </row>
    <row r="4596" spans="1:25" x14ac:dyDescent="0.2">
      <c r="A4596" t="e">
        <f t="shared" si="142"/>
        <v>#N/A</v>
      </c>
      <c r="K4596" t="e">
        <f t="shared" si="143"/>
        <v>#N/A</v>
      </c>
      <c r="Y4596" s="1"/>
    </row>
    <row r="4597" spans="1:25" x14ac:dyDescent="0.2">
      <c r="A4597" t="e">
        <f t="shared" si="142"/>
        <v>#N/A</v>
      </c>
      <c r="K4597" t="e">
        <f t="shared" si="143"/>
        <v>#N/A</v>
      </c>
      <c r="Y4597" s="1"/>
    </row>
    <row r="4598" spans="1:25" x14ac:dyDescent="0.2">
      <c r="A4598" t="e">
        <f t="shared" si="142"/>
        <v>#N/A</v>
      </c>
      <c r="K4598" t="e">
        <f t="shared" si="143"/>
        <v>#N/A</v>
      </c>
      <c r="Y4598" s="1"/>
    </row>
    <row r="4599" spans="1:25" x14ac:dyDescent="0.2">
      <c r="A4599" t="e">
        <f t="shared" si="142"/>
        <v>#N/A</v>
      </c>
      <c r="K4599" t="e">
        <f t="shared" si="143"/>
        <v>#N/A</v>
      </c>
      <c r="Y4599" s="1"/>
    </row>
    <row r="4600" spans="1:25" x14ac:dyDescent="0.2">
      <c r="A4600" t="e">
        <f t="shared" si="142"/>
        <v>#N/A</v>
      </c>
      <c r="K4600" t="e">
        <f t="shared" si="143"/>
        <v>#N/A</v>
      </c>
      <c r="Y4600" s="1"/>
    </row>
    <row r="4601" spans="1:25" x14ac:dyDescent="0.2">
      <c r="A4601" t="e">
        <f t="shared" si="142"/>
        <v>#N/A</v>
      </c>
      <c r="K4601" t="e">
        <f t="shared" si="143"/>
        <v>#N/A</v>
      </c>
      <c r="Y4601" s="1"/>
    </row>
    <row r="4602" spans="1:25" x14ac:dyDescent="0.2">
      <c r="A4602" t="e">
        <f t="shared" si="142"/>
        <v>#N/A</v>
      </c>
      <c r="K4602" t="e">
        <f t="shared" si="143"/>
        <v>#N/A</v>
      </c>
      <c r="Y4602" s="1"/>
    </row>
    <row r="4603" spans="1:25" x14ac:dyDescent="0.2">
      <c r="A4603" t="e">
        <f t="shared" si="142"/>
        <v>#N/A</v>
      </c>
      <c r="K4603" t="e">
        <f t="shared" si="143"/>
        <v>#N/A</v>
      </c>
      <c r="Y4603" s="1"/>
    </row>
    <row r="4604" spans="1:25" x14ac:dyDescent="0.2">
      <c r="A4604" t="e">
        <f t="shared" si="142"/>
        <v>#N/A</v>
      </c>
      <c r="K4604" t="e">
        <f t="shared" si="143"/>
        <v>#N/A</v>
      </c>
      <c r="Y4604" s="1"/>
    </row>
    <row r="4605" spans="1:25" x14ac:dyDescent="0.2">
      <c r="A4605" t="e">
        <f t="shared" si="142"/>
        <v>#N/A</v>
      </c>
      <c r="K4605" t="e">
        <f t="shared" si="143"/>
        <v>#N/A</v>
      </c>
      <c r="Y4605" s="1"/>
    </row>
    <row r="4606" spans="1:25" x14ac:dyDescent="0.2">
      <c r="A4606" t="e">
        <f t="shared" si="142"/>
        <v>#N/A</v>
      </c>
      <c r="K4606" t="e">
        <f t="shared" si="143"/>
        <v>#N/A</v>
      </c>
      <c r="Y4606" s="1"/>
    </row>
    <row r="4607" spans="1:25" x14ac:dyDescent="0.2">
      <c r="A4607" t="e">
        <f t="shared" si="142"/>
        <v>#N/A</v>
      </c>
      <c r="K4607" t="e">
        <f t="shared" si="143"/>
        <v>#N/A</v>
      </c>
      <c r="Y4607" s="1"/>
    </row>
    <row r="4608" spans="1:25" x14ac:dyDescent="0.2">
      <c r="A4608" t="e">
        <f t="shared" si="142"/>
        <v>#N/A</v>
      </c>
      <c r="K4608" t="e">
        <f t="shared" si="143"/>
        <v>#N/A</v>
      </c>
      <c r="Y4608" s="1"/>
    </row>
    <row r="4609" spans="1:25" x14ac:dyDescent="0.2">
      <c r="A4609" t="e">
        <f t="shared" si="142"/>
        <v>#N/A</v>
      </c>
      <c r="K4609" t="e">
        <f t="shared" si="143"/>
        <v>#N/A</v>
      </c>
      <c r="Y4609" s="1"/>
    </row>
    <row r="4610" spans="1:25" x14ac:dyDescent="0.2">
      <c r="A4610" t="e">
        <f t="shared" si="142"/>
        <v>#N/A</v>
      </c>
      <c r="K4610" t="e">
        <f t="shared" si="143"/>
        <v>#N/A</v>
      </c>
      <c r="Y4610" s="1"/>
    </row>
    <row r="4611" spans="1:25" x14ac:dyDescent="0.2">
      <c r="A4611" t="e">
        <f t="shared" si="142"/>
        <v>#N/A</v>
      </c>
      <c r="K4611" t="e">
        <f t="shared" si="143"/>
        <v>#N/A</v>
      </c>
      <c r="Y4611" s="1"/>
    </row>
    <row r="4612" spans="1:25" x14ac:dyDescent="0.2">
      <c r="A4612" t="e">
        <f t="shared" si="142"/>
        <v>#N/A</v>
      </c>
      <c r="K4612" t="e">
        <f t="shared" si="143"/>
        <v>#N/A</v>
      </c>
      <c r="Y4612" s="1"/>
    </row>
    <row r="4613" spans="1:25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</row>
    <row r="4614" spans="1:25" x14ac:dyDescent="0.2">
      <c r="A4614" t="e">
        <f t="shared" si="144"/>
        <v>#N/A</v>
      </c>
      <c r="K4614" t="e">
        <f t="shared" si="145"/>
        <v>#N/A</v>
      </c>
      <c r="Y4614" s="1"/>
    </row>
    <row r="4615" spans="1:25" x14ac:dyDescent="0.2">
      <c r="A4615" t="e">
        <f t="shared" si="144"/>
        <v>#N/A</v>
      </c>
      <c r="K4615" t="e">
        <f t="shared" si="145"/>
        <v>#N/A</v>
      </c>
      <c r="Y4615" s="1"/>
    </row>
    <row r="4616" spans="1:25" x14ac:dyDescent="0.2">
      <c r="A4616" t="e">
        <f t="shared" si="144"/>
        <v>#N/A</v>
      </c>
      <c r="K4616" t="e">
        <f t="shared" si="145"/>
        <v>#N/A</v>
      </c>
      <c r="Y4616" s="1"/>
    </row>
    <row r="4617" spans="1:25" x14ac:dyDescent="0.2">
      <c r="A4617" t="e">
        <f t="shared" si="144"/>
        <v>#N/A</v>
      </c>
      <c r="K4617" t="e">
        <f t="shared" si="145"/>
        <v>#N/A</v>
      </c>
      <c r="Y4617" s="1"/>
    </row>
    <row r="4618" spans="1:25" x14ac:dyDescent="0.2">
      <c r="A4618" t="e">
        <f t="shared" si="144"/>
        <v>#N/A</v>
      </c>
      <c r="K4618" t="e">
        <f t="shared" si="145"/>
        <v>#N/A</v>
      </c>
      <c r="Y4618" s="1"/>
    </row>
    <row r="4619" spans="1:25" x14ac:dyDescent="0.2">
      <c r="A4619" t="e">
        <f t="shared" si="144"/>
        <v>#N/A</v>
      </c>
      <c r="K4619" t="e">
        <f t="shared" si="145"/>
        <v>#N/A</v>
      </c>
      <c r="Y4619" s="1"/>
    </row>
    <row r="4620" spans="1:25" x14ac:dyDescent="0.2">
      <c r="A4620" t="e">
        <f t="shared" si="144"/>
        <v>#N/A</v>
      </c>
      <c r="K4620" t="e">
        <f t="shared" si="145"/>
        <v>#N/A</v>
      </c>
      <c r="Y4620" s="1"/>
    </row>
    <row r="4621" spans="1:25" x14ac:dyDescent="0.2">
      <c r="A4621" t="e">
        <f t="shared" si="144"/>
        <v>#N/A</v>
      </c>
      <c r="K4621" t="e">
        <f t="shared" si="145"/>
        <v>#N/A</v>
      </c>
      <c r="Y4621" s="1"/>
    </row>
    <row r="4622" spans="1:25" x14ac:dyDescent="0.2">
      <c r="A4622" t="e">
        <f t="shared" si="144"/>
        <v>#N/A</v>
      </c>
      <c r="K4622" t="e">
        <f t="shared" si="145"/>
        <v>#N/A</v>
      </c>
      <c r="Y4622" s="1"/>
    </row>
    <row r="4623" spans="1:25" x14ac:dyDescent="0.2">
      <c r="A4623" t="e">
        <f t="shared" si="144"/>
        <v>#N/A</v>
      </c>
      <c r="K4623" t="e">
        <f t="shared" si="145"/>
        <v>#N/A</v>
      </c>
      <c r="Y4623" s="1"/>
    </row>
    <row r="4624" spans="1:25" x14ac:dyDescent="0.2">
      <c r="A4624" t="e">
        <f t="shared" si="144"/>
        <v>#N/A</v>
      </c>
      <c r="K4624" t="e">
        <f t="shared" si="145"/>
        <v>#N/A</v>
      </c>
      <c r="Y4624" s="1"/>
    </row>
    <row r="4625" spans="1:25" x14ac:dyDescent="0.2">
      <c r="A4625" t="e">
        <f t="shared" si="144"/>
        <v>#N/A</v>
      </c>
      <c r="K4625" t="e">
        <f t="shared" si="145"/>
        <v>#N/A</v>
      </c>
      <c r="Y4625" s="1"/>
    </row>
    <row r="4626" spans="1:25" x14ac:dyDescent="0.2">
      <c r="A4626" t="e">
        <f t="shared" si="144"/>
        <v>#N/A</v>
      </c>
      <c r="K4626" t="e">
        <f t="shared" si="145"/>
        <v>#N/A</v>
      </c>
      <c r="Y4626" s="1"/>
    </row>
    <row r="4627" spans="1:25" x14ac:dyDescent="0.2">
      <c r="A4627" t="e">
        <f t="shared" si="144"/>
        <v>#N/A</v>
      </c>
      <c r="K4627" t="e">
        <f t="shared" si="145"/>
        <v>#N/A</v>
      </c>
      <c r="Y4627" s="1"/>
    </row>
    <row r="4628" spans="1:25" x14ac:dyDescent="0.2">
      <c r="A4628" t="e">
        <f t="shared" si="144"/>
        <v>#N/A</v>
      </c>
      <c r="K4628" t="e">
        <f t="shared" si="145"/>
        <v>#N/A</v>
      </c>
      <c r="Y4628" s="1"/>
    </row>
    <row r="4629" spans="1:25" x14ac:dyDescent="0.2">
      <c r="A4629" t="e">
        <f t="shared" si="144"/>
        <v>#N/A</v>
      </c>
      <c r="K4629" t="e">
        <f t="shared" si="145"/>
        <v>#N/A</v>
      </c>
      <c r="Y4629" s="1"/>
    </row>
    <row r="4630" spans="1:25" x14ac:dyDescent="0.2">
      <c r="A4630" t="e">
        <f t="shared" si="144"/>
        <v>#N/A</v>
      </c>
      <c r="K4630" t="e">
        <f t="shared" si="145"/>
        <v>#N/A</v>
      </c>
      <c r="Y4630" s="1"/>
    </row>
    <row r="4631" spans="1:25" x14ac:dyDescent="0.2">
      <c r="A4631" t="e">
        <f t="shared" si="144"/>
        <v>#N/A</v>
      </c>
      <c r="K4631" t="e">
        <f t="shared" si="145"/>
        <v>#N/A</v>
      </c>
      <c r="Y4631" s="1"/>
    </row>
    <row r="4632" spans="1:25" x14ac:dyDescent="0.2">
      <c r="A4632" t="e">
        <f t="shared" si="144"/>
        <v>#N/A</v>
      </c>
      <c r="K4632" t="e">
        <f t="shared" si="145"/>
        <v>#N/A</v>
      </c>
      <c r="Y4632" s="1"/>
    </row>
    <row r="4633" spans="1:25" x14ac:dyDescent="0.2">
      <c r="A4633" t="e">
        <f t="shared" si="144"/>
        <v>#N/A</v>
      </c>
      <c r="K4633" t="e">
        <f t="shared" si="145"/>
        <v>#N/A</v>
      </c>
      <c r="Y4633" s="1"/>
    </row>
    <row r="4634" spans="1:25" x14ac:dyDescent="0.2">
      <c r="A4634" t="e">
        <f t="shared" si="144"/>
        <v>#N/A</v>
      </c>
      <c r="K4634" t="e">
        <f t="shared" si="145"/>
        <v>#N/A</v>
      </c>
      <c r="Y4634" s="1"/>
    </row>
    <row r="4635" spans="1:25" x14ac:dyDescent="0.2">
      <c r="A4635" t="e">
        <f t="shared" si="144"/>
        <v>#N/A</v>
      </c>
      <c r="K4635" t="e">
        <f t="shared" si="145"/>
        <v>#N/A</v>
      </c>
      <c r="Y4635" s="1"/>
    </row>
    <row r="4636" spans="1:25" x14ac:dyDescent="0.2">
      <c r="A4636" t="e">
        <f t="shared" si="144"/>
        <v>#N/A</v>
      </c>
      <c r="K4636" t="e">
        <f t="shared" si="145"/>
        <v>#N/A</v>
      </c>
      <c r="Y4636" s="1"/>
    </row>
    <row r="4637" spans="1:25" x14ac:dyDescent="0.2">
      <c r="A4637" t="e">
        <f t="shared" si="144"/>
        <v>#N/A</v>
      </c>
      <c r="K4637" t="e">
        <f t="shared" si="145"/>
        <v>#N/A</v>
      </c>
      <c r="Y4637" s="1"/>
    </row>
    <row r="4638" spans="1:25" x14ac:dyDescent="0.2">
      <c r="A4638" t="e">
        <f t="shared" si="144"/>
        <v>#N/A</v>
      </c>
      <c r="K4638" t="e">
        <f t="shared" si="145"/>
        <v>#N/A</v>
      </c>
      <c r="Y4638" s="1"/>
    </row>
    <row r="4639" spans="1:25" x14ac:dyDescent="0.2">
      <c r="A4639" t="e">
        <f t="shared" si="144"/>
        <v>#N/A</v>
      </c>
      <c r="K4639" t="e">
        <f t="shared" si="145"/>
        <v>#N/A</v>
      </c>
      <c r="Y4639" s="1"/>
    </row>
    <row r="4640" spans="1:25" x14ac:dyDescent="0.2">
      <c r="A4640" t="e">
        <f t="shared" si="144"/>
        <v>#N/A</v>
      </c>
      <c r="K4640" t="e">
        <f t="shared" si="145"/>
        <v>#N/A</v>
      </c>
      <c r="Y4640" s="1"/>
    </row>
    <row r="4641" spans="1:25" x14ac:dyDescent="0.2">
      <c r="A4641" t="e">
        <f t="shared" si="144"/>
        <v>#N/A</v>
      </c>
      <c r="K4641" t="e">
        <f t="shared" si="145"/>
        <v>#N/A</v>
      </c>
      <c r="Y4641" s="1"/>
    </row>
    <row r="4642" spans="1:25" x14ac:dyDescent="0.2">
      <c r="A4642" t="e">
        <f t="shared" si="144"/>
        <v>#N/A</v>
      </c>
      <c r="K4642" t="e">
        <f t="shared" si="145"/>
        <v>#N/A</v>
      </c>
      <c r="Y4642" s="1"/>
    </row>
    <row r="4643" spans="1:25" x14ac:dyDescent="0.2">
      <c r="A4643" t="e">
        <f t="shared" si="144"/>
        <v>#N/A</v>
      </c>
      <c r="K4643" t="e">
        <f t="shared" si="145"/>
        <v>#N/A</v>
      </c>
      <c r="Y4643" s="1"/>
    </row>
    <row r="4644" spans="1:25" x14ac:dyDescent="0.2">
      <c r="A4644" t="e">
        <f t="shared" si="144"/>
        <v>#N/A</v>
      </c>
      <c r="K4644" t="e">
        <f t="shared" si="145"/>
        <v>#N/A</v>
      </c>
      <c r="Y4644" s="1"/>
    </row>
    <row r="4645" spans="1:25" x14ac:dyDescent="0.2">
      <c r="A4645" t="e">
        <f t="shared" si="144"/>
        <v>#N/A</v>
      </c>
      <c r="K4645" t="e">
        <f t="shared" si="145"/>
        <v>#N/A</v>
      </c>
      <c r="Y4645" s="1"/>
    </row>
    <row r="4646" spans="1:25" x14ac:dyDescent="0.2">
      <c r="A4646" t="e">
        <f t="shared" si="144"/>
        <v>#N/A</v>
      </c>
      <c r="K4646" t="e">
        <f t="shared" si="145"/>
        <v>#N/A</v>
      </c>
      <c r="Y4646" s="1"/>
    </row>
    <row r="4647" spans="1:25" x14ac:dyDescent="0.2">
      <c r="A4647" t="e">
        <f t="shared" si="144"/>
        <v>#N/A</v>
      </c>
      <c r="K4647" t="e">
        <f t="shared" si="145"/>
        <v>#N/A</v>
      </c>
      <c r="Y4647" s="1"/>
    </row>
    <row r="4648" spans="1:25" x14ac:dyDescent="0.2">
      <c r="A4648" t="e">
        <f t="shared" si="144"/>
        <v>#N/A</v>
      </c>
      <c r="K4648" t="e">
        <f t="shared" si="145"/>
        <v>#N/A</v>
      </c>
      <c r="Y4648" s="1"/>
    </row>
    <row r="4649" spans="1:25" x14ac:dyDescent="0.2">
      <c r="A4649" t="e">
        <f t="shared" si="144"/>
        <v>#N/A</v>
      </c>
      <c r="K4649" t="e">
        <f t="shared" si="145"/>
        <v>#N/A</v>
      </c>
      <c r="Y4649" s="1"/>
    </row>
    <row r="4650" spans="1:25" x14ac:dyDescent="0.2">
      <c r="A4650" t="e">
        <f t="shared" si="144"/>
        <v>#N/A</v>
      </c>
      <c r="K4650" t="e">
        <f t="shared" si="145"/>
        <v>#N/A</v>
      </c>
      <c r="Y4650" s="1"/>
    </row>
    <row r="4651" spans="1:25" x14ac:dyDescent="0.2">
      <c r="A4651" t="e">
        <f t="shared" si="144"/>
        <v>#N/A</v>
      </c>
      <c r="K4651" t="e">
        <f t="shared" si="145"/>
        <v>#N/A</v>
      </c>
      <c r="Y4651" s="1"/>
    </row>
    <row r="4652" spans="1:25" x14ac:dyDescent="0.2">
      <c r="A4652" t="e">
        <f t="shared" si="144"/>
        <v>#N/A</v>
      </c>
      <c r="K4652" t="e">
        <f t="shared" si="145"/>
        <v>#N/A</v>
      </c>
      <c r="Y4652" s="1"/>
    </row>
    <row r="4653" spans="1:25" x14ac:dyDescent="0.2">
      <c r="A4653" t="e">
        <f t="shared" si="144"/>
        <v>#N/A</v>
      </c>
      <c r="K4653" t="e">
        <f t="shared" si="145"/>
        <v>#N/A</v>
      </c>
      <c r="Y4653" s="1"/>
    </row>
    <row r="4654" spans="1:25" x14ac:dyDescent="0.2">
      <c r="A4654" t="e">
        <f t="shared" si="144"/>
        <v>#N/A</v>
      </c>
      <c r="K4654" t="e">
        <f t="shared" si="145"/>
        <v>#N/A</v>
      </c>
      <c r="Y4654" s="1"/>
    </row>
    <row r="4655" spans="1:25" x14ac:dyDescent="0.2">
      <c r="A4655" t="e">
        <f t="shared" si="144"/>
        <v>#N/A</v>
      </c>
      <c r="K4655" t="e">
        <f t="shared" si="145"/>
        <v>#N/A</v>
      </c>
      <c r="Y4655" s="1"/>
    </row>
    <row r="4656" spans="1:25" x14ac:dyDescent="0.2">
      <c r="A4656" t="e">
        <f t="shared" si="144"/>
        <v>#N/A</v>
      </c>
      <c r="K4656" t="e">
        <f t="shared" si="145"/>
        <v>#N/A</v>
      </c>
      <c r="Y4656" s="1"/>
    </row>
    <row r="4657" spans="1:25" x14ac:dyDescent="0.2">
      <c r="A4657" t="e">
        <f t="shared" si="144"/>
        <v>#N/A</v>
      </c>
      <c r="K4657" t="e">
        <f t="shared" si="145"/>
        <v>#N/A</v>
      </c>
      <c r="Y4657" s="1"/>
    </row>
    <row r="4658" spans="1:25" x14ac:dyDescent="0.2">
      <c r="A4658" t="e">
        <f t="shared" si="144"/>
        <v>#N/A</v>
      </c>
      <c r="K4658" t="e">
        <f t="shared" si="145"/>
        <v>#N/A</v>
      </c>
      <c r="Y4658" s="1"/>
    </row>
    <row r="4659" spans="1:25" x14ac:dyDescent="0.2">
      <c r="A4659" t="e">
        <f t="shared" si="144"/>
        <v>#N/A</v>
      </c>
      <c r="K4659" t="e">
        <f t="shared" si="145"/>
        <v>#N/A</v>
      </c>
      <c r="Y4659" s="1"/>
    </row>
    <row r="4660" spans="1:25" x14ac:dyDescent="0.2">
      <c r="A4660" t="e">
        <f t="shared" si="144"/>
        <v>#N/A</v>
      </c>
      <c r="K4660" t="e">
        <f t="shared" si="145"/>
        <v>#N/A</v>
      </c>
      <c r="Y4660" s="1"/>
    </row>
    <row r="4661" spans="1:25" x14ac:dyDescent="0.2">
      <c r="A4661" t="e">
        <f t="shared" si="144"/>
        <v>#N/A</v>
      </c>
      <c r="K4661" t="e">
        <f t="shared" si="145"/>
        <v>#N/A</v>
      </c>
      <c r="Y4661" s="1"/>
    </row>
    <row r="4662" spans="1:25" x14ac:dyDescent="0.2">
      <c r="A4662" t="e">
        <f t="shared" si="144"/>
        <v>#N/A</v>
      </c>
      <c r="K4662" t="e">
        <f t="shared" si="145"/>
        <v>#N/A</v>
      </c>
      <c r="Y4662" s="1"/>
    </row>
    <row r="4663" spans="1:25" x14ac:dyDescent="0.2">
      <c r="A4663" t="e">
        <f t="shared" si="144"/>
        <v>#N/A</v>
      </c>
      <c r="K4663" t="e">
        <f t="shared" si="145"/>
        <v>#N/A</v>
      </c>
      <c r="Y4663" s="1"/>
    </row>
    <row r="4664" spans="1:25" x14ac:dyDescent="0.2">
      <c r="A4664" t="e">
        <f t="shared" si="144"/>
        <v>#N/A</v>
      </c>
      <c r="K4664" t="e">
        <f t="shared" si="145"/>
        <v>#N/A</v>
      </c>
      <c r="Y4664" s="1"/>
    </row>
    <row r="4665" spans="1:25" x14ac:dyDescent="0.2">
      <c r="A4665" t="e">
        <f t="shared" si="144"/>
        <v>#N/A</v>
      </c>
      <c r="K4665" t="e">
        <f t="shared" si="145"/>
        <v>#N/A</v>
      </c>
      <c r="Y4665" s="1"/>
    </row>
    <row r="4666" spans="1:25" x14ac:dyDescent="0.2">
      <c r="A4666" t="e">
        <f t="shared" si="144"/>
        <v>#N/A</v>
      </c>
      <c r="K4666" t="e">
        <f t="shared" si="145"/>
        <v>#N/A</v>
      </c>
      <c r="Y4666" s="1"/>
    </row>
    <row r="4667" spans="1:25" x14ac:dyDescent="0.2">
      <c r="A4667" t="e">
        <f t="shared" si="144"/>
        <v>#N/A</v>
      </c>
      <c r="K4667" t="e">
        <f t="shared" si="145"/>
        <v>#N/A</v>
      </c>
      <c r="Y4667" s="1"/>
    </row>
    <row r="4668" spans="1:25" x14ac:dyDescent="0.2">
      <c r="A4668" t="e">
        <f t="shared" si="144"/>
        <v>#N/A</v>
      </c>
      <c r="K4668" t="e">
        <f t="shared" si="145"/>
        <v>#N/A</v>
      </c>
      <c r="Y4668" s="1"/>
    </row>
    <row r="4669" spans="1:25" x14ac:dyDescent="0.2">
      <c r="A4669" t="e">
        <f t="shared" si="144"/>
        <v>#N/A</v>
      </c>
      <c r="K4669" t="e">
        <f t="shared" si="145"/>
        <v>#N/A</v>
      </c>
      <c r="Y4669" s="1"/>
    </row>
    <row r="4670" spans="1:25" x14ac:dyDescent="0.2">
      <c r="A4670" t="e">
        <f t="shared" si="144"/>
        <v>#N/A</v>
      </c>
      <c r="K4670" t="e">
        <f t="shared" si="145"/>
        <v>#N/A</v>
      </c>
      <c r="Y4670" s="1"/>
    </row>
    <row r="4671" spans="1:25" x14ac:dyDescent="0.2">
      <c r="A4671" t="e">
        <f t="shared" si="144"/>
        <v>#N/A</v>
      </c>
      <c r="K4671" t="e">
        <f t="shared" si="145"/>
        <v>#N/A</v>
      </c>
      <c r="Y4671" s="1"/>
    </row>
    <row r="4672" spans="1:25" x14ac:dyDescent="0.2">
      <c r="A4672" t="e">
        <f t="shared" si="144"/>
        <v>#N/A</v>
      </c>
      <c r="K4672" t="e">
        <f t="shared" si="145"/>
        <v>#N/A</v>
      </c>
      <c r="Y4672" s="1"/>
    </row>
    <row r="4673" spans="1:25" x14ac:dyDescent="0.2">
      <c r="A4673" t="e">
        <f t="shared" si="144"/>
        <v>#N/A</v>
      </c>
      <c r="K4673" t="e">
        <f t="shared" si="145"/>
        <v>#N/A</v>
      </c>
      <c r="Y4673" s="1"/>
    </row>
    <row r="4674" spans="1:25" x14ac:dyDescent="0.2">
      <c r="A4674" t="e">
        <f t="shared" si="144"/>
        <v>#N/A</v>
      </c>
      <c r="K4674" t="e">
        <f t="shared" si="145"/>
        <v>#N/A</v>
      </c>
      <c r="Y4674" s="1"/>
    </row>
    <row r="4675" spans="1:25" x14ac:dyDescent="0.2">
      <c r="A4675" t="e">
        <f t="shared" si="144"/>
        <v>#N/A</v>
      </c>
      <c r="K4675" t="e">
        <f t="shared" si="145"/>
        <v>#N/A</v>
      </c>
      <c r="Y4675" s="1"/>
    </row>
    <row r="4676" spans="1:25" x14ac:dyDescent="0.2">
      <c r="A4676" t="e">
        <f t="shared" si="144"/>
        <v>#N/A</v>
      </c>
      <c r="K4676" t="e">
        <f t="shared" si="145"/>
        <v>#N/A</v>
      </c>
      <c r="Y4676" s="1"/>
    </row>
    <row r="4677" spans="1:25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</row>
    <row r="4678" spans="1:25" x14ac:dyDescent="0.2">
      <c r="A4678" t="e">
        <f t="shared" si="146"/>
        <v>#N/A</v>
      </c>
      <c r="K4678" t="e">
        <f t="shared" si="147"/>
        <v>#N/A</v>
      </c>
      <c r="Y4678" s="1"/>
    </row>
    <row r="4679" spans="1:25" x14ac:dyDescent="0.2">
      <c r="A4679" t="e">
        <f t="shared" si="146"/>
        <v>#N/A</v>
      </c>
      <c r="K4679" t="e">
        <f t="shared" si="147"/>
        <v>#N/A</v>
      </c>
      <c r="Y4679" s="1"/>
    </row>
    <row r="4680" spans="1:25" x14ac:dyDescent="0.2">
      <c r="A4680" t="e">
        <f t="shared" si="146"/>
        <v>#N/A</v>
      </c>
      <c r="K4680" t="e">
        <f t="shared" si="147"/>
        <v>#N/A</v>
      </c>
      <c r="Y4680" s="1"/>
    </row>
    <row r="4681" spans="1:25" x14ac:dyDescent="0.2">
      <c r="A4681" t="e">
        <f t="shared" si="146"/>
        <v>#N/A</v>
      </c>
      <c r="K4681" t="e">
        <f t="shared" si="147"/>
        <v>#N/A</v>
      </c>
      <c r="Y4681" s="1"/>
    </row>
    <row r="4682" spans="1:25" x14ac:dyDescent="0.2">
      <c r="A4682" t="e">
        <f t="shared" si="146"/>
        <v>#N/A</v>
      </c>
      <c r="K4682" t="e">
        <f t="shared" si="147"/>
        <v>#N/A</v>
      </c>
      <c r="Y4682" s="1"/>
    </row>
    <row r="4683" spans="1:25" x14ac:dyDescent="0.2">
      <c r="A4683" t="e">
        <f t="shared" si="146"/>
        <v>#N/A</v>
      </c>
      <c r="K4683" t="e">
        <f t="shared" si="147"/>
        <v>#N/A</v>
      </c>
      <c r="Y4683" s="1"/>
    </row>
    <row r="4684" spans="1:25" x14ac:dyDescent="0.2">
      <c r="A4684" t="e">
        <f t="shared" si="146"/>
        <v>#N/A</v>
      </c>
      <c r="K4684" t="e">
        <f t="shared" si="147"/>
        <v>#N/A</v>
      </c>
      <c r="Y4684" s="1"/>
    </row>
    <row r="4685" spans="1:25" x14ac:dyDescent="0.2">
      <c r="A4685" t="e">
        <f t="shared" si="146"/>
        <v>#N/A</v>
      </c>
      <c r="K4685" t="e">
        <f t="shared" si="147"/>
        <v>#N/A</v>
      </c>
      <c r="Y4685" s="1"/>
    </row>
    <row r="4686" spans="1:25" x14ac:dyDescent="0.2">
      <c r="A4686" t="e">
        <f t="shared" si="146"/>
        <v>#N/A</v>
      </c>
      <c r="K4686" t="e">
        <f t="shared" si="147"/>
        <v>#N/A</v>
      </c>
      <c r="Y4686" s="1"/>
    </row>
    <row r="4687" spans="1:25" x14ac:dyDescent="0.2">
      <c r="A4687" t="e">
        <f t="shared" si="146"/>
        <v>#N/A</v>
      </c>
      <c r="K4687" t="e">
        <f t="shared" si="147"/>
        <v>#N/A</v>
      </c>
      <c r="Y4687" s="1"/>
    </row>
    <row r="4688" spans="1:25" x14ac:dyDescent="0.2">
      <c r="A4688" t="e">
        <f t="shared" si="146"/>
        <v>#N/A</v>
      </c>
      <c r="K4688" t="e">
        <f t="shared" si="147"/>
        <v>#N/A</v>
      </c>
      <c r="Y4688" s="1"/>
    </row>
    <row r="4689" spans="1:25" x14ac:dyDescent="0.2">
      <c r="A4689" t="e">
        <f t="shared" si="146"/>
        <v>#N/A</v>
      </c>
      <c r="K4689" t="e">
        <f t="shared" si="147"/>
        <v>#N/A</v>
      </c>
      <c r="Y4689" s="1"/>
    </row>
    <row r="4690" spans="1:25" x14ac:dyDescent="0.2">
      <c r="A4690" t="e">
        <f t="shared" si="146"/>
        <v>#N/A</v>
      </c>
      <c r="K4690" t="e">
        <f t="shared" si="147"/>
        <v>#N/A</v>
      </c>
      <c r="Y4690" s="1"/>
    </row>
    <row r="4691" spans="1:25" x14ac:dyDescent="0.2">
      <c r="A4691" t="e">
        <f t="shared" si="146"/>
        <v>#N/A</v>
      </c>
      <c r="K4691" t="e">
        <f t="shared" si="147"/>
        <v>#N/A</v>
      </c>
      <c r="Y4691" s="1"/>
    </row>
    <row r="4692" spans="1:25" x14ac:dyDescent="0.2">
      <c r="A4692" t="e">
        <f t="shared" si="146"/>
        <v>#N/A</v>
      </c>
      <c r="K4692" t="e">
        <f t="shared" si="147"/>
        <v>#N/A</v>
      </c>
      <c r="Y4692" s="1"/>
    </row>
    <row r="4693" spans="1:25" x14ac:dyDescent="0.2">
      <c r="A4693" t="e">
        <f t="shared" si="146"/>
        <v>#N/A</v>
      </c>
      <c r="K4693" t="e">
        <f t="shared" si="147"/>
        <v>#N/A</v>
      </c>
      <c r="Y4693" s="1"/>
    </row>
    <row r="4694" spans="1:25" x14ac:dyDescent="0.2">
      <c r="A4694" t="e">
        <f t="shared" si="146"/>
        <v>#N/A</v>
      </c>
      <c r="K4694" t="e">
        <f t="shared" si="147"/>
        <v>#N/A</v>
      </c>
      <c r="Y4694" s="1"/>
    </row>
    <row r="4695" spans="1:25" x14ac:dyDescent="0.2">
      <c r="A4695" t="e">
        <f t="shared" si="146"/>
        <v>#N/A</v>
      </c>
      <c r="K4695" t="e">
        <f t="shared" si="147"/>
        <v>#N/A</v>
      </c>
      <c r="Y4695" s="1"/>
    </row>
    <row r="4696" spans="1:25" x14ac:dyDescent="0.2">
      <c r="A4696" t="e">
        <f t="shared" si="146"/>
        <v>#N/A</v>
      </c>
      <c r="K4696" t="e">
        <f t="shared" si="147"/>
        <v>#N/A</v>
      </c>
      <c r="Y4696" s="1"/>
    </row>
    <row r="4697" spans="1:25" x14ac:dyDescent="0.2">
      <c r="A4697" t="e">
        <f t="shared" si="146"/>
        <v>#N/A</v>
      </c>
      <c r="K4697" t="e">
        <f t="shared" si="147"/>
        <v>#N/A</v>
      </c>
      <c r="Y4697" s="1"/>
    </row>
    <row r="4698" spans="1:25" x14ac:dyDescent="0.2">
      <c r="A4698" t="e">
        <f t="shared" si="146"/>
        <v>#N/A</v>
      </c>
      <c r="K4698" t="e">
        <f t="shared" si="147"/>
        <v>#N/A</v>
      </c>
      <c r="Y4698" s="1"/>
    </row>
    <row r="4699" spans="1:25" x14ac:dyDescent="0.2">
      <c r="A4699" t="e">
        <f t="shared" si="146"/>
        <v>#N/A</v>
      </c>
      <c r="K4699" t="e">
        <f t="shared" si="147"/>
        <v>#N/A</v>
      </c>
      <c r="Y4699" s="1"/>
    </row>
    <row r="4700" spans="1:25" x14ac:dyDescent="0.2">
      <c r="A4700" t="e">
        <f t="shared" si="146"/>
        <v>#N/A</v>
      </c>
      <c r="K4700" t="e">
        <f t="shared" si="147"/>
        <v>#N/A</v>
      </c>
      <c r="Y4700" s="1"/>
    </row>
    <row r="4701" spans="1:25" x14ac:dyDescent="0.2">
      <c r="A4701" t="e">
        <f t="shared" si="146"/>
        <v>#N/A</v>
      </c>
      <c r="K4701" t="e">
        <f t="shared" si="147"/>
        <v>#N/A</v>
      </c>
      <c r="Y4701" s="1"/>
    </row>
    <row r="4702" spans="1:25" x14ac:dyDescent="0.2">
      <c r="A4702" t="e">
        <f t="shared" si="146"/>
        <v>#N/A</v>
      </c>
      <c r="K4702" t="e">
        <f t="shared" si="147"/>
        <v>#N/A</v>
      </c>
      <c r="Y4702" s="1"/>
    </row>
    <row r="4703" spans="1:25" x14ac:dyDescent="0.2">
      <c r="A4703" t="e">
        <f t="shared" si="146"/>
        <v>#N/A</v>
      </c>
      <c r="K4703" t="e">
        <f t="shared" si="147"/>
        <v>#N/A</v>
      </c>
      <c r="Y4703" s="1"/>
    </row>
    <row r="4704" spans="1:25" x14ac:dyDescent="0.2">
      <c r="A4704" t="e">
        <f t="shared" si="146"/>
        <v>#N/A</v>
      </c>
      <c r="K4704" t="e">
        <f t="shared" si="147"/>
        <v>#N/A</v>
      </c>
      <c r="Y4704" s="1"/>
    </row>
    <row r="4705" spans="1:25" x14ac:dyDescent="0.2">
      <c r="A4705" t="e">
        <f t="shared" si="146"/>
        <v>#N/A</v>
      </c>
      <c r="K4705" t="e">
        <f t="shared" si="147"/>
        <v>#N/A</v>
      </c>
      <c r="Y4705" s="1"/>
    </row>
    <row r="4706" spans="1:25" x14ac:dyDescent="0.2">
      <c r="A4706" t="e">
        <f t="shared" si="146"/>
        <v>#N/A</v>
      </c>
      <c r="K4706" t="e">
        <f t="shared" si="147"/>
        <v>#N/A</v>
      </c>
      <c r="Y4706" s="1"/>
    </row>
    <row r="4707" spans="1:25" x14ac:dyDescent="0.2">
      <c r="A4707" t="e">
        <f t="shared" si="146"/>
        <v>#N/A</v>
      </c>
      <c r="K4707" t="e">
        <f t="shared" si="147"/>
        <v>#N/A</v>
      </c>
      <c r="Y4707" s="1"/>
    </row>
    <row r="4708" spans="1:25" x14ac:dyDescent="0.2">
      <c r="A4708" t="e">
        <f t="shared" si="146"/>
        <v>#N/A</v>
      </c>
      <c r="K4708" t="e">
        <f t="shared" si="147"/>
        <v>#N/A</v>
      </c>
      <c r="Y4708" s="1"/>
    </row>
    <row r="4709" spans="1:25" x14ac:dyDescent="0.2">
      <c r="A4709" t="e">
        <f t="shared" si="146"/>
        <v>#N/A</v>
      </c>
      <c r="K4709" t="e">
        <f t="shared" si="147"/>
        <v>#N/A</v>
      </c>
      <c r="Y4709" s="1"/>
    </row>
    <row r="4710" spans="1:25" x14ac:dyDescent="0.2">
      <c r="A4710" t="e">
        <f t="shared" si="146"/>
        <v>#N/A</v>
      </c>
      <c r="K4710" t="e">
        <f t="shared" si="147"/>
        <v>#N/A</v>
      </c>
      <c r="Y4710" s="1"/>
    </row>
    <row r="4711" spans="1:25" x14ac:dyDescent="0.2">
      <c r="A4711" t="e">
        <f t="shared" si="146"/>
        <v>#N/A</v>
      </c>
      <c r="K4711" t="e">
        <f t="shared" si="147"/>
        <v>#N/A</v>
      </c>
      <c r="Y4711" s="1"/>
    </row>
    <row r="4712" spans="1:25" x14ac:dyDescent="0.2">
      <c r="A4712" t="e">
        <f t="shared" si="146"/>
        <v>#N/A</v>
      </c>
      <c r="K4712" t="e">
        <f t="shared" si="147"/>
        <v>#N/A</v>
      </c>
      <c r="Y4712" s="1"/>
    </row>
    <row r="4713" spans="1:25" x14ac:dyDescent="0.2">
      <c r="A4713" t="e">
        <f t="shared" si="146"/>
        <v>#N/A</v>
      </c>
      <c r="K4713" t="e">
        <f t="shared" si="147"/>
        <v>#N/A</v>
      </c>
      <c r="Y4713" s="1"/>
    </row>
    <row r="4714" spans="1:25" x14ac:dyDescent="0.2">
      <c r="A4714" t="e">
        <f t="shared" si="146"/>
        <v>#N/A</v>
      </c>
      <c r="K4714" t="e">
        <f t="shared" si="147"/>
        <v>#N/A</v>
      </c>
      <c r="Y4714" s="1"/>
    </row>
    <row r="4715" spans="1:25" x14ac:dyDescent="0.2">
      <c r="A4715" t="e">
        <f t="shared" si="146"/>
        <v>#N/A</v>
      </c>
      <c r="K4715" t="e">
        <f t="shared" si="147"/>
        <v>#N/A</v>
      </c>
      <c r="Y4715" s="1"/>
    </row>
    <row r="4716" spans="1:25" x14ac:dyDescent="0.2">
      <c r="A4716" t="e">
        <f t="shared" si="146"/>
        <v>#N/A</v>
      </c>
      <c r="K4716" t="e">
        <f t="shared" si="147"/>
        <v>#N/A</v>
      </c>
      <c r="Y4716" s="1"/>
    </row>
    <row r="4717" spans="1:25" x14ac:dyDescent="0.2">
      <c r="A4717" t="e">
        <f t="shared" si="146"/>
        <v>#N/A</v>
      </c>
      <c r="K4717" t="e">
        <f t="shared" si="147"/>
        <v>#N/A</v>
      </c>
      <c r="Y4717" s="1"/>
    </row>
    <row r="4718" spans="1:25" x14ac:dyDescent="0.2">
      <c r="A4718" t="e">
        <f t="shared" si="146"/>
        <v>#N/A</v>
      </c>
      <c r="K4718" t="e">
        <f t="shared" si="147"/>
        <v>#N/A</v>
      </c>
      <c r="Y4718" s="1"/>
    </row>
    <row r="4719" spans="1:25" x14ac:dyDescent="0.2">
      <c r="A4719" t="e">
        <f t="shared" si="146"/>
        <v>#N/A</v>
      </c>
      <c r="K4719" t="e">
        <f t="shared" si="147"/>
        <v>#N/A</v>
      </c>
      <c r="Y4719" s="1"/>
    </row>
    <row r="4720" spans="1:25" x14ac:dyDescent="0.2">
      <c r="A4720" t="e">
        <f t="shared" si="146"/>
        <v>#N/A</v>
      </c>
      <c r="K4720" t="e">
        <f t="shared" si="147"/>
        <v>#N/A</v>
      </c>
      <c r="Y4720" s="1"/>
    </row>
    <row r="4721" spans="1:25" x14ac:dyDescent="0.2">
      <c r="A4721" t="e">
        <f t="shared" si="146"/>
        <v>#N/A</v>
      </c>
      <c r="K4721" t="e">
        <f t="shared" si="147"/>
        <v>#N/A</v>
      </c>
      <c r="Y4721" s="1"/>
    </row>
    <row r="4722" spans="1:25" x14ac:dyDescent="0.2">
      <c r="A4722" t="e">
        <f t="shared" si="146"/>
        <v>#N/A</v>
      </c>
      <c r="K4722" t="e">
        <f t="shared" si="147"/>
        <v>#N/A</v>
      </c>
      <c r="Y4722" s="1"/>
    </row>
    <row r="4723" spans="1:25" x14ac:dyDescent="0.2">
      <c r="A4723" t="e">
        <f t="shared" si="146"/>
        <v>#N/A</v>
      </c>
      <c r="K4723" t="e">
        <f t="shared" si="147"/>
        <v>#N/A</v>
      </c>
      <c r="Y4723" s="1"/>
    </row>
    <row r="4724" spans="1:25" x14ac:dyDescent="0.2">
      <c r="A4724" t="e">
        <f t="shared" si="146"/>
        <v>#N/A</v>
      </c>
      <c r="K4724" t="e">
        <f t="shared" si="147"/>
        <v>#N/A</v>
      </c>
      <c r="Y4724" s="1"/>
    </row>
    <row r="4725" spans="1:25" x14ac:dyDescent="0.2">
      <c r="A4725" t="e">
        <f t="shared" si="146"/>
        <v>#N/A</v>
      </c>
      <c r="K4725" t="e">
        <f t="shared" si="147"/>
        <v>#N/A</v>
      </c>
      <c r="Y4725" s="1"/>
    </row>
    <row r="4726" spans="1:25" x14ac:dyDescent="0.2">
      <c r="A4726" t="e">
        <f t="shared" si="146"/>
        <v>#N/A</v>
      </c>
      <c r="K4726" t="e">
        <f t="shared" si="147"/>
        <v>#N/A</v>
      </c>
      <c r="Y4726" s="1"/>
    </row>
    <row r="4727" spans="1:25" x14ac:dyDescent="0.2">
      <c r="A4727" t="e">
        <f t="shared" si="146"/>
        <v>#N/A</v>
      </c>
      <c r="K4727" t="e">
        <f t="shared" si="147"/>
        <v>#N/A</v>
      </c>
      <c r="Y4727" s="1"/>
    </row>
    <row r="4728" spans="1:25" x14ac:dyDescent="0.2">
      <c r="A4728" t="e">
        <f t="shared" si="146"/>
        <v>#N/A</v>
      </c>
      <c r="K4728" t="e">
        <f t="shared" si="147"/>
        <v>#N/A</v>
      </c>
      <c r="Y4728" s="1"/>
    </row>
    <row r="4729" spans="1:25" x14ac:dyDescent="0.2">
      <c r="A4729" t="e">
        <f t="shared" si="146"/>
        <v>#N/A</v>
      </c>
      <c r="K4729" t="e">
        <f t="shared" si="147"/>
        <v>#N/A</v>
      </c>
      <c r="Y4729" s="1"/>
    </row>
    <row r="4730" spans="1:25" x14ac:dyDescent="0.2">
      <c r="A4730" t="e">
        <f t="shared" si="146"/>
        <v>#N/A</v>
      </c>
      <c r="K4730" t="e">
        <f t="shared" si="147"/>
        <v>#N/A</v>
      </c>
      <c r="Y4730" s="1"/>
    </row>
    <row r="4731" spans="1:25" x14ac:dyDescent="0.2">
      <c r="A4731" t="e">
        <f t="shared" si="146"/>
        <v>#N/A</v>
      </c>
      <c r="K4731" t="e">
        <f t="shared" si="147"/>
        <v>#N/A</v>
      </c>
      <c r="Y4731" s="1"/>
    </row>
    <row r="4732" spans="1:25" x14ac:dyDescent="0.2">
      <c r="A4732" t="e">
        <f t="shared" si="146"/>
        <v>#N/A</v>
      </c>
      <c r="K4732" t="e">
        <f t="shared" si="147"/>
        <v>#N/A</v>
      </c>
      <c r="Y4732" s="1"/>
    </row>
    <row r="4733" spans="1:25" x14ac:dyDescent="0.2">
      <c r="A4733" t="e">
        <f t="shared" si="146"/>
        <v>#N/A</v>
      </c>
      <c r="K4733" t="e">
        <f t="shared" si="147"/>
        <v>#N/A</v>
      </c>
      <c r="Y4733" s="1"/>
    </row>
    <row r="4734" spans="1:25" x14ac:dyDescent="0.2">
      <c r="A4734" t="e">
        <f t="shared" si="146"/>
        <v>#N/A</v>
      </c>
      <c r="K4734" t="e">
        <f t="shared" si="147"/>
        <v>#N/A</v>
      </c>
      <c r="Y4734" s="1"/>
    </row>
    <row r="4735" spans="1:25" x14ac:dyDescent="0.2">
      <c r="A4735" t="e">
        <f t="shared" si="146"/>
        <v>#N/A</v>
      </c>
      <c r="K4735" t="e">
        <f t="shared" si="147"/>
        <v>#N/A</v>
      </c>
      <c r="Y4735" s="1"/>
    </row>
    <row r="4736" spans="1:25" x14ac:dyDescent="0.2">
      <c r="A4736" t="e">
        <f t="shared" si="146"/>
        <v>#N/A</v>
      </c>
      <c r="K4736" t="e">
        <f t="shared" si="147"/>
        <v>#N/A</v>
      </c>
      <c r="Y4736" s="1"/>
    </row>
    <row r="4737" spans="1:25" x14ac:dyDescent="0.2">
      <c r="A4737" t="e">
        <f t="shared" si="146"/>
        <v>#N/A</v>
      </c>
      <c r="K4737" t="e">
        <f t="shared" si="147"/>
        <v>#N/A</v>
      </c>
      <c r="Y4737" s="1"/>
    </row>
    <row r="4738" spans="1:25" x14ac:dyDescent="0.2">
      <c r="A4738" t="e">
        <f t="shared" si="146"/>
        <v>#N/A</v>
      </c>
      <c r="K4738" t="e">
        <f t="shared" si="147"/>
        <v>#N/A</v>
      </c>
      <c r="Y4738" s="1"/>
    </row>
    <row r="4739" spans="1:25" x14ac:dyDescent="0.2">
      <c r="A4739" t="e">
        <f t="shared" si="146"/>
        <v>#N/A</v>
      </c>
      <c r="K4739" t="e">
        <f t="shared" si="147"/>
        <v>#N/A</v>
      </c>
      <c r="Y4739" s="1"/>
    </row>
    <row r="4740" spans="1:25" x14ac:dyDescent="0.2">
      <c r="A4740" t="e">
        <f t="shared" si="146"/>
        <v>#N/A</v>
      </c>
      <c r="K4740" t="e">
        <f t="shared" si="147"/>
        <v>#N/A</v>
      </c>
      <c r="Y4740" s="1"/>
    </row>
    <row r="4741" spans="1:25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</row>
    <row r="4742" spans="1:25" x14ac:dyDescent="0.2">
      <c r="A4742" t="e">
        <f t="shared" si="148"/>
        <v>#N/A</v>
      </c>
      <c r="K4742" t="e">
        <f t="shared" si="149"/>
        <v>#N/A</v>
      </c>
      <c r="Y4742" s="1"/>
    </row>
    <row r="4743" spans="1:25" x14ac:dyDescent="0.2">
      <c r="A4743" t="e">
        <f t="shared" si="148"/>
        <v>#N/A</v>
      </c>
      <c r="K4743" t="e">
        <f t="shared" si="149"/>
        <v>#N/A</v>
      </c>
      <c r="Y4743" s="1"/>
    </row>
    <row r="4744" spans="1:25" x14ac:dyDescent="0.2">
      <c r="A4744" t="e">
        <f t="shared" si="148"/>
        <v>#N/A</v>
      </c>
      <c r="K4744" t="e">
        <f t="shared" si="149"/>
        <v>#N/A</v>
      </c>
      <c r="Y4744" s="1"/>
    </row>
    <row r="4745" spans="1:25" x14ac:dyDescent="0.2">
      <c r="A4745" t="e">
        <f t="shared" si="148"/>
        <v>#N/A</v>
      </c>
      <c r="K4745" t="e">
        <f t="shared" si="149"/>
        <v>#N/A</v>
      </c>
      <c r="Y4745" s="1"/>
    </row>
    <row r="4746" spans="1:25" x14ac:dyDescent="0.2">
      <c r="A4746" t="e">
        <f t="shared" si="148"/>
        <v>#N/A</v>
      </c>
      <c r="K4746" t="e">
        <f t="shared" si="149"/>
        <v>#N/A</v>
      </c>
      <c r="Y4746" s="1"/>
    </row>
    <row r="4747" spans="1:25" x14ac:dyDescent="0.2">
      <c r="A4747" t="e">
        <f t="shared" si="148"/>
        <v>#N/A</v>
      </c>
      <c r="K4747" t="e">
        <f t="shared" si="149"/>
        <v>#N/A</v>
      </c>
      <c r="Y4747" s="1"/>
    </row>
    <row r="4748" spans="1:25" x14ac:dyDescent="0.2">
      <c r="A4748" t="e">
        <f t="shared" si="148"/>
        <v>#N/A</v>
      </c>
      <c r="K4748" t="e">
        <f t="shared" si="149"/>
        <v>#N/A</v>
      </c>
      <c r="Y4748" s="1"/>
    </row>
    <row r="4749" spans="1:25" x14ac:dyDescent="0.2">
      <c r="A4749" t="e">
        <f t="shared" si="148"/>
        <v>#N/A</v>
      </c>
      <c r="K4749" t="e">
        <f t="shared" si="149"/>
        <v>#N/A</v>
      </c>
      <c r="Y4749" s="1"/>
    </row>
    <row r="4750" spans="1:25" x14ac:dyDescent="0.2">
      <c r="A4750" t="e">
        <f t="shared" si="148"/>
        <v>#N/A</v>
      </c>
      <c r="K4750" t="e">
        <f t="shared" si="149"/>
        <v>#N/A</v>
      </c>
      <c r="Y4750" s="1"/>
    </row>
    <row r="4751" spans="1:25" x14ac:dyDescent="0.2">
      <c r="A4751" t="e">
        <f t="shared" si="148"/>
        <v>#N/A</v>
      </c>
      <c r="K4751" t="e">
        <f t="shared" si="149"/>
        <v>#N/A</v>
      </c>
      <c r="Y4751" s="1"/>
    </row>
    <row r="4752" spans="1:25" x14ac:dyDescent="0.2">
      <c r="A4752" t="e">
        <f t="shared" si="148"/>
        <v>#N/A</v>
      </c>
      <c r="K4752" t="e">
        <f t="shared" si="149"/>
        <v>#N/A</v>
      </c>
      <c r="Y4752" s="1"/>
    </row>
    <row r="4753" spans="1:25" x14ac:dyDescent="0.2">
      <c r="A4753" t="e">
        <f t="shared" si="148"/>
        <v>#N/A</v>
      </c>
      <c r="K4753" t="e">
        <f t="shared" si="149"/>
        <v>#N/A</v>
      </c>
      <c r="Y4753" s="1"/>
    </row>
    <row r="4754" spans="1:25" x14ac:dyDescent="0.2">
      <c r="A4754" t="e">
        <f t="shared" si="148"/>
        <v>#N/A</v>
      </c>
      <c r="K4754" t="e">
        <f t="shared" si="149"/>
        <v>#N/A</v>
      </c>
      <c r="Y4754" s="1"/>
    </row>
    <row r="4755" spans="1:25" x14ac:dyDescent="0.2">
      <c r="A4755" t="e">
        <f t="shared" si="148"/>
        <v>#N/A</v>
      </c>
      <c r="K4755" t="e">
        <f t="shared" si="149"/>
        <v>#N/A</v>
      </c>
      <c r="Y4755" s="1"/>
    </row>
    <row r="4756" spans="1:25" x14ac:dyDescent="0.2">
      <c r="A4756" t="e">
        <f t="shared" si="148"/>
        <v>#N/A</v>
      </c>
      <c r="K4756" t="e">
        <f t="shared" si="149"/>
        <v>#N/A</v>
      </c>
      <c r="Y4756" s="1"/>
    </row>
    <row r="4757" spans="1:25" x14ac:dyDescent="0.2">
      <c r="A4757" t="e">
        <f t="shared" si="148"/>
        <v>#N/A</v>
      </c>
      <c r="K4757" t="e">
        <f t="shared" si="149"/>
        <v>#N/A</v>
      </c>
      <c r="Y4757" s="1"/>
    </row>
    <row r="4758" spans="1:25" x14ac:dyDescent="0.2">
      <c r="A4758" t="e">
        <f t="shared" si="148"/>
        <v>#N/A</v>
      </c>
      <c r="K4758" t="e">
        <f t="shared" si="149"/>
        <v>#N/A</v>
      </c>
      <c r="Y4758" s="1"/>
    </row>
    <row r="4759" spans="1:25" x14ac:dyDescent="0.2">
      <c r="A4759" t="e">
        <f t="shared" si="148"/>
        <v>#N/A</v>
      </c>
      <c r="K4759" t="e">
        <f t="shared" si="149"/>
        <v>#N/A</v>
      </c>
      <c r="Y4759" s="1"/>
    </row>
    <row r="4760" spans="1:25" x14ac:dyDescent="0.2">
      <c r="A4760" t="e">
        <f t="shared" si="148"/>
        <v>#N/A</v>
      </c>
      <c r="K4760" t="e">
        <f t="shared" si="149"/>
        <v>#N/A</v>
      </c>
      <c r="Y4760" s="1"/>
    </row>
    <row r="4761" spans="1:25" x14ac:dyDescent="0.2">
      <c r="A4761" t="e">
        <f t="shared" si="148"/>
        <v>#N/A</v>
      </c>
      <c r="K4761" t="e">
        <f t="shared" si="149"/>
        <v>#N/A</v>
      </c>
      <c r="Y4761" s="1"/>
    </row>
    <row r="4762" spans="1:25" x14ac:dyDescent="0.2">
      <c r="A4762" t="e">
        <f t="shared" si="148"/>
        <v>#N/A</v>
      </c>
      <c r="K4762" t="e">
        <f t="shared" si="149"/>
        <v>#N/A</v>
      </c>
      <c r="Y4762" s="1"/>
    </row>
    <row r="4763" spans="1:25" x14ac:dyDescent="0.2">
      <c r="A4763" t="e">
        <f t="shared" si="148"/>
        <v>#N/A</v>
      </c>
      <c r="K4763" t="e">
        <f t="shared" si="149"/>
        <v>#N/A</v>
      </c>
      <c r="Y4763" s="1"/>
    </row>
    <row r="4764" spans="1:25" x14ac:dyDescent="0.2">
      <c r="A4764" t="e">
        <f t="shared" si="148"/>
        <v>#N/A</v>
      </c>
      <c r="K4764" t="e">
        <f t="shared" si="149"/>
        <v>#N/A</v>
      </c>
      <c r="Y4764" s="1"/>
    </row>
    <row r="4765" spans="1:25" x14ac:dyDescent="0.2">
      <c r="A4765" t="e">
        <f t="shared" si="148"/>
        <v>#N/A</v>
      </c>
      <c r="K4765" t="e">
        <f t="shared" si="149"/>
        <v>#N/A</v>
      </c>
      <c r="Y4765" s="1"/>
    </row>
    <row r="4766" spans="1:25" x14ac:dyDescent="0.2">
      <c r="A4766" t="e">
        <f t="shared" si="148"/>
        <v>#N/A</v>
      </c>
      <c r="K4766" t="e">
        <f t="shared" si="149"/>
        <v>#N/A</v>
      </c>
      <c r="Y4766" s="1"/>
    </row>
    <row r="4767" spans="1:25" x14ac:dyDescent="0.2">
      <c r="A4767" t="e">
        <f t="shared" si="148"/>
        <v>#N/A</v>
      </c>
      <c r="K4767" t="e">
        <f t="shared" si="149"/>
        <v>#N/A</v>
      </c>
      <c r="Y4767" s="1"/>
    </row>
    <row r="4768" spans="1:25" x14ac:dyDescent="0.2">
      <c r="A4768" t="e">
        <f t="shared" si="148"/>
        <v>#N/A</v>
      </c>
      <c r="K4768" t="e">
        <f t="shared" si="149"/>
        <v>#N/A</v>
      </c>
      <c r="Y4768" s="1"/>
    </row>
    <row r="4769" spans="1:25" x14ac:dyDescent="0.2">
      <c r="A4769" t="e">
        <f t="shared" si="148"/>
        <v>#N/A</v>
      </c>
      <c r="K4769" t="e">
        <f t="shared" si="149"/>
        <v>#N/A</v>
      </c>
      <c r="Y4769" s="1"/>
    </row>
    <row r="4770" spans="1:25" x14ac:dyDescent="0.2">
      <c r="A4770" t="e">
        <f t="shared" si="148"/>
        <v>#N/A</v>
      </c>
      <c r="K4770" t="e">
        <f t="shared" si="149"/>
        <v>#N/A</v>
      </c>
      <c r="Y4770" s="1"/>
    </row>
    <row r="4771" spans="1:25" x14ac:dyDescent="0.2">
      <c r="A4771" t="e">
        <f t="shared" si="148"/>
        <v>#N/A</v>
      </c>
      <c r="K4771" t="e">
        <f t="shared" si="149"/>
        <v>#N/A</v>
      </c>
      <c r="Y4771" s="1"/>
    </row>
    <row r="4772" spans="1:25" x14ac:dyDescent="0.2">
      <c r="A4772" t="e">
        <f t="shared" si="148"/>
        <v>#N/A</v>
      </c>
      <c r="K4772" t="e">
        <f t="shared" si="149"/>
        <v>#N/A</v>
      </c>
      <c r="Y4772" s="1"/>
    </row>
    <row r="4773" spans="1:25" x14ac:dyDescent="0.2">
      <c r="A4773" t="e">
        <f t="shared" si="148"/>
        <v>#N/A</v>
      </c>
      <c r="K4773" t="e">
        <f t="shared" si="149"/>
        <v>#N/A</v>
      </c>
      <c r="Y4773" s="1"/>
    </row>
    <row r="4774" spans="1:25" x14ac:dyDescent="0.2">
      <c r="A4774" t="e">
        <f t="shared" si="148"/>
        <v>#N/A</v>
      </c>
      <c r="K4774" t="e">
        <f t="shared" si="149"/>
        <v>#N/A</v>
      </c>
      <c r="Y4774" s="1"/>
    </row>
    <row r="4775" spans="1:25" x14ac:dyDescent="0.2">
      <c r="A4775" t="e">
        <f t="shared" si="148"/>
        <v>#N/A</v>
      </c>
      <c r="K4775" t="e">
        <f t="shared" si="149"/>
        <v>#N/A</v>
      </c>
      <c r="Y4775" s="1"/>
    </row>
    <row r="4776" spans="1:25" x14ac:dyDescent="0.2">
      <c r="A4776" t="e">
        <f t="shared" si="148"/>
        <v>#N/A</v>
      </c>
      <c r="K4776" t="e">
        <f t="shared" si="149"/>
        <v>#N/A</v>
      </c>
      <c r="Y4776" s="1"/>
    </row>
    <row r="4777" spans="1:25" x14ac:dyDescent="0.2">
      <c r="A4777" t="e">
        <f t="shared" si="148"/>
        <v>#N/A</v>
      </c>
      <c r="K4777" t="e">
        <f t="shared" si="149"/>
        <v>#N/A</v>
      </c>
      <c r="Y4777" s="1"/>
    </row>
    <row r="4778" spans="1:25" x14ac:dyDescent="0.2">
      <c r="A4778" t="e">
        <f t="shared" si="148"/>
        <v>#N/A</v>
      </c>
      <c r="K4778" t="e">
        <f t="shared" si="149"/>
        <v>#N/A</v>
      </c>
      <c r="Y4778" s="1"/>
    </row>
    <row r="4779" spans="1:25" x14ac:dyDescent="0.2">
      <c r="A4779" t="e">
        <f t="shared" si="148"/>
        <v>#N/A</v>
      </c>
      <c r="K4779" t="e">
        <f t="shared" si="149"/>
        <v>#N/A</v>
      </c>
      <c r="Y4779" s="1"/>
    </row>
    <row r="4780" spans="1:25" x14ac:dyDescent="0.2">
      <c r="A4780" t="e">
        <f t="shared" si="148"/>
        <v>#N/A</v>
      </c>
      <c r="K4780" t="e">
        <f t="shared" si="149"/>
        <v>#N/A</v>
      </c>
      <c r="Y4780" s="1"/>
    </row>
    <row r="4781" spans="1:25" x14ac:dyDescent="0.2">
      <c r="A4781" t="e">
        <f t="shared" si="148"/>
        <v>#N/A</v>
      </c>
      <c r="K4781" t="e">
        <f t="shared" si="149"/>
        <v>#N/A</v>
      </c>
      <c r="Y4781" s="1"/>
    </row>
    <row r="4782" spans="1:25" x14ac:dyDescent="0.2">
      <c r="A4782" t="e">
        <f t="shared" si="148"/>
        <v>#N/A</v>
      </c>
      <c r="K4782" t="e">
        <f t="shared" si="149"/>
        <v>#N/A</v>
      </c>
      <c r="Y4782" s="1"/>
    </row>
    <row r="4783" spans="1:25" x14ac:dyDescent="0.2">
      <c r="A4783" t="e">
        <f t="shared" si="148"/>
        <v>#N/A</v>
      </c>
      <c r="K4783" t="e">
        <f t="shared" si="149"/>
        <v>#N/A</v>
      </c>
      <c r="Y4783" s="1"/>
    </row>
    <row r="4784" spans="1:25" x14ac:dyDescent="0.2">
      <c r="A4784" t="e">
        <f t="shared" si="148"/>
        <v>#N/A</v>
      </c>
      <c r="K4784" t="e">
        <f t="shared" si="149"/>
        <v>#N/A</v>
      </c>
      <c r="Y4784" s="1"/>
    </row>
    <row r="4785" spans="1:25" x14ac:dyDescent="0.2">
      <c r="A4785" t="e">
        <f t="shared" si="148"/>
        <v>#N/A</v>
      </c>
      <c r="K4785" t="e">
        <f t="shared" si="149"/>
        <v>#N/A</v>
      </c>
      <c r="Y4785" s="1"/>
    </row>
    <row r="4786" spans="1:25" x14ac:dyDescent="0.2">
      <c r="A4786" t="e">
        <f t="shared" si="148"/>
        <v>#N/A</v>
      </c>
      <c r="K4786" t="e">
        <f t="shared" si="149"/>
        <v>#N/A</v>
      </c>
      <c r="Y4786" s="1"/>
    </row>
    <row r="4787" spans="1:25" x14ac:dyDescent="0.2">
      <c r="A4787" t="e">
        <f t="shared" si="148"/>
        <v>#N/A</v>
      </c>
      <c r="K4787" t="e">
        <f t="shared" si="149"/>
        <v>#N/A</v>
      </c>
      <c r="Y4787" s="1"/>
    </row>
    <row r="4788" spans="1:25" x14ac:dyDescent="0.2">
      <c r="A4788" t="e">
        <f t="shared" si="148"/>
        <v>#N/A</v>
      </c>
      <c r="K4788" t="e">
        <f t="shared" si="149"/>
        <v>#N/A</v>
      </c>
      <c r="Y4788" s="1"/>
    </row>
    <row r="4789" spans="1:25" x14ac:dyDescent="0.2">
      <c r="A4789" t="e">
        <f t="shared" si="148"/>
        <v>#N/A</v>
      </c>
      <c r="K4789" t="e">
        <f t="shared" si="149"/>
        <v>#N/A</v>
      </c>
      <c r="Y4789" s="1"/>
    </row>
    <row r="4790" spans="1:25" x14ac:dyDescent="0.2">
      <c r="A4790" t="e">
        <f t="shared" si="148"/>
        <v>#N/A</v>
      </c>
      <c r="K4790" t="e">
        <f t="shared" si="149"/>
        <v>#N/A</v>
      </c>
      <c r="Y4790" s="1"/>
    </row>
    <row r="4791" spans="1:25" x14ac:dyDescent="0.2">
      <c r="A4791" t="e">
        <f t="shared" si="148"/>
        <v>#N/A</v>
      </c>
      <c r="K4791" t="e">
        <f t="shared" si="149"/>
        <v>#N/A</v>
      </c>
      <c r="Y4791" s="1"/>
    </row>
    <row r="4792" spans="1:25" x14ac:dyDescent="0.2">
      <c r="A4792" t="e">
        <f t="shared" si="148"/>
        <v>#N/A</v>
      </c>
      <c r="K4792" t="e">
        <f t="shared" si="149"/>
        <v>#N/A</v>
      </c>
      <c r="Y4792" s="1"/>
    </row>
    <row r="4793" spans="1:25" x14ac:dyDescent="0.2">
      <c r="A4793" t="e">
        <f t="shared" si="148"/>
        <v>#N/A</v>
      </c>
      <c r="K4793" t="e">
        <f t="shared" si="149"/>
        <v>#N/A</v>
      </c>
      <c r="Y4793" s="1"/>
    </row>
    <row r="4794" spans="1:25" x14ac:dyDescent="0.2">
      <c r="A4794" t="e">
        <f t="shared" si="148"/>
        <v>#N/A</v>
      </c>
      <c r="K4794" t="e">
        <f t="shared" si="149"/>
        <v>#N/A</v>
      </c>
      <c r="Y4794" s="1"/>
    </row>
    <row r="4795" spans="1:25" x14ac:dyDescent="0.2">
      <c r="A4795" t="e">
        <f t="shared" si="148"/>
        <v>#N/A</v>
      </c>
      <c r="K4795" t="e">
        <f t="shared" si="149"/>
        <v>#N/A</v>
      </c>
      <c r="Y4795" s="1"/>
    </row>
    <row r="4796" spans="1:25" x14ac:dyDescent="0.2">
      <c r="A4796" t="e">
        <f t="shared" si="148"/>
        <v>#N/A</v>
      </c>
      <c r="K4796" t="e">
        <f t="shared" si="149"/>
        <v>#N/A</v>
      </c>
      <c r="Y4796" s="1"/>
    </row>
    <row r="4797" spans="1:25" x14ac:dyDescent="0.2">
      <c r="A4797" t="e">
        <f t="shared" si="148"/>
        <v>#N/A</v>
      </c>
      <c r="K4797" t="e">
        <f t="shared" si="149"/>
        <v>#N/A</v>
      </c>
      <c r="Y4797" s="1"/>
    </row>
    <row r="4798" spans="1:25" x14ac:dyDescent="0.2">
      <c r="A4798" t="e">
        <f t="shared" si="148"/>
        <v>#N/A</v>
      </c>
      <c r="K4798" t="e">
        <f t="shared" si="149"/>
        <v>#N/A</v>
      </c>
      <c r="Y4798" s="1"/>
    </row>
    <row r="4799" spans="1:25" x14ac:dyDescent="0.2">
      <c r="A4799" t="e">
        <f t="shared" si="148"/>
        <v>#N/A</v>
      </c>
      <c r="K4799" t="e">
        <f t="shared" si="149"/>
        <v>#N/A</v>
      </c>
      <c r="Y4799" s="1"/>
    </row>
    <row r="4800" spans="1:25" x14ac:dyDescent="0.2">
      <c r="A4800" t="e">
        <f t="shared" si="148"/>
        <v>#N/A</v>
      </c>
      <c r="K4800" t="e">
        <f t="shared" si="149"/>
        <v>#N/A</v>
      </c>
      <c r="Y4800" s="1"/>
    </row>
    <row r="4801" spans="1:25" x14ac:dyDescent="0.2">
      <c r="A4801" t="e">
        <f t="shared" si="148"/>
        <v>#N/A</v>
      </c>
      <c r="K4801" t="e">
        <f t="shared" si="149"/>
        <v>#N/A</v>
      </c>
      <c r="Y4801" s="1"/>
    </row>
    <row r="4802" spans="1:25" x14ac:dyDescent="0.2">
      <c r="A4802" t="e">
        <f t="shared" si="148"/>
        <v>#N/A</v>
      </c>
      <c r="K4802" t="e">
        <f t="shared" si="149"/>
        <v>#N/A</v>
      </c>
      <c r="Y4802" s="1"/>
    </row>
    <row r="4803" spans="1:25" x14ac:dyDescent="0.2">
      <c r="A4803" t="e">
        <f t="shared" si="148"/>
        <v>#N/A</v>
      </c>
      <c r="K4803" t="e">
        <f t="shared" si="149"/>
        <v>#N/A</v>
      </c>
      <c r="Y4803" s="1"/>
    </row>
    <row r="4804" spans="1:25" x14ac:dyDescent="0.2">
      <c r="A4804" t="e">
        <f t="shared" si="148"/>
        <v>#N/A</v>
      </c>
      <c r="K4804" t="e">
        <f t="shared" si="149"/>
        <v>#N/A</v>
      </c>
      <c r="Y4804" s="1"/>
    </row>
    <row r="4805" spans="1:25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</row>
    <row r="4806" spans="1:25" x14ac:dyDescent="0.2">
      <c r="A4806" t="e">
        <f t="shared" si="150"/>
        <v>#N/A</v>
      </c>
      <c r="K4806" t="e">
        <f t="shared" si="151"/>
        <v>#N/A</v>
      </c>
      <c r="Y4806" s="1"/>
    </row>
    <row r="4807" spans="1:25" x14ac:dyDescent="0.2">
      <c r="A4807" t="e">
        <f t="shared" si="150"/>
        <v>#N/A</v>
      </c>
      <c r="K4807" t="e">
        <f t="shared" si="151"/>
        <v>#N/A</v>
      </c>
      <c r="Y4807" s="1"/>
    </row>
    <row r="4808" spans="1:25" x14ac:dyDescent="0.2">
      <c r="A4808" t="e">
        <f t="shared" si="150"/>
        <v>#N/A</v>
      </c>
      <c r="K4808" t="e">
        <f t="shared" si="151"/>
        <v>#N/A</v>
      </c>
      <c r="Y4808" s="1"/>
    </row>
    <row r="4809" spans="1:25" x14ac:dyDescent="0.2">
      <c r="A4809" t="e">
        <f t="shared" si="150"/>
        <v>#N/A</v>
      </c>
      <c r="K4809" t="e">
        <f t="shared" si="151"/>
        <v>#N/A</v>
      </c>
      <c r="Y4809" s="1"/>
    </row>
    <row r="4810" spans="1:25" x14ac:dyDescent="0.2">
      <c r="A4810" t="e">
        <f t="shared" si="150"/>
        <v>#N/A</v>
      </c>
      <c r="K4810" t="e">
        <f t="shared" si="151"/>
        <v>#N/A</v>
      </c>
      <c r="Y4810" s="1"/>
    </row>
    <row r="4811" spans="1:25" x14ac:dyDescent="0.2">
      <c r="A4811" t="e">
        <f t="shared" si="150"/>
        <v>#N/A</v>
      </c>
      <c r="K4811" t="e">
        <f t="shared" si="151"/>
        <v>#N/A</v>
      </c>
      <c r="Y4811" s="1"/>
    </row>
    <row r="4812" spans="1:25" x14ac:dyDescent="0.2">
      <c r="A4812" t="e">
        <f t="shared" si="150"/>
        <v>#N/A</v>
      </c>
      <c r="K4812" t="e">
        <f t="shared" si="151"/>
        <v>#N/A</v>
      </c>
      <c r="Y4812" s="1"/>
    </row>
    <row r="4813" spans="1:25" x14ac:dyDescent="0.2">
      <c r="A4813" t="e">
        <f t="shared" si="150"/>
        <v>#N/A</v>
      </c>
      <c r="K4813" t="e">
        <f t="shared" si="151"/>
        <v>#N/A</v>
      </c>
      <c r="Y4813" s="1"/>
    </row>
    <row r="4814" spans="1:25" x14ac:dyDescent="0.2">
      <c r="A4814" t="e">
        <f t="shared" si="150"/>
        <v>#N/A</v>
      </c>
      <c r="K4814" t="e">
        <f t="shared" si="151"/>
        <v>#N/A</v>
      </c>
      <c r="Y4814" s="1"/>
    </row>
    <row r="4815" spans="1:25" x14ac:dyDescent="0.2">
      <c r="A4815" t="e">
        <f t="shared" si="150"/>
        <v>#N/A</v>
      </c>
      <c r="K4815" t="e">
        <f t="shared" si="151"/>
        <v>#N/A</v>
      </c>
      <c r="Y4815" s="1"/>
    </row>
    <row r="4816" spans="1:25" x14ac:dyDescent="0.2">
      <c r="A4816" t="e">
        <f t="shared" si="150"/>
        <v>#N/A</v>
      </c>
      <c r="K4816" t="e">
        <f t="shared" si="151"/>
        <v>#N/A</v>
      </c>
      <c r="Y4816" s="1"/>
    </row>
    <row r="4817" spans="1:25" x14ac:dyDescent="0.2">
      <c r="A4817" t="e">
        <f t="shared" si="150"/>
        <v>#N/A</v>
      </c>
      <c r="K4817" t="e">
        <f t="shared" si="151"/>
        <v>#N/A</v>
      </c>
      <c r="Y4817" s="1"/>
    </row>
    <row r="4818" spans="1:25" x14ac:dyDescent="0.2">
      <c r="A4818" t="e">
        <f t="shared" si="150"/>
        <v>#N/A</v>
      </c>
      <c r="K4818" t="e">
        <f t="shared" si="151"/>
        <v>#N/A</v>
      </c>
      <c r="Y4818" s="1"/>
    </row>
    <row r="4819" spans="1:25" x14ac:dyDescent="0.2">
      <c r="A4819" t="e">
        <f t="shared" si="150"/>
        <v>#N/A</v>
      </c>
      <c r="K4819" t="e">
        <f t="shared" si="151"/>
        <v>#N/A</v>
      </c>
      <c r="Y4819" s="1"/>
    </row>
    <row r="4820" spans="1:25" x14ac:dyDescent="0.2">
      <c r="A4820" t="e">
        <f t="shared" si="150"/>
        <v>#N/A</v>
      </c>
      <c r="K4820" t="e">
        <f t="shared" si="151"/>
        <v>#N/A</v>
      </c>
      <c r="Y4820" s="1"/>
    </row>
    <row r="4821" spans="1:25" x14ac:dyDescent="0.2">
      <c r="A4821" t="e">
        <f t="shared" si="150"/>
        <v>#N/A</v>
      </c>
      <c r="K4821" t="e">
        <f t="shared" si="151"/>
        <v>#N/A</v>
      </c>
      <c r="Y4821" s="1"/>
    </row>
    <row r="4822" spans="1:25" x14ac:dyDescent="0.2">
      <c r="A4822" t="e">
        <f t="shared" si="150"/>
        <v>#N/A</v>
      </c>
      <c r="K4822" t="e">
        <f t="shared" si="151"/>
        <v>#N/A</v>
      </c>
      <c r="Y4822" s="1"/>
    </row>
    <row r="4823" spans="1:25" x14ac:dyDescent="0.2">
      <c r="A4823" t="e">
        <f t="shared" si="150"/>
        <v>#N/A</v>
      </c>
      <c r="K4823" t="e">
        <f t="shared" si="151"/>
        <v>#N/A</v>
      </c>
      <c r="Y4823" s="1"/>
    </row>
    <row r="4824" spans="1:25" x14ac:dyDescent="0.2">
      <c r="A4824" t="e">
        <f t="shared" si="150"/>
        <v>#N/A</v>
      </c>
      <c r="K4824" t="e">
        <f t="shared" si="151"/>
        <v>#N/A</v>
      </c>
      <c r="Y4824" s="1"/>
    </row>
    <row r="4825" spans="1:25" x14ac:dyDescent="0.2">
      <c r="A4825" t="e">
        <f t="shared" si="150"/>
        <v>#N/A</v>
      </c>
      <c r="K4825" t="e">
        <f t="shared" si="151"/>
        <v>#N/A</v>
      </c>
      <c r="Y4825" s="1"/>
    </row>
    <row r="4826" spans="1:25" x14ac:dyDescent="0.2">
      <c r="A4826" t="e">
        <f t="shared" si="150"/>
        <v>#N/A</v>
      </c>
      <c r="K4826" t="e">
        <f t="shared" si="151"/>
        <v>#N/A</v>
      </c>
      <c r="Y4826" s="1"/>
    </row>
    <row r="4827" spans="1:25" x14ac:dyDescent="0.2">
      <c r="A4827" t="e">
        <f t="shared" si="150"/>
        <v>#N/A</v>
      </c>
      <c r="K4827" t="e">
        <f t="shared" si="151"/>
        <v>#N/A</v>
      </c>
      <c r="Y4827" s="1"/>
    </row>
    <row r="4828" spans="1:25" x14ac:dyDescent="0.2">
      <c r="A4828" t="e">
        <f t="shared" si="150"/>
        <v>#N/A</v>
      </c>
      <c r="K4828" t="e">
        <f t="shared" si="151"/>
        <v>#N/A</v>
      </c>
      <c r="Y4828" s="1"/>
    </row>
    <row r="4829" spans="1:25" x14ac:dyDescent="0.2">
      <c r="A4829" t="e">
        <f t="shared" si="150"/>
        <v>#N/A</v>
      </c>
      <c r="K4829" t="e">
        <f t="shared" si="151"/>
        <v>#N/A</v>
      </c>
      <c r="Y4829" s="1"/>
    </row>
    <row r="4830" spans="1:25" x14ac:dyDescent="0.2">
      <c r="A4830" t="e">
        <f t="shared" si="150"/>
        <v>#N/A</v>
      </c>
      <c r="K4830" t="e">
        <f t="shared" si="151"/>
        <v>#N/A</v>
      </c>
      <c r="Y4830" s="1"/>
    </row>
    <row r="4831" spans="1:25" x14ac:dyDescent="0.2">
      <c r="A4831" t="e">
        <f t="shared" si="150"/>
        <v>#N/A</v>
      </c>
      <c r="K4831" t="e">
        <f t="shared" si="151"/>
        <v>#N/A</v>
      </c>
      <c r="Y4831" s="1"/>
    </row>
    <row r="4832" spans="1:25" x14ac:dyDescent="0.2">
      <c r="A4832" t="e">
        <f t="shared" si="150"/>
        <v>#N/A</v>
      </c>
      <c r="K4832" t="e">
        <f t="shared" si="151"/>
        <v>#N/A</v>
      </c>
      <c r="Y4832" s="1"/>
    </row>
    <row r="4833" spans="1:25" x14ac:dyDescent="0.2">
      <c r="A4833" t="e">
        <f t="shared" si="150"/>
        <v>#N/A</v>
      </c>
      <c r="K4833" t="e">
        <f t="shared" si="151"/>
        <v>#N/A</v>
      </c>
      <c r="Y4833" s="1"/>
    </row>
    <row r="4834" spans="1:25" x14ac:dyDescent="0.2">
      <c r="A4834" t="e">
        <f t="shared" si="150"/>
        <v>#N/A</v>
      </c>
      <c r="K4834" t="e">
        <f t="shared" si="151"/>
        <v>#N/A</v>
      </c>
      <c r="Y4834" s="1"/>
    </row>
    <row r="4835" spans="1:25" x14ac:dyDescent="0.2">
      <c r="A4835" t="e">
        <f t="shared" si="150"/>
        <v>#N/A</v>
      </c>
      <c r="K4835" t="e">
        <f t="shared" si="151"/>
        <v>#N/A</v>
      </c>
      <c r="Y4835" s="1"/>
    </row>
    <row r="4836" spans="1:25" x14ac:dyDescent="0.2">
      <c r="A4836" t="e">
        <f t="shared" si="150"/>
        <v>#N/A</v>
      </c>
      <c r="K4836" t="e">
        <f t="shared" si="151"/>
        <v>#N/A</v>
      </c>
      <c r="Y4836" s="1"/>
    </row>
    <row r="4837" spans="1:25" x14ac:dyDescent="0.2">
      <c r="A4837" t="e">
        <f t="shared" si="150"/>
        <v>#N/A</v>
      </c>
      <c r="K4837" t="e">
        <f t="shared" si="151"/>
        <v>#N/A</v>
      </c>
      <c r="Y4837" s="1"/>
    </row>
    <row r="4838" spans="1:25" x14ac:dyDescent="0.2">
      <c r="A4838" t="e">
        <f t="shared" si="150"/>
        <v>#N/A</v>
      </c>
      <c r="K4838" t="e">
        <f t="shared" si="151"/>
        <v>#N/A</v>
      </c>
      <c r="Y4838" s="1"/>
    </row>
    <row r="4839" spans="1:25" x14ac:dyDescent="0.2">
      <c r="A4839" t="e">
        <f t="shared" si="150"/>
        <v>#N/A</v>
      </c>
      <c r="K4839" t="e">
        <f t="shared" si="151"/>
        <v>#N/A</v>
      </c>
      <c r="Y4839" s="1"/>
    </row>
    <row r="4840" spans="1:25" x14ac:dyDescent="0.2">
      <c r="A4840" t="e">
        <f t="shared" si="150"/>
        <v>#N/A</v>
      </c>
      <c r="K4840" t="e">
        <f t="shared" si="151"/>
        <v>#N/A</v>
      </c>
      <c r="Y4840" s="1"/>
    </row>
    <row r="4841" spans="1:25" x14ac:dyDescent="0.2">
      <c r="A4841" t="e">
        <f t="shared" si="150"/>
        <v>#N/A</v>
      </c>
      <c r="K4841" t="e">
        <f t="shared" si="151"/>
        <v>#N/A</v>
      </c>
      <c r="Y4841" s="1"/>
    </row>
    <row r="4842" spans="1:25" x14ac:dyDescent="0.2">
      <c r="A4842" t="e">
        <f t="shared" si="150"/>
        <v>#N/A</v>
      </c>
      <c r="K4842" t="e">
        <f t="shared" si="151"/>
        <v>#N/A</v>
      </c>
      <c r="Y4842" s="1"/>
    </row>
    <row r="4843" spans="1:25" x14ac:dyDescent="0.2">
      <c r="A4843" t="e">
        <f t="shared" si="150"/>
        <v>#N/A</v>
      </c>
      <c r="K4843" t="e">
        <f t="shared" si="151"/>
        <v>#N/A</v>
      </c>
      <c r="Y4843" s="1"/>
    </row>
    <row r="4844" spans="1:25" x14ac:dyDescent="0.2">
      <c r="A4844" t="e">
        <f t="shared" si="150"/>
        <v>#N/A</v>
      </c>
      <c r="K4844" t="e">
        <f t="shared" si="151"/>
        <v>#N/A</v>
      </c>
      <c r="Y4844" s="1"/>
    </row>
    <row r="4845" spans="1:25" x14ac:dyDescent="0.2">
      <c r="A4845" t="e">
        <f t="shared" si="150"/>
        <v>#N/A</v>
      </c>
      <c r="K4845" t="e">
        <f t="shared" si="151"/>
        <v>#N/A</v>
      </c>
      <c r="Y4845" s="1"/>
    </row>
    <row r="4846" spans="1:25" x14ac:dyDescent="0.2">
      <c r="A4846" t="e">
        <f t="shared" si="150"/>
        <v>#N/A</v>
      </c>
      <c r="K4846" t="e">
        <f t="shared" si="151"/>
        <v>#N/A</v>
      </c>
      <c r="Y4846" s="1"/>
    </row>
    <row r="4847" spans="1:25" x14ac:dyDescent="0.2">
      <c r="A4847" t="e">
        <f t="shared" si="150"/>
        <v>#N/A</v>
      </c>
      <c r="K4847" t="e">
        <f t="shared" si="151"/>
        <v>#N/A</v>
      </c>
      <c r="Y4847" s="1"/>
    </row>
    <row r="4848" spans="1:25" x14ac:dyDescent="0.2">
      <c r="A4848" t="e">
        <f t="shared" si="150"/>
        <v>#N/A</v>
      </c>
      <c r="K4848" t="e">
        <f t="shared" si="151"/>
        <v>#N/A</v>
      </c>
      <c r="Y4848" s="1"/>
    </row>
    <row r="4849" spans="1:25" x14ac:dyDescent="0.2">
      <c r="A4849" t="e">
        <f t="shared" si="150"/>
        <v>#N/A</v>
      </c>
      <c r="K4849" t="e">
        <f t="shared" si="151"/>
        <v>#N/A</v>
      </c>
      <c r="Y4849" s="1"/>
    </row>
    <row r="4850" spans="1:25" x14ac:dyDescent="0.2">
      <c r="A4850" t="e">
        <f t="shared" si="150"/>
        <v>#N/A</v>
      </c>
      <c r="K4850" t="e">
        <f t="shared" si="151"/>
        <v>#N/A</v>
      </c>
      <c r="Y4850" s="1"/>
    </row>
    <row r="4851" spans="1:25" x14ac:dyDescent="0.2">
      <c r="A4851" t="e">
        <f t="shared" si="150"/>
        <v>#N/A</v>
      </c>
      <c r="K4851" t="e">
        <f t="shared" si="151"/>
        <v>#N/A</v>
      </c>
      <c r="Y4851" s="1"/>
    </row>
    <row r="4852" spans="1:25" x14ac:dyDescent="0.2">
      <c r="A4852" t="e">
        <f t="shared" si="150"/>
        <v>#N/A</v>
      </c>
      <c r="K4852" t="e">
        <f t="shared" si="151"/>
        <v>#N/A</v>
      </c>
      <c r="Y4852" s="1"/>
    </row>
    <row r="4853" spans="1:25" x14ac:dyDescent="0.2">
      <c r="A4853" t="e">
        <f t="shared" si="150"/>
        <v>#N/A</v>
      </c>
      <c r="K4853" t="e">
        <f t="shared" si="151"/>
        <v>#N/A</v>
      </c>
      <c r="Y4853" s="1"/>
    </row>
    <row r="4854" spans="1:25" x14ac:dyDescent="0.2">
      <c r="A4854" t="e">
        <f t="shared" si="150"/>
        <v>#N/A</v>
      </c>
      <c r="K4854" t="e">
        <f t="shared" si="151"/>
        <v>#N/A</v>
      </c>
      <c r="Y4854" s="1"/>
    </row>
    <row r="4855" spans="1:25" x14ac:dyDescent="0.2">
      <c r="A4855" t="e">
        <f t="shared" si="150"/>
        <v>#N/A</v>
      </c>
      <c r="K4855" t="e">
        <f t="shared" si="151"/>
        <v>#N/A</v>
      </c>
      <c r="Y4855" s="1"/>
    </row>
    <row r="4856" spans="1:25" x14ac:dyDescent="0.2">
      <c r="A4856" t="e">
        <f t="shared" si="150"/>
        <v>#N/A</v>
      </c>
      <c r="K4856" t="e">
        <f t="shared" si="151"/>
        <v>#N/A</v>
      </c>
      <c r="Y4856" s="1"/>
    </row>
    <row r="4857" spans="1:25" x14ac:dyDescent="0.2">
      <c r="A4857" t="e">
        <f t="shared" si="150"/>
        <v>#N/A</v>
      </c>
      <c r="K4857" t="e">
        <f t="shared" si="151"/>
        <v>#N/A</v>
      </c>
      <c r="Y4857" s="1"/>
    </row>
    <row r="4858" spans="1:25" x14ac:dyDescent="0.2">
      <c r="A4858" t="e">
        <f t="shared" si="150"/>
        <v>#N/A</v>
      </c>
      <c r="K4858" t="e">
        <f t="shared" si="151"/>
        <v>#N/A</v>
      </c>
      <c r="Y4858" s="1"/>
    </row>
    <row r="4859" spans="1:25" x14ac:dyDescent="0.2">
      <c r="A4859" t="e">
        <f t="shared" si="150"/>
        <v>#N/A</v>
      </c>
      <c r="K4859" t="e">
        <f t="shared" si="151"/>
        <v>#N/A</v>
      </c>
      <c r="Y4859" s="1"/>
    </row>
    <row r="4860" spans="1:25" x14ac:dyDescent="0.2">
      <c r="A4860" t="e">
        <f t="shared" si="150"/>
        <v>#N/A</v>
      </c>
      <c r="K4860" t="e">
        <f t="shared" si="151"/>
        <v>#N/A</v>
      </c>
      <c r="Y4860" s="1"/>
    </row>
    <row r="4861" spans="1:25" x14ac:dyDescent="0.2">
      <c r="A4861" t="e">
        <f t="shared" si="150"/>
        <v>#N/A</v>
      </c>
      <c r="K4861" t="e">
        <f t="shared" si="151"/>
        <v>#N/A</v>
      </c>
      <c r="Y4861" s="1"/>
    </row>
    <row r="4862" spans="1:25" x14ac:dyDescent="0.2">
      <c r="A4862" t="e">
        <f t="shared" si="150"/>
        <v>#N/A</v>
      </c>
      <c r="K4862" t="e">
        <f t="shared" si="151"/>
        <v>#N/A</v>
      </c>
      <c r="Y4862" s="1"/>
    </row>
    <row r="4863" spans="1:25" x14ac:dyDescent="0.2">
      <c r="A4863" t="e">
        <f t="shared" si="150"/>
        <v>#N/A</v>
      </c>
      <c r="K4863" t="e">
        <f t="shared" si="151"/>
        <v>#N/A</v>
      </c>
      <c r="Y4863" s="1"/>
    </row>
    <row r="4864" spans="1:25" x14ac:dyDescent="0.2">
      <c r="A4864" t="e">
        <f t="shared" si="150"/>
        <v>#N/A</v>
      </c>
      <c r="K4864" t="e">
        <f t="shared" si="151"/>
        <v>#N/A</v>
      </c>
      <c r="Y4864" s="1"/>
    </row>
    <row r="4865" spans="1:25" x14ac:dyDescent="0.2">
      <c r="A4865" t="e">
        <f t="shared" si="150"/>
        <v>#N/A</v>
      </c>
      <c r="K4865" t="e">
        <f t="shared" si="151"/>
        <v>#N/A</v>
      </c>
      <c r="Y4865" s="1"/>
    </row>
    <row r="4866" spans="1:25" x14ac:dyDescent="0.2">
      <c r="A4866" t="e">
        <f t="shared" si="150"/>
        <v>#N/A</v>
      </c>
      <c r="K4866" t="e">
        <f t="shared" si="151"/>
        <v>#N/A</v>
      </c>
      <c r="Y4866" s="1"/>
    </row>
    <row r="4867" spans="1:25" x14ac:dyDescent="0.2">
      <c r="A4867" t="e">
        <f t="shared" si="150"/>
        <v>#N/A</v>
      </c>
      <c r="K4867" t="e">
        <f t="shared" si="151"/>
        <v>#N/A</v>
      </c>
      <c r="Y4867" s="1"/>
    </row>
    <row r="4868" spans="1:25" x14ac:dyDescent="0.2">
      <c r="A4868" t="e">
        <f t="shared" si="150"/>
        <v>#N/A</v>
      </c>
      <c r="K4868" t="e">
        <f t="shared" si="151"/>
        <v>#N/A</v>
      </c>
      <c r="Y4868" s="1"/>
    </row>
    <row r="4869" spans="1:25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</row>
    <row r="4870" spans="1:25" x14ac:dyDescent="0.2">
      <c r="A4870" t="e">
        <f t="shared" si="152"/>
        <v>#N/A</v>
      </c>
      <c r="K4870" t="e">
        <f t="shared" si="153"/>
        <v>#N/A</v>
      </c>
      <c r="Y4870" s="1"/>
    </row>
    <row r="4871" spans="1:25" x14ac:dyDescent="0.2">
      <c r="A4871" t="e">
        <f t="shared" si="152"/>
        <v>#N/A</v>
      </c>
      <c r="K4871" t="e">
        <f t="shared" si="153"/>
        <v>#N/A</v>
      </c>
      <c r="Y4871" s="1"/>
    </row>
    <row r="4872" spans="1:25" x14ac:dyDescent="0.2">
      <c r="A4872" t="e">
        <f t="shared" si="152"/>
        <v>#N/A</v>
      </c>
      <c r="K4872" t="e">
        <f t="shared" si="153"/>
        <v>#N/A</v>
      </c>
      <c r="Y4872" s="1"/>
    </row>
    <row r="4873" spans="1:25" x14ac:dyDescent="0.2">
      <c r="A4873" t="e">
        <f t="shared" si="152"/>
        <v>#N/A</v>
      </c>
      <c r="K4873" t="e">
        <f t="shared" si="153"/>
        <v>#N/A</v>
      </c>
      <c r="Y4873" s="1"/>
    </row>
    <row r="4874" spans="1:25" x14ac:dyDescent="0.2">
      <c r="A4874" t="e">
        <f t="shared" si="152"/>
        <v>#N/A</v>
      </c>
      <c r="K4874" t="e">
        <f t="shared" si="153"/>
        <v>#N/A</v>
      </c>
      <c r="Y4874" s="1"/>
    </row>
    <row r="4875" spans="1:25" x14ac:dyDescent="0.2">
      <c r="A4875" t="e">
        <f t="shared" si="152"/>
        <v>#N/A</v>
      </c>
      <c r="K4875" t="e">
        <f t="shared" si="153"/>
        <v>#N/A</v>
      </c>
      <c r="Y4875" s="1"/>
    </row>
    <row r="4876" spans="1:25" x14ac:dyDescent="0.2">
      <c r="A4876" t="e">
        <f t="shared" si="152"/>
        <v>#N/A</v>
      </c>
      <c r="K4876" t="e">
        <f t="shared" si="153"/>
        <v>#N/A</v>
      </c>
      <c r="Y4876" s="1"/>
    </row>
    <row r="4877" spans="1:25" x14ac:dyDescent="0.2">
      <c r="A4877" t="e">
        <f t="shared" si="152"/>
        <v>#N/A</v>
      </c>
      <c r="K4877" t="e">
        <f t="shared" si="153"/>
        <v>#N/A</v>
      </c>
      <c r="Y4877" s="1"/>
    </row>
    <row r="4878" spans="1:25" x14ac:dyDescent="0.2">
      <c r="A4878" t="e">
        <f t="shared" si="152"/>
        <v>#N/A</v>
      </c>
      <c r="K4878" t="e">
        <f t="shared" si="153"/>
        <v>#N/A</v>
      </c>
      <c r="Y4878" s="1"/>
    </row>
    <row r="4879" spans="1:25" x14ac:dyDescent="0.2">
      <c r="A4879" t="e">
        <f t="shared" si="152"/>
        <v>#N/A</v>
      </c>
      <c r="K4879" t="e">
        <f t="shared" si="153"/>
        <v>#N/A</v>
      </c>
      <c r="Y4879" s="1"/>
    </row>
    <row r="4880" spans="1:25" x14ac:dyDescent="0.2">
      <c r="A4880" t="e">
        <f t="shared" si="152"/>
        <v>#N/A</v>
      </c>
      <c r="K4880" t="e">
        <f t="shared" si="153"/>
        <v>#N/A</v>
      </c>
      <c r="Y4880" s="1"/>
    </row>
    <row r="4881" spans="1:25" x14ac:dyDescent="0.2">
      <c r="A4881" t="e">
        <f t="shared" si="152"/>
        <v>#N/A</v>
      </c>
      <c r="K4881" t="e">
        <f t="shared" si="153"/>
        <v>#N/A</v>
      </c>
      <c r="Y4881" s="1"/>
    </row>
    <row r="4882" spans="1:25" x14ac:dyDescent="0.2">
      <c r="A4882" t="e">
        <f t="shared" si="152"/>
        <v>#N/A</v>
      </c>
      <c r="K4882" t="e">
        <f t="shared" si="153"/>
        <v>#N/A</v>
      </c>
      <c r="Y4882" s="1"/>
    </row>
    <row r="4883" spans="1:25" x14ac:dyDescent="0.2">
      <c r="A4883" t="e">
        <f t="shared" si="152"/>
        <v>#N/A</v>
      </c>
      <c r="K4883" t="e">
        <f t="shared" si="153"/>
        <v>#N/A</v>
      </c>
      <c r="Y4883" s="1"/>
    </row>
    <row r="4884" spans="1:25" x14ac:dyDescent="0.2">
      <c r="A4884" t="e">
        <f t="shared" si="152"/>
        <v>#N/A</v>
      </c>
      <c r="K4884" t="e">
        <f t="shared" si="153"/>
        <v>#N/A</v>
      </c>
      <c r="Y4884" s="1"/>
    </row>
    <row r="4885" spans="1:25" x14ac:dyDescent="0.2">
      <c r="A4885" t="e">
        <f t="shared" si="152"/>
        <v>#N/A</v>
      </c>
      <c r="K4885" t="e">
        <f t="shared" si="153"/>
        <v>#N/A</v>
      </c>
      <c r="Y4885" s="1"/>
    </row>
    <row r="4886" spans="1:25" x14ac:dyDescent="0.2">
      <c r="A4886" t="e">
        <f t="shared" si="152"/>
        <v>#N/A</v>
      </c>
      <c r="K4886" t="e">
        <f t="shared" si="153"/>
        <v>#N/A</v>
      </c>
      <c r="Y4886" s="1"/>
    </row>
    <row r="4887" spans="1:25" x14ac:dyDescent="0.2">
      <c r="A4887" t="e">
        <f t="shared" si="152"/>
        <v>#N/A</v>
      </c>
      <c r="K4887" t="e">
        <f t="shared" si="153"/>
        <v>#N/A</v>
      </c>
      <c r="Y4887" s="1"/>
    </row>
    <row r="4888" spans="1:25" x14ac:dyDescent="0.2">
      <c r="A4888" t="e">
        <f t="shared" si="152"/>
        <v>#N/A</v>
      </c>
      <c r="K4888" t="e">
        <f t="shared" si="153"/>
        <v>#N/A</v>
      </c>
      <c r="Y4888" s="1"/>
    </row>
    <row r="4889" spans="1:25" x14ac:dyDescent="0.2">
      <c r="A4889" t="e">
        <f t="shared" si="152"/>
        <v>#N/A</v>
      </c>
      <c r="K4889" t="e">
        <f t="shared" si="153"/>
        <v>#N/A</v>
      </c>
      <c r="Y4889" s="1"/>
    </row>
    <row r="4890" spans="1:25" x14ac:dyDescent="0.2">
      <c r="A4890" t="e">
        <f t="shared" si="152"/>
        <v>#N/A</v>
      </c>
      <c r="K4890" t="e">
        <f t="shared" si="153"/>
        <v>#N/A</v>
      </c>
      <c r="Y4890" s="1"/>
    </row>
    <row r="4891" spans="1:25" x14ac:dyDescent="0.2">
      <c r="A4891" t="e">
        <f t="shared" si="152"/>
        <v>#N/A</v>
      </c>
      <c r="K4891" t="e">
        <f t="shared" si="153"/>
        <v>#N/A</v>
      </c>
      <c r="Y4891" s="1"/>
    </row>
    <row r="4892" spans="1:25" x14ac:dyDescent="0.2">
      <c r="A4892" t="e">
        <f t="shared" si="152"/>
        <v>#N/A</v>
      </c>
      <c r="K4892" t="e">
        <f t="shared" si="153"/>
        <v>#N/A</v>
      </c>
      <c r="Y4892" s="1"/>
    </row>
    <row r="4893" spans="1:25" x14ac:dyDescent="0.2">
      <c r="A4893" t="e">
        <f t="shared" si="152"/>
        <v>#N/A</v>
      </c>
      <c r="K4893" t="e">
        <f t="shared" si="153"/>
        <v>#N/A</v>
      </c>
      <c r="Y4893" s="1"/>
    </row>
    <row r="4894" spans="1:25" x14ac:dyDescent="0.2">
      <c r="A4894" t="e">
        <f t="shared" si="152"/>
        <v>#N/A</v>
      </c>
      <c r="K4894" t="e">
        <f t="shared" si="153"/>
        <v>#N/A</v>
      </c>
      <c r="Y4894" s="1"/>
    </row>
    <row r="4895" spans="1:25" x14ac:dyDescent="0.2">
      <c r="A4895" t="e">
        <f t="shared" si="152"/>
        <v>#N/A</v>
      </c>
      <c r="K4895" t="e">
        <f t="shared" si="153"/>
        <v>#N/A</v>
      </c>
      <c r="Y4895" s="1"/>
    </row>
    <row r="4896" spans="1:25" x14ac:dyDescent="0.2">
      <c r="A4896" t="e">
        <f t="shared" si="152"/>
        <v>#N/A</v>
      </c>
      <c r="K4896" t="e">
        <f t="shared" si="153"/>
        <v>#N/A</v>
      </c>
      <c r="Y4896" s="1"/>
    </row>
    <row r="4897" spans="1:25" x14ac:dyDescent="0.2">
      <c r="A4897" t="e">
        <f t="shared" si="152"/>
        <v>#N/A</v>
      </c>
      <c r="K4897" t="e">
        <f t="shared" si="153"/>
        <v>#N/A</v>
      </c>
      <c r="Y4897" s="1"/>
    </row>
    <row r="4898" spans="1:25" x14ac:dyDescent="0.2">
      <c r="A4898" t="e">
        <f t="shared" si="152"/>
        <v>#N/A</v>
      </c>
      <c r="K4898" t="e">
        <f t="shared" si="153"/>
        <v>#N/A</v>
      </c>
      <c r="Y4898" s="1"/>
    </row>
    <row r="4899" spans="1:25" x14ac:dyDescent="0.2">
      <c r="A4899" t="e">
        <f t="shared" si="152"/>
        <v>#N/A</v>
      </c>
      <c r="K4899" t="e">
        <f t="shared" si="153"/>
        <v>#N/A</v>
      </c>
      <c r="Y4899" s="1"/>
    </row>
    <row r="4900" spans="1:25" x14ac:dyDescent="0.2">
      <c r="A4900" t="e">
        <f t="shared" si="152"/>
        <v>#N/A</v>
      </c>
      <c r="K4900" t="e">
        <f t="shared" si="153"/>
        <v>#N/A</v>
      </c>
      <c r="Y4900" s="1"/>
    </row>
    <row r="4901" spans="1:25" x14ac:dyDescent="0.2">
      <c r="A4901" t="e">
        <f t="shared" si="152"/>
        <v>#N/A</v>
      </c>
      <c r="K4901" t="e">
        <f t="shared" si="153"/>
        <v>#N/A</v>
      </c>
      <c r="Y4901" s="1"/>
    </row>
    <row r="4902" spans="1:25" x14ac:dyDescent="0.2">
      <c r="A4902" t="e">
        <f t="shared" si="152"/>
        <v>#N/A</v>
      </c>
      <c r="K4902" t="e">
        <f t="shared" si="153"/>
        <v>#N/A</v>
      </c>
      <c r="Y4902" s="1"/>
    </row>
    <row r="4903" spans="1:25" x14ac:dyDescent="0.2">
      <c r="A4903" t="e">
        <f t="shared" si="152"/>
        <v>#N/A</v>
      </c>
      <c r="K4903" t="e">
        <f t="shared" si="153"/>
        <v>#N/A</v>
      </c>
      <c r="Y4903" s="1"/>
    </row>
    <row r="4904" spans="1:25" x14ac:dyDescent="0.2">
      <c r="A4904" t="e">
        <f t="shared" si="152"/>
        <v>#N/A</v>
      </c>
      <c r="K4904" t="e">
        <f t="shared" si="153"/>
        <v>#N/A</v>
      </c>
      <c r="Y4904" s="1"/>
    </row>
    <row r="4905" spans="1:25" x14ac:dyDescent="0.2">
      <c r="A4905" t="e">
        <f t="shared" si="152"/>
        <v>#N/A</v>
      </c>
      <c r="K4905" t="e">
        <f t="shared" si="153"/>
        <v>#N/A</v>
      </c>
      <c r="Y4905" s="1"/>
    </row>
    <row r="4906" spans="1:25" x14ac:dyDescent="0.2">
      <c r="A4906" t="e">
        <f t="shared" si="152"/>
        <v>#N/A</v>
      </c>
      <c r="K4906" t="e">
        <f t="shared" si="153"/>
        <v>#N/A</v>
      </c>
      <c r="Y4906" s="1"/>
    </row>
    <row r="4907" spans="1:25" x14ac:dyDescent="0.2">
      <c r="A4907" t="e">
        <f t="shared" si="152"/>
        <v>#N/A</v>
      </c>
      <c r="K4907" t="e">
        <f t="shared" si="153"/>
        <v>#N/A</v>
      </c>
      <c r="Y4907" s="1"/>
    </row>
    <row r="4908" spans="1:25" x14ac:dyDescent="0.2">
      <c r="A4908" t="e">
        <f t="shared" si="152"/>
        <v>#N/A</v>
      </c>
      <c r="K4908" t="e">
        <f t="shared" si="153"/>
        <v>#N/A</v>
      </c>
      <c r="Y4908" s="1"/>
    </row>
    <row r="4909" spans="1:25" x14ac:dyDescent="0.2">
      <c r="A4909" t="e">
        <f t="shared" si="152"/>
        <v>#N/A</v>
      </c>
      <c r="K4909" t="e">
        <f t="shared" si="153"/>
        <v>#N/A</v>
      </c>
      <c r="Y4909" s="1"/>
    </row>
    <row r="4910" spans="1:25" x14ac:dyDescent="0.2">
      <c r="A4910" t="e">
        <f t="shared" si="152"/>
        <v>#N/A</v>
      </c>
      <c r="K4910" t="e">
        <f t="shared" si="153"/>
        <v>#N/A</v>
      </c>
      <c r="Y4910" s="1"/>
    </row>
    <row r="4911" spans="1:25" x14ac:dyDescent="0.2">
      <c r="A4911" t="e">
        <f t="shared" si="152"/>
        <v>#N/A</v>
      </c>
      <c r="K4911" t="e">
        <f t="shared" si="153"/>
        <v>#N/A</v>
      </c>
      <c r="Y4911" s="1"/>
    </row>
    <row r="4912" spans="1:25" x14ac:dyDescent="0.2">
      <c r="A4912" t="e">
        <f t="shared" si="152"/>
        <v>#N/A</v>
      </c>
      <c r="K4912" t="e">
        <f t="shared" si="153"/>
        <v>#N/A</v>
      </c>
      <c r="Y4912" s="1"/>
    </row>
    <row r="4913" spans="1:25" x14ac:dyDescent="0.2">
      <c r="A4913" t="e">
        <f t="shared" si="152"/>
        <v>#N/A</v>
      </c>
      <c r="K4913" t="e">
        <f t="shared" si="153"/>
        <v>#N/A</v>
      </c>
      <c r="Y4913" s="1"/>
    </row>
    <row r="4914" spans="1:25" x14ac:dyDescent="0.2">
      <c r="A4914" t="e">
        <f t="shared" si="152"/>
        <v>#N/A</v>
      </c>
      <c r="K4914" t="e">
        <f t="shared" si="153"/>
        <v>#N/A</v>
      </c>
      <c r="Y4914" s="1"/>
    </row>
    <row r="4915" spans="1:25" x14ac:dyDescent="0.2">
      <c r="A4915" t="e">
        <f t="shared" si="152"/>
        <v>#N/A</v>
      </c>
      <c r="K4915" t="e">
        <f t="shared" si="153"/>
        <v>#N/A</v>
      </c>
      <c r="Y4915" s="1"/>
    </row>
    <row r="4916" spans="1:25" x14ac:dyDescent="0.2">
      <c r="A4916" t="e">
        <f t="shared" si="152"/>
        <v>#N/A</v>
      </c>
      <c r="K4916" t="e">
        <f t="shared" si="153"/>
        <v>#N/A</v>
      </c>
      <c r="Y4916" s="1"/>
    </row>
    <row r="4917" spans="1:25" x14ac:dyDescent="0.2">
      <c r="A4917" t="e">
        <f t="shared" si="152"/>
        <v>#N/A</v>
      </c>
      <c r="K4917" t="e">
        <f t="shared" si="153"/>
        <v>#N/A</v>
      </c>
      <c r="Y4917" s="1"/>
    </row>
    <row r="4918" spans="1:25" x14ac:dyDescent="0.2">
      <c r="A4918" t="e">
        <f t="shared" si="152"/>
        <v>#N/A</v>
      </c>
      <c r="K4918" t="e">
        <f t="shared" si="153"/>
        <v>#N/A</v>
      </c>
      <c r="Y4918" s="1"/>
    </row>
    <row r="4919" spans="1:25" x14ac:dyDescent="0.2">
      <c r="A4919" t="e">
        <f t="shared" si="152"/>
        <v>#N/A</v>
      </c>
      <c r="K4919" t="e">
        <f t="shared" si="153"/>
        <v>#N/A</v>
      </c>
      <c r="Y4919" s="1"/>
    </row>
    <row r="4920" spans="1:25" x14ac:dyDescent="0.2">
      <c r="A4920" t="e">
        <f t="shared" si="152"/>
        <v>#N/A</v>
      </c>
      <c r="K4920" t="e">
        <f t="shared" si="153"/>
        <v>#N/A</v>
      </c>
      <c r="Y4920" s="1"/>
    </row>
    <row r="4921" spans="1:25" x14ac:dyDescent="0.2">
      <c r="A4921" t="e">
        <f t="shared" si="152"/>
        <v>#N/A</v>
      </c>
      <c r="K4921" t="e">
        <f t="shared" si="153"/>
        <v>#N/A</v>
      </c>
      <c r="Y4921" s="1"/>
    </row>
    <row r="4922" spans="1:25" x14ac:dyDescent="0.2">
      <c r="A4922" t="e">
        <f t="shared" si="152"/>
        <v>#N/A</v>
      </c>
      <c r="K4922" t="e">
        <f t="shared" si="153"/>
        <v>#N/A</v>
      </c>
      <c r="Y4922" s="1"/>
    </row>
    <row r="4923" spans="1:25" x14ac:dyDescent="0.2">
      <c r="A4923" t="e">
        <f t="shared" si="152"/>
        <v>#N/A</v>
      </c>
      <c r="K4923" t="e">
        <f t="shared" si="153"/>
        <v>#N/A</v>
      </c>
      <c r="Y4923" s="1"/>
    </row>
    <row r="4924" spans="1:25" x14ac:dyDescent="0.2">
      <c r="A4924" t="e">
        <f t="shared" si="152"/>
        <v>#N/A</v>
      </c>
      <c r="K4924" t="e">
        <f t="shared" si="153"/>
        <v>#N/A</v>
      </c>
      <c r="Y4924" s="1"/>
    </row>
    <row r="4925" spans="1:25" x14ac:dyDescent="0.2">
      <c r="A4925" t="e">
        <f t="shared" si="152"/>
        <v>#N/A</v>
      </c>
      <c r="K4925" t="e">
        <f t="shared" si="153"/>
        <v>#N/A</v>
      </c>
      <c r="Y4925" s="1"/>
    </row>
    <row r="4926" spans="1:25" x14ac:dyDescent="0.2">
      <c r="A4926" t="e">
        <f t="shared" si="152"/>
        <v>#N/A</v>
      </c>
      <c r="K4926" t="e">
        <f t="shared" si="153"/>
        <v>#N/A</v>
      </c>
      <c r="Y4926" s="1"/>
    </row>
    <row r="4927" spans="1:25" x14ac:dyDescent="0.2">
      <c r="A4927" t="e">
        <f t="shared" si="152"/>
        <v>#N/A</v>
      </c>
      <c r="K4927" t="e">
        <f t="shared" si="153"/>
        <v>#N/A</v>
      </c>
      <c r="Y4927" s="1"/>
    </row>
    <row r="4928" spans="1:25" x14ac:dyDescent="0.2">
      <c r="A4928" t="e">
        <f t="shared" si="152"/>
        <v>#N/A</v>
      </c>
      <c r="K4928" t="e">
        <f t="shared" si="153"/>
        <v>#N/A</v>
      </c>
      <c r="Y4928" s="1"/>
    </row>
    <row r="4929" spans="1:25" x14ac:dyDescent="0.2">
      <c r="A4929" t="e">
        <f t="shared" si="152"/>
        <v>#N/A</v>
      </c>
      <c r="K4929" t="e">
        <f t="shared" si="153"/>
        <v>#N/A</v>
      </c>
      <c r="Y4929" s="1"/>
    </row>
    <row r="4930" spans="1:25" x14ac:dyDescent="0.2">
      <c r="A4930" t="e">
        <f t="shared" si="152"/>
        <v>#N/A</v>
      </c>
      <c r="K4930" t="e">
        <f t="shared" si="153"/>
        <v>#N/A</v>
      </c>
      <c r="Y4930" s="1"/>
    </row>
    <row r="4931" spans="1:25" x14ac:dyDescent="0.2">
      <c r="A4931" t="e">
        <f t="shared" si="152"/>
        <v>#N/A</v>
      </c>
      <c r="K4931" t="e">
        <f t="shared" si="153"/>
        <v>#N/A</v>
      </c>
      <c r="Y4931" s="1"/>
    </row>
    <row r="4932" spans="1:25" x14ac:dyDescent="0.2">
      <c r="A4932" t="e">
        <f t="shared" si="152"/>
        <v>#N/A</v>
      </c>
      <c r="K4932" t="e">
        <f t="shared" si="153"/>
        <v>#N/A</v>
      </c>
      <c r="Y4932" s="1"/>
    </row>
    <row r="4933" spans="1:25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</row>
    <row r="4934" spans="1:25" x14ac:dyDescent="0.2">
      <c r="A4934" t="e">
        <f t="shared" si="154"/>
        <v>#N/A</v>
      </c>
      <c r="K4934" t="e">
        <f t="shared" si="155"/>
        <v>#N/A</v>
      </c>
      <c r="Y4934" s="1"/>
    </row>
    <row r="4935" spans="1:25" x14ac:dyDescent="0.2">
      <c r="A4935" t="e">
        <f t="shared" si="154"/>
        <v>#N/A</v>
      </c>
      <c r="K4935" t="e">
        <f t="shared" si="155"/>
        <v>#N/A</v>
      </c>
      <c r="Y4935" s="1"/>
    </row>
    <row r="4936" spans="1:25" x14ac:dyDescent="0.2">
      <c r="A4936" t="e">
        <f t="shared" si="154"/>
        <v>#N/A</v>
      </c>
      <c r="K4936" t="e">
        <f t="shared" si="155"/>
        <v>#N/A</v>
      </c>
      <c r="Y4936" s="1"/>
    </row>
    <row r="4937" spans="1:25" x14ac:dyDescent="0.2">
      <c r="A4937" t="e">
        <f t="shared" si="154"/>
        <v>#N/A</v>
      </c>
      <c r="K4937" t="e">
        <f t="shared" si="155"/>
        <v>#N/A</v>
      </c>
      <c r="Y4937" s="1"/>
    </row>
    <row r="4938" spans="1:25" x14ac:dyDescent="0.2">
      <c r="A4938" t="e">
        <f t="shared" si="154"/>
        <v>#N/A</v>
      </c>
      <c r="K4938" t="e">
        <f t="shared" si="155"/>
        <v>#N/A</v>
      </c>
      <c r="Y4938" s="1"/>
    </row>
    <row r="4939" spans="1:25" x14ac:dyDescent="0.2">
      <c r="A4939" t="e">
        <f t="shared" si="154"/>
        <v>#N/A</v>
      </c>
      <c r="K4939" t="e">
        <f t="shared" si="155"/>
        <v>#N/A</v>
      </c>
      <c r="Y4939" s="1"/>
    </row>
    <row r="4940" spans="1:25" x14ac:dyDescent="0.2">
      <c r="A4940" t="e">
        <f t="shared" si="154"/>
        <v>#N/A</v>
      </c>
      <c r="K4940" t="e">
        <f t="shared" si="155"/>
        <v>#N/A</v>
      </c>
      <c r="Y4940" s="1"/>
    </row>
    <row r="4941" spans="1:25" x14ac:dyDescent="0.2">
      <c r="A4941" t="e">
        <f t="shared" si="154"/>
        <v>#N/A</v>
      </c>
      <c r="K4941" t="e">
        <f t="shared" si="155"/>
        <v>#N/A</v>
      </c>
      <c r="Y4941" s="1"/>
    </row>
    <row r="4942" spans="1:25" x14ac:dyDescent="0.2">
      <c r="A4942" t="e">
        <f t="shared" si="154"/>
        <v>#N/A</v>
      </c>
      <c r="K4942" t="e">
        <f t="shared" si="155"/>
        <v>#N/A</v>
      </c>
      <c r="Y4942" s="1"/>
    </row>
    <row r="4943" spans="1:25" x14ac:dyDescent="0.2">
      <c r="A4943" t="e">
        <f t="shared" si="154"/>
        <v>#N/A</v>
      </c>
      <c r="K4943" t="e">
        <f t="shared" si="155"/>
        <v>#N/A</v>
      </c>
      <c r="Y4943" s="1"/>
    </row>
    <row r="4944" spans="1:25" x14ac:dyDescent="0.2">
      <c r="A4944" t="e">
        <f t="shared" si="154"/>
        <v>#N/A</v>
      </c>
      <c r="K4944" t="e">
        <f t="shared" si="155"/>
        <v>#N/A</v>
      </c>
      <c r="Y4944" s="1"/>
    </row>
    <row r="4945" spans="1:25" x14ac:dyDescent="0.2">
      <c r="A4945" t="e">
        <f t="shared" si="154"/>
        <v>#N/A</v>
      </c>
      <c r="K4945" t="e">
        <f t="shared" si="155"/>
        <v>#N/A</v>
      </c>
      <c r="Y4945" s="1"/>
    </row>
    <row r="4946" spans="1:25" x14ac:dyDescent="0.2">
      <c r="A4946" t="e">
        <f t="shared" si="154"/>
        <v>#N/A</v>
      </c>
      <c r="K4946" t="e">
        <f t="shared" si="155"/>
        <v>#N/A</v>
      </c>
      <c r="Y4946" s="1"/>
    </row>
    <row r="4947" spans="1:25" x14ac:dyDescent="0.2">
      <c r="A4947" t="e">
        <f t="shared" si="154"/>
        <v>#N/A</v>
      </c>
      <c r="K4947" t="e">
        <f t="shared" si="155"/>
        <v>#N/A</v>
      </c>
      <c r="Y4947" s="1"/>
    </row>
    <row r="4948" spans="1:25" x14ac:dyDescent="0.2">
      <c r="A4948" t="e">
        <f t="shared" si="154"/>
        <v>#N/A</v>
      </c>
      <c r="K4948" t="e">
        <f t="shared" si="155"/>
        <v>#N/A</v>
      </c>
      <c r="Y4948" s="1"/>
    </row>
    <row r="4949" spans="1:25" x14ac:dyDescent="0.2">
      <c r="A4949" t="e">
        <f t="shared" si="154"/>
        <v>#N/A</v>
      </c>
      <c r="K4949" t="e">
        <f t="shared" si="155"/>
        <v>#N/A</v>
      </c>
      <c r="Y4949" s="1"/>
    </row>
    <row r="4950" spans="1:25" x14ac:dyDescent="0.2">
      <c r="A4950" t="e">
        <f t="shared" si="154"/>
        <v>#N/A</v>
      </c>
      <c r="K4950" t="e">
        <f t="shared" si="155"/>
        <v>#N/A</v>
      </c>
      <c r="Y4950" s="1"/>
    </row>
    <row r="4951" spans="1:25" x14ac:dyDescent="0.2">
      <c r="A4951" t="e">
        <f t="shared" si="154"/>
        <v>#N/A</v>
      </c>
      <c r="K4951" t="e">
        <f t="shared" si="155"/>
        <v>#N/A</v>
      </c>
      <c r="Y4951" s="1"/>
    </row>
    <row r="4952" spans="1:25" x14ac:dyDescent="0.2">
      <c r="A4952" t="e">
        <f t="shared" si="154"/>
        <v>#N/A</v>
      </c>
      <c r="K4952" t="e">
        <f t="shared" si="155"/>
        <v>#N/A</v>
      </c>
      <c r="Y4952" s="1"/>
    </row>
    <row r="4953" spans="1:25" x14ac:dyDescent="0.2">
      <c r="A4953" t="e">
        <f t="shared" si="154"/>
        <v>#N/A</v>
      </c>
      <c r="K4953" t="e">
        <f t="shared" si="155"/>
        <v>#N/A</v>
      </c>
      <c r="Y4953" s="1"/>
    </row>
    <row r="4954" spans="1:25" x14ac:dyDescent="0.2">
      <c r="A4954" t="e">
        <f t="shared" si="154"/>
        <v>#N/A</v>
      </c>
      <c r="K4954" t="e">
        <f t="shared" si="155"/>
        <v>#N/A</v>
      </c>
      <c r="Y4954" s="1"/>
    </row>
    <row r="4955" spans="1:25" x14ac:dyDescent="0.2">
      <c r="A4955" t="e">
        <f t="shared" si="154"/>
        <v>#N/A</v>
      </c>
      <c r="K4955" t="e">
        <f t="shared" si="155"/>
        <v>#N/A</v>
      </c>
      <c r="Y4955" s="1"/>
    </row>
    <row r="4956" spans="1:25" x14ac:dyDescent="0.2">
      <c r="A4956" t="e">
        <f t="shared" si="154"/>
        <v>#N/A</v>
      </c>
      <c r="K4956" t="e">
        <f t="shared" si="155"/>
        <v>#N/A</v>
      </c>
      <c r="Y4956" s="1"/>
    </row>
    <row r="4957" spans="1:25" x14ac:dyDescent="0.2">
      <c r="A4957" t="e">
        <f t="shared" si="154"/>
        <v>#N/A</v>
      </c>
      <c r="K4957" t="e">
        <f t="shared" si="155"/>
        <v>#N/A</v>
      </c>
      <c r="Y4957" s="1"/>
    </row>
    <row r="4958" spans="1:25" x14ac:dyDescent="0.2">
      <c r="A4958" t="e">
        <f t="shared" si="154"/>
        <v>#N/A</v>
      </c>
      <c r="K4958" t="e">
        <f t="shared" si="155"/>
        <v>#N/A</v>
      </c>
      <c r="Y4958" s="1"/>
    </row>
    <row r="4959" spans="1:25" x14ac:dyDescent="0.2">
      <c r="A4959" t="e">
        <f t="shared" si="154"/>
        <v>#N/A</v>
      </c>
      <c r="K4959" t="e">
        <f t="shared" si="155"/>
        <v>#N/A</v>
      </c>
      <c r="Y4959" s="1"/>
    </row>
    <row r="4960" spans="1:25" x14ac:dyDescent="0.2">
      <c r="A4960" t="e">
        <f t="shared" si="154"/>
        <v>#N/A</v>
      </c>
      <c r="K4960" t="e">
        <f t="shared" si="155"/>
        <v>#N/A</v>
      </c>
      <c r="Y4960" s="1"/>
    </row>
    <row r="4961" spans="1:25" x14ac:dyDescent="0.2">
      <c r="A4961" t="e">
        <f t="shared" si="154"/>
        <v>#N/A</v>
      </c>
      <c r="K4961" t="e">
        <f t="shared" si="155"/>
        <v>#N/A</v>
      </c>
      <c r="Y4961" s="1"/>
    </row>
    <row r="4962" spans="1:25" x14ac:dyDescent="0.2">
      <c r="A4962" t="e">
        <f t="shared" si="154"/>
        <v>#N/A</v>
      </c>
      <c r="K4962" t="e">
        <f t="shared" si="155"/>
        <v>#N/A</v>
      </c>
      <c r="Y4962" s="1"/>
    </row>
    <row r="4963" spans="1:25" x14ac:dyDescent="0.2">
      <c r="A4963" t="e">
        <f t="shared" si="154"/>
        <v>#N/A</v>
      </c>
      <c r="K4963" t="e">
        <f t="shared" si="155"/>
        <v>#N/A</v>
      </c>
      <c r="Y4963" s="1"/>
    </row>
    <row r="4964" spans="1:25" x14ac:dyDescent="0.2">
      <c r="A4964" t="e">
        <f t="shared" si="154"/>
        <v>#N/A</v>
      </c>
      <c r="K4964" t="e">
        <f t="shared" si="155"/>
        <v>#N/A</v>
      </c>
      <c r="Y4964" s="1"/>
    </row>
    <row r="4965" spans="1:25" x14ac:dyDescent="0.2">
      <c r="A4965" t="e">
        <f t="shared" si="154"/>
        <v>#N/A</v>
      </c>
      <c r="K4965" t="e">
        <f t="shared" si="155"/>
        <v>#N/A</v>
      </c>
      <c r="Y4965" s="1"/>
    </row>
    <row r="4966" spans="1:25" x14ac:dyDescent="0.2">
      <c r="A4966" t="e">
        <f t="shared" si="154"/>
        <v>#N/A</v>
      </c>
      <c r="K4966" t="e">
        <f t="shared" si="155"/>
        <v>#N/A</v>
      </c>
      <c r="Y4966" s="1"/>
    </row>
    <row r="4967" spans="1:25" x14ac:dyDescent="0.2">
      <c r="A4967" t="e">
        <f t="shared" si="154"/>
        <v>#N/A</v>
      </c>
      <c r="K4967" t="e">
        <f t="shared" si="155"/>
        <v>#N/A</v>
      </c>
      <c r="Y4967" s="1"/>
    </row>
    <row r="4968" spans="1:25" x14ac:dyDescent="0.2">
      <c r="A4968" t="e">
        <f t="shared" si="154"/>
        <v>#N/A</v>
      </c>
      <c r="K4968" t="e">
        <f t="shared" si="155"/>
        <v>#N/A</v>
      </c>
      <c r="Y4968" s="1"/>
    </row>
    <row r="4969" spans="1:25" x14ac:dyDescent="0.2">
      <c r="A4969" t="e">
        <f t="shared" si="154"/>
        <v>#N/A</v>
      </c>
      <c r="K4969" t="e">
        <f t="shared" si="155"/>
        <v>#N/A</v>
      </c>
      <c r="Y4969" s="1"/>
    </row>
    <row r="4970" spans="1:25" x14ac:dyDescent="0.2">
      <c r="A4970" t="e">
        <f t="shared" si="154"/>
        <v>#N/A</v>
      </c>
      <c r="K4970" t="e">
        <f t="shared" si="155"/>
        <v>#N/A</v>
      </c>
      <c r="Y4970" s="1"/>
    </row>
    <row r="4971" spans="1:25" x14ac:dyDescent="0.2">
      <c r="A4971" t="e">
        <f t="shared" si="154"/>
        <v>#N/A</v>
      </c>
      <c r="K4971" t="e">
        <f t="shared" si="155"/>
        <v>#N/A</v>
      </c>
      <c r="Y4971" s="1"/>
    </row>
    <row r="4972" spans="1:25" x14ac:dyDescent="0.2">
      <c r="A4972" t="e">
        <f t="shared" si="154"/>
        <v>#N/A</v>
      </c>
      <c r="K4972" t="e">
        <f t="shared" si="155"/>
        <v>#N/A</v>
      </c>
      <c r="Y4972" s="1"/>
    </row>
    <row r="4973" spans="1:25" x14ac:dyDescent="0.2">
      <c r="A4973" t="e">
        <f t="shared" si="154"/>
        <v>#N/A</v>
      </c>
      <c r="K4973" t="e">
        <f t="shared" si="155"/>
        <v>#N/A</v>
      </c>
      <c r="Y4973" s="1"/>
    </row>
    <row r="4974" spans="1:25" x14ac:dyDescent="0.2">
      <c r="A4974" t="e">
        <f t="shared" si="154"/>
        <v>#N/A</v>
      </c>
      <c r="K4974" t="e">
        <f t="shared" si="155"/>
        <v>#N/A</v>
      </c>
      <c r="Y4974" s="1"/>
    </row>
    <row r="4975" spans="1:25" x14ac:dyDescent="0.2">
      <c r="A4975" t="e">
        <f t="shared" si="154"/>
        <v>#N/A</v>
      </c>
      <c r="K4975" t="e">
        <f t="shared" si="155"/>
        <v>#N/A</v>
      </c>
      <c r="Y4975" s="1"/>
    </row>
    <row r="4976" spans="1:25" x14ac:dyDescent="0.2">
      <c r="A4976" t="e">
        <f t="shared" si="154"/>
        <v>#N/A</v>
      </c>
      <c r="K4976" t="e">
        <f t="shared" si="155"/>
        <v>#N/A</v>
      </c>
      <c r="Y4976" s="1"/>
    </row>
    <row r="4977" spans="1:25" x14ac:dyDescent="0.2">
      <c r="A4977" t="e">
        <f t="shared" si="154"/>
        <v>#N/A</v>
      </c>
      <c r="K4977" t="e">
        <f t="shared" si="155"/>
        <v>#N/A</v>
      </c>
      <c r="Y4977" s="1"/>
    </row>
    <row r="4978" spans="1:25" x14ac:dyDescent="0.2">
      <c r="A4978" t="e">
        <f t="shared" si="154"/>
        <v>#N/A</v>
      </c>
      <c r="K4978" t="e">
        <f t="shared" si="155"/>
        <v>#N/A</v>
      </c>
      <c r="Y4978" s="1"/>
    </row>
    <row r="4979" spans="1:25" x14ac:dyDescent="0.2">
      <c r="A4979" t="e">
        <f t="shared" si="154"/>
        <v>#N/A</v>
      </c>
      <c r="K4979" t="e">
        <f t="shared" si="155"/>
        <v>#N/A</v>
      </c>
      <c r="Y4979" s="1"/>
    </row>
    <row r="4980" spans="1:25" x14ac:dyDescent="0.2">
      <c r="A4980" t="e">
        <f t="shared" si="154"/>
        <v>#N/A</v>
      </c>
      <c r="K4980" t="e">
        <f t="shared" si="155"/>
        <v>#N/A</v>
      </c>
      <c r="Y4980" s="1"/>
    </row>
    <row r="4981" spans="1:25" x14ac:dyDescent="0.2">
      <c r="A4981" t="e">
        <f t="shared" si="154"/>
        <v>#N/A</v>
      </c>
      <c r="K4981" t="e">
        <f t="shared" si="155"/>
        <v>#N/A</v>
      </c>
      <c r="Y4981" s="1"/>
    </row>
    <row r="4982" spans="1:25" x14ac:dyDescent="0.2">
      <c r="A4982" t="e">
        <f t="shared" si="154"/>
        <v>#N/A</v>
      </c>
      <c r="K4982" t="e">
        <f t="shared" si="155"/>
        <v>#N/A</v>
      </c>
      <c r="Y4982" s="1"/>
    </row>
    <row r="4983" spans="1:25" x14ac:dyDescent="0.2">
      <c r="A4983" t="e">
        <f t="shared" si="154"/>
        <v>#N/A</v>
      </c>
      <c r="K4983" t="e">
        <f t="shared" si="155"/>
        <v>#N/A</v>
      </c>
      <c r="Y4983" s="1"/>
    </row>
    <row r="4984" spans="1:25" x14ac:dyDescent="0.2">
      <c r="A4984" t="e">
        <f t="shared" si="154"/>
        <v>#N/A</v>
      </c>
      <c r="K4984" t="e">
        <f t="shared" si="155"/>
        <v>#N/A</v>
      </c>
      <c r="Y4984" s="1"/>
    </row>
    <row r="4985" spans="1:25" x14ac:dyDescent="0.2">
      <c r="A4985" t="e">
        <f t="shared" si="154"/>
        <v>#N/A</v>
      </c>
      <c r="K4985" t="e">
        <f t="shared" si="155"/>
        <v>#N/A</v>
      </c>
      <c r="Y4985" s="1"/>
    </row>
    <row r="4986" spans="1:25" x14ac:dyDescent="0.2">
      <c r="A4986" t="e">
        <f t="shared" si="154"/>
        <v>#N/A</v>
      </c>
      <c r="K4986" t="e">
        <f t="shared" si="155"/>
        <v>#N/A</v>
      </c>
      <c r="Y4986" s="1"/>
    </row>
    <row r="4987" spans="1:25" x14ac:dyDescent="0.2">
      <c r="A4987" t="e">
        <f t="shared" si="154"/>
        <v>#N/A</v>
      </c>
      <c r="K4987" t="e">
        <f t="shared" si="155"/>
        <v>#N/A</v>
      </c>
      <c r="Y4987" s="1"/>
    </row>
    <row r="4988" spans="1:25" x14ac:dyDescent="0.2">
      <c r="A4988" t="e">
        <f t="shared" si="154"/>
        <v>#N/A</v>
      </c>
      <c r="K4988" t="e">
        <f t="shared" si="155"/>
        <v>#N/A</v>
      </c>
      <c r="Y4988" s="1"/>
    </row>
    <row r="4989" spans="1:25" x14ac:dyDescent="0.2">
      <c r="A4989" t="e">
        <f t="shared" si="154"/>
        <v>#N/A</v>
      </c>
      <c r="K4989" t="e">
        <f t="shared" si="155"/>
        <v>#N/A</v>
      </c>
      <c r="Y4989" s="1"/>
    </row>
    <row r="4990" spans="1:25" x14ac:dyDescent="0.2">
      <c r="A4990" t="e">
        <f t="shared" si="154"/>
        <v>#N/A</v>
      </c>
      <c r="K4990" t="e">
        <f t="shared" si="155"/>
        <v>#N/A</v>
      </c>
      <c r="Y4990" s="1"/>
    </row>
    <row r="4991" spans="1:25" x14ac:dyDescent="0.2">
      <c r="A4991" t="e">
        <f t="shared" si="154"/>
        <v>#N/A</v>
      </c>
      <c r="K4991" t="e">
        <f t="shared" si="155"/>
        <v>#N/A</v>
      </c>
      <c r="Y4991" s="1"/>
    </row>
    <row r="4992" spans="1:25" x14ac:dyDescent="0.2">
      <c r="A4992" t="e">
        <f t="shared" si="154"/>
        <v>#N/A</v>
      </c>
      <c r="K4992" t="e">
        <f t="shared" si="155"/>
        <v>#N/A</v>
      </c>
      <c r="Y4992" s="1"/>
    </row>
    <row r="4993" spans="1:25" x14ac:dyDescent="0.2">
      <c r="A4993" t="e">
        <f t="shared" si="154"/>
        <v>#N/A</v>
      </c>
      <c r="K4993" t="e">
        <f t="shared" si="155"/>
        <v>#N/A</v>
      </c>
      <c r="Y4993" s="1"/>
    </row>
    <row r="4994" spans="1:25" x14ac:dyDescent="0.2">
      <c r="A4994" t="e">
        <f t="shared" si="154"/>
        <v>#N/A</v>
      </c>
      <c r="K4994" t="e">
        <f t="shared" si="155"/>
        <v>#N/A</v>
      </c>
      <c r="Y4994" s="1"/>
    </row>
    <row r="4995" spans="1:25" x14ac:dyDescent="0.2">
      <c r="A4995" t="e">
        <f t="shared" si="154"/>
        <v>#N/A</v>
      </c>
      <c r="K4995" t="e">
        <f t="shared" si="155"/>
        <v>#N/A</v>
      </c>
      <c r="Y4995" s="1"/>
    </row>
    <row r="4996" spans="1:25" x14ac:dyDescent="0.2">
      <c r="A4996" t="e">
        <f t="shared" si="154"/>
        <v>#N/A</v>
      </c>
      <c r="K4996" t="e">
        <f t="shared" si="155"/>
        <v>#N/A</v>
      </c>
      <c r="Y4996" s="1"/>
    </row>
    <row r="4997" spans="1:25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</row>
    <row r="4998" spans="1:25" x14ac:dyDescent="0.2">
      <c r="A4998" t="e">
        <f t="shared" si="156"/>
        <v>#N/A</v>
      </c>
      <c r="K4998" t="e">
        <f t="shared" si="157"/>
        <v>#N/A</v>
      </c>
      <c r="Y4998" s="1"/>
    </row>
    <row r="4999" spans="1:25" x14ac:dyDescent="0.2">
      <c r="A4999" t="e">
        <f t="shared" si="156"/>
        <v>#N/A</v>
      </c>
      <c r="K4999" t="e">
        <f t="shared" si="157"/>
        <v>#N/A</v>
      </c>
      <c r="Y4999" s="1"/>
    </row>
    <row r="5000" spans="1:25" x14ac:dyDescent="0.2">
      <c r="A5000" t="e">
        <f t="shared" si="156"/>
        <v>#N/A</v>
      </c>
      <c r="K5000" t="e">
        <f t="shared" si="157"/>
        <v>#N/A</v>
      </c>
      <c r="Y5000" s="1"/>
    </row>
    <row r="5001" spans="1:25" x14ac:dyDescent="0.2">
      <c r="A5001" t="e">
        <f t="shared" si="156"/>
        <v>#N/A</v>
      </c>
      <c r="K5001" t="e">
        <f t="shared" si="157"/>
        <v>#N/A</v>
      </c>
      <c r="Y5001" s="1"/>
    </row>
    <row r="5002" spans="1:25" x14ac:dyDescent="0.2">
      <c r="A5002" t="e">
        <f t="shared" si="156"/>
        <v>#N/A</v>
      </c>
      <c r="K5002" t="e">
        <f t="shared" si="157"/>
        <v>#N/A</v>
      </c>
      <c r="Y5002" s="1"/>
    </row>
    <row r="5003" spans="1:25" x14ac:dyDescent="0.2">
      <c r="A5003" t="e">
        <f t="shared" si="156"/>
        <v>#N/A</v>
      </c>
      <c r="K5003" t="e">
        <f t="shared" si="157"/>
        <v>#N/A</v>
      </c>
      <c r="Y5003" s="1"/>
    </row>
    <row r="5004" spans="1:25" x14ac:dyDescent="0.2">
      <c r="A5004" t="e">
        <f t="shared" si="156"/>
        <v>#N/A</v>
      </c>
      <c r="K5004" t="e">
        <f t="shared" si="157"/>
        <v>#N/A</v>
      </c>
      <c r="Y5004" s="1"/>
    </row>
    <row r="5005" spans="1:25" x14ac:dyDescent="0.2">
      <c r="A5005" t="e">
        <f t="shared" si="156"/>
        <v>#N/A</v>
      </c>
      <c r="K5005" t="e">
        <f t="shared" si="157"/>
        <v>#N/A</v>
      </c>
      <c r="Y5005" s="1"/>
    </row>
    <row r="5006" spans="1:25" x14ac:dyDescent="0.2">
      <c r="A5006" t="e">
        <f t="shared" si="156"/>
        <v>#N/A</v>
      </c>
      <c r="K5006" t="e">
        <f t="shared" si="157"/>
        <v>#N/A</v>
      </c>
      <c r="Y5006" s="1"/>
    </row>
    <row r="5007" spans="1:25" x14ac:dyDescent="0.2">
      <c r="A5007" t="e">
        <f t="shared" si="156"/>
        <v>#N/A</v>
      </c>
      <c r="K5007" t="e">
        <f t="shared" si="157"/>
        <v>#N/A</v>
      </c>
      <c r="Y5007" s="1"/>
    </row>
    <row r="5008" spans="1:25" x14ac:dyDescent="0.2">
      <c r="A5008" t="e">
        <f t="shared" si="156"/>
        <v>#N/A</v>
      </c>
      <c r="K5008" t="e">
        <f t="shared" si="157"/>
        <v>#N/A</v>
      </c>
      <c r="Y5008" s="1"/>
    </row>
    <row r="5009" spans="1:25" x14ac:dyDescent="0.2">
      <c r="A5009" t="e">
        <f t="shared" si="156"/>
        <v>#N/A</v>
      </c>
      <c r="K5009" t="e">
        <f t="shared" si="157"/>
        <v>#N/A</v>
      </c>
      <c r="Y5009" s="1"/>
    </row>
    <row r="5010" spans="1:25" x14ac:dyDescent="0.2">
      <c r="A5010" t="e">
        <f t="shared" si="156"/>
        <v>#N/A</v>
      </c>
      <c r="K5010" t="e">
        <f t="shared" si="157"/>
        <v>#N/A</v>
      </c>
      <c r="Y5010" s="1"/>
    </row>
    <row r="5011" spans="1:25" x14ac:dyDescent="0.2">
      <c r="A5011" t="e">
        <f t="shared" si="156"/>
        <v>#N/A</v>
      </c>
      <c r="K5011" t="e">
        <f t="shared" si="157"/>
        <v>#N/A</v>
      </c>
      <c r="Y5011" s="1"/>
    </row>
    <row r="5012" spans="1:25" x14ac:dyDescent="0.2">
      <c r="A5012" t="e">
        <f t="shared" si="156"/>
        <v>#N/A</v>
      </c>
      <c r="K5012" t="e">
        <f t="shared" si="157"/>
        <v>#N/A</v>
      </c>
      <c r="Y5012" s="1"/>
    </row>
    <row r="5013" spans="1:25" x14ac:dyDescent="0.2">
      <c r="A5013" t="e">
        <f t="shared" si="156"/>
        <v>#N/A</v>
      </c>
      <c r="K5013" t="e">
        <f t="shared" si="157"/>
        <v>#N/A</v>
      </c>
      <c r="Y5013" s="1"/>
    </row>
    <row r="5014" spans="1:25" x14ac:dyDescent="0.2">
      <c r="A5014" t="e">
        <f t="shared" si="156"/>
        <v>#N/A</v>
      </c>
      <c r="K5014" t="e">
        <f t="shared" si="157"/>
        <v>#N/A</v>
      </c>
      <c r="Y5014" s="1"/>
    </row>
    <row r="5015" spans="1:25" x14ac:dyDescent="0.2">
      <c r="A5015" t="e">
        <f t="shared" si="156"/>
        <v>#N/A</v>
      </c>
      <c r="K5015" t="e">
        <f t="shared" si="157"/>
        <v>#N/A</v>
      </c>
      <c r="Y5015" s="1"/>
    </row>
    <row r="5016" spans="1:25" x14ac:dyDescent="0.2">
      <c r="A5016" t="e">
        <f t="shared" si="156"/>
        <v>#N/A</v>
      </c>
      <c r="K5016" t="e">
        <f t="shared" si="157"/>
        <v>#N/A</v>
      </c>
      <c r="Y5016" s="1"/>
    </row>
    <row r="5017" spans="1:25" x14ac:dyDescent="0.2">
      <c r="A5017" t="e">
        <f t="shared" si="156"/>
        <v>#N/A</v>
      </c>
      <c r="K5017" t="e">
        <f t="shared" si="157"/>
        <v>#N/A</v>
      </c>
      <c r="Y5017" s="1"/>
    </row>
    <row r="5018" spans="1:25" x14ac:dyDescent="0.2">
      <c r="A5018" t="e">
        <f t="shared" si="156"/>
        <v>#N/A</v>
      </c>
      <c r="K5018" t="e">
        <f t="shared" si="157"/>
        <v>#N/A</v>
      </c>
      <c r="Y5018" s="1"/>
    </row>
    <row r="5019" spans="1:25" x14ac:dyDescent="0.2">
      <c r="A5019" t="e">
        <f t="shared" si="156"/>
        <v>#N/A</v>
      </c>
      <c r="K5019" t="e">
        <f t="shared" si="157"/>
        <v>#N/A</v>
      </c>
      <c r="Y5019" s="1"/>
    </row>
    <row r="5020" spans="1:25" x14ac:dyDescent="0.2">
      <c r="A5020" t="e">
        <f t="shared" si="156"/>
        <v>#N/A</v>
      </c>
      <c r="K5020" t="e">
        <f t="shared" si="157"/>
        <v>#N/A</v>
      </c>
      <c r="Y5020" s="1"/>
    </row>
    <row r="5021" spans="1:25" x14ac:dyDescent="0.2">
      <c r="A5021" t="e">
        <f t="shared" si="156"/>
        <v>#N/A</v>
      </c>
      <c r="K5021" t="e">
        <f t="shared" si="157"/>
        <v>#N/A</v>
      </c>
      <c r="Y5021" s="1"/>
    </row>
    <row r="5022" spans="1:25" x14ac:dyDescent="0.2">
      <c r="A5022" t="e">
        <f t="shared" si="156"/>
        <v>#N/A</v>
      </c>
      <c r="K5022" t="e">
        <f t="shared" si="157"/>
        <v>#N/A</v>
      </c>
      <c r="Y5022" s="1"/>
    </row>
    <row r="5023" spans="1:25" x14ac:dyDescent="0.2">
      <c r="A5023" t="e">
        <f t="shared" si="156"/>
        <v>#N/A</v>
      </c>
      <c r="K5023" t="e">
        <f t="shared" si="157"/>
        <v>#N/A</v>
      </c>
      <c r="Y5023" s="1"/>
    </row>
    <row r="5024" spans="1:25" x14ac:dyDescent="0.2">
      <c r="A5024" t="e">
        <f t="shared" si="156"/>
        <v>#N/A</v>
      </c>
      <c r="K5024" t="e">
        <f t="shared" si="157"/>
        <v>#N/A</v>
      </c>
      <c r="Y5024" s="1"/>
    </row>
    <row r="5025" spans="1:25" x14ac:dyDescent="0.2">
      <c r="A5025" t="e">
        <f t="shared" si="156"/>
        <v>#N/A</v>
      </c>
      <c r="K5025" t="e">
        <f t="shared" si="157"/>
        <v>#N/A</v>
      </c>
      <c r="Y5025" s="1"/>
    </row>
    <row r="5026" spans="1:25" x14ac:dyDescent="0.2">
      <c r="A5026" t="e">
        <f t="shared" si="156"/>
        <v>#N/A</v>
      </c>
      <c r="K5026" t="e">
        <f t="shared" si="157"/>
        <v>#N/A</v>
      </c>
      <c r="Y5026" s="1"/>
    </row>
    <row r="5027" spans="1:25" x14ac:dyDescent="0.2">
      <c r="A5027" t="e">
        <f t="shared" si="156"/>
        <v>#N/A</v>
      </c>
      <c r="K5027" t="e">
        <f t="shared" si="157"/>
        <v>#N/A</v>
      </c>
      <c r="Y5027" s="1"/>
    </row>
    <row r="5028" spans="1:25" x14ac:dyDescent="0.2">
      <c r="A5028" t="e">
        <f t="shared" si="156"/>
        <v>#N/A</v>
      </c>
      <c r="K5028" t="e">
        <f t="shared" si="157"/>
        <v>#N/A</v>
      </c>
      <c r="Y5028" s="1"/>
    </row>
    <row r="5029" spans="1:25" x14ac:dyDescent="0.2">
      <c r="A5029" t="e">
        <f t="shared" si="156"/>
        <v>#N/A</v>
      </c>
      <c r="K5029" t="e">
        <f t="shared" si="157"/>
        <v>#N/A</v>
      </c>
      <c r="Y5029" s="1"/>
    </row>
    <row r="5030" spans="1:25" x14ac:dyDescent="0.2">
      <c r="A5030" t="e">
        <f t="shared" si="156"/>
        <v>#N/A</v>
      </c>
      <c r="K5030" t="e">
        <f t="shared" si="157"/>
        <v>#N/A</v>
      </c>
      <c r="Y5030" s="1"/>
    </row>
    <row r="5031" spans="1:25" x14ac:dyDescent="0.2">
      <c r="A5031" t="e">
        <f t="shared" si="156"/>
        <v>#N/A</v>
      </c>
      <c r="K5031" t="e">
        <f t="shared" si="157"/>
        <v>#N/A</v>
      </c>
      <c r="Y5031" s="1"/>
    </row>
    <row r="5032" spans="1:25" x14ac:dyDescent="0.2">
      <c r="A5032" t="e">
        <f t="shared" si="156"/>
        <v>#N/A</v>
      </c>
      <c r="K5032" t="e">
        <f t="shared" si="157"/>
        <v>#N/A</v>
      </c>
      <c r="Y5032" s="1"/>
    </row>
    <row r="5033" spans="1:25" x14ac:dyDescent="0.2">
      <c r="A5033" t="e">
        <f t="shared" si="156"/>
        <v>#N/A</v>
      </c>
      <c r="K5033" t="e">
        <f t="shared" si="157"/>
        <v>#N/A</v>
      </c>
      <c r="Y5033" s="1"/>
    </row>
    <row r="5034" spans="1:25" x14ac:dyDescent="0.2">
      <c r="A5034" t="e">
        <f t="shared" si="156"/>
        <v>#N/A</v>
      </c>
      <c r="K5034" t="e">
        <f t="shared" si="157"/>
        <v>#N/A</v>
      </c>
      <c r="Y5034" s="1"/>
    </row>
    <row r="5035" spans="1:25" x14ac:dyDescent="0.2">
      <c r="A5035" t="e">
        <f t="shared" si="156"/>
        <v>#N/A</v>
      </c>
      <c r="K5035" t="e">
        <f t="shared" si="157"/>
        <v>#N/A</v>
      </c>
      <c r="Y5035" s="1"/>
    </row>
    <row r="5036" spans="1:25" x14ac:dyDescent="0.2">
      <c r="A5036" t="e">
        <f t="shared" si="156"/>
        <v>#N/A</v>
      </c>
      <c r="K5036" t="e">
        <f t="shared" si="157"/>
        <v>#N/A</v>
      </c>
      <c r="Y5036" s="1"/>
    </row>
    <row r="5037" spans="1:25" x14ac:dyDescent="0.2">
      <c r="A5037" t="e">
        <f t="shared" si="156"/>
        <v>#N/A</v>
      </c>
      <c r="K5037" t="e">
        <f t="shared" si="157"/>
        <v>#N/A</v>
      </c>
      <c r="Y5037" s="1"/>
    </row>
    <row r="5038" spans="1:25" x14ac:dyDescent="0.2">
      <c r="A5038" t="e">
        <f t="shared" si="156"/>
        <v>#N/A</v>
      </c>
      <c r="K5038" t="e">
        <f t="shared" si="157"/>
        <v>#N/A</v>
      </c>
      <c r="Y5038" s="1"/>
    </row>
    <row r="5039" spans="1:25" x14ac:dyDescent="0.2">
      <c r="A5039" t="e">
        <f t="shared" si="156"/>
        <v>#N/A</v>
      </c>
      <c r="K5039" t="e">
        <f t="shared" si="157"/>
        <v>#N/A</v>
      </c>
      <c r="Y5039" s="1"/>
    </row>
    <row r="5040" spans="1:25" x14ac:dyDescent="0.2">
      <c r="A5040" t="e">
        <f t="shared" si="156"/>
        <v>#N/A</v>
      </c>
      <c r="K5040" t="e">
        <f t="shared" si="157"/>
        <v>#N/A</v>
      </c>
      <c r="Y5040" s="1"/>
    </row>
    <row r="5041" spans="1:25" x14ac:dyDescent="0.2">
      <c r="A5041" t="e">
        <f t="shared" si="156"/>
        <v>#N/A</v>
      </c>
      <c r="K5041" t="e">
        <f t="shared" si="157"/>
        <v>#N/A</v>
      </c>
      <c r="Y5041" s="1"/>
    </row>
    <row r="5042" spans="1:25" x14ac:dyDescent="0.2">
      <c r="A5042" t="e">
        <f t="shared" si="156"/>
        <v>#N/A</v>
      </c>
      <c r="K5042" t="e">
        <f t="shared" si="157"/>
        <v>#N/A</v>
      </c>
      <c r="Y5042" s="1"/>
    </row>
    <row r="5043" spans="1:25" x14ac:dyDescent="0.2">
      <c r="A5043" t="e">
        <f t="shared" si="156"/>
        <v>#N/A</v>
      </c>
      <c r="K5043" t="e">
        <f t="shared" si="157"/>
        <v>#N/A</v>
      </c>
      <c r="Y5043" s="1"/>
    </row>
    <row r="5044" spans="1:25" x14ac:dyDescent="0.2">
      <c r="A5044" t="e">
        <f t="shared" si="156"/>
        <v>#N/A</v>
      </c>
      <c r="K5044" t="e">
        <f t="shared" si="157"/>
        <v>#N/A</v>
      </c>
      <c r="Y5044" s="1"/>
    </row>
    <row r="5045" spans="1:25" x14ac:dyDescent="0.2">
      <c r="A5045" t="e">
        <f t="shared" si="156"/>
        <v>#N/A</v>
      </c>
      <c r="K5045" t="e">
        <f t="shared" si="157"/>
        <v>#N/A</v>
      </c>
      <c r="Y5045" s="1"/>
    </row>
    <row r="5046" spans="1:25" x14ac:dyDescent="0.2">
      <c r="A5046" t="e">
        <f t="shared" si="156"/>
        <v>#N/A</v>
      </c>
      <c r="K5046" t="e">
        <f t="shared" si="157"/>
        <v>#N/A</v>
      </c>
      <c r="Y5046" s="1"/>
    </row>
    <row r="5047" spans="1:25" x14ac:dyDescent="0.2">
      <c r="A5047" t="e">
        <f t="shared" si="156"/>
        <v>#N/A</v>
      </c>
      <c r="K5047" t="e">
        <f t="shared" si="157"/>
        <v>#N/A</v>
      </c>
      <c r="Y5047" s="1"/>
    </row>
    <row r="5048" spans="1:25" x14ac:dyDescent="0.2">
      <c r="A5048" t="e">
        <f t="shared" si="156"/>
        <v>#N/A</v>
      </c>
      <c r="K5048" t="e">
        <f t="shared" si="157"/>
        <v>#N/A</v>
      </c>
      <c r="Y5048" s="1"/>
    </row>
    <row r="5049" spans="1:25" x14ac:dyDescent="0.2">
      <c r="A5049" t="e">
        <f t="shared" si="156"/>
        <v>#N/A</v>
      </c>
      <c r="K5049" t="e">
        <f t="shared" si="157"/>
        <v>#N/A</v>
      </c>
      <c r="Y5049" s="1"/>
    </row>
    <row r="5050" spans="1:25" x14ac:dyDescent="0.2">
      <c r="A5050" t="e">
        <f t="shared" si="156"/>
        <v>#N/A</v>
      </c>
      <c r="K5050" t="e">
        <f t="shared" si="157"/>
        <v>#N/A</v>
      </c>
      <c r="Y5050" s="1"/>
    </row>
    <row r="5051" spans="1:25" x14ac:dyDescent="0.2">
      <c r="A5051" t="e">
        <f t="shared" si="156"/>
        <v>#N/A</v>
      </c>
      <c r="K5051" t="e">
        <f t="shared" si="157"/>
        <v>#N/A</v>
      </c>
      <c r="Y5051" s="1"/>
    </row>
    <row r="5052" spans="1:25" x14ac:dyDescent="0.2">
      <c r="A5052" t="e">
        <f t="shared" si="156"/>
        <v>#N/A</v>
      </c>
      <c r="K5052" t="e">
        <f t="shared" si="157"/>
        <v>#N/A</v>
      </c>
      <c r="Y5052" s="1"/>
    </row>
    <row r="5053" spans="1:25" x14ac:dyDescent="0.2">
      <c r="A5053" t="e">
        <f t="shared" si="156"/>
        <v>#N/A</v>
      </c>
      <c r="K5053" t="e">
        <f t="shared" si="157"/>
        <v>#N/A</v>
      </c>
      <c r="Y5053" s="1"/>
    </row>
    <row r="5054" spans="1:25" x14ac:dyDescent="0.2">
      <c r="A5054" t="e">
        <f t="shared" si="156"/>
        <v>#N/A</v>
      </c>
      <c r="K5054" t="e">
        <f t="shared" si="157"/>
        <v>#N/A</v>
      </c>
      <c r="Y5054" s="1"/>
    </row>
    <row r="5055" spans="1:25" x14ac:dyDescent="0.2">
      <c r="A5055" t="e">
        <f t="shared" si="156"/>
        <v>#N/A</v>
      </c>
      <c r="K5055" t="e">
        <f t="shared" si="157"/>
        <v>#N/A</v>
      </c>
      <c r="Y5055" s="1"/>
    </row>
    <row r="5056" spans="1:25" x14ac:dyDescent="0.2">
      <c r="A5056" t="e">
        <f t="shared" si="156"/>
        <v>#N/A</v>
      </c>
      <c r="K5056" t="e">
        <f t="shared" si="157"/>
        <v>#N/A</v>
      </c>
      <c r="Y5056" s="1"/>
    </row>
    <row r="5057" spans="1:25" x14ac:dyDescent="0.2">
      <c r="A5057" t="e">
        <f t="shared" si="156"/>
        <v>#N/A</v>
      </c>
      <c r="K5057" t="e">
        <f t="shared" si="157"/>
        <v>#N/A</v>
      </c>
      <c r="Y5057" s="1"/>
    </row>
    <row r="5058" spans="1:25" x14ac:dyDescent="0.2">
      <c r="A5058" t="e">
        <f t="shared" si="156"/>
        <v>#N/A</v>
      </c>
      <c r="K5058" t="e">
        <f t="shared" si="157"/>
        <v>#N/A</v>
      </c>
      <c r="Y5058" s="1"/>
    </row>
    <row r="5059" spans="1:25" x14ac:dyDescent="0.2">
      <c r="A5059" t="e">
        <f t="shared" si="156"/>
        <v>#N/A</v>
      </c>
      <c r="K5059" t="e">
        <f t="shared" si="157"/>
        <v>#N/A</v>
      </c>
      <c r="Y5059" s="1"/>
    </row>
    <row r="5060" spans="1:25" x14ac:dyDescent="0.2">
      <c r="A5060" t="e">
        <f t="shared" si="156"/>
        <v>#N/A</v>
      </c>
      <c r="K5060" t="e">
        <f t="shared" si="157"/>
        <v>#N/A</v>
      </c>
      <c r="Y5060" s="1"/>
    </row>
    <row r="5061" spans="1:25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</row>
    <row r="5062" spans="1:25" x14ac:dyDescent="0.2">
      <c r="A5062" t="e">
        <f t="shared" si="158"/>
        <v>#N/A</v>
      </c>
      <c r="K5062" t="e">
        <f t="shared" si="159"/>
        <v>#N/A</v>
      </c>
      <c r="Y5062" s="1"/>
    </row>
    <row r="5063" spans="1:25" x14ac:dyDescent="0.2">
      <c r="A5063" t="e">
        <f t="shared" si="158"/>
        <v>#N/A</v>
      </c>
      <c r="K5063" t="e">
        <f t="shared" si="159"/>
        <v>#N/A</v>
      </c>
      <c r="Y5063" s="1"/>
    </row>
    <row r="5064" spans="1:25" x14ac:dyDescent="0.2">
      <c r="A5064" t="e">
        <f t="shared" si="158"/>
        <v>#N/A</v>
      </c>
      <c r="K5064" t="e">
        <f t="shared" si="159"/>
        <v>#N/A</v>
      </c>
      <c r="Y5064" s="1"/>
    </row>
    <row r="5065" spans="1:25" x14ac:dyDescent="0.2">
      <c r="A5065" t="e">
        <f t="shared" si="158"/>
        <v>#N/A</v>
      </c>
      <c r="K5065" t="e">
        <f t="shared" si="159"/>
        <v>#N/A</v>
      </c>
      <c r="Y5065" s="1"/>
    </row>
    <row r="5066" spans="1:25" x14ac:dyDescent="0.2">
      <c r="A5066" t="e">
        <f t="shared" si="158"/>
        <v>#N/A</v>
      </c>
      <c r="K5066" t="e">
        <f t="shared" si="159"/>
        <v>#N/A</v>
      </c>
      <c r="Y5066" s="1"/>
    </row>
    <row r="5067" spans="1:25" x14ac:dyDescent="0.2">
      <c r="A5067" t="e">
        <f t="shared" si="158"/>
        <v>#N/A</v>
      </c>
      <c r="K5067" t="e">
        <f t="shared" si="159"/>
        <v>#N/A</v>
      </c>
      <c r="Y5067" s="1"/>
    </row>
    <row r="5068" spans="1:25" x14ac:dyDescent="0.2">
      <c r="A5068" t="e">
        <f t="shared" si="158"/>
        <v>#N/A</v>
      </c>
      <c r="K5068" t="e">
        <f t="shared" si="159"/>
        <v>#N/A</v>
      </c>
      <c r="Y5068" s="1"/>
    </row>
    <row r="5069" spans="1:25" x14ac:dyDescent="0.2">
      <c r="A5069" t="e">
        <f t="shared" si="158"/>
        <v>#N/A</v>
      </c>
      <c r="K5069" t="e">
        <f t="shared" si="159"/>
        <v>#N/A</v>
      </c>
      <c r="Y5069" s="1"/>
    </row>
    <row r="5070" spans="1:25" x14ac:dyDescent="0.2">
      <c r="A5070" t="e">
        <f t="shared" si="158"/>
        <v>#N/A</v>
      </c>
      <c r="K5070" t="e">
        <f t="shared" si="159"/>
        <v>#N/A</v>
      </c>
      <c r="Y5070" s="1"/>
    </row>
    <row r="5071" spans="1:25" x14ac:dyDescent="0.2">
      <c r="A5071" t="e">
        <f t="shared" si="158"/>
        <v>#N/A</v>
      </c>
      <c r="K5071" t="e">
        <f t="shared" si="159"/>
        <v>#N/A</v>
      </c>
      <c r="Y5071" s="1"/>
    </row>
    <row r="5072" spans="1:25" x14ac:dyDescent="0.2">
      <c r="A5072" t="e">
        <f t="shared" si="158"/>
        <v>#N/A</v>
      </c>
      <c r="K5072" t="e">
        <f t="shared" si="159"/>
        <v>#N/A</v>
      </c>
      <c r="Y5072" s="1"/>
    </row>
    <row r="5073" spans="1:25" x14ac:dyDescent="0.2">
      <c r="A5073" t="e">
        <f t="shared" si="158"/>
        <v>#N/A</v>
      </c>
      <c r="K5073" t="e">
        <f t="shared" si="159"/>
        <v>#N/A</v>
      </c>
      <c r="Y5073" s="1"/>
    </row>
    <row r="5074" spans="1:25" x14ac:dyDescent="0.2">
      <c r="A5074" t="e">
        <f t="shared" si="158"/>
        <v>#N/A</v>
      </c>
      <c r="K5074" t="e">
        <f t="shared" si="159"/>
        <v>#N/A</v>
      </c>
      <c r="Y5074" s="1"/>
    </row>
    <row r="5075" spans="1:25" x14ac:dyDescent="0.2">
      <c r="A5075" t="e">
        <f t="shared" si="158"/>
        <v>#N/A</v>
      </c>
      <c r="K5075" t="e">
        <f t="shared" si="159"/>
        <v>#N/A</v>
      </c>
      <c r="Y5075" s="1"/>
    </row>
    <row r="5076" spans="1:25" x14ac:dyDescent="0.2">
      <c r="A5076" t="e">
        <f t="shared" si="158"/>
        <v>#N/A</v>
      </c>
      <c r="K5076" t="e">
        <f t="shared" si="159"/>
        <v>#N/A</v>
      </c>
      <c r="Y5076" s="1"/>
    </row>
    <row r="5077" spans="1:25" x14ac:dyDescent="0.2">
      <c r="A5077" t="e">
        <f t="shared" si="158"/>
        <v>#N/A</v>
      </c>
      <c r="K5077" t="e">
        <f t="shared" si="159"/>
        <v>#N/A</v>
      </c>
      <c r="Y5077" s="1"/>
    </row>
    <row r="5078" spans="1:25" x14ac:dyDescent="0.2">
      <c r="A5078" t="e">
        <f t="shared" si="158"/>
        <v>#N/A</v>
      </c>
      <c r="K5078" t="e">
        <f t="shared" si="159"/>
        <v>#N/A</v>
      </c>
      <c r="Y5078" s="1"/>
    </row>
    <row r="5079" spans="1:25" x14ac:dyDescent="0.2">
      <c r="A5079" t="e">
        <f t="shared" si="158"/>
        <v>#N/A</v>
      </c>
      <c r="K5079" t="e">
        <f t="shared" si="159"/>
        <v>#N/A</v>
      </c>
      <c r="Y5079" s="1"/>
    </row>
    <row r="5080" spans="1:25" x14ac:dyDescent="0.2">
      <c r="A5080" t="e">
        <f t="shared" si="158"/>
        <v>#N/A</v>
      </c>
      <c r="K5080" t="e">
        <f t="shared" si="159"/>
        <v>#N/A</v>
      </c>
      <c r="Y5080" s="1"/>
    </row>
    <row r="5081" spans="1:25" x14ac:dyDescent="0.2">
      <c r="A5081" t="e">
        <f t="shared" si="158"/>
        <v>#N/A</v>
      </c>
      <c r="K5081" t="e">
        <f t="shared" si="159"/>
        <v>#N/A</v>
      </c>
      <c r="Y5081" s="1"/>
    </row>
    <row r="5082" spans="1:25" x14ac:dyDescent="0.2">
      <c r="A5082" t="e">
        <f t="shared" si="158"/>
        <v>#N/A</v>
      </c>
      <c r="K5082" t="e">
        <f t="shared" si="159"/>
        <v>#N/A</v>
      </c>
      <c r="Y5082" s="1"/>
    </row>
    <row r="5083" spans="1:25" x14ac:dyDescent="0.2">
      <c r="A5083" t="e">
        <f t="shared" si="158"/>
        <v>#N/A</v>
      </c>
      <c r="K5083" t="e">
        <f t="shared" si="159"/>
        <v>#N/A</v>
      </c>
      <c r="Y5083" s="1"/>
    </row>
    <row r="5084" spans="1:25" x14ac:dyDescent="0.2">
      <c r="A5084" t="e">
        <f t="shared" si="158"/>
        <v>#N/A</v>
      </c>
      <c r="K5084" t="e">
        <f t="shared" si="159"/>
        <v>#N/A</v>
      </c>
      <c r="Y5084" s="1"/>
    </row>
    <row r="5085" spans="1:25" x14ac:dyDescent="0.2">
      <c r="A5085" t="e">
        <f t="shared" si="158"/>
        <v>#N/A</v>
      </c>
      <c r="K5085" t="e">
        <f t="shared" si="159"/>
        <v>#N/A</v>
      </c>
      <c r="Y5085" s="1"/>
    </row>
    <row r="5086" spans="1:25" x14ac:dyDescent="0.2">
      <c r="A5086" t="e">
        <f t="shared" si="158"/>
        <v>#N/A</v>
      </c>
      <c r="K5086" t="e">
        <f t="shared" si="159"/>
        <v>#N/A</v>
      </c>
      <c r="Y5086" s="1"/>
    </row>
    <row r="5087" spans="1:25" x14ac:dyDescent="0.2">
      <c r="A5087" t="e">
        <f t="shared" si="158"/>
        <v>#N/A</v>
      </c>
      <c r="K5087" t="e">
        <f t="shared" si="159"/>
        <v>#N/A</v>
      </c>
      <c r="Y5087" s="1"/>
    </row>
    <row r="5088" spans="1:25" x14ac:dyDescent="0.2">
      <c r="A5088" t="e">
        <f t="shared" si="158"/>
        <v>#N/A</v>
      </c>
      <c r="K5088" t="e">
        <f t="shared" si="159"/>
        <v>#N/A</v>
      </c>
      <c r="Y5088" s="1"/>
    </row>
    <row r="5089" spans="1:25" x14ac:dyDescent="0.2">
      <c r="A5089" t="e">
        <f t="shared" si="158"/>
        <v>#N/A</v>
      </c>
      <c r="K5089" t="e">
        <f t="shared" si="159"/>
        <v>#N/A</v>
      </c>
      <c r="Y5089" s="1"/>
    </row>
    <row r="5090" spans="1:25" x14ac:dyDescent="0.2">
      <c r="A5090" t="e">
        <f t="shared" si="158"/>
        <v>#N/A</v>
      </c>
      <c r="K5090" t="e">
        <f t="shared" si="159"/>
        <v>#N/A</v>
      </c>
      <c r="Y5090" s="1"/>
    </row>
    <row r="5091" spans="1:25" x14ac:dyDescent="0.2">
      <c r="A5091" t="e">
        <f t="shared" si="158"/>
        <v>#N/A</v>
      </c>
      <c r="K5091" t="e">
        <f t="shared" si="159"/>
        <v>#N/A</v>
      </c>
      <c r="Y5091" s="1"/>
    </row>
    <row r="5092" spans="1:25" x14ac:dyDescent="0.2">
      <c r="A5092" t="e">
        <f t="shared" si="158"/>
        <v>#N/A</v>
      </c>
      <c r="K5092" t="e">
        <f t="shared" si="159"/>
        <v>#N/A</v>
      </c>
      <c r="Y5092" s="1"/>
    </row>
    <row r="5093" spans="1:25" x14ac:dyDescent="0.2">
      <c r="A5093" t="e">
        <f t="shared" si="158"/>
        <v>#N/A</v>
      </c>
      <c r="K5093" t="e">
        <f t="shared" si="159"/>
        <v>#N/A</v>
      </c>
      <c r="Y5093" s="1"/>
    </row>
    <row r="5094" spans="1:25" x14ac:dyDescent="0.2">
      <c r="A5094" t="e">
        <f t="shared" si="158"/>
        <v>#N/A</v>
      </c>
      <c r="K5094" t="e">
        <f t="shared" si="159"/>
        <v>#N/A</v>
      </c>
      <c r="Y5094" s="1"/>
    </row>
    <row r="5095" spans="1:25" x14ac:dyDescent="0.2">
      <c r="A5095" t="e">
        <f t="shared" si="158"/>
        <v>#N/A</v>
      </c>
      <c r="K5095" t="e">
        <f t="shared" si="159"/>
        <v>#N/A</v>
      </c>
      <c r="Y5095" s="1"/>
    </row>
    <row r="5096" spans="1:25" x14ac:dyDescent="0.2">
      <c r="A5096" t="e">
        <f t="shared" si="158"/>
        <v>#N/A</v>
      </c>
      <c r="K5096" t="e">
        <f t="shared" si="159"/>
        <v>#N/A</v>
      </c>
      <c r="Y5096" s="1"/>
    </row>
    <row r="5097" spans="1:25" x14ac:dyDescent="0.2">
      <c r="A5097" t="e">
        <f t="shared" si="158"/>
        <v>#N/A</v>
      </c>
      <c r="K5097" t="e">
        <f t="shared" si="159"/>
        <v>#N/A</v>
      </c>
      <c r="Y5097" s="1"/>
    </row>
    <row r="5098" spans="1:25" x14ac:dyDescent="0.2">
      <c r="A5098" t="e">
        <f t="shared" si="158"/>
        <v>#N/A</v>
      </c>
      <c r="K5098" t="e">
        <f t="shared" si="159"/>
        <v>#N/A</v>
      </c>
      <c r="Y5098" s="1"/>
    </row>
    <row r="5099" spans="1:25" x14ac:dyDescent="0.2">
      <c r="A5099" t="e">
        <f t="shared" si="158"/>
        <v>#N/A</v>
      </c>
      <c r="K5099" t="e">
        <f t="shared" si="159"/>
        <v>#N/A</v>
      </c>
      <c r="Y5099" s="1"/>
    </row>
    <row r="5100" spans="1:25" x14ac:dyDescent="0.2">
      <c r="A5100" t="e">
        <f t="shared" si="158"/>
        <v>#N/A</v>
      </c>
      <c r="K5100" t="e">
        <f t="shared" si="159"/>
        <v>#N/A</v>
      </c>
      <c r="Y5100" s="1"/>
    </row>
    <row r="5101" spans="1:25" x14ac:dyDescent="0.2">
      <c r="A5101" t="e">
        <f t="shared" si="158"/>
        <v>#N/A</v>
      </c>
      <c r="K5101" t="e">
        <f t="shared" si="159"/>
        <v>#N/A</v>
      </c>
      <c r="Y5101" s="1"/>
    </row>
    <row r="5102" spans="1:25" x14ac:dyDescent="0.2">
      <c r="A5102" t="e">
        <f t="shared" si="158"/>
        <v>#N/A</v>
      </c>
      <c r="K5102" t="e">
        <f t="shared" si="159"/>
        <v>#N/A</v>
      </c>
      <c r="Y5102" s="1"/>
    </row>
    <row r="5103" spans="1:25" x14ac:dyDescent="0.2">
      <c r="A5103" t="e">
        <f t="shared" si="158"/>
        <v>#N/A</v>
      </c>
      <c r="K5103" t="e">
        <f t="shared" si="159"/>
        <v>#N/A</v>
      </c>
      <c r="Y5103" s="1"/>
    </row>
    <row r="5104" spans="1:25" x14ac:dyDescent="0.2">
      <c r="A5104" t="e">
        <f t="shared" si="158"/>
        <v>#N/A</v>
      </c>
      <c r="K5104" t="e">
        <f t="shared" si="159"/>
        <v>#N/A</v>
      </c>
      <c r="Y5104" s="1"/>
    </row>
    <row r="5105" spans="1:25" x14ac:dyDescent="0.2">
      <c r="A5105" t="e">
        <f t="shared" si="158"/>
        <v>#N/A</v>
      </c>
      <c r="K5105" t="e">
        <f t="shared" si="159"/>
        <v>#N/A</v>
      </c>
      <c r="Y5105" s="1"/>
    </row>
    <row r="5106" spans="1:25" x14ac:dyDescent="0.2">
      <c r="A5106" t="e">
        <f t="shared" si="158"/>
        <v>#N/A</v>
      </c>
      <c r="K5106" t="e">
        <f t="shared" si="159"/>
        <v>#N/A</v>
      </c>
      <c r="Y5106" s="1"/>
    </row>
    <row r="5107" spans="1:25" x14ac:dyDescent="0.2">
      <c r="A5107" t="e">
        <f t="shared" si="158"/>
        <v>#N/A</v>
      </c>
      <c r="K5107" t="e">
        <f t="shared" si="159"/>
        <v>#N/A</v>
      </c>
      <c r="Y5107" s="1"/>
    </row>
    <row r="5108" spans="1:25" x14ac:dyDescent="0.2">
      <c r="A5108" t="e">
        <f t="shared" si="158"/>
        <v>#N/A</v>
      </c>
      <c r="K5108" t="e">
        <f t="shared" si="159"/>
        <v>#N/A</v>
      </c>
      <c r="Y5108" s="1"/>
    </row>
    <row r="5109" spans="1:25" x14ac:dyDescent="0.2">
      <c r="A5109" t="e">
        <f t="shared" si="158"/>
        <v>#N/A</v>
      </c>
      <c r="K5109" t="e">
        <f t="shared" si="159"/>
        <v>#N/A</v>
      </c>
      <c r="Y5109" s="1"/>
    </row>
    <row r="5110" spans="1:25" x14ac:dyDescent="0.2">
      <c r="A5110" t="e">
        <f t="shared" si="158"/>
        <v>#N/A</v>
      </c>
      <c r="K5110" t="e">
        <f t="shared" si="159"/>
        <v>#N/A</v>
      </c>
      <c r="Y5110" s="1"/>
    </row>
    <row r="5111" spans="1:25" x14ac:dyDescent="0.2">
      <c r="A5111" t="e">
        <f t="shared" si="158"/>
        <v>#N/A</v>
      </c>
      <c r="K5111" t="e">
        <f t="shared" si="159"/>
        <v>#N/A</v>
      </c>
      <c r="Y5111" s="1"/>
    </row>
    <row r="5112" spans="1:25" x14ac:dyDescent="0.2">
      <c r="A5112" t="e">
        <f t="shared" si="158"/>
        <v>#N/A</v>
      </c>
      <c r="K5112" t="e">
        <f t="shared" si="159"/>
        <v>#N/A</v>
      </c>
      <c r="Y5112" s="1"/>
    </row>
    <row r="5113" spans="1:25" x14ac:dyDescent="0.2">
      <c r="A5113" t="e">
        <f t="shared" si="158"/>
        <v>#N/A</v>
      </c>
      <c r="K5113" t="e">
        <f t="shared" si="159"/>
        <v>#N/A</v>
      </c>
      <c r="Y5113" s="1"/>
    </row>
    <row r="5114" spans="1:25" x14ac:dyDescent="0.2">
      <c r="A5114" t="e">
        <f t="shared" si="158"/>
        <v>#N/A</v>
      </c>
      <c r="K5114" t="e">
        <f t="shared" si="159"/>
        <v>#N/A</v>
      </c>
      <c r="Y5114" s="1"/>
    </row>
    <row r="5115" spans="1:25" x14ac:dyDescent="0.2">
      <c r="A5115" t="e">
        <f t="shared" si="158"/>
        <v>#N/A</v>
      </c>
      <c r="K5115" t="e">
        <f t="shared" si="159"/>
        <v>#N/A</v>
      </c>
      <c r="Y5115" s="1"/>
    </row>
    <row r="5116" spans="1:25" x14ac:dyDescent="0.2">
      <c r="A5116" t="e">
        <f t="shared" si="158"/>
        <v>#N/A</v>
      </c>
      <c r="K5116" t="e">
        <f t="shared" si="159"/>
        <v>#N/A</v>
      </c>
      <c r="Y5116" s="1"/>
    </row>
    <row r="5117" spans="1:25" x14ac:dyDescent="0.2">
      <c r="A5117" t="e">
        <f t="shared" si="158"/>
        <v>#N/A</v>
      </c>
      <c r="K5117" t="e">
        <f t="shared" si="159"/>
        <v>#N/A</v>
      </c>
      <c r="Y5117" s="1"/>
    </row>
    <row r="5118" spans="1:25" x14ac:dyDescent="0.2">
      <c r="A5118" t="e">
        <f t="shared" si="158"/>
        <v>#N/A</v>
      </c>
      <c r="K5118" t="e">
        <f t="shared" si="159"/>
        <v>#N/A</v>
      </c>
      <c r="Y5118" s="1"/>
    </row>
    <row r="5119" spans="1:25" x14ac:dyDescent="0.2">
      <c r="A5119" t="e">
        <f t="shared" si="158"/>
        <v>#N/A</v>
      </c>
      <c r="K5119" t="e">
        <f t="shared" si="159"/>
        <v>#N/A</v>
      </c>
      <c r="Y5119" s="1"/>
    </row>
    <row r="5120" spans="1:25" x14ac:dyDescent="0.2">
      <c r="A5120" t="e">
        <f t="shared" si="158"/>
        <v>#N/A</v>
      </c>
      <c r="K5120" t="e">
        <f t="shared" si="159"/>
        <v>#N/A</v>
      </c>
      <c r="Y5120" s="1"/>
    </row>
    <row r="5121" spans="1:25" x14ac:dyDescent="0.2">
      <c r="A5121" t="e">
        <f t="shared" si="158"/>
        <v>#N/A</v>
      </c>
      <c r="K5121" t="e">
        <f t="shared" si="159"/>
        <v>#N/A</v>
      </c>
      <c r="Y5121" s="1"/>
    </row>
    <row r="5122" spans="1:25" x14ac:dyDescent="0.2">
      <c r="A5122" t="e">
        <f t="shared" si="158"/>
        <v>#N/A</v>
      </c>
      <c r="K5122" t="e">
        <f t="shared" si="159"/>
        <v>#N/A</v>
      </c>
      <c r="Y5122" s="1"/>
    </row>
    <row r="5123" spans="1:25" x14ac:dyDescent="0.2">
      <c r="A5123" t="e">
        <f t="shared" si="158"/>
        <v>#N/A</v>
      </c>
      <c r="K5123" t="e">
        <f t="shared" si="159"/>
        <v>#N/A</v>
      </c>
      <c r="Y5123" s="1"/>
    </row>
    <row r="5124" spans="1:25" x14ac:dyDescent="0.2">
      <c r="A5124" t="e">
        <f t="shared" si="158"/>
        <v>#N/A</v>
      </c>
      <c r="K5124" t="e">
        <f t="shared" si="159"/>
        <v>#N/A</v>
      </c>
      <c r="Y5124" s="1"/>
    </row>
    <row r="5125" spans="1:25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</row>
    <row r="5126" spans="1:25" x14ac:dyDescent="0.2">
      <c r="A5126" t="e">
        <f t="shared" si="160"/>
        <v>#N/A</v>
      </c>
      <c r="K5126" t="e">
        <f t="shared" si="161"/>
        <v>#N/A</v>
      </c>
      <c r="Y5126" s="1"/>
    </row>
    <row r="5127" spans="1:25" x14ac:dyDescent="0.2">
      <c r="A5127" t="e">
        <f t="shared" si="160"/>
        <v>#N/A</v>
      </c>
      <c r="K5127" t="e">
        <f t="shared" si="161"/>
        <v>#N/A</v>
      </c>
      <c r="Y5127" s="1"/>
    </row>
    <row r="5128" spans="1:25" x14ac:dyDescent="0.2">
      <c r="A5128" t="e">
        <f t="shared" si="160"/>
        <v>#N/A</v>
      </c>
      <c r="K5128" t="e">
        <f t="shared" si="161"/>
        <v>#N/A</v>
      </c>
      <c r="Y5128" s="1"/>
    </row>
    <row r="5129" spans="1:25" x14ac:dyDescent="0.2">
      <c r="A5129" t="e">
        <f t="shared" si="160"/>
        <v>#N/A</v>
      </c>
      <c r="K5129" t="e">
        <f t="shared" si="161"/>
        <v>#N/A</v>
      </c>
      <c r="Y5129" s="1"/>
    </row>
    <row r="5130" spans="1:25" x14ac:dyDescent="0.2">
      <c r="A5130" t="e">
        <f t="shared" si="160"/>
        <v>#N/A</v>
      </c>
      <c r="K5130" t="e">
        <f t="shared" si="161"/>
        <v>#N/A</v>
      </c>
      <c r="Y5130" s="1"/>
    </row>
    <row r="5131" spans="1:25" x14ac:dyDescent="0.2">
      <c r="A5131" t="e">
        <f t="shared" si="160"/>
        <v>#N/A</v>
      </c>
      <c r="K5131" t="e">
        <f t="shared" si="161"/>
        <v>#N/A</v>
      </c>
      <c r="Y5131" s="1"/>
    </row>
    <row r="5132" spans="1:25" x14ac:dyDescent="0.2">
      <c r="A5132" t="e">
        <f t="shared" si="160"/>
        <v>#N/A</v>
      </c>
      <c r="K5132" t="e">
        <f t="shared" si="161"/>
        <v>#N/A</v>
      </c>
      <c r="Y5132" s="1"/>
    </row>
    <row r="5133" spans="1:25" x14ac:dyDescent="0.2">
      <c r="A5133" t="e">
        <f t="shared" si="160"/>
        <v>#N/A</v>
      </c>
      <c r="K5133" t="e">
        <f t="shared" si="161"/>
        <v>#N/A</v>
      </c>
      <c r="Y5133" s="1"/>
    </row>
    <row r="5134" spans="1:25" x14ac:dyDescent="0.2">
      <c r="A5134" t="e">
        <f t="shared" si="160"/>
        <v>#N/A</v>
      </c>
      <c r="K5134" t="e">
        <f t="shared" si="161"/>
        <v>#N/A</v>
      </c>
      <c r="Y5134" s="1"/>
    </row>
    <row r="5135" spans="1:25" x14ac:dyDescent="0.2">
      <c r="A5135" t="e">
        <f t="shared" si="160"/>
        <v>#N/A</v>
      </c>
      <c r="K5135" t="e">
        <f t="shared" si="161"/>
        <v>#N/A</v>
      </c>
      <c r="Y5135" s="1"/>
    </row>
    <row r="5136" spans="1:25" x14ac:dyDescent="0.2">
      <c r="A5136" t="e">
        <f t="shared" si="160"/>
        <v>#N/A</v>
      </c>
      <c r="K5136" t="e">
        <f t="shared" si="161"/>
        <v>#N/A</v>
      </c>
      <c r="Y5136" s="1"/>
    </row>
    <row r="5137" spans="1:25" x14ac:dyDescent="0.2">
      <c r="A5137" t="e">
        <f t="shared" si="160"/>
        <v>#N/A</v>
      </c>
      <c r="K5137" t="e">
        <f t="shared" si="161"/>
        <v>#N/A</v>
      </c>
      <c r="Y5137" s="1"/>
    </row>
    <row r="5138" spans="1:25" x14ac:dyDescent="0.2">
      <c r="A5138" t="e">
        <f t="shared" si="160"/>
        <v>#N/A</v>
      </c>
      <c r="K5138" t="e">
        <f t="shared" si="161"/>
        <v>#N/A</v>
      </c>
      <c r="Y5138" s="1"/>
    </row>
    <row r="5139" spans="1:25" x14ac:dyDescent="0.2">
      <c r="A5139" t="e">
        <f t="shared" si="160"/>
        <v>#N/A</v>
      </c>
      <c r="K5139" t="e">
        <f t="shared" si="161"/>
        <v>#N/A</v>
      </c>
      <c r="Y5139" s="1"/>
    </row>
    <row r="5140" spans="1:25" x14ac:dyDescent="0.2">
      <c r="A5140" t="e">
        <f t="shared" si="160"/>
        <v>#N/A</v>
      </c>
      <c r="K5140" t="e">
        <f t="shared" si="161"/>
        <v>#N/A</v>
      </c>
      <c r="Y5140" s="1"/>
    </row>
    <row r="5141" spans="1:25" x14ac:dyDescent="0.2">
      <c r="A5141" t="e">
        <f t="shared" si="160"/>
        <v>#N/A</v>
      </c>
      <c r="K5141" t="e">
        <f t="shared" si="161"/>
        <v>#N/A</v>
      </c>
      <c r="Y5141" s="1"/>
    </row>
    <row r="5142" spans="1:25" x14ac:dyDescent="0.2">
      <c r="A5142" t="e">
        <f t="shared" si="160"/>
        <v>#N/A</v>
      </c>
      <c r="K5142" t="e">
        <f t="shared" si="161"/>
        <v>#N/A</v>
      </c>
      <c r="Y5142" s="1"/>
    </row>
    <row r="5143" spans="1:25" x14ac:dyDescent="0.2">
      <c r="A5143" t="e">
        <f t="shared" si="160"/>
        <v>#N/A</v>
      </c>
      <c r="K5143" t="e">
        <f t="shared" si="161"/>
        <v>#N/A</v>
      </c>
      <c r="Y5143" s="1"/>
    </row>
    <row r="5144" spans="1:25" x14ac:dyDescent="0.2">
      <c r="A5144" t="e">
        <f t="shared" si="160"/>
        <v>#N/A</v>
      </c>
      <c r="K5144" t="e">
        <f t="shared" si="161"/>
        <v>#N/A</v>
      </c>
      <c r="Y5144" s="1"/>
    </row>
    <row r="5145" spans="1:25" x14ac:dyDescent="0.2">
      <c r="A5145" t="e">
        <f t="shared" si="160"/>
        <v>#N/A</v>
      </c>
      <c r="K5145" t="e">
        <f t="shared" si="161"/>
        <v>#N/A</v>
      </c>
      <c r="Y5145" s="1"/>
    </row>
    <row r="5146" spans="1:25" x14ac:dyDescent="0.2">
      <c r="A5146" t="e">
        <f t="shared" si="160"/>
        <v>#N/A</v>
      </c>
      <c r="K5146" t="e">
        <f t="shared" si="161"/>
        <v>#N/A</v>
      </c>
      <c r="Y5146" s="1"/>
    </row>
    <row r="5147" spans="1:25" x14ac:dyDescent="0.2">
      <c r="A5147" t="e">
        <f t="shared" si="160"/>
        <v>#N/A</v>
      </c>
      <c r="K5147" t="e">
        <f t="shared" si="161"/>
        <v>#N/A</v>
      </c>
      <c r="Y5147" s="1"/>
    </row>
    <row r="5148" spans="1:25" x14ac:dyDescent="0.2">
      <c r="A5148" t="e">
        <f t="shared" si="160"/>
        <v>#N/A</v>
      </c>
      <c r="K5148" t="e">
        <f t="shared" si="161"/>
        <v>#N/A</v>
      </c>
      <c r="Y5148" s="1"/>
    </row>
    <row r="5149" spans="1:25" x14ac:dyDescent="0.2">
      <c r="A5149" t="e">
        <f t="shared" si="160"/>
        <v>#N/A</v>
      </c>
      <c r="K5149" t="e">
        <f t="shared" si="161"/>
        <v>#N/A</v>
      </c>
      <c r="Y5149" s="1"/>
    </row>
    <row r="5150" spans="1:25" x14ac:dyDescent="0.2">
      <c r="A5150" t="e">
        <f t="shared" si="160"/>
        <v>#N/A</v>
      </c>
      <c r="K5150" t="e">
        <f t="shared" si="161"/>
        <v>#N/A</v>
      </c>
      <c r="Y5150" s="1"/>
    </row>
    <row r="5151" spans="1:25" x14ac:dyDescent="0.2">
      <c r="A5151" t="e">
        <f t="shared" si="160"/>
        <v>#N/A</v>
      </c>
      <c r="K5151" t="e">
        <f t="shared" si="161"/>
        <v>#N/A</v>
      </c>
      <c r="Y5151" s="1"/>
    </row>
    <row r="5152" spans="1:25" x14ac:dyDescent="0.2">
      <c r="A5152" t="e">
        <f t="shared" si="160"/>
        <v>#N/A</v>
      </c>
      <c r="K5152" t="e">
        <f t="shared" si="161"/>
        <v>#N/A</v>
      </c>
      <c r="Y5152" s="1"/>
    </row>
    <row r="5153" spans="1:25" x14ac:dyDescent="0.2">
      <c r="A5153" t="e">
        <f t="shared" si="160"/>
        <v>#N/A</v>
      </c>
      <c r="K5153" t="e">
        <f t="shared" si="161"/>
        <v>#N/A</v>
      </c>
      <c r="Y5153" s="1"/>
    </row>
    <row r="5154" spans="1:25" x14ac:dyDescent="0.2">
      <c r="A5154" t="e">
        <f t="shared" si="160"/>
        <v>#N/A</v>
      </c>
      <c r="K5154" t="e">
        <f t="shared" si="161"/>
        <v>#N/A</v>
      </c>
      <c r="Y5154" s="1"/>
    </row>
    <row r="5155" spans="1:25" x14ac:dyDescent="0.2">
      <c r="A5155" t="e">
        <f t="shared" si="160"/>
        <v>#N/A</v>
      </c>
      <c r="K5155" t="e">
        <f t="shared" si="161"/>
        <v>#N/A</v>
      </c>
      <c r="Y5155" s="1"/>
    </row>
    <row r="5156" spans="1:25" x14ac:dyDescent="0.2">
      <c r="A5156" t="e">
        <f t="shared" si="160"/>
        <v>#N/A</v>
      </c>
      <c r="K5156" t="e">
        <f t="shared" si="161"/>
        <v>#N/A</v>
      </c>
      <c r="Y5156" s="1"/>
    </row>
    <row r="5157" spans="1:25" x14ac:dyDescent="0.2">
      <c r="A5157" t="e">
        <f t="shared" si="160"/>
        <v>#N/A</v>
      </c>
      <c r="K5157" t="e">
        <f t="shared" si="161"/>
        <v>#N/A</v>
      </c>
      <c r="Y5157" s="1"/>
    </row>
    <row r="5158" spans="1:25" x14ac:dyDescent="0.2">
      <c r="A5158" t="e">
        <f t="shared" si="160"/>
        <v>#N/A</v>
      </c>
      <c r="K5158" t="e">
        <f t="shared" si="161"/>
        <v>#N/A</v>
      </c>
      <c r="Y5158" s="1"/>
    </row>
    <row r="5159" spans="1:25" x14ac:dyDescent="0.2">
      <c r="A5159" t="e">
        <f t="shared" si="160"/>
        <v>#N/A</v>
      </c>
      <c r="K5159" t="e">
        <f t="shared" si="161"/>
        <v>#N/A</v>
      </c>
      <c r="Y5159" s="1"/>
    </row>
    <row r="5160" spans="1:25" x14ac:dyDescent="0.2">
      <c r="A5160" t="e">
        <f t="shared" si="160"/>
        <v>#N/A</v>
      </c>
      <c r="K5160" t="e">
        <f t="shared" si="161"/>
        <v>#N/A</v>
      </c>
      <c r="Y5160" s="1"/>
    </row>
    <row r="5161" spans="1:25" x14ac:dyDescent="0.2">
      <c r="A5161" t="e">
        <f t="shared" si="160"/>
        <v>#N/A</v>
      </c>
      <c r="K5161" t="e">
        <f t="shared" si="161"/>
        <v>#N/A</v>
      </c>
      <c r="Y5161" s="1"/>
    </row>
    <row r="5162" spans="1:25" x14ac:dyDescent="0.2">
      <c r="A5162" t="e">
        <f t="shared" si="160"/>
        <v>#N/A</v>
      </c>
      <c r="K5162" t="e">
        <f t="shared" si="161"/>
        <v>#N/A</v>
      </c>
      <c r="Y5162" s="1"/>
    </row>
    <row r="5163" spans="1:25" x14ac:dyDescent="0.2">
      <c r="A5163" t="e">
        <f t="shared" si="160"/>
        <v>#N/A</v>
      </c>
      <c r="K5163" t="e">
        <f t="shared" si="161"/>
        <v>#N/A</v>
      </c>
      <c r="Y5163" s="1"/>
    </row>
    <row r="5164" spans="1:25" x14ac:dyDescent="0.2">
      <c r="A5164" t="e">
        <f t="shared" si="160"/>
        <v>#N/A</v>
      </c>
      <c r="K5164" t="e">
        <f t="shared" si="161"/>
        <v>#N/A</v>
      </c>
      <c r="Y5164" s="1"/>
    </row>
    <row r="5165" spans="1:25" x14ac:dyDescent="0.2">
      <c r="A5165" t="e">
        <f t="shared" si="160"/>
        <v>#N/A</v>
      </c>
      <c r="K5165" t="e">
        <f t="shared" si="161"/>
        <v>#N/A</v>
      </c>
      <c r="Y5165" s="1"/>
    </row>
    <row r="5166" spans="1:25" x14ac:dyDescent="0.2">
      <c r="A5166" t="e">
        <f t="shared" si="160"/>
        <v>#N/A</v>
      </c>
      <c r="K5166" t="e">
        <f t="shared" si="161"/>
        <v>#N/A</v>
      </c>
      <c r="Y5166" s="1"/>
    </row>
    <row r="5167" spans="1:25" x14ac:dyDescent="0.2">
      <c r="A5167" t="e">
        <f t="shared" si="160"/>
        <v>#N/A</v>
      </c>
      <c r="K5167" t="e">
        <f t="shared" si="161"/>
        <v>#N/A</v>
      </c>
      <c r="Y5167" s="1"/>
    </row>
    <row r="5168" spans="1:25" x14ac:dyDescent="0.2">
      <c r="A5168" t="e">
        <f t="shared" si="160"/>
        <v>#N/A</v>
      </c>
      <c r="K5168" t="e">
        <f t="shared" si="161"/>
        <v>#N/A</v>
      </c>
      <c r="Y5168" s="1"/>
    </row>
    <row r="5169" spans="1:25" x14ac:dyDescent="0.2">
      <c r="A5169" t="e">
        <f t="shared" si="160"/>
        <v>#N/A</v>
      </c>
      <c r="K5169" t="e">
        <f t="shared" si="161"/>
        <v>#N/A</v>
      </c>
      <c r="Y5169" s="1"/>
    </row>
    <row r="5170" spans="1:25" x14ac:dyDescent="0.2">
      <c r="A5170" t="e">
        <f t="shared" si="160"/>
        <v>#N/A</v>
      </c>
      <c r="K5170" t="e">
        <f t="shared" si="161"/>
        <v>#N/A</v>
      </c>
      <c r="Y5170" s="1"/>
    </row>
    <row r="5171" spans="1:25" x14ac:dyDescent="0.2">
      <c r="A5171" t="e">
        <f t="shared" si="160"/>
        <v>#N/A</v>
      </c>
      <c r="K5171" t="e">
        <f t="shared" si="161"/>
        <v>#N/A</v>
      </c>
      <c r="Y5171" s="1"/>
    </row>
    <row r="5172" spans="1:25" x14ac:dyDescent="0.2">
      <c r="A5172" t="e">
        <f t="shared" si="160"/>
        <v>#N/A</v>
      </c>
      <c r="K5172" t="e">
        <f t="shared" si="161"/>
        <v>#N/A</v>
      </c>
      <c r="Y5172" s="1"/>
    </row>
    <row r="5173" spans="1:25" x14ac:dyDescent="0.2">
      <c r="A5173" t="e">
        <f t="shared" si="160"/>
        <v>#N/A</v>
      </c>
      <c r="K5173" t="e">
        <f t="shared" si="161"/>
        <v>#N/A</v>
      </c>
      <c r="Y5173" s="1"/>
    </row>
    <row r="5174" spans="1:25" x14ac:dyDescent="0.2">
      <c r="A5174" t="e">
        <f t="shared" si="160"/>
        <v>#N/A</v>
      </c>
      <c r="K5174" t="e">
        <f t="shared" si="161"/>
        <v>#N/A</v>
      </c>
      <c r="Y5174" s="1"/>
    </row>
    <row r="5175" spans="1:25" x14ac:dyDescent="0.2">
      <c r="A5175" t="e">
        <f t="shared" si="160"/>
        <v>#N/A</v>
      </c>
      <c r="K5175" t="e">
        <f t="shared" si="161"/>
        <v>#N/A</v>
      </c>
      <c r="Y5175" s="1"/>
    </row>
    <row r="5176" spans="1:25" x14ac:dyDescent="0.2">
      <c r="A5176" t="e">
        <f t="shared" si="160"/>
        <v>#N/A</v>
      </c>
      <c r="K5176" t="e">
        <f t="shared" si="161"/>
        <v>#N/A</v>
      </c>
      <c r="Y5176" s="1"/>
    </row>
    <row r="5177" spans="1:25" x14ac:dyDescent="0.2">
      <c r="A5177" t="e">
        <f t="shared" si="160"/>
        <v>#N/A</v>
      </c>
      <c r="K5177" t="e">
        <f t="shared" si="161"/>
        <v>#N/A</v>
      </c>
      <c r="Y5177" s="1"/>
    </row>
    <row r="5178" spans="1:25" x14ac:dyDescent="0.2">
      <c r="A5178" t="e">
        <f t="shared" si="160"/>
        <v>#N/A</v>
      </c>
      <c r="K5178" t="e">
        <f t="shared" si="161"/>
        <v>#N/A</v>
      </c>
      <c r="Y5178" s="1"/>
    </row>
    <row r="5179" spans="1:25" x14ac:dyDescent="0.2">
      <c r="A5179" t="e">
        <f t="shared" si="160"/>
        <v>#N/A</v>
      </c>
      <c r="K5179" t="e">
        <f t="shared" si="161"/>
        <v>#N/A</v>
      </c>
      <c r="Y5179" s="1"/>
    </row>
    <row r="5180" spans="1:25" x14ac:dyDescent="0.2">
      <c r="A5180" t="e">
        <f t="shared" si="160"/>
        <v>#N/A</v>
      </c>
      <c r="K5180" t="e">
        <f t="shared" si="161"/>
        <v>#N/A</v>
      </c>
      <c r="Y5180" s="1"/>
    </row>
    <row r="5181" spans="1:25" x14ac:dyDescent="0.2">
      <c r="A5181" t="e">
        <f t="shared" si="160"/>
        <v>#N/A</v>
      </c>
      <c r="K5181" t="e">
        <f t="shared" si="161"/>
        <v>#N/A</v>
      </c>
      <c r="Y5181" s="1"/>
    </row>
    <row r="5182" spans="1:25" x14ac:dyDescent="0.2">
      <c r="A5182" t="e">
        <f t="shared" si="160"/>
        <v>#N/A</v>
      </c>
      <c r="K5182" t="e">
        <f t="shared" si="161"/>
        <v>#N/A</v>
      </c>
      <c r="Y5182" s="1"/>
    </row>
    <row r="5183" spans="1:25" x14ac:dyDescent="0.2">
      <c r="A5183" t="e">
        <f t="shared" si="160"/>
        <v>#N/A</v>
      </c>
      <c r="K5183" t="e">
        <f t="shared" si="161"/>
        <v>#N/A</v>
      </c>
      <c r="Y5183" s="1"/>
    </row>
    <row r="5184" spans="1:25" x14ac:dyDescent="0.2">
      <c r="A5184" t="e">
        <f t="shared" si="160"/>
        <v>#N/A</v>
      </c>
      <c r="K5184" t="e">
        <f t="shared" si="161"/>
        <v>#N/A</v>
      </c>
      <c r="Y5184" s="1"/>
    </row>
    <row r="5185" spans="1:25" x14ac:dyDescent="0.2">
      <c r="A5185" t="e">
        <f t="shared" si="160"/>
        <v>#N/A</v>
      </c>
      <c r="K5185" t="e">
        <f t="shared" si="161"/>
        <v>#N/A</v>
      </c>
      <c r="Y5185" s="1"/>
    </row>
    <row r="5186" spans="1:25" x14ac:dyDescent="0.2">
      <c r="A5186" t="e">
        <f t="shared" si="160"/>
        <v>#N/A</v>
      </c>
      <c r="K5186" t="e">
        <f t="shared" si="161"/>
        <v>#N/A</v>
      </c>
      <c r="Y5186" s="1"/>
    </row>
    <row r="5187" spans="1:25" x14ac:dyDescent="0.2">
      <c r="A5187" t="e">
        <f t="shared" si="160"/>
        <v>#N/A</v>
      </c>
      <c r="K5187" t="e">
        <f t="shared" si="161"/>
        <v>#N/A</v>
      </c>
      <c r="Y5187" s="1"/>
    </row>
    <row r="5188" spans="1:25" x14ac:dyDescent="0.2">
      <c r="A5188" t="e">
        <f t="shared" si="160"/>
        <v>#N/A</v>
      </c>
      <c r="K5188" t="e">
        <f t="shared" si="161"/>
        <v>#N/A</v>
      </c>
      <c r="Y5188" s="1"/>
    </row>
    <row r="5189" spans="1:25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</row>
    <row r="5190" spans="1:25" x14ac:dyDescent="0.2">
      <c r="A5190" t="e">
        <f t="shared" si="162"/>
        <v>#N/A</v>
      </c>
      <c r="K5190" t="e">
        <f t="shared" si="163"/>
        <v>#N/A</v>
      </c>
      <c r="Y5190" s="1"/>
    </row>
    <row r="5191" spans="1:25" x14ac:dyDescent="0.2">
      <c r="A5191" t="e">
        <f t="shared" si="162"/>
        <v>#N/A</v>
      </c>
      <c r="K5191" t="e">
        <f t="shared" si="163"/>
        <v>#N/A</v>
      </c>
      <c r="Y5191" s="1"/>
    </row>
    <row r="5192" spans="1:25" x14ac:dyDescent="0.2">
      <c r="A5192" t="e">
        <f t="shared" si="162"/>
        <v>#N/A</v>
      </c>
      <c r="K5192" t="e">
        <f t="shared" si="163"/>
        <v>#N/A</v>
      </c>
      <c r="Y5192" s="1"/>
    </row>
    <row r="5193" spans="1:25" x14ac:dyDescent="0.2">
      <c r="A5193" t="e">
        <f t="shared" si="162"/>
        <v>#N/A</v>
      </c>
      <c r="K5193" t="e">
        <f t="shared" si="163"/>
        <v>#N/A</v>
      </c>
      <c r="Y5193" s="1"/>
    </row>
    <row r="5194" spans="1:25" x14ac:dyDescent="0.2">
      <c r="A5194" t="e">
        <f t="shared" si="162"/>
        <v>#N/A</v>
      </c>
      <c r="K5194" t="e">
        <f t="shared" si="163"/>
        <v>#N/A</v>
      </c>
      <c r="Y5194" s="1"/>
    </row>
    <row r="5195" spans="1:25" x14ac:dyDescent="0.2">
      <c r="A5195" t="e">
        <f t="shared" si="162"/>
        <v>#N/A</v>
      </c>
      <c r="K5195" t="e">
        <f t="shared" si="163"/>
        <v>#N/A</v>
      </c>
      <c r="Y5195" s="1"/>
    </row>
    <row r="5196" spans="1:25" x14ac:dyDescent="0.2">
      <c r="A5196" t="e">
        <f t="shared" si="162"/>
        <v>#N/A</v>
      </c>
      <c r="K5196" t="e">
        <f t="shared" si="163"/>
        <v>#N/A</v>
      </c>
      <c r="Y5196" s="1"/>
    </row>
    <row r="5197" spans="1:25" x14ac:dyDescent="0.2">
      <c r="A5197" t="e">
        <f t="shared" si="162"/>
        <v>#N/A</v>
      </c>
      <c r="K5197" t="e">
        <f t="shared" si="163"/>
        <v>#N/A</v>
      </c>
      <c r="Y5197" s="1"/>
    </row>
    <row r="5198" spans="1:25" x14ac:dyDescent="0.2">
      <c r="A5198" t="e">
        <f t="shared" si="162"/>
        <v>#N/A</v>
      </c>
      <c r="K5198" t="e">
        <f t="shared" si="163"/>
        <v>#N/A</v>
      </c>
      <c r="Y5198" s="1"/>
    </row>
    <row r="5199" spans="1:25" x14ac:dyDescent="0.2">
      <c r="A5199" t="e">
        <f t="shared" si="162"/>
        <v>#N/A</v>
      </c>
      <c r="K5199" t="e">
        <f t="shared" si="163"/>
        <v>#N/A</v>
      </c>
      <c r="Y5199" s="1"/>
    </row>
    <row r="5200" spans="1:25" x14ac:dyDescent="0.2">
      <c r="A5200" t="e">
        <f t="shared" si="162"/>
        <v>#N/A</v>
      </c>
      <c r="K5200" t="e">
        <f t="shared" si="163"/>
        <v>#N/A</v>
      </c>
      <c r="Y5200" s="1"/>
    </row>
    <row r="5201" spans="1:25" x14ac:dyDescent="0.2">
      <c r="A5201" t="e">
        <f t="shared" si="162"/>
        <v>#N/A</v>
      </c>
      <c r="K5201" t="e">
        <f t="shared" si="163"/>
        <v>#N/A</v>
      </c>
      <c r="Y5201" s="1"/>
    </row>
    <row r="5202" spans="1:25" x14ac:dyDescent="0.2">
      <c r="A5202" t="e">
        <f t="shared" si="162"/>
        <v>#N/A</v>
      </c>
      <c r="K5202" t="e">
        <f t="shared" si="163"/>
        <v>#N/A</v>
      </c>
      <c r="Y5202" s="1"/>
    </row>
    <row r="5203" spans="1:25" x14ac:dyDescent="0.2">
      <c r="A5203" t="e">
        <f t="shared" si="162"/>
        <v>#N/A</v>
      </c>
      <c r="K5203" t="e">
        <f t="shared" si="163"/>
        <v>#N/A</v>
      </c>
      <c r="Y5203" s="1"/>
    </row>
    <row r="5204" spans="1:25" x14ac:dyDescent="0.2">
      <c r="A5204" t="e">
        <f t="shared" si="162"/>
        <v>#N/A</v>
      </c>
      <c r="K5204" t="e">
        <f t="shared" si="163"/>
        <v>#N/A</v>
      </c>
      <c r="Y5204" s="1"/>
    </row>
    <row r="5205" spans="1:25" x14ac:dyDescent="0.2">
      <c r="A5205" t="e">
        <f t="shared" si="162"/>
        <v>#N/A</v>
      </c>
      <c r="K5205" t="e">
        <f t="shared" si="163"/>
        <v>#N/A</v>
      </c>
      <c r="Y5205" s="1"/>
    </row>
    <row r="5206" spans="1:25" x14ac:dyDescent="0.2">
      <c r="A5206" t="e">
        <f t="shared" si="162"/>
        <v>#N/A</v>
      </c>
      <c r="K5206" t="e">
        <f t="shared" si="163"/>
        <v>#N/A</v>
      </c>
      <c r="Y5206" s="1"/>
    </row>
    <row r="5207" spans="1:25" x14ac:dyDescent="0.2">
      <c r="A5207" t="e">
        <f t="shared" si="162"/>
        <v>#N/A</v>
      </c>
      <c r="K5207" t="e">
        <f t="shared" si="163"/>
        <v>#N/A</v>
      </c>
      <c r="Y5207" s="1"/>
    </row>
    <row r="5208" spans="1:25" x14ac:dyDescent="0.2">
      <c r="A5208" t="e">
        <f t="shared" si="162"/>
        <v>#N/A</v>
      </c>
      <c r="K5208" t="e">
        <f t="shared" si="163"/>
        <v>#N/A</v>
      </c>
      <c r="Y5208" s="1"/>
    </row>
    <row r="5209" spans="1:25" x14ac:dyDescent="0.2">
      <c r="A5209" t="e">
        <f t="shared" si="162"/>
        <v>#N/A</v>
      </c>
      <c r="K5209" t="e">
        <f t="shared" si="163"/>
        <v>#N/A</v>
      </c>
      <c r="Y5209" s="1"/>
    </row>
    <row r="5210" spans="1:25" x14ac:dyDescent="0.2">
      <c r="A5210" t="e">
        <f t="shared" si="162"/>
        <v>#N/A</v>
      </c>
      <c r="K5210" t="e">
        <f t="shared" si="163"/>
        <v>#N/A</v>
      </c>
      <c r="Y5210" s="1"/>
    </row>
    <row r="5211" spans="1:25" x14ac:dyDescent="0.2">
      <c r="A5211" t="e">
        <f t="shared" si="162"/>
        <v>#N/A</v>
      </c>
      <c r="K5211" t="e">
        <f t="shared" si="163"/>
        <v>#N/A</v>
      </c>
      <c r="Y5211" s="1"/>
    </row>
    <row r="5212" spans="1:25" x14ac:dyDescent="0.2">
      <c r="A5212" t="e">
        <f t="shared" si="162"/>
        <v>#N/A</v>
      </c>
      <c r="K5212" t="e">
        <f t="shared" si="163"/>
        <v>#N/A</v>
      </c>
      <c r="Y5212" s="1"/>
    </row>
    <row r="5213" spans="1:25" x14ac:dyDescent="0.2">
      <c r="A5213" t="e">
        <f t="shared" si="162"/>
        <v>#N/A</v>
      </c>
      <c r="K5213" t="e">
        <f t="shared" si="163"/>
        <v>#N/A</v>
      </c>
      <c r="Y5213" s="1"/>
    </row>
    <row r="5214" spans="1:25" x14ac:dyDescent="0.2">
      <c r="A5214" t="e">
        <f t="shared" si="162"/>
        <v>#N/A</v>
      </c>
      <c r="K5214" t="e">
        <f t="shared" si="163"/>
        <v>#N/A</v>
      </c>
      <c r="Y5214" s="1"/>
    </row>
    <row r="5215" spans="1:25" x14ac:dyDescent="0.2">
      <c r="A5215" t="e">
        <f t="shared" si="162"/>
        <v>#N/A</v>
      </c>
      <c r="K5215" t="e">
        <f t="shared" si="163"/>
        <v>#N/A</v>
      </c>
      <c r="Y5215" s="1"/>
    </row>
    <row r="5216" spans="1:25" x14ac:dyDescent="0.2">
      <c r="A5216" t="e">
        <f t="shared" si="162"/>
        <v>#N/A</v>
      </c>
      <c r="K5216" t="e">
        <f t="shared" si="163"/>
        <v>#N/A</v>
      </c>
      <c r="Y5216" s="1"/>
    </row>
    <row r="5217" spans="1:25" x14ac:dyDescent="0.2">
      <c r="A5217" t="e">
        <f t="shared" si="162"/>
        <v>#N/A</v>
      </c>
      <c r="K5217" t="e">
        <f t="shared" si="163"/>
        <v>#N/A</v>
      </c>
      <c r="Y5217" s="1"/>
    </row>
    <row r="5218" spans="1:25" x14ac:dyDescent="0.2">
      <c r="A5218" t="e">
        <f t="shared" si="162"/>
        <v>#N/A</v>
      </c>
      <c r="K5218" t="e">
        <f t="shared" si="163"/>
        <v>#N/A</v>
      </c>
      <c r="Y5218" s="1"/>
    </row>
    <row r="5219" spans="1:25" x14ac:dyDescent="0.2">
      <c r="A5219" t="e">
        <f t="shared" si="162"/>
        <v>#N/A</v>
      </c>
      <c r="K5219" t="e">
        <f t="shared" si="163"/>
        <v>#N/A</v>
      </c>
      <c r="Y5219" s="1"/>
    </row>
    <row r="5220" spans="1:25" x14ac:dyDescent="0.2">
      <c r="A5220" t="e">
        <f t="shared" si="162"/>
        <v>#N/A</v>
      </c>
      <c r="K5220" t="e">
        <f t="shared" si="163"/>
        <v>#N/A</v>
      </c>
      <c r="Y5220" s="1"/>
    </row>
    <row r="5221" spans="1:25" x14ac:dyDescent="0.2">
      <c r="A5221" t="e">
        <f t="shared" si="162"/>
        <v>#N/A</v>
      </c>
      <c r="K5221" t="e">
        <f t="shared" si="163"/>
        <v>#N/A</v>
      </c>
      <c r="Y5221" s="1"/>
    </row>
    <row r="5222" spans="1:25" x14ac:dyDescent="0.2">
      <c r="A5222" t="e">
        <f t="shared" si="162"/>
        <v>#N/A</v>
      </c>
      <c r="K5222" t="e">
        <f t="shared" si="163"/>
        <v>#N/A</v>
      </c>
      <c r="Y5222" s="1"/>
    </row>
    <row r="5223" spans="1:25" x14ac:dyDescent="0.2">
      <c r="A5223" t="e">
        <f t="shared" si="162"/>
        <v>#N/A</v>
      </c>
      <c r="K5223" t="e">
        <f t="shared" si="163"/>
        <v>#N/A</v>
      </c>
      <c r="Y5223" s="1"/>
    </row>
    <row r="5224" spans="1:25" x14ac:dyDescent="0.2">
      <c r="A5224" t="e">
        <f t="shared" si="162"/>
        <v>#N/A</v>
      </c>
      <c r="K5224" t="e">
        <f t="shared" si="163"/>
        <v>#N/A</v>
      </c>
      <c r="Y5224" s="1"/>
    </row>
    <row r="5225" spans="1:25" x14ac:dyDescent="0.2">
      <c r="A5225" t="e">
        <f t="shared" si="162"/>
        <v>#N/A</v>
      </c>
      <c r="K5225" t="e">
        <f t="shared" si="163"/>
        <v>#N/A</v>
      </c>
      <c r="Y5225" s="1"/>
    </row>
    <row r="5226" spans="1:25" x14ac:dyDescent="0.2">
      <c r="A5226" t="e">
        <f t="shared" si="162"/>
        <v>#N/A</v>
      </c>
      <c r="K5226" t="e">
        <f t="shared" si="163"/>
        <v>#N/A</v>
      </c>
      <c r="Y5226" s="1"/>
    </row>
    <row r="5227" spans="1:25" x14ac:dyDescent="0.2">
      <c r="A5227" t="e">
        <f t="shared" si="162"/>
        <v>#N/A</v>
      </c>
      <c r="K5227" t="e">
        <f t="shared" si="163"/>
        <v>#N/A</v>
      </c>
      <c r="Y5227" s="1"/>
    </row>
    <row r="5228" spans="1:25" x14ac:dyDescent="0.2">
      <c r="A5228" t="e">
        <f t="shared" si="162"/>
        <v>#N/A</v>
      </c>
      <c r="K5228" t="e">
        <f t="shared" si="163"/>
        <v>#N/A</v>
      </c>
      <c r="Y5228" s="1"/>
    </row>
    <row r="5229" spans="1:25" x14ac:dyDescent="0.2">
      <c r="A5229" t="e">
        <f t="shared" si="162"/>
        <v>#N/A</v>
      </c>
      <c r="K5229" t="e">
        <f t="shared" si="163"/>
        <v>#N/A</v>
      </c>
      <c r="Y5229" s="1"/>
    </row>
    <row r="5230" spans="1:25" x14ac:dyDescent="0.2">
      <c r="A5230" t="e">
        <f t="shared" si="162"/>
        <v>#N/A</v>
      </c>
      <c r="K5230" t="e">
        <f t="shared" si="163"/>
        <v>#N/A</v>
      </c>
      <c r="Y5230" s="1"/>
    </row>
    <row r="5231" spans="1:25" x14ac:dyDescent="0.2">
      <c r="A5231" t="e">
        <f t="shared" si="162"/>
        <v>#N/A</v>
      </c>
      <c r="K5231" t="e">
        <f t="shared" si="163"/>
        <v>#N/A</v>
      </c>
      <c r="Y5231" s="1"/>
    </row>
    <row r="5232" spans="1:25" x14ac:dyDescent="0.2">
      <c r="A5232" t="e">
        <f t="shared" si="162"/>
        <v>#N/A</v>
      </c>
      <c r="K5232" t="e">
        <f t="shared" si="163"/>
        <v>#N/A</v>
      </c>
      <c r="Y5232" s="1"/>
    </row>
    <row r="5233" spans="1:25" x14ac:dyDescent="0.2">
      <c r="A5233" t="e">
        <f t="shared" si="162"/>
        <v>#N/A</v>
      </c>
      <c r="K5233" t="e">
        <f t="shared" si="163"/>
        <v>#N/A</v>
      </c>
      <c r="Y5233" s="1"/>
    </row>
    <row r="5234" spans="1:25" x14ac:dyDescent="0.2">
      <c r="A5234" t="e">
        <f t="shared" si="162"/>
        <v>#N/A</v>
      </c>
      <c r="K5234" t="e">
        <f t="shared" si="163"/>
        <v>#N/A</v>
      </c>
      <c r="Y5234" s="1"/>
    </row>
    <row r="5235" spans="1:25" x14ac:dyDescent="0.2">
      <c r="A5235" t="e">
        <f t="shared" si="162"/>
        <v>#N/A</v>
      </c>
      <c r="K5235" t="e">
        <f t="shared" si="163"/>
        <v>#N/A</v>
      </c>
      <c r="Y5235" s="1"/>
    </row>
    <row r="5236" spans="1:25" x14ac:dyDescent="0.2">
      <c r="A5236" t="e">
        <f t="shared" si="162"/>
        <v>#N/A</v>
      </c>
      <c r="K5236" t="e">
        <f t="shared" si="163"/>
        <v>#N/A</v>
      </c>
      <c r="Y5236" s="1"/>
    </row>
    <row r="5237" spans="1:25" x14ac:dyDescent="0.2">
      <c r="A5237" t="e">
        <f t="shared" si="162"/>
        <v>#N/A</v>
      </c>
      <c r="K5237" t="e">
        <f t="shared" si="163"/>
        <v>#N/A</v>
      </c>
      <c r="Y5237" s="1"/>
    </row>
    <row r="5238" spans="1:25" x14ac:dyDescent="0.2">
      <c r="A5238" t="e">
        <f t="shared" si="162"/>
        <v>#N/A</v>
      </c>
      <c r="K5238" t="e">
        <f t="shared" si="163"/>
        <v>#N/A</v>
      </c>
      <c r="Y5238" s="1"/>
    </row>
    <row r="5239" spans="1:25" x14ac:dyDescent="0.2">
      <c r="A5239" t="e">
        <f t="shared" si="162"/>
        <v>#N/A</v>
      </c>
      <c r="K5239" t="e">
        <f t="shared" si="163"/>
        <v>#N/A</v>
      </c>
      <c r="Y5239" s="1"/>
    </row>
    <row r="5240" spans="1:25" x14ac:dyDescent="0.2">
      <c r="A5240" t="e">
        <f t="shared" si="162"/>
        <v>#N/A</v>
      </c>
      <c r="K5240" t="e">
        <f t="shared" si="163"/>
        <v>#N/A</v>
      </c>
      <c r="Y5240" s="1"/>
    </row>
    <row r="5241" spans="1:25" x14ac:dyDescent="0.2">
      <c r="A5241" t="e">
        <f t="shared" si="162"/>
        <v>#N/A</v>
      </c>
      <c r="K5241" t="e">
        <f t="shared" si="163"/>
        <v>#N/A</v>
      </c>
      <c r="Y5241" s="1"/>
    </row>
    <row r="5242" spans="1:25" x14ac:dyDescent="0.2">
      <c r="A5242" t="e">
        <f t="shared" si="162"/>
        <v>#N/A</v>
      </c>
      <c r="K5242" t="e">
        <f t="shared" si="163"/>
        <v>#N/A</v>
      </c>
      <c r="Y5242" s="1"/>
    </row>
    <row r="5243" spans="1:25" x14ac:dyDescent="0.2">
      <c r="A5243" t="e">
        <f t="shared" si="162"/>
        <v>#N/A</v>
      </c>
      <c r="K5243" t="e">
        <f t="shared" si="163"/>
        <v>#N/A</v>
      </c>
      <c r="Y5243" s="1"/>
    </row>
    <row r="5244" spans="1:25" x14ac:dyDescent="0.2">
      <c r="A5244" t="e">
        <f t="shared" si="162"/>
        <v>#N/A</v>
      </c>
      <c r="K5244" t="e">
        <f t="shared" si="163"/>
        <v>#N/A</v>
      </c>
      <c r="Y5244" s="1"/>
    </row>
    <row r="5245" spans="1:25" x14ac:dyDescent="0.2">
      <c r="A5245" t="e">
        <f t="shared" si="162"/>
        <v>#N/A</v>
      </c>
      <c r="K5245" t="e">
        <f t="shared" si="163"/>
        <v>#N/A</v>
      </c>
      <c r="Y5245" s="1"/>
    </row>
    <row r="5246" spans="1:25" x14ac:dyDescent="0.2">
      <c r="A5246" t="e">
        <f t="shared" si="162"/>
        <v>#N/A</v>
      </c>
      <c r="K5246" t="e">
        <f t="shared" si="163"/>
        <v>#N/A</v>
      </c>
      <c r="Y5246" s="1"/>
    </row>
    <row r="5247" spans="1:25" x14ac:dyDescent="0.2">
      <c r="A5247" t="e">
        <f t="shared" si="162"/>
        <v>#N/A</v>
      </c>
      <c r="K5247" t="e">
        <f t="shared" si="163"/>
        <v>#N/A</v>
      </c>
      <c r="Y5247" s="1"/>
    </row>
    <row r="5248" spans="1:25" x14ac:dyDescent="0.2">
      <c r="A5248" t="e">
        <f t="shared" si="162"/>
        <v>#N/A</v>
      </c>
      <c r="K5248" t="e">
        <f t="shared" si="163"/>
        <v>#N/A</v>
      </c>
      <c r="Y5248" s="1"/>
    </row>
    <row r="5249" spans="1:25" x14ac:dyDescent="0.2">
      <c r="A5249" t="e">
        <f t="shared" si="162"/>
        <v>#N/A</v>
      </c>
      <c r="K5249" t="e">
        <f t="shared" si="163"/>
        <v>#N/A</v>
      </c>
      <c r="Y5249" s="1"/>
    </row>
    <row r="5250" spans="1:25" x14ac:dyDescent="0.2">
      <c r="A5250" t="e">
        <f t="shared" si="162"/>
        <v>#N/A</v>
      </c>
      <c r="K5250" t="e">
        <f t="shared" si="163"/>
        <v>#N/A</v>
      </c>
      <c r="Y5250" s="1"/>
    </row>
    <row r="5251" spans="1:25" x14ac:dyDescent="0.2">
      <c r="A5251" t="e">
        <f t="shared" si="162"/>
        <v>#N/A</v>
      </c>
      <c r="K5251" t="e">
        <f t="shared" si="163"/>
        <v>#N/A</v>
      </c>
      <c r="Y5251" s="1"/>
    </row>
    <row r="5252" spans="1:25" x14ac:dyDescent="0.2">
      <c r="A5252" t="e">
        <f t="shared" si="162"/>
        <v>#N/A</v>
      </c>
      <c r="K5252" t="e">
        <f t="shared" si="163"/>
        <v>#N/A</v>
      </c>
      <c r="Y5252" s="1"/>
    </row>
    <row r="5253" spans="1:25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</row>
    <row r="5254" spans="1:25" x14ac:dyDescent="0.2">
      <c r="A5254" t="e">
        <f t="shared" si="164"/>
        <v>#N/A</v>
      </c>
      <c r="K5254" t="e">
        <f t="shared" si="165"/>
        <v>#N/A</v>
      </c>
      <c r="Y5254" s="1"/>
    </row>
    <row r="5255" spans="1:25" x14ac:dyDescent="0.2">
      <c r="A5255" t="e">
        <f t="shared" si="164"/>
        <v>#N/A</v>
      </c>
      <c r="K5255" t="e">
        <f t="shared" si="165"/>
        <v>#N/A</v>
      </c>
      <c r="Y5255" s="1"/>
    </row>
    <row r="5256" spans="1:25" x14ac:dyDescent="0.2">
      <c r="A5256" t="e">
        <f t="shared" si="164"/>
        <v>#N/A</v>
      </c>
      <c r="K5256" t="e">
        <f t="shared" si="165"/>
        <v>#N/A</v>
      </c>
      <c r="Y5256" s="1"/>
    </row>
    <row r="5257" spans="1:25" x14ac:dyDescent="0.2">
      <c r="A5257" t="e">
        <f t="shared" si="164"/>
        <v>#N/A</v>
      </c>
      <c r="K5257" t="e">
        <f t="shared" si="165"/>
        <v>#N/A</v>
      </c>
      <c r="Y5257" s="1"/>
    </row>
    <row r="5258" spans="1:25" x14ac:dyDescent="0.2">
      <c r="A5258" t="e">
        <f t="shared" si="164"/>
        <v>#N/A</v>
      </c>
      <c r="K5258" t="e">
        <f t="shared" si="165"/>
        <v>#N/A</v>
      </c>
      <c r="Y5258" s="1"/>
    </row>
    <row r="5259" spans="1:25" x14ac:dyDescent="0.2">
      <c r="A5259" t="e">
        <f t="shared" si="164"/>
        <v>#N/A</v>
      </c>
      <c r="K5259" t="e">
        <f t="shared" si="165"/>
        <v>#N/A</v>
      </c>
      <c r="Y5259" s="1"/>
    </row>
    <row r="5260" spans="1:25" x14ac:dyDescent="0.2">
      <c r="A5260" t="e">
        <f t="shared" si="164"/>
        <v>#N/A</v>
      </c>
      <c r="K5260" t="e">
        <f t="shared" si="165"/>
        <v>#N/A</v>
      </c>
      <c r="Y5260" s="1"/>
    </row>
    <row r="5261" spans="1:25" x14ac:dyDescent="0.2">
      <c r="A5261" t="e">
        <f t="shared" si="164"/>
        <v>#N/A</v>
      </c>
      <c r="K5261" t="e">
        <f t="shared" si="165"/>
        <v>#N/A</v>
      </c>
      <c r="Y5261" s="1"/>
    </row>
    <row r="5262" spans="1:25" x14ac:dyDescent="0.2">
      <c r="A5262" t="e">
        <f t="shared" si="164"/>
        <v>#N/A</v>
      </c>
      <c r="K5262" t="e">
        <f t="shared" si="165"/>
        <v>#N/A</v>
      </c>
      <c r="Y5262" s="1"/>
    </row>
    <row r="5263" spans="1:25" x14ac:dyDescent="0.2">
      <c r="A5263" t="e">
        <f t="shared" si="164"/>
        <v>#N/A</v>
      </c>
      <c r="K5263" t="e">
        <f t="shared" si="165"/>
        <v>#N/A</v>
      </c>
      <c r="Y5263" s="1"/>
    </row>
    <row r="5264" spans="1:25" x14ac:dyDescent="0.2">
      <c r="A5264" t="e">
        <f t="shared" si="164"/>
        <v>#N/A</v>
      </c>
      <c r="K5264" t="e">
        <f t="shared" si="165"/>
        <v>#N/A</v>
      </c>
      <c r="Y5264" s="1"/>
    </row>
    <row r="5265" spans="1:25" x14ac:dyDescent="0.2">
      <c r="A5265" t="e">
        <f t="shared" si="164"/>
        <v>#N/A</v>
      </c>
      <c r="K5265" t="e">
        <f t="shared" si="165"/>
        <v>#N/A</v>
      </c>
      <c r="Y5265" s="1"/>
    </row>
    <row r="5266" spans="1:25" x14ac:dyDescent="0.2">
      <c r="A5266" t="e">
        <f t="shared" si="164"/>
        <v>#N/A</v>
      </c>
      <c r="K5266" t="e">
        <f t="shared" si="165"/>
        <v>#N/A</v>
      </c>
      <c r="Y5266" s="1"/>
    </row>
    <row r="5267" spans="1:25" x14ac:dyDescent="0.2">
      <c r="A5267" t="e">
        <f t="shared" si="164"/>
        <v>#N/A</v>
      </c>
      <c r="K5267" t="e">
        <f t="shared" si="165"/>
        <v>#N/A</v>
      </c>
      <c r="Y5267" s="1"/>
    </row>
    <row r="5268" spans="1:25" x14ac:dyDescent="0.2">
      <c r="A5268" t="e">
        <f t="shared" si="164"/>
        <v>#N/A</v>
      </c>
      <c r="K5268" t="e">
        <f t="shared" si="165"/>
        <v>#N/A</v>
      </c>
      <c r="Y5268" s="1"/>
    </row>
    <row r="5269" spans="1:25" x14ac:dyDescent="0.2">
      <c r="A5269" t="e">
        <f t="shared" si="164"/>
        <v>#N/A</v>
      </c>
      <c r="K5269" t="e">
        <f t="shared" si="165"/>
        <v>#N/A</v>
      </c>
      <c r="Y5269" s="1"/>
    </row>
    <row r="5270" spans="1:25" x14ac:dyDescent="0.2">
      <c r="A5270" t="e">
        <f t="shared" si="164"/>
        <v>#N/A</v>
      </c>
      <c r="K5270" t="e">
        <f t="shared" si="165"/>
        <v>#N/A</v>
      </c>
      <c r="Y5270" s="1"/>
    </row>
    <row r="5271" spans="1:25" x14ac:dyDescent="0.2">
      <c r="A5271" t="e">
        <f t="shared" si="164"/>
        <v>#N/A</v>
      </c>
      <c r="K5271" t="e">
        <f t="shared" si="165"/>
        <v>#N/A</v>
      </c>
      <c r="Y5271" s="1"/>
    </row>
    <row r="5272" spans="1:25" x14ac:dyDescent="0.2">
      <c r="A5272" t="e">
        <f t="shared" si="164"/>
        <v>#N/A</v>
      </c>
      <c r="K5272" t="e">
        <f t="shared" si="165"/>
        <v>#N/A</v>
      </c>
      <c r="Y5272" s="1"/>
    </row>
    <row r="5273" spans="1:25" x14ac:dyDescent="0.2">
      <c r="A5273" t="e">
        <f t="shared" si="164"/>
        <v>#N/A</v>
      </c>
      <c r="K5273" t="e">
        <f t="shared" si="165"/>
        <v>#N/A</v>
      </c>
      <c r="Y5273" s="1"/>
    </row>
    <row r="5274" spans="1:25" x14ac:dyDescent="0.2">
      <c r="A5274" t="e">
        <f t="shared" si="164"/>
        <v>#N/A</v>
      </c>
      <c r="K5274" t="e">
        <f t="shared" si="165"/>
        <v>#N/A</v>
      </c>
      <c r="Y5274" s="1"/>
    </row>
    <row r="5275" spans="1:25" x14ac:dyDescent="0.2">
      <c r="A5275" t="e">
        <f t="shared" si="164"/>
        <v>#N/A</v>
      </c>
      <c r="K5275" t="e">
        <f t="shared" si="165"/>
        <v>#N/A</v>
      </c>
      <c r="Y5275" s="1"/>
    </row>
    <row r="5276" spans="1:25" x14ac:dyDescent="0.2">
      <c r="A5276" t="e">
        <f t="shared" si="164"/>
        <v>#N/A</v>
      </c>
      <c r="K5276" t="e">
        <f t="shared" si="165"/>
        <v>#N/A</v>
      </c>
      <c r="Y5276" s="1"/>
    </row>
    <row r="5277" spans="1:25" x14ac:dyDescent="0.2">
      <c r="A5277" t="e">
        <f t="shared" si="164"/>
        <v>#N/A</v>
      </c>
      <c r="K5277" t="e">
        <f t="shared" si="165"/>
        <v>#N/A</v>
      </c>
      <c r="Y5277" s="1"/>
    </row>
    <row r="5278" spans="1:25" x14ac:dyDescent="0.2">
      <c r="A5278" t="e">
        <f t="shared" si="164"/>
        <v>#N/A</v>
      </c>
      <c r="K5278" t="e">
        <f t="shared" si="165"/>
        <v>#N/A</v>
      </c>
      <c r="Y5278" s="1"/>
    </row>
    <row r="5279" spans="1:25" x14ac:dyDescent="0.2">
      <c r="A5279" t="e">
        <f t="shared" si="164"/>
        <v>#N/A</v>
      </c>
      <c r="K5279" t="e">
        <f t="shared" si="165"/>
        <v>#N/A</v>
      </c>
      <c r="Y5279" s="1"/>
    </row>
    <row r="5280" spans="1:25" x14ac:dyDescent="0.2">
      <c r="A5280" t="e">
        <f t="shared" si="164"/>
        <v>#N/A</v>
      </c>
      <c r="K5280" t="e">
        <f t="shared" si="165"/>
        <v>#N/A</v>
      </c>
      <c r="Y5280" s="1"/>
    </row>
    <row r="5281" spans="1:25" x14ac:dyDescent="0.2">
      <c r="A5281" t="e">
        <f t="shared" si="164"/>
        <v>#N/A</v>
      </c>
      <c r="K5281" t="e">
        <f t="shared" si="165"/>
        <v>#N/A</v>
      </c>
      <c r="Y5281" s="1"/>
    </row>
    <row r="5282" spans="1:25" x14ac:dyDescent="0.2">
      <c r="A5282" t="e">
        <f t="shared" si="164"/>
        <v>#N/A</v>
      </c>
      <c r="K5282" t="e">
        <f t="shared" si="165"/>
        <v>#N/A</v>
      </c>
      <c r="Y5282" s="1"/>
    </row>
    <row r="5283" spans="1:25" x14ac:dyDescent="0.2">
      <c r="A5283" t="e">
        <f t="shared" si="164"/>
        <v>#N/A</v>
      </c>
      <c r="K5283" t="e">
        <f t="shared" si="165"/>
        <v>#N/A</v>
      </c>
      <c r="Y5283" s="1"/>
    </row>
    <row r="5284" spans="1:25" x14ac:dyDescent="0.2">
      <c r="A5284" t="e">
        <f t="shared" si="164"/>
        <v>#N/A</v>
      </c>
      <c r="K5284" t="e">
        <f t="shared" si="165"/>
        <v>#N/A</v>
      </c>
      <c r="Y5284" s="1"/>
    </row>
    <row r="5285" spans="1:25" x14ac:dyDescent="0.2">
      <c r="A5285" t="e">
        <f t="shared" si="164"/>
        <v>#N/A</v>
      </c>
      <c r="K5285" t="e">
        <f t="shared" si="165"/>
        <v>#N/A</v>
      </c>
      <c r="Y5285" s="1"/>
    </row>
    <row r="5286" spans="1:25" x14ac:dyDescent="0.2">
      <c r="A5286" t="e">
        <f t="shared" si="164"/>
        <v>#N/A</v>
      </c>
      <c r="K5286" t="e">
        <f t="shared" si="165"/>
        <v>#N/A</v>
      </c>
      <c r="Y5286" s="1"/>
    </row>
    <row r="5287" spans="1:25" x14ac:dyDescent="0.2">
      <c r="A5287" t="e">
        <f t="shared" si="164"/>
        <v>#N/A</v>
      </c>
      <c r="K5287" t="e">
        <f t="shared" si="165"/>
        <v>#N/A</v>
      </c>
      <c r="Y5287" s="1"/>
    </row>
    <row r="5288" spans="1:25" x14ac:dyDescent="0.2">
      <c r="A5288" t="e">
        <f t="shared" si="164"/>
        <v>#N/A</v>
      </c>
      <c r="K5288" t="e">
        <f t="shared" si="165"/>
        <v>#N/A</v>
      </c>
      <c r="Y5288" s="1"/>
    </row>
    <row r="5289" spans="1:25" x14ac:dyDescent="0.2">
      <c r="A5289" t="e">
        <f t="shared" si="164"/>
        <v>#N/A</v>
      </c>
      <c r="K5289" t="e">
        <f t="shared" si="165"/>
        <v>#N/A</v>
      </c>
      <c r="Y5289" s="1"/>
    </row>
    <row r="5290" spans="1:25" x14ac:dyDescent="0.2">
      <c r="A5290" t="e">
        <f t="shared" si="164"/>
        <v>#N/A</v>
      </c>
      <c r="K5290" t="e">
        <f t="shared" si="165"/>
        <v>#N/A</v>
      </c>
      <c r="Y5290" s="1"/>
    </row>
    <row r="5291" spans="1:25" x14ac:dyDescent="0.2">
      <c r="A5291" t="e">
        <f t="shared" si="164"/>
        <v>#N/A</v>
      </c>
      <c r="K5291" t="e">
        <f t="shared" si="165"/>
        <v>#N/A</v>
      </c>
      <c r="Y5291" s="1"/>
    </row>
    <row r="5292" spans="1:25" x14ac:dyDescent="0.2">
      <c r="A5292" t="e">
        <f t="shared" si="164"/>
        <v>#N/A</v>
      </c>
      <c r="K5292" t="e">
        <f t="shared" si="165"/>
        <v>#N/A</v>
      </c>
      <c r="Y5292" s="1"/>
    </row>
    <row r="5293" spans="1:25" x14ac:dyDescent="0.2">
      <c r="A5293" t="e">
        <f t="shared" si="164"/>
        <v>#N/A</v>
      </c>
      <c r="K5293" t="e">
        <f t="shared" si="165"/>
        <v>#N/A</v>
      </c>
      <c r="Y5293" s="1"/>
    </row>
    <row r="5294" spans="1:25" x14ac:dyDescent="0.2">
      <c r="A5294" t="e">
        <f t="shared" si="164"/>
        <v>#N/A</v>
      </c>
      <c r="K5294" t="e">
        <f t="shared" si="165"/>
        <v>#N/A</v>
      </c>
      <c r="Y5294" s="1"/>
    </row>
    <row r="5295" spans="1:25" x14ac:dyDescent="0.2">
      <c r="A5295" t="e">
        <f t="shared" si="164"/>
        <v>#N/A</v>
      </c>
      <c r="K5295" t="e">
        <f t="shared" si="165"/>
        <v>#N/A</v>
      </c>
      <c r="Y5295" s="1"/>
    </row>
    <row r="5296" spans="1:25" x14ac:dyDescent="0.2">
      <c r="A5296" t="e">
        <f t="shared" si="164"/>
        <v>#N/A</v>
      </c>
      <c r="K5296" t="e">
        <f t="shared" si="165"/>
        <v>#N/A</v>
      </c>
      <c r="Y5296" s="1"/>
    </row>
    <row r="5297" spans="1:25" x14ac:dyDescent="0.2">
      <c r="A5297" t="e">
        <f t="shared" si="164"/>
        <v>#N/A</v>
      </c>
      <c r="K5297" t="e">
        <f t="shared" si="165"/>
        <v>#N/A</v>
      </c>
      <c r="Y5297" s="1"/>
    </row>
    <row r="5298" spans="1:25" x14ac:dyDescent="0.2">
      <c r="A5298" t="e">
        <f t="shared" si="164"/>
        <v>#N/A</v>
      </c>
      <c r="K5298" t="e">
        <f t="shared" si="165"/>
        <v>#N/A</v>
      </c>
      <c r="Y5298" s="1"/>
    </row>
    <row r="5299" spans="1:25" x14ac:dyDescent="0.2">
      <c r="A5299" t="e">
        <f t="shared" si="164"/>
        <v>#N/A</v>
      </c>
      <c r="K5299" t="e">
        <f t="shared" si="165"/>
        <v>#N/A</v>
      </c>
      <c r="Y5299" s="1"/>
    </row>
    <row r="5300" spans="1:25" x14ac:dyDescent="0.2">
      <c r="A5300" t="e">
        <f t="shared" si="164"/>
        <v>#N/A</v>
      </c>
      <c r="K5300" t="e">
        <f t="shared" si="165"/>
        <v>#N/A</v>
      </c>
      <c r="Y5300" s="1"/>
    </row>
    <row r="5301" spans="1:25" x14ac:dyDescent="0.2">
      <c r="A5301" t="e">
        <f t="shared" si="164"/>
        <v>#N/A</v>
      </c>
      <c r="K5301" t="e">
        <f t="shared" si="165"/>
        <v>#N/A</v>
      </c>
      <c r="Y5301" s="1"/>
    </row>
    <row r="5302" spans="1:25" x14ac:dyDescent="0.2">
      <c r="A5302" t="e">
        <f t="shared" si="164"/>
        <v>#N/A</v>
      </c>
      <c r="K5302" t="e">
        <f t="shared" si="165"/>
        <v>#N/A</v>
      </c>
      <c r="Y5302" s="1"/>
    </row>
    <row r="5303" spans="1:25" x14ac:dyDescent="0.2">
      <c r="A5303" t="e">
        <f t="shared" si="164"/>
        <v>#N/A</v>
      </c>
      <c r="K5303" t="e">
        <f t="shared" si="165"/>
        <v>#N/A</v>
      </c>
      <c r="Y5303" s="1"/>
    </row>
    <row r="5304" spans="1:25" x14ac:dyDescent="0.2">
      <c r="A5304" t="e">
        <f t="shared" si="164"/>
        <v>#N/A</v>
      </c>
      <c r="K5304" t="e">
        <f t="shared" si="165"/>
        <v>#N/A</v>
      </c>
      <c r="Y5304" s="1"/>
    </row>
    <row r="5305" spans="1:25" x14ac:dyDescent="0.2">
      <c r="A5305" t="e">
        <f t="shared" si="164"/>
        <v>#N/A</v>
      </c>
      <c r="K5305" t="e">
        <f t="shared" si="165"/>
        <v>#N/A</v>
      </c>
      <c r="Y5305" s="1"/>
    </row>
    <row r="5306" spans="1:25" x14ac:dyDescent="0.2">
      <c r="A5306" t="e">
        <f t="shared" si="164"/>
        <v>#N/A</v>
      </c>
      <c r="K5306" t="e">
        <f t="shared" si="165"/>
        <v>#N/A</v>
      </c>
      <c r="Y5306" s="1"/>
    </row>
    <row r="5307" spans="1:25" x14ac:dyDescent="0.2">
      <c r="A5307" t="e">
        <f t="shared" si="164"/>
        <v>#N/A</v>
      </c>
      <c r="K5307" t="e">
        <f t="shared" si="165"/>
        <v>#N/A</v>
      </c>
      <c r="Y5307" s="1"/>
    </row>
    <row r="5308" spans="1:25" x14ac:dyDescent="0.2">
      <c r="A5308" t="e">
        <f t="shared" si="164"/>
        <v>#N/A</v>
      </c>
      <c r="K5308" t="e">
        <f t="shared" si="165"/>
        <v>#N/A</v>
      </c>
      <c r="Y5308" s="1"/>
    </row>
    <row r="5309" spans="1:25" x14ac:dyDescent="0.2">
      <c r="A5309" t="e">
        <f t="shared" si="164"/>
        <v>#N/A</v>
      </c>
      <c r="K5309" t="e">
        <f t="shared" si="165"/>
        <v>#N/A</v>
      </c>
      <c r="Y5309" s="1"/>
    </row>
    <row r="5310" spans="1:25" x14ac:dyDescent="0.2">
      <c r="A5310" t="e">
        <f t="shared" si="164"/>
        <v>#N/A</v>
      </c>
      <c r="K5310" t="e">
        <f t="shared" si="165"/>
        <v>#N/A</v>
      </c>
      <c r="Y5310" s="1"/>
    </row>
    <row r="5311" spans="1:25" x14ac:dyDescent="0.2">
      <c r="A5311" t="e">
        <f t="shared" si="164"/>
        <v>#N/A</v>
      </c>
      <c r="K5311" t="e">
        <f t="shared" si="165"/>
        <v>#N/A</v>
      </c>
      <c r="Y5311" s="1"/>
    </row>
    <row r="5312" spans="1:25" x14ac:dyDescent="0.2">
      <c r="A5312" t="e">
        <f t="shared" si="164"/>
        <v>#N/A</v>
      </c>
      <c r="K5312" t="e">
        <f t="shared" si="165"/>
        <v>#N/A</v>
      </c>
      <c r="Y5312" s="1"/>
    </row>
    <row r="5313" spans="1:25" x14ac:dyDescent="0.2">
      <c r="A5313" t="e">
        <f t="shared" si="164"/>
        <v>#N/A</v>
      </c>
      <c r="K5313" t="e">
        <f t="shared" si="165"/>
        <v>#N/A</v>
      </c>
      <c r="Y5313" s="1"/>
    </row>
    <row r="5314" spans="1:25" x14ac:dyDescent="0.2">
      <c r="A5314" t="e">
        <f t="shared" si="164"/>
        <v>#N/A</v>
      </c>
      <c r="K5314" t="e">
        <f t="shared" si="165"/>
        <v>#N/A</v>
      </c>
      <c r="Y5314" s="1"/>
    </row>
    <row r="5315" spans="1:25" x14ac:dyDescent="0.2">
      <c r="A5315" t="e">
        <f t="shared" si="164"/>
        <v>#N/A</v>
      </c>
      <c r="K5315" t="e">
        <f t="shared" si="165"/>
        <v>#N/A</v>
      </c>
      <c r="Y5315" s="1"/>
    </row>
    <row r="5316" spans="1:25" x14ac:dyDescent="0.2">
      <c r="A5316" t="e">
        <f t="shared" si="164"/>
        <v>#N/A</v>
      </c>
      <c r="K5316" t="e">
        <f t="shared" si="165"/>
        <v>#N/A</v>
      </c>
      <c r="Y5316" s="1"/>
    </row>
    <row r="5317" spans="1:25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</row>
    <row r="5318" spans="1:25" x14ac:dyDescent="0.2">
      <c r="A5318" t="e">
        <f t="shared" si="166"/>
        <v>#N/A</v>
      </c>
      <c r="K5318" t="e">
        <f t="shared" si="167"/>
        <v>#N/A</v>
      </c>
      <c r="Y5318" s="1"/>
    </row>
    <row r="5319" spans="1:25" x14ac:dyDescent="0.2">
      <c r="A5319" t="e">
        <f t="shared" si="166"/>
        <v>#N/A</v>
      </c>
      <c r="K5319" t="e">
        <f t="shared" si="167"/>
        <v>#N/A</v>
      </c>
      <c r="Y5319" s="1"/>
    </row>
    <row r="5320" spans="1:25" x14ac:dyDescent="0.2">
      <c r="A5320" t="e">
        <f t="shared" si="166"/>
        <v>#N/A</v>
      </c>
      <c r="K5320" t="e">
        <f t="shared" si="167"/>
        <v>#N/A</v>
      </c>
      <c r="Y5320" s="1"/>
    </row>
    <row r="5321" spans="1:25" x14ac:dyDescent="0.2">
      <c r="A5321" t="e">
        <f t="shared" si="166"/>
        <v>#N/A</v>
      </c>
      <c r="K5321" t="e">
        <f t="shared" si="167"/>
        <v>#N/A</v>
      </c>
      <c r="Y5321" s="1"/>
    </row>
    <row r="5322" spans="1:25" x14ac:dyDescent="0.2">
      <c r="A5322" t="e">
        <f t="shared" si="166"/>
        <v>#N/A</v>
      </c>
      <c r="K5322" t="e">
        <f t="shared" si="167"/>
        <v>#N/A</v>
      </c>
      <c r="Y5322" s="1"/>
    </row>
    <row r="5323" spans="1:25" x14ac:dyDescent="0.2">
      <c r="A5323" t="e">
        <f t="shared" si="166"/>
        <v>#N/A</v>
      </c>
      <c r="K5323" t="e">
        <f t="shared" si="167"/>
        <v>#N/A</v>
      </c>
      <c r="Y5323" s="1"/>
    </row>
    <row r="5324" spans="1:25" x14ac:dyDescent="0.2">
      <c r="A5324" t="e">
        <f t="shared" si="166"/>
        <v>#N/A</v>
      </c>
      <c r="K5324" t="e">
        <f t="shared" si="167"/>
        <v>#N/A</v>
      </c>
      <c r="Y5324" s="1"/>
    </row>
    <row r="5325" spans="1:25" x14ac:dyDescent="0.2">
      <c r="A5325" t="e">
        <f t="shared" si="166"/>
        <v>#N/A</v>
      </c>
      <c r="K5325" t="e">
        <f t="shared" si="167"/>
        <v>#N/A</v>
      </c>
      <c r="Y5325" s="1"/>
    </row>
    <row r="5326" spans="1:25" x14ac:dyDescent="0.2">
      <c r="A5326" t="e">
        <f t="shared" si="166"/>
        <v>#N/A</v>
      </c>
      <c r="K5326" t="e">
        <f t="shared" si="167"/>
        <v>#N/A</v>
      </c>
      <c r="Y5326" s="1"/>
    </row>
    <row r="5327" spans="1:25" x14ac:dyDescent="0.2">
      <c r="A5327" t="e">
        <f t="shared" si="166"/>
        <v>#N/A</v>
      </c>
      <c r="K5327" t="e">
        <f t="shared" si="167"/>
        <v>#N/A</v>
      </c>
      <c r="Y5327" s="1"/>
    </row>
    <row r="5328" spans="1:25" x14ac:dyDescent="0.2">
      <c r="A5328" t="e">
        <f t="shared" si="166"/>
        <v>#N/A</v>
      </c>
      <c r="K5328" t="e">
        <f t="shared" si="167"/>
        <v>#N/A</v>
      </c>
      <c r="Y5328" s="1"/>
    </row>
    <row r="5329" spans="1:25" x14ac:dyDescent="0.2">
      <c r="A5329" t="e">
        <f t="shared" si="166"/>
        <v>#N/A</v>
      </c>
      <c r="K5329" t="e">
        <f t="shared" si="167"/>
        <v>#N/A</v>
      </c>
      <c r="Y5329" s="1"/>
    </row>
    <row r="5330" spans="1:25" x14ac:dyDescent="0.2">
      <c r="A5330" t="e">
        <f t="shared" si="166"/>
        <v>#N/A</v>
      </c>
      <c r="K5330" t="e">
        <f t="shared" si="167"/>
        <v>#N/A</v>
      </c>
      <c r="Y5330" s="1"/>
    </row>
    <row r="5331" spans="1:25" x14ac:dyDescent="0.2">
      <c r="A5331" t="e">
        <f t="shared" si="166"/>
        <v>#N/A</v>
      </c>
      <c r="K5331" t="e">
        <f t="shared" si="167"/>
        <v>#N/A</v>
      </c>
      <c r="Y5331" s="1"/>
    </row>
    <row r="5332" spans="1:25" x14ac:dyDescent="0.2">
      <c r="A5332" t="e">
        <f t="shared" si="166"/>
        <v>#N/A</v>
      </c>
      <c r="K5332" t="e">
        <f t="shared" si="167"/>
        <v>#N/A</v>
      </c>
      <c r="Y5332" s="1"/>
    </row>
    <row r="5333" spans="1:25" x14ac:dyDescent="0.2">
      <c r="A5333" t="e">
        <f t="shared" si="166"/>
        <v>#N/A</v>
      </c>
      <c r="K5333" t="e">
        <f t="shared" si="167"/>
        <v>#N/A</v>
      </c>
      <c r="Y5333" s="1"/>
    </row>
    <row r="5334" spans="1:25" x14ac:dyDescent="0.2">
      <c r="A5334" t="e">
        <f t="shared" si="166"/>
        <v>#N/A</v>
      </c>
      <c r="K5334" t="e">
        <f t="shared" si="167"/>
        <v>#N/A</v>
      </c>
      <c r="Y5334" s="1"/>
    </row>
    <row r="5335" spans="1:25" x14ac:dyDescent="0.2">
      <c r="A5335" t="e">
        <f t="shared" si="166"/>
        <v>#N/A</v>
      </c>
      <c r="K5335" t="e">
        <f t="shared" si="167"/>
        <v>#N/A</v>
      </c>
      <c r="Y5335" s="1"/>
    </row>
    <row r="5336" spans="1:25" x14ac:dyDescent="0.2">
      <c r="A5336" t="e">
        <f t="shared" si="166"/>
        <v>#N/A</v>
      </c>
      <c r="K5336" t="e">
        <f t="shared" si="167"/>
        <v>#N/A</v>
      </c>
      <c r="Y5336" s="1"/>
    </row>
    <row r="5337" spans="1:25" x14ac:dyDescent="0.2">
      <c r="A5337" t="e">
        <f t="shared" si="166"/>
        <v>#N/A</v>
      </c>
      <c r="K5337" t="e">
        <f t="shared" si="167"/>
        <v>#N/A</v>
      </c>
      <c r="Y5337" s="1"/>
    </row>
    <row r="5338" spans="1:25" x14ac:dyDescent="0.2">
      <c r="A5338" t="e">
        <f t="shared" si="166"/>
        <v>#N/A</v>
      </c>
      <c r="K5338" t="e">
        <f t="shared" si="167"/>
        <v>#N/A</v>
      </c>
      <c r="Y5338" s="1"/>
    </row>
    <row r="5339" spans="1:25" x14ac:dyDescent="0.2">
      <c r="A5339" t="e">
        <f t="shared" si="166"/>
        <v>#N/A</v>
      </c>
      <c r="K5339" t="e">
        <f t="shared" si="167"/>
        <v>#N/A</v>
      </c>
      <c r="Y5339" s="1"/>
    </row>
    <row r="5340" spans="1:25" x14ac:dyDescent="0.2">
      <c r="A5340" t="e">
        <f t="shared" si="166"/>
        <v>#N/A</v>
      </c>
      <c r="K5340" t="e">
        <f t="shared" si="167"/>
        <v>#N/A</v>
      </c>
      <c r="Y5340" s="1"/>
    </row>
    <row r="5341" spans="1:25" x14ac:dyDescent="0.2">
      <c r="A5341" t="e">
        <f t="shared" si="166"/>
        <v>#N/A</v>
      </c>
      <c r="K5341" t="e">
        <f t="shared" si="167"/>
        <v>#N/A</v>
      </c>
      <c r="Y5341" s="1"/>
    </row>
    <row r="5342" spans="1:25" x14ac:dyDescent="0.2">
      <c r="A5342" t="e">
        <f t="shared" si="166"/>
        <v>#N/A</v>
      </c>
      <c r="K5342" t="e">
        <f t="shared" si="167"/>
        <v>#N/A</v>
      </c>
      <c r="Y5342" s="1"/>
    </row>
    <row r="5343" spans="1:25" x14ac:dyDescent="0.2">
      <c r="A5343" t="e">
        <f t="shared" si="166"/>
        <v>#N/A</v>
      </c>
      <c r="K5343" t="e">
        <f t="shared" si="167"/>
        <v>#N/A</v>
      </c>
      <c r="Y5343" s="1"/>
    </row>
    <row r="5344" spans="1:25" x14ac:dyDescent="0.2">
      <c r="A5344" t="e">
        <f t="shared" si="166"/>
        <v>#N/A</v>
      </c>
      <c r="K5344" t="e">
        <f t="shared" si="167"/>
        <v>#N/A</v>
      </c>
      <c r="Y5344" s="1"/>
    </row>
    <row r="5345" spans="1:25" x14ac:dyDescent="0.2">
      <c r="A5345" t="e">
        <f t="shared" si="166"/>
        <v>#N/A</v>
      </c>
      <c r="K5345" t="e">
        <f t="shared" si="167"/>
        <v>#N/A</v>
      </c>
      <c r="Y5345" s="1"/>
    </row>
    <row r="5346" spans="1:25" x14ac:dyDescent="0.2">
      <c r="A5346" t="e">
        <f t="shared" si="166"/>
        <v>#N/A</v>
      </c>
      <c r="K5346" t="e">
        <f t="shared" si="167"/>
        <v>#N/A</v>
      </c>
      <c r="Y5346" s="1"/>
    </row>
    <row r="5347" spans="1:25" x14ac:dyDescent="0.2">
      <c r="A5347" t="e">
        <f t="shared" si="166"/>
        <v>#N/A</v>
      </c>
      <c r="K5347" t="e">
        <f t="shared" si="167"/>
        <v>#N/A</v>
      </c>
      <c r="Y5347" s="1"/>
    </row>
    <row r="5348" spans="1:25" x14ac:dyDescent="0.2">
      <c r="A5348" t="e">
        <f t="shared" si="166"/>
        <v>#N/A</v>
      </c>
      <c r="K5348" t="e">
        <f t="shared" si="167"/>
        <v>#N/A</v>
      </c>
      <c r="Y5348" s="1"/>
    </row>
    <row r="5349" spans="1:25" x14ac:dyDescent="0.2">
      <c r="A5349" t="e">
        <f t="shared" si="166"/>
        <v>#N/A</v>
      </c>
      <c r="K5349" t="e">
        <f t="shared" si="167"/>
        <v>#N/A</v>
      </c>
      <c r="Y5349" s="1"/>
    </row>
    <row r="5350" spans="1:25" x14ac:dyDescent="0.2">
      <c r="A5350" t="e">
        <f t="shared" si="166"/>
        <v>#N/A</v>
      </c>
      <c r="K5350" t="e">
        <f t="shared" si="167"/>
        <v>#N/A</v>
      </c>
      <c r="Y5350" s="1"/>
    </row>
    <row r="5351" spans="1:25" x14ac:dyDescent="0.2">
      <c r="A5351" t="e">
        <f t="shared" si="166"/>
        <v>#N/A</v>
      </c>
      <c r="K5351" t="e">
        <f t="shared" si="167"/>
        <v>#N/A</v>
      </c>
      <c r="Y5351" s="1"/>
    </row>
    <row r="5352" spans="1:25" x14ac:dyDescent="0.2">
      <c r="A5352" t="e">
        <f t="shared" si="166"/>
        <v>#N/A</v>
      </c>
      <c r="K5352" t="e">
        <f t="shared" si="167"/>
        <v>#N/A</v>
      </c>
      <c r="Y5352" s="1"/>
    </row>
    <row r="5353" spans="1:25" x14ac:dyDescent="0.2">
      <c r="A5353" t="e">
        <f t="shared" si="166"/>
        <v>#N/A</v>
      </c>
      <c r="K5353" t="e">
        <f t="shared" si="167"/>
        <v>#N/A</v>
      </c>
      <c r="Y5353" s="1"/>
    </row>
    <row r="5354" spans="1:25" x14ac:dyDescent="0.2">
      <c r="A5354" t="e">
        <f t="shared" si="166"/>
        <v>#N/A</v>
      </c>
      <c r="K5354" t="e">
        <f t="shared" si="167"/>
        <v>#N/A</v>
      </c>
      <c r="Y5354" s="1"/>
    </row>
    <row r="5355" spans="1:25" x14ac:dyDescent="0.2">
      <c r="A5355" t="e">
        <f t="shared" si="166"/>
        <v>#N/A</v>
      </c>
      <c r="K5355" t="e">
        <f t="shared" si="167"/>
        <v>#N/A</v>
      </c>
      <c r="Y5355" s="1"/>
    </row>
    <row r="5356" spans="1:25" x14ac:dyDescent="0.2">
      <c r="A5356" t="e">
        <f t="shared" si="166"/>
        <v>#N/A</v>
      </c>
      <c r="K5356" t="e">
        <f t="shared" si="167"/>
        <v>#N/A</v>
      </c>
      <c r="Y5356" s="1"/>
    </row>
    <row r="5357" spans="1:25" x14ac:dyDescent="0.2">
      <c r="A5357" t="e">
        <f t="shared" si="166"/>
        <v>#N/A</v>
      </c>
      <c r="K5357" t="e">
        <f t="shared" si="167"/>
        <v>#N/A</v>
      </c>
      <c r="Y5357" s="1"/>
    </row>
    <row r="5358" spans="1:25" x14ac:dyDescent="0.2">
      <c r="A5358" t="e">
        <f t="shared" si="166"/>
        <v>#N/A</v>
      </c>
      <c r="K5358" t="e">
        <f t="shared" si="167"/>
        <v>#N/A</v>
      </c>
      <c r="Y5358" s="1"/>
    </row>
    <row r="5359" spans="1:25" x14ac:dyDescent="0.2">
      <c r="A5359" t="e">
        <f t="shared" si="166"/>
        <v>#N/A</v>
      </c>
      <c r="K5359" t="e">
        <f t="shared" si="167"/>
        <v>#N/A</v>
      </c>
      <c r="Y5359" s="1"/>
    </row>
    <row r="5360" spans="1:25" x14ac:dyDescent="0.2">
      <c r="A5360" t="e">
        <f t="shared" si="166"/>
        <v>#N/A</v>
      </c>
      <c r="K5360" t="e">
        <f t="shared" si="167"/>
        <v>#N/A</v>
      </c>
      <c r="Y5360" s="1"/>
    </row>
    <row r="5361" spans="1:25" x14ac:dyDescent="0.2">
      <c r="A5361" t="e">
        <f t="shared" si="166"/>
        <v>#N/A</v>
      </c>
      <c r="K5361" t="e">
        <f t="shared" si="167"/>
        <v>#N/A</v>
      </c>
      <c r="Y5361" s="1"/>
    </row>
    <row r="5362" spans="1:25" x14ac:dyDescent="0.2">
      <c r="A5362" t="e">
        <f t="shared" si="166"/>
        <v>#N/A</v>
      </c>
      <c r="K5362" t="e">
        <f t="shared" si="167"/>
        <v>#N/A</v>
      </c>
      <c r="Y5362" s="1"/>
    </row>
    <row r="5363" spans="1:25" x14ac:dyDescent="0.2">
      <c r="A5363" t="e">
        <f t="shared" si="166"/>
        <v>#N/A</v>
      </c>
      <c r="K5363" t="e">
        <f t="shared" si="167"/>
        <v>#N/A</v>
      </c>
      <c r="Y5363" s="1"/>
    </row>
    <row r="5364" spans="1:25" x14ac:dyDescent="0.2">
      <c r="A5364" t="e">
        <f t="shared" si="166"/>
        <v>#N/A</v>
      </c>
      <c r="K5364" t="e">
        <f t="shared" si="167"/>
        <v>#N/A</v>
      </c>
      <c r="Y5364" s="1"/>
    </row>
    <row r="5365" spans="1:25" x14ac:dyDescent="0.2">
      <c r="A5365" t="e">
        <f t="shared" si="166"/>
        <v>#N/A</v>
      </c>
      <c r="K5365" t="e">
        <f t="shared" si="167"/>
        <v>#N/A</v>
      </c>
      <c r="Y5365" s="1"/>
    </row>
    <row r="5366" spans="1:25" x14ac:dyDescent="0.2">
      <c r="A5366" t="e">
        <f t="shared" si="166"/>
        <v>#N/A</v>
      </c>
      <c r="K5366" t="e">
        <f t="shared" si="167"/>
        <v>#N/A</v>
      </c>
      <c r="Y5366" s="1"/>
    </row>
    <row r="5367" spans="1:25" x14ac:dyDescent="0.2">
      <c r="A5367" t="e">
        <f t="shared" si="166"/>
        <v>#N/A</v>
      </c>
      <c r="K5367" t="e">
        <f t="shared" si="167"/>
        <v>#N/A</v>
      </c>
      <c r="Y5367" s="1"/>
    </row>
    <row r="5368" spans="1:25" x14ac:dyDescent="0.2">
      <c r="A5368" t="e">
        <f t="shared" si="166"/>
        <v>#N/A</v>
      </c>
      <c r="K5368" t="e">
        <f t="shared" si="167"/>
        <v>#N/A</v>
      </c>
      <c r="Y5368" s="1"/>
    </row>
    <row r="5369" spans="1:25" x14ac:dyDescent="0.2">
      <c r="A5369" t="e">
        <f t="shared" si="166"/>
        <v>#N/A</v>
      </c>
      <c r="K5369" t="e">
        <f t="shared" si="167"/>
        <v>#N/A</v>
      </c>
      <c r="Y5369" s="1"/>
    </row>
    <row r="5370" spans="1:25" x14ac:dyDescent="0.2">
      <c r="A5370" t="e">
        <f t="shared" si="166"/>
        <v>#N/A</v>
      </c>
      <c r="K5370" t="e">
        <f t="shared" si="167"/>
        <v>#N/A</v>
      </c>
      <c r="Y5370" s="1"/>
    </row>
    <row r="5371" spans="1:25" x14ac:dyDescent="0.2">
      <c r="A5371" t="e">
        <f t="shared" si="166"/>
        <v>#N/A</v>
      </c>
      <c r="K5371" t="e">
        <f t="shared" si="167"/>
        <v>#N/A</v>
      </c>
      <c r="Y5371" s="1"/>
    </row>
    <row r="5372" spans="1:25" x14ac:dyDescent="0.2">
      <c r="A5372" t="e">
        <f t="shared" si="166"/>
        <v>#N/A</v>
      </c>
      <c r="K5372" t="e">
        <f t="shared" si="167"/>
        <v>#N/A</v>
      </c>
      <c r="Y5372" s="1"/>
    </row>
    <row r="5373" spans="1:25" x14ac:dyDescent="0.2">
      <c r="A5373" t="e">
        <f t="shared" si="166"/>
        <v>#N/A</v>
      </c>
      <c r="K5373" t="e">
        <f t="shared" si="167"/>
        <v>#N/A</v>
      </c>
      <c r="Y5373" s="1"/>
    </row>
    <row r="5374" spans="1:25" x14ac:dyDescent="0.2">
      <c r="A5374" t="e">
        <f t="shared" si="166"/>
        <v>#N/A</v>
      </c>
      <c r="K5374" t="e">
        <f t="shared" si="167"/>
        <v>#N/A</v>
      </c>
      <c r="Y5374" s="1"/>
    </row>
    <row r="5375" spans="1:25" x14ac:dyDescent="0.2">
      <c r="A5375" t="e">
        <f t="shared" si="166"/>
        <v>#N/A</v>
      </c>
      <c r="K5375" t="e">
        <f t="shared" si="167"/>
        <v>#N/A</v>
      </c>
      <c r="Y5375" s="1"/>
    </row>
    <row r="5376" spans="1:25" x14ac:dyDescent="0.2">
      <c r="A5376" t="e">
        <f t="shared" si="166"/>
        <v>#N/A</v>
      </c>
      <c r="K5376" t="e">
        <f t="shared" si="167"/>
        <v>#N/A</v>
      </c>
      <c r="Y5376" s="1"/>
    </row>
    <row r="5377" spans="1:25" x14ac:dyDescent="0.2">
      <c r="A5377" t="e">
        <f t="shared" si="166"/>
        <v>#N/A</v>
      </c>
      <c r="K5377" t="e">
        <f t="shared" si="167"/>
        <v>#N/A</v>
      </c>
      <c r="Y5377" s="1"/>
    </row>
    <row r="5378" spans="1:25" x14ac:dyDescent="0.2">
      <c r="A5378" t="e">
        <f t="shared" si="166"/>
        <v>#N/A</v>
      </c>
      <c r="K5378" t="e">
        <f t="shared" si="167"/>
        <v>#N/A</v>
      </c>
      <c r="Y5378" s="1"/>
    </row>
    <row r="5379" spans="1:25" x14ac:dyDescent="0.2">
      <c r="A5379" t="e">
        <f t="shared" si="166"/>
        <v>#N/A</v>
      </c>
      <c r="K5379" t="e">
        <f t="shared" si="167"/>
        <v>#N/A</v>
      </c>
      <c r="Y5379" s="1"/>
    </row>
    <row r="5380" spans="1:25" x14ac:dyDescent="0.2">
      <c r="A5380" t="e">
        <f t="shared" si="166"/>
        <v>#N/A</v>
      </c>
      <c r="K5380" t="e">
        <f t="shared" si="167"/>
        <v>#N/A</v>
      </c>
      <c r="Y5380" s="1"/>
    </row>
    <row r="5381" spans="1:25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</row>
    <row r="5382" spans="1:25" x14ac:dyDescent="0.2">
      <c r="A5382" t="e">
        <f t="shared" si="168"/>
        <v>#N/A</v>
      </c>
      <c r="K5382" t="e">
        <f t="shared" si="169"/>
        <v>#N/A</v>
      </c>
      <c r="Y5382" s="1"/>
    </row>
    <row r="5383" spans="1:25" x14ac:dyDescent="0.2">
      <c r="A5383" t="e">
        <f t="shared" si="168"/>
        <v>#N/A</v>
      </c>
      <c r="K5383" t="e">
        <f t="shared" si="169"/>
        <v>#N/A</v>
      </c>
      <c r="Y5383" s="1"/>
    </row>
    <row r="5384" spans="1:25" x14ac:dyDescent="0.2">
      <c r="A5384" t="e">
        <f t="shared" si="168"/>
        <v>#N/A</v>
      </c>
      <c r="K5384" t="e">
        <f t="shared" si="169"/>
        <v>#N/A</v>
      </c>
      <c r="Y5384" s="1"/>
    </row>
    <row r="5385" spans="1:25" x14ac:dyDescent="0.2">
      <c r="A5385" t="e">
        <f t="shared" si="168"/>
        <v>#N/A</v>
      </c>
      <c r="K5385" t="e">
        <f t="shared" si="169"/>
        <v>#N/A</v>
      </c>
      <c r="Y5385" s="1"/>
    </row>
    <row r="5386" spans="1:25" x14ac:dyDescent="0.2">
      <c r="A5386" t="e">
        <f t="shared" si="168"/>
        <v>#N/A</v>
      </c>
      <c r="K5386" t="e">
        <f t="shared" si="169"/>
        <v>#N/A</v>
      </c>
      <c r="Y5386" s="1"/>
    </row>
    <row r="5387" spans="1:25" x14ac:dyDescent="0.2">
      <c r="A5387" t="e">
        <f t="shared" si="168"/>
        <v>#N/A</v>
      </c>
      <c r="K5387" t="e">
        <f t="shared" si="169"/>
        <v>#N/A</v>
      </c>
      <c r="Y5387" s="1"/>
    </row>
    <row r="5388" spans="1:25" x14ac:dyDescent="0.2">
      <c r="A5388" t="e">
        <f t="shared" si="168"/>
        <v>#N/A</v>
      </c>
      <c r="K5388" t="e">
        <f t="shared" si="169"/>
        <v>#N/A</v>
      </c>
      <c r="Y5388" s="1"/>
    </row>
    <row r="5389" spans="1:25" x14ac:dyDescent="0.2">
      <c r="A5389" t="e">
        <f t="shared" si="168"/>
        <v>#N/A</v>
      </c>
      <c r="K5389" t="e">
        <f t="shared" si="169"/>
        <v>#N/A</v>
      </c>
      <c r="Y5389" s="1"/>
    </row>
    <row r="5390" spans="1:25" x14ac:dyDescent="0.2">
      <c r="A5390" t="e">
        <f t="shared" si="168"/>
        <v>#N/A</v>
      </c>
      <c r="K5390" t="e">
        <f t="shared" si="169"/>
        <v>#N/A</v>
      </c>
      <c r="Y5390" s="1"/>
    </row>
    <row r="5391" spans="1:25" x14ac:dyDescent="0.2">
      <c r="A5391" t="e">
        <f t="shared" si="168"/>
        <v>#N/A</v>
      </c>
      <c r="K5391" t="e">
        <f t="shared" si="169"/>
        <v>#N/A</v>
      </c>
      <c r="Y5391" s="1"/>
    </row>
    <row r="5392" spans="1:25" x14ac:dyDescent="0.2">
      <c r="A5392" t="e">
        <f t="shared" si="168"/>
        <v>#N/A</v>
      </c>
      <c r="K5392" t="e">
        <f t="shared" si="169"/>
        <v>#N/A</v>
      </c>
      <c r="Y5392" s="1"/>
    </row>
    <row r="5393" spans="1:25" x14ac:dyDescent="0.2">
      <c r="A5393" t="e">
        <f t="shared" si="168"/>
        <v>#N/A</v>
      </c>
      <c r="K5393" t="e">
        <f t="shared" si="169"/>
        <v>#N/A</v>
      </c>
      <c r="Y5393" s="1"/>
    </row>
    <row r="5394" spans="1:25" x14ac:dyDescent="0.2">
      <c r="A5394" t="e">
        <f t="shared" si="168"/>
        <v>#N/A</v>
      </c>
      <c r="K5394" t="e">
        <f t="shared" si="169"/>
        <v>#N/A</v>
      </c>
      <c r="Y5394" s="1"/>
    </row>
    <row r="5395" spans="1:25" x14ac:dyDescent="0.2">
      <c r="A5395" t="e">
        <f t="shared" si="168"/>
        <v>#N/A</v>
      </c>
      <c r="K5395" t="e">
        <f t="shared" si="169"/>
        <v>#N/A</v>
      </c>
      <c r="Y5395" s="1"/>
    </row>
    <row r="5396" spans="1:25" x14ac:dyDescent="0.2">
      <c r="A5396" t="e">
        <f t="shared" si="168"/>
        <v>#N/A</v>
      </c>
      <c r="K5396" t="e">
        <f t="shared" si="169"/>
        <v>#N/A</v>
      </c>
      <c r="Y5396" s="1"/>
    </row>
    <row r="5397" spans="1:25" x14ac:dyDescent="0.2">
      <c r="A5397" t="e">
        <f t="shared" si="168"/>
        <v>#N/A</v>
      </c>
      <c r="K5397" t="e">
        <f t="shared" si="169"/>
        <v>#N/A</v>
      </c>
      <c r="Y5397" s="1"/>
    </row>
    <row r="5398" spans="1:25" x14ac:dyDescent="0.2">
      <c r="A5398" t="e">
        <f t="shared" si="168"/>
        <v>#N/A</v>
      </c>
      <c r="K5398" t="e">
        <f t="shared" si="169"/>
        <v>#N/A</v>
      </c>
      <c r="Y5398" s="1"/>
    </row>
    <row r="5399" spans="1:25" x14ac:dyDescent="0.2">
      <c r="A5399" t="e">
        <f t="shared" si="168"/>
        <v>#N/A</v>
      </c>
      <c r="K5399" t="e">
        <f t="shared" si="169"/>
        <v>#N/A</v>
      </c>
      <c r="Y5399" s="1"/>
    </row>
    <row r="5400" spans="1:25" x14ac:dyDescent="0.2">
      <c r="A5400" t="e">
        <f t="shared" si="168"/>
        <v>#N/A</v>
      </c>
      <c r="K5400" t="e">
        <f t="shared" si="169"/>
        <v>#N/A</v>
      </c>
      <c r="Y5400" s="1"/>
    </row>
    <row r="5401" spans="1:25" x14ac:dyDescent="0.2">
      <c r="A5401" t="e">
        <f t="shared" si="168"/>
        <v>#N/A</v>
      </c>
      <c r="K5401" t="e">
        <f t="shared" si="169"/>
        <v>#N/A</v>
      </c>
      <c r="Y5401" s="1"/>
    </row>
    <row r="5402" spans="1:25" x14ac:dyDescent="0.2">
      <c r="A5402" t="e">
        <f t="shared" si="168"/>
        <v>#N/A</v>
      </c>
      <c r="K5402" t="e">
        <f t="shared" si="169"/>
        <v>#N/A</v>
      </c>
      <c r="Y5402" s="1"/>
    </row>
    <row r="5403" spans="1:25" x14ac:dyDescent="0.2">
      <c r="A5403" t="e">
        <f t="shared" si="168"/>
        <v>#N/A</v>
      </c>
      <c r="K5403" t="e">
        <f t="shared" si="169"/>
        <v>#N/A</v>
      </c>
      <c r="Y5403" s="1"/>
    </row>
    <row r="5404" spans="1:25" x14ac:dyDescent="0.2">
      <c r="A5404" t="e">
        <f t="shared" si="168"/>
        <v>#N/A</v>
      </c>
      <c r="K5404" t="e">
        <f t="shared" si="169"/>
        <v>#N/A</v>
      </c>
      <c r="Y5404" s="1"/>
    </row>
    <row r="5405" spans="1:25" x14ac:dyDescent="0.2">
      <c r="A5405" t="e">
        <f t="shared" si="168"/>
        <v>#N/A</v>
      </c>
      <c r="K5405" t="e">
        <f t="shared" si="169"/>
        <v>#N/A</v>
      </c>
      <c r="Y5405" s="1"/>
    </row>
    <row r="5406" spans="1:25" x14ac:dyDescent="0.2">
      <c r="A5406" t="e">
        <f t="shared" si="168"/>
        <v>#N/A</v>
      </c>
      <c r="K5406" t="e">
        <f t="shared" si="169"/>
        <v>#N/A</v>
      </c>
      <c r="Y5406" s="1"/>
    </row>
    <row r="5407" spans="1:25" x14ac:dyDescent="0.2">
      <c r="A5407" t="e">
        <f t="shared" si="168"/>
        <v>#N/A</v>
      </c>
      <c r="K5407" t="e">
        <f t="shared" si="169"/>
        <v>#N/A</v>
      </c>
      <c r="Y5407" s="1"/>
    </row>
    <row r="5408" spans="1:25" x14ac:dyDescent="0.2">
      <c r="A5408" t="e">
        <f t="shared" si="168"/>
        <v>#N/A</v>
      </c>
      <c r="K5408" t="e">
        <f t="shared" si="169"/>
        <v>#N/A</v>
      </c>
      <c r="Y5408" s="1"/>
    </row>
    <row r="5409" spans="1:25" x14ac:dyDescent="0.2">
      <c r="A5409" t="e">
        <f t="shared" si="168"/>
        <v>#N/A</v>
      </c>
      <c r="K5409" t="e">
        <f t="shared" si="169"/>
        <v>#N/A</v>
      </c>
      <c r="Y5409" s="1"/>
    </row>
    <row r="5410" spans="1:25" x14ac:dyDescent="0.2">
      <c r="A5410" t="e">
        <f t="shared" si="168"/>
        <v>#N/A</v>
      </c>
      <c r="K5410" t="e">
        <f t="shared" si="169"/>
        <v>#N/A</v>
      </c>
      <c r="Y5410" s="1"/>
    </row>
    <row r="5411" spans="1:25" x14ac:dyDescent="0.2">
      <c r="A5411" t="e">
        <f t="shared" si="168"/>
        <v>#N/A</v>
      </c>
      <c r="K5411" t="e">
        <f t="shared" si="169"/>
        <v>#N/A</v>
      </c>
      <c r="Y5411" s="1"/>
    </row>
    <row r="5412" spans="1:25" x14ac:dyDescent="0.2">
      <c r="A5412" t="e">
        <f t="shared" si="168"/>
        <v>#N/A</v>
      </c>
      <c r="K5412" t="e">
        <f t="shared" si="169"/>
        <v>#N/A</v>
      </c>
      <c r="Y5412" s="1"/>
    </row>
    <row r="5413" spans="1:25" x14ac:dyDescent="0.2">
      <c r="A5413" t="e">
        <f t="shared" si="168"/>
        <v>#N/A</v>
      </c>
      <c r="K5413" t="e">
        <f t="shared" si="169"/>
        <v>#N/A</v>
      </c>
      <c r="Y5413" s="1"/>
    </row>
    <row r="5414" spans="1:25" x14ac:dyDescent="0.2">
      <c r="A5414" t="e">
        <f t="shared" si="168"/>
        <v>#N/A</v>
      </c>
      <c r="K5414" t="e">
        <f t="shared" si="169"/>
        <v>#N/A</v>
      </c>
      <c r="Y5414" s="1"/>
    </row>
    <row r="5415" spans="1:25" x14ac:dyDescent="0.2">
      <c r="A5415" t="e">
        <f t="shared" si="168"/>
        <v>#N/A</v>
      </c>
      <c r="K5415" t="e">
        <f t="shared" si="169"/>
        <v>#N/A</v>
      </c>
      <c r="Y5415" s="1"/>
    </row>
    <row r="5416" spans="1:25" x14ac:dyDescent="0.2">
      <c r="A5416" t="e">
        <f t="shared" si="168"/>
        <v>#N/A</v>
      </c>
      <c r="K5416" t="e">
        <f t="shared" si="169"/>
        <v>#N/A</v>
      </c>
      <c r="Y5416" s="1"/>
    </row>
    <row r="5417" spans="1:25" x14ac:dyDescent="0.2">
      <c r="A5417" t="e">
        <f t="shared" si="168"/>
        <v>#N/A</v>
      </c>
      <c r="K5417" t="e">
        <f t="shared" si="169"/>
        <v>#N/A</v>
      </c>
      <c r="Y5417" s="1"/>
    </row>
    <row r="5418" spans="1:25" x14ac:dyDescent="0.2">
      <c r="A5418" t="e">
        <f t="shared" si="168"/>
        <v>#N/A</v>
      </c>
      <c r="K5418" t="e">
        <f t="shared" si="169"/>
        <v>#N/A</v>
      </c>
      <c r="Y5418" s="1"/>
    </row>
    <row r="5419" spans="1:25" x14ac:dyDescent="0.2">
      <c r="A5419" t="e">
        <f t="shared" si="168"/>
        <v>#N/A</v>
      </c>
      <c r="K5419" t="e">
        <f t="shared" si="169"/>
        <v>#N/A</v>
      </c>
      <c r="Y5419" s="1"/>
    </row>
    <row r="5420" spans="1:25" x14ac:dyDescent="0.2">
      <c r="A5420" t="e">
        <f t="shared" si="168"/>
        <v>#N/A</v>
      </c>
      <c r="K5420" t="e">
        <f t="shared" si="169"/>
        <v>#N/A</v>
      </c>
      <c r="Y5420" s="1"/>
    </row>
    <row r="5421" spans="1:25" x14ac:dyDescent="0.2">
      <c r="A5421" t="e">
        <f t="shared" si="168"/>
        <v>#N/A</v>
      </c>
      <c r="K5421" t="e">
        <f t="shared" si="169"/>
        <v>#N/A</v>
      </c>
      <c r="Y5421" s="1"/>
    </row>
    <row r="5422" spans="1:25" x14ac:dyDescent="0.2">
      <c r="A5422" t="e">
        <f t="shared" si="168"/>
        <v>#N/A</v>
      </c>
      <c r="K5422" t="e">
        <f t="shared" si="169"/>
        <v>#N/A</v>
      </c>
      <c r="Y5422" s="1"/>
    </row>
    <row r="5423" spans="1:25" x14ac:dyDescent="0.2">
      <c r="A5423" t="e">
        <f t="shared" si="168"/>
        <v>#N/A</v>
      </c>
      <c r="K5423" t="e">
        <f t="shared" si="169"/>
        <v>#N/A</v>
      </c>
      <c r="Y5423" s="1"/>
    </row>
    <row r="5424" spans="1:25" x14ac:dyDescent="0.2">
      <c r="A5424" t="e">
        <f t="shared" si="168"/>
        <v>#N/A</v>
      </c>
      <c r="K5424" t="e">
        <f t="shared" si="169"/>
        <v>#N/A</v>
      </c>
      <c r="Y5424" s="1"/>
    </row>
    <row r="5425" spans="1:25" x14ac:dyDescent="0.2">
      <c r="A5425" t="e">
        <f t="shared" si="168"/>
        <v>#N/A</v>
      </c>
      <c r="K5425" t="e">
        <f t="shared" si="169"/>
        <v>#N/A</v>
      </c>
      <c r="Y5425" s="1"/>
    </row>
    <row r="5426" spans="1:25" x14ac:dyDescent="0.2">
      <c r="A5426" t="e">
        <f t="shared" si="168"/>
        <v>#N/A</v>
      </c>
      <c r="K5426" t="e">
        <f t="shared" si="169"/>
        <v>#N/A</v>
      </c>
      <c r="Y5426" s="1"/>
    </row>
    <row r="5427" spans="1:25" x14ac:dyDescent="0.2">
      <c r="A5427" t="e">
        <f t="shared" si="168"/>
        <v>#N/A</v>
      </c>
      <c r="K5427" t="e">
        <f t="shared" si="169"/>
        <v>#N/A</v>
      </c>
      <c r="Y5427" s="1"/>
    </row>
    <row r="5428" spans="1:25" x14ac:dyDescent="0.2">
      <c r="A5428" t="e">
        <f t="shared" si="168"/>
        <v>#N/A</v>
      </c>
      <c r="K5428" t="e">
        <f t="shared" si="169"/>
        <v>#N/A</v>
      </c>
      <c r="Y5428" s="1"/>
    </row>
    <row r="5429" spans="1:25" x14ac:dyDescent="0.2">
      <c r="A5429" t="e">
        <f t="shared" si="168"/>
        <v>#N/A</v>
      </c>
      <c r="K5429" t="e">
        <f t="shared" si="169"/>
        <v>#N/A</v>
      </c>
      <c r="Y5429" s="1"/>
    </row>
    <row r="5430" spans="1:25" x14ac:dyDescent="0.2">
      <c r="A5430" t="e">
        <f t="shared" si="168"/>
        <v>#N/A</v>
      </c>
      <c r="K5430" t="e">
        <f t="shared" si="169"/>
        <v>#N/A</v>
      </c>
      <c r="Y5430" s="1"/>
    </row>
    <row r="5431" spans="1:25" x14ac:dyDescent="0.2">
      <c r="A5431" t="e">
        <f t="shared" si="168"/>
        <v>#N/A</v>
      </c>
      <c r="K5431" t="e">
        <f t="shared" si="169"/>
        <v>#N/A</v>
      </c>
      <c r="Y5431" s="1"/>
    </row>
    <row r="5432" spans="1:25" x14ac:dyDescent="0.2">
      <c r="A5432" t="e">
        <f t="shared" si="168"/>
        <v>#N/A</v>
      </c>
      <c r="K5432" t="e">
        <f t="shared" si="169"/>
        <v>#N/A</v>
      </c>
      <c r="Y5432" s="1"/>
    </row>
    <row r="5433" spans="1:25" x14ac:dyDescent="0.2">
      <c r="A5433" t="e">
        <f t="shared" si="168"/>
        <v>#N/A</v>
      </c>
      <c r="K5433" t="e">
        <f t="shared" si="169"/>
        <v>#N/A</v>
      </c>
      <c r="Y5433" s="1"/>
    </row>
    <row r="5434" spans="1:25" x14ac:dyDescent="0.2">
      <c r="A5434" t="e">
        <f t="shared" si="168"/>
        <v>#N/A</v>
      </c>
      <c r="K5434" t="e">
        <f t="shared" si="169"/>
        <v>#N/A</v>
      </c>
      <c r="Y5434" s="1"/>
    </row>
    <row r="5435" spans="1:25" x14ac:dyDescent="0.2">
      <c r="A5435" t="e">
        <f t="shared" si="168"/>
        <v>#N/A</v>
      </c>
      <c r="K5435" t="e">
        <f t="shared" si="169"/>
        <v>#N/A</v>
      </c>
      <c r="Y5435" s="1"/>
    </row>
    <row r="5436" spans="1:25" x14ac:dyDescent="0.2">
      <c r="A5436" t="e">
        <f t="shared" si="168"/>
        <v>#N/A</v>
      </c>
      <c r="K5436" t="e">
        <f t="shared" si="169"/>
        <v>#N/A</v>
      </c>
      <c r="Y5436" s="1"/>
    </row>
    <row r="5437" spans="1:25" x14ac:dyDescent="0.2">
      <c r="A5437" t="e">
        <f t="shared" si="168"/>
        <v>#N/A</v>
      </c>
      <c r="K5437" t="e">
        <f t="shared" si="169"/>
        <v>#N/A</v>
      </c>
      <c r="Y5437" s="1"/>
    </row>
    <row r="5438" spans="1:25" x14ac:dyDescent="0.2">
      <c r="A5438" t="e">
        <f t="shared" si="168"/>
        <v>#N/A</v>
      </c>
      <c r="K5438" t="e">
        <f t="shared" si="169"/>
        <v>#N/A</v>
      </c>
      <c r="Y5438" s="1"/>
    </row>
    <row r="5439" spans="1:25" x14ac:dyDescent="0.2">
      <c r="A5439" t="e">
        <f t="shared" si="168"/>
        <v>#N/A</v>
      </c>
      <c r="K5439" t="e">
        <f t="shared" si="169"/>
        <v>#N/A</v>
      </c>
      <c r="Y5439" s="1"/>
    </row>
    <row r="5440" spans="1:25" x14ac:dyDescent="0.2">
      <c r="A5440" t="e">
        <f t="shared" si="168"/>
        <v>#N/A</v>
      </c>
      <c r="K5440" t="e">
        <f t="shared" si="169"/>
        <v>#N/A</v>
      </c>
      <c r="Y5440" s="1"/>
    </row>
    <row r="5441" spans="1:25" x14ac:dyDescent="0.2">
      <c r="A5441" t="e">
        <f t="shared" si="168"/>
        <v>#N/A</v>
      </c>
      <c r="K5441" t="e">
        <f t="shared" si="169"/>
        <v>#N/A</v>
      </c>
      <c r="Y5441" s="1"/>
    </row>
    <row r="5442" spans="1:25" x14ac:dyDescent="0.2">
      <c r="A5442" t="e">
        <f t="shared" si="168"/>
        <v>#N/A</v>
      </c>
      <c r="K5442" t="e">
        <f t="shared" si="169"/>
        <v>#N/A</v>
      </c>
      <c r="Y5442" s="1"/>
    </row>
    <row r="5443" spans="1:25" x14ac:dyDescent="0.2">
      <c r="A5443" t="e">
        <f t="shared" si="168"/>
        <v>#N/A</v>
      </c>
      <c r="K5443" t="e">
        <f t="shared" si="169"/>
        <v>#N/A</v>
      </c>
      <c r="Y5443" s="1"/>
    </row>
    <row r="5444" spans="1:25" x14ac:dyDescent="0.2">
      <c r="A5444" t="e">
        <f t="shared" si="168"/>
        <v>#N/A</v>
      </c>
      <c r="K5444" t="e">
        <f t="shared" si="169"/>
        <v>#N/A</v>
      </c>
      <c r="Y5444" s="1"/>
    </row>
    <row r="5445" spans="1:25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</row>
    <row r="5446" spans="1:25" x14ac:dyDescent="0.2">
      <c r="A5446" t="e">
        <f t="shared" si="170"/>
        <v>#N/A</v>
      </c>
      <c r="K5446" t="e">
        <f t="shared" si="171"/>
        <v>#N/A</v>
      </c>
      <c r="Y5446" s="1"/>
    </row>
    <row r="5447" spans="1:25" x14ac:dyDescent="0.2">
      <c r="A5447" t="e">
        <f t="shared" si="170"/>
        <v>#N/A</v>
      </c>
      <c r="K5447" t="e">
        <f t="shared" si="171"/>
        <v>#N/A</v>
      </c>
      <c r="Y5447" s="1"/>
    </row>
    <row r="5448" spans="1:25" x14ac:dyDescent="0.2">
      <c r="A5448" t="e">
        <f t="shared" si="170"/>
        <v>#N/A</v>
      </c>
      <c r="K5448" t="e">
        <f t="shared" si="171"/>
        <v>#N/A</v>
      </c>
      <c r="Y5448" s="1"/>
    </row>
    <row r="5449" spans="1:25" x14ac:dyDescent="0.2">
      <c r="A5449" t="e">
        <f t="shared" si="170"/>
        <v>#N/A</v>
      </c>
      <c r="K5449" t="e">
        <f t="shared" si="171"/>
        <v>#N/A</v>
      </c>
      <c r="Y5449" s="1"/>
    </row>
    <row r="5450" spans="1:25" x14ac:dyDescent="0.2">
      <c r="A5450" t="e">
        <f t="shared" si="170"/>
        <v>#N/A</v>
      </c>
      <c r="K5450" t="e">
        <f t="shared" si="171"/>
        <v>#N/A</v>
      </c>
      <c r="Y5450" s="1"/>
    </row>
    <row r="5451" spans="1:25" x14ac:dyDescent="0.2">
      <c r="A5451" t="e">
        <f t="shared" si="170"/>
        <v>#N/A</v>
      </c>
      <c r="K5451" t="e">
        <f t="shared" si="171"/>
        <v>#N/A</v>
      </c>
      <c r="Y5451" s="1"/>
    </row>
    <row r="5452" spans="1:25" x14ac:dyDescent="0.2">
      <c r="A5452" t="e">
        <f t="shared" si="170"/>
        <v>#N/A</v>
      </c>
      <c r="K5452" t="e">
        <f t="shared" si="171"/>
        <v>#N/A</v>
      </c>
      <c r="Y5452" s="1"/>
    </row>
    <row r="5453" spans="1:25" x14ac:dyDescent="0.2">
      <c r="A5453" t="e">
        <f t="shared" si="170"/>
        <v>#N/A</v>
      </c>
      <c r="K5453" t="e">
        <f t="shared" si="171"/>
        <v>#N/A</v>
      </c>
      <c r="Y5453" s="1"/>
    </row>
    <row r="5454" spans="1:25" x14ac:dyDescent="0.2">
      <c r="A5454" t="e">
        <f t="shared" si="170"/>
        <v>#N/A</v>
      </c>
      <c r="K5454" t="e">
        <f t="shared" si="171"/>
        <v>#N/A</v>
      </c>
      <c r="Y5454" s="1"/>
    </row>
    <row r="5455" spans="1:25" x14ac:dyDescent="0.2">
      <c r="A5455" t="e">
        <f t="shared" si="170"/>
        <v>#N/A</v>
      </c>
      <c r="K5455" t="e">
        <f t="shared" si="171"/>
        <v>#N/A</v>
      </c>
      <c r="Y5455" s="1"/>
    </row>
    <row r="5456" spans="1:25" x14ac:dyDescent="0.2">
      <c r="A5456" t="e">
        <f t="shared" si="170"/>
        <v>#N/A</v>
      </c>
      <c r="K5456" t="e">
        <f t="shared" si="171"/>
        <v>#N/A</v>
      </c>
      <c r="Y5456" s="1"/>
    </row>
    <row r="5457" spans="1:25" x14ac:dyDescent="0.2">
      <c r="A5457" t="e">
        <f t="shared" si="170"/>
        <v>#N/A</v>
      </c>
      <c r="K5457" t="e">
        <f t="shared" si="171"/>
        <v>#N/A</v>
      </c>
      <c r="Y5457" s="1"/>
    </row>
    <row r="5458" spans="1:25" x14ac:dyDescent="0.2">
      <c r="A5458" t="e">
        <f t="shared" si="170"/>
        <v>#N/A</v>
      </c>
      <c r="K5458" t="e">
        <f t="shared" si="171"/>
        <v>#N/A</v>
      </c>
      <c r="Y5458" s="1"/>
    </row>
    <row r="5459" spans="1:25" x14ac:dyDescent="0.2">
      <c r="A5459" t="e">
        <f t="shared" si="170"/>
        <v>#N/A</v>
      </c>
      <c r="K5459" t="e">
        <f t="shared" si="171"/>
        <v>#N/A</v>
      </c>
      <c r="Y5459" s="1"/>
    </row>
    <row r="5460" spans="1:25" x14ac:dyDescent="0.2">
      <c r="A5460" t="e">
        <f t="shared" si="170"/>
        <v>#N/A</v>
      </c>
      <c r="K5460" t="e">
        <f t="shared" si="171"/>
        <v>#N/A</v>
      </c>
      <c r="Y5460" s="1"/>
    </row>
    <row r="5461" spans="1:25" x14ac:dyDescent="0.2">
      <c r="A5461" t="e">
        <f t="shared" si="170"/>
        <v>#N/A</v>
      </c>
      <c r="K5461" t="e">
        <f t="shared" si="171"/>
        <v>#N/A</v>
      </c>
      <c r="Y5461" s="1"/>
    </row>
    <row r="5462" spans="1:25" x14ac:dyDescent="0.2">
      <c r="A5462" t="e">
        <f t="shared" si="170"/>
        <v>#N/A</v>
      </c>
      <c r="K5462" t="e">
        <f t="shared" si="171"/>
        <v>#N/A</v>
      </c>
      <c r="Y5462" s="1"/>
    </row>
    <row r="5463" spans="1:25" x14ac:dyDescent="0.2">
      <c r="A5463" t="e">
        <f t="shared" si="170"/>
        <v>#N/A</v>
      </c>
      <c r="K5463" t="e">
        <f t="shared" si="171"/>
        <v>#N/A</v>
      </c>
      <c r="Y5463" s="1"/>
    </row>
    <row r="5464" spans="1:25" x14ac:dyDescent="0.2">
      <c r="A5464" t="e">
        <f t="shared" si="170"/>
        <v>#N/A</v>
      </c>
      <c r="K5464" t="e">
        <f t="shared" si="171"/>
        <v>#N/A</v>
      </c>
      <c r="Y5464" s="1"/>
    </row>
    <row r="5465" spans="1:25" x14ac:dyDescent="0.2">
      <c r="A5465" t="e">
        <f t="shared" si="170"/>
        <v>#N/A</v>
      </c>
      <c r="K5465" t="e">
        <f t="shared" si="171"/>
        <v>#N/A</v>
      </c>
      <c r="Y5465" s="1"/>
    </row>
    <row r="5466" spans="1:25" x14ac:dyDescent="0.2">
      <c r="A5466" t="e">
        <f t="shared" si="170"/>
        <v>#N/A</v>
      </c>
      <c r="K5466" t="e">
        <f t="shared" si="171"/>
        <v>#N/A</v>
      </c>
      <c r="Y5466" s="1"/>
    </row>
    <row r="5467" spans="1:25" x14ac:dyDescent="0.2">
      <c r="A5467" t="e">
        <f t="shared" si="170"/>
        <v>#N/A</v>
      </c>
      <c r="K5467" t="e">
        <f t="shared" si="171"/>
        <v>#N/A</v>
      </c>
      <c r="Y5467" s="1"/>
    </row>
    <row r="5468" spans="1:25" x14ac:dyDescent="0.2">
      <c r="A5468" t="e">
        <f t="shared" si="170"/>
        <v>#N/A</v>
      </c>
      <c r="K5468" t="e">
        <f t="shared" si="171"/>
        <v>#N/A</v>
      </c>
      <c r="Y5468" s="1"/>
    </row>
    <row r="5469" spans="1:25" x14ac:dyDescent="0.2">
      <c r="A5469" t="e">
        <f t="shared" si="170"/>
        <v>#N/A</v>
      </c>
      <c r="K5469" t="e">
        <f t="shared" si="171"/>
        <v>#N/A</v>
      </c>
      <c r="Y5469" s="1"/>
    </row>
    <row r="5470" spans="1:25" x14ac:dyDescent="0.2">
      <c r="A5470" t="e">
        <f t="shared" si="170"/>
        <v>#N/A</v>
      </c>
      <c r="K5470" t="e">
        <f t="shared" si="171"/>
        <v>#N/A</v>
      </c>
      <c r="Y5470" s="1"/>
    </row>
    <row r="5471" spans="1:25" x14ac:dyDescent="0.2">
      <c r="A5471" t="e">
        <f t="shared" si="170"/>
        <v>#N/A</v>
      </c>
      <c r="K5471" t="e">
        <f t="shared" si="171"/>
        <v>#N/A</v>
      </c>
      <c r="Y5471" s="1"/>
    </row>
    <row r="5472" spans="1:25" x14ac:dyDescent="0.2">
      <c r="A5472" t="e">
        <f t="shared" si="170"/>
        <v>#N/A</v>
      </c>
      <c r="K5472" t="e">
        <f t="shared" si="171"/>
        <v>#N/A</v>
      </c>
      <c r="Y5472" s="1"/>
    </row>
    <row r="5473" spans="1:25" x14ac:dyDescent="0.2">
      <c r="A5473" t="e">
        <f t="shared" si="170"/>
        <v>#N/A</v>
      </c>
      <c r="K5473" t="e">
        <f t="shared" si="171"/>
        <v>#N/A</v>
      </c>
      <c r="Y5473" s="1"/>
    </row>
    <row r="5474" spans="1:25" x14ac:dyDescent="0.2">
      <c r="A5474" t="e">
        <f t="shared" si="170"/>
        <v>#N/A</v>
      </c>
      <c r="K5474" t="e">
        <f t="shared" si="171"/>
        <v>#N/A</v>
      </c>
      <c r="Y5474" s="1"/>
    </row>
    <row r="5475" spans="1:25" x14ac:dyDescent="0.2">
      <c r="A5475" t="e">
        <f t="shared" si="170"/>
        <v>#N/A</v>
      </c>
      <c r="K5475" t="e">
        <f t="shared" si="171"/>
        <v>#N/A</v>
      </c>
      <c r="Y5475" s="1"/>
    </row>
    <row r="5476" spans="1:25" x14ac:dyDescent="0.2">
      <c r="A5476" t="e">
        <f t="shared" si="170"/>
        <v>#N/A</v>
      </c>
      <c r="K5476" t="e">
        <f t="shared" si="171"/>
        <v>#N/A</v>
      </c>
      <c r="Y5476" s="1"/>
    </row>
    <row r="5477" spans="1:25" x14ac:dyDescent="0.2">
      <c r="A5477" t="e">
        <f t="shared" si="170"/>
        <v>#N/A</v>
      </c>
      <c r="K5477" t="e">
        <f t="shared" si="171"/>
        <v>#N/A</v>
      </c>
      <c r="Y5477" s="1"/>
    </row>
    <row r="5478" spans="1:25" x14ac:dyDescent="0.2">
      <c r="A5478" t="e">
        <f t="shared" si="170"/>
        <v>#N/A</v>
      </c>
      <c r="K5478" t="e">
        <f t="shared" si="171"/>
        <v>#N/A</v>
      </c>
      <c r="Y5478" s="1"/>
    </row>
    <row r="5479" spans="1:25" x14ac:dyDescent="0.2">
      <c r="A5479" t="e">
        <f t="shared" si="170"/>
        <v>#N/A</v>
      </c>
      <c r="K5479" t="e">
        <f t="shared" si="171"/>
        <v>#N/A</v>
      </c>
      <c r="Y5479" s="1"/>
    </row>
    <row r="5480" spans="1:25" x14ac:dyDescent="0.2">
      <c r="A5480" t="e">
        <f t="shared" si="170"/>
        <v>#N/A</v>
      </c>
      <c r="K5480" t="e">
        <f t="shared" si="171"/>
        <v>#N/A</v>
      </c>
      <c r="Y5480" s="1"/>
    </row>
    <row r="5481" spans="1:25" x14ac:dyDescent="0.2">
      <c r="A5481" t="e">
        <f t="shared" si="170"/>
        <v>#N/A</v>
      </c>
      <c r="K5481" t="e">
        <f t="shared" si="171"/>
        <v>#N/A</v>
      </c>
      <c r="Y5481" s="1"/>
    </row>
    <row r="5482" spans="1:25" x14ac:dyDescent="0.2">
      <c r="A5482" t="e">
        <f t="shared" si="170"/>
        <v>#N/A</v>
      </c>
      <c r="K5482" t="e">
        <f t="shared" si="171"/>
        <v>#N/A</v>
      </c>
      <c r="Y5482" s="1"/>
    </row>
    <row r="5483" spans="1:25" x14ac:dyDescent="0.2">
      <c r="A5483" t="e">
        <f t="shared" si="170"/>
        <v>#N/A</v>
      </c>
      <c r="K5483" t="e">
        <f t="shared" si="171"/>
        <v>#N/A</v>
      </c>
      <c r="Y5483" s="1"/>
    </row>
    <row r="5484" spans="1:25" x14ac:dyDescent="0.2">
      <c r="A5484" t="e">
        <f t="shared" si="170"/>
        <v>#N/A</v>
      </c>
      <c r="K5484" t="e">
        <f t="shared" si="171"/>
        <v>#N/A</v>
      </c>
      <c r="Y5484" s="1"/>
    </row>
    <row r="5485" spans="1:25" x14ac:dyDescent="0.2">
      <c r="A5485" t="e">
        <f t="shared" si="170"/>
        <v>#N/A</v>
      </c>
      <c r="K5485" t="e">
        <f t="shared" si="171"/>
        <v>#N/A</v>
      </c>
      <c r="Y5485" s="1"/>
    </row>
    <row r="5486" spans="1:25" x14ac:dyDescent="0.2">
      <c r="A5486" t="e">
        <f t="shared" si="170"/>
        <v>#N/A</v>
      </c>
      <c r="K5486" t="e">
        <f t="shared" si="171"/>
        <v>#N/A</v>
      </c>
      <c r="Y5486" s="1"/>
    </row>
    <row r="5487" spans="1:25" x14ac:dyDescent="0.2">
      <c r="A5487" t="e">
        <f t="shared" si="170"/>
        <v>#N/A</v>
      </c>
      <c r="K5487" t="e">
        <f t="shared" si="171"/>
        <v>#N/A</v>
      </c>
      <c r="Y5487" s="1"/>
    </row>
    <row r="5488" spans="1:25" x14ac:dyDescent="0.2">
      <c r="A5488" t="e">
        <f t="shared" si="170"/>
        <v>#N/A</v>
      </c>
      <c r="K5488" t="e">
        <f t="shared" si="171"/>
        <v>#N/A</v>
      </c>
      <c r="Y5488" s="1"/>
    </row>
    <row r="5489" spans="1:25" x14ac:dyDescent="0.2">
      <c r="A5489" t="e">
        <f t="shared" si="170"/>
        <v>#N/A</v>
      </c>
      <c r="K5489" t="e">
        <f t="shared" si="171"/>
        <v>#N/A</v>
      </c>
      <c r="Y5489" s="1"/>
    </row>
    <row r="5490" spans="1:25" x14ac:dyDescent="0.2">
      <c r="A5490" t="e">
        <f t="shared" si="170"/>
        <v>#N/A</v>
      </c>
      <c r="K5490" t="e">
        <f t="shared" si="171"/>
        <v>#N/A</v>
      </c>
      <c r="Y5490" s="1"/>
    </row>
    <row r="5491" spans="1:25" x14ac:dyDescent="0.2">
      <c r="A5491" t="e">
        <f t="shared" si="170"/>
        <v>#N/A</v>
      </c>
      <c r="K5491" t="e">
        <f t="shared" si="171"/>
        <v>#N/A</v>
      </c>
      <c r="Y5491" s="1"/>
    </row>
    <row r="5492" spans="1:25" x14ac:dyDescent="0.2">
      <c r="A5492" t="e">
        <f t="shared" si="170"/>
        <v>#N/A</v>
      </c>
      <c r="K5492" t="e">
        <f t="shared" si="171"/>
        <v>#N/A</v>
      </c>
      <c r="Y5492" s="1"/>
    </row>
    <row r="5493" spans="1:25" x14ac:dyDescent="0.2">
      <c r="A5493" t="e">
        <f t="shared" si="170"/>
        <v>#N/A</v>
      </c>
      <c r="K5493" t="e">
        <f t="shared" si="171"/>
        <v>#N/A</v>
      </c>
      <c r="Y5493" s="1"/>
    </row>
    <row r="5494" spans="1:25" x14ac:dyDescent="0.2">
      <c r="A5494" t="e">
        <f t="shared" si="170"/>
        <v>#N/A</v>
      </c>
      <c r="K5494" t="e">
        <f t="shared" si="171"/>
        <v>#N/A</v>
      </c>
      <c r="Y5494" s="1"/>
    </row>
    <row r="5495" spans="1:25" x14ac:dyDescent="0.2">
      <c r="A5495" t="e">
        <f t="shared" si="170"/>
        <v>#N/A</v>
      </c>
      <c r="K5495" t="e">
        <f t="shared" si="171"/>
        <v>#N/A</v>
      </c>
      <c r="Y5495" s="1"/>
    </row>
    <row r="5496" spans="1:25" x14ac:dyDescent="0.2">
      <c r="A5496" t="e">
        <f t="shared" si="170"/>
        <v>#N/A</v>
      </c>
      <c r="K5496" t="e">
        <f t="shared" si="171"/>
        <v>#N/A</v>
      </c>
      <c r="Y5496" s="1"/>
    </row>
    <row r="5497" spans="1:25" x14ac:dyDescent="0.2">
      <c r="A5497" t="e">
        <f t="shared" si="170"/>
        <v>#N/A</v>
      </c>
      <c r="K5497" t="e">
        <f t="shared" si="171"/>
        <v>#N/A</v>
      </c>
      <c r="Y5497" s="1"/>
    </row>
    <row r="5498" spans="1:25" x14ac:dyDescent="0.2">
      <c r="A5498" t="e">
        <f t="shared" si="170"/>
        <v>#N/A</v>
      </c>
      <c r="K5498" t="e">
        <f t="shared" si="171"/>
        <v>#N/A</v>
      </c>
      <c r="Y5498" s="1"/>
    </row>
    <row r="5499" spans="1:25" x14ac:dyDescent="0.2">
      <c r="A5499" t="e">
        <f t="shared" si="170"/>
        <v>#N/A</v>
      </c>
      <c r="K5499" t="e">
        <f t="shared" si="171"/>
        <v>#N/A</v>
      </c>
      <c r="Y5499" s="1"/>
    </row>
    <row r="5500" spans="1:25" x14ac:dyDescent="0.2">
      <c r="A5500" t="e">
        <f t="shared" si="170"/>
        <v>#N/A</v>
      </c>
      <c r="K5500" t="e">
        <f t="shared" si="171"/>
        <v>#N/A</v>
      </c>
      <c r="Y5500" s="1"/>
    </row>
    <row r="5501" spans="1:25" x14ac:dyDescent="0.2">
      <c r="A5501" t="e">
        <f t="shared" si="170"/>
        <v>#N/A</v>
      </c>
      <c r="K5501" t="e">
        <f t="shared" si="171"/>
        <v>#N/A</v>
      </c>
      <c r="Y5501" s="1"/>
    </row>
    <row r="5502" spans="1:25" x14ac:dyDescent="0.2">
      <c r="A5502" t="e">
        <f t="shared" si="170"/>
        <v>#N/A</v>
      </c>
      <c r="K5502" t="e">
        <f t="shared" si="171"/>
        <v>#N/A</v>
      </c>
      <c r="Y5502" s="1"/>
    </row>
    <row r="5503" spans="1:25" x14ac:dyDescent="0.2">
      <c r="A5503" t="e">
        <f t="shared" si="170"/>
        <v>#N/A</v>
      </c>
      <c r="K5503" t="e">
        <f t="shared" si="171"/>
        <v>#N/A</v>
      </c>
      <c r="Y5503" s="1"/>
    </row>
    <row r="5504" spans="1:25" x14ac:dyDescent="0.2">
      <c r="A5504" t="e">
        <f t="shared" si="170"/>
        <v>#N/A</v>
      </c>
      <c r="K5504" t="e">
        <f t="shared" si="171"/>
        <v>#N/A</v>
      </c>
      <c r="Y5504" s="1"/>
    </row>
    <row r="5505" spans="1:25" x14ac:dyDescent="0.2">
      <c r="A5505" t="e">
        <f t="shared" si="170"/>
        <v>#N/A</v>
      </c>
      <c r="K5505" t="e">
        <f t="shared" si="171"/>
        <v>#N/A</v>
      </c>
      <c r="Y5505" s="1"/>
    </row>
    <row r="5506" spans="1:25" x14ac:dyDescent="0.2">
      <c r="A5506" t="e">
        <f t="shared" si="170"/>
        <v>#N/A</v>
      </c>
      <c r="K5506" t="e">
        <f t="shared" si="171"/>
        <v>#N/A</v>
      </c>
      <c r="Y5506" s="1"/>
    </row>
    <row r="5507" spans="1:25" x14ac:dyDescent="0.2">
      <c r="A5507" t="e">
        <f t="shared" si="170"/>
        <v>#N/A</v>
      </c>
      <c r="K5507" t="e">
        <f t="shared" si="171"/>
        <v>#N/A</v>
      </c>
      <c r="Y5507" s="1"/>
    </row>
    <row r="5508" spans="1:25" x14ac:dyDescent="0.2">
      <c r="A5508" t="e">
        <f t="shared" si="170"/>
        <v>#N/A</v>
      </c>
      <c r="K5508" t="e">
        <f t="shared" si="171"/>
        <v>#N/A</v>
      </c>
      <c r="Y5508" s="1"/>
    </row>
    <row r="5509" spans="1:25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</row>
    <row r="5510" spans="1:25" x14ac:dyDescent="0.2">
      <c r="A5510" t="e">
        <f t="shared" si="172"/>
        <v>#N/A</v>
      </c>
      <c r="K5510" t="e">
        <f t="shared" si="173"/>
        <v>#N/A</v>
      </c>
      <c r="Y5510" s="1"/>
    </row>
    <row r="5511" spans="1:25" x14ac:dyDescent="0.2">
      <c r="A5511" t="e">
        <f t="shared" si="172"/>
        <v>#N/A</v>
      </c>
      <c r="K5511" t="e">
        <f t="shared" si="173"/>
        <v>#N/A</v>
      </c>
      <c r="Y5511" s="1"/>
    </row>
    <row r="5512" spans="1:25" x14ac:dyDescent="0.2">
      <c r="A5512" t="e">
        <f t="shared" si="172"/>
        <v>#N/A</v>
      </c>
      <c r="K5512" t="e">
        <f t="shared" si="173"/>
        <v>#N/A</v>
      </c>
      <c r="Y5512" s="1"/>
    </row>
    <row r="5513" spans="1:25" x14ac:dyDescent="0.2">
      <c r="A5513" t="e">
        <f t="shared" si="172"/>
        <v>#N/A</v>
      </c>
      <c r="K5513" t="e">
        <f t="shared" si="173"/>
        <v>#N/A</v>
      </c>
      <c r="Y5513" s="1"/>
    </row>
    <row r="5514" spans="1:25" x14ac:dyDescent="0.2">
      <c r="A5514" t="e">
        <f t="shared" si="172"/>
        <v>#N/A</v>
      </c>
      <c r="K5514" t="e">
        <f t="shared" si="173"/>
        <v>#N/A</v>
      </c>
      <c r="Y5514" s="1"/>
    </row>
    <row r="5515" spans="1:25" x14ac:dyDescent="0.2">
      <c r="A5515" t="e">
        <f t="shared" si="172"/>
        <v>#N/A</v>
      </c>
      <c r="K5515" t="e">
        <f t="shared" si="173"/>
        <v>#N/A</v>
      </c>
      <c r="Y5515" s="1"/>
    </row>
    <row r="5516" spans="1:25" x14ac:dyDescent="0.2">
      <c r="A5516" t="e">
        <f t="shared" si="172"/>
        <v>#N/A</v>
      </c>
      <c r="K5516" t="e">
        <f t="shared" si="173"/>
        <v>#N/A</v>
      </c>
      <c r="Y5516" s="1"/>
    </row>
    <row r="5517" spans="1:25" x14ac:dyDescent="0.2">
      <c r="A5517" t="e">
        <f t="shared" si="172"/>
        <v>#N/A</v>
      </c>
      <c r="K5517" t="e">
        <f t="shared" si="173"/>
        <v>#N/A</v>
      </c>
      <c r="Y5517" s="1"/>
    </row>
    <row r="5518" spans="1:25" x14ac:dyDescent="0.2">
      <c r="A5518" t="e">
        <f t="shared" si="172"/>
        <v>#N/A</v>
      </c>
      <c r="K5518" t="e">
        <f t="shared" si="173"/>
        <v>#N/A</v>
      </c>
      <c r="Y5518" s="1"/>
    </row>
    <row r="5519" spans="1:25" x14ac:dyDescent="0.2">
      <c r="A5519" t="e">
        <f t="shared" si="172"/>
        <v>#N/A</v>
      </c>
      <c r="K5519" t="e">
        <f t="shared" si="173"/>
        <v>#N/A</v>
      </c>
      <c r="Y5519" s="1"/>
    </row>
    <row r="5520" spans="1:25" x14ac:dyDescent="0.2">
      <c r="A5520" t="e">
        <f t="shared" si="172"/>
        <v>#N/A</v>
      </c>
      <c r="K5520" t="e">
        <f t="shared" si="173"/>
        <v>#N/A</v>
      </c>
      <c r="Y5520" s="1"/>
    </row>
    <row r="5521" spans="1:25" x14ac:dyDescent="0.2">
      <c r="A5521" t="e">
        <f t="shared" si="172"/>
        <v>#N/A</v>
      </c>
      <c r="K5521" t="e">
        <f t="shared" si="173"/>
        <v>#N/A</v>
      </c>
      <c r="Y5521" s="1"/>
    </row>
    <row r="5522" spans="1:25" x14ac:dyDescent="0.2">
      <c r="A5522" t="e">
        <f t="shared" si="172"/>
        <v>#N/A</v>
      </c>
      <c r="K5522" t="e">
        <f t="shared" si="173"/>
        <v>#N/A</v>
      </c>
      <c r="Y5522" s="1"/>
    </row>
    <row r="5523" spans="1:25" x14ac:dyDescent="0.2">
      <c r="A5523" t="e">
        <f t="shared" si="172"/>
        <v>#N/A</v>
      </c>
      <c r="K5523" t="e">
        <f t="shared" si="173"/>
        <v>#N/A</v>
      </c>
      <c r="Y5523" s="1"/>
    </row>
    <row r="5524" spans="1:25" x14ac:dyDescent="0.2">
      <c r="A5524" t="e">
        <f t="shared" si="172"/>
        <v>#N/A</v>
      </c>
      <c r="K5524" t="e">
        <f t="shared" si="173"/>
        <v>#N/A</v>
      </c>
      <c r="Y5524" s="1"/>
    </row>
    <row r="5525" spans="1:25" x14ac:dyDescent="0.2">
      <c r="A5525" t="e">
        <f t="shared" si="172"/>
        <v>#N/A</v>
      </c>
      <c r="K5525" t="e">
        <f t="shared" si="173"/>
        <v>#N/A</v>
      </c>
      <c r="Y5525" s="1"/>
    </row>
    <row r="5526" spans="1:25" x14ac:dyDescent="0.2">
      <c r="A5526" t="e">
        <f t="shared" si="172"/>
        <v>#N/A</v>
      </c>
      <c r="K5526" t="e">
        <f t="shared" si="173"/>
        <v>#N/A</v>
      </c>
      <c r="Y5526" s="1"/>
    </row>
    <row r="5527" spans="1:25" x14ac:dyDescent="0.2">
      <c r="A5527" t="e">
        <f t="shared" si="172"/>
        <v>#N/A</v>
      </c>
      <c r="K5527" t="e">
        <f t="shared" si="173"/>
        <v>#N/A</v>
      </c>
      <c r="Y5527" s="1"/>
    </row>
    <row r="5528" spans="1:25" x14ac:dyDescent="0.2">
      <c r="A5528" t="e">
        <f t="shared" si="172"/>
        <v>#N/A</v>
      </c>
      <c r="K5528" t="e">
        <f t="shared" si="173"/>
        <v>#N/A</v>
      </c>
      <c r="Y5528" s="1"/>
    </row>
    <row r="5529" spans="1:25" x14ac:dyDescent="0.2">
      <c r="A5529" t="e">
        <f t="shared" si="172"/>
        <v>#N/A</v>
      </c>
      <c r="K5529" t="e">
        <f t="shared" si="173"/>
        <v>#N/A</v>
      </c>
      <c r="Y5529" s="1"/>
    </row>
    <row r="5530" spans="1:25" x14ac:dyDescent="0.2">
      <c r="A5530" t="e">
        <f t="shared" si="172"/>
        <v>#N/A</v>
      </c>
      <c r="K5530" t="e">
        <f t="shared" si="173"/>
        <v>#N/A</v>
      </c>
      <c r="Y5530" s="1"/>
    </row>
    <row r="5531" spans="1:25" x14ac:dyDescent="0.2">
      <c r="A5531" t="e">
        <f t="shared" si="172"/>
        <v>#N/A</v>
      </c>
      <c r="K5531" t="e">
        <f t="shared" si="173"/>
        <v>#N/A</v>
      </c>
      <c r="Y5531" s="1"/>
    </row>
    <row r="5532" spans="1:25" x14ac:dyDescent="0.2">
      <c r="A5532" t="e">
        <f t="shared" si="172"/>
        <v>#N/A</v>
      </c>
      <c r="K5532" t="e">
        <f t="shared" si="173"/>
        <v>#N/A</v>
      </c>
      <c r="Y5532" s="1"/>
    </row>
    <row r="5533" spans="1:25" x14ac:dyDescent="0.2">
      <c r="A5533" t="e">
        <f t="shared" si="172"/>
        <v>#N/A</v>
      </c>
      <c r="K5533" t="e">
        <f t="shared" si="173"/>
        <v>#N/A</v>
      </c>
      <c r="Y5533" s="1"/>
    </row>
    <row r="5534" spans="1:25" x14ac:dyDescent="0.2">
      <c r="A5534" t="e">
        <f t="shared" si="172"/>
        <v>#N/A</v>
      </c>
      <c r="K5534" t="e">
        <f t="shared" si="173"/>
        <v>#N/A</v>
      </c>
      <c r="Y5534" s="1"/>
    </row>
    <row r="5535" spans="1:25" x14ac:dyDescent="0.2">
      <c r="A5535" t="e">
        <f t="shared" si="172"/>
        <v>#N/A</v>
      </c>
      <c r="K5535" t="e">
        <f t="shared" si="173"/>
        <v>#N/A</v>
      </c>
      <c r="Y5535" s="1"/>
    </row>
    <row r="5536" spans="1:25" x14ac:dyDescent="0.2">
      <c r="A5536" t="e">
        <f t="shared" si="172"/>
        <v>#N/A</v>
      </c>
      <c r="K5536" t="e">
        <f t="shared" si="173"/>
        <v>#N/A</v>
      </c>
      <c r="Y5536" s="1"/>
    </row>
    <row r="5537" spans="1:25" x14ac:dyDescent="0.2">
      <c r="A5537" t="e">
        <f t="shared" si="172"/>
        <v>#N/A</v>
      </c>
      <c r="K5537" t="e">
        <f t="shared" si="173"/>
        <v>#N/A</v>
      </c>
      <c r="Y5537" s="1"/>
    </row>
    <row r="5538" spans="1:25" x14ac:dyDescent="0.2">
      <c r="A5538" t="e">
        <f t="shared" si="172"/>
        <v>#N/A</v>
      </c>
      <c r="K5538" t="e">
        <f t="shared" si="173"/>
        <v>#N/A</v>
      </c>
      <c r="Y5538" s="1"/>
    </row>
    <row r="5539" spans="1:25" x14ac:dyDescent="0.2">
      <c r="A5539" t="e">
        <f t="shared" si="172"/>
        <v>#N/A</v>
      </c>
      <c r="K5539" t="e">
        <f t="shared" si="173"/>
        <v>#N/A</v>
      </c>
      <c r="Y5539" s="1"/>
    </row>
    <row r="5540" spans="1:25" x14ac:dyDescent="0.2">
      <c r="A5540" t="e">
        <f t="shared" si="172"/>
        <v>#N/A</v>
      </c>
      <c r="K5540" t="e">
        <f t="shared" si="173"/>
        <v>#N/A</v>
      </c>
      <c r="Y5540" s="1"/>
    </row>
    <row r="5541" spans="1:25" x14ac:dyDescent="0.2">
      <c r="A5541" t="e">
        <f t="shared" si="172"/>
        <v>#N/A</v>
      </c>
      <c r="K5541" t="e">
        <f t="shared" si="173"/>
        <v>#N/A</v>
      </c>
      <c r="Y5541" s="1"/>
    </row>
    <row r="5542" spans="1:25" x14ac:dyDescent="0.2">
      <c r="A5542" t="e">
        <f t="shared" si="172"/>
        <v>#N/A</v>
      </c>
      <c r="K5542" t="e">
        <f t="shared" si="173"/>
        <v>#N/A</v>
      </c>
      <c r="Y5542" s="1"/>
    </row>
    <row r="5543" spans="1:25" x14ac:dyDescent="0.2">
      <c r="A5543" t="e">
        <f t="shared" si="172"/>
        <v>#N/A</v>
      </c>
      <c r="K5543" t="e">
        <f t="shared" si="173"/>
        <v>#N/A</v>
      </c>
      <c r="Y5543" s="1"/>
    </row>
    <row r="5544" spans="1:25" x14ac:dyDescent="0.2">
      <c r="A5544" t="e">
        <f t="shared" si="172"/>
        <v>#N/A</v>
      </c>
      <c r="K5544" t="e">
        <f t="shared" si="173"/>
        <v>#N/A</v>
      </c>
      <c r="Y5544" s="1"/>
    </row>
    <row r="5545" spans="1:25" x14ac:dyDescent="0.2">
      <c r="A5545" t="e">
        <f t="shared" si="172"/>
        <v>#N/A</v>
      </c>
      <c r="K5545" t="e">
        <f t="shared" si="173"/>
        <v>#N/A</v>
      </c>
      <c r="Y5545" s="1"/>
    </row>
    <row r="5546" spans="1:25" x14ac:dyDescent="0.2">
      <c r="A5546" t="e">
        <f t="shared" si="172"/>
        <v>#N/A</v>
      </c>
      <c r="K5546" t="e">
        <f t="shared" si="173"/>
        <v>#N/A</v>
      </c>
      <c r="Y5546" s="1"/>
    </row>
    <row r="5547" spans="1:25" x14ac:dyDescent="0.2">
      <c r="A5547" t="e">
        <f t="shared" si="172"/>
        <v>#N/A</v>
      </c>
      <c r="K5547" t="e">
        <f t="shared" si="173"/>
        <v>#N/A</v>
      </c>
      <c r="Y5547" s="1"/>
    </row>
    <row r="5548" spans="1:25" x14ac:dyDescent="0.2">
      <c r="A5548" t="e">
        <f t="shared" si="172"/>
        <v>#N/A</v>
      </c>
      <c r="K5548" t="e">
        <f t="shared" si="173"/>
        <v>#N/A</v>
      </c>
      <c r="Y5548" s="1"/>
    </row>
    <row r="5549" spans="1:25" x14ac:dyDescent="0.2">
      <c r="A5549" t="e">
        <f t="shared" si="172"/>
        <v>#N/A</v>
      </c>
      <c r="K5549" t="e">
        <f t="shared" si="173"/>
        <v>#N/A</v>
      </c>
      <c r="Y5549" s="1"/>
    </row>
    <row r="5550" spans="1:25" x14ac:dyDescent="0.2">
      <c r="A5550" t="e">
        <f t="shared" si="172"/>
        <v>#N/A</v>
      </c>
      <c r="K5550" t="e">
        <f t="shared" si="173"/>
        <v>#N/A</v>
      </c>
      <c r="Y5550" s="1"/>
    </row>
    <row r="5551" spans="1:25" x14ac:dyDescent="0.2">
      <c r="A5551" t="e">
        <f t="shared" si="172"/>
        <v>#N/A</v>
      </c>
      <c r="K5551" t="e">
        <f t="shared" si="173"/>
        <v>#N/A</v>
      </c>
      <c r="Y5551" s="1"/>
    </row>
    <row r="5552" spans="1:25" x14ac:dyDescent="0.2">
      <c r="A5552" t="e">
        <f t="shared" si="172"/>
        <v>#N/A</v>
      </c>
      <c r="K5552" t="e">
        <f t="shared" si="173"/>
        <v>#N/A</v>
      </c>
      <c r="Y5552" s="1"/>
    </row>
    <row r="5553" spans="1:25" x14ac:dyDescent="0.2">
      <c r="A5553" t="e">
        <f t="shared" si="172"/>
        <v>#N/A</v>
      </c>
      <c r="K5553" t="e">
        <f t="shared" si="173"/>
        <v>#N/A</v>
      </c>
      <c r="Y5553" s="1"/>
    </row>
    <row r="5554" spans="1:25" x14ac:dyDescent="0.2">
      <c r="A5554" t="e">
        <f t="shared" si="172"/>
        <v>#N/A</v>
      </c>
      <c r="K5554" t="e">
        <f t="shared" si="173"/>
        <v>#N/A</v>
      </c>
      <c r="Y5554" s="1"/>
    </row>
    <row r="5555" spans="1:25" x14ac:dyDescent="0.2">
      <c r="A5555" t="e">
        <f t="shared" si="172"/>
        <v>#N/A</v>
      </c>
      <c r="K5555" t="e">
        <f t="shared" si="173"/>
        <v>#N/A</v>
      </c>
      <c r="Y5555" s="1"/>
    </row>
    <row r="5556" spans="1:25" x14ac:dyDescent="0.2">
      <c r="A5556" t="e">
        <f t="shared" si="172"/>
        <v>#N/A</v>
      </c>
      <c r="K5556" t="e">
        <f t="shared" si="173"/>
        <v>#N/A</v>
      </c>
      <c r="Y5556" s="1"/>
    </row>
    <row r="5557" spans="1:25" x14ac:dyDescent="0.2">
      <c r="A5557" t="e">
        <f t="shared" si="172"/>
        <v>#N/A</v>
      </c>
      <c r="K5557" t="e">
        <f t="shared" si="173"/>
        <v>#N/A</v>
      </c>
      <c r="Y5557" s="1"/>
    </row>
    <row r="5558" spans="1:25" x14ac:dyDescent="0.2">
      <c r="A5558" t="e">
        <f t="shared" si="172"/>
        <v>#N/A</v>
      </c>
      <c r="K5558" t="e">
        <f t="shared" si="173"/>
        <v>#N/A</v>
      </c>
      <c r="Y5558" s="1"/>
    </row>
    <row r="5559" spans="1:25" x14ac:dyDescent="0.2">
      <c r="A5559" t="e">
        <f t="shared" si="172"/>
        <v>#N/A</v>
      </c>
      <c r="K5559" t="e">
        <f t="shared" si="173"/>
        <v>#N/A</v>
      </c>
      <c r="Y5559" s="1"/>
    </row>
    <row r="5560" spans="1:25" x14ac:dyDescent="0.2">
      <c r="A5560" t="e">
        <f t="shared" si="172"/>
        <v>#N/A</v>
      </c>
      <c r="K5560" t="e">
        <f t="shared" si="173"/>
        <v>#N/A</v>
      </c>
      <c r="Y5560" s="1"/>
    </row>
    <row r="5561" spans="1:25" x14ac:dyDescent="0.2">
      <c r="A5561" t="e">
        <f t="shared" si="172"/>
        <v>#N/A</v>
      </c>
      <c r="K5561" t="e">
        <f t="shared" si="173"/>
        <v>#N/A</v>
      </c>
      <c r="Y5561" s="1"/>
    </row>
    <row r="5562" spans="1:25" x14ac:dyDescent="0.2">
      <c r="A5562" t="e">
        <f t="shared" si="172"/>
        <v>#N/A</v>
      </c>
      <c r="K5562" t="e">
        <f t="shared" si="173"/>
        <v>#N/A</v>
      </c>
      <c r="Y5562" s="1"/>
    </row>
    <row r="5563" spans="1:25" x14ac:dyDescent="0.2">
      <c r="A5563" t="e">
        <f t="shared" si="172"/>
        <v>#N/A</v>
      </c>
      <c r="K5563" t="e">
        <f t="shared" si="173"/>
        <v>#N/A</v>
      </c>
      <c r="Y5563" s="1"/>
    </row>
    <row r="5564" spans="1:25" x14ac:dyDescent="0.2">
      <c r="A5564" t="e">
        <f t="shared" si="172"/>
        <v>#N/A</v>
      </c>
      <c r="K5564" t="e">
        <f t="shared" si="173"/>
        <v>#N/A</v>
      </c>
      <c r="Y5564" s="1"/>
    </row>
    <row r="5565" spans="1:25" x14ac:dyDescent="0.2">
      <c r="A5565" t="e">
        <f t="shared" si="172"/>
        <v>#N/A</v>
      </c>
      <c r="K5565" t="e">
        <f t="shared" si="173"/>
        <v>#N/A</v>
      </c>
      <c r="Y5565" s="1"/>
    </row>
    <row r="5566" spans="1:25" x14ac:dyDescent="0.2">
      <c r="A5566" t="e">
        <f t="shared" si="172"/>
        <v>#N/A</v>
      </c>
      <c r="K5566" t="e">
        <f t="shared" si="173"/>
        <v>#N/A</v>
      </c>
      <c r="Y5566" s="1"/>
    </row>
    <row r="5567" spans="1:25" x14ac:dyDescent="0.2">
      <c r="A5567" t="e">
        <f t="shared" si="172"/>
        <v>#N/A</v>
      </c>
      <c r="K5567" t="e">
        <f t="shared" si="173"/>
        <v>#N/A</v>
      </c>
      <c r="Y5567" s="1"/>
    </row>
    <row r="5568" spans="1:25" x14ac:dyDescent="0.2">
      <c r="A5568" t="e">
        <f t="shared" si="172"/>
        <v>#N/A</v>
      </c>
      <c r="K5568" t="e">
        <f t="shared" si="173"/>
        <v>#N/A</v>
      </c>
      <c r="Y5568" s="1"/>
    </row>
    <row r="5569" spans="1:25" x14ac:dyDescent="0.2">
      <c r="A5569" t="e">
        <f t="shared" si="172"/>
        <v>#N/A</v>
      </c>
      <c r="K5569" t="e">
        <f t="shared" si="173"/>
        <v>#N/A</v>
      </c>
      <c r="Y5569" s="1"/>
    </row>
    <row r="5570" spans="1:25" x14ac:dyDescent="0.2">
      <c r="A5570" t="e">
        <f t="shared" si="172"/>
        <v>#N/A</v>
      </c>
      <c r="K5570" t="e">
        <f t="shared" si="173"/>
        <v>#N/A</v>
      </c>
      <c r="Y5570" s="1"/>
    </row>
    <row r="5571" spans="1:25" x14ac:dyDescent="0.2">
      <c r="A5571" t="e">
        <f t="shared" si="172"/>
        <v>#N/A</v>
      </c>
      <c r="K5571" t="e">
        <f t="shared" si="173"/>
        <v>#N/A</v>
      </c>
      <c r="Y5571" s="1"/>
    </row>
    <row r="5572" spans="1:25" x14ac:dyDescent="0.2">
      <c r="A5572" t="e">
        <f t="shared" si="172"/>
        <v>#N/A</v>
      </c>
      <c r="K5572" t="e">
        <f t="shared" si="173"/>
        <v>#N/A</v>
      </c>
      <c r="Y5572" s="1"/>
    </row>
    <row r="5573" spans="1:25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</row>
    <row r="5574" spans="1:25" x14ac:dyDescent="0.2">
      <c r="A5574" t="e">
        <f t="shared" si="174"/>
        <v>#N/A</v>
      </c>
      <c r="K5574" t="e">
        <f t="shared" si="175"/>
        <v>#N/A</v>
      </c>
      <c r="Y5574" s="1"/>
    </row>
    <row r="5575" spans="1:25" x14ac:dyDescent="0.2">
      <c r="A5575" t="e">
        <f t="shared" si="174"/>
        <v>#N/A</v>
      </c>
      <c r="K5575" t="e">
        <f t="shared" si="175"/>
        <v>#N/A</v>
      </c>
      <c r="Y5575" s="1"/>
    </row>
    <row r="5576" spans="1:25" x14ac:dyDescent="0.2">
      <c r="A5576" t="e">
        <f t="shared" si="174"/>
        <v>#N/A</v>
      </c>
      <c r="K5576" t="e">
        <f t="shared" si="175"/>
        <v>#N/A</v>
      </c>
      <c r="Y5576" s="1"/>
    </row>
    <row r="5577" spans="1:25" x14ac:dyDescent="0.2">
      <c r="A5577" t="e">
        <f t="shared" si="174"/>
        <v>#N/A</v>
      </c>
      <c r="K5577" t="e">
        <f t="shared" si="175"/>
        <v>#N/A</v>
      </c>
      <c r="Y5577" s="1"/>
    </row>
    <row r="5578" spans="1:25" x14ac:dyDescent="0.2">
      <c r="A5578" t="e">
        <f t="shared" si="174"/>
        <v>#N/A</v>
      </c>
      <c r="K5578" t="e">
        <f t="shared" si="175"/>
        <v>#N/A</v>
      </c>
      <c r="Y5578" s="1"/>
    </row>
    <row r="5579" spans="1:25" x14ac:dyDescent="0.2">
      <c r="A5579" t="e">
        <f t="shared" si="174"/>
        <v>#N/A</v>
      </c>
      <c r="K5579" t="e">
        <f t="shared" si="175"/>
        <v>#N/A</v>
      </c>
      <c r="Y5579" s="1"/>
    </row>
    <row r="5580" spans="1:25" x14ac:dyDescent="0.2">
      <c r="A5580" t="e">
        <f t="shared" si="174"/>
        <v>#N/A</v>
      </c>
      <c r="K5580" t="e">
        <f t="shared" si="175"/>
        <v>#N/A</v>
      </c>
      <c r="Y5580" s="1"/>
    </row>
    <row r="5581" spans="1:25" x14ac:dyDescent="0.2">
      <c r="A5581" t="e">
        <f t="shared" si="174"/>
        <v>#N/A</v>
      </c>
      <c r="K5581" t="e">
        <f t="shared" si="175"/>
        <v>#N/A</v>
      </c>
      <c r="Y5581" s="1"/>
    </row>
    <row r="5582" spans="1:25" x14ac:dyDescent="0.2">
      <c r="A5582" t="e">
        <f t="shared" si="174"/>
        <v>#N/A</v>
      </c>
      <c r="K5582" t="e">
        <f t="shared" si="175"/>
        <v>#N/A</v>
      </c>
      <c r="Y5582" s="1"/>
    </row>
    <row r="5583" spans="1:25" x14ac:dyDescent="0.2">
      <c r="A5583" t="e">
        <f t="shared" si="174"/>
        <v>#N/A</v>
      </c>
      <c r="K5583" t="e">
        <f t="shared" si="175"/>
        <v>#N/A</v>
      </c>
      <c r="Y5583" s="1"/>
    </row>
    <row r="5584" spans="1:25" x14ac:dyDescent="0.2">
      <c r="A5584" t="e">
        <f t="shared" si="174"/>
        <v>#N/A</v>
      </c>
      <c r="K5584" t="e">
        <f t="shared" si="175"/>
        <v>#N/A</v>
      </c>
      <c r="Y5584" s="1"/>
    </row>
    <row r="5585" spans="1:25" x14ac:dyDescent="0.2">
      <c r="A5585" t="e">
        <f t="shared" si="174"/>
        <v>#N/A</v>
      </c>
      <c r="K5585" t="e">
        <f t="shared" si="175"/>
        <v>#N/A</v>
      </c>
      <c r="Y5585" s="1"/>
    </row>
    <row r="5586" spans="1:25" x14ac:dyDescent="0.2">
      <c r="A5586" t="e">
        <f t="shared" si="174"/>
        <v>#N/A</v>
      </c>
      <c r="K5586" t="e">
        <f t="shared" si="175"/>
        <v>#N/A</v>
      </c>
      <c r="Y5586" s="1"/>
    </row>
    <row r="5587" spans="1:25" x14ac:dyDescent="0.2">
      <c r="A5587" t="e">
        <f t="shared" si="174"/>
        <v>#N/A</v>
      </c>
      <c r="K5587" t="e">
        <f t="shared" si="175"/>
        <v>#N/A</v>
      </c>
      <c r="Y5587" s="1"/>
    </row>
    <row r="5588" spans="1:25" x14ac:dyDescent="0.2">
      <c r="A5588" t="e">
        <f t="shared" si="174"/>
        <v>#N/A</v>
      </c>
      <c r="K5588" t="e">
        <f t="shared" si="175"/>
        <v>#N/A</v>
      </c>
      <c r="Y5588" s="1"/>
    </row>
    <row r="5589" spans="1:25" x14ac:dyDescent="0.2">
      <c r="A5589" t="e">
        <f t="shared" si="174"/>
        <v>#N/A</v>
      </c>
      <c r="K5589" t="e">
        <f t="shared" si="175"/>
        <v>#N/A</v>
      </c>
      <c r="Y5589" s="1"/>
    </row>
    <row r="5590" spans="1:25" x14ac:dyDescent="0.2">
      <c r="A5590" t="e">
        <f t="shared" si="174"/>
        <v>#N/A</v>
      </c>
      <c r="K5590" t="e">
        <f t="shared" si="175"/>
        <v>#N/A</v>
      </c>
      <c r="Y5590" s="1"/>
    </row>
    <row r="5591" spans="1:25" x14ac:dyDescent="0.2">
      <c r="A5591" t="e">
        <f t="shared" si="174"/>
        <v>#N/A</v>
      </c>
      <c r="K5591" t="e">
        <f t="shared" si="175"/>
        <v>#N/A</v>
      </c>
      <c r="Y5591" s="1"/>
    </row>
    <row r="5592" spans="1:25" x14ac:dyDescent="0.2">
      <c r="A5592" t="e">
        <f t="shared" si="174"/>
        <v>#N/A</v>
      </c>
      <c r="K5592" t="e">
        <f t="shared" si="175"/>
        <v>#N/A</v>
      </c>
      <c r="Y5592" s="1"/>
    </row>
    <row r="5593" spans="1:25" x14ac:dyDescent="0.2">
      <c r="A5593" t="e">
        <f t="shared" si="174"/>
        <v>#N/A</v>
      </c>
      <c r="K5593" t="e">
        <f t="shared" si="175"/>
        <v>#N/A</v>
      </c>
      <c r="Y5593" s="1"/>
    </row>
    <row r="5594" spans="1:25" x14ac:dyDescent="0.2">
      <c r="A5594" t="e">
        <f t="shared" si="174"/>
        <v>#N/A</v>
      </c>
      <c r="K5594" t="e">
        <f t="shared" si="175"/>
        <v>#N/A</v>
      </c>
      <c r="Y5594" s="1"/>
    </row>
    <row r="5595" spans="1:25" x14ac:dyDescent="0.2">
      <c r="A5595" t="e">
        <f t="shared" si="174"/>
        <v>#N/A</v>
      </c>
      <c r="K5595" t="e">
        <f t="shared" si="175"/>
        <v>#N/A</v>
      </c>
      <c r="Y5595" s="1"/>
    </row>
    <row r="5596" spans="1:25" x14ac:dyDescent="0.2">
      <c r="A5596" t="e">
        <f t="shared" si="174"/>
        <v>#N/A</v>
      </c>
      <c r="K5596" t="e">
        <f t="shared" si="175"/>
        <v>#N/A</v>
      </c>
      <c r="Y5596" s="1"/>
    </row>
    <row r="5597" spans="1:25" x14ac:dyDescent="0.2">
      <c r="A5597" t="e">
        <f t="shared" si="174"/>
        <v>#N/A</v>
      </c>
      <c r="K5597" t="e">
        <f t="shared" si="175"/>
        <v>#N/A</v>
      </c>
      <c r="Y5597" s="1"/>
    </row>
    <row r="5598" spans="1:25" x14ac:dyDescent="0.2">
      <c r="A5598" t="e">
        <f t="shared" si="174"/>
        <v>#N/A</v>
      </c>
      <c r="K5598" t="e">
        <f t="shared" si="175"/>
        <v>#N/A</v>
      </c>
      <c r="Y5598" s="1"/>
    </row>
    <row r="5599" spans="1:25" x14ac:dyDescent="0.2">
      <c r="A5599" t="e">
        <f t="shared" si="174"/>
        <v>#N/A</v>
      </c>
      <c r="K5599" t="e">
        <f t="shared" si="175"/>
        <v>#N/A</v>
      </c>
      <c r="Y5599" s="1"/>
    </row>
    <row r="5600" spans="1:25" x14ac:dyDescent="0.2">
      <c r="A5600" t="e">
        <f t="shared" si="174"/>
        <v>#N/A</v>
      </c>
      <c r="K5600" t="e">
        <f t="shared" si="175"/>
        <v>#N/A</v>
      </c>
      <c r="Y5600" s="1"/>
    </row>
    <row r="5601" spans="1:25" x14ac:dyDescent="0.2">
      <c r="A5601" t="e">
        <f t="shared" si="174"/>
        <v>#N/A</v>
      </c>
      <c r="K5601" t="e">
        <f t="shared" si="175"/>
        <v>#N/A</v>
      </c>
      <c r="Y5601" s="1"/>
    </row>
    <row r="5602" spans="1:25" x14ac:dyDescent="0.2">
      <c r="A5602" t="e">
        <f t="shared" si="174"/>
        <v>#N/A</v>
      </c>
      <c r="K5602" t="e">
        <f t="shared" si="175"/>
        <v>#N/A</v>
      </c>
      <c r="Y5602" s="1"/>
    </row>
    <row r="5603" spans="1:25" x14ac:dyDescent="0.2">
      <c r="A5603" t="e">
        <f t="shared" si="174"/>
        <v>#N/A</v>
      </c>
      <c r="K5603" t="e">
        <f t="shared" si="175"/>
        <v>#N/A</v>
      </c>
      <c r="Y5603" s="1"/>
    </row>
    <row r="5604" spans="1:25" x14ac:dyDescent="0.2">
      <c r="A5604" t="e">
        <f t="shared" si="174"/>
        <v>#N/A</v>
      </c>
      <c r="K5604" t="e">
        <f t="shared" si="175"/>
        <v>#N/A</v>
      </c>
      <c r="Y5604" s="1"/>
    </row>
    <row r="5605" spans="1:25" x14ac:dyDescent="0.2">
      <c r="A5605" t="e">
        <f t="shared" si="174"/>
        <v>#N/A</v>
      </c>
      <c r="K5605" t="e">
        <f t="shared" si="175"/>
        <v>#N/A</v>
      </c>
      <c r="Y5605" s="1"/>
    </row>
    <row r="5606" spans="1:25" x14ac:dyDescent="0.2">
      <c r="A5606" t="e">
        <f t="shared" si="174"/>
        <v>#N/A</v>
      </c>
      <c r="K5606" t="e">
        <f t="shared" si="175"/>
        <v>#N/A</v>
      </c>
      <c r="Y5606" s="1"/>
    </row>
    <row r="5607" spans="1:25" x14ac:dyDescent="0.2">
      <c r="A5607" t="e">
        <f t="shared" si="174"/>
        <v>#N/A</v>
      </c>
      <c r="K5607" t="e">
        <f t="shared" si="175"/>
        <v>#N/A</v>
      </c>
      <c r="Y5607" s="1"/>
    </row>
    <row r="5608" spans="1:25" x14ac:dyDescent="0.2">
      <c r="A5608" t="e">
        <f t="shared" si="174"/>
        <v>#N/A</v>
      </c>
      <c r="K5608" t="e">
        <f t="shared" si="175"/>
        <v>#N/A</v>
      </c>
      <c r="Y5608" s="1"/>
    </row>
    <row r="5609" spans="1:25" x14ac:dyDescent="0.2">
      <c r="A5609" t="e">
        <f t="shared" si="174"/>
        <v>#N/A</v>
      </c>
      <c r="K5609" t="e">
        <f t="shared" si="175"/>
        <v>#N/A</v>
      </c>
      <c r="Y5609" s="1"/>
    </row>
    <row r="5610" spans="1:25" x14ac:dyDescent="0.2">
      <c r="A5610" t="e">
        <f t="shared" si="174"/>
        <v>#N/A</v>
      </c>
      <c r="K5610" t="e">
        <f t="shared" si="175"/>
        <v>#N/A</v>
      </c>
      <c r="Y5610" s="1"/>
    </row>
    <row r="5611" spans="1:25" x14ac:dyDescent="0.2">
      <c r="A5611" t="e">
        <f t="shared" si="174"/>
        <v>#N/A</v>
      </c>
      <c r="K5611" t="e">
        <f t="shared" si="175"/>
        <v>#N/A</v>
      </c>
      <c r="Y5611" s="1"/>
    </row>
    <row r="5612" spans="1:25" x14ac:dyDescent="0.2">
      <c r="A5612" t="e">
        <f t="shared" si="174"/>
        <v>#N/A</v>
      </c>
      <c r="K5612" t="e">
        <f t="shared" si="175"/>
        <v>#N/A</v>
      </c>
      <c r="Y5612" s="1"/>
    </row>
    <row r="5613" spans="1:25" x14ac:dyDescent="0.2">
      <c r="A5613" t="e">
        <f t="shared" si="174"/>
        <v>#N/A</v>
      </c>
      <c r="K5613" t="e">
        <f t="shared" si="175"/>
        <v>#N/A</v>
      </c>
      <c r="Y5613" s="1"/>
    </row>
    <row r="5614" spans="1:25" x14ac:dyDescent="0.2">
      <c r="A5614" t="e">
        <f t="shared" si="174"/>
        <v>#N/A</v>
      </c>
      <c r="K5614" t="e">
        <f t="shared" si="175"/>
        <v>#N/A</v>
      </c>
      <c r="Y5614" s="1"/>
    </row>
    <row r="5615" spans="1:25" x14ac:dyDescent="0.2">
      <c r="A5615" t="e">
        <f t="shared" si="174"/>
        <v>#N/A</v>
      </c>
      <c r="K5615" t="e">
        <f t="shared" si="175"/>
        <v>#N/A</v>
      </c>
      <c r="Y5615" s="1"/>
    </row>
    <row r="5616" spans="1:25" x14ac:dyDescent="0.2">
      <c r="A5616" t="e">
        <f t="shared" si="174"/>
        <v>#N/A</v>
      </c>
      <c r="K5616" t="e">
        <f t="shared" si="175"/>
        <v>#N/A</v>
      </c>
      <c r="Y5616" s="1"/>
    </row>
    <row r="5617" spans="1:25" x14ac:dyDescent="0.2">
      <c r="A5617" t="e">
        <f t="shared" si="174"/>
        <v>#N/A</v>
      </c>
      <c r="K5617" t="e">
        <f t="shared" si="175"/>
        <v>#N/A</v>
      </c>
      <c r="Y5617" s="1"/>
    </row>
    <row r="5618" spans="1:25" x14ac:dyDescent="0.2">
      <c r="A5618" t="e">
        <f t="shared" si="174"/>
        <v>#N/A</v>
      </c>
      <c r="K5618" t="e">
        <f t="shared" si="175"/>
        <v>#N/A</v>
      </c>
      <c r="Y5618" s="1"/>
    </row>
    <row r="5619" spans="1:25" x14ac:dyDescent="0.2">
      <c r="A5619" t="e">
        <f t="shared" si="174"/>
        <v>#N/A</v>
      </c>
      <c r="K5619" t="e">
        <f t="shared" si="175"/>
        <v>#N/A</v>
      </c>
      <c r="Y5619" s="1"/>
    </row>
    <row r="5620" spans="1:25" x14ac:dyDescent="0.2">
      <c r="A5620" t="e">
        <f t="shared" si="174"/>
        <v>#N/A</v>
      </c>
      <c r="K5620" t="e">
        <f t="shared" si="175"/>
        <v>#N/A</v>
      </c>
      <c r="Y5620" s="1"/>
    </row>
    <row r="5621" spans="1:25" x14ac:dyDescent="0.2">
      <c r="A5621" t="e">
        <f t="shared" si="174"/>
        <v>#N/A</v>
      </c>
      <c r="K5621" t="e">
        <f t="shared" si="175"/>
        <v>#N/A</v>
      </c>
      <c r="Y5621" s="1"/>
    </row>
    <row r="5622" spans="1:25" x14ac:dyDescent="0.2">
      <c r="A5622" t="e">
        <f t="shared" si="174"/>
        <v>#N/A</v>
      </c>
      <c r="K5622" t="e">
        <f t="shared" si="175"/>
        <v>#N/A</v>
      </c>
      <c r="Y5622" s="1"/>
    </row>
    <row r="5623" spans="1:25" x14ac:dyDescent="0.2">
      <c r="A5623" t="e">
        <f t="shared" si="174"/>
        <v>#N/A</v>
      </c>
      <c r="K5623" t="e">
        <f t="shared" si="175"/>
        <v>#N/A</v>
      </c>
      <c r="Y5623" s="1"/>
    </row>
    <row r="5624" spans="1:25" x14ac:dyDescent="0.2">
      <c r="A5624" t="e">
        <f t="shared" si="174"/>
        <v>#N/A</v>
      </c>
      <c r="K5624" t="e">
        <f t="shared" si="175"/>
        <v>#N/A</v>
      </c>
      <c r="Y5624" s="1"/>
    </row>
    <row r="5625" spans="1:25" x14ac:dyDescent="0.2">
      <c r="A5625" t="e">
        <f t="shared" si="174"/>
        <v>#N/A</v>
      </c>
      <c r="K5625" t="e">
        <f t="shared" si="175"/>
        <v>#N/A</v>
      </c>
      <c r="Y5625" s="1"/>
    </row>
    <row r="5626" spans="1:25" x14ac:dyDescent="0.2">
      <c r="A5626" t="e">
        <f t="shared" si="174"/>
        <v>#N/A</v>
      </c>
      <c r="K5626" t="e">
        <f t="shared" si="175"/>
        <v>#N/A</v>
      </c>
      <c r="Y5626" s="1"/>
    </row>
    <row r="5627" spans="1:25" x14ac:dyDescent="0.2">
      <c r="A5627" t="e">
        <f t="shared" si="174"/>
        <v>#N/A</v>
      </c>
      <c r="K5627" t="e">
        <f t="shared" si="175"/>
        <v>#N/A</v>
      </c>
      <c r="Y5627" s="1"/>
    </row>
    <row r="5628" spans="1:25" x14ac:dyDescent="0.2">
      <c r="A5628" t="e">
        <f t="shared" si="174"/>
        <v>#N/A</v>
      </c>
      <c r="K5628" t="e">
        <f t="shared" si="175"/>
        <v>#N/A</v>
      </c>
      <c r="Y5628" s="1"/>
    </row>
    <row r="5629" spans="1:25" x14ac:dyDescent="0.2">
      <c r="A5629" t="e">
        <f t="shared" si="174"/>
        <v>#N/A</v>
      </c>
      <c r="K5629" t="e">
        <f t="shared" si="175"/>
        <v>#N/A</v>
      </c>
      <c r="Y5629" s="1"/>
    </row>
    <row r="5630" spans="1:25" x14ac:dyDescent="0.2">
      <c r="A5630" t="e">
        <f t="shared" si="174"/>
        <v>#N/A</v>
      </c>
      <c r="K5630" t="e">
        <f t="shared" si="175"/>
        <v>#N/A</v>
      </c>
      <c r="Y5630" s="1"/>
    </row>
    <row r="5631" spans="1:25" x14ac:dyDescent="0.2">
      <c r="A5631" t="e">
        <f t="shared" si="174"/>
        <v>#N/A</v>
      </c>
      <c r="K5631" t="e">
        <f t="shared" si="175"/>
        <v>#N/A</v>
      </c>
      <c r="Y5631" s="1"/>
    </row>
    <row r="5632" spans="1:25" x14ac:dyDescent="0.2">
      <c r="A5632" t="e">
        <f t="shared" si="174"/>
        <v>#N/A</v>
      </c>
      <c r="K5632" t="e">
        <f t="shared" si="175"/>
        <v>#N/A</v>
      </c>
      <c r="Y5632" s="1"/>
    </row>
    <row r="5633" spans="1:25" x14ac:dyDescent="0.2">
      <c r="A5633" t="e">
        <f t="shared" si="174"/>
        <v>#N/A</v>
      </c>
      <c r="K5633" t="e">
        <f t="shared" si="175"/>
        <v>#N/A</v>
      </c>
      <c r="Y5633" s="1"/>
    </row>
    <row r="5634" spans="1:25" x14ac:dyDescent="0.2">
      <c r="A5634" t="e">
        <f t="shared" si="174"/>
        <v>#N/A</v>
      </c>
      <c r="K5634" t="e">
        <f t="shared" si="175"/>
        <v>#N/A</v>
      </c>
      <c r="Y5634" s="1"/>
    </row>
    <row r="5635" spans="1:25" x14ac:dyDescent="0.2">
      <c r="A5635" t="e">
        <f t="shared" si="174"/>
        <v>#N/A</v>
      </c>
      <c r="K5635" t="e">
        <f t="shared" si="175"/>
        <v>#N/A</v>
      </c>
      <c r="Y5635" s="1"/>
    </row>
    <row r="5636" spans="1:25" x14ac:dyDescent="0.2">
      <c r="A5636" t="e">
        <f t="shared" si="174"/>
        <v>#N/A</v>
      </c>
      <c r="K5636" t="e">
        <f t="shared" si="175"/>
        <v>#N/A</v>
      </c>
      <c r="Y5636" s="1"/>
    </row>
    <row r="5637" spans="1:25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</row>
    <row r="5638" spans="1:25" x14ac:dyDescent="0.2">
      <c r="A5638" t="e">
        <f t="shared" si="176"/>
        <v>#N/A</v>
      </c>
      <c r="K5638" t="e">
        <f t="shared" si="177"/>
        <v>#N/A</v>
      </c>
      <c r="Y5638" s="1"/>
    </row>
    <row r="5639" spans="1:25" x14ac:dyDescent="0.2">
      <c r="A5639" t="e">
        <f t="shared" si="176"/>
        <v>#N/A</v>
      </c>
      <c r="K5639" t="e">
        <f t="shared" si="177"/>
        <v>#N/A</v>
      </c>
      <c r="Y5639" s="1"/>
    </row>
    <row r="5640" spans="1:25" x14ac:dyDescent="0.2">
      <c r="A5640" t="e">
        <f t="shared" si="176"/>
        <v>#N/A</v>
      </c>
      <c r="K5640" t="e">
        <f t="shared" si="177"/>
        <v>#N/A</v>
      </c>
      <c r="Y5640" s="1"/>
    </row>
    <row r="5641" spans="1:25" x14ac:dyDescent="0.2">
      <c r="A5641" t="e">
        <f t="shared" si="176"/>
        <v>#N/A</v>
      </c>
      <c r="K5641" t="e">
        <f t="shared" si="177"/>
        <v>#N/A</v>
      </c>
      <c r="Y5641" s="1"/>
    </row>
    <row r="5642" spans="1:25" x14ac:dyDescent="0.2">
      <c r="A5642" t="e">
        <f t="shared" si="176"/>
        <v>#N/A</v>
      </c>
      <c r="K5642" t="e">
        <f t="shared" si="177"/>
        <v>#N/A</v>
      </c>
      <c r="Y5642" s="1"/>
    </row>
    <row r="5643" spans="1:25" x14ac:dyDescent="0.2">
      <c r="A5643" t="e">
        <f t="shared" si="176"/>
        <v>#N/A</v>
      </c>
      <c r="K5643" t="e">
        <f t="shared" si="177"/>
        <v>#N/A</v>
      </c>
      <c r="Y5643" s="1"/>
    </row>
    <row r="5644" spans="1:25" x14ac:dyDescent="0.2">
      <c r="A5644" t="e">
        <f t="shared" si="176"/>
        <v>#N/A</v>
      </c>
      <c r="K5644" t="e">
        <f t="shared" si="177"/>
        <v>#N/A</v>
      </c>
      <c r="Y5644" s="1"/>
    </row>
    <row r="5645" spans="1:25" x14ac:dyDescent="0.2">
      <c r="A5645" t="e">
        <f t="shared" si="176"/>
        <v>#N/A</v>
      </c>
      <c r="K5645" t="e">
        <f t="shared" si="177"/>
        <v>#N/A</v>
      </c>
      <c r="Y5645" s="1"/>
    </row>
    <row r="5646" spans="1:25" x14ac:dyDescent="0.2">
      <c r="A5646" t="e">
        <f t="shared" si="176"/>
        <v>#N/A</v>
      </c>
      <c r="K5646" t="e">
        <f t="shared" si="177"/>
        <v>#N/A</v>
      </c>
      <c r="Y5646" s="1"/>
    </row>
    <row r="5647" spans="1:25" x14ac:dyDescent="0.2">
      <c r="A5647" t="e">
        <f t="shared" si="176"/>
        <v>#N/A</v>
      </c>
      <c r="K5647" t="e">
        <f t="shared" si="177"/>
        <v>#N/A</v>
      </c>
      <c r="Y5647" s="1"/>
    </row>
    <row r="5648" spans="1:25" x14ac:dyDescent="0.2">
      <c r="A5648" t="e">
        <f t="shared" si="176"/>
        <v>#N/A</v>
      </c>
      <c r="K5648" t="e">
        <f t="shared" si="177"/>
        <v>#N/A</v>
      </c>
      <c r="Y5648" s="1"/>
    </row>
    <row r="5649" spans="1:25" x14ac:dyDescent="0.2">
      <c r="A5649" t="e">
        <f t="shared" si="176"/>
        <v>#N/A</v>
      </c>
      <c r="K5649" t="e">
        <f t="shared" si="177"/>
        <v>#N/A</v>
      </c>
      <c r="Y5649" s="1"/>
    </row>
    <row r="5650" spans="1:25" x14ac:dyDescent="0.2">
      <c r="A5650" t="e">
        <f t="shared" si="176"/>
        <v>#N/A</v>
      </c>
      <c r="K5650" t="e">
        <f t="shared" si="177"/>
        <v>#N/A</v>
      </c>
      <c r="Y5650" s="1"/>
    </row>
    <row r="5651" spans="1:25" x14ac:dyDescent="0.2">
      <c r="A5651" t="e">
        <f t="shared" si="176"/>
        <v>#N/A</v>
      </c>
      <c r="K5651" t="e">
        <f t="shared" si="177"/>
        <v>#N/A</v>
      </c>
      <c r="Y5651" s="1"/>
    </row>
    <row r="5652" spans="1:25" x14ac:dyDescent="0.2">
      <c r="A5652" t="e">
        <f t="shared" si="176"/>
        <v>#N/A</v>
      </c>
      <c r="K5652" t="e">
        <f t="shared" si="177"/>
        <v>#N/A</v>
      </c>
      <c r="Y5652" s="1"/>
    </row>
    <row r="5653" spans="1:25" x14ac:dyDescent="0.2">
      <c r="A5653" t="e">
        <f t="shared" si="176"/>
        <v>#N/A</v>
      </c>
      <c r="K5653" t="e">
        <f t="shared" si="177"/>
        <v>#N/A</v>
      </c>
      <c r="Y5653" s="1"/>
    </row>
    <row r="5654" spans="1:25" x14ac:dyDescent="0.2">
      <c r="A5654" t="e">
        <f t="shared" si="176"/>
        <v>#N/A</v>
      </c>
      <c r="K5654" t="e">
        <f t="shared" si="177"/>
        <v>#N/A</v>
      </c>
      <c r="Y5654" s="1"/>
    </row>
    <row r="5655" spans="1:25" x14ac:dyDescent="0.2">
      <c r="A5655" t="e">
        <f t="shared" si="176"/>
        <v>#N/A</v>
      </c>
      <c r="K5655" t="e">
        <f t="shared" si="177"/>
        <v>#N/A</v>
      </c>
      <c r="Y5655" s="1"/>
    </row>
    <row r="5656" spans="1:25" x14ac:dyDescent="0.2">
      <c r="A5656" t="e">
        <f t="shared" si="176"/>
        <v>#N/A</v>
      </c>
      <c r="K5656" t="e">
        <f t="shared" si="177"/>
        <v>#N/A</v>
      </c>
      <c r="Y5656" s="1"/>
    </row>
    <row r="5657" spans="1:25" x14ac:dyDescent="0.2">
      <c r="A5657" t="e">
        <f t="shared" si="176"/>
        <v>#N/A</v>
      </c>
      <c r="K5657" t="e">
        <f t="shared" si="177"/>
        <v>#N/A</v>
      </c>
      <c r="Y5657" s="1"/>
    </row>
    <row r="5658" spans="1:25" x14ac:dyDescent="0.2">
      <c r="A5658" t="e">
        <f t="shared" si="176"/>
        <v>#N/A</v>
      </c>
      <c r="K5658" t="e">
        <f t="shared" si="177"/>
        <v>#N/A</v>
      </c>
      <c r="Y5658" s="1"/>
    </row>
    <row r="5659" spans="1:25" x14ac:dyDescent="0.2">
      <c r="A5659" t="e">
        <f t="shared" si="176"/>
        <v>#N/A</v>
      </c>
      <c r="K5659" t="e">
        <f t="shared" si="177"/>
        <v>#N/A</v>
      </c>
      <c r="Y5659" s="1"/>
    </row>
    <row r="5660" spans="1:25" x14ac:dyDescent="0.2">
      <c r="A5660" t="e">
        <f t="shared" si="176"/>
        <v>#N/A</v>
      </c>
      <c r="K5660" t="e">
        <f t="shared" si="177"/>
        <v>#N/A</v>
      </c>
      <c r="Y5660" s="1"/>
    </row>
    <row r="5661" spans="1:25" x14ac:dyDescent="0.2">
      <c r="A5661" t="e">
        <f t="shared" si="176"/>
        <v>#N/A</v>
      </c>
      <c r="K5661" t="e">
        <f t="shared" si="177"/>
        <v>#N/A</v>
      </c>
      <c r="Y5661" s="1"/>
    </row>
    <row r="5662" spans="1:25" x14ac:dyDescent="0.2">
      <c r="A5662" t="e">
        <f t="shared" si="176"/>
        <v>#N/A</v>
      </c>
      <c r="K5662" t="e">
        <f t="shared" si="177"/>
        <v>#N/A</v>
      </c>
      <c r="Y5662" s="1"/>
    </row>
    <row r="5663" spans="1:25" x14ac:dyDescent="0.2">
      <c r="A5663" t="e">
        <f t="shared" si="176"/>
        <v>#N/A</v>
      </c>
      <c r="K5663" t="e">
        <f t="shared" si="177"/>
        <v>#N/A</v>
      </c>
      <c r="Y5663" s="1"/>
    </row>
    <row r="5664" spans="1:25" x14ac:dyDescent="0.2">
      <c r="A5664" t="e">
        <f t="shared" si="176"/>
        <v>#N/A</v>
      </c>
      <c r="K5664" t="e">
        <f t="shared" si="177"/>
        <v>#N/A</v>
      </c>
      <c r="Y5664" s="1"/>
    </row>
    <row r="5665" spans="1:25" x14ac:dyDescent="0.2">
      <c r="A5665" t="e">
        <f t="shared" si="176"/>
        <v>#N/A</v>
      </c>
      <c r="K5665" t="e">
        <f t="shared" si="177"/>
        <v>#N/A</v>
      </c>
      <c r="Y5665" s="1"/>
    </row>
    <row r="5666" spans="1:25" x14ac:dyDescent="0.2">
      <c r="A5666" t="e">
        <f t="shared" si="176"/>
        <v>#N/A</v>
      </c>
      <c r="K5666" t="e">
        <f t="shared" si="177"/>
        <v>#N/A</v>
      </c>
      <c r="Y5666" s="1"/>
    </row>
    <row r="5667" spans="1:25" x14ac:dyDescent="0.2">
      <c r="A5667" t="e">
        <f t="shared" si="176"/>
        <v>#N/A</v>
      </c>
      <c r="K5667" t="e">
        <f t="shared" si="177"/>
        <v>#N/A</v>
      </c>
      <c r="Y5667" s="1"/>
    </row>
    <row r="5668" spans="1:25" x14ac:dyDescent="0.2">
      <c r="A5668" t="e">
        <f t="shared" si="176"/>
        <v>#N/A</v>
      </c>
      <c r="K5668" t="e">
        <f t="shared" si="177"/>
        <v>#N/A</v>
      </c>
      <c r="Y5668" s="1"/>
    </row>
    <row r="5669" spans="1:25" x14ac:dyDescent="0.2">
      <c r="A5669" t="e">
        <f t="shared" si="176"/>
        <v>#N/A</v>
      </c>
      <c r="K5669" t="e">
        <f t="shared" si="177"/>
        <v>#N/A</v>
      </c>
      <c r="Y5669" s="1"/>
    </row>
    <row r="5670" spans="1:25" x14ac:dyDescent="0.2">
      <c r="A5670" t="e">
        <f t="shared" si="176"/>
        <v>#N/A</v>
      </c>
      <c r="K5670" t="e">
        <f t="shared" si="177"/>
        <v>#N/A</v>
      </c>
      <c r="Y5670" s="1"/>
    </row>
    <row r="5671" spans="1:25" x14ac:dyDescent="0.2">
      <c r="A5671" t="e">
        <f t="shared" si="176"/>
        <v>#N/A</v>
      </c>
      <c r="K5671" t="e">
        <f t="shared" si="177"/>
        <v>#N/A</v>
      </c>
      <c r="Y5671" s="1"/>
    </row>
    <row r="5672" spans="1:25" x14ac:dyDescent="0.2">
      <c r="A5672" t="e">
        <f t="shared" si="176"/>
        <v>#N/A</v>
      </c>
      <c r="K5672" t="e">
        <f t="shared" si="177"/>
        <v>#N/A</v>
      </c>
      <c r="Y5672" s="1"/>
    </row>
    <row r="5673" spans="1:25" x14ac:dyDescent="0.2">
      <c r="A5673" t="e">
        <f t="shared" si="176"/>
        <v>#N/A</v>
      </c>
      <c r="K5673" t="e">
        <f t="shared" si="177"/>
        <v>#N/A</v>
      </c>
      <c r="Y5673" s="1"/>
    </row>
    <row r="5674" spans="1:25" x14ac:dyDescent="0.2">
      <c r="A5674" t="e">
        <f t="shared" si="176"/>
        <v>#N/A</v>
      </c>
      <c r="K5674" t="e">
        <f t="shared" si="177"/>
        <v>#N/A</v>
      </c>
      <c r="Y5674" s="1"/>
    </row>
    <row r="5675" spans="1:25" x14ac:dyDescent="0.2">
      <c r="A5675" t="e">
        <f t="shared" si="176"/>
        <v>#N/A</v>
      </c>
      <c r="K5675" t="e">
        <f t="shared" si="177"/>
        <v>#N/A</v>
      </c>
      <c r="Y5675" s="1"/>
    </row>
    <row r="5676" spans="1:25" x14ac:dyDescent="0.2">
      <c r="A5676" t="e">
        <f t="shared" si="176"/>
        <v>#N/A</v>
      </c>
      <c r="K5676" t="e">
        <f t="shared" si="177"/>
        <v>#N/A</v>
      </c>
      <c r="Y5676" s="1"/>
    </row>
    <row r="5677" spans="1:25" x14ac:dyDescent="0.2">
      <c r="A5677" t="e">
        <f t="shared" si="176"/>
        <v>#N/A</v>
      </c>
      <c r="K5677" t="e">
        <f t="shared" si="177"/>
        <v>#N/A</v>
      </c>
      <c r="Y5677" s="1"/>
    </row>
    <row r="5678" spans="1:25" x14ac:dyDescent="0.2">
      <c r="A5678" t="e">
        <f t="shared" si="176"/>
        <v>#N/A</v>
      </c>
      <c r="K5678" t="e">
        <f t="shared" si="177"/>
        <v>#N/A</v>
      </c>
      <c r="Y5678" s="1"/>
    </row>
    <row r="5679" spans="1:25" x14ac:dyDescent="0.2">
      <c r="A5679" t="e">
        <f t="shared" si="176"/>
        <v>#N/A</v>
      </c>
      <c r="K5679" t="e">
        <f t="shared" si="177"/>
        <v>#N/A</v>
      </c>
      <c r="Y5679" s="1"/>
    </row>
    <row r="5680" spans="1:25" x14ac:dyDescent="0.2">
      <c r="A5680" t="e">
        <f t="shared" si="176"/>
        <v>#N/A</v>
      </c>
      <c r="K5680" t="e">
        <f t="shared" si="177"/>
        <v>#N/A</v>
      </c>
      <c r="Y5680" s="1"/>
    </row>
    <row r="5681" spans="1:25" x14ac:dyDescent="0.2">
      <c r="A5681" t="e">
        <f t="shared" si="176"/>
        <v>#N/A</v>
      </c>
      <c r="K5681" t="e">
        <f t="shared" si="177"/>
        <v>#N/A</v>
      </c>
      <c r="Y5681" s="1"/>
    </row>
    <row r="5682" spans="1:25" x14ac:dyDescent="0.2">
      <c r="A5682" t="e">
        <f t="shared" si="176"/>
        <v>#N/A</v>
      </c>
      <c r="K5682" t="e">
        <f t="shared" si="177"/>
        <v>#N/A</v>
      </c>
      <c r="Y5682" s="1"/>
    </row>
    <row r="5683" spans="1:25" x14ac:dyDescent="0.2">
      <c r="A5683" t="e">
        <f t="shared" si="176"/>
        <v>#N/A</v>
      </c>
      <c r="K5683" t="e">
        <f t="shared" si="177"/>
        <v>#N/A</v>
      </c>
      <c r="Y5683" s="1"/>
    </row>
    <row r="5684" spans="1:25" x14ac:dyDescent="0.2">
      <c r="A5684" t="e">
        <f t="shared" si="176"/>
        <v>#N/A</v>
      </c>
      <c r="K5684" t="e">
        <f t="shared" si="177"/>
        <v>#N/A</v>
      </c>
      <c r="Y5684" s="1"/>
    </row>
    <row r="5685" spans="1:25" x14ac:dyDescent="0.2">
      <c r="A5685" t="e">
        <f t="shared" si="176"/>
        <v>#N/A</v>
      </c>
      <c r="K5685" t="e">
        <f t="shared" si="177"/>
        <v>#N/A</v>
      </c>
      <c r="Y5685" s="1"/>
    </row>
    <row r="5686" spans="1:25" x14ac:dyDescent="0.2">
      <c r="A5686" t="e">
        <f t="shared" si="176"/>
        <v>#N/A</v>
      </c>
      <c r="K5686" t="e">
        <f t="shared" si="177"/>
        <v>#N/A</v>
      </c>
      <c r="Y5686" s="1"/>
    </row>
    <row r="5687" spans="1:25" x14ac:dyDescent="0.2">
      <c r="A5687" t="e">
        <f t="shared" si="176"/>
        <v>#N/A</v>
      </c>
      <c r="K5687" t="e">
        <f t="shared" si="177"/>
        <v>#N/A</v>
      </c>
      <c r="Y5687" s="1"/>
    </row>
    <row r="5688" spans="1:25" x14ac:dyDescent="0.2">
      <c r="A5688" t="e">
        <f t="shared" si="176"/>
        <v>#N/A</v>
      </c>
      <c r="K5688" t="e">
        <f t="shared" si="177"/>
        <v>#N/A</v>
      </c>
      <c r="Y5688" s="1"/>
    </row>
    <row r="5689" spans="1:25" x14ac:dyDescent="0.2">
      <c r="A5689" t="e">
        <f t="shared" si="176"/>
        <v>#N/A</v>
      </c>
      <c r="K5689" t="e">
        <f t="shared" si="177"/>
        <v>#N/A</v>
      </c>
      <c r="Y5689" s="1"/>
    </row>
    <row r="5690" spans="1:25" x14ac:dyDescent="0.2">
      <c r="A5690" t="e">
        <f t="shared" si="176"/>
        <v>#N/A</v>
      </c>
      <c r="K5690" t="e">
        <f t="shared" si="177"/>
        <v>#N/A</v>
      </c>
      <c r="Y5690" s="1"/>
    </row>
    <row r="5691" spans="1:25" x14ac:dyDescent="0.2">
      <c r="A5691" t="e">
        <f t="shared" si="176"/>
        <v>#N/A</v>
      </c>
      <c r="K5691" t="e">
        <f t="shared" si="177"/>
        <v>#N/A</v>
      </c>
      <c r="Y5691" s="1"/>
    </row>
    <row r="5692" spans="1:25" x14ac:dyDescent="0.2">
      <c r="A5692" t="e">
        <f t="shared" si="176"/>
        <v>#N/A</v>
      </c>
      <c r="K5692" t="e">
        <f t="shared" si="177"/>
        <v>#N/A</v>
      </c>
      <c r="Y5692" s="1"/>
    </row>
    <row r="5693" spans="1:25" x14ac:dyDescent="0.2">
      <c r="A5693" t="e">
        <f t="shared" si="176"/>
        <v>#N/A</v>
      </c>
      <c r="K5693" t="e">
        <f t="shared" si="177"/>
        <v>#N/A</v>
      </c>
      <c r="Y5693" s="1"/>
    </row>
    <row r="5694" spans="1:25" x14ac:dyDescent="0.2">
      <c r="A5694" t="e">
        <f t="shared" si="176"/>
        <v>#N/A</v>
      </c>
      <c r="K5694" t="e">
        <f t="shared" si="177"/>
        <v>#N/A</v>
      </c>
      <c r="Y5694" s="1"/>
    </row>
    <row r="5695" spans="1:25" x14ac:dyDescent="0.2">
      <c r="A5695" t="e">
        <f t="shared" si="176"/>
        <v>#N/A</v>
      </c>
      <c r="K5695" t="e">
        <f t="shared" si="177"/>
        <v>#N/A</v>
      </c>
      <c r="Y5695" s="1"/>
    </row>
    <row r="5696" spans="1:25" x14ac:dyDescent="0.2">
      <c r="A5696" t="e">
        <f t="shared" si="176"/>
        <v>#N/A</v>
      </c>
      <c r="K5696" t="e">
        <f t="shared" si="177"/>
        <v>#N/A</v>
      </c>
      <c r="Y5696" s="1"/>
    </row>
    <row r="5697" spans="1:25" x14ac:dyDescent="0.2">
      <c r="A5697" t="e">
        <f t="shared" si="176"/>
        <v>#N/A</v>
      </c>
      <c r="K5697" t="e">
        <f t="shared" si="177"/>
        <v>#N/A</v>
      </c>
      <c r="Y5697" s="1"/>
    </row>
    <row r="5698" spans="1:25" x14ac:dyDescent="0.2">
      <c r="A5698" t="e">
        <f t="shared" si="176"/>
        <v>#N/A</v>
      </c>
      <c r="K5698" t="e">
        <f t="shared" si="177"/>
        <v>#N/A</v>
      </c>
      <c r="Y5698" s="1"/>
    </row>
    <row r="5699" spans="1:25" x14ac:dyDescent="0.2">
      <c r="A5699" t="e">
        <f t="shared" si="176"/>
        <v>#N/A</v>
      </c>
      <c r="K5699" t="e">
        <f t="shared" si="177"/>
        <v>#N/A</v>
      </c>
      <c r="Y5699" s="1"/>
    </row>
    <row r="5700" spans="1:25" x14ac:dyDescent="0.2">
      <c r="A5700" t="e">
        <f t="shared" si="176"/>
        <v>#N/A</v>
      </c>
      <c r="K5700" t="e">
        <f t="shared" si="177"/>
        <v>#N/A</v>
      </c>
      <c r="Y5700" s="1"/>
    </row>
    <row r="5701" spans="1:25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</row>
    <row r="5702" spans="1:25" x14ac:dyDescent="0.2">
      <c r="A5702" t="e">
        <f t="shared" si="178"/>
        <v>#N/A</v>
      </c>
      <c r="K5702" t="e">
        <f t="shared" si="179"/>
        <v>#N/A</v>
      </c>
      <c r="Y5702" s="1"/>
    </row>
    <row r="5703" spans="1:25" x14ac:dyDescent="0.2">
      <c r="A5703" t="e">
        <f t="shared" si="178"/>
        <v>#N/A</v>
      </c>
      <c r="K5703" t="e">
        <f t="shared" si="179"/>
        <v>#N/A</v>
      </c>
      <c r="Y5703" s="1"/>
    </row>
    <row r="5704" spans="1:25" x14ac:dyDescent="0.2">
      <c r="A5704" t="e">
        <f t="shared" si="178"/>
        <v>#N/A</v>
      </c>
      <c r="K5704" t="e">
        <f t="shared" si="179"/>
        <v>#N/A</v>
      </c>
      <c r="Y5704" s="1"/>
    </row>
    <row r="5705" spans="1:25" x14ac:dyDescent="0.2">
      <c r="A5705" t="e">
        <f t="shared" si="178"/>
        <v>#N/A</v>
      </c>
      <c r="K5705" t="e">
        <f t="shared" si="179"/>
        <v>#N/A</v>
      </c>
      <c r="Y5705" s="1"/>
    </row>
    <row r="5706" spans="1:25" x14ac:dyDescent="0.2">
      <c r="A5706" t="e">
        <f t="shared" si="178"/>
        <v>#N/A</v>
      </c>
      <c r="K5706" t="e">
        <f t="shared" si="179"/>
        <v>#N/A</v>
      </c>
      <c r="Y5706" s="1"/>
    </row>
    <row r="5707" spans="1:25" x14ac:dyDescent="0.2">
      <c r="A5707" t="e">
        <f t="shared" si="178"/>
        <v>#N/A</v>
      </c>
      <c r="K5707" t="e">
        <f t="shared" si="179"/>
        <v>#N/A</v>
      </c>
      <c r="Y5707" s="1"/>
    </row>
    <row r="5708" spans="1:25" x14ac:dyDescent="0.2">
      <c r="A5708" t="e">
        <f t="shared" si="178"/>
        <v>#N/A</v>
      </c>
      <c r="K5708" t="e">
        <f t="shared" si="179"/>
        <v>#N/A</v>
      </c>
      <c r="Y5708" s="1"/>
    </row>
    <row r="5709" spans="1:25" x14ac:dyDescent="0.2">
      <c r="A5709" t="e">
        <f t="shared" si="178"/>
        <v>#N/A</v>
      </c>
      <c r="K5709" t="e">
        <f t="shared" si="179"/>
        <v>#N/A</v>
      </c>
      <c r="Y5709" s="1"/>
    </row>
    <row r="5710" spans="1:25" x14ac:dyDescent="0.2">
      <c r="A5710" t="e">
        <f t="shared" si="178"/>
        <v>#N/A</v>
      </c>
      <c r="K5710" t="e">
        <f t="shared" si="179"/>
        <v>#N/A</v>
      </c>
      <c r="Y5710" s="1"/>
    </row>
    <row r="5711" spans="1:25" x14ac:dyDescent="0.2">
      <c r="A5711" t="e">
        <f t="shared" si="178"/>
        <v>#N/A</v>
      </c>
      <c r="K5711" t="e">
        <f t="shared" si="179"/>
        <v>#N/A</v>
      </c>
      <c r="Y5711" s="1"/>
    </row>
    <row r="5712" spans="1:25" x14ac:dyDescent="0.2">
      <c r="A5712" t="e">
        <f t="shared" si="178"/>
        <v>#N/A</v>
      </c>
      <c r="K5712" t="e">
        <f t="shared" si="179"/>
        <v>#N/A</v>
      </c>
      <c r="Y5712" s="1"/>
    </row>
    <row r="5713" spans="1:25" x14ac:dyDescent="0.2">
      <c r="A5713" t="e">
        <f t="shared" si="178"/>
        <v>#N/A</v>
      </c>
      <c r="K5713" t="e">
        <f t="shared" si="179"/>
        <v>#N/A</v>
      </c>
      <c r="Y5713" s="1"/>
    </row>
    <row r="5714" spans="1:25" x14ac:dyDescent="0.2">
      <c r="A5714" t="e">
        <f t="shared" si="178"/>
        <v>#N/A</v>
      </c>
      <c r="K5714" t="e">
        <f t="shared" si="179"/>
        <v>#N/A</v>
      </c>
      <c r="Y5714" s="1"/>
    </row>
    <row r="5715" spans="1:25" x14ac:dyDescent="0.2">
      <c r="A5715" t="e">
        <f t="shared" si="178"/>
        <v>#N/A</v>
      </c>
      <c r="K5715" t="e">
        <f t="shared" si="179"/>
        <v>#N/A</v>
      </c>
      <c r="Y5715" s="1"/>
    </row>
    <row r="5716" spans="1:25" x14ac:dyDescent="0.2">
      <c r="A5716" t="e">
        <f t="shared" si="178"/>
        <v>#N/A</v>
      </c>
      <c r="K5716" t="e">
        <f t="shared" si="179"/>
        <v>#N/A</v>
      </c>
      <c r="Y5716" s="1"/>
    </row>
    <row r="5717" spans="1:25" x14ac:dyDescent="0.2">
      <c r="A5717" t="e">
        <f t="shared" si="178"/>
        <v>#N/A</v>
      </c>
      <c r="K5717" t="e">
        <f t="shared" si="179"/>
        <v>#N/A</v>
      </c>
      <c r="Y5717" s="1"/>
    </row>
    <row r="5718" spans="1:25" x14ac:dyDescent="0.2">
      <c r="A5718" t="e">
        <f t="shared" si="178"/>
        <v>#N/A</v>
      </c>
      <c r="K5718" t="e">
        <f t="shared" si="179"/>
        <v>#N/A</v>
      </c>
      <c r="Y5718" s="1"/>
    </row>
    <row r="5719" spans="1:25" x14ac:dyDescent="0.2">
      <c r="A5719" t="e">
        <f t="shared" si="178"/>
        <v>#N/A</v>
      </c>
      <c r="K5719" t="e">
        <f t="shared" si="179"/>
        <v>#N/A</v>
      </c>
      <c r="Y5719" s="1"/>
    </row>
    <row r="5720" spans="1:25" x14ac:dyDescent="0.2">
      <c r="A5720" t="e">
        <f t="shared" si="178"/>
        <v>#N/A</v>
      </c>
      <c r="K5720" t="e">
        <f t="shared" si="179"/>
        <v>#N/A</v>
      </c>
      <c r="Y5720" s="1"/>
    </row>
    <row r="5721" spans="1:25" x14ac:dyDescent="0.2">
      <c r="A5721" t="e">
        <f t="shared" si="178"/>
        <v>#N/A</v>
      </c>
      <c r="K5721" t="e">
        <f t="shared" si="179"/>
        <v>#N/A</v>
      </c>
      <c r="Y5721" s="1"/>
    </row>
    <row r="5722" spans="1:25" x14ac:dyDescent="0.2">
      <c r="A5722" t="e">
        <f t="shared" si="178"/>
        <v>#N/A</v>
      </c>
      <c r="K5722" t="e">
        <f t="shared" si="179"/>
        <v>#N/A</v>
      </c>
      <c r="Y5722" s="1"/>
    </row>
    <row r="5723" spans="1:25" x14ac:dyDescent="0.2">
      <c r="A5723" t="e">
        <f t="shared" si="178"/>
        <v>#N/A</v>
      </c>
      <c r="K5723" t="e">
        <f t="shared" si="179"/>
        <v>#N/A</v>
      </c>
      <c r="Y5723" s="1"/>
    </row>
    <row r="5724" spans="1:25" x14ac:dyDescent="0.2">
      <c r="A5724" t="e">
        <f t="shared" si="178"/>
        <v>#N/A</v>
      </c>
      <c r="K5724" t="e">
        <f t="shared" si="179"/>
        <v>#N/A</v>
      </c>
      <c r="Y5724" s="1"/>
    </row>
    <row r="5725" spans="1:25" x14ac:dyDescent="0.2">
      <c r="A5725" t="e">
        <f t="shared" si="178"/>
        <v>#N/A</v>
      </c>
      <c r="K5725" t="e">
        <f t="shared" si="179"/>
        <v>#N/A</v>
      </c>
      <c r="Y5725" s="1"/>
    </row>
    <row r="5726" spans="1:25" x14ac:dyDescent="0.2">
      <c r="A5726" t="e">
        <f t="shared" si="178"/>
        <v>#N/A</v>
      </c>
      <c r="K5726" t="e">
        <f t="shared" si="179"/>
        <v>#N/A</v>
      </c>
      <c r="Y5726" s="1"/>
    </row>
    <row r="5727" spans="1:25" x14ac:dyDescent="0.2">
      <c r="A5727" t="e">
        <f t="shared" si="178"/>
        <v>#N/A</v>
      </c>
      <c r="K5727" t="e">
        <f t="shared" si="179"/>
        <v>#N/A</v>
      </c>
      <c r="Y5727" s="1"/>
    </row>
    <row r="5728" spans="1:25" x14ac:dyDescent="0.2">
      <c r="A5728" t="e">
        <f t="shared" si="178"/>
        <v>#N/A</v>
      </c>
      <c r="K5728" t="e">
        <f t="shared" si="179"/>
        <v>#N/A</v>
      </c>
      <c r="Y5728" s="1"/>
    </row>
    <row r="5729" spans="1:25" x14ac:dyDescent="0.2">
      <c r="A5729" t="e">
        <f t="shared" si="178"/>
        <v>#N/A</v>
      </c>
      <c r="K5729" t="e">
        <f t="shared" si="179"/>
        <v>#N/A</v>
      </c>
      <c r="Y5729" s="1"/>
    </row>
    <row r="5730" spans="1:25" x14ac:dyDescent="0.2">
      <c r="A5730" t="e">
        <f t="shared" si="178"/>
        <v>#N/A</v>
      </c>
      <c r="K5730" t="e">
        <f t="shared" si="179"/>
        <v>#N/A</v>
      </c>
      <c r="Y5730" s="1"/>
    </row>
    <row r="5731" spans="1:25" x14ac:dyDescent="0.2">
      <c r="A5731" t="e">
        <f t="shared" si="178"/>
        <v>#N/A</v>
      </c>
      <c r="K5731" t="e">
        <f t="shared" si="179"/>
        <v>#N/A</v>
      </c>
      <c r="Y5731" s="1"/>
    </row>
    <row r="5732" spans="1:25" x14ac:dyDescent="0.2">
      <c r="A5732" t="e">
        <f t="shared" si="178"/>
        <v>#N/A</v>
      </c>
      <c r="K5732" t="e">
        <f t="shared" si="179"/>
        <v>#N/A</v>
      </c>
      <c r="Y5732" s="1"/>
    </row>
    <row r="5733" spans="1:25" x14ac:dyDescent="0.2">
      <c r="A5733" t="e">
        <f t="shared" si="178"/>
        <v>#N/A</v>
      </c>
      <c r="K5733" t="e">
        <f t="shared" si="179"/>
        <v>#N/A</v>
      </c>
      <c r="Y5733" s="1"/>
    </row>
    <row r="5734" spans="1:25" x14ac:dyDescent="0.2">
      <c r="A5734" t="e">
        <f t="shared" si="178"/>
        <v>#N/A</v>
      </c>
      <c r="K5734" t="e">
        <f t="shared" si="179"/>
        <v>#N/A</v>
      </c>
      <c r="Y5734" s="1"/>
    </row>
    <row r="5735" spans="1:25" x14ac:dyDescent="0.2">
      <c r="A5735" t="e">
        <f t="shared" si="178"/>
        <v>#N/A</v>
      </c>
      <c r="K5735" t="e">
        <f t="shared" si="179"/>
        <v>#N/A</v>
      </c>
      <c r="Y5735" s="1"/>
    </row>
    <row r="5736" spans="1:25" x14ac:dyDescent="0.2">
      <c r="A5736" t="e">
        <f t="shared" si="178"/>
        <v>#N/A</v>
      </c>
      <c r="K5736" t="e">
        <f t="shared" si="179"/>
        <v>#N/A</v>
      </c>
      <c r="Y5736" s="1"/>
    </row>
    <row r="5737" spans="1:25" x14ac:dyDescent="0.2">
      <c r="A5737" t="e">
        <f t="shared" si="178"/>
        <v>#N/A</v>
      </c>
      <c r="K5737" t="e">
        <f t="shared" si="179"/>
        <v>#N/A</v>
      </c>
      <c r="Y5737" s="1"/>
    </row>
    <row r="5738" spans="1:25" x14ac:dyDescent="0.2">
      <c r="A5738" t="e">
        <f t="shared" si="178"/>
        <v>#N/A</v>
      </c>
      <c r="K5738" t="e">
        <f t="shared" si="179"/>
        <v>#N/A</v>
      </c>
      <c r="Y5738" s="1"/>
    </row>
    <row r="5739" spans="1:25" x14ac:dyDescent="0.2">
      <c r="A5739" t="e">
        <f t="shared" si="178"/>
        <v>#N/A</v>
      </c>
      <c r="K5739" t="e">
        <f t="shared" si="179"/>
        <v>#N/A</v>
      </c>
      <c r="Y5739" s="1"/>
    </row>
    <row r="5740" spans="1:25" x14ac:dyDescent="0.2">
      <c r="A5740" t="e">
        <f t="shared" si="178"/>
        <v>#N/A</v>
      </c>
      <c r="K5740" t="e">
        <f t="shared" si="179"/>
        <v>#N/A</v>
      </c>
      <c r="Y5740" s="1"/>
    </row>
    <row r="5741" spans="1:25" x14ac:dyDescent="0.2">
      <c r="A5741" t="e">
        <f t="shared" si="178"/>
        <v>#N/A</v>
      </c>
      <c r="K5741" t="e">
        <f t="shared" si="179"/>
        <v>#N/A</v>
      </c>
      <c r="Y5741" s="1"/>
    </row>
    <row r="5742" spans="1:25" x14ac:dyDescent="0.2">
      <c r="A5742" t="e">
        <f t="shared" si="178"/>
        <v>#N/A</v>
      </c>
      <c r="K5742" t="e">
        <f t="shared" si="179"/>
        <v>#N/A</v>
      </c>
      <c r="Y5742" s="1"/>
    </row>
    <row r="5743" spans="1:25" x14ac:dyDescent="0.2">
      <c r="A5743" t="e">
        <f t="shared" si="178"/>
        <v>#N/A</v>
      </c>
      <c r="K5743" t="e">
        <f t="shared" si="179"/>
        <v>#N/A</v>
      </c>
      <c r="Y5743" s="1"/>
    </row>
    <row r="5744" spans="1:25" x14ac:dyDescent="0.2">
      <c r="A5744" t="e">
        <f t="shared" si="178"/>
        <v>#N/A</v>
      </c>
      <c r="K5744" t="e">
        <f t="shared" si="179"/>
        <v>#N/A</v>
      </c>
      <c r="Y5744" s="1"/>
    </row>
    <row r="5745" spans="1:25" x14ac:dyDescent="0.2">
      <c r="A5745" t="e">
        <f t="shared" si="178"/>
        <v>#N/A</v>
      </c>
      <c r="K5745" t="e">
        <f t="shared" si="179"/>
        <v>#N/A</v>
      </c>
      <c r="Y5745" s="1"/>
    </row>
    <row r="5746" spans="1:25" x14ac:dyDescent="0.2">
      <c r="A5746" t="e">
        <f t="shared" si="178"/>
        <v>#N/A</v>
      </c>
      <c r="K5746" t="e">
        <f t="shared" si="179"/>
        <v>#N/A</v>
      </c>
      <c r="Y5746" s="1"/>
    </row>
    <row r="5747" spans="1:25" x14ac:dyDescent="0.2">
      <c r="A5747" t="e">
        <f t="shared" si="178"/>
        <v>#N/A</v>
      </c>
      <c r="K5747" t="e">
        <f t="shared" si="179"/>
        <v>#N/A</v>
      </c>
      <c r="Y5747" s="1"/>
    </row>
    <row r="5748" spans="1:25" x14ac:dyDescent="0.2">
      <c r="A5748" t="e">
        <f t="shared" si="178"/>
        <v>#N/A</v>
      </c>
      <c r="K5748" t="e">
        <f t="shared" si="179"/>
        <v>#N/A</v>
      </c>
      <c r="Y5748" s="1"/>
    </row>
    <row r="5749" spans="1:25" x14ac:dyDescent="0.2">
      <c r="A5749" t="e">
        <f t="shared" si="178"/>
        <v>#N/A</v>
      </c>
      <c r="K5749" t="e">
        <f t="shared" si="179"/>
        <v>#N/A</v>
      </c>
      <c r="Y5749" s="1"/>
    </row>
    <row r="5750" spans="1:25" x14ac:dyDescent="0.2">
      <c r="A5750" t="e">
        <f t="shared" si="178"/>
        <v>#N/A</v>
      </c>
      <c r="K5750" t="e">
        <f t="shared" si="179"/>
        <v>#N/A</v>
      </c>
      <c r="Y5750" s="1"/>
    </row>
    <row r="5751" spans="1:25" x14ac:dyDescent="0.2">
      <c r="A5751" t="e">
        <f t="shared" si="178"/>
        <v>#N/A</v>
      </c>
      <c r="K5751" t="e">
        <f t="shared" si="179"/>
        <v>#N/A</v>
      </c>
      <c r="Y5751" s="1"/>
    </row>
    <row r="5752" spans="1:25" x14ac:dyDescent="0.2">
      <c r="A5752" t="e">
        <f t="shared" si="178"/>
        <v>#N/A</v>
      </c>
      <c r="K5752" t="e">
        <f t="shared" si="179"/>
        <v>#N/A</v>
      </c>
      <c r="Y5752" s="1"/>
    </row>
    <row r="5753" spans="1:25" x14ac:dyDescent="0.2">
      <c r="A5753" t="e">
        <f t="shared" si="178"/>
        <v>#N/A</v>
      </c>
      <c r="K5753" t="e">
        <f t="shared" si="179"/>
        <v>#N/A</v>
      </c>
      <c r="Y5753" s="1"/>
    </row>
    <row r="5754" spans="1:25" x14ac:dyDescent="0.2">
      <c r="A5754" t="e">
        <f t="shared" si="178"/>
        <v>#N/A</v>
      </c>
      <c r="K5754" t="e">
        <f t="shared" si="179"/>
        <v>#N/A</v>
      </c>
      <c r="Y5754" s="1"/>
    </row>
    <row r="5755" spans="1:25" x14ac:dyDescent="0.2">
      <c r="A5755" t="e">
        <f t="shared" si="178"/>
        <v>#N/A</v>
      </c>
      <c r="K5755" t="e">
        <f t="shared" si="179"/>
        <v>#N/A</v>
      </c>
      <c r="Y5755" s="1"/>
    </row>
    <row r="5756" spans="1:25" x14ac:dyDescent="0.2">
      <c r="A5756" t="e">
        <f t="shared" si="178"/>
        <v>#N/A</v>
      </c>
      <c r="K5756" t="e">
        <f t="shared" si="179"/>
        <v>#N/A</v>
      </c>
      <c r="Y5756" s="1"/>
    </row>
    <row r="5757" spans="1:25" x14ac:dyDescent="0.2">
      <c r="A5757" t="e">
        <f t="shared" si="178"/>
        <v>#N/A</v>
      </c>
      <c r="K5757" t="e">
        <f t="shared" si="179"/>
        <v>#N/A</v>
      </c>
      <c r="Y5757" s="1"/>
    </row>
    <row r="5758" spans="1:25" x14ac:dyDescent="0.2">
      <c r="A5758" t="e">
        <f t="shared" si="178"/>
        <v>#N/A</v>
      </c>
      <c r="K5758" t="e">
        <f t="shared" si="179"/>
        <v>#N/A</v>
      </c>
      <c r="Y5758" s="1"/>
    </row>
    <row r="5759" spans="1:25" x14ac:dyDescent="0.2">
      <c r="A5759" t="e">
        <f t="shared" si="178"/>
        <v>#N/A</v>
      </c>
      <c r="K5759" t="e">
        <f t="shared" si="179"/>
        <v>#N/A</v>
      </c>
      <c r="Y5759" s="1"/>
    </row>
    <row r="5760" spans="1:25" x14ac:dyDescent="0.2">
      <c r="A5760" t="e">
        <f t="shared" si="178"/>
        <v>#N/A</v>
      </c>
      <c r="K5760" t="e">
        <f t="shared" si="179"/>
        <v>#N/A</v>
      </c>
      <c r="Y5760" s="1"/>
    </row>
    <row r="5761" spans="1:25" x14ac:dyDescent="0.2">
      <c r="A5761" t="e">
        <f t="shared" si="178"/>
        <v>#N/A</v>
      </c>
      <c r="K5761" t="e">
        <f t="shared" si="179"/>
        <v>#N/A</v>
      </c>
      <c r="Y5761" s="1"/>
    </row>
    <row r="5762" spans="1:25" x14ac:dyDescent="0.2">
      <c r="A5762" t="e">
        <f t="shared" si="178"/>
        <v>#N/A</v>
      </c>
      <c r="K5762" t="e">
        <f t="shared" si="179"/>
        <v>#N/A</v>
      </c>
      <c r="Y5762" s="1"/>
    </row>
    <row r="5763" spans="1:25" x14ac:dyDescent="0.2">
      <c r="A5763" t="e">
        <f t="shared" si="178"/>
        <v>#N/A</v>
      </c>
      <c r="K5763" t="e">
        <f t="shared" si="179"/>
        <v>#N/A</v>
      </c>
      <c r="Y5763" s="1"/>
    </row>
    <row r="5764" spans="1:25" x14ac:dyDescent="0.2">
      <c r="A5764" t="e">
        <f t="shared" si="178"/>
        <v>#N/A</v>
      </c>
      <c r="K5764" t="e">
        <f t="shared" si="179"/>
        <v>#N/A</v>
      </c>
      <c r="Y5764" s="1"/>
    </row>
    <row r="5765" spans="1:25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</row>
    <row r="5766" spans="1:25" x14ac:dyDescent="0.2">
      <c r="A5766" t="e">
        <f t="shared" si="180"/>
        <v>#N/A</v>
      </c>
      <c r="K5766" t="e">
        <f t="shared" si="181"/>
        <v>#N/A</v>
      </c>
      <c r="Y5766" s="1"/>
    </row>
    <row r="5767" spans="1:25" x14ac:dyDescent="0.2">
      <c r="A5767" t="e">
        <f t="shared" si="180"/>
        <v>#N/A</v>
      </c>
      <c r="K5767" t="e">
        <f t="shared" si="181"/>
        <v>#N/A</v>
      </c>
      <c r="Y5767" s="1"/>
    </row>
    <row r="5768" spans="1:25" x14ac:dyDescent="0.2">
      <c r="A5768" t="e">
        <f t="shared" si="180"/>
        <v>#N/A</v>
      </c>
      <c r="K5768" t="e">
        <f t="shared" si="181"/>
        <v>#N/A</v>
      </c>
      <c r="Y5768" s="1"/>
    </row>
    <row r="5769" spans="1:25" x14ac:dyDescent="0.2">
      <c r="A5769" t="e">
        <f t="shared" si="180"/>
        <v>#N/A</v>
      </c>
      <c r="K5769" t="e">
        <f t="shared" si="181"/>
        <v>#N/A</v>
      </c>
      <c r="Y5769" s="1"/>
    </row>
    <row r="5770" spans="1:25" x14ac:dyDescent="0.2">
      <c r="A5770" t="e">
        <f t="shared" si="180"/>
        <v>#N/A</v>
      </c>
      <c r="K5770" t="e">
        <f t="shared" si="181"/>
        <v>#N/A</v>
      </c>
      <c r="Y5770" s="1"/>
    </row>
    <row r="5771" spans="1:25" x14ac:dyDescent="0.2">
      <c r="A5771" t="e">
        <f t="shared" si="180"/>
        <v>#N/A</v>
      </c>
      <c r="K5771" t="e">
        <f t="shared" si="181"/>
        <v>#N/A</v>
      </c>
      <c r="Y5771" s="1"/>
    </row>
    <row r="5772" spans="1:25" x14ac:dyDescent="0.2">
      <c r="A5772" t="e">
        <f t="shared" si="180"/>
        <v>#N/A</v>
      </c>
      <c r="K5772" t="e">
        <f t="shared" si="181"/>
        <v>#N/A</v>
      </c>
      <c r="Y5772" s="1"/>
    </row>
    <row r="5773" spans="1:25" x14ac:dyDescent="0.2">
      <c r="A5773" t="e">
        <f t="shared" si="180"/>
        <v>#N/A</v>
      </c>
      <c r="K5773" t="e">
        <f t="shared" si="181"/>
        <v>#N/A</v>
      </c>
      <c r="Y5773" s="1"/>
    </row>
    <row r="5774" spans="1:25" x14ac:dyDescent="0.2">
      <c r="A5774" t="e">
        <f t="shared" si="180"/>
        <v>#N/A</v>
      </c>
      <c r="K5774" t="e">
        <f t="shared" si="181"/>
        <v>#N/A</v>
      </c>
      <c r="Y5774" s="1"/>
    </row>
    <row r="5775" spans="1:25" x14ac:dyDescent="0.2">
      <c r="A5775" t="e">
        <f t="shared" si="180"/>
        <v>#N/A</v>
      </c>
      <c r="K5775" t="e">
        <f t="shared" si="181"/>
        <v>#N/A</v>
      </c>
      <c r="Y5775" s="1"/>
    </row>
    <row r="5776" spans="1:25" x14ac:dyDescent="0.2">
      <c r="A5776" t="e">
        <f t="shared" si="180"/>
        <v>#N/A</v>
      </c>
      <c r="K5776" t="e">
        <f t="shared" si="181"/>
        <v>#N/A</v>
      </c>
      <c r="Y5776" s="1"/>
    </row>
    <row r="5777" spans="1:25" x14ac:dyDescent="0.2">
      <c r="A5777" t="e">
        <f t="shared" si="180"/>
        <v>#N/A</v>
      </c>
      <c r="K5777" t="e">
        <f t="shared" si="181"/>
        <v>#N/A</v>
      </c>
      <c r="Y5777" s="1"/>
    </row>
    <row r="5778" spans="1:25" x14ac:dyDescent="0.2">
      <c r="A5778" t="e">
        <f t="shared" si="180"/>
        <v>#N/A</v>
      </c>
      <c r="K5778" t="e">
        <f t="shared" si="181"/>
        <v>#N/A</v>
      </c>
      <c r="Y5778" s="1"/>
    </row>
    <row r="5779" spans="1:25" x14ac:dyDescent="0.2">
      <c r="A5779" t="e">
        <f t="shared" si="180"/>
        <v>#N/A</v>
      </c>
      <c r="K5779" t="e">
        <f t="shared" si="181"/>
        <v>#N/A</v>
      </c>
      <c r="Y5779" s="1"/>
    </row>
    <row r="5780" spans="1:25" x14ac:dyDescent="0.2">
      <c r="A5780" t="e">
        <f t="shared" si="180"/>
        <v>#N/A</v>
      </c>
      <c r="K5780" t="e">
        <f t="shared" si="181"/>
        <v>#N/A</v>
      </c>
      <c r="Y5780" s="1"/>
    </row>
    <row r="5781" spans="1:25" x14ac:dyDescent="0.2">
      <c r="A5781" t="e">
        <f t="shared" si="180"/>
        <v>#N/A</v>
      </c>
      <c r="K5781" t="e">
        <f t="shared" si="181"/>
        <v>#N/A</v>
      </c>
      <c r="Y5781" s="1"/>
    </row>
    <row r="5782" spans="1:25" x14ac:dyDescent="0.2">
      <c r="A5782" t="e">
        <f t="shared" si="180"/>
        <v>#N/A</v>
      </c>
      <c r="K5782" t="e">
        <f t="shared" si="181"/>
        <v>#N/A</v>
      </c>
      <c r="Y5782" s="1"/>
    </row>
    <row r="5783" spans="1:25" x14ac:dyDescent="0.2">
      <c r="A5783" t="e">
        <f t="shared" si="180"/>
        <v>#N/A</v>
      </c>
      <c r="K5783" t="e">
        <f t="shared" si="181"/>
        <v>#N/A</v>
      </c>
      <c r="Y5783" s="1"/>
    </row>
    <row r="5784" spans="1:25" x14ac:dyDescent="0.2">
      <c r="A5784" t="e">
        <f t="shared" si="180"/>
        <v>#N/A</v>
      </c>
      <c r="K5784" t="e">
        <f t="shared" si="181"/>
        <v>#N/A</v>
      </c>
      <c r="Y5784" s="1"/>
    </row>
    <row r="5785" spans="1:25" x14ac:dyDescent="0.2">
      <c r="A5785" t="e">
        <f t="shared" si="180"/>
        <v>#N/A</v>
      </c>
      <c r="K5785" t="e">
        <f t="shared" si="181"/>
        <v>#N/A</v>
      </c>
      <c r="Y5785" s="1"/>
    </row>
    <row r="5786" spans="1:25" x14ac:dyDescent="0.2">
      <c r="A5786" t="e">
        <f t="shared" si="180"/>
        <v>#N/A</v>
      </c>
      <c r="K5786" t="e">
        <f t="shared" si="181"/>
        <v>#N/A</v>
      </c>
      <c r="Y5786" s="1"/>
    </row>
    <row r="5787" spans="1:25" x14ac:dyDescent="0.2">
      <c r="A5787" t="e">
        <f t="shared" si="180"/>
        <v>#N/A</v>
      </c>
      <c r="K5787" t="e">
        <f t="shared" si="181"/>
        <v>#N/A</v>
      </c>
      <c r="Y5787" s="1"/>
    </row>
    <row r="5788" spans="1:25" x14ac:dyDescent="0.2">
      <c r="A5788" t="e">
        <f t="shared" si="180"/>
        <v>#N/A</v>
      </c>
      <c r="K5788" t="e">
        <f t="shared" si="181"/>
        <v>#N/A</v>
      </c>
      <c r="Y5788" s="1"/>
    </row>
    <row r="5789" spans="1:25" x14ac:dyDescent="0.2">
      <c r="A5789" t="e">
        <f t="shared" si="180"/>
        <v>#N/A</v>
      </c>
      <c r="K5789" t="e">
        <f t="shared" si="181"/>
        <v>#N/A</v>
      </c>
      <c r="Y5789" s="1"/>
    </row>
    <row r="5790" spans="1:25" x14ac:dyDescent="0.2">
      <c r="A5790" t="e">
        <f t="shared" si="180"/>
        <v>#N/A</v>
      </c>
      <c r="K5790" t="e">
        <f t="shared" si="181"/>
        <v>#N/A</v>
      </c>
      <c r="Y5790" s="1"/>
    </row>
    <row r="5791" spans="1:25" x14ac:dyDescent="0.2">
      <c r="A5791" t="e">
        <f t="shared" si="180"/>
        <v>#N/A</v>
      </c>
      <c r="K5791" t="e">
        <f t="shared" si="181"/>
        <v>#N/A</v>
      </c>
      <c r="Y5791" s="1"/>
    </row>
    <row r="5792" spans="1:25" x14ac:dyDescent="0.2">
      <c r="A5792" t="e">
        <f t="shared" si="180"/>
        <v>#N/A</v>
      </c>
      <c r="K5792" t="e">
        <f t="shared" si="181"/>
        <v>#N/A</v>
      </c>
      <c r="Y5792" s="1"/>
    </row>
    <row r="5793" spans="1:25" x14ac:dyDescent="0.2">
      <c r="A5793" t="e">
        <f t="shared" si="180"/>
        <v>#N/A</v>
      </c>
      <c r="K5793" t="e">
        <f t="shared" si="181"/>
        <v>#N/A</v>
      </c>
      <c r="Y5793" s="1"/>
    </row>
    <row r="5794" spans="1:25" x14ac:dyDescent="0.2">
      <c r="A5794" t="e">
        <f t="shared" si="180"/>
        <v>#N/A</v>
      </c>
      <c r="K5794" t="e">
        <f t="shared" si="181"/>
        <v>#N/A</v>
      </c>
      <c r="Y5794" s="1"/>
    </row>
    <row r="5795" spans="1:25" x14ac:dyDescent="0.2">
      <c r="A5795" t="e">
        <f t="shared" si="180"/>
        <v>#N/A</v>
      </c>
      <c r="K5795" t="e">
        <f t="shared" si="181"/>
        <v>#N/A</v>
      </c>
      <c r="Y5795" s="1"/>
    </row>
    <row r="5796" spans="1:25" x14ac:dyDescent="0.2">
      <c r="A5796" t="e">
        <f t="shared" si="180"/>
        <v>#N/A</v>
      </c>
      <c r="K5796" t="e">
        <f t="shared" si="181"/>
        <v>#N/A</v>
      </c>
      <c r="Y5796" s="1"/>
    </row>
    <row r="5797" spans="1:25" x14ac:dyDescent="0.2">
      <c r="A5797" t="e">
        <f t="shared" si="180"/>
        <v>#N/A</v>
      </c>
      <c r="K5797" t="e">
        <f t="shared" si="181"/>
        <v>#N/A</v>
      </c>
      <c r="Y5797" s="1"/>
    </row>
    <row r="5798" spans="1:25" x14ac:dyDescent="0.2">
      <c r="A5798" t="e">
        <f t="shared" si="180"/>
        <v>#N/A</v>
      </c>
      <c r="K5798" t="e">
        <f t="shared" si="181"/>
        <v>#N/A</v>
      </c>
      <c r="Y5798" s="1"/>
    </row>
    <row r="5799" spans="1:25" x14ac:dyDescent="0.2">
      <c r="A5799" t="e">
        <f t="shared" si="180"/>
        <v>#N/A</v>
      </c>
      <c r="K5799" t="e">
        <f t="shared" si="181"/>
        <v>#N/A</v>
      </c>
      <c r="Y5799" s="1"/>
    </row>
    <row r="5800" spans="1:25" x14ac:dyDescent="0.2">
      <c r="A5800" t="e">
        <f t="shared" si="180"/>
        <v>#N/A</v>
      </c>
      <c r="K5800" t="e">
        <f t="shared" si="181"/>
        <v>#N/A</v>
      </c>
      <c r="Y5800" s="1"/>
    </row>
    <row r="5801" spans="1:25" x14ac:dyDescent="0.2">
      <c r="A5801" t="e">
        <f t="shared" si="180"/>
        <v>#N/A</v>
      </c>
      <c r="K5801" t="e">
        <f t="shared" si="181"/>
        <v>#N/A</v>
      </c>
      <c r="Y5801" s="1"/>
    </row>
    <row r="5802" spans="1:25" x14ac:dyDescent="0.2">
      <c r="A5802" t="e">
        <f t="shared" si="180"/>
        <v>#N/A</v>
      </c>
      <c r="K5802" t="e">
        <f t="shared" si="181"/>
        <v>#N/A</v>
      </c>
      <c r="Y5802" s="1"/>
    </row>
    <row r="5803" spans="1:25" x14ac:dyDescent="0.2">
      <c r="A5803" t="e">
        <f t="shared" si="180"/>
        <v>#N/A</v>
      </c>
      <c r="K5803" t="e">
        <f t="shared" si="181"/>
        <v>#N/A</v>
      </c>
      <c r="Y5803" s="1"/>
    </row>
    <row r="5804" spans="1:25" x14ac:dyDescent="0.2">
      <c r="A5804" t="e">
        <f t="shared" si="180"/>
        <v>#N/A</v>
      </c>
      <c r="K5804" t="e">
        <f t="shared" si="181"/>
        <v>#N/A</v>
      </c>
      <c r="Y5804" s="1"/>
    </row>
    <row r="5805" spans="1:25" x14ac:dyDescent="0.2">
      <c r="A5805" t="e">
        <f t="shared" si="180"/>
        <v>#N/A</v>
      </c>
      <c r="K5805" t="e">
        <f t="shared" si="181"/>
        <v>#N/A</v>
      </c>
      <c r="Y5805" s="1"/>
    </row>
    <row r="5806" spans="1:25" x14ac:dyDescent="0.2">
      <c r="A5806" t="e">
        <f t="shared" si="180"/>
        <v>#N/A</v>
      </c>
      <c r="K5806" t="e">
        <f t="shared" si="181"/>
        <v>#N/A</v>
      </c>
      <c r="Y5806" s="1"/>
    </row>
    <row r="5807" spans="1:25" x14ac:dyDescent="0.2">
      <c r="A5807" t="e">
        <f t="shared" si="180"/>
        <v>#N/A</v>
      </c>
      <c r="K5807" t="e">
        <f t="shared" si="181"/>
        <v>#N/A</v>
      </c>
      <c r="Y5807" s="1"/>
    </row>
    <row r="5808" spans="1:25" x14ac:dyDescent="0.2">
      <c r="A5808" t="e">
        <f t="shared" si="180"/>
        <v>#N/A</v>
      </c>
      <c r="K5808" t="e">
        <f t="shared" si="181"/>
        <v>#N/A</v>
      </c>
      <c r="Y5808" s="1"/>
    </row>
    <row r="5809" spans="1:25" x14ac:dyDescent="0.2">
      <c r="A5809" t="e">
        <f t="shared" si="180"/>
        <v>#N/A</v>
      </c>
      <c r="K5809" t="e">
        <f t="shared" si="181"/>
        <v>#N/A</v>
      </c>
      <c r="Y5809" s="1"/>
    </row>
    <row r="5810" spans="1:25" x14ac:dyDescent="0.2">
      <c r="A5810" t="e">
        <f t="shared" si="180"/>
        <v>#N/A</v>
      </c>
      <c r="K5810" t="e">
        <f t="shared" si="181"/>
        <v>#N/A</v>
      </c>
      <c r="Y5810" s="1"/>
    </row>
    <row r="5811" spans="1:25" x14ac:dyDescent="0.2">
      <c r="A5811" t="e">
        <f t="shared" si="180"/>
        <v>#N/A</v>
      </c>
      <c r="K5811" t="e">
        <f t="shared" si="181"/>
        <v>#N/A</v>
      </c>
      <c r="Y5811" s="1"/>
    </row>
    <row r="5812" spans="1:25" x14ac:dyDescent="0.2">
      <c r="A5812" t="e">
        <f t="shared" si="180"/>
        <v>#N/A</v>
      </c>
      <c r="K5812" t="e">
        <f t="shared" si="181"/>
        <v>#N/A</v>
      </c>
      <c r="Y5812" s="1"/>
    </row>
    <row r="5813" spans="1:25" x14ac:dyDescent="0.2">
      <c r="A5813" t="e">
        <f t="shared" si="180"/>
        <v>#N/A</v>
      </c>
      <c r="K5813" t="e">
        <f t="shared" si="181"/>
        <v>#N/A</v>
      </c>
      <c r="Y5813" s="1"/>
    </row>
    <row r="5814" spans="1:25" x14ac:dyDescent="0.2">
      <c r="A5814" t="e">
        <f t="shared" si="180"/>
        <v>#N/A</v>
      </c>
      <c r="K5814" t="e">
        <f t="shared" si="181"/>
        <v>#N/A</v>
      </c>
      <c r="Y5814" s="1"/>
    </row>
    <row r="5815" spans="1:25" x14ac:dyDescent="0.2">
      <c r="A5815" t="e">
        <f t="shared" si="180"/>
        <v>#N/A</v>
      </c>
      <c r="K5815" t="e">
        <f t="shared" si="181"/>
        <v>#N/A</v>
      </c>
      <c r="Y5815" s="1"/>
    </row>
    <row r="5816" spans="1:25" x14ac:dyDescent="0.2">
      <c r="A5816" t="e">
        <f t="shared" si="180"/>
        <v>#N/A</v>
      </c>
      <c r="K5816" t="e">
        <f t="shared" si="181"/>
        <v>#N/A</v>
      </c>
      <c r="Y5816" s="1"/>
    </row>
    <row r="5817" spans="1:25" x14ac:dyDescent="0.2">
      <c r="A5817" t="e">
        <f t="shared" si="180"/>
        <v>#N/A</v>
      </c>
      <c r="K5817" t="e">
        <f t="shared" si="181"/>
        <v>#N/A</v>
      </c>
      <c r="Y5817" s="1"/>
    </row>
    <row r="5818" spans="1:25" x14ac:dyDescent="0.2">
      <c r="A5818" t="e">
        <f t="shared" si="180"/>
        <v>#N/A</v>
      </c>
      <c r="K5818" t="e">
        <f t="shared" si="181"/>
        <v>#N/A</v>
      </c>
      <c r="Y5818" s="1"/>
    </row>
    <row r="5819" spans="1:25" x14ac:dyDescent="0.2">
      <c r="A5819" t="e">
        <f t="shared" si="180"/>
        <v>#N/A</v>
      </c>
      <c r="K5819" t="e">
        <f t="shared" si="181"/>
        <v>#N/A</v>
      </c>
      <c r="Y5819" s="1"/>
    </row>
    <row r="5820" spans="1:25" x14ac:dyDescent="0.2">
      <c r="A5820" t="e">
        <f t="shared" si="180"/>
        <v>#N/A</v>
      </c>
      <c r="K5820" t="e">
        <f t="shared" si="181"/>
        <v>#N/A</v>
      </c>
      <c r="Y5820" s="1"/>
    </row>
    <row r="5821" spans="1:25" x14ac:dyDescent="0.2">
      <c r="A5821" t="e">
        <f t="shared" si="180"/>
        <v>#N/A</v>
      </c>
      <c r="K5821" t="e">
        <f t="shared" si="181"/>
        <v>#N/A</v>
      </c>
      <c r="Y5821" s="1"/>
    </row>
    <row r="5822" spans="1:25" x14ac:dyDescent="0.2">
      <c r="A5822" t="e">
        <f t="shared" si="180"/>
        <v>#N/A</v>
      </c>
      <c r="K5822" t="e">
        <f t="shared" si="181"/>
        <v>#N/A</v>
      </c>
      <c r="Y5822" s="1"/>
    </row>
    <row r="5823" spans="1:25" x14ac:dyDescent="0.2">
      <c r="A5823" t="e">
        <f t="shared" si="180"/>
        <v>#N/A</v>
      </c>
      <c r="K5823" t="e">
        <f t="shared" si="181"/>
        <v>#N/A</v>
      </c>
      <c r="Y5823" s="1"/>
    </row>
    <row r="5824" spans="1:25" x14ac:dyDescent="0.2">
      <c r="A5824" t="e">
        <f t="shared" si="180"/>
        <v>#N/A</v>
      </c>
      <c r="K5824" t="e">
        <f t="shared" si="181"/>
        <v>#N/A</v>
      </c>
      <c r="Y5824" s="1"/>
    </row>
    <row r="5825" spans="1:25" x14ac:dyDescent="0.2">
      <c r="A5825" t="e">
        <f t="shared" si="180"/>
        <v>#N/A</v>
      </c>
      <c r="K5825" t="e">
        <f t="shared" si="181"/>
        <v>#N/A</v>
      </c>
      <c r="Y5825" s="1"/>
    </row>
    <row r="5826" spans="1:25" x14ac:dyDescent="0.2">
      <c r="A5826" t="e">
        <f t="shared" si="180"/>
        <v>#N/A</v>
      </c>
      <c r="K5826" t="e">
        <f t="shared" si="181"/>
        <v>#N/A</v>
      </c>
      <c r="Y5826" s="1"/>
    </row>
    <row r="5827" spans="1:25" x14ac:dyDescent="0.2">
      <c r="A5827" t="e">
        <f t="shared" si="180"/>
        <v>#N/A</v>
      </c>
      <c r="K5827" t="e">
        <f t="shared" si="181"/>
        <v>#N/A</v>
      </c>
      <c r="Y5827" s="1"/>
    </row>
    <row r="5828" spans="1:25" x14ac:dyDescent="0.2">
      <c r="A5828" t="e">
        <f t="shared" si="180"/>
        <v>#N/A</v>
      </c>
      <c r="K5828" t="e">
        <f t="shared" si="181"/>
        <v>#N/A</v>
      </c>
      <c r="Y5828" s="1"/>
    </row>
    <row r="5829" spans="1:25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</row>
    <row r="5830" spans="1:25" x14ac:dyDescent="0.2">
      <c r="A5830" t="e">
        <f t="shared" si="182"/>
        <v>#N/A</v>
      </c>
      <c r="K5830" t="e">
        <f t="shared" si="183"/>
        <v>#N/A</v>
      </c>
      <c r="Y5830" s="1"/>
    </row>
    <row r="5831" spans="1:25" x14ac:dyDescent="0.2">
      <c r="A5831" t="e">
        <f t="shared" si="182"/>
        <v>#N/A</v>
      </c>
      <c r="K5831" t="e">
        <f t="shared" si="183"/>
        <v>#N/A</v>
      </c>
      <c r="Y5831" s="1"/>
    </row>
    <row r="5832" spans="1:25" x14ac:dyDescent="0.2">
      <c r="A5832" t="e">
        <f t="shared" si="182"/>
        <v>#N/A</v>
      </c>
      <c r="K5832" t="e">
        <f t="shared" si="183"/>
        <v>#N/A</v>
      </c>
      <c r="Y5832" s="1"/>
    </row>
    <row r="5833" spans="1:25" x14ac:dyDescent="0.2">
      <c r="A5833" t="e">
        <f t="shared" si="182"/>
        <v>#N/A</v>
      </c>
      <c r="K5833" t="e">
        <f t="shared" si="183"/>
        <v>#N/A</v>
      </c>
      <c r="Y5833" s="1"/>
    </row>
    <row r="5834" spans="1:25" x14ac:dyDescent="0.2">
      <c r="A5834" t="e">
        <f t="shared" si="182"/>
        <v>#N/A</v>
      </c>
      <c r="K5834" t="e">
        <f t="shared" si="183"/>
        <v>#N/A</v>
      </c>
      <c r="Y5834" s="1"/>
    </row>
    <row r="5835" spans="1:25" x14ac:dyDescent="0.2">
      <c r="A5835" t="e">
        <f t="shared" si="182"/>
        <v>#N/A</v>
      </c>
      <c r="K5835" t="e">
        <f t="shared" si="183"/>
        <v>#N/A</v>
      </c>
      <c r="Y5835" s="1"/>
    </row>
    <row r="5836" spans="1:25" x14ac:dyDescent="0.2">
      <c r="A5836" t="e">
        <f t="shared" si="182"/>
        <v>#N/A</v>
      </c>
      <c r="K5836" t="e">
        <f t="shared" si="183"/>
        <v>#N/A</v>
      </c>
      <c r="Y5836" s="1"/>
    </row>
    <row r="5837" spans="1:25" x14ac:dyDescent="0.2">
      <c r="A5837" t="e">
        <f t="shared" si="182"/>
        <v>#N/A</v>
      </c>
      <c r="K5837" t="e">
        <f t="shared" si="183"/>
        <v>#N/A</v>
      </c>
      <c r="Y5837" s="1"/>
    </row>
    <row r="5838" spans="1:25" x14ac:dyDescent="0.2">
      <c r="A5838" t="e">
        <f t="shared" si="182"/>
        <v>#N/A</v>
      </c>
      <c r="K5838" t="e">
        <f t="shared" si="183"/>
        <v>#N/A</v>
      </c>
      <c r="Y5838" s="1"/>
    </row>
    <row r="5839" spans="1:25" x14ac:dyDescent="0.2">
      <c r="A5839" t="e">
        <f t="shared" si="182"/>
        <v>#N/A</v>
      </c>
      <c r="K5839" t="e">
        <f t="shared" si="183"/>
        <v>#N/A</v>
      </c>
      <c r="Y5839" s="1"/>
    </row>
    <row r="5840" spans="1:25" x14ac:dyDescent="0.2">
      <c r="A5840" t="e">
        <f t="shared" si="182"/>
        <v>#N/A</v>
      </c>
      <c r="K5840" t="e">
        <f t="shared" si="183"/>
        <v>#N/A</v>
      </c>
      <c r="Y5840" s="1"/>
    </row>
    <row r="5841" spans="1:25" x14ac:dyDescent="0.2">
      <c r="A5841" t="e">
        <f t="shared" si="182"/>
        <v>#N/A</v>
      </c>
      <c r="K5841" t="e">
        <f t="shared" si="183"/>
        <v>#N/A</v>
      </c>
      <c r="Y5841" s="1"/>
    </row>
    <row r="5842" spans="1:25" x14ac:dyDescent="0.2">
      <c r="A5842" t="e">
        <f t="shared" si="182"/>
        <v>#N/A</v>
      </c>
      <c r="K5842" t="e">
        <f t="shared" si="183"/>
        <v>#N/A</v>
      </c>
      <c r="Y5842" s="1"/>
    </row>
    <row r="5843" spans="1:25" x14ac:dyDescent="0.2">
      <c r="A5843" t="e">
        <f t="shared" si="182"/>
        <v>#N/A</v>
      </c>
      <c r="K5843" t="e">
        <f t="shared" si="183"/>
        <v>#N/A</v>
      </c>
      <c r="Y5843" s="1"/>
    </row>
    <row r="5844" spans="1:25" x14ac:dyDescent="0.2">
      <c r="A5844" t="e">
        <f t="shared" si="182"/>
        <v>#N/A</v>
      </c>
      <c r="K5844" t="e">
        <f t="shared" si="183"/>
        <v>#N/A</v>
      </c>
      <c r="Y5844" s="1"/>
    </row>
    <row r="5845" spans="1:25" x14ac:dyDescent="0.2">
      <c r="A5845" t="e">
        <f t="shared" si="182"/>
        <v>#N/A</v>
      </c>
      <c r="K5845" t="e">
        <f t="shared" si="183"/>
        <v>#N/A</v>
      </c>
      <c r="Y5845" s="1"/>
    </row>
    <row r="5846" spans="1:25" x14ac:dyDescent="0.2">
      <c r="A5846" t="e">
        <f t="shared" si="182"/>
        <v>#N/A</v>
      </c>
      <c r="K5846" t="e">
        <f t="shared" si="183"/>
        <v>#N/A</v>
      </c>
      <c r="Y5846" s="1"/>
    </row>
    <row r="5847" spans="1:25" x14ac:dyDescent="0.2">
      <c r="A5847" t="e">
        <f t="shared" si="182"/>
        <v>#N/A</v>
      </c>
      <c r="K5847" t="e">
        <f t="shared" si="183"/>
        <v>#N/A</v>
      </c>
      <c r="Y5847" s="1"/>
    </row>
    <row r="5848" spans="1:25" x14ac:dyDescent="0.2">
      <c r="A5848" t="e">
        <f t="shared" si="182"/>
        <v>#N/A</v>
      </c>
      <c r="K5848" t="e">
        <f t="shared" si="183"/>
        <v>#N/A</v>
      </c>
      <c r="Y5848" s="1"/>
    </row>
    <row r="5849" spans="1:25" x14ac:dyDescent="0.2">
      <c r="A5849" t="e">
        <f t="shared" si="182"/>
        <v>#N/A</v>
      </c>
      <c r="K5849" t="e">
        <f t="shared" si="183"/>
        <v>#N/A</v>
      </c>
      <c r="Y5849" s="1"/>
    </row>
    <row r="5850" spans="1:25" x14ac:dyDescent="0.2">
      <c r="A5850" t="e">
        <f t="shared" si="182"/>
        <v>#N/A</v>
      </c>
      <c r="K5850" t="e">
        <f t="shared" si="183"/>
        <v>#N/A</v>
      </c>
      <c r="Y5850" s="1"/>
    </row>
    <row r="5851" spans="1:25" x14ac:dyDescent="0.2">
      <c r="A5851" t="e">
        <f t="shared" si="182"/>
        <v>#N/A</v>
      </c>
      <c r="K5851" t="e">
        <f t="shared" si="183"/>
        <v>#N/A</v>
      </c>
      <c r="Y5851" s="1"/>
    </row>
    <row r="5852" spans="1:25" x14ac:dyDescent="0.2">
      <c r="A5852" t="e">
        <f t="shared" si="182"/>
        <v>#N/A</v>
      </c>
      <c r="K5852" t="e">
        <f t="shared" si="183"/>
        <v>#N/A</v>
      </c>
      <c r="Y5852" s="1"/>
    </row>
    <row r="5853" spans="1:25" x14ac:dyDescent="0.2">
      <c r="A5853" t="e">
        <f t="shared" si="182"/>
        <v>#N/A</v>
      </c>
      <c r="K5853" t="e">
        <f t="shared" si="183"/>
        <v>#N/A</v>
      </c>
      <c r="Y5853" s="1"/>
    </row>
    <row r="5854" spans="1:25" x14ac:dyDescent="0.2">
      <c r="A5854" t="e">
        <f t="shared" si="182"/>
        <v>#N/A</v>
      </c>
      <c r="K5854" t="e">
        <f t="shared" si="183"/>
        <v>#N/A</v>
      </c>
      <c r="Y5854" s="1"/>
    </row>
    <row r="5855" spans="1:25" x14ac:dyDescent="0.2">
      <c r="A5855" t="e">
        <f t="shared" si="182"/>
        <v>#N/A</v>
      </c>
      <c r="K5855" t="e">
        <f t="shared" si="183"/>
        <v>#N/A</v>
      </c>
      <c r="Y5855" s="1"/>
    </row>
    <row r="5856" spans="1:25" x14ac:dyDescent="0.2">
      <c r="A5856" t="e">
        <f t="shared" si="182"/>
        <v>#N/A</v>
      </c>
      <c r="K5856" t="e">
        <f t="shared" si="183"/>
        <v>#N/A</v>
      </c>
      <c r="Y5856" s="1"/>
    </row>
    <row r="5857" spans="1:25" x14ac:dyDescent="0.2">
      <c r="A5857" t="e">
        <f t="shared" si="182"/>
        <v>#N/A</v>
      </c>
      <c r="K5857" t="e">
        <f t="shared" si="183"/>
        <v>#N/A</v>
      </c>
      <c r="Y5857" s="1"/>
    </row>
    <row r="5858" spans="1:25" x14ac:dyDescent="0.2">
      <c r="A5858" t="e">
        <f t="shared" si="182"/>
        <v>#N/A</v>
      </c>
      <c r="K5858" t="e">
        <f t="shared" si="183"/>
        <v>#N/A</v>
      </c>
      <c r="Y5858" s="1"/>
    </row>
    <row r="5859" spans="1:25" x14ac:dyDescent="0.2">
      <c r="A5859" t="e">
        <f t="shared" si="182"/>
        <v>#N/A</v>
      </c>
      <c r="K5859" t="e">
        <f t="shared" si="183"/>
        <v>#N/A</v>
      </c>
      <c r="Y5859" s="1"/>
    </row>
    <row r="5860" spans="1:25" x14ac:dyDescent="0.2">
      <c r="A5860" t="e">
        <f t="shared" si="182"/>
        <v>#N/A</v>
      </c>
      <c r="K5860" t="e">
        <f t="shared" si="183"/>
        <v>#N/A</v>
      </c>
      <c r="Y5860" s="1"/>
    </row>
    <row r="5861" spans="1:25" x14ac:dyDescent="0.2">
      <c r="A5861" t="e">
        <f t="shared" si="182"/>
        <v>#N/A</v>
      </c>
      <c r="K5861" t="e">
        <f t="shared" si="183"/>
        <v>#N/A</v>
      </c>
      <c r="Y5861" s="1"/>
    </row>
    <row r="5862" spans="1:25" x14ac:dyDescent="0.2">
      <c r="A5862" t="e">
        <f t="shared" si="182"/>
        <v>#N/A</v>
      </c>
      <c r="K5862" t="e">
        <f t="shared" si="183"/>
        <v>#N/A</v>
      </c>
      <c r="Y5862" s="1"/>
    </row>
    <row r="5863" spans="1:25" x14ac:dyDescent="0.2">
      <c r="A5863" t="e">
        <f t="shared" si="182"/>
        <v>#N/A</v>
      </c>
      <c r="K5863" t="e">
        <f t="shared" si="183"/>
        <v>#N/A</v>
      </c>
      <c r="Y5863" s="1"/>
    </row>
    <row r="5864" spans="1:25" x14ac:dyDescent="0.2">
      <c r="A5864" t="e">
        <f t="shared" si="182"/>
        <v>#N/A</v>
      </c>
      <c r="K5864" t="e">
        <f t="shared" si="183"/>
        <v>#N/A</v>
      </c>
      <c r="Y5864" s="1"/>
    </row>
    <row r="5865" spans="1:25" x14ac:dyDescent="0.2">
      <c r="A5865" t="e">
        <f t="shared" si="182"/>
        <v>#N/A</v>
      </c>
      <c r="K5865" t="e">
        <f t="shared" si="183"/>
        <v>#N/A</v>
      </c>
      <c r="Y5865" s="1"/>
    </row>
    <row r="5866" spans="1:25" x14ac:dyDescent="0.2">
      <c r="A5866" t="e">
        <f t="shared" si="182"/>
        <v>#N/A</v>
      </c>
      <c r="K5866" t="e">
        <f t="shared" si="183"/>
        <v>#N/A</v>
      </c>
      <c r="Y5866" s="1"/>
    </row>
    <row r="5867" spans="1:25" x14ac:dyDescent="0.2">
      <c r="A5867" t="e">
        <f t="shared" si="182"/>
        <v>#N/A</v>
      </c>
      <c r="K5867" t="e">
        <f t="shared" si="183"/>
        <v>#N/A</v>
      </c>
      <c r="Y5867" s="1"/>
    </row>
    <row r="5868" spans="1:25" x14ac:dyDescent="0.2">
      <c r="A5868" t="e">
        <f t="shared" si="182"/>
        <v>#N/A</v>
      </c>
      <c r="K5868" t="e">
        <f t="shared" si="183"/>
        <v>#N/A</v>
      </c>
      <c r="Y5868" s="1"/>
    </row>
    <row r="5869" spans="1:25" x14ac:dyDescent="0.2">
      <c r="A5869" t="e">
        <f t="shared" si="182"/>
        <v>#N/A</v>
      </c>
      <c r="K5869" t="e">
        <f t="shared" si="183"/>
        <v>#N/A</v>
      </c>
      <c r="Y5869" s="1"/>
    </row>
    <row r="5870" spans="1:25" x14ac:dyDescent="0.2">
      <c r="A5870" t="e">
        <f t="shared" si="182"/>
        <v>#N/A</v>
      </c>
      <c r="K5870" t="e">
        <f t="shared" si="183"/>
        <v>#N/A</v>
      </c>
      <c r="Y5870" s="1"/>
    </row>
    <row r="5871" spans="1:25" x14ac:dyDescent="0.2">
      <c r="A5871" t="e">
        <f t="shared" si="182"/>
        <v>#N/A</v>
      </c>
      <c r="K5871" t="e">
        <f t="shared" si="183"/>
        <v>#N/A</v>
      </c>
      <c r="Y5871" s="1"/>
    </row>
    <row r="5872" spans="1:25" x14ac:dyDescent="0.2">
      <c r="A5872" t="e">
        <f t="shared" si="182"/>
        <v>#N/A</v>
      </c>
      <c r="K5872" t="e">
        <f t="shared" si="183"/>
        <v>#N/A</v>
      </c>
      <c r="Y5872" s="1"/>
    </row>
    <row r="5873" spans="1:25" x14ac:dyDescent="0.2">
      <c r="A5873" t="e">
        <f t="shared" si="182"/>
        <v>#N/A</v>
      </c>
      <c r="K5873" t="e">
        <f t="shared" si="183"/>
        <v>#N/A</v>
      </c>
      <c r="Y5873" s="1"/>
    </row>
    <row r="5874" spans="1:25" x14ac:dyDescent="0.2">
      <c r="A5874" t="e">
        <f t="shared" si="182"/>
        <v>#N/A</v>
      </c>
      <c r="K5874" t="e">
        <f t="shared" si="183"/>
        <v>#N/A</v>
      </c>
      <c r="Y5874" s="1"/>
    </row>
    <row r="5875" spans="1:25" x14ac:dyDescent="0.2">
      <c r="A5875" t="e">
        <f t="shared" si="182"/>
        <v>#N/A</v>
      </c>
      <c r="K5875" t="e">
        <f t="shared" si="183"/>
        <v>#N/A</v>
      </c>
      <c r="Y5875" s="1"/>
    </row>
    <row r="5876" spans="1:25" x14ac:dyDescent="0.2">
      <c r="A5876" t="e">
        <f t="shared" si="182"/>
        <v>#N/A</v>
      </c>
      <c r="K5876" t="e">
        <f t="shared" si="183"/>
        <v>#N/A</v>
      </c>
      <c r="Y5876" s="1"/>
    </row>
    <row r="5877" spans="1:25" x14ac:dyDescent="0.2">
      <c r="A5877" t="e">
        <f t="shared" si="182"/>
        <v>#N/A</v>
      </c>
      <c r="K5877" t="e">
        <f t="shared" si="183"/>
        <v>#N/A</v>
      </c>
      <c r="Y5877" s="1"/>
    </row>
    <row r="5878" spans="1:25" x14ac:dyDescent="0.2">
      <c r="A5878" t="e">
        <f t="shared" si="182"/>
        <v>#N/A</v>
      </c>
      <c r="K5878" t="e">
        <f t="shared" si="183"/>
        <v>#N/A</v>
      </c>
      <c r="Y5878" s="1"/>
    </row>
    <row r="5879" spans="1:25" x14ac:dyDescent="0.2">
      <c r="A5879" t="e">
        <f t="shared" si="182"/>
        <v>#N/A</v>
      </c>
      <c r="K5879" t="e">
        <f t="shared" si="183"/>
        <v>#N/A</v>
      </c>
      <c r="Y5879" s="1"/>
    </row>
    <row r="5880" spans="1:25" x14ac:dyDescent="0.2">
      <c r="A5880" t="e">
        <f t="shared" si="182"/>
        <v>#N/A</v>
      </c>
      <c r="K5880" t="e">
        <f t="shared" si="183"/>
        <v>#N/A</v>
      </c>
      <c r="Y5880" s="1"/>
    </row>
    <row r="5881" spans="1:25" x14ac:dyDescent="0.2">
      <c r="A5881" t="e">
        <f t="shared" si="182"/>
        <v>#N/A</v>
      </c>
      <c r="K5881" t="e">
        <f t="shared" si="183"/>
        <v>#N/A</v>
      </c>
      <c r="Y5881" s="1"/>
    </row>
    <row r="5882" spans="1:25" x14ac:dyDescent="0.2">
      <c r="A5882" t="e">
        <f t="shared" si="182"/>
        <v>#N/A</v>
      </c>
      <c r="K5882" t="e">
        <f t="shared" si="183"/>
        <v>#N/A</v>
      </c>
      <c r="Y5882" s="1"/>
    </row>
    <row r="5883" spans="1:25" x14ac:dyDescent="0.2">
      <c r="A5883" t="e">
        <f t="shared" si="182"/>
        <v>#N/A</v>
      </c>
      <c r="K5883" t="e">
        <f t="shared" si="183"/>
        <v>#N/A</v>
      </c>
      <c r="Y5883" s="1"/>
    </row>
    <row r="5884" spans="1:25" x14ac:dyDescent="0.2">
      <c r="A5884" t="e">
        <f t="shared" si="182"/>
        <v>#N/A</v>
      </c>
      <c r="K5884" t="e">
        <f t="shared" si="183"/>
        <v>#N/A</v>
      </c>
      <c r="Y5884" s="1"/>
    </row>
    <row r="5885" spans="1:25" x14ac:dyDescent="0.2">
      <c r="A5885" t="e">
        <f t="shared" si="182"/>
        <v>#N/A</v>
      </c>
      <c r="K5885" t="e">
        <f t="shared" si="183"/>
        <v>#N/A</v>
      </c>
      <c r="Y5885" s="1"/>
    </row>
    <row r="5886" spans="1:25" x14ac:dyDescent="0.2">
      <c r="A5886" t="e">
        <f t="shared" si="182"/>
        <v>#N/A</v>
      </c>
      <c r="K5886" t="e">
        <f t="shared" si="183"/>
        <v>#N/A</v>
      </c>
      <c r="Y5886" s="1"/>
    </row>
    <row r="5887" spans="1:25" x14ac:dyDescent="0.2">
      <c r="A5887" t="e">
        <f t="shared" si="182"/>
        <v>#N/A</v>
      </c>
      <c r="K5887" t="e">
        <f t="shared" si="183"/>
        <v>#N/A</v>
      </c>
      <c r="Y5887" s="1"/>
    </row>
    <row r="5888" spans="1:25" x14ac:dyDescent="0.2">
      <c r="A5888" t="e">
        <f t="shared" si="182"/>
        <v>#N/A</v>
      </c>
      <c r="K5888" t="e">
        <f t="shared" si="183"/>
        <v>#N/A</v>
      </c>
      <c r="Y5888" s="1"/>
    </row>
    <row r="5889" spans="1:25" x14ac:dyDescent="0.2">
      <c r="A5889" t="e">
        <f t="shared" si="182"/>
        <v>#N/A</v>
      </c>
      <c r="K5889" t="e">
        <f t="shared" si="183"/>
        <v>#N/A</v>
      </c>
      <c r="Y5889" s="1"/>
    </row>
    <row r="5890" spans="1:25" x14ac:dyDescent="0.2">
      <c r="A5890" t="e">
        <f t="shared" si="182"/>
        <v>#N/A</v>
      </c>
      <c r="K5890" t="e">
        <f t="shared" si="183"/>
        <v>#N/A</v>
      </c>
      <c r="Y5890" s="1"/>
    </row>
    <row r="5891" spans="1:25" x14ac:dyDescent="0.2">
      <c r="A5891" t="e">
        <f t="shared" si="182"/>
        <v>#N/A</v>
      </c>
      <c r="K5891" t="e">
        <f t="shared" si="183"/>
        <v>#N/A</v>
      </c>
      <c r="Y5891" s="1"/>
    </row>
    <row r="5892" spans="1:25" x14ac:dyDescent="0.2">
      <c r="A5892" t="e">
        <f t="shared" si="182"/>
        <v>#N/A</v>
      </c>
      <c r="K5892" t="e">
        <f t="shared" si="183"/>
        <v>#N/A</v>
      </c>
      <c r="Y5892" s="1"/>
    </row>
    <row r="5893" spans="1:25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</row>
    <row r="5894" spans="1:25" x14ac:dyDescent="0.2">
      <c r="A5894" t="e">
        <f t="shared" si="184"/>
        <v>#N/A</v>
      </c>
      <c r="K5894" t="e">
        <f t="shared" si="185"/>
        <v>#N/A</v>
      </c>
      <c r="Y5894" s="1"/>
    </row>
    <row r="5895" spans="1:25" x14ac:dyDescent="0.2">
      <c r="A5895" t="e">
        <f t="shared" si="184"/>
        <v>#N/A</v>
      </c>
      <c r="K5895" t="e">
        <f t="shared" si="185"/>
        <v>#N/A</v>
      </c>
      <c r="Y5895" s="1"/>
    </row>
    <row r="5896" spans="1:25" x14ac:dyDescent="0.2">
      <c r="A5896" t="e">
        <f t="shared" si="184"/>
        <v>#N/A</v>
      </c>
      <c r="K5896" t="e">
        <f t="shared" si="185"/>
        <v>#N/A</v>
      </c>
      <c r="Y5896" s="1"/>
    </row>
    <row r="5897" spans="1:25" x14ac:dyDescent="0.2">
      <c r="A5897" t="e">
        <f t="shared" si="184"/>
        <v>#N/A</v>
      </c>
      <c r="K5897" t="e">
        <f t="shared" si="185"/>
        <v>#N/A</v>
      </c>
      <c r="Y5897" s="1"/>
    </row>
    <row r="5898" spans="1:25" x14ac:dyDescent="0.2">
      <c r="A5898" t="e">
        <f t="shared" si="184"/>
        <v>#N/A</v>
      </c>
      <c r="K5898" t="e">
        <f t="shared" si="185"/>
        <v>#N/A</v>
      </c>
      <c r="Y5898" s="1"/>
    </row>
    <row r="5899" spans="1:25" x14ac:dyDescent="0.2">
      <c r="A5899" t="e">
        <f t="shared" si="184"/>
        <v>#N/A</v>
      </c>
      <c r="K5899" t="e">
        <f t="shared" si="185"/>
        <v>#N/A</v>
      </c>
      <c r="Y5899" s="1"/>
    </row>
    <row r="5900" spans="1:25" x14ac:dyDescent="0.2">
      <c r="A5900" t="e">
        <f t="shared" si="184"/>
        <v>#N/A</v>
      </c>
      <c r="K5900" t="e">
        <f t="shared" si="185"/>
        <v>#N/A</v>
      </c>
      <c r="Y5900" s="1"/>
    </row>
    <row r="5901" spans="1:25" x14ac:dyDescent="0.2">
      <c r="A5901" t="e">
        <f t="shared" si="184"/>
        <v>#N/A</v>
      </c>
      <c r="K5901" t="e">
        <f t="shared" si="185"/>
        <v>#N/A</v>
      </c>
      <c r="Y5901" s="1"/>
    </row>
    <row r="5902" spans="1:25" x14ac:dyDescent="0.2">
      <c r="A5902" t="e">
        <f t="shared" si="184"/>
        <v>#N/A</v>
      </c>
      <c r="K5902" t="e">
        <f t="shared" si="185"/>
        <v>#N/A</v>
      </c>
      <c r="Y5902" s="1"/>
    </row>
    <row r="5903" spans="1:25" x14ac:dyDescent="0.2">
      <c r="A5903" t="e">
        <f t="shared" si="184"/>
        <v>#N/A</v>
      </c>
      <c r="K5903" t="e">
        <f t="shared" si="185"/>
        <v>#N/A</v>
      </c>
      <c r="Y5903" s="1"/>
    </row>
    <row r="5904" spans="1:25" x14ac:dyDescent="0.2">
      <c r="A5904" t="e">
        <f t="shared" si="184"/>
        <v>#N/A</v>
      </c>
      <c r="K5904" t="e">
        <f t="shared" si="185"/>
        <v>#N/A</v>
      </c>
      <c r="Y5904" s="1"/>
    </row>
    <row r="5905" spans="1:25" x14ac:dyDescent="0.2">
      <c r="A5905" t="e">
        <f t="shared" si="184"/>
        <v>#N/A</v>
      </c>
      <c r="K5905" t="e">
        <f t="shared" si="185"/>
        <v>#N/A</v>
      </c>
      <c r="Y5905" s="1"/>
    </row>
    <row r="5906" spans="1:25" x14ac:dyDescent="0.2">
      <c r="A5906" t="e">
        <f t="shared" si="184"/>
        <v>#N/A</v>
      </c>
      <c r="K5906" t="e">
        <f t="shared" si="185"/>
        <v>#N/A</v>
      </c>
      <c r="Y5906" s="1"/>
    </row>
    <row r="5907" spans="1:25" x14ac:dyDescent="0.2">
      <c r="A5907" t="e">
        <f t="shared" si="184"/>
        <v>#N/A</v>
      </c>
      <c r="K5907" t="e">
        <f t="shared" si="185"/>
        <v>#N/A</v>
      </c>
      <c r="Y5907" s="1"/>
    </row>
    <row r="5908" spans="1:25" x14ac:dyDescent="0.2">
      <c r="A5908" t="e">
        <f t="shared" si="184"/>
        <v>#N/A</v>
      </c>
      <c r="K5908" t="e">
        <f t="shared" si="185"/>
        <v>#N/A</v>
      </c>
      <c r="Y5908" s="1"/>
    </row>
    <row r="5909" spans="1:25" x14ac:dyDescent="0.2">
      <c r="A5909" t="e">
        <f t="shared" si="184"/>
        <v>#N/A</v>
      </c>
      <c r="K5909" t="e">
        <f t="shared" si="185"/>
        <v>#N/A</v>
      </c>
      <c r="Y5909" s="1"/>
    </row>
    <row r="5910" spans="1:25" x14ac:dyDescent="0.2">
      <c r="A5910" t="e">
        <f t="shared" si="184"/>
        <v>#N/A</v>
      </c>
      <c r="K5910" t="e">
        <f t="shared" si="185"/>
        <v>#N/A</v>
      </c>
      <c r="Y5910" s="1"/>
    </row>
    <row r="5911" spans="1:25" x14ac:dyDescent="0.2">
      <c r="A5911" t="e">
        <f t="shared" si="184"/>
        <v>#N/A</v>
      </c>
      <c r="K5911" t="e">
        <f t="shared" si="185"/>
        <v>#N/A</v>
      </c>
      <c r="Y5911" s="1"/>
    </row>
    <row r="5912" spans="1:25" x14ac:dyDescent="0.2">
      <c r="A5912" t="e">
        <f t="shared" si="184"/>
        <v>#N/A</v>
      </c>
      <c r="K5912" t="e">
        <f t="shared" si="185"/>
        <v>#N/A</v>
      </c>
      <c r="Y5912" s="1"/>
    </row>
    <row r="5913" spans="1:25" x14ac:dyDescent="0.2">
      <c r="A5913" t="e">
        <f t="shared" si="184"/>
        <v>#N/A</v>
      </c>
      <c r="K5913" t="e">
        <f t="shared" si="185"/>
        <v>#N/A</v>
      </c>
      <c r="Y5913" s="1"/>
    </row>
    <row r="5914" spans="1:25" x14ac:dyDescent="0.2">
      <c r="A5914" t="e">
        <f t="shared" si="184"/>
        <v>#N/A</v>
      </c>
      <c r="K5914" t="e">
        <f t="shared" si="185"/>
        <v>#N/A</v>
      </c>
      <c r="Y5914" s="1"/>
    </row>
    <row r="5915" spans="1:25" x14ac:dyDescent="0.2">
      <c r="A5915" t="e">
        <f t="shared" si="184"/>
        <v>#N/A</v>
      </c>
      <c r="K5915" t="e">
        <f t="shared" si="185"/>
        <v>#N/A</v>
      </c>
      <c r="Y5915" s="1"/>
    </row>
    <row r="5916" spans="1:25" x14ac:dyDescent="0.2">
      <c r="A5916" t="e">
        <f t="shared" si="184"/>
        <v>#N/A</v>
      </c>
      <c r="K5916" t="e">
        <f t="shared" si="185"/>
        <v>#N/A</v>
      </c>
      <c r="Y5916" s="1"/>
    </row>
    <row r="5917" spans="1:25" x14ac:dyDescent="0.2">
      <c r="A5917" t="e">
        <f t="shared" si="184"/>
        <v>#N/A</v>
      </c>
      <c r="K5917" t="e">
        <f t="shared" si="185"/>
        <v>#N/A</v>
      </c>
      <c r="Y5917" s="1"/>
    </row>
    <row r="5918" spans="1:25" x14ac:dyDescent="0.2">
      <c r="A5918" t="e">
        <f t="shared" si="184"/>
        <v>#N/A</v>
      </c>
      <c r="K5918" t="e">
        <f t="shared" si="185"/>
        <v>#N/A</v>
      </c>
      <c r="Y5918" s="1"/>
    </row>
    <row r="5919" spans="1:25" x14ac:dyDescent="0.2">
      <c r="A5919" t="e">
        <f t="shared" si="184"/>
        <v>#N/A</v>
      </c>
      <c r="K5919" t="e">
        <f t="shared" si="185"/>
        <v>#N/A</v>
      </c>
      <c r="Y5919" s="1"/>
    </row>
    <row r="5920" spans="1:25" x14ac:dyDescent="0.2">
      <c r="A5920" t="e">
        <f t="shared" si="184"/>
        <v>#N/A</v>
      </c>
      <c r="K5920" t="e">
        <f t="shared" si="185"/>
        <v>#N/A</v>
      </c>
      <c r="Y5920" s="1"/>
    </row>
    <row r="5921" spans="1:25" x14ac:dyDescent="0.2">
      <c r="A5921" t="e">
        <f t="shared" si="184"/>
        <v>#N/A</v>
      </c>
      <c r="K5921" t="e">
        <f t="shared" si="185"/>
        <v>#N/A</v>
      </c>
      <c r="Y5921" s="1"/>
    </row>
    <row r="5922" spans="1:25" x14ac:dyDescent="0.2">
      <c r="A5922" t="e">
        <f t="shared" si="184"/>
        <v>#N/A</v>
      </c>
      <c r="K5922" t="e">
        <f t="shared" si="185"/>
        <v>#N/A</v>
      </c>
      <c r="Y5922" s="1"/>
    </row>
    <row r="5923" spans="1:25" x14ac:dyDescent="0.2">
      <c r="A5923" t="e">
        <f t="shared" si="184"/>
        <v>#N/A</v>
      </c>
      <c r="K5923" t="e">
        <f t="shared" si="185"/>
        <v>#N/A</v>
      </c>
      <c r="Y5923" s="1"/>
    </row>
    <row r="5924" spans="1:25" x14ac:dyDescent="0.2">
      <c r="A5924" t="e">
        <f t="shared" si="184"/>
        <v>#N/A</v>
      </c>
      <c r="K5924" t="e">
        <f t="shared" si="185"/>
        <v>#N/A</v>
      </c>
      <c r="Y5924" s="1"/>
    </row>
    <row r="5925" spans="1:25" x14ac:dyDescent="0.2">
      <c r="A5925" t="e">
        <f t="shared" si="184"/>
        <v>#N/A</v>
      </c>
      <c r="K5925" t="e">
        <f t="shared" si="185"/>
        <v>#N/A</v>
      </c>
      <c r="Y5925" s="1"/>
    </row>
    <row r="5926" spans="1:25" x14ac:dyDescent="0.2">
      <c r="A5926" t="e">
        <f t="shared" si="184"/>
        <v>#N/A</v>
      </c>
      <c r="K5926" t="e">
        <f t="shared" si="185"/>
        <v>#N/A</v>
      </c>
      <c r="Y5926" s="1"/>
    </row>
    <row r="5927" spans="1:25" x14ac:dyDescent="0.2">
      <c r="A5927" t="e">
        <f t="shared" si="184"/>
        <v>#N/A</v>
      </c>
      <c r="K5927" t="e">
        <f t="shared" si="185"/>
        <v>#N/A</v>
      </c>
      <c r="Y5927" s="1"/>
    </row>
    <row r="5928" spans="1:25" x14ac:dyDescent="0.2">
      <c r="A5928" t="e">
        <f t="shared" si="184"/>
        <v>#N/A</v>
      </c>
      <c r="K5928" t="e">
        <f t="shared" si="185"/>
        <v>#N/A</v>
      </c>
      <c r="Y5928" s="1"/>
    </row>
    <row r="5929" spans="1:25" x14ac:dyDescent="0.2">
      <c r="A5929" t="e">
        <f t="shared" si="184"/>
        <v>#N/A</v>
      </c>
      <c r="K5929" t="e">
        <f t="shared" si="185"/>
        <v>#N/A</v>
      </c>
      <c r="Y5929" s="1"/>
    </row>
    <row r="5930" spans="1:25" x14ac:dyDescent="0.2">
      <c r="A5930" t="e">
        <f t="shared" si="184"/>
        <v>#N/A</v>
      </c>
      <c r="K5930" t="e">
        <f t="shared" si="185"/>
        <v>#N/A</v>
      </c>
      <c r="Y5930" s="1"/>
    </row>
    <row r="5931" spans="1:25" x14ac:dyDescent="0.2">
      <c r="A5931" t="e">
        <f t="shared" si="184"/>
        <v>#N/A</v>
      </c>
      <c r="K5931" t="e">
        <f t="shared" si="185"/>
        <v>#N/A</v>
      </c>
      <c r="Y5931" s="1"/>
    </row>
    <row r="5932" spans="1:25" x14ac:dyDescent="0.2">
      <c r="A5932" t="e">
        <f t="shared" si="184"/>
        <v>#N/A</v>
      </c>
      <c r="K5932" t="e">
        <f t="shared" si="185"/>
        <v>#N/A</v>
      </c>
      <c r="Y5932" s="1"/>
    </row>
    <row r="5933" spans="1:25" x14ac:dyDescent="0.2">
      <c r="A5933" t="e">
        <f t="shared" si="184"/>
        <v>#N/A</v>
      </c>
      <c r="K5933" t="e">
        <f t="shared" si="185"/>
        <v>#N/A</v>
      </c>
      <c r="Y5933" s="1"/>
    </row>
    <row r="5934" spans="1:25" x14ac:dyDescent="0.2">
      <c r="A5934" t="e">
        <f t="shared" si="184"/>
        <v>#N/A</v>
      </c>
      <c r="K5934" t="e">
        <f t="shared" si="185"/>
        <v>#N/A</v>
      </c>
      <c r="Y5934" s="1"/>
    </row>
    <row r="5935" spans="1:25" x14ac:dyDescent="0.2">
      <c r="A5935" t="e">
        <f t="shared" si="184"/>
        <v>#N/A</v>
      </c>
      <c r="K5935" t="e">
        <f t="shared" si="185"/>
        <v>#N/A</v>
      </c>
      <c r="Y5935" s="1"/>
    </row>
    <row r="5936" spans="1:25" x14ac:dyDescent="0.2">
      <c r="A5936" t="e">
        <f t="shared" si="184"/>
        <v>#N/A</v>
      </c>
      <c r="K5936" t="e">
        <f t="shared" si="185"/>
        <v>#N/A</v>
      </c>
      <c r="Y5936" s="1"/>
    </row>
    <row r="5937" spans="1:25" x14ac:dyDescent="0.2">
      <c r="A5937" t="e">
        <f t="shared" si="184"/>
        <v>#N/A</v>
      </c>
      <c r="K5937" t="e">
        <f t="shared" si="185"/>
        <v>#N/A</v>
      </c>
      <c r="Y5937" s="1"/>
    </row>
    <row r="5938" spans="1:25" x14ac:dyDescent="0.2">
      <c r="A5938" t="e">
        <f t="shared" si="184"/>
        <v>#N/A</v>
      </c>
      <c r="K5938" t="e">
        <f t="shared" si="185"/>
        <v>#N/A</v>
      </c>
      <c r="Y5938" s="1"/>
    </row>
    <row r="5939" spans="1:25" x14ac:dyDescent="0.2">
      <c r="A5939" t="e">
        <f t="shared" si="184"/>
        <v>#N/A</v>
      </c>
      <c r="K5939" t="e">
        <f t="shared" si="185"/>
        <v>#N/A</v>
      </c>
      <c r="Y5939" s="1"/>
    </row>
    <row r="5940" spans="1:25" x14ac:dyDescent="0.2">
      <c r="A5940" t="e">
        <f t="shared" si="184"/>
        <v>#N/A</v>
      </c>
      <c r="K5940" t="e">
        <f t="shared" si="185"/>
        <v>#N/A</v>
      </c>
      <c r="Y5940" s="1"/>
    </row>
    <row r="5941" spans="1:25" x14ac:dyDescent="0.2">
      <c r="A5941" t="e">
        <f t="shared" si="184"/>
        <v>#N/A</v>
      </c>
      <c r="K5941" t="e">
        <f t="shared" si="185"/>
        <v>#N/A</v>
      </c>
      <c r="Y5941" s="1"/>
    </row>
    <row r="5942" spans="1:25" x14ac:dyDescent="0.2">
      <c r="A5942" t="e">
        <f t="shared" si="184"/>
        <v>#N/A</v>
      </c>
      <c r="K5942" t="e">
        <f t="shared" si="185"/>
        <v>#N/A</v>
      </c>
      <c r="Y5942" s="1"/>
    </row>
    <row r="5943" spans="1:25" x14ac:dyDescent="0.2">
      <c r="A5943" t="e">
        <f t="shared" si="184"/>
        <v>#N/A</v>
      </c>
      <c r="K5943" t="e">
        <f t="shared" si="185"/>
        <v>#N/A</v>
      </c>
      <c r="Y5943" s="1"/>
    </row>
    <row r="5944" spans="1:25" x14ac:dyDescent="0.2">
      <c r="A5944" t="e">
        <f t="shared" si="184"/>
        <v>#N/A</v>
      </c>
      <c r="K5944" t="e">
        <f t="shared" si="185"/>
        <v>#N/A</v>
      </c>
      <c r="Y5944" s="1"/>
    </row>
    <row r="5945" spans="1:25" x14ac:dyDescent="0.2">
      <c r="A5945" t="e">
        <f t="shared" si="184"/>
        <v>#N/A</v>
      </c>
      <c r="K5945" t="e">
        <f t="shared" si="185"/>
        <v>#N/A</v>
      </c>
      <c r="Y5945" s="1"/>
    </row>
    <row r="5946" spans="1:25" x14ac:dyDescent="0.2">
      <c r="A5946" t="e">
        <f t="shared" si="184"/>
        <v>#N/A</v>
      </c>
      <c r="K5946" t="e">
        <f t="shared" si="185"/>
        <v>#N/A</v>
      </c>
      <c r="Y5946" s="1"/>
    </row>
    <row r="5947" spans="1:25" x14ac:dyDescent="0.2">
      <c r="A5947" t="e">
        <f t="shared" si="184"/>
        <v>#N/A</v>
      </c>
      <c r="K5947" t="e">
        <f t="shared" si="185"/>
        <v>#N/A</v>
      </c>
      <c r="Y5947" s="1"/>
    </row>
    <row r="5948" spans="1:25" x14ac:dyDescent="0.2">
      <c r="A5948" t="e">
        <f t="shared" si="184"/>
        <v>#N/A</v>
      </c>
      <c r="K5948" t="e">
        <f t="shared" si="185"/>
        <v>#N/A</v>
      </c>
      <c r="Y5948" s="1"/>
    </row>
    <row r="5949" spans="1:25" x14ac:dyDescent="0.2">
      <c r="A5949" t="e">
        <f t="shared" si="184"/>
        <v>#N/A</v>
      </c>
      <c r="K5949" t="e">
        <f t="shared" si="185"/>
        <v>#N/A</v>
      </c>
      <c r="Y5949" s="1"/>
    </row>
    <row r="5950" spans="1:25" x14ac:dyDescent="0.2">
      <c r="A5950" t="e">
        <f t="shared" si="184"/>
        <v>#N/A</v>
      </c>
      <c r="K5950" t="e">
        <f t="shared" si="185"/>
        <v>#N/A</v>
      </c>
      <c r="Y5950" s="1"/>
    </row>
    <row r="5951" spans="1:25" x14ac:dyDescent="0.2">
      <c r="A5951" t="e">
        <f t="shared" si="184"/>
        <v>#N/A</v>
      </c>
      <c r="K5951" t="e">
        <f t="shared" si="185"/>
        <v>#N/A</v>
      </c>
      <c r="Y5951" s="1"/>
    </row>
    <row r="5952" spans="1:25" x14ac:dyDescent="0.2">
      <c r="A5952" t="e">
        <f t="shared" si="184"/>
        <v>#N/A</v>
      </c>
      <c r="K5952" t="e">
        <f t="shared" si="185"/>
        <v>#N/A</v>
      </c>
      <c r="Y5952" s="1"/>
    </row>
    <row r="5953" spans="1:25" x14ac:dyDescent="0.2">
      <c r="A5953" t="e">
        <f t="shared" si="184"/>
        <v>#N/A</v>
      </c>
      <c r="K5953" t="e">
        <f t="shared" si="185"/>
        <v>#N/A</v>
      </c>
      <c r="Y5953" s="1"/>
    </row>
    <row r="5954" spans="1:25" x14ac:dyDescent="0.2">
      <c r="A5954" t="e">
        <f t="shared" si="184"/>
        <v>#N/A</v>
      </c>
      <c r="K5954" t="e">
        <f t="shared" si="185"/>
        <v>#N/A</v>
      </c>
      <c r="Y5954" s="1"/>
    </row>
    <row r="5955" spans="1:25" x14ac:dyDescent="0.2">
      <c r="A5955" t="e">
        <f t="shared" si="184"/>
        <v>#N/A</v>
      </c>
      <c r="K5955" t="e">
        <f t="shared" si="185"/>
        <v>#N/A</v>
      </c>
      <c r="Y5955" s="1"/>
    </row>
    <row r="5956" spans="1:25" x14ac:dyDescent="0.2">
      <c r="A5956" t="e">
        <f t="shared" si="184"/>
        <v>#N/A</v>
      </c>
      <c r="K5956" t="e">
        <f t="shared" si="185"/>
        <v>#N/A</v>
      </c>
      <c r="Y5956" s="1"/>
    </row>
    <row r="5957" spans="1:25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</row>
    <row r="5958" spans="1:25" x14ac:dyDescent="0.2">
      <c r="A5958" t="e">
        <f t="shared" si="186"/>
        <v>#N/A</v>
      </c>
      <c r="K5958" t="e">
        <f t="shared" si="187"/>
        <v>#N/A</v>
      </c>
      <c r="Y5958" s="1"/>
    </row>
    <row r="5959" spans="1:25" x14ac:dyDescent="0.2">
      <c r="A5959" t="e">
        <f t="shared" si="186"/>
        <v>#N/A</v>
      </c>
      <c r="K5959" t="e">
        <f t="shared" si="187"/>
        <v>#N/A</v>
      </c>
      <c r="Y5959" s="1"/>
    </row>
    <row r="5960" spans="1:25" x14ac:dyDescent="0.2">
      <c r="A5960" t="e">
        <f t="shared" si="186"/>
        <v>#N/A</v>
      </c>
      <c r="K5960" t="e">
        <f t="shared" si="187"/>
        <v>#N/A</v>
      </c>
      <c r="Y5960" s="1"/>
    </row>
    <row r="5961" spans="1:25" x14ac:dyDescent="0.2">
      <c r="A5961" t="e">
        <f t="shared" si="186"/>
        <v>#N/A</v>
      </c>
      <c r="K5961" t="e">
        <f t="shared" si="187"/>
        <v>#N/A</v>
      </c>
      <c r="Y5961" s="1"/>
    </row>
    <row r="5962" spans="1:25" x14ac:dyDescent="0.2">
      <c r="A5962" t="e">
        <f t="shared" si="186"/>
        <v>#N/A</v>
      </c>
      <c r="K5962" t="e">
        <f t="shared" si="187"/>
        <v>#N/A</v>
      </c>
      <c r="Y5962" s="1"/>
    </row>
    <row r="5963" spans="1:25" x14ac:dyDescent="0.2">
      <c r="A5963" t="e">
        <f t="shared" si="186"/>
        <v>#N/A</v>
      </c>
      <c r="K5963" t="e">
        <f t="shared" si="187"/>
        <v>#N/A</v>
      </c>
      <c r="Y5963" s="1"/>
    </row>
    <row r="5964" spans="1:25" x14ac:dyDescent="0.2">
      <c r="A5964" t="e">
        <f t="shared" si="186"/>
        <v>#N/A</v>
      </c>
      <c r="K5964" t="e">
        <f t="shared" si="187"/>
        <v>#N/A</v>
      </c>
      <c r="Y5964" s="1"/>
    </row>
    <row r="5965" spans="1:25" x14ac:dyDescent="0.2">
      <c r="A5965" t="e">
        <f t="shared" si="186"/>
        <v>#N/A</v>
      </c>
      <c r="K5965" t="e">
        <f t="shared" si="187"/>
        <v>#N/A</v>
      </c>
      <c r="Y5965" s="1"/>
    </row>
    <row r="5966" spans="1:25" x14ac:dyDescent="0.2">
      <c r="A5966" t="e">
        <f t="shared" si="186"/>
        <v>#N/A</v>
      </c>
      <c r="K5966" t="e">
        <f t="shared" si="187"/>
        <v>#N/A</v>
      </c>
      <c r="Y5966" s="1"/>
    </row>
    <row r="5967" spans="1:25" x14ac:dyDescent="0.2">
      <c r="A5967" t="e">
        <f t="shared" si="186"/>
        <v>#N/A</v>
      </c>
      <c r="K5967" t="e">
        <f t="shared" si="187"/>
        <v>#N/A</v>
      </c>
      <c r="Y5967" s="1"/>
    </row>
    <row r="5968" spans="1:25" x14ac:dyDescent="0.2">
      <c r="A5968" t="e">
        <f t="shared" si="186"/>
        <v>#N/A</v>
      </c>
      <c r="K5968" t="e">
        <f t="shared" si="187"/>
        <v>#N/A</v>
      </c>
      <c r="Y5968" s="1"/>
    </row>
    <row r="5969" spans="1:25" x14ac:dyDescent="0.2">
      <c r="A5969" t="e">
        <f t="shared" si="186"/>
        <v>#N/A</v>
      </c>
      <c r="K5969" t="e">
        <f t="shared" si="187"/>
        <v>#N/A</v>
      </c>
      <c r="Y5969" s="1"/>
    </row>
    <row r="5970" spans="1:25" x14ac:dyDescent="0.2">
      <c r="A5970" t="e">
        <f t="shared" si="186"/>
        <v>#N/A</v>
      </c>
      <c r="K5970" t="e">
        <f t="shared" si="187"/>
        <v>#N/A</v>
      </c>
      <c r="Y5970" s="1"/>
    </row>
    <row r="5971" spans="1:25" x14ac:dyDescent="0.2">
      <c r="A5971" t="e">
        <f t="shared" si="186"/>
        <v>#N/A</v>
      </c>
      <c r="K5971" t="e">
        <f t="shared" si="187"/>
        <v>#N/A</v>
      </c>
      <c r="Y5971" s="1"/>
    </row>
    <row r="5972" spans="1:25" x14ac:dyDescent="0.2">
      <c r="A5972" t="e">
        <f t="shared" si="186"/>
        <v>#N/A</v>
      </c>
      <c r="K5972" t="e">
        <f t="shared" si="187"/>
        <v>#N/A</v>
      </c>
      <c r="Y5972" s="1"/>
    </row>
    <row r="5973" spans="1:25" x14ac:dyDescent="0.2">
      <c r="A5973" t="e">
        <f t="shared" si="186"/>
        <v>#N/A</v>
      </c>
      <c r="K5973" t="e">
        <f t="shared" si="187"/>
        <v>#N/A</v>
      </c>
      <c r="Y5973" s="1"/>
    </row>
    <row r="5974" spans="1:25" x14ac:dyDescent="0.2">
      <c r="A5974" t="e">
        <f t="shared" si="186"/>
        <v>#N/A</v>
      </c>
      <c r="K5974" t="e">
        <f t="shared" si="187"/>
        <v>#N/A</v>
      </c>
      <c r="Y5974" s="1"/>
    </row>
    <row r="5975" spans="1:25" x14ac:dyDescent="0.2">
      <c r="A5975" t="e">
        <f t="shared" si="186"/>
        <v>#N/A</v>
      </c>
      <c r="K5975" t="e">
        <f t="shared" si="187"/>
        <v>#N/A</v>
      </c>
      <c r="Y5975" s="1"/>
    </row>
    <row r="5976" spans="1:25" x14ac:dyDescent="0.2">
      <c r="A5976" t="e">
        <f t="shared" si="186"/>
        <v>#N/A</v>
      </c>
      <c r="K5976" t="e">
        <f t="shared" si="187"/>
        <v>#N/A</v>
      </c>
      <c r="Y5976" s="1"/>
    </row>
    <row r="5977" spans="1:25" x14ac:dyDescent="0.2">
      <c r="A5977" t="e">
        <f t="shared" si="186"/>
        <v>#N/A</v>
      </c>
      <c r="K5977" t="e">
        <f t="shared" si="187"/>
        <v>#N/A</v>
      </c>
      <c r="Y5977" s="1"/>
    </row>
    <row r="5978" spans="1:25" x14ac:dyDescent="0.2">
      <c r="A5978" t="e">
        <f t="shared" si="186"/>
        <v>#N/A</v>
      </c>
      <c r="K5978" t="e">
        <f t="shared" si="187"/>
        <v>#N/A</v>
      </c>
      <c r="Y5978" s="1"/>
    </row>
    <row r="5979" spans="1:25" x14ac:dyDescent="0.2">
      <c r="A5979" t="e">
        <f t="shared" si="186"/>
        <v>#N/A</v>
      </c>
      <c r="K5979" t="e">
        <f t="shared" si="187"/>
        <v>#N/A</v>
      </c>
      <c r="Y5979" s="1"/>
    </row>
    <row r="5980" spans="1:25" x14ac:dyDescent="0.2">
      <c r="A5980" t="e">
        <f t="shared" si="186"/>
        <v>#N/A</v>
      </c>
      <c r="K5980" t="e">
        <f t="shared" si="187"/>
        <v>#N/A</v>
      </c>
      <c r="Y5980" s="1"/>
    </row>
    <row r="5981" spans="1:25" x14ac:dyDescent="0.2">
      <c r="A5981" t="e">
        <f t="shared" si="186"/>
        <v>#N/A</v>
      </c>
      <c r="K5981" t="e">
        <f t="shared" si="187"/>
        <v>#N/A</v>
      </c>
      <c r="Y5981" s="1"/>
    </row>
    <row r="5982" spans="1:25" x14ac:dyDescent="0.2">
      <c r="A5982" t="e">
        <f t="shared" si="186"/>
        <v>#N/A</v>
      </c>
      <c r="K5982" t="e">
        <f t="shared" si="187"/>
        <v>#N/A</v>
      </c>
      <c r="Y5982" s="1"/>
    </row>
    <row r="5983" spans="1:25" x14ac:dyDescent="0.2">
      <c r="A5983" t="e">
        <f t="shared" si="186"/>
        <v>#N/A</v>
      </c>
      <c r="K5983" t="e">
        <f t="shared" si="187"/>
        <v>#N/A</v>
      </c>
      <c r="Y5983" s="1"/>
    </row>
    <row r="5984" spans="1:25" x14ac:dyDescent="0.2">
      <c r="A5984" t="e">
        <f t="shared" si="186"/>
        <v>#N/A</v>
      </c>
      <c r="K5984" t="e">
        <f t="shared" si="187"/>
        <v>#N/A</v>
      </c>
      <c r="Y5984" s="1"/>
    </row>
    <row r="5985" spans="1:25" x14ac:dyDescent="0.2">
      <c r="A5985" t="e">
        <f t="shared" si="186"/>
        <v>#N/A</v>
      </c>
      <c r="K5985" t="e">
        <f t="shared" si="187"/>
        <v>#N/A</v>
      </c>
      <c r="Y5985" s="1"/>
    </row>
    <row r="5986" spans="1:25" x14ac:dyDescent="0.2">
      <c r="A5986" t="e">
        <f t="shared" si="186"/>
        <v>#N/A</v>
      </c>
      <c r="K5986" t="e">
        <f t="shared" si="187"/>
        <v>#N/A</v>
      </c>
      <c r="Y5986" s="1"/>
    </row>
    <row r="5987" spans="1:25" x14ac:dyDescent="0.2">
      <c r="A5987" t="e">
        <f t="shared" si="186"/>
        <v>#N/A</v>
      </c>
      <c r="K5987" t="e">
        <f t="shared" si="187"/>
        <v>#N/A</v>
      </c>
      <c r="Y5987" s="1"/>
    </row>
    <row r="5988" spans="1:25" x14ac:dyDescent="0.2">
      <c r="A5988" t="e">
        <f t="shared" si="186"/>
        <v>#N/A</v>
      </c>
      <c r="K5988" t="e">
        <f t="shared" si="187"/>
        <v>#N/A</v>
      </c>
      <c r="Y5988" s="1"/>
    </row>
    <row r="5989" spans="1:25" x14ac:dyDescent="0.2">
      <c r="A5989" t="e">
        <f t="shared" si="186"/>
        <v>#N/A</v>
      </c>
      <c r="K5989" t="e">
        <f t="shared" si="187"/>
        <v>#N/A</v>
      </c>
      <c r="Y5989" s="1"/>
    </row>
    <row r="5990" spans="1:25" x14ac:dyDescent="0.2">
      <c r="A5990" t="e">
        <f t="shared" si="186"/>
        <v>#N/A</v>
      </c>
      <c r="K5990" t="e">
        <f t="shared" si="187"/>
        <v>#N/A</v>
      </c>
      <c r="Y5990" s="1"/>
    </row>
    <row r="5991" spans="1:25" x14ac:dyDescent="0.2">
      <c r="A5991" t="e">
        <f t="shared" si="186"/>
        <v>#N/A</v>
      </c>
      <c r="K5991" t="e">
        <f t="shared" si="187"/>
        <v>#N/A</v>
      </c>
      <c r="Y5991" s="1"/>
    </row>
    <row r="5992" spans="1:25" x14ac:dyDescent="0.2">
      <c r="A5992" t="e">
        <f t="shared" si="186"/>
        <v>#N/A</v>
      </c>
      <c r="K5992" t="e">
        <f t="shared" si="187"/>
        <v>#N/A</v>
      </c>
      <c r="Y5992" s="1"/>
    </row>
    <row r="5993" spans="1:25" x14ac:dyDescent="0.2">
      <c r="A5993" t="e">
        <f t="shared" si="186"/>
        <v>#N/A</v>
      </c>
      <c r="K5993" t="e">
        <f t="shared" si="187"/>
        <v>#N/A</v>
      </c>
      <c r="Y5993" s="1"/>
    </row>
    <row r="5994" spans="1:25" x14ac:dyDescent="0.2">
      <c r="A5994" t="e">
        <f t="shared" si="186"/>
        <v>#N/A</v>
      </c>
      <c r="K5994" t="e">
        <f t="shared" si="187"/>
        <v>#N/A</v>
      </c>
      <c r="Y5994" s="1"/>
    </row>
    <row r="5995" spans="1:25" x14ac:dyDescent="0.2">
      <c r="A5995" t="e">
        <f t="shared" si="186"/>
        <v>#N/A</v>
      </c>
      <c r="K5995" t="e">
        <f t="shared" si="187"/>
        <v>#N/A</v>
      </c>
      <c r="Y5995" s="1"/>
    </row>
    <row r="5996" spans="1:25" x14ac:dyDescent="0.2">
      <c r="A5996" t="e">
        <f t="shared" si="186"/>
        <v>#N/A</v>
      </c>
      <c r="K5996" t="e">
        <f t="shared" si="187"/>
        <v>#N/A</v>
      </c>
      <c r="Y5996" s="1"/>
    </row>
    <row r="5997" spans="1:25" x14ac:dyDescent="0.2">
      <c r="A5997" t="e">
        <f t="shared" si="186"/>
        <v>#N/A</v>
      </c>
      <c r="K5997" t="e">
        <f t="shared" si="187"/>
        <v>#N/A</v>
      </c>
      <c r="Y5997" s="1"/>
    </row>
    <row r="5998" spans="1:25" x14ac:dyDescent="0.2">
      <c r="A5998" t="e">
        <f t="shared" si="186"/>
        <v>#N/A</v>
      </c>
      <c r="K5998" t="e">
        <f t="shared" si="187"/>
        <v>#N/A</v>
      </c>
      <c r="Y5998" s="1"/>
    </row>
    <row r="5999" spans="1:25" x14ac:dyDescent="0.2">
      <c r="A5999" t="e">
        <f t="shared" si="186"/>
        <v>#N/A</v>
      </c>
      <c r="K5999" t="e">
        <f t="shared" si="187"/>
        <v>#N/A</v>
      </c>
      <c r="Y5999" s="1"/>
    </row>
    <row r="6000" spans="1:25" x14ac:dyDescent="0.2">
      <c r="A6000" t="e">
        <f t="shared" si="186"/>
        <v>#N/A</v>
      </c>
      <c r="K6000" t="e">
        <f t="shared" si="187"/>
        <v>#N/A</v>
      </c>
      <c r="Y6000" s="1"/>
    </row>
    <row r="6001" spans="25:25" x14ac:dyDescent="0.2">
      <c r="Y6001" s="1"/>
    </row>
    <row r="6002" spans="25:25" x14ac:dyDescent="0.2">
      <c r="Y6002" s="1"/>
    </row>
    <row r="6003" spans="25:25" x14ac:dyDescent="0.2">
      <c r="Y6003" s="1"/>
    </row>
    <row r="6004" spans="25:25" x14ac:dyDescent="0.2">
      <c r="Y6004" s="1"/>
    </row>
    <row r="6005" spans="25:25" x14ac:dyDescent="0.2">
      <c r="Y6005" s="1"/>
    </row>
    <row r="6006" spans="25:25" x14ac:dyDescent="0.2">
      <c r="Y6006" s="1"/>
    </row>
    <row r="6007" spans="25:25" x14ac:dyDescent="0.2">
      <c r="Y6007" s="1"/>
    </row>
    <row r="6008" spans="25:25" x14ac:dyDescent="0.2">
      <c r="Y6008" s="1"/>
    </row>
    <row r="6009" spans="25:25" x14ac:dyDescent="0.2">
      <c r="Y6009" s="1"/>
    </row>
    <row r="6010" spans="25:25" x14ac:dyDescent="0.2">
      <c r="Y6010" s="1"/>
    </row>
    <row r="6011" spans="25:25" x14ac:dyDescent="0.2">
      <c r="Y6011" s="1"/>
    </row>
    <row r="6012" spans="25:25" x14ac:dyDescent="0.2">
      <c r="Y6012" s="1"/>
    </row>
    <row r="6013" spans="25:25" x14ac:dyDescent="0.2">
      <c r="Y6013" s="1"/>
    </row>
    <row r="6014" spans="25:25" x14ac:dyDescent="0.2">
      <c r="Y6014" s="1"/>
    </row>
    <row r="6015" spans="25:25" x14ac:dyDescent="0.2">
      <c r="Y6015" s="1"/>
    </row>
    <row r="6016" spans="25:25" x14ac:dyDescent="0.2">
      <c r="Y6016" s="1"/>
    </row>
    <row r="6017" spans="25:25" x14ac:dyDescent="0.2">
      <c r="Y6017" s="1"/>
    </row>
    <row r="6018" spans="25:25" x14ac:dyDescent="0.2">
      <c r="Y6018" s="1"/>
    </row>
    <row r="6019" spans="25:25" x14ac:dyDescent="0.2">
      <c r="Y6019" s="1"/>
    </row>
    <row r="6020" spans="25:25" x14ac:dyDescent="0.2">
      <c r="Y6020" s="1"/>
    </row>
    <row r="6021" spans="25:25" x14ac:dyDescent="0.2">
      <c r="Y6021" s="1"/>
    </row>
    <row r="6022" spans="25:25" x14ac:dyDescent="0.2">
      <c r="Y6022" s="1"/>
    </row>
    <row r="6023" spans="25:25" x14ac:dyDescent="0.2">
      <c r="Y6023" s="1"/>
    </row>
    <row r="6024" spans="25:25" x14ac:dyDescent="0.2">
      <c r="Y6024" s="1"/>
    </row>
    <row r="6025" spans="25:25" x14ac:dyDescent="0.2">
      <c r="Y6025" s="1"/>
    </row>
    <row r="6026" spans="25:25" x14ac:dyDescent="0.2">
      <c r="Y6026" s="1"/>
    </row>
    <row r="6027" spans="25:25" x14ac:dyDescent="0.2">
      <c r="Y6027" s="1"/>
    </row>
    <row r="6028" spans="25:25" x14ac:dyDescent="0.2">
      <c r="Y6028" s="1"/>
    </row>
    <row r="6029" spans="25:25" x14ac:dyDescent="0.2">
      <c r="Y6029" s="1"/>
    </row>
    <row r="6030" spans="25:25" x14ac:dyDescent="0.2">
      <c r="Y6030" s="1"/>
    </row>
    <row r="6031" spans="25:25" x14ac:dyDescent="0.2">
      <c r="Y6031" s="1"/>
    </row>
    <row r="6032" spans="25:25" x14ac:dyDescent="0.2">
      <c r="Y6032" s="1"/>
    </row>
    <row r="6033" spans="25:25" x14ac:dyDescent="0.2">
      <c r="Y6033" s="1"/>
    </row>
    <row r="6034" spans="25:25" x14ac:dyDescent="0.2">
      <c r="Y6034" s="1"/>
    </row>
    <row r="6035" spans="25:25" x14ac:dyDescent="0.2">
      <c r="Y6035" s="1"/>
    </row>
    <row r="6036" spans="25:25" x14ac:dyDescent="0.2">
      <c r="Y6036" s="1"/>
    </row>
    <row r="6037" spans="25:25" x14ac:dyDescent="0.2">
      <c r="Y6037" s="1"/>
    </row>
    <row r="6038" spans="25:25" x14ac:dyDescent="0.2">
      <c r="Y6038" s="1"/>
    </row>
    <row r="6039" spans="25:25" x14ac:dyDescent="0.2">
      <c r="Y6039" s="1"/>
    </row>
    <row r="6040" spans="25:25" x14ac:dyDescent="0.2">
      <c r="Y6040" s="1"/>
    </row>
    <row r="6041" spans="25:25" x14ac:dyDescent="0.2">
      <c r="Y6041" s="1"/>
    </row>
    <row r="6042" spans="25:25" x14ac:dyDescent="0.2">
      <c r="Y6042" s="1"/>
    </row>
    <row r="6043" spans="25:25" x14ac:dyDescent="0.2">
      <c r="Y6043" s="1"/>
    </row>
    <row r="6044" spans="25:25" x14ac:dyDescent="0.2">
      <c r="Y6044" s="1"/>
    </row>
    <row r="6045" spans="25:25" x14ac:dyDescent="0.2">
      <c r="Y6045" s="1"/>
    </row>
    <row r="6046" spans="25:25" x14ac:dyDescent="0.2">
      <c r="Y6046" s="1"/>
    </row>
    <row r="6047" spans="25:25" x14ac:dyDescent="0.2">
      <c r="Y6047" s="1"/>
    </row>
    <row r="6048" spans="25:25" x14ac:dyDescent="0.2">
      <c r="Y6048" s="1"/>
    </row>
    <row r="6049" spans="25:25" x14ac:dyDescent="0.2">
      <c r="Y6049" s="1"/>
    </row>
    <row r="6050" spans="25:25" x14ac:dyDescent="0.2">
      <c r="Y6050" s="1"/>
    </row>
    <row r="6051" spans="25:25" x14ac:dyDescent="0.2">
      <c r="Y6051" s="1"/>
    </row>
    <row r="6052" spans="25:25" x14ac:dyDescent="0.2">
      <c r="Y6052" s="1"/>
    </row>
    <row r="6053" spans="25:25" x14ac:dyDescent="0.2">
      <c r="Y6053" s="1"/>
    </row>
    <row r="6054" spans="25:25" x14ac:dyDescent="0.2">
      <c r="Y6054" s="1"/>
    </row>
    <row r="6055" spans="25:25" x14ac:dyDescent="0.2">
      <c r="Y6055" s="1"/>
    </row>
    <row r="6056" spans="25:25" x14ac:dyDescent="0.2">
      <c r="Y6056" s="1"/>
    </row>
    <row r="6057" spans="25:25" x14ac:dyDescent="0.2">
      <c r="Y6057" s="1"/>
    </row>
    <row r="6058" spans="25:25" x14ac:dyDescent="0.2">
      <c r="Y6058" s="1"/>
    </row>
    <row r="6059" spans="25:25" x14ac:dyDescent="0.2">
      <c r="Y6059" s="1"/>
    </row>
    <row r="6060" spans="25:25" x14ac:dyDescent="0.2">
      <c r="Y6060" s="1"/>
    </row>
    <row r="6061" spans="25:25" x14ac:dyDescent="0.2">
      <c r="Y6061" s="1"/>
    </row>
    <row r="6062" spans="25:25" x14ac:dyDescent="0.2">
      <c r="Y6062" s="1"/>
    </row>
    <row r="6063" spans="25:25" x14ac:dyDescent="0.2">
      <c r="Y6063" s="1"/>
    </row>
    <row r="6064" spans="25:25" x14ac:dyDescent="0.2">
      <c r="Y6064" s="1"/>
    </row>
    <row r="6065" spans="25:25" x14ac:dyDescent="0.2">
      <c r="Y6065" s="1"/>
    </row>
    <row r="6066" spans="25:25" x14ac:dyDescent="0.2">
      <c r="Y6066" s="1"/>
    </row>
    <row r="6067" spans="25:25" x14ac:dyDescent="0.2">
      <c r="Y6067" s="1"/>
    </row>
    <row r="6068" spans="25:25" x14ac:dyDescent="0.2">
      <c r="Y6068" s="1"/>
    </row>
    <row r="6069" spans="25:25" x14ac:dyDescent="0.2">
      <c r="Y6069" s="1"/>
    </row>
    <row r="6070" spans="25:25" x14ac:dyDescent="0.2">
      <c r="Y6070" s="1"/>
    </row>
    <row r="6071" spans="25:25" x14ac:dyDescent="0.2">
      <c r="Y6071" s="1"/>
    </row>
    <row r="6072" spans="25:25" x14ac:dyDescent="0.2">
      <c r="Y6072" s="1"/>
    </row>
    <row r="6073" spans="25:25" x14ac:dyDescent="0.2">
      <c r="Y6073" s="1"/>
    </row>
    <row r="6074" spans="25:25" x14ac:dyDescent="0.2">
      <c r="Y6074" s="1"/>
    </row>
    <row r="6075" spans="25:25" x14ac:dyDescent="0.2">
      <c r="Y6075" s="1"/>
    </row>
    <row r="6076" spans="25:25" x14ac:dyDescent="0.2">
      <c r="Y6076" s="1"/>
    </row>
    <row r="6077" spans="25:25" x14ac:dyDescent="0.2">
      <c r="Y6077" s="1"/>
    </row>
    <row r="6078" spans="25:25" x14ac:dyDescent="0.2">
      <c r="Y6078" s="1"/>
    </row>
    <row r="6079" spans="25:25" x14ac:dyDescent="0.2">
      <c r="Y6079" s="1"/>
    </row>
    <row r="6080" spans="25:25" x14ac:dyDescent="0.2">
      <c r="Y6080" s="1"/>
    </row>
    <row r="6081" spans="25:25" x14ac:dyDescent="0.2">
      <c r="Y6081" s="1"/>
    </row>
    <row r="6082" spans="25:25" x14ac:dyDescent="0.2">
      <c r="Y6082" s="1"/>
    </row>
    <row r="6083" spans="25:25" x14ac:dyDescent="0.2">
      <c r="Y6083" s="1"/>
    </row>
    <row r="6084" spans="25:25" x14ac:dyDescent="0.2">
      <c r="Y6084" s="1"/>
    </row>
    <row r="6085" spans="25:25" x14ac:dyDescent="0.2">
      <c r="Y6085" s="1"/>
    </row>
    <row r="6086" spans="25:25" x14ac:dyDescent="0.2">
      <c r="Y6086" s="1"/>
    </row>
    <row r="6087" spans="25:25" x14ac:dyDescent="0.2">
      <c r="Y6087" s="1"/>
    </row>
    <row r="6088" spans="25:25" x14ac:dyDescent="0.2">
      <c r="Y6088" s="1"/>
    </row>
    <row r="6089" spans="25:25" x14ac:dyDescent="0.2">
      <c r="Y6089" s="1"/>
    </row>
    <row r="6090" spans="25:25" x14ac:dyDescent="0.2">
      <c r="Y6090" s="1"/>
    </row>
    <row r="6091" spans="25:25" x14ac:dyDescent="0.2">
      <c r="Y6091" s="1"/>
    </row>
    <row r="6092" spans="25:25" x14ac:dyDescent="0.2">
      <c r="Y6092" s="1"/>
    </row>
    <row r="6093" spans="25:25" x14ac:dyDescent="0.2">
      <c r="Y6093" s="1"/>
    </row>
    <row r="6094" spans="25:25" x14ac:dyDescent="0.2">
      <c r="Y6094" s="1"/>
    </row>
    <row r="6095" spans="25:25" x14ac:dyDescent="0.2">
      <c r="Y6095" s="1"/>
    </row>
    <row r="6096" spans="25:25" x14ac:dyDescent="0.2">
      <c r="Y6096" s="1"/>
    </row>
    <row r="6097" spans="25:25" x14ac:dyDescent="0.2">
      <c r="Y6097" s="1"/>
    </row>
    <row r="6098" spans="25:25" x14ac:dyDescent="0.2">
      <c r="Y6098" s="1"/>
    </row>
    <row r="6099" spans="25:25" x14ac:dyDescent="0.2">
      <c r="Y6099" s="1"/>
    </row>
    <row r="6100" spans="25:25" x14ac:dyDescent="0.2">
      <c r="Y6100" s="1"/>
    </row>
    <row r="6101" spans="25:25" x14ac:dyDescent="0.2">
      <c r="Y6101" s="1"/>
    </row>
    <row r="6102" spans="25:25" x14ac:dyDescent="0.2">
      <c r="Y6102" s="1"/>
    </row>
    <row r="6103" spans="25:25" x14ac:dyDescent="0.2">
      <c r="Y6103" s="1"/>
    </row>
    <row r="6104" spans="25:25" x14ac:dyDescent="0.2">
      <c r="Y6104" s="1"/>
    </row>
    <row r="6105" spans="25:25" x14ac:dyDescent="0.2">
      <c r="Y6105" s="1"/>
    </row>
    <row r="6106" spans="25:25" x14ac:dyDescent="0.2">
      <c r="Y6106" s="1"/>
    </row>
    <row r="6107" spans="25:25" x14ac:dyDescent="0.2">
      <c r="Y6107" s="1"/>
    </row>
    <row r="6108" spans="25:25" x14ac:dyDescent="0.2">
      <c r="Y6108" s="1"/>
    </row>
    <row r="6109" spans="25:25" x14ac:dyDescent="0.2">
      <c r="Y6109" s="1"/>
    </row>
    <row r="6110" spans="25:25" x14ac:dyDescent="0.2">
      <c r="Y6110" s="1"/>
    </row>
    <row r="6111" spans="25:25" x14ac:dyDescent="0.2">
      <c r="Y6111" s="1"/>
    </row>
    <row r="6112" spans="25:25" x14ac:dyDescent="0.2">
      <c r="Y6112" s="1"/>
    </row>
    <row r="6113" spans="25:25" x14ac:dyDescent="0.2">
      <c r="Y6113" s="1"/>
    </row>
    <row r="6114" spans="25:25" x14ac:dyDescent="0.2">
      <c r="Y6114" s="1"/>
    </row>
    <row r="6115" spans="25:25" x14ac:dyDescent="0.2">
      <c r="Y6115" s="1"/>
    </row>
    <row r="6116" spans="25:25" x14ac:dyDescent="0.2">
      <c r="Y6116" s="1"/>
    </row>
    <row r="6117" spans="25:25" x14ac:dyDescent="0.2">
      <c r="Y6117" s="1"/>
    </row>
    <row r="6118" spans="25:25" x14ac:dyDescent="0.2">
      <c r="Y6118" s="1"/>
    </row>
    <row r="6119" spans="25:25" x14ac:dyDescent="0.2">
      <c r="Y6119" s="1"/>
    </row>
    <row r="6120" spans="25:25" x14ac:dyDescent="0.2">
      <c r="Y6120" s="1"/>
    </row>
    <row r="6121" spans="25:25" x14ac:dyDescent="0.2">
      <c r="Y6121" s="1"/>
    </row>
    <row r="6122" spans="25:25" x14ac:dyDescent="0.2">
      <c r="Y6122" s="1"/>
    </row>
    <row r="6123" spans="25:25" x14ac:dyDescent="0.2">
      <c r="Y6123" s="1"/>
    </row>
    <row r="6124" spans="25:25" x14ac:dyDescent="0.2">
      <c r="Y6124" s="1"/>
    </row>
    <row r="6125" spans="25:25" x14ac:dyDescent="0.2">
      <c r="Y6125" s="1"/>
    </row>
    <row r="6126" spans="25:25" x14ac:dyDescent="0.2">
      <c r="Y6126" s="1"/>
    </row>
    <row r="6127" spans="25:25" x14ac:dyDescent="0.2">
      <c r="Y6127" s="1"/>
    </row>
    <row r="6128" spans="25:25" x14ac:dyDescent="0.2">
      <c r="Y6128" s="1"/>
    </row>
    <row r="6129" spans="25:25" x14ac:dyDescent="0.2">
      <c r="Y6129" s="1"/>
    </row>
    <row r="6130" spans="25:25" x14ac:dyDescent="0.2">
      <c r="Y6130" s="1"/>
    </row>
    <row r="6131" spans="25:25" x14ac:dyDescent="0.2">
      <c r="Y6131" s="1"/>
    </row>
    <row r="6132" spans="25:25" x14ac:dyDescent="0.2">
      <c r="Y6132" s="1"/>
    </row>
    <row r="6133" spans="25:25" x14ac:dyDescent="0.2">
      <c r="Y6133" s="1"/>
    </row>
    <row r="6134" spans="25:25" x14ac:dyDescent="0.2">
      <c r="Y6134" s="1"/>
    </row>
    <row r="6135" spans="25:25" x14ac:dyDescent="0.2">
      <c r="Y6135" s="1"/>
    </row>
    <row r="6136" spans="25:25" x14ac:dyDescent="0.2">
      <c r="Y6136" s="1"/>
    </row>
    <row r="6137" spans="25:25" x14ac:dyDescent="0.2">
      <c r="Y6137" s="1"/>
    </row>
    <row r="6138" spans="25:25" x14ac:dyDescent="0.2">
      <c r="Y6138" s="1"/>
    </row>
    <row r="6139" spans="25:25" x14ac:dyDescent="0.2">
      <c r="Y6139" s="1"/>
    </row>
    <row r="6140" spans="25:25" x14ac:dyDescent="0.2">
      <c r="Y6140" s="1"/>
    </row>
    <row r="6141" spans="25:25" x14ac:dyDescent="0.2">
      <c r="Y6141" s="1"/>
    </row>
    <row r="6142" spans="25:25" x14ac:dyDescent="0.2">
      <c r="Y6142" s="1"/>
    </row>
    <row r="6143" spans="25:25" x14ac:dyDescent="0.2">
      <c r="Y6143" s="1"/>
    </row>
    <row r="6144" spans="25:25" x14ac:dyDescent="0.2">
      <c r="Y6144" s="1"/>
    </row>
    <row r="6145" spans="25:25" x14ac:dyDescent="0.2">
      <c r="Y6145" s="1"/>
    </row>
    <row r="6146" spans="25:25" x14ac:dyDescent="0.2">
      <c r="Y6146" s="1"/>
    </row>
    <row r="6147" spans="25:25" x14ac:dyDescent="0.2">
      <c r="Y6147" s="1"/>
    </row>
    <row r="6148" spans="25:25" x14ac:dyDescent="0.2">
      <c r="Y6148" s="1"/>
    </row>
    <row r="6149" spans="25:25" x14ac:dyDescent="0.2">
      <c r="Y6149" s="1"/>
    </row>
    <row r="6150" spans="25:25" x14ac:dyDescent="0.2">
      <c r="Y6150" s="1"/>
    </row>
    <row r="6151" spans="25:25" x14ac:dyDescent="0.2">
      <c r="Y6151" s="1"/>
    </row>
    <row r="6152" spans="25:25" x14ac:dyDescent="0.2">
      <c r="Y6152" s="1"/>
    </row>
    <row r="6153" spans="25:25" x14ac:dyDescent="0.2">
      <c r="Y6153" s="1"/>
    </row>
    <row r="6154" spans="25:25" x14ac:dyDescent="0.2">
      <c r="Y6154" s="1"/>
    </row>
    <row r="6155" spans="25:25" x14ac:dyDescent="0.2">
      <c r="Y6155" s="1"/>
    </row>
    <row r="6156" spans="25:25" x14ac:dyDescent="0.2">
      <c r="Y6156" s="1"/>
    </row>
    <row r="6157" spans="25:25" x14ac:dyDescent="0.2">
      <c r="Y6157" s="1"/>
    </row>
    <row r="6158" spans="25:25" x14ac:dyDescent="0.2">
      <c r="Y6158" s="1"/>
    </row>
    <row r="6159" spans="25:25" x14ac:dyDescent="0.2">
      <c r="Y6159" s="1"/>
    </row>
    <row r="6160" spans="25:25" x14ac:dyDescent="0.2">
      <c r="Y6160" s="1"/>
    </row>
    <row r="6161" spans="25:25" x14ac:dyDescent="0.2">
      <c r="Y6161" s="1"/>
    </row>
    <row r="6162" spans="25:25" x14ac:dyDescent="0.2">
      <c r="Y6162" s="1"/>
    </row>
    <row r="6163" spans="25:25" x14ac:dyDescent="0.2">
      <c r="Y6163" s="1"/>
    </row>
    <row r="6164" spans="25:25" x14ac:dyDescent="0.2">
      <c r="Y6164" s="1"/>
    </row>
    <row r="6165" spans="25:25" x14ac:dyDescent="0.2">
      <c r="Y6165" s="1"/>
    </row>
    <row r="6166" spans="25:25" x14ac:dyDescent="0.2">
      <c r="Y6166" s="1"/>
    </row>
    <row r="6167" spans="25:25" x14ac:dyDescent="0.2">
      <c r="Y6167" s="1"/>
    </row>
    <row r="6168" spans="25:25" x14ac:dyDescent="0.2">
      <c r="Y6168" s="1"/>
    </row>
    <row r="6169" spans="25:25" x14ac:dyDescent="0.2">
      <c r="Y6169" s="1"/>
    </row>
    <row r="6170" spans="25:25" x14ac:dyDescent="0.2">
      <c r="Y6170" s="1"/>
    </row>
    <row r="6171" spans="25:25" x14ac:dyDescent="0.2">
      <c r="Y6171" s="1"/>
    </row>
    <row r="6172" spans="25:25" x14ac:dyDescent="0.2">
      <c r="Y6172" s="1"/>
    </row>
    <row r="6173" spans="25:25" x14ac:dyDescent="0.2">
      <c r="Y6173" s="1"/>
    </row>
    <row r="6174" spans="25:25" x14ac:dyDescent="0.2">
      <c r="Y6174" s="1"/>
    </row>
    <row r="6175" spans="25:25" x14ac:dyDescent="0.2">
      <c r="Y6175" s="1"/>
    </row>
    <row r="6176" spans="25:25" x14ac:dyDescent="0.2">
      <c r="Y6176" s="1"/>
    </row>
    <row r="6177" spans="25:25" x14ac:dyDescent="0.2">
      <c r="Y6177" s="1"/>
    </row>
    <row r="6178" spans="25:25" x14ac:dyDescent="0.2">
      <c r="Y6178" s="1"/>
    </row>
    <row r="6179" spans="25:25" x14ac:dyDescent="0.2">
      <c r="Y6179" s="1"/>
    </row>
    <row r="6180" spans="25:25" x14ac:dyDescent="0.2">
      <c r="Y6180" s="1"/>
    </row>
    <row r="6181" spans="25:25" x14ac:dyDescent="0.2">
      <c r="Y6181" s="1"/>
    </row>
    <row r="6182" spans="25:25" x14ac:dyDescent="0.2">
      <c r="Y6182" s="1"/>
    </row>
    <row r="6183" spans="25:25" x14ac:dyDescent="0.2">
      <c r="Y6183" s="1"/>
    </row>
    <row r="6184" spans="25:25" x14ac:dyDescent="0.2">
      <c r="Y6184" s="1"/>
    </row>
    <row r="6185" spans="25:25" x14ac:dyDescent="0.2">
      <c r="Y6185" s="1"/>
    </row>
    <row r="6186" spans="25:25" x14ac:dyDescent="0.2">
      <c r="Y6186" s="1"/>
    </row>
    <row r="6187" spans="25:25" x14ac:dyDescent="0.2">
      <c r="Y6187" s="1"/>
    </row>
    <row r="6188" spans="25:25" x14ac:dyDescent="0.2">
      <c r="Y6188" s="1"/>
    </row>
    <row r="6189" spans="25:25" x14ac:dyDescent="0.2">
      <c r="Y6189" s="1"/>
    </row>
    <row r="6190" spans="25:25" x14ac:dyDescent="0.2">
      <c r="Y6190" s="1"/>
    </row>
    <row r="6191" spans="25:25" x14ac:dyDescent="0.2">
      <c r="Y6191" s="1"/>
    </row>
    <row r="6192" spans="25:25" x14ac:dyDescent="0.2">
      <c r="Y6192" s="1"/>
    </row>
    <row r="6193" spans="25:25" x14ac:dyDescent="0.2">
      <c r="Y6193" s="1"/>
    </row>
    <row r="6194" spans="25:25" x14ac:dyDescent="0.2">
      <c r="Y6194" s="1"/>
    </row>
    <row r="6195" spans="25:25" x14ac:dyDescent="0.2">
      <c r="Y6195" s="1"/>
    </row>
    <row r="6196" spans="25:25" x14ac:dyDescent="0.2">
      <c r="Y6196" s="1"/>
    </row>
    <row r="6197" spans="25:25" x14ac:dyDescent="0.2">
      <c r="Y6197" s="1"/>
    </row>
    <row r="6198" spans="25:25" x14ac:dyDescent="0.2">
      <c r="Y6198" s="1"/>
    </row>
    <row r="6199" spans="25:25" x14ac:dyDescent="0.2">
      <c r="Y6199" s="1"/>
    </row>
    <row r="6200" spans="25:25" x14ac:dyDescent="0.2">
      <c r="Y6200" s="1"/>
    </row>
    <row r="6201" spans="25:25" x14ac:dyDescent="0.2">
      <c r="Y6201" s="1"/>
    </row>
    <row r="6202" spans="25:25" x14ac:dyDescent="0.2">
      <c r="Y6202" s="1"/>
    </row>
    <row r="6203" spans="25:25" x14ac:dyDescent="0.2">
      <c r="Y6203" s="1"/>
    </row>
    <row r="6204" spans="25:25" x14ac:dyDescent="0.2">
      <c r="Y6204" s="1"/>
    </row>
    <row r="6205" spans="25:25" x14ac:dyDescent="0.2">
      <c r="Y6205" s="1"/>
    </row>
    <row r="6206" spans="25:25" x14ac:dyDescent="0.2">
      <c r="Y6206" s="1"/>
    </row>
    <row r="6207" spans="25:25" x14ac:dyDescent="0.2">
      <c r="Y6207" s="1"/>
    </row>
    <row r="6208" spans="25:25" x14ac:dyDescent="0.2">
      <c r="Y6208" s="1"/>
    </row>
    <row r="6209" spans="25:25" x14ac:dyDescent="0.2">
      <c r="Y6209" s="1"/>
    </row>
    <row r="6210" spans="25:25" x14ac:dyDescent="0.2">
      <c r="Y6210" s="1"/>
    </row>
    <row r="6211" spans="25:25" x14ac:dyDescent="0.2">
      <c r="Y6211" s="1"/>
    </row>
    <row r="6212" spans="25:25" x14ac:dyDescent="0.2">
      <c r="Y6212" s="1"/>
    </row>
    <row r="6213" spans="25:25" x14ac:dyDescent="0.2">
      <c r="Y6213" s="1"/>
    </row>
    <row r="6214" spans="25:25" x14ac:dyDescent="0.2">
      <c r="Y6214" s="1"/>
    </row>
    <row r="6215" spans="25:25" x14ac:dyDescent="0.2">
      <c r="Y6215" s="1"/>
    </row>
    <row r="6216" spans="25:25" x14ac:dyDescent="0.2">
      <c r="Y6216" s="1"/>
    </row>
    <row r="6217" spans="25:25" x14ac:dyDescent="0.2">
      <c r="Y6217" s="1"/>
    </row>
    <row r="6218" spans="25:25" x14ac:dyDescent="0.2">
      <c r="Y6218" s="1"/>
    </row>
    <row r="6219" spans="25:25" x14ac:dyDescent="0.2">
      <c r="Y6219" s="1"/>
    </row>
    <row r="6220" spans="25:25" x14ac:dyDescent="0.2">
      <c r="Y6220" s="1"/>
    </row>
    <row r="6221" spans="25:25" x14ac:dyDescent="0.2">
      <c r="Y6221" s="1"/>
    </row>
    <row r="6222" spans="25:25" x14ac:dyDescent="0.2">
      <c r="Y6222" s="1"/>
    </row>
    <row r="6223" spans="25:25" x14ac:dyDescent="0.2">
      <c r="Y6223" s="1"/>
    </row>
    <row r="6224" spans="25:25" x14ac:dyDescent="0.2">
      <c r="Y6224" s="1"/>
    </row>
    <row r="6225" spans="25:25" x14ac:dyDescent="0.2">
      <c r="Y6225" s="1"/>
    </row>
    <row r="6226" spans="25:25" x14ac:dyDescent="0.2">
      <c r="Y6226" s="1"/>
    </row>
    <row r="6227" spans="25:25" x14ac:dyDescent="0.2">
      <c r="Y6227" s="1"/>
    </row>
    <row r="6228" spans="25:25" x14ac:dyDescent="0.2">
      <c r="Y6228" s="1"/>
    </row>
    <row r="6229" spans="25:25" x14ac:dyDescent="0.2">
      <c r="Y6229" s="1"/>
    </row>
    <row r="6230" spans="25:25" x14ac:dyDescent="0.2">
      <c r="Y6230" s="1"/>
    </row>
    <row r="6231" spans="25:25" x14ac:dyDescent="0.2">
      <c r="Y6231" s="1"/>
    </row>
    <row r="6232" spans="25:25" x14ac:dyDescent="0.2">
      <c r="Y6232" s="1"/>
    </row>
    <row r="6233" spans="25:25" x14ac:dyDescent="0.2">
      <c r="Y6233" s="1"/>
    </row>
    <row r="6234" spans="25:25" x14ac:dyDescent="0.2">
      <c r="Y6234" s="1"/>
    </row>
    <row r="6235" spans="25:25" x14ac:dyDescent="0.2">
      <c r="Y6235" s="1"/>
    </row>
    <row r="6236" spans="25:25" x14ac:dyDescent="0.2">
      <c r="Y6236" s="1"/>
    </row>
    <row r="6237" spans="25:25" x14ac:dyDescent="0.2">
      <c r="Y6237" s="1"/>
    </row>
    <row r="6238" spans="25:25" x14ac:dyDescent="0.2">
      <c r="Y6238" s="1"/>
    </row>
    <row r="6239" spans="25:25" x14ac:dyDescent="0.2">
      <c r="Y6239" s="1"/>
    </row>
    <row r="6240" spans="25:25" x14ac:dyDescent="0.2">
      <c r="Y6240" s="1"/>
    </row>
    <row r="6241" spans="25:25" x14ac:dyDescent="0.2">
      <c r="Y6241" s="1"/>
    </row>
    <row r="6242" spans="25:25" x14ac:dyDescent="0.2">
      <c r="Y6242" s="1"/>
    </row>
    <row r="6243" spans="25:25" x14ac:dyDescent="0.2">
      <c r="Y6243" s="1"/>
    </row>
    <row r="6244" spans="25:25" x14ac:dyDescent="0.2">
      <c r="Y6244" s="1"/>
    </row>
    <row r="6245" spans="25:25" x14ac:dyDescent="0.2">
      <c r="Y6245" s="1"/>
    </row>
    <row r="6246" spans="25:25" x14ac:dyDescent="0.2">
      <c r="Y6246" s="1"/>
    </row>
    <row r="6247" spans="25:25" x14ac:dyDescent="0.2">
      <c r="Y6247" s="1"/>
    </row>
    <row r="6248" spans="25:25" x14ac:dyDescent="0.2">
      <c r="Y6248" s="1"/>
    </row>
    <row r="6249" spans="25:25" x14ac:dyDescent="0.2">
      <c r="Y6249" s="1"/>
    </row>
    <row r="6250" spans="25:25" x14ac:dyDescent="0.2">
      <c r="Y6250" s="1"/>
    </row>
    <row r="6251" spans="25:25" x14ac:dyDescent="0.2">
      <c r="Y6251" s="1"/>
    </row>
    <row r="6252" spans="25:25" x14ac:dyDescent="0.2">
      <c r="Y6252" s="1"/>
    </row>
    <row r="6253" spans="25:25" x14ac:dyDescent="0.2">
      <c r="Y6253" s="1"/>
    </row>
    <row r="6254" spans="25:25" x14ac:dyDescent="0.2">
      <c r="Y6254" s="1"/>
    </row>
    <row r="6255" spans="25:25" x14ac:dyDescent="0.2">
      <c r="Y6255" s="1"/>
    </row>
    <row r="6256" spans="25:25" x14ac:dyDescent="0.2">
      <c r="Y6256" s="1"/>
    </row>
    <row r="6257" spans="25:25" x14ac:dyDescent="0.2">
      <c r="Y6257" s="1"/>
    </row>
    <row r="6258" spans="25:25" x14ac:dyDescent="0.2">
      <c r="Y6258" s="1"/>
    </row>
    <row r="6259" spans="25:25" x14ac:dyDescent="0.2">
      <c r="Y6259" s="1"/>
    </row>
    <row r="6260" spans="25:25" x14ac:dyDescent="0.2">
      <c r="Y6260" s="1"/>
    </row>
    <row r="6261" spans="25:25" x14ac:dyDescent="0.2">
      <c r="Y6261" s="1"/>
    </row>
    <row r="6262" spans="25:25" x14ac:dyDescent="0.2">
      <c r="Y6262" s="1"/>
    </row>
    <row r="6263" spans="25:25" x14ac:dyDescent="0.2">
      <c r="Y6263" s="1"/>
    </row>
    <row r="6264" spans="25:25" x14ac:dyDescent="0.2">
      <c r="Y6264" s="1"/>
    </row>
    <row r="6265" spans="25:25" x14ac:dyDescent="0.2">
      <c r="Y6265" s="1"/>
    </row>
    <row r="6266" spans="25:25" x14ac:dyDescent="0.2">
      <c r="Y6266" s="1"/>
    </row>
    <row r="6267" spans="25:25" x14ac:dyDescent="0.2">
      <c r="Y6267" s="1"/>
    </row>
    <row r="6268" spans="25:25" x14ac:dyDescent="0.2">
      <c r="Y6268" s="1"/>
    </row>
    <row r="6269" spans="25:25" x14ac:dyDescent="0.2">
      <c r="Y6269" s="1"/>
    </row>
    <row r="6270" spans="25:25" x14ac:dyDescent="0.2">
      <c r="Y6270" s="1"/>
    </row>
    <row r="6271" spans="25:25" x14ac:dyDescent="0.2">
      <c r="Y6271" s="1"/>
    </row>
    <row r="6272" spans="25:25" x14ac:dyDescent="0.2">
      <c r="Y6272" s="1"/>
    </row>
    <row r="6273" spans="25:25" x14ac:dyDescent="0.2">
      <c r="Y6273" s="1"/>
    </row>
    <row r="6274" spans="25:25" x14ac:dyDescent="0.2">
      <c r="Y6274" s="1"/>
    </row>
    <row r="6275" spans="25:25" x14ac:dyDescent="0.2">
      <c r="Y6275" s="1"/>
    </row>
    <row r="6276" spans="25:25" x14ac:dyDescent="0.2">
      <c r="Y6276" s="1"/>
    </row>
    <row r="6277" spans="25:25" x14ac:dyDescent="0.2">
      <c r="Y6277" s="1"/>
    </row>
    <row r="6278" spans="25:25" x14ac:dyDescent="0.2">
      <c r="Y6278" s="1"/>
    </row>
    <row r="6279" spans="25:25" x14ac:dyDescent="0.2">
      <c r="Y6279" s="1"/>
    </row>
    <row r="6280" spans="25:25" x14ac:dyDescent="0.2">
      <c r="Y6280" s="1"/>
    </row>
    <row r="6281" spans="25:25" x14ac:dyDescent="0.2">
      <c r="Y6281" s="1"/>
    </row>
    <row r="6282" spans="25:25" x14ac:dyDescent="0.2">
      <c r="Y6282" s="1"/>
    </row>
    <row r="6283" spans="25:25" x14ac:dyDescent="0.2">
      <c r="Y6283" s="1"/>
    </row>
    <row r="6284" spans="25:25" x14ac:dyDescent="0.2">
      <c r="Y6284" s="1"/>
    </row>
    <row r="6285" spans="25:25" x14ac:dyDescent="0.2">
      <c r="Y6285" s="1"/>
    </row>
    <row r="6286" spans="25:25" x14ac:dyDescent="0.2">
      <c r="Y6286" s="1"/>
    </row>
    <row r="6287" spans="25:25" x14ac:dyDescent="0.2">
      <c r="Y6287" s="1"/>
    </row>
    <row r="6288" spans="25:25" x14ac:dyDescent="0.2">
      <c r="Y6288" s="1"/>
    </row>
    <row r="6289" spans="25:25" x14ac:dyDescent="0.2">
      <c r="Y6289" s="1"/>
    </row>
    <row r="6290" spans="25:25" x14ac:dyDescent="0.2">
      <c r="Y6290" s="1"/>
    </row>
    <row r="6291" spans="25:25" x14ac:dyDescent="0.2">
      <c r="Y6291" s="1"/>
    </row>
    <row r="6292" spans="25:25" x14ac:dyDescent="0.2">
      <c r="Y6292" s="1"/>
    </row>
    <row r="6293" spans="25:25" x14ac:dyDescent="0.2">
      <c r="Y6293" s="1"/>
    </row>
    <row r="6294" spans="25:25" x14ac:dyDescent="0.2">
      <c r="Y6294" s="1"/>
    </row>
    <row r="6295" spans="25:25" x14ac:dyDescent="0.2">
      <c r="Y6295" s="1"/>
    </row>
    <row r="6296" spans="25:25" x14ac:dyDescent="0.2">
      <c r="Y6296" s="1"/>
    </row>
    <row r="6297" spans="25:25" x14ac:dyDescent="0.2">
      <c r="Y6297" s="1"/>
    </row>
    <row r="6298" spans="25:25" x14ac:dyDescent="0.2">
      <c r="Y6298" s="1"/>
    </row>
    <row r="6299" spans="25:25" x14ac:dyDescent="0.2">
      <c r="Y6299" s="1"/>
    </row>
    <row r="6300" spans="25:25" x14ac:dyDescent="0.2">
      <c r="Y6300" s="1"/>
    </row>
    <row r="6301" spans="25:25" x14ac:dyDescent="0.2">
      <c r="Y6301" s="1"/>
    </row>
    <row r="6302" spans="25:25" x14ac:dyDescent="0.2">
      <c r="Y6302" s="1"/>
    </row>
    <row r="6303" spans="25:25" x14ac:dyDescent="0.2">
      <c r="Y6303" s="1"/>
    </row>
    <row r="6304" spans="25:25" x14ac:dyDescent="0.2">
      <c r="Y6304" s="1"/>
    </row>
    <row r="6305" spans="25:25" x14ac:dyDescent="0.2">
      <c r="Y6305" s="1"/>
    </row>
    <row r="6306" spans="25:25" x14ac:dyDescent="0.2">
      <c r="Y6306" s="1"/>
    </row>
    <row r="6307" spans="25:25" x14ac:dyDescent="0.2">
      <c r="Y6307" s="1"/>
    </row>
    <row r="6308" spans="25:25" x14ac:dyDescent="0.2">
      <c r="Y6308" s="1"/>
    </row>
    <row r="6309" spans="25:25" x14ac:dyDescent="0.2">
      <c r="Y6309" s="1"/>
    </row>
    <row r="6310" spans="25:25" x14ac:dyDescent="0.2">
      <c r="Y6310" s="1"/>
    </row>
    <row r="6311" spans="25:25" x14ac:dyDescent="0.2">
      <c r="Y6311" s="1"/>
    </row>
    <row r="6312" spans="25:25" x14ac:dyDescent="0.2">
      <c r="Y6312" s="1"/>
    </row>
    <row r="6313" spans="25:25" x14ac:dyDescent="0.2">
      <c r="Y6313" s="1"/>
    </row>
    <row r="6314" spans="25:25" x14ac:dyDescent="0.2">
      <c r="Y6314" s="1"/>
    </row>
    <row r="6315" spans="25:25" x14ac:dyDescent="0.2">
      <c r="Y6315" s="1"/>
    </row>
    <row r="6316" spans="25:25" x14ac:dyDescent="0.2">
      <c r="Y6316" s="1"/>
    </row>
    <row r="6317" spans="25:25" x14ac:dyDescent="0.2">
      <c r="Y6317" s="1"/>
    </row>
    <row r="6318" spans="25:25" x14ac:dyDescent="0.2">
      <c r="Y6318" s="1"/>
    </row>
    <row r="6319" spans="25:25" x14ac:dyDescent="0.2">
      <c r="Y6319" s="1"/>
    </row>
    <row r="6320" spans="25:25" x14ac:dyDescent="0.2">
      <c r="Y6320" s="1"/>
    </row>
    <row r="6321" spans="25:25" x14ac:dyDescent="0.2">
      <c r="Y6321" s="1"/>
    </row>
    <row r="6322" spans="25:25" x14ac:dyDescent="0.2">
      <c r="Y6322" s="1"/>
    </row>
    <row r="6323" spans="25:25" x14ac:dyDescent="0.2">
      <c r="Y6323" s="1"/>
    </row>
    <row r="6324" spans="25:25" x14ac:dyDescent="0.2">
      <c r="Y6324" s="1"/>
    </row>
    <row r="6325" spans="25:25" x14ac:dyDescent="0.2">
      <c r="Y6325" s="1"/>
    </row>
    <row r="6326" spans="25:25" x14ac:dyDescent="0.2">
      <c r="Y6326" s="1"/>
    </row>
    <row r="6327" spans="25:25" x14ac:dyDescent="0.2">
      <c r="Y6327" s="1"/>
    </row>
    <row r="6328" spans="25:25" x14ac:dyDescent="0.2">
      <c r="Y6328" s="1"/>
    </row>
    <row r="6329" spans="25:25" x14ac:dyDescent="0.2">
      <c r="Y6329" s="1"/>
    </row>
    <row r="6330" spans="25:25" x14ac:dyDescent="0.2">
      <c r="Y6330" s="1"/>
    </row>
    <row r="6331" spans="25:25" x14ac:dyDescent="0.2">
      <c r="Y6331" s="1"/>
    </row>
    <row r="6332" spans="25:25" x14ac:dyDescent="0.2">
      <c r="Y6332" s="1"/>
    </row>
    <row r="6333" spans="25:25" x14ac:dyDescent="0.2">
      <c r="Y6333" s="1"/>
    </row>
    <row r="6334" spans="25:25" x14ac:dyDescent="0.2">
      <c r="Y6334" s="1"/>
    </row>
    <row r="6335" spans="25:25" x14ac:dyDescent="0.2">
      <c r="Y6335" s="1"/>
    </row>
    <row r="6336" spans="25:25" x14ac:dyDescent="0.2">
      <c r="Y6336" s="1"/>
    </row>
    <row r="6337" spans="25:25" x14ac:dyDescent="0.2">
      <c r="Y6337" s="1"/>
    </row>
    <row r="6338" spans="25:25" x14ac:dyDescent="0.2">
      <c r="Y6338" s="1"/>
    </row>
    <row r="6339" spans="25:25" x14ac:dyDescent="0.2">
      <c r="Y6339" s="1"/>
    </row>
    <row r="6340" spans="25:25" x14ac:dyDescent="0.2">
      <c r="Y6340" s="1"/>
    </row>
    <row r="6341" spans="25:25" x14ac:dyDescent="0.2">
      <c r="Y6341" s="1"/>
    </row>
    <row r="6342" spans="25:25" x14ac:dyDescent="0.2">
      <c r="Y6342" s="1"/>
    </row>
    <row r="6343" spans="25:25" x14ac:dyDescent="0.2">
      <c r="Y6343" s="1"/>
    </row>
    <row r="6344" spans="25:25" x14ac:dyDescent="0.2">
      <c r="Y6344" s="1"/>
    </row>
    <row r="6345" spans="25:25" x14ac:dyDescent="0.2">
      <c r="Y6345" s="1"/>
    </row>
    <row r="6346" spans="25:25" x14ac:dyDescent="0.2">
      <c r="Y6346" s="1"/>
    </row>
    <row r="6347" spans="25:25" x14ac:dyDescent="0.2">
      <c r="Y6347" s="1"/>
    </row>
    <row r="6348" spans="25:25" x14ac:dyDescent="0.2">
      <c r="Y6348" s="1"/>
    </row>
    <row r="6349" spans="25:25" x14ac:dyDescent="0.2">
      <c r="Y6349" s="1"/>
    </row>
    <row r="6350" spans="25:25" x14ac:dyDescent="0.2">
      <c r="Y6350" s="1"/>
    </row>
    <row r="6351" spans="25:25" x14ac:dyDescent="0.2">
      <c r="Y6351" s="1"/>
    </row>
    <row r="6352" spans="25:25" x14ac:dyDescent="0.2">
      <c r="Y6352" s="1"/>
    </row>
    <row r="6353" spans="25:25" x14ac:dyDescent="0.2">
      <c r="Y6353" s="1"/>
    </row>
    <row r="6354" spans="25:25" x14ac:dyDescent="0.2">
      <c r="Y6354" s="1"/>
    </row>
    <row r="6355" spans="25:25" x14ac:dyDescent="0.2">
      <c r="Y6355" s="1"/>
    </row>
    <row r="6356" spans="25:25" x14ac:dyDescent="0.2">
      <c r="Y6356" s="1"/>
    </row>
    <row r="6357" spans="25:25" x14ac:dyDescent="0.2">
      <c r="Y6357" s="1"/>
    </row>
    <row r="6358" spans="25:25" x14ac:dyDescent="0.2">
      <c r="Y6358" s="1"/>
    </row>
    <row r="6359" spans="25:25" x14ac:dyDescent="0.2">
      <c r="Y6359" s="1"/>
    </row>
    <row r="6360" spans="25:25" x14ac:dyDescent="0.2">
      <c r="Y6360" s="1"/>
    </row>
    <row r="6361" spans="25:25" x14ac:dyDescent="0.2">
      <c r="Y6361" s="1"/>
    </row>
    <row r="6362" spans="25:25" x14ac:dyDescent="0.2">
      <c r="Y6362" s="1"/>
    </row>
    <row r="6363" spans="25:25" x14ac:dyDescent="0.2">
      <c r="Y6363" s="1"/>
    </row>
    <row r="6364" spans="25:25" x14ac:dyDescent="0.2">
      <c r="Y6364" s="1"/>
    </row>
    <row r="6365" spans="25:25" x14ac:dyDescent="0.2">
      <c r="Y6365" s="1"/>
    </row>
    <row r="6366" spans="25:25" x14ac:dyDescent="0.2">
      <c r="Y6366" s="1"/>
    </row>
    <row r="6367" spans="25:25" x14ac:dyDescent="0.2">
      <c r="Y6367" s="1"/>
    </row>
    <row r="6368" spans="25:25" x14ac:dyDescent="0.2">
      <c r="Y6368" s="1"/>
    </row>
    <row r="6369" spans="25:25" x14ac:dyDescent="0.2">
      <c r="Y6369" s="1"/>
    </row>
    <row r="6370" spans="25:25" x14ac:dyDescent="0.2">
      <c r="Y6370" s="1"/>
    </row>
    <row r="6371" spans="25:25" x14ac:dyDescent="0.2">
      <c r="Y6371" s="1"/>
    </row>
    <row r="6372" spans="25:25" x14ac:dyDescent="0.2">
      <c r="Y6372" s="1"/>
    </row>
    <row r="6373" spans="25:25" x14ac:dyDescent="0.2">
      <c r="Y6373" s="1"/>
    </row>
    <row r="6374" spans="25:25" x14ac:dyDescent="0.2">
      <c r="Y6374" s="1"/>
    </row>
    <row r="6375" spans="25:25" x14ac:dyDescent="0.2">
      <c r="Y6375" s="1"/>
    </row>
    <row r="6376" spans="25:25" x14ac:dyDescent="0.2">
      <c r="Y6376" s="1"/>
    </row>
    <row r="6377" spans="25:25" x14ac:dyDescent="0.2">
      <c r="Y6377" s="1"/>
    </row>
    <row r="6378" spans="25:25" x14ac:dyDescent="0.2">
      <c r="Y6378" s="1"/>
    </row>
    <row r="6379" spans="25:25" x14ac:dyDescent="0.2">
      <c r="Y6379" s="1"/>
    </row>
    <row r="6380" spans="25:25" x14ac:dyDescent="0.2">
      <c r="Y6380" s="1"/>
    </row>
    <row r="6381" spans="25:25" x14ac:dyDescent="0.2">
      <c r="Y6381" s="1"/>
    </row>
    <row r="6382" spans="25:25" x14ac:dyDescent="0.2">
      <c r="Y6382" s="1"/>
    </row>
    <row r="6383" spans="25:25" x14ac:dyDescent="0.2">
      <c r="Y6383" s="1"/>
    </row>
    <row r="6384" spans="25:25" x14ac:dyDescent="0.2">
      <c r="Y6384" s="1"/>
    </row>
    <row r="6385" spans="25:25" x14ac:dyDescent="0.2">
      <c r="Y6385" s="1"/>
    </row>
    <row r="6386" spans="25:25" x14ac:dyDescent="0.2">
      <c r="Y6386" s="1"/>
    </row>
    <row r="6387" spans="25:25" x14ac:dyDescent="0.2">
      <c r="Y6387" s="1"/>
    </row>
    <row r="6388" spans="25:25" x14ac:dyDescent="0.2">
      <c r="Y6388" s="1"/>
    </row>
    <row r="6389" spans="25:25" x14ac:dyDescent="0.2">
      <c r="Y6389" s="1"/>
    </row>
    <row r="6390" spans="25:25" x14ac:dyDescent="0.2">
      <c r="Y6390" s="1"/>
    </row>
    <row r="6391" spans="25:25" x14ac:dyDescent="0.2">
      <c r="Y6391" s="1"/>
    </row>
    <row r="6392" spans="25:25" x14ac:dyDescent="0.2">
      <c r="Y6392" s="1"/>
    </row>
    <row r="6393" spans="25:25" x14ac:dyDescent="0.2">
      <c r="Y6393" s="1"/>
    </row>
    <row r="6394" spans="25:25" x14ac:dyDescent="0.2">
      <c r="Y6394" s="1"/>
    </row>
    <row r="6395" spans="25:25" x14ac:dyDescent="0.2">
      <c r="Y6395" s="1"/>
    </row>
    <row r="6396" spans="25:25" x14ac:dyDescent="0.2">
      <c r="Y6396" s="1"/>
    </row>
    <row r="6397" spans="25:25" x14ac:dyDescent="0.2">
      <c r="Y6397" s="1"/>
    </row>
    <row r="6398" spans="25:25" x14ac:dyDescent="0.2">
      <c r="Y6398" s="1"/>
    </row>
    <row r="6399" spans="25:25" x14ac:dyDescent="0.2">
      <c r="Y6399" s="1"/>
    </row>
    <row r="6400" spans="25:25" x14ac:dyDescent="0.2">
      <c r="Y6400" s="1"/>
    </row>
    <row r="6401" spans="25:25" x14ac:dyDescent="0.2">
      <c r="Y6401" s="1"/>
    </row>
    <row r="6402" spans="25:25" x14ac:dyDescent="0.2">
      <c r="Y6402" s="1"/>
    </row>
    <row r="6403" spans="25:25" x14ac:dyDescent="0.2">
      <c r="Y6403" s="1"/>
    </row>
    <row r="6404" spans="25:25" x14ac:dyDescent="0.2">
      <c r="Y6404" s="1"/>
    </row>
    <row r="6405" spans="25:25" x14ac:dyDescent="0.2">
      <c r="Y6405" s="1"/>
    </row>
    <row r="6406" spans="25:25" x14ac:dyDescent="0.2">
      <c r="Y6406" s="1"/>
    </row>
    <row r="6407" spans="25:25" x14ac:dyDescent="0.2">
      <c r="Y6407" s="1"/>
    </row>
    <row r="6408" spans="25:25" x14ac:dyDescent="0.2">
      <c r="Y6408" s="1"/>
    </row>
    <row r="6409" spans="25:25" x14ac:dyDescent="0.2">
      <c r="Y6409" s="1"/>
    </row>
    <row r="6410" spans="25:25" x14ac:dyDescent="0.2">
      <c r="Y6410" s="1"/>
    </row>
    <row r="6411" spans="25:25" x14ac:dyDescent="0.2">
      <c r="Y6411" s="1"/>
    </row>
    <row r="6412" spans="25:25" x14ac:dyDescent="0.2">
      <c r="Y6412" s="1"/>
    </row>
    <row r="6413" spans="25:25" x14ac:dyDescent="0.2">
      <c r="Y6413" s="1"/>
    </row>
    <row r="6414" spans="25:25" x14ac:dyDescent="0.2">
      <c r="Y6414" s="1"/>
    </row>
    <row r="6415" spans="25:25" x14ac:dyDescent="0.2">
      <c r="Y6415" s="1"/>
    </row>
    <row r="6416" spans="25:25" x14ac:dyDescent="0.2">
      <c r="Y6416" s="1"/>
    </row>
    <row r="6417" spans="25:25" x14ac:dyDescent="0.2">
      <c r="Y6417" s="1"/>
    </row>
    <row r="6418" spans="25:25" x14ac:dyDescent="0.2">
      <c r="Y6418" s="1"/>
    </row>
    <row r="6419" spans="25:25" x14ac:dyDescent="0.2">
      <c r="Y6419" s="1"/>
    </row>
    <row r="6420" spans="25:25" x14ac:dyDescent="0.2">
      <c r="Y6420" s="1"/>
    </row>
    <row r="6421" spans="25:25" x14ac:dyDescent="0.2">
      <c r="Y6421" s="1"/>
    </row>
    <row r="6422" spans="25:25" x14ac:dyDescent="0.2">
      <c r="Y6422" s="1"/>
    </row>
    <row r="6423" spans="25:25" x14ac:dyDescent="0.2">
      <c r="Y6423" s="1"/>
    </row>
    <row r="6424" spans="25:25" x14ac:dyDescent="0.2">
      <c r="Y6424" s="1"/>
    </row>
    <row r="6425" spans="25:25" x14ac:dyDescent="0.2">
      <c r="Y6425" s="1"/>
    </row>
    <row r="6426" spans="25:25" x14ac:dyDescent="0.2">
      <c r="Y6426" s="1"/>
    </row>
    <row r="6427" spans="25:25" x14ac:dyDescent="0.2">
      <c r="Y6427" s="1"/>
    </row>
    <row r="6428" spans="25:25" x14ac:dyDescent="0.2">
      <c r="Y6428" s="1"/>
    </row>
    <row r="6429" spans="25:25" x14ac:dyDescent="0.2">
      <c r="Y6429" s="1"/>
    </row>
    <row r="6430" spans="25:25" x14ac:dyDescent="0.2">
      <c r="Y6430" s="1"/>
    </row>
    <row r="6431" spans="25:25" x14ac:dyDescent="0.2">
      <c r="Y6431" s="1"/>
    </row>
    <row r="6432" spans="25:25" x14ac:dyDescent="0.2">
      <c r="Y6432" s="1"/>
    </row>
    <row r="6433" spans="25:25" x14ac:dyDescent="0.2">
      <c r="Y6433" s="1"/>
    </row>
    <row r="6434" spans="25:25" x14ac:dyDescent="0.2">
      <c r="Y6434" s="1"/>
    </row>
    <row r="6435" spans="25:25" x14ac:dyDescent="0.2">
      <c r="Y6435" s="1"/>
    </row>
    <row r="6436" spans="25:25" x14ac:dyDescent="0.2">
      <c r="Y6436" s="1"/>
    </row>
    <row r="6437" spans="25:25" x14ac:dyDescent="0.2">
      <c r="Y6437" s="1"/>
    </row>
    <row r="6438" spans="25:25" x14ac:dyDescent="0.2">
      <c r="Y6438" s="1"/>
    </row>
    <row r="6439" spans="25:25" x14ac:dyDescent="0.2">
      <c r="Y6439" s="1"/>
    </row>
    <row r="6440" spans="25:25" x14ac:dyDescent="0.2">
      <c r="Y6440" s="1"/>
    </row>
    <row r="6441" spans="25:25" x14ac:dyDescent="0.2">
      <c r="Y6441" s="1"/>
    </row>
    <row r="6442" spans="25:25" x14ac:dyDescent="0.2">
      <c r="Y6442" s="1"/>
    </row>
    <row r="6443" spans="25:25" x14ac:dyDescent="0.2">
      <c r="Y6443" s="1"/>
    </row>
    <row r="6444" spans="25:25" x14ac:dyDescent="0.2">
      <c r="Y6444" s="1"/>
    </row>
    <row r="6445" spans="25:25" x14ac:dyDescent="0.2">
      <c r="Y6445" s="1"/>
    </row>
    <row r="6446" spans="25:25" x14ac:dyDescent="0.2">
      <c r="Y6446" s="1"/>
    </row>
    <row r="6447" spans="25:25" x14ac:dyDescent="0.2">
      <c r="Y6447" s="1"/>
    </row>
    <row r="6448" spans="25:25" x14ac:dyDescent="0.2">
      <c r="Y6448" s="1"/>
    </row>
    <row r="6449" spans="25:25" x14ac:dyDescent="0.2">
      <c r="Y6449" s="1"/>
    </row>
    <row r="6450" spans="25:25" x14ac:dyDescent="0.2">
      <c r="Y6450" s="1"/>
    </row>
    <row r="6451" spans="25:25" x14ac:dyDescent="0.2">
      <c r="Y6451" s="1"/>
    </row>
    <row r="6452" spans="25:25" x14ac:dyDescent="0.2">
      <c r="Y6452" s="1"/>
    </row>
    <row r="6453" spans="25:25" x14ac:dyDescent="0.2">
      <c r="Y6453" s="1"/>
    </row>
    <row r="6454" spans="25:25" x14ac:dyDescent="0.2">
      <c r="Y6454" s="1"/>
    </row>
    <row r="6455" spans="25:25" x14ac:dyDescent="0.2">
      <c r="Y6455" s="1"/>
    </row>
    <row r="6456" spans="25:25" x14ac:dyDescent="0.2">
      <c r="Y6456" s="1"/>
    </row>
    <row r="6457" spans="25:25" x14ac:dyDescent="0.2">
      <c r="Y6457" s="1"/>
    </row>
    <row r="6458" spans="25:25" x14ac:dyDescent="0.2">
      <c r="Y6458" s="1"/>
    </row>
    <row r="6459" spans="25:25" x14ac:dyDescent="0.2">
      <c r="Y6459" s="1"/>
    </row>
    <row r="6460" spans="25:25" x14ac:dyDescent="0.2">
      <c r="Y6460" s="1"/>
    </row>
    <row r="6461" spans="25:25" x14ac:dyDescent="0.2">
      <c r="Y6461" s="1"/>
    </row>
    <row r="6462" spans="25:25" x14ac:dyDescent="0.2">
      <c r="Y6462" s="1"/>
    </row>
    <row r="6463" spans="25:25" x14ac:dyDescent="0.2">
      <c r="Y6463" s="1"/>
    </row>
    <row r="6464" spans="25:25" x14ac:dyDescent="0.2">
      <c r="Y6464" s="1"/>
    </row>
    <row r="6465" spans="25:25" x14ac:dyDescent="0.2">
      <c r="Y6465" s="1"/>
    </row>
    <row r="6466" spans="25:25" x14ac:dyDescent="0.2">
      <c r="Y6466" s="1"/>
    </row>
    <row r="6467" spans="25:25" x14ac:dyDescent="0.2">
      <c r="Y6467" s="1"/>
    </row>
    <row r="6468" spans="25:25" x14ac:dyDescent="0.2">
      <c r="Y6468" s="1"/>
    </row>
    <row r="6469" spans="25:25" x14ac:dyDescent="0.2">
      <c r="Y6469" s="1"/>
    </row>
    <row r="6470" spans="25:25" x14ac:dyDescent="0.2">
      <c r="Y6470" s="1"/>
    </row>
    <row r="6471" spans="25:25" x14ac:dyDescent="0.2">
      <c r="Y6471" s="1"/>
    </row>
    <row r="6472" spans="25:25" x14ac:dyDescent="0.2">
      <c r="Y6472" s="1"/>
    </row>
    <row r="6473" spans="25:25" x14ac:dyDescent="0.2">
      <c r="Y6473" s="1"/>
    </row>
    <row r="6474" spans="25:25" x14ac:dyDescent="0.2">
      <c r="Y6474" s="1"/>
    </row>
    <row r="6475" spans="25:25" x14ac:dyDescent="0.2">
      <c r="Y6475" s="1"/>
    </row>
    <row r="6476" spans="25:25" x14ac:dyDescent="0.2">
      <c r="Y6476" s="1"/>
    </row>
    <row r="6477" spans="25:25" x14ac:dyDescent="0.2">
      <c r="Y6477" s="1"/>
    </row>
    <row r="6478" spans="25:25" x14ac:dyDescent="0.2">
      <c r="Y6478" s="1"/>
    </row>
    <row r="6479" spans="25:25" x14ac:dyDescent="0.2">
      <c r="Y6479" s="1"/>
    </row>
    <row r="6480" spans="25:25" x14ac:dyDescent="0.2">
      <c r="Y6480" s="1"/>
    </row>
    <row r="6481" spans="25:25" x14ac:dyDescent="0.2">
      <c r="Y6481" s="1"/>
    </row>
    <row r="6482" spans="25:25" x14ac:dyDescent="0.2">
      <c r="Y6482" s="1"/>
    </row>
    <row r="6483" spans="25:25" x14ac:dyDescent="0.2">
      <c r="Y6483" s="1"/>
    </row>
    <row r="6484" spans="25:25" x14ac:dyDescent="0.2">
      <c r="Y6484" s="1"/>
    </row>
    <row r="6485" spans="25:25" x14ac:dyDescent="0.2">
      <c r="Y6485" s="1"/>
    </row>
    <row r="6486" spans="25:25" x14ac:dyDescent="0.2">
      <c r="Y6486" s="1"/>
    </row>
    <row r="6487" spans="25:25" x14ac:dyDescent="0.2">
      <c r="Y6487" s="1"/>
    </row>
    <row r="6488" spans="25:25" x14ac:dyDescent="0.2">
      <c r="Y6488" s="1"/>
    </row>
    <row r="6489" spans="25:25" x14ac:dyDescent="0.2">
      <c r="Y6489" s="1"/>
    </row>
    <row r="6490" spans="25:25" x14ac:dyDescent="0.2">
      <c r="Y6490" s="1"/>
    </row>
    <row r="6491" spans="25:25" x14ac:dyDescent="0.2">
      <c r="Y6491" s="1"/>
    </row>
    <row r="6492" spans="25:25" x14ac:dyDescent="0.2">
      <c r="Y6492" s="1"/>
    </row>
    <row r="6493" spans="25:25" x14ac:dyDescent="0.2">
      <c r="Y6493" s="1"/>
    </row>
    <row r="6494" spans="25:25" x14ac:dyDescent="0.2">
      <c r="Y6494" s="1"/>
    </row>
    <row r="6495" spans="25:25" x14ac:dyDescent="0.2">
      <c r="Y6495" s="1"/>
    </row>
    <row r="6496" spans="25:25" x14ac:dyDescent="0.2">
      <c r="Y6496" s="1"/>
    </row>
    <row r="6497" spans="25:25" x14ac:dyDescent="0.2">
      <c r="Y6497" s="1"/>
    </row>
    <row r="6498" spans="25:25" x14ac:dyDescent="0.2">
      <c r="Y6498" s="1"/>
    </row>
    <row r="6499" spans="25:25" x14ac:dyDescent="0.2">
      <c r="Y6499" s="1"/>
    </row>
    <row r="6500" spans="25:25" x14ac:dyDescent="0.2">
      <c r="Y6500" s="1"/>
    </row>
    <row r="6501" spans="25:25" x14ac:dyDescent="0.2">
      <c r="Y6501" s="1"/>
    </row>
    <row r="6502" spans="25:25" x14ac:dyDescent="0.2">
      <c r="Y6502" s="1"/>
    </row>
    <row r="6503" spans="25:25" x14ac:dyDescent="0.2">
      <c r="Y6503" s="1"/>
    </row>
    <row r="6504" spans="25:25" x14ac:dyDescent="0.2">
      <c r="Y6504" s="1"/>
    </row>
    <row r="6505" spans="25:25" x14ac:dyDescent="0.2">
      <c r="Y6505" s="1"/>
    </row>
    <row r="6506" spans="25:25" x14ac:dyDescent="0.2">
      <c r="Y6506" s="1"/>
    </row>
    <row r="6507" spans="25:25" x14ac:dyDescent="0.2">
      <c r="Y6507" s="1"/>
    </row>
    <row r="6508" spans="25:25" x14ac:dyDescent="0.2">
      <c r="Y6508" s="1"/>
    </row>
    <row r="6509" spans="25:25" x14ac:dyDescent="0.2">
      <c r="Y6509" s="1"/>
    </row>
    <row r="6510" spans="25:25" x14ac:dyDescent="0.2">
      <c r="Y6510" s="1"/>
    </row>
    <row r="6511" spans="25:25" x14ac:dyDescent="0.2">
      <c r="Y6511" s="1"/>
    </row>
    <row r="6512" spans="25:25" x14ac:dyDescent="0.2">
      <c r="Y6512" s="1"/>
    </row>
    <row r="6513" spans="25:25" x14ac:dyDescent="0.2">
      <c r="Y6513" s="1"/>
    </row>
    <row r="6514" spans="25:25" x14ac:dyDescent="0.2">
      <c r="Y6514" s="1"/>
    </row>
    <row r="6515" spans="25:25" x14ac:dyDescent="0.2">
      <c r="Y6515" s="1"/>
    </row>
    <row r="6516" spans="25:25" x14ac:dyDescent="0.2">
      <c r="Y6516" s="1"/>
    </row>
    <row r="6517" spans="25:25" x14ac:dyDescent="0.2">
      <c r="Y6517" s="1"/>
    </row>
    <row r="6518" spans="25:25" x14ac:dyDescent="0.2">
      <c r="Y6518" s="1"/>
    </row>
    <row r="6519" spans="25:25" x14ac:dyDescent="0.2">
      <c r="Y6519" s="1"/>
    </row>
    <row r="6520" spans="25:25" x14ac:dyDescent="0.2">
      <c r="Y6520" s="1"/>
    </row>
    <row r="6521" spans="25:25" x14ac:dyDescent="0.2">
      <c r="Y6521" s="1"/>
    </row>
    <row r="6522" spans="25:25" x14ac:dyDescent="0.2">
      <c r="Y6522" s="1"/>
    </row>
    <row r="6523" spans="25:25" x14ac:dyDescent="0.2">
      <c r="Y6523" s="1"/>
    </row>
    <row r="6524" spans="25:25" x14ac:dyDescent="0.2">
      <c r="Y6524" s="1"/>
    </row>
    <row r="6525" spans="25:25" x14ac:dyDescent="0.2">
      <c r="Y6525" s="1"/>
    </row>
    <row r="6526" spans="25:25" x14ac:dyDescent="0.2">
      <c r="Y6526" s="1"/>
    </row>
    <row r="6527" spans="25:25" x14ac:dyDescent="0.2">
      <c r="Y6527" s="1"/>
    </row>
    <row r="6528" spans="25:25" x14ac:dyDescent="0.2">
      <c r="Y6528" s="1"/>
    </row>
    <row r="6529" spans="25:25" x14ac:dyDescent="0.2">
      <c r="Y6529" s="1"/>
    </row>
    <row r="6530" spans="25:25" x14ac:dyDescent="0.2">
      <c r="Y6530" s="1"/>
    </row>
    <row r="6531" spans="25:25" x14ac:dyDescent="0.2">
      <c r="Y6531" s="1"/>
    </row>
    <row r="6532" spans="25:25" x14ac:dyDescent="0.2">
      <c r="Y6532" s="1"/>
    </row>
    <row r="6533" spans="25:25" x14ac:dyDescent="0.2">
      <c r="Y6533" s="1"/>
    </row>
    <row r="6534" spans="25:25" x14ac:dyDescent="0.2">
      <c r="Y6534" s="1"/>
    </row>
    <row r="6535" spans="25:25" x14ac:dyDescent="0.2">
      <c r="Y6535" s="1"/>
    </row>
    <row r="6536" spans="25:25" x14ac:dyDescent="0.2">
      <c r="Y6536" s="1"/>
    </row>
    <row r="6537" spans="25:25" x14ac:dyDescent="0.2">
      <c r="Y6537" s="1"/>
    </row>
    <row r="6538" spans="25:25" x14ac:dyDescent="0.2">
      <c r="Y6538" s="1"/>
    </row>
    <row r="6539" spans="25:25" x14ac:dyDescent="0.2">
      <c r="Y6539" s="1"/>
    </row>
    <row r="6540" spans="25:25" x14ac:dyDescent="0.2">
      <c r="Y6540" s="1"/>
    </row>
    <row r="6541" spans="25:25" x14ac:dyDescent="0.2">
      <c r="Y6541" s="1"/>
    </row>
    <row r="6542" spans="25:25" x14ac:dyDescent="0.2">
      <c r="Y6542" s="1"/>
    </row>
    <row r="6543" spans="25:25" x14ac:dyDescent="0.2">
      <c r="Y6543" s="1"/>
    </row>
    <row r="6544" spans="25:25" x14ac:dyDescent="0.2">
      <c r="Y6544" s="1"/>
    </row>
    <row r="6545" spans="25:25" x14ac:dyDescent="0.2">
      <c r="Y6545" s="1"/>
    </row>
    <row r="6546" spans="25:25" x14ac:dyDescent="0.2">
      <c r="Y6546" s="1"/>
    </row>
    <row r="6547" spans="25:25" x14ac:dyDescent="0.2">
      <c r="Y6547" s="1"/>
    </row>
    <row r="6548" spans="25:25" x14ac:dyDescent="0.2">
      <c r="Y6548" s="1"/>
    </row>
    <row r="6549" spans="25:25" x14ac:dyDescent="0.2">
      <c r="Y6549" s="1"/>
    </row>
    <row r="6550" spans="25:25" x14ac:dyDescent="0.2">
      <c r="Y6550" s="1"/>
    </row>
    <row r="6551" spans="25:25" x14ac:dyDescent="0.2">
      <c r="Y6551" s="1"/>
    </row>
    <row r="6552" spans="25:25" x14ac:dyDescent="0.2">
      <c r="Y6552" s="1"/>
    </row>
    <row r="6553" spans="25:25" x14ac:dyDescent="0.2">
      <c r="Y6553" s="1"/>
    </row>
    <row r="6554" spans="25:25" x14ac:dyDescent="0.2">
      <c r="Y6554" s="1"/>
    </row>
    <row r="6555" spans="25:25" x14ac:dyDescent="0.2">
      <c r="Y6555" s="1"/>
    </row>
    <row r="6556" spans="25:25" x14ac:dyDescent="0.2">
      <c r="Y6556" s="1"/>
    </row>
    <row r="6557" spans="25:25" x14ac:dyDescent="0.2">
      <c r="Y6557" s="1"/>
    </row>
    <row r="6558" spans="25:25" x14ac:dyDescent="0.2">
      <c r="Y6558" s="1"/>
    </row>
    <row r="6559" spans="25:25" x14ac:dyDescent="0.2">
      <c r="Y6559" s="1"/>
    </row>
    <row r="6560" spans="25:25" x14ac:dyDescent="0.2">
      <c r="Y6560" s="1"/>
    </row>
    <row r="6561" spans="25:25" x14ac:dyDescent="0.2">
      <c r="Y6561" s="1"/>
    </row>
    <row r="6562" spans="25:25" x14ac:dyDescent="0.2">
      <c r="Y6562" s="1"/>
    </row>
    <row r="6563" spans="25:25" x14ac:dyDescent="0.2">
      <c r="Y6563" s="1"/>
    </row>
    <row r="6564" spans="25:25" x14ac:dyDescent="0.2">
      <c r="Y6564" s="1"/>
    </row>
    <row r="6565" spans="25:25" x14ac:dyDescent="0.2">
      <c r="Y6565" s="1"/>
    </row>
    <row r="6566" spans="25:25" x14ac:dyDescent="0.2">
      <c r="Y6566" s="1"/>
    </row>
    <row r="6567" spans="25:25" x14ac:dyDescent="0.2">
      <c r="Y6567" s="1"/>
    </row>
    <row r="6568" spans="25:25" x14ac:dyDescent="0.2">
      <c r="Y6568" s="1"/>
    </row>
    <row r="6569" spans="25:25" x14ac:dyDescent="0.2">
      <c r="Y6569" s="1"/>
    </row>
    <row r="6570" spans="25:25" x14ac:dyDescent="0.2">
      <c r="Y6570" s="1"/>
    </row>
    <row r="6571" spans="25:25" x14ac:dyDescent="0.2">
      <c r="Y6571" s="1"/>
    </row>
    <row r="6572" spans="25:25" x14ac:dyDescent="0.2">
      <c r="Y6572" s="1"/>
    </row>
    <row r="6573" spans="25:25" x14ac:dyDescent="0.2">
      <c r="Y6573" s="1"/>
    </row>
    <row r="6574" spans="25:25" x14ac:dyDescent="0.2">
      <c r="Y6574" s="1"/>
    </row>
    <row r="6575" spans="25:25" x14ac:dyDescent="0.2">
      <c r="Y6575" s="1"/>
    </row>
    <row r="6576" spans="25:25" x14ac:dyDescent="0.2">
      <c r="Y6576" s="1"/>
    </row>
    <row r="6577" spans="25:25" x14ac:dyDescent="0.2">
      <c r="Y6577" s="1"/>
    </row>
    <row r="6578" spans="25:25" x14ac:dyDescent="0.2">
      <c r="Y6578" s="1"/>
    </row>
    <row r="6579" spans="25:25" x14ac:dyDescent="0.2">
      <c r="Y6579" s="1"/>
    </row>
    <row r="6580" spans="25:25" x14ac:dyDescent="0.2">
      <c r="Y6580" s="1"/>
    </row>
    <row r="6581" spans="25:25" x14ac:dyDescent="0.2">
      <c r="Y6581" s="1"/>
    </row>
    <row r="6582" spans="25:25" x14ac:dyDescent="0.2">
      <c r="Y6582" s="1"/>
    </row>
    <row r="6583" spans="25:25" x14ac:dyDescent="0.2">
      <c r="Y6583" s="1"/>
    </row>
    <row r="6584" spans="25:25" x14ac:dyDescent="0.2">
      <c r="Y6584" s="1"/>
    </row>
    <row r="6585" spans="25:25" x14ac:dyDescent="0.2">
      <c r="Y6585" s="1"/>
    </row>
    <row r="6586" spans="25:25" x14ac:dyDescent="0.2">
      <c r="Y6586" s="1"/>
    </row>
    <row r="6587" spans="25:25" x14ac:dyDescent="0.2">
      <c r="Y6587" s="1"/>
    </row>
    <row r="6588" spans="25:25" x14ac:dyDescent="0.2">
      <c r="Y6588" s="1"/>
    </row>
    <row r="6589" spans="25:25" x14ac:dyDescent="0.2">
      <c r="Y6589" s="1"/>
    </row>
    <row r="6590" spans="25:25" x14ac:dyDescent="0.2">
      <c r="Y6590" s="1"/>
    </row>
    <row r="6591" spans="25:25" x14ac:dyDescent="0.2">
      <c r="Y6591" s="1"/>
    </row>
    <row r="6592" spans="25:25" x14ac:dyDescent="0.2">
      <c r="Y6592" s="1"/>
    </row>
    <row r="6593" spans="25:25" x14ac:dyDescent="0.2">
      <c r="Y6593" s="1"/>
    </row>
    <row r="6594" spans="25:25" x14ac:dyDescent="0.2">
      <c r="Y6594" s="1"/>
    </row>
    <row r="6595" spans="25:25" x14ac:dyDescent="0.2">
      <c r="Y6595" s="1"/>
    </row>
    <row r="6596" spans="25:25" x14ac:dyDescent="0.2">
      <c r="Y6596" s="1"/>
    </row>
    <row r="6597" spans="25:25" x14ac:dyDescent="0.2">
      <c r="Y6597" s="1"/>
    </row>
    <row r="6598" spans="25:25" x14ac:dyDescent="0.2">
      <c r="Y6598" s="1"/>
    </row>
    <row r="6599" spans="25:25" x14ac:dyDescent="0.2">
      <c r="Y6599" s="1"/>
    </row>
    <row r="6600" spans="25:25" x14ac:dyDescent="0.2">
      <c r="Y6600" s="1"/>
    </row>
    <row r="6601" spans="25:25" x14ac:dyDescent="0.2">
      <c r="Y6601" s="1"/>
    </row>
    <row r="6602" spans="25:25" x14ac:dyDescent="0.2">
      <c r="Y6602" s="1"/>
    </row>
    <row r="6603" spans="25:25" x14ac:dyDescent="0.2">
      <c r="Y6603" s="1"/>
    </row>
    <row r="6604" spans="25:25" x14ac:dyDescent="0.2">
      <c r="Y6604" s="1"/>
    </row>
    <row r="6605" spans="25:25" x14ac:dyDescent="0.2">
      <c r="Y6605" s="1"/>
    </row>
    <row r="6606" spans="25:25" x14ac:dyDescent="0.2">
      <c r="Y6606" s="1"/>
    </row>
    <row r="6607" spans="25:25" x14ac:dyDescent="0.2">
      <c r="Y6607" s="1"/>
    </row>
    <row r="6608" spans="25:25" x14ac:dyDescent="0.2">
      <c r="Y6608" s="1"/>
    </row>
    <row r="6609" spans="25:25" x14ac:dyDescent="0.2">
      <c r="Y6609" s="1"/>
    </row>
    <row r="6610" spans="25:25" x14ac:dyDescent="0.2">
      <c r="Y6610" s="1"/>
    </row>
    <row r="6611" spans="25:25" x14ac:dyDescent="0.2">
      <c r="Y6611" s="1"/>
    </row>
    <row r="6612" spans="25:25" x14ac:dyDescent="0.2">
      <c r="Y6612" s="1"/>
    </row>
    <row r="6613" spans="25:25" x14ac:dyDescent="0.2">
      <c r="Y6613" s="1"/>
    </row>
    <row r="6614" spans="25:25" x14ac:dyDescent="0.2">
      <c r="Y6614" s="1"/>
    </row>
    <row r="6615" spans="25:25" x14ac:dyDescent="0.2">
      <c r="Y6615" s="1"/>
    </row>
    <row r="6616" spans="25:25" x14ac:dyDescent="0.2">
      <c r="Y6616" s="1"/>
    </row>
    <row r="6617" spans="25:25" x14ac:dyDescent="0.2">
      <c r="Y6617" s="1"/>
    </row>
    <row r="6618" spans="25:25" x14ac:dyDescent="0.2">
      <c r="Y6618" s="1"/>
    </row>
    <row r="6619" spans="25:25" x14ac:dyDescent="0.2">
      <c r="Y6619" s="1"/>
    </row>
    <row r="6620" spans="25:25" x14ac:dyDescent="0.2">
      <c r="Y6620" s="1"/>
    </row>
    <row r="6621" spans="25:25" x14ac:dyDescent="0.2">
      <c r="Y6621" s="1"/>
    </row>
    <row r="6622" spans="25:25" x14ac:dyDescent="0.2">
      <c r="Y6622" s="1"/>
    </row>
    <row r="6623" spans="25:25" x14ac:dyDescent="0.2">
      <c r="Y6623" s="1"/>
    </row>
    <row r="6624" spans="25:25" x14ac:dyDescent="0.2">
      <c r="Y6624" s="1"/>
    </row>
    <row r="6625" spans="25:25" x14ac:dyDescent="0.2">
      <c r="Y6625" s="1"/>
    </row>
    <row r="6626" spans="25:25" x14ac:dyDescent="0.2">
      <c r="Y6626" s="1"/>
    </row>
    <row r="6627" spans="25:25" x14ac:dyDescent="0.2">
      <c r="Y6627" s="1"/>
    </row>
    <row r="6628" spans="25:25" x14ac:dyDescent="0.2">
      <c r="Y6628" s="1"/>
    </row>
    <row r="6629" spans="25:25" x14ac:dyDescent="0.2">
      <c r="Y6629" s="1"/>
    </row>
    <row r="6630" spans="25:25" x14ac:dyDescent="0.2">
      <c r="Y6630" s="1"/>
    </row>
    <row r="6631" spans="25:25" x14ac:dyDescent="0.2">
      <c r="Y6631" s="1"/>
    </row>
    <row r="6632" spans="25:25" x14ac:dyDescent="0.2">
      <c r="Y6632" s="1"/>
    </row>
    <row r="6633" spans="25:25" x14ac:dyDescent="0.2">
      <c r="Y6633" s="1"/>
    </row>
    <row r="6634" spans="25:25" x14ac:dyDescent="0.2">
      <c r="Y6634" s="1"/>
    </row>
    <row r="6635" spans="25:25" x14ac:dyDescent="0.2">
      <c r="Y6635" s="1"/>
    </row>
    <row r="6636" spans="25:25" x14ac:dyDescent="0.2">
      <c r="Y6636" s="1"/>
    </row>
    <row r="6637" spans="25:25" x14ac:dyDescent="0.2">
      <c r="Y6637" s="1"/>
    </row>
    <row r="6638" spans="25:25" x14ac:dyDescent="0.2">
      <c r="Y6638" s="1"/>
    </row>
    <row r="6639" spans="25:25" x14ac:dyDescent="0.2">
      <c r="Y6639" s="1"/>
    </row>
    <row r="6640" spans="25:25" x14ac:dyDescent="0.2">
      <c r="Y6640" s="1"/>
    </row>
    <row r="6641" spans="25:25" x14ac:dyDescent="0.2">
      <c r="Y6641" s="1"/>
    </row>
    <row r="6642" spans="25:25" x14ac:dyDescent="0.2">
      <c r="Y6642" s="1"/>
    </row>
    <row r="6643" spans="25:25" x14ac:dyDescent="0.2">
      <c r="Y6643" s="1"/>
    </row>
    <row r="6644" spans="25:25" x14ac:dyDescent="0.2">
      <c r="Y6644" s="1"/>
    </row>
    <row r="6645" spans="25:25" x14ac:dyDescent="0.2">
      <c r="Y6645" s="1"/>
    </row>
    <row r="6646" spans="25:25" x14ac:dyDescent="0.2">
      <c r="Y6646" s="1"/>
    </row>
    <row r="6647" spans="25:25" x14ac:dyDescent="0.2">
      <c r="Y6647" s="1"/>
    </row>
    <row r="6648" spans="25:25" x14ac:dyDescent="0.2">
      <c r="Y6648" s="1"/>
    </row>
    <row r="6649" spans="25:25" x14ac:dyDescent="0.2">
      <c r="Y6649" s="1"/>
    </row>
    <row r="6650" spans="25:25" x14ac:dyDescent="0.2">
      <c r="Y6650" s="1"/>
    </row>
    <row r="6651" spans="25:25" x14ac:dyDescent="0.2">
      <c r="Y6651" s="1"/>
    </row>
    <row r="6652" spans="25:25" x14ac:dyDescent="0.2">
      <c r="Y6652" s="1"/>
    </row>
    <row r="6653" spans="25:25" x14ac:dyDescent="0.2">
      <c r="Y6653" s="1"/>
    </row>
    <row r="6654" spans="25:25" x14ac:dyDescent="0.2">
      <c r="Y6654" s="1"/>
    </row>
    <row r="6655" spans="25:25" x14ac:dyDescent="0.2">
      <c r="Y6655" s="1"/>
    </row>
    <row r="6656" spans="25:25" x14ac:dyDescent="0.2">
      <c r="Y6656" s="1"/>
    </row>
    <row r="6657" spans="25:25" x14ac:dyDescent="0.2">
      <c r="Y6657" s="1"/>
    </row>
    <row r="6658" spans="25:25" x14ac:dyDescent="0.2">
      <c r="Y6658" s="1"/>
    </row>
    <row r="6659" spans="25:25" x14ac:dyDescent="0.2">
      <c r="Y6659" s="1"/>
    </row>
    <row r="6660" spans="25:25" x14ac:dyDescent="0.2">
      <c r="Y6660" s="1"/>
    </row>
    <row r="6661" spans="25:25" x14ac:dyDescent="0.2">
      <c r="Y6661" s="1"/>
    </row>
    <row r="6662" spans="25:25" x14ac:dyDescent="0.2">
      <c r="Y6662" s="1"/>
    </row>
    <row r="6663" spans="25:25" x14ac:dyDescent="0.2">
      <c r="Y6663" s="1"/>
    </row>
    <row r="6664" spans="25:25" x14ac:dyDescent="0.2">
      <c r="Y6664" s="1"/>
    </row>
    <row r="6665" spans="25:25" x14ac:dyDescent="0.2">
      <c r="Y6665" s="1"/>
    </row>
    <row r="6666" spans="25:25" x14ac:dyDescent="0.2">
      <c r="Y6666" s="1"/>
    </row>
    <row r="6667" spans="25:25" x14ac:dyDescent="0.2">
      <c r="Y6667" s="1"/>
    </row>
    <row r="6668" spans="25:25" x14ac:dyDescent="0.2">
      <c r="Y6668" s="1"/>
    </row>
    <row r="6669" spans="25:25" x14ac:dyDescent="0.2">
      <c r="Y6669" s="1"/>
    </row>
    <row r="6670" spans="25:25" x14ac:dyDescent="0.2">
      <c r="Y6670" s="1"/>
    </row>
    <row r="6671" spans="25:25" x14ac:dyDescent="0.2">
      <c r="Y6671" s="1"/>
    </row>
    <row r="6672" spans="25:25" x14ac:dyDescent="0.2">
      <c r="Y6672" s="1"/>
    </row>
    <row r="6673" spans="25:25" x14ac:dyDescent="0.2">
      <c r="Y6673" s="1"/>
    </row>
    <row r="6674" spans="25:25" x14ac:dyDescent="0.2">
      <c r="Y6674" s="1"/>
    </row>
    <row r="6675" spans="25:25" x14ac:dyDescent="0.2">
      <c r="Y6675" s="1"/>
    </row>
    <row r="6676" spans="25:25" x14ac:dyDescent="0.2">
      <c r="Y6676" s="1"/>
    </row>
    <row r="6677" spans="25:25" x14ac:dyDescent="0.2">
      <c r="Y6677" s="1"/>
    </row>
    <row r="6678" spans="25:25" x14ac:dyDescent="0.2">
      <c r="Y6678" s="1"/>
    </row>
    <row r="6679" spans="25:25" x14ac:dyDescent="0.2">
      <c r="Y6679" s="1"/>
    </row>
    <row r="6680" spans="25:25" x14ac:dyDescent="0.2">
      <c r="Y6680" s="1"/>
    </row>
    <row r="6681" spans="25:25" x14ac:dyDescent="0.2">
      <c r="Y6681" s="1"/>
    </row>
    <row r="6682" spans="25:25" x14ac:dyDescent="0.2">
      <c r="Y6682" s="1"/>
    </row>
    <row r="6683" spans="25:25" x14ac:dyDescent="0.2">
      <c r="Y6683" s="1"/>
    </row>
    <row r="6684" spans="25:25" x14ac:dyDescent="0.2">
      <c r="Y6684" s="1"/>
    </row>
    <row r="6685" spans="25:25" x14ac:dyDescent="0.2">
      <c r="Y6685" s="1"/>
    </row>
    <row r="6686" spans="25:25" x14ac:dyDescent="0.2">
      <c r="Y6686" s="1"/>
    </row>
    <row r="6687" spans="25:25" x14ac:dyDescent="0.2">
      <c r="Y6687" s="1"/>
    </row>
    <row r="6688" spans="25:25" x14ac:dyDescent="0.2">
      <c r="Y6688" s="1"/>
    </row>
    <row r="6689" spans="25:25" x14ac:dyDescent="0.2">
      <c r="Y6689" s="1"/>
    </row>
    <row r="6690" spans="25:25" x14ac:dyDescent="0.2">
      <c r="Y6690" s="1"/>
    </row>
    <row r="6691" spans="25:25" x14ac:dyDescent="0.2">
      <c r="Y6691" s="1"/>
    </row>
    <row r="6692" spans="25:25" x14ac:dyDescent="0.2">
      <c r="Y6692" s="1"/>
    </row>
    <row r="6693" spans="25:25" x14ac:dyDescent="0.2">
      <c r="Y6693" s="1"/>
    </row>
    <row r="6694" spans="25:25" x14ac:dyDescent="0.2">
      <c r="Y6694" s="1"/>
    </row>
    <row r="6695" spans="25:25" x14ac:dyDescent="0.2">
      <c r="Y6695" s="1"/>
    </row>
    <row r="6696" spans="25:25" x14ac:dyDescent="0.2">
      <c r="Y6696" s="1"/>
    </row>
    <row r="6697" spans="25:25" x14ac:dyDescent="0.2">
      <c r="Y6697" s="1"/>
    </row>
    <row r="6698" spans="25:25" x14ac:dyDescent="0.2">
      <c r="Y6698" s="1"/>
    </row>
    <row r="6699" spans="25:25" x14ac:dyDescent="0.2">
      <c r="Y6699" s="1"/>
    </row>
    <row r="6700" spans="25:25" x14ac:dyDescent="0.2">
      <c r="Y6700" s="1"/>
    </row>
    <row r="6701" spans="25:25" x14ac:dyDescent="0.2">
      <c r="Y6701" s="1"/>
    </row>
    <row r="6702" spans="25:25" x14ac:dyDescent="0.2">
      <c r="Y6702" s="1"/>
    </row>
    <row r="6703" spans="25:25" x14ac:dyDescent="0.2">
      <c r="Y6703" s="1"/>
    </row>
    <row r="6704" spans="25:25" x14ac:dyDescent="0.2">
      <c r="Y6704" s="1"/>
    </row>
    <row r="6705" spans="25:25" x14ac:dyDescent="0.2">
      <c r="Y6705" s="1"/>
    </row>
    <row r="6706" spans="25:25" x14ac:dyDescent="0.2">
      <c r="Y6706" s="1"/>
    </row>
    <row r="6707" spans="25:25" x14ac:dyDescent="0.2">
      <c r="Y6707" s="1"/>
    </row>
    <row r="6708" spans="25:25" x14ac:dyDescent="0.2">
      <c r="Y6708" s="1"/>
    </row>
    <row r="6709" spans="25:25" x14ac:dyDescent="0.2">
      <c r="Y6709" s="1"/>
    </row>
    <row r="6710" spans="25:25" x14ac:dyDescent="0.2">
      <c r="Y6710" s="1"/>
    </row>
    <row r="6711" spans="25:25" x14ac:dyDescent="0.2">
      <c r="Y6711" s="1"/>
    </row>
    <row r="6712" spans="25:25" x14ac:dyDescent="0.2">
      <c r="Y6712" s="1"/>
    </row>
    <row r="6713" spans="25:25" x14ac:dyDescent="0.2">
      <c r="Y6713" s="1"/>
    </row>
    <row r="6714" spans="25:25" x14ac:dyDescent="0.2">
      <c r="Y6714" s="1"/>
    </row>
    <row r="6715" spans="25:25" x14ac:dyDescent="0.2">
      <c r="Y6715" s="1"/>
    </row>
    <row r="6716" spans="25:25" x14ac:dyDescent="0.2">
      <c r="Y6716" s="1"/>
    </row>
    <row r="6717" spans="25:25" x14ac:dyDescent="0.2">
      <c r="Y6717" s="1"/>
    </row>
    <row r="6718" spans="25:25" x14ac:dyDescent="0.2">
      <c r="Y6718" s="1"/>
    </row>
    <row r="6719" spans="25:25" x14ac:dyDescent="0.2">
      <c r="Y6719" s="1"/>
    </row>
    <row r="6720" spans="25:25" x14ac:dyDescent="0.2">
      <c r="Y6720" s="1"/>
    </row>
    <row r="6721" spans="25:25" x14ac:dyDescent="0.2">
      <c r="Y6721" s="1"/>
    </row>
    <row r="6722" spans="25:25" x14ac:dyDescent="0.2">
      <c r="Y6722" s="1"/>
    </row>
    <row r="6723" spans="25:25" x14ac:dyDescent="0.2">
      <c r="Y6723" s="1"/>
    </row>
    <row r="6724" spans="25:25" x14ac:dyDescent="0.2">
      <c r="Y6724" s="1"/>
    </row>
    <row r="6725" spans="25:25" x14ac:dyDescent="0.2">
      <c r="Y6725" s="1"/>
    </row>
    <row r="6726" spans="25:25" x14ac:dyDescent="0.2">
      <c r="Y6726" s="1"/>
    </row>
    <row r="6727" spans="25:25" x14ac:dyDescent="0.2">
      <c r="Y6727" s="1"/>
    </row>
    <row r="6728" spans="25:25" x14ac:dyDescent="0.2">
      <c r="Y6728" s="1"/>
    </row>
    <row r="6729" spans="25:25" x14ac:dyDescent="0.2">
      <c r="Y6729" s="1"/>
    </row>
    <row r="6730" spans="25:25" x14ac:dyDescent="0.2">
      <c r="Y6730" s="1"/>
    </row>
    <row r="6731" spans="25:25" x14ac:dyDescent="0.2">
      <c r="Y6731" s="1"/>
    </row>
    <row r="6732" spans="25:25" x14ac:dyDescent="0.2">
      <c r="Y6732" s="1"/>
    </row>
    <row r="6733" spans="25:25" x14ac:dyDescent="0.2">
      <c r="Y6733" s="1"/>
    </row>
    <row r="6734" spans="25:25" x14ac:dyDescent="0.2">
      <c r="Y6734" s="1"/>
    </row>
    <row r="6735" spans="25:25" x14ac:dyDescent="0.2">
      <c r="Y6735" s="1"/>
    </row>
    <row r="6736" spans="25:25" x14ac:dyDescent="0.2">
      <c r="Y6736" s="1"/>
    </row>
    <row r="6737" spans="25:25" x14ac:dyDescent="0.2">
      <c r="Y6737" s="1"/>
    </row>
    <row r="6738" spans="25:25" x14ac:dyDescent="0.2">
      <c r="Y6738" s="1"/>
    </row>
    <row r="6739" spans="25:25" x14ac:dyDescent="0.2">
      <c r="Y6739" s="1"/>
    </row>
    <row r="6740" spans="25:25" x14ac:dyDescent="0.2">
      <c r="Y6740" s="1"/>
    </row>
    <row r="6741" spans="25:25" x14ac:dyDescent="0.2">
      <c r="Y6741" s="1"/>
    </row>
    <row r="6742" spans="25:25" x14ac:dyDescent="0.2">
      <c r="Y6742" s="1"/>
    </row>
    <row r="6743" spans="25:25" x14ac:dyDescent="0.2">
      <c r="Y6743" s="1"/>
    </row>
    <row r="6744" spans="25:25" x14ac:dyDescent="0.2">
      <c r="Y6744" s="1"/>
    </row>
    <row r="6745" spans="25:25" x14ac:dyDescent="0.2">
      <c r="Y6745" s="1"/>
    </row>
    <row r="6746" spans="25:25" x14ac:dyDescent="0.2">
      <c r="Y6746" s="1"/>
    </row>
    <row r="6747" spans="25:25" x14ac:dyDescent="0.2">
      <c r="Y6747" s="1"/>
    </row>
    <row r="6748" spans="25:25" x14ac:dyDescent="0.2">
      <c r="Y6748" s="1"/>
    </row>
    <row r="6749" spans="25:25" x14ac:dyDescent="0.2">
      <c r="Y6749" s="1"/>
    </row>
    <row r="6750" spans="25:25" x14ac:dyDescent="0.2">
      <c r="Y6750" s="1"/>
    </row>
    <row r="6751" spans="25:25" x14ac:dyDescent="0.2">
      <c r="Y6751" s="1"/>
    </row>
    <row r="6752" spans="25:25" x14ac:dyDescent="0.2">
      <c r="Y6752" s="1"/>
    </row>
    <row r="6753" spans="25:25" x14ac:dyDescent="0.2">
      <c r="Y6753" s="1"/>
    </row>
    <row r="6754" spans="25:25" x14ac:dyDescent="0.2">
      <c r="Y6754" s="1"/>
    </row>
    <row r="6755" spans="25:25" x14ac:dyDescent="0.2">
      <c r="Y6755" s="1"/>
    </row>
    <row r="6756" spans="25:25" x14ac:dyDescent="0.2">
      <c r="Y6756" s="1"/>
    </row>
    <row r="6757" spans="25:25" x14ac:dyDescent="0.2">
      <c r="Y6757" s="1"/>
    </row>
    <row r="6758" spans="25:25" x14ac:dyDescent="0.2">
      <c r="Y6758" s="1"/>
    </row>
    <row r="6759" spans="25:25" x14ac:dyDescent="0.2">
      <c r="Y6759" s="1"/>
    </row>
    <row r="6760" spans="25:25" x14ac:dyDescent="0.2">
      <c r="Y6760" s="1"/>
    </row>
    <row r="6761" spans="25:25" x14ac:dyDescent="0.2">
      <c r="Y6761" s="1"/>
    </row>
    <row r="6762" spans="25:25" x14ac:dyDescent="0.2">
      <c r="Y6762" s="1"/>
    </row>
    <row r="6763" spans="25:25" x14ac:dyDescent="0.2">
      <c r="Y6763" s="1"/>
    </row>
    <row r="6764" spans="25:25" x14ac:dyDescent="0.2">
      <c r="Y6764" s="1"/>
    </row>
    <row r="6765" spans="25:25" x14ac:dyDescent="0.2">
      <c r="Y6765" s="1"/>
    </row>
    <row r="6766" spans="25:25" x14ac:dyDescent="0.2">
      <c r="Y6766" s="1"/>
    </row>
    <row r="6767" spans="25:25" x14ac:dyDescent="0.2">
      <c r="Y6767" s="1"/>
    </row>
    <row r="6768" spans="25:25" x14ac:dyDescent="0.2">
      <c r="Y6768" s="1"/>
    </row>
    <row r="6769" spans="25:25" x14ac:dyDescent="0.2">
      <c r="Y6769" s="1"/>
    </row>
    <row r="6770" spans="25:25" x14ac:dyDescent="0.2">
      <c r="Y6770" s="1"/>
    </row>
    <row r="6771" spans="25:25" x14ac:dyDescent="0.2">
      <c r="Y6771" s="1"/>
    </row>
    <row r="6772" spans="25:25" x14ac:dyDescent="0.2">
      <c r="Y6772" s="1"/>
    </row>
    <row r="6773" spans="25:25" x14ac:dyDescent="0.2">
      <c r="Y6773" s="1"/>
    </row>
    <row r="6774" spans="25:25" x14ac:dyDescent="0.2">
      <c r="Y6774" s="1"/>
    </row>
    <row r="6775" spans="25:25" x14ac:dyDescent="0.2">
      <c r="Y6775" s="1"/>
    </row>
    <row r="6776" spans="25:25" x14ac:dyDescent="0.2">
      <c r="Y6776" s="1"/>
    </row>
    <row r="6777" spans="25:25" x14ac:dyDescent="0.2">
      <c r="Y6777" s="1"/>
    </row>
    <row r="6778" spans="25:25" x14ac:dyDescent="0.2">
      <c r="Y6778" s="1"/>
    </row>
    <row r="6779" spans="25:25" x14ac:dyDescent="0.2">
      <c r="Y6779" s="1"/>
    </row>
    <row r="6780" spans="25:25" x14ac:dyDescent="0.2">
      <c r="Y6780" s="1"/>
    </row>
    <row r="6781" spans="25:25" x14ac:dyDescent="0.2">
      <c r="Y6781" s="1"/>
    </row>
    <row r="6782" spans="25:25" x14ac:dyDescent="0.2">
      <c r="Y6782" s="1"/>
    </row>
    <row r="6783" spans="25:25" x14ac:dyDescent="0.2">
      <c r="Y6783" s="1"/>
    </row>
    <row r="6784" spans="25:25" x14ac:dyDescent="0.2">
      <c r="Y6784" s="1"/>
    </row>
    <row r="6785" spans="25:25" x14ac:dyDescent="0.2">
      <c r="Y6785" s="1"/>
    </row>
    <row r="6786" spans="25:25" x14ac:dyDescent="0.2">
      <c r="Y6786" s="1"/>
    </row>
    <row r="6787" spans="25:25" x14ac:dyDescent="0.2">
      <c r="Y6787" s="1"/>
    </row>
    <row r="6788" spans="25:25" x14ac:dyDescent="0.2">
      <c r="Y6788" s="1"/>
    </row>
    <row r="6789" spans="25:25" x14ac:dyDescent="0.2">
      <c r="Y6789" s="1"/>
    </row>
    <row r="6790" spans="25:25" x14ac:dyDescent="0.2">
      <c r="Y6790" s="1"/>
    </row>
    <row r="6791" spans="25:25" x14ac:dyDescent="0.2">
      <c r="Y6791" s="1"/>
    </row>
    <row r="6792" spans="25:25" x14ac:dyDescent="0.2">
      <c r="Y6792" s="1"/>
    </row>
    <row r="6793" spans="25:25" x14ac:dyDescent="0.2">
      <c r="Y6793" s="1"/>
    </row>
    <row r="6794" spans="25:25" x14ac:dyDescent="0.2">
      <c r="Y6794" s="1"/>
    </row>
    <row r="6795" spans="25:25" x14ac:dyDescent="0.2">
      <c r="Y6795" s="1"/>
    </row>
    <row r="6796" spans="25:25" x14ac:dyDescent="0.2">
      <c r="Y6796" s="1"/>
    </row>
    <row r="6797" spans="25:25" x14ac:dyDescent="0.2">
      <c r="Y6797" s="1"/>
    </row>
    <row r="6798" spans="25:25" x14ac:dyDescent="0.2">
      <c r="Y6798" s="1"/>
    </row>
    <row r="6799" spans="25:25" x14ac:dyDescent="0.2">
      <c r="Y6799" s="1"/>
    </row>
    <row r="6800" spans="25:25" x14ac:dyDescent="0.2">
      <c r="Y6800" s="1"/>
    </row>
    <row r="6801" spans="25:25" x14ac:dyDescent="0.2">
      <c r="Y6801" s="1"/>
    </row>
    <row r="6802" spans="25:25" x14ac:dyDescent="0.2">
      <c r="Y6802" s="1"/>
    </row>
    <row r="6803" spans="25:25" x14ac:dyDescent="0.2">
      <c r="Y6803" s="1"/>
    </row>
    <row r="6804" spans="25:25" x14ac:dyDescent="0.2">
      <c r="Y6804" s="1"/>
    </row>
    <row r="6805" spans="25:25" x14ac:dyDescent="0.2">
      <c r="Y6805" s="1"/>
    </row>
    <row r="6806" spans="25:25" x14ac:dyDescent="0.2">
      <c r="Y6806" s="1"/>
    </row>
    <row r="6807" spans="25:25" x14ac:dyDescent="0.2">
      <c r="Y6807" s="1"/>
    </row>
    <row r="6808" spans="25:25" x14ac:dyDescent="0.2">
      <c r="Y6808" s="1"/>
    </row>
    <row r="6809" spans="25:25" x14ac:dyDescent="0.2">
      <c r="Y6809" s="1"/>
    </row>
    <row r="6810" spans="25:25" x14ac:dyDescent="0.2">
      <c r="Y6810" s="1"/>
    </row>
    <row r="6811" spans="25:25" x14ac:dyDescent="0.2">
      <c r="Y6811" s="1"/>
    </row>
    <row r="6812" spans="25:25" x14ac:dyDescent="0.2">
      <c r="Y6812" s="1"/>
    </row>
    <row r="6813" spans="25:25" x14ac:dyDescent="0.2">
      <c r="Y6813" s="1"/>
    </row>
    <row r="6814" spans="25:25" x14ac:dyDescent="0.2">
      <c r="Y6814" s="1"/>
    </row>
    <row r="6815" spans="25:25" x14ac:dyDescent="0.2">
      <c r="Y6815" s="1"/>
    </row>
    <row r="6816" spans="25:25" x14ac:dyDescent="0.2">
      <c r="Y6816" s="1"/>
    </row>
    <row r="6817" spans="25:25" x14ac:dyDescent="0.2">
      <c r="Y6817" s="1"/>
    </row>
    <row r="6818" spans="25:25" x14ac:dyDescent="0.2">
      <c r="Y6818" s="1"/>
    </row>
    <row r="6819" spans="25:25" x14ac:dyDescent="0.2">
      <c r="Y6819" s="1"/>
    </row>
    <row r="6820" spans="25:25" x14ac:dyDescent="0.2">
      <c r="Y6820" s="1"/>
    </row>
    <row r="6821" spans="25:25" x14ac:dyDescent="0.2">
      <c r="Y6821" s="1"/>
    </row>
    <row r="6822" spans="25:25" x14ac:dyDescent="0.2">
      <c r="Y6822" s="1"/>
    </row>
    <row r="6823" spans="25:25" x14ac:dyDescent="0.2">
      <c r="Y6823" s="1"/>
    </row>
    <row r="6824" spans="25:25" x14ac:dyDescent="0.2">
      <c r="Y6824" s="1"/>
    </row>
    <row r="6825" spans="25:25" x14ac:dyDescent="0.2">
      <c r="Y6825" s="1"/>
    </row>
    <row r="6826" spans="25:25" x14ac:dyDescent="0.2">
      <c r="Y6826" s="1"/>
    </row>
    <row r="6827" spans="25:25" x14ac:dyDescent="0.2">
      <c r="Y6827" s="1"/>
    </row>
    <row r="6828" spans="25:25" x14ac:dyDescent="0.2">
      <c r="Y6828" s="1"/>
    </row>
    <row r="6829" spans="25:25" x14ac:dyDescent="0.2">
      <c r="Y6829" s="1"/>
    </row>
    <row r="6830" spans="25:25" x14ac:dyDescent="0.2">
      <c r="Y6830" s="1"/>
    </row>
    <row r="6831" spans="25:25" x14ac:dyDescent="0.2">
      <c r="Y6831" s="1"/>
    </row>
    <row r="6832" spans="25:25" x14ac:dyDescent="0.2">
      <c r="Y6832" s="1"/>
    </row>
    <row r="6833" spans="25:25" x14ac:dyDescent="0.2">
      <c r="Y6833" s="1"/>
    </row>
    <row r="6834" spans="25:25" x14ac:dyDescent="0.2">
      <c r="Y6834" s="1"/>
    </row>
    <row r="6835" spans="25:25" x14ac:dyDescent="0.2">
      <c r="Y6835" s="1"/>
    </row>
    <row r="6836" spans="25:25" x14ac:dyDescent="0.2">
      <c r="Y6836" s="1"/>
    </row>
    <row r="6837" spans="25:25" x14ac:dyDescent="0.2">
      <c r="Y6837" s="1"/>
    </row>
    <row r="6838" spans="25:25" x14ac:dyDescent="0.2">
      <c r="Y6838" s="1"/>
    </row>
    <row r="6839" spans="25:25" x14ac:dyDescent="0.2">
      <c r="Y6839" s="1"/>
    </row>
    <row r="6840" spans="25:25" x14ac:dyDescent="0.2">
      <c r="Y6840" s="1"/>
    </row>
    <row r="6841" spans="25:25" x14ac:dyDescent="0.2">
      <c r="Y6841" s="1"/>
    </row>
    <row r="6842" spans="25:25" x14ac:dyDescent="0.2">
      <c r="Y6842" s="1"/>
    </row>
    <row r="6843" spans="25:25" x14ac:dyDescent="0.2">
      <c r="Y6843" s="1"/>
    </row>
    <row r="6844" spans="25:25" x14ac:dyDescent="0.2">
      <c r="Y6844" s="1"/>
    </row>
    <row r="6845" spans="25:25" x14ac:dyDescent="0.2">
      <c r="Y6845" s="1"/>
    </row>
    <row r="6846" spans="25:25" x14ac:dyDescent="0.2">
      <c r="Y6846" s="1"/>
    </row>
    <row r="6847" spans="25:25" x14ac:dyDescent="0.2">
      <c r="Y6847" s="1"/>
    </row>
    <row r="6848" spans="25:25" x14ac:dyDescent="0.2">
      <c r="Y6848" s="1"/>
    </row>
    <row r="6849" spans="25:25" x14ac:dyDescent="0.2">
      <c r="Y6849" s="1"/>
    </row>
    <row r="6850" spans="25:25" x14ac:dyDescent="0.2">
      <c r="Y6850" s="1"/>
    </row>
    <row r="6851" spans="25:25" x14ac:dyDescent="0.2">
      <c r="Y6851" s="1"/>
    </row>
    <row r="6852" spans="25:25" x14ac:dyDescent="0.2">
      <c r="Y6852" s="1"/>
    </row>
    <row r="6853" spans="25:25" x14ac:dyDescent="0.2">
      <c r="Y6853" s="1"/>
    </row>
    <row r="6854" spans="25:25" x14ac:dyDescent="0.2">
      <c r="Y6854" s="1"/>
    </row>
    <row r="6855" spans="25:25" x14ac:dyDescent="0.2">
      <c r="Y6855" s="1"/>
    </row>
    <row r="6856" spans="25:25" x14ac:dyDescent="0.2">
      <c r="Y6856" s="1"/>
    </row>
    <row r="6857" spans="25:25" x14ac:dyDescent="0.2">
      <c r="Y6857" s="1"/>
    </row>
    <row r="6858" spans="25:25" x14ac:dyDescent="0.2">
      <c r="Y6858" s="1"/>
    </row>
    <row r="6859" spans="25:25" x14ac:dyDescent="0.2">
      <c r="Y6859" s="1"/>
    </row>
    <row r="6860" spans="25:25" x14ac:dyDescent="0.2">
      <c r="Y6860" s="1"/>
    </row>
    <row r="6861" spans="25:25" x14ac:dyDescent="0.2">
      <c r="Y6861" s="1"/>
    </row>
    <row r="6862" spans="25:25" x14ac:dyDescent="0.2">
      <c r="Y6862" s="1"/>
    </row>
    <row r="6863" spans="25:25" x14ac:dyDescent="0.2">
      <c r="Y6863" s="1"/>
    </row>
    <row r="6864" spans="25:25" x14ac:dyDescent="0.2">
      <c r="Y6864" s="1"/>
    </row>
    <row r="6865" spans="25:25" x14ac:dyDescent="0.2">
      <c r="Y6865" s="1"/>
    </row>
    <row r="6866" spans="25:25" x14ac:dyDescent="0.2">
      <c r="Y6866" s="1"/>
    </row>
    <row r="6867" spans="25:25" x14ac:dyDescent="0.2">
      <c r="Y6867" s="1"/>
    </row>
    <row r="6868" spans="25:25" x14ac:dyDescent="0.2">
      <c r="Y6868" s="1"/>
    </row>
    <row r="6869" spans="25:25" x14ac:dyDescent="0.2">
      <c r="Y6869" s="1"/>
    </row>
    <row r="6870" spans="25:25" x14ac:dyDescent="0.2">
      <c r="Y6870" s="1"/>
    </row>
    <row r="6871" spans="25:25" x14ac:dyDescent="0.2">
      <c r="Y6871" s="1"/>
    </row>
    <row r="6872" spans="25:25" x14ac:dyDescent="0.2">
      <c r="Y6872" s="1"/>
    </row>
    <row r="6873" spans="25:25" x14ac:dyDescent="0.2">
      <c r="Y6873" s="1"/>
    </row>
    <row r="6874" spans="25:25" x14ac:dyDescent="0.2">
      <c r="Y6874" s="1"/>
    </row>
    <row r="6875" spans="25:25" x14ac:dyDescent="0.2">
      <c r="Y6875" s="1"/>
    </row>
    <row r="6876" spans="25:25" x14ac:dyDescent="0.2">
      <c r="Y6876" s="1"/>
    </row>
    <row r="6877" spans="25:25" x14ac:dyDescent="0.2">
      <c r="Y6877" s="1"/>
    </row>
    <row r="6878" spans="25:25" x14ac:dyDescent="0.2">
      <c r="Y6878" s="1"/>
    </row>
    <row r="6879" spans="25:25" x14ac:dyDescent="0.2">
      <c r="Y6879" s="1"/>
    </row>
    <row r="6880" spans="25:25" x14ac:dyDescent="0.2">
      <c r="Y6880" s="1"/>
    </row>
    <row r="6881" spans="25:25" x14ac:dyDescent="0.2">
      <c r="Y6881" s="1"/>
    </row>
    <row r="6882" spans="25:25" x14ac:dyDescent="0.2">
      <c r="Y6882" s="1"/>
    </row>
    <row r="6883" spans="25:25" x14ac:dyDescent="0.2">
      <c r="Y6883" s="1"/>
    </row>
    <row r="6884" spans="25:25" x14ac:dyDescent="0.2">
      <c r="Y6884" s="1"/>
    </row>
    <row r="6885" spans="25:25" x14ac:dyDescent="0.2">
      <c r="Y6885" s="1"/>
    </row>
    <row r="6886" spans="25:25" x14ac:dyDescent="0.2">
      <c r="Y6886" s="1"/>
    </row>
    <row r="6887" spans="25:25" x14ac:dyDescent="0.2">
      <c r="Y6887" s="1"/>
    </row>
    <row r="6888" spans="25:25" x14ac:dyDescent="0.2">
      <c r="Y6888" s="1"/>
    </row>
    <row r="6889" spans="25:25" x14ac:dyDescent="0.2">
      <c r="Y6889" s="1"/>
    </row>
    <row r="6890" spans="25:25" x14ac:dyDescent="0.2">
      <c r="Y6890" s="1"/>
    </row>
    <row r="6891" spans="25:25" x14ac:dyDescent="0.2">
      <c r="Y6891" s="1"/>
    </row>
    <row r="6892" spans="25:25" x14ac:dyDescent="0.2">
      <c r="Y6892" s="1"/>
    </row>
    <row r="6893" spans="25:25" x14ac:dyDescent="0.2">
      <c r="Y6893" s="1"/>
    </row>
    <row r="6894" spans="25:25" x14ac:dyDescent="0.2">
      <c r="Y6894" s="1"/>
    </row>
    <row r="6895" spans="25:25" x14ac:dyDescent="0.2">
      <c r="Y6895" s="1"/>
    </row>
    <row r="6896" spans="25:25" x14ac:dyDescent="0.2">
      <c r="Y6896" s="1"/>
    </row>
    <row r="6897" spans="25:25" x14ac:dyDescent="0.2">
      <c r="Y6897" s="1"/>
    </row>
    <row r="6898" spans="25:25" x14ac:dyDescent="0.2">
      <c r="Y6898" s="1"/>
    </row>
    <row r="6899" spans="25:25" x14ac:dyDescent="0.2">
      <c r="Y6899" s="1"/>
    </row>
    <row r="6900" spans="25:25" x14ac:dyDescent="0.2">
      <c r="Y6900" s="1"/>
    </row>
    <row r="6901" spans="25:25" x14ac:dyDescent="0.2">
      <c r="Y6901" s="1"/>
    </row>
    <row r="6902" spans="25:25" x14ac:dyDescent="0.2">
      <c r="Y6902" s="1"/>
    </row>
    <row r="6903" spans="25:25" x14ac:dyDescent="0.2">
      <c r="Y6903" s="1"/>
    </row>
    <row r="6904" spans="25:25" x14ac:dyDescent="0.2">
      <c r="Y6904" s="1"/>
    </row>
    <row r="6905" spans="25:25" x14ac:dyDescent="0.2">
      <c r="Y6905" s="1"/>
    </row>
    <row r="6906" spans="25:25" x14ac:dyDescent="0.2">
      <c r="Y6906" s="1"/>
    </row>
    <row r="6907" spans="25:25" x14ac:dyDescent="0.2">
      <c r="Y6907" s="1"/>
    </row>
    <row r="6908" spans="25:25" x14ac:dyDescent="0.2">
      <c r="Y6908" s="1"/>
    </row>
    <row r="6909" spans="25:25" x14ac:dyDescent="0.2">
      <c r="Y6909" s="1"/>
    </row>
    <row r="6910" spans="25:25" x14ac:dyDescent="0.2">
      <c r="Y6910" s="1"/>
    </row>
    <row r="6911" spans="25:25" x14ac:dyDescent="0.2">
      <c r="Y6911" s="1"/>
    </row>
    <row r="6912" spans="25:25" x14ac:dyDescent="0.2">
      <c r="Y6912" s="1"/>
    </row>
    <row r="6913" spans="25:25" x14ac:dyDescent="0.2">
      <c r="Y6913" s="1"/>
    </row>
    <row r="6914" spans="25:25" x14ac:dyDescent="0.2">
      <c r="Y6914" s="1"/>
    </row>
    <row r="6915" spans="25:25" x14ac:dyDescent="0.2">
      <c r="Y6915" s="1"/>
    </row>
    <row r="6916" spans="25:25" x14ac:dyDescent="0.2">
      <c r="Y6916" s="1"/>
    </row>
    <row r="6917" spans="25:25" x14ac:dyDescent="0.2">
      <c r="Y6917" s="1"/>
    </row>
    <row r="6918" spans="25:25" x14ac:dyDescent="0.2">
      <c r="Y6918" s="1"/>
    </row>
    <row r="6919" spans="25:25" x14ac:dyDescent="0.2">
      <c r="Y6919" s="1"/>
    </row>
    <row r="6920" spans="25:25" x14ac:dyDescent="0.2">
      <c r="Y6920" s="1"/>
    </row>
    <row r="6921" spans="25:25" x14ac:dyDescent="0.2">
      <c r="Y6921" s="1"/>
    </row>
    <row r="6922" spans="25:25" x14ac:dyDescent="0.2">
      <c r="Y6922" s="1"/>
    </row>
    <row r="6923" spans="25:25" x14ac:dyDescent="0.2">
      <c r="Y6923" s="1"/>
    </row>
    <row r="6924" spans="25:25" x14ac:dyDescent="0.2">
      <c r="Y6924" s="1"/>
    </row>
    <row r="6925" spans="25:25" x14ac:dyDescent="0.2">
      <c r="Y6925" s="1"/>
    </row>
    <row r="6926" spans="25:25" x14ac:dyDescent="0.2">
      <c r="Y6926" s="1"/>
    </row>
    <row r="6927" spans="25:25" x14ac:dyDescent="0.2">
      <c r="Y6927" s="1"/>
    </row>
    <row r="6928" spans="25:25" x14ac:dyDescent="0.2">
      <c r="Y6928" s="1"/>
    </row>
    <row r="6929" spans="25:25" x14ac:dyDescent="0.2">
      <c r="Y6929" s="1"/>
    </row>
    <row r="6930" spans="25:25" x14ac:dyDescent="0.2">
      <c r="Y6930" s="1"/>
    </row>
    <row r="6931" spans="25:25" x14ac:dyDescent="0.2">
      <c r="Y6931" s="1"/>
    </row>
    <row r="6932" spans="25:25" x14ac:dyDescent="0.2">
      <c r="Y6932" s="1"/>
    </row>
    <row r="6933" spans="25:25" x14ac:dyDescent="0.2">
      <c r="Y6933" s="1"/>
    </row>
    <row r="6934" spans="25:25" x14ac:dyDescent="0.2">
      <c r="Y6934" s="1"/>
    </row>
    <row r="6935" spans="25:25" x14ac:dyDescent="0.2">
      <c r="Y6935" s="1"/>
    </row>
    <row r="6936" spans="25:25" x14ac:dyDescent="0.2">
      <c r="Y6936" s="1"/>
    </row>
    <row r="6937" spans="25:25" x14ac:dyDescent="0.2">
      <c r="Y6937" s="1"/>
    </row>
    <row r="6938" spans="25:25" x14ac:dyDescent="0.2">
      <c r="Y6938" s="1"/>
    </row>
    <row r="6939" spans="25:25" x14ac:dyDescent="0.2">
      <c r="Y6939" s="1"/>
    </row>
    <row r="6940" spans="25:25" x14ac:dyDescent="0.2">
      <c r="Y6940" s="1"/>
    </row>
    <row r="6941" spans="25:25" x14ac:dyDescent="0.2">
      <c r="Y6941" s="1"/>
    </row>
    <row r="6942" spans="25:25" x14ac:dyDescent="0.2">
      <c r="Y6942" s="1"/>
    </row>
    <row r="6943" spans="25:25" x14ac:dyDescent="0.2">
      <c r="Y6943" s="1"/>
    </row>
    <row r="6944" spans="25:25" x14ac:dyDescent="0.2">
      <c r="Y6944" s="1"/>
    </row>
    <row r="6945" spans="25:25" x14ac:dyDescent="0.2">
      <c r="Y6945" s="1"/>
    </row>
    <row r="6946" spans="25:25" x14ac:dyDescent="0.2">
      <c r="Y6946" s="1"/>
    </row>
    <row r="6947" spans="25:25" x14ac:dyDescent="0.2">
      <c r="Y6947" s="1"/>
    </row>
    <row r="6948" spans="25:25" x14ac:dyDescent="0.2">
      <c r="Y6948" s="1"/>
    </row>
    <row r="6949" spans="25:25" x14ac:dyDescent="0.2">
      <c r="Y6949" s="1"/>
    </row>
    <row r="6950" spans="25:25" x14ac:dyDescent="0.2">
      <c r="Y6950" s="1"/>
    </row>
    <row r="6951" spans="25:25" x14ac:dyDescent="0.2">
      <c r="Y6951" s="1"/>
    </row>
    <row r="6952" spans="25:25" x14ac:dyDescent="0.2">
      <c r="Y6952" s="1"/>
    </row>
    <row r="6953" spans="25:25" x14ac:dyDescent="0.2">
      <c r="Y6953" s="1"/>
    </row>
    <row r="6954" spans="25:25" x14ac:dyDescent="0.2">
      <c r="Y6954" s="1"/>
    </row>
    <row r="6955" spans="25:25" x14ac:dyDescent="0.2">
      <c r="Y6955" s="1"/>
    </row>
    <row r="6956" spans="25:25" x14ac:dyDescent="0.2">
      <c r="Y6956" s="1"/>
    </row>
    <row r="6957" spans="25:25" x14ac:dyDescent="0.2">
      <c r="Y6957" s="1"/>
    </row>
    <row r="6958" spans="25:25" x14ac:dyDescent="0.2">
      <c r="Y6958" s="1"/>
    </row>
    <row r="6959" spans="25:25" x14ac:dyDescent="0.2">
      <c r="Y6959" s="1"/>
    </row>
    <row r="6960" spans="25:25" x14ac:dyDescent="0.2">
      <c r="Y6960" s="1"/>
    </row>
    <row r="6961" spans="25:25" x14ac:dyDescent="0.2">
      <c r="Y6961" s="1"/>
    </row>
    <row r="6962" spans="25:25" x14ac:dyDescent="0.2">
      <c r="Y6962" s="1"/>
    </row>
    <row r="6963" spans="25:25" x14ac:dyDescent="0.2">
      <c r="Y6963" s="1"/>
    </row>
    <row r="6964" spans="25:25" x14ac:dyDescent="0.2">
      <c r="Y6964" s="1"/>
    </row>
    <row r="6965" spans="25:25" x14ac:dyDescent="0.2">
      <c r="Y6965" s="1"/>
    </row>
    <row r="6966" spans="25:25" x14ac:dyDescent="0.2">
      <c r="Y6966" s="1"/>
    </row>
    <row r="6967" spans="25:25" x14ac:dyDescent="0.2">
      <c r="Y6967" s="1"/>
    </row>
    <row r="6968" spans="25:25" x14ac:dyDescent="0.2">
      <c r="Y6968" s="1"/>
    </row>
    <row r="6969" spans="25:25" x14ac:dyDescent="0.2">
      <c r="Y6969" s="1"/>
    </row>
    <row r="6970" spans="25:25" x14ac:dyDescent="0.2">
      <c r="Y6970" s="1"/>
    </row>
    <row r="6971" spans="25:25" x14ac:dyDescent="0.2">
      <c r="Y6971" s="1"/>
    </row>
    <row r="6972" spans="25:25" x14ac:dyDescent="0.2">
      <c r="Y6972" s="1"/>
    </row>
    <row r="6973" spans="25:25" x14ac:dyDescent="0.2">
      <c r="Y6973" s="1"/>
    </row>
    <row r="6974" spans="25:25" x14ac:dyDescent="0.2">
      <c r="Y6974" s="1"/>
    </row>
    <row r="6975" spans="25:25" x14ac:dyDescent="0.2">
      <c r="Y6975" s="1"/>
    </row>
    <row r="6976" spans="25:25" x14ac:dyDescent="0.2">
      <c r="Y6976" s="1"/>
    </row>
    <row r="6977" spans="25:25" x14ac:dyDescent="0.2">
      <c r="Y6977" s="1"/>
    </row>
    <row r="6978" spans="25:25" x14ac:dyDescent="0.2">
      <c r="Y6978" s="1"/>
    </row>
    <row r="6979" spans="25:25" x14ac:dyDescent="0.2">
      <c r="Y6979" s="1"/>
    </row>
    <row r="6980" spans="25:25" x14ac:dyDescent="0.2">
      <c r="Y6980" s="1"/>
    </row>
    <row r="6981" spans="25:25" x14ac:dyDescent="0.2">
      <c r="Y6981" s="1"/>
    </row>
    <row r="6982" spans="25:25" x14ac:dyDescent="0.2">
      <c r="Y6982" s="1"/>
    </row>
    <row r="6983" spans="25:25" x14ac:dyDescent="0.2">
      <c r="Y6983" s="1"/>
    </row>
    <row r="6984" spans="25:25" x14ac:dyDescent="0.2">
      <c r="Y6984" s="1"/>
    </row>
    <row r="6985" spans="25:25" x14ac:dyDescent="0.2">
      <c r="Y6985" s="1"/>
    </row>
    <row r="6986" spans="25:25" x14ac:dyDescent="0.2">
      <c r="Y6986" s="1"/>
    </row>
    <row r="6987" spans="25:25" x14ac:dyDescent="0.2">
      <c r="Y6987" s="1"/>
    </row>
    <row r="6988" spans="25:25" x14ac:dyDescent="0.2">
      <c r="Y6988" s="1"/>
    </row>
    <row r="6989" spans="25:25" x14ac:dyDescent="0.2">
      <c r="Y6989" s="1"/>
    </row>
    <row r="6990" spans="25:25" x14ac:dyDescent="0.2">
      <c r="Y6990" s="1"/>
    </row>
    <row r="6991" spans="25:25" x14ac:dyDescent="0.2">
      <c r="Y6991" s="1"/>
    </row>
    <row r="6992" spans="25:25" x14ac:dyDescent="0.2">
      <c r="Y6992" s="1"/>
    </row>
    <row r="6993" spans="25:25" x14ac:dyDescent="0.2">
      <c r="Y6993" s="1"/>
    </row>
    <row r="6994" spans="25:25" x14ac:dyDescent="0.2">
      <c r="Y6994" s="1"/>
    </row>
    <row r="6995" spans="25:25" x14ac:dyDescent="0.2">
      <c r="Y6995" s="1"/>
    </row>
    <row r="6996" spans="25:25" x14ac:dyDescent="0.2">
      <c r="Y6996" s="1"/>
    </row>
    <row r="6997" spans="25:25" x14ac:dyDescent="0.2">
      <c r="Y6997" s="1"/>
    </row>
    <row r="6998" spans="25:25" x14ac:dyDescent="0.2">
      <c r="Y6998" s="1"/>
    </row>
    <row r="6999" spans="25:25" x14ac:dyDescent="0.2">
      <c r="Y6999" s="1"/>
    </row>
    <row r="7000" spans="25:25" x14ac:dyDescent="0.2">
      <c r="Y7000" s="1"/>
    </row>
    <row r="7001" spans="25:25" x14ac:dyDescent="0.2">
      <c r="Y7001" s="1"/>
    </row>
    <row r="7002" spans="25:25" x14ac:dyDescent="0.2">
      <c r="Y7002" s="1"/>
    </row>
    <row r="7003" spans="25:25" x14ac:dyDescent="0.2">
      <c r="Y7003" s="1"/>
    </row>
    <row r="7004" spans="25:25" x14ac:dyDescent="0.2">
      <c r="Y7004" s="1"/>
    </row>
    <row r="7005" spans="25:25" x14ac:dyDescent="0.2">
      <c r="Y7005" s="1"/>
    </row>
    <row r="7006" spans="25:25" x14ac:dyDescent="0.2">
      <c r="Y7006" s="1"/>
    </row>
    <row r="7007" spans="25:25" x14ac:dyDescent="0.2">
      <c r="Y7007" s="1"/>
    </row>
    <row r="7008" spans="25:25" x14ac:dyDescent="0.2">
      <c r="Y7008" s="1"/>
    </row>
    <row r="7009" spans="25:25" x14ac:dyDescent="0.2">
      <c r="Y7009" s="1"/>
    </row>
    <row r="7010" spans="25:25" x14ac:dyDescent="0.2">
      <c r="Y7010" s="1"/>
    </row>
    <row r="7011" spans="25:25" x14ac:dyDescent="0.2">
      <c r="Y7011" s="1"/>
    </row>
    <row r="7012" spans="25:25" x14ac:dyDescent="0.2">
      <c r="Y7012" s="1"/>
    </row>
    <row r="7013" spans="25:25" x14ac:dyDescent="0.2">
      <c r="Y7013" s="1"/>
    </row>
    <row r="7014" spans="25:25" x14ac:dyDescent="0.2">
      <c r="Y7014" s="1"/>
    </row>
    <row r="7015" spans="25:25" x14ac:dyDescent="0.2">
      <c r="Y7015" s="1"/>
    </row>
    <row r="7016" spans="25:25" x14ac:dyDescent="0.2">
      <c r="Y7016" s="1"/>
    </row>
    <row r="7017" spans="25:25" x14ac:dyDescent="0.2">
      <c r="Y7017" s="1"/>
    </row>
    <row r="7018" spans="25:25" x14ac:dyDescent="0.2">
      <c r="Y7018" s="1"/>
    </row>
    <row r="7019" spans="25:25" x14ac:dyDescent="0.2">
      <c r="Y7019" s="1"/>
    </row>
    <row r="7020" spans="25:25" x14ac:dyDescent="0.2">
      <c r="Y7020" s="1"/>
    </row>
    <row r="7021" spans="25:25" x14ac:dyDescent="0.2">
      <c r="Y7021" s="1"/>
    </row>
    <row r="7022" spans="25:25" x14ac:dyDescent="0.2">
      <c r="Y7022" s="1"/>
    </row>
    <row r="7023" spans="25:25" x14ac:dyDescent="0.2">
      <c r="Y7023" s="1"/>
    </row>
    <row r="7024" spans="25:25" x14ac:dyDescent="0.2">
      <c r="Y7024" s="1"/>
    </row>
    <row r="7025" spans="25:25" x14ac:dyDescent="0.2">
      <c r="Y7025" s="1"/>
    </row>
    <row r="7026" spans="25:25" x14ac:dyDescent="0.2">
      <c r="Y7026" s="1"/>
    </row>
    <row r="7027" spans="25:25" x14ac:dyDescent="0.2">
      <c r="Y7027" s="1"/>
    </row>
    <row r="7028" spans="25:25" x14ac:dyDescent="0.2">
      <c r="Y7028" s="1"/>
    </row>
    <row r="7029" spans="25:25" x14ac:dyDescent="0.2">
      <c r="Y7029" s="1"/>
    </row>
    <row r="7030" spans="25:25" x14ac:dyDescent="0.2">
      <c r="Y7030" s="1"/>
    </row>
    <row r="7031" spans="25:25" x14ac:dyDescent="0.2">
      <c r="Y7031" s="1"/>
    </row>
    <row r="7032" spans="25:25" x14ac:dyDescent="0.2">
      <c r="Y7032" s="1"/>
    </row>
    <row r="7033" spans="25:25" x14ac:dyDescent="0.2">
      <c r="Y7033" s="1"/>
    </row>
    <row r="7034" spans="25:25" x14ac:dyDescent="0.2">
      <c r="Y7034" s="1"/>
    </row>
    <row r="7035" spans="25:25" x14ac:dyDescent="0.2">
      <c r="Y7035" s="1"/>
    </row>
    <row r="7036" spans="25:25" x14ac:dyDescent="0.2">
      <c r="Y7036" s="1"/>
    </row>
    <row r="7037" spans="25:25" x14ac:dyDescent="0.2">
      <c r="Y7037" s="1"/>
    </row>
    <row r="7038" spans="25:25" x14ac:dyDescent="0.2">
      <c r="Y7038" s="1"/>
    </row>
    <row r="7039" spans="25:25" x14ac:dyDescent="0.2">
      <c r="Y7039" s="1"/>
    </row>
    <row r="7040" spans="25:25" x14ac:dyDescent="0.2">
      <c r="Y7040" s="1"/>
    </row>
    <row r="7041" spans="25:25" x14ac:dyDescent="0.2">
      <c r="Y7041" s="1"/>
    </row>
    <row r="7042" spans="25:25" x14ac:dyDescent="0.2">
      <c r="Y7042" s="1"/>
    </row>
    <row r="7043" spans="25:25" x14ac:dyDescent="0.2">
      <c r="Y7043" s="1"/>
    </row>
    <row r="7044" spans="25:25" x14ac:dyDescent="0.2">
      <c r="Y7044" s="1"/>
    </row>
    <row r="7045" spans="25:25" x14ac:dyDescent="0.2">
      <c r="Y7045" s="1"/>
    </row>
    <row r="7046" spans="25:25" x14ac:dyDescent="0.2">
      <c r="Y7046" s="1"/>
    </row>
    <row r="7047" spans="25:25" x14ac:dyDescent="0.2">
      <c r="Y7047" s="1"/>
    </row>
    <row r="7048" spans="25:25" x14ac:dyDescent="0.2">
      <c r="Y7048" s="1"/>
    </row>
    <row r="7049" spans="25:25" x14ac:dyDescent="0.2">
      <c r="Y7049" s="1"/>
    </row>
    <row r="7050" spans="25:25" x14ac:dyDescent="0.2">
      <c r="Y7050" s="1"/>
    </row>
    <row r="7051" spans="25:25" x14ac:dyDescent="0.2">
      <c r="Y7051" s="1"/>
    </row>
    <row r="7052" spans="25:25" x14ac:dyDescent="0.2">
      <c r="Y7052" s="1"/>
    </row>
    <row r="7053" spans="25:25" x14ac:dyDescent="0.2">
      <c r="Y7053" s="1"/>
    </row>
    <row r="7054" spans="25:25" x14ac:dyDescent="0.2">
      <c r="Y7054" s="1"/>
    </row>
    <row r="7055" spans="25:25" x14ac:dyDescent="0.2">
      <c r="Y7055" s="1"/>
    </row>
    <row r="7056" spans="25:25" x14ac:dyDescent="0.2">
      <c r="Y7056" s="1"/>
    </row>
    <row r="7057" spans="25:25" x14ac:dyDescent="0.2">
      <c r="Y7057" s="1"/>
    </row>
    <row r="7058" spans="25:25" x14ac:dyDescent="0.2">
      <c r="Y7058" s="1"/>
    </row>
    <row r="7059" spans="25:25" x14ac:dyDescent="0.2">
      <c r="Y7059" s="1"/>
    </row>
    <row r="7060" spans="25:25" x14ac:dyDescent="0.2">
      <c r="Y7060" s="1"/>
    </row>
    <row r="7061" spans="25:25" x14ac:dyDescent="0.2">
      <c r="Y7061" s="1"/>
    </row>
    <row r="7062" spans="25:25" x14ac:dyDescent="0.2">
      <c r="Y7062" s="1"/>
    </row>
    <row r="7063" spans="25:25" x14ac:dyDescent="0.2">
      <c r="Y7063" s="1"/>
    </row>
    <row r="7064" spans="25:25" x14ac:dyDescent="0.2">
      <c r="Y7064" s="1"/>
    </row>
    <row r="7065" spans="25:25" x14ac:dyDescent="0.2">
      <c r="Y7065" s="1"/>
    </row>
    <row r="7066" spans="25:25" x14ac:dyDescent="0.2">
      <c r="Y7066" s="1"/>
    </row>
    <row r="7067" spans="25:25" x14ac:dyDescent="0.2">
      <c r="Y7067" s="1"/>
    </row>
    <row r="7068" spans="25:25" x14ac:dyDescent="0.2">
      <c r="Y7068" s="1"/>
    </row>
    <row r="7069" spans="25:25" x14ac:dyDescent="0.2">
      <c r="Y7069" s="1"/>
    </row>
    <row r="7070" spans="25:25" x14ac:dyDescent="0.2">
      <c r="Y7070" s="1"/>
    </row>
    <row r="7071" spans="25:25" x14ac:dyDescent="0.2">
      <c r="Y7071" s="1"/>
    </row>
    <row r="7072" spans="25:25" x14ac:dyDescent="0.2">
      <c r="Y7072" s="1"/>
    </row>
    <row r="7073" spans="25:25" x14ac:dyDescent="0.2">
      <c r="Y7073" s="1"/>
    </row>
    <row r="7074" spans="25:25" x14ac:dyDescent="0.2">
      <c r="Y7074" s="1"/>
    </row>
    <row r="7075" spans="25:25" x14ac:dyDescent="0.2">
      <c r="Y7075" s="1"/>
    </row>
    <row r="7076" spans="25:25" x14ac:dyDescent="0.2">
      <c r="Y7076" s="1"/>
    </row>
    <row r="7077" spans="25:25" x14ac:dyDescent="0.2">
      <c r="Y7077" s="1"/>
    </row>
    <row r="7078" spans="25:25" x14ac:dyDescent="0.2">
      <c r="Y7078" s="1"/>
    </row>
    <row r="7079" spans="25:25" x14ac:dyDescent="0.2">
      <c r="Y7079" s="1"/>
    </row>
    <row r="7080" spans="25:25" x14ac:dyDescent="0.2">
      <c r="Y7080" s="1"/>
    </row>
    <row r="7081" spans="25:25" x14ac:dyDescent="0.2">
      <c r="Y7081" s="1"/>
    </row>
    <row r="7082" spans="25:25" x14ac:dyDescent="0.2">
      <c r="Y7082" s="1"/>
    </row>
    <row r="7083" spans="25:25" x14ac:dyDescent="0.2">
      <c r="Y7083" s="1"/>
    </row>
    <row r="7084" spans="25:25" x14ac:dyDescent="0.2">
      <c r="Y7084" s="1"/>
    </row>
    <row r="7085" spans="25:25" x14ac:dyDescent="0.2">
      <c r="Y7085" s="1"/>
    </row>
    <row r="7086" spans="25:25" x14ac:dyDescent="0.2">
      <c r="Y7086" s="1"/>
    </row>
    <row r="7087" spans="25:25" x14ac:dyDescent="0.2">
      <c r="Y7087" s="1"/>
    </row>
    <row r="7088" spans="25:25" x14ac:dyDescent="0.2">
      <c r="Y7088" s="1"/>
    </row>
    <row r="7089" spans="25:25" x14ac:dyDescent="0.2">
      <c r="Y7089" s="1"/>
    </row>
    <row r="7090" spans="25:25" x14ac:dyDescent="0.2">
      <c r="Y7090" s="1"/>
    </row>
    <row r="7091" spans="25:25" x14ac:dyDescent="0.2">
      <c r="Y7091" s="1"/>
    </row>
    <row r="7092" spans="25:25" x14ac:dyDescent="0.2">
      <c r="Y7092" s="1"/>
    </row>
    <row r="7093" spans="25:25" x14ac:dyDescent="0.2">
      <c r="Y7093" s="1"/>
    </row>
    <row r="7094" spans="25:25" x14ac:dyDescent="0.2">
      <c r="Y7094" s="1"/>
    </row>
    <row r="7095" spans="25:25" x14ac:dyDescent="0.2">
      <c r="Y7095" s="1"/>
    </row>
    <row r="7096" spans="25:25" x14ac:dyDescent="0.2">
      <c r="Y7096" s="1"/>
    </row>
    <row r="7097" spans="25:25" x14ac:dyDescent="0.2">
      <c r="Y7097" s="1"/>
    </row>
    <row r="7098" spans="25:25" x14ac:dyDescent="0.2">
      <c r="Y7098" s="1"/>
    </row>
    <row r="7099" spans="25:25" x14ac:dyDescent="0.2">
      <c r="Y7099" s="1"/>
    </row>
    <row r="7100" spans="25:25" x14ac:dyDescent="0.2">
      <c r="Y7100" s="1"/>
    </row>
    <row r="7101" spans="25:25" x14ac:dyDescent="0.2">
      <c r="Y7101" s="1"/>
    </row>
    <row r="7102" spans="25:25" x14ac:dyDescent="0.2">
      <c r="Y7102" s="1"/>
    </row>
    <row r="7103" spans="25:25" x14ac:dyDescent="0.2">
      <c r="Y7103" s="1"/>
    </row>
    <row r="7104" spans="25:25" x14ac:dyDescent="0.2">
      <c r="Y7104" s="1"/>
    </row>
    <row r="7105" spans="25:25" x14ac:dyDescent="0.2">
      <c r="Y7105" s="1"/>
    </row>
    <row r="7106" spans="25:25" x14ac:dyDescent="0.2">
      <c r="Y7106" s="1"/>
    </row>
    <row r="7107" spans="25:25" x14ac:dyDescent="0.2">
      <c r="Y7107" s="1"/>
    </row>
    <row r="7108" spans="25:25" x14ac:dyDescent="0.2">
      <c r="Y7108" s="1"/>
    </row>
    <row r="7109" spans="25:25" x14ac:dyDescent="0.2">
      <c r="Y7109" s="1"/>
    </row>
    <row r="7110" spans="25:25" x14ac:dyDescent="0.2">
      <c r="Y7110" s="1"/>
    </row>
    <row r="7111" spans="25:25" x14ac:dyDescent="0.2">
      <c r="Y7111" s="1"/>
    </row>
    <row r="7112" spans="25:25" x14ac:dyDescent="0.2">
      <c r="Y7112" s="1"/>
    </row>
    <row r="7113" spans="25:25" x14ac:dyDescent="0.2">
      <c r="Y7113" s="1"/>
    </row>
    <row r="7114" spans="25:25" x14ac:dyDescent="0.2">
      <c r="Y7114" s="1"/>
    </row>
    <row r="7115" spans="25:25" x14ac:dyDescent="0.2">
      <c r="Y7115" s="1"/>
    </row>
    <row r="7116" spans="25:25" x14ac:dyDescent="0.2">
      <c r="Y7116" s="1"/>
    </row>
    <row r="7117" spans="25:25" x14ac:dyDescent="0.2">
      <c r="Y7117" s="1"/>
    </row>
    <row r="7118" spans="25:25" x14ac:dyDescent="0.2">
      <c r="Y7118" s="1"/>
    </row>
    <row r="7119" spans="25:25" x14ac:dyDescent="0.2">
      <c r="Y7119" s="1"/>
    </row>
    <row r="7120" spans="25:25" x14ac:dyDescent="0.2">
      <c r="Y7120" s="1"/>
    </row>
    <row r="7121" spans="25:25" x14ac:dyDescent="0.2">
      <c r="Y7121" s="1"/>
    </row>
    <row r="7122" spans="25:25" x14ac:dyDescent="0.2">
      <c r="Y7122" s="1"/>
    </row>
    <row r="7123" spans="25:25" x14ac:dyDescent="0.2">
      <c r="Y7123" s="1"/>
    </row>
    <row r="7124" spans="25:25" x14ac:dyDescent="0.2">
      <c r="Y7124" s="1"/>
    </row>
    <row r="7125" spans="25:25" x14ac:dyDescent="0.2">
      <c r="Y7125" s="1"/>
    </row>
    <row r="7126" spans="25:25" x14ac:dyDescent="0.2">
      <c r="Y7126" s="1"/>
    </row>
    <row r="7127" spans="25:25" x14ac:dyDescent="0.2">
      <c r="Y7127" s="1"/>
    </row>
    <row r="7128" spans="25:25" x14ac:dyDescent="0.2">
      <c r="Y7128" s="1"/>
    </row>
    <row r="7129" spans="25:25" x14ac:dyDescent="0.2">
      <c r="Y7129" s="1"/>
    </row>
    <row r="7130" spans="25:25" x14ac:dyDescent="0.2">
      <c r="Y7130" s="1"/>
    </row>
    <row r="7131" spans="25:25" x14ac:dyDescent="0.2">
      <c r="Y7131" s="1"/>
    </row>
    <row r="7132" spans="25:25" x14ac:dyDescent="0.2">
      <c r="Y7132" s="1"/>
    </row>
    <row r="7133" spans="25:25" x14ac:dyDescent="0.2">
      <c r="Y7133" s="1"/>
    </row>
    <row r="7134" spans="25:25" x14ac:dyDescent="0.2">
      <c r="Y7134" s="1"/>
    </row>
    <row r="7135" spans="25:25" x14ac:dyDescent="0.2">
      <c r="Y7135" s="1"/>
    </row>
    <row r="7136" spans="25:25" x14ac:dyDescent="0.2">
      <c r="Y7136" s="1"/>
    </row>
    <row r="7137" spans="25:25" x14ac:dyDescent="0.2">
      <c r="Y7137" s="1"/>
    </row>
    <row r="7138" spans="25:25" x14ac:dyDescent="0.2">
      <c r="Y7138" s="1"/>
    </row>
    <row r="7139" spans="25:25" x14ac:dyDescent="0.2">
      <c r="Y7139" s="1"/>
    </row>
    <row r="7140" spans="25:25" x14ac:dyDescent="0.2">
      <c r="Y7140" s="1"/>
    </row>
    <row r="7141" spans="25:25" x14ac:dyDescent="0.2">
      <c r="Y7141" s="1"/>
    </row>
    <row r="7142" spans="25:25" x14ac:dyDescent="0.2">
      <c r="Y7142" s="1"/>
    </row>
    <row r="7143" spans="25:25" x14ac:dyDescent="0.2">
      <c r="Y7143" s="1"/>
    </row>
    <row r="7144" spans="25:25" x14ac:dyDescent="0.2">
      <c r="Y7144" s="1"/>
    </row>
    <row r="7145" spans="25:25" x14ac:dyDescent="0.2">
      <c r="Y7145" s="1"/>
    </row>
    <row r="7146" spans="25:25" x14ac:dyDescent="0.2">
      <c r="Y7146" s="1"/>
    </row>
    <row r="7147" spans="25:25" x14ac:dyDescent="0.2">
      <c r="Y7147" s="1"/>
    </row>
    <row r="7148" spans="25:25" x14ac:dyDescent="0.2">
      <c r="Y7148" s="1"/>
    </row>
    <row r="7149" spans="25:25" x14ac:dyDescent="0.2">
      <c r="Y7149" s="1"/>
    </row>
    <row r="7150" spans="25:25" x14ac:dyDescent="0.2">
      <c r="Y7150" s="1"/>
    </row>
    <row r="7151" spans="25:25" x14ac:dyDescent="0.2">
      <c r="Y7151" s="1"/>
    </row>
    <row r="7152" spans="25:25" x14ac:dyDescent="0.2">
      <c r="Y7152" s="1"/>
    </row>
    <row r="7153" spans="25:25" x14ac:dyDescent="0.2">
      <c r="Y7153" s="1"/>
    </row>
    <row r="7154" spans="25:25" x14ac:dyDescent="0.2">
      <c r="Y7154" s="1"/>
    </row>
    <row r="7155" spans="25:25" x14ac:dyDescent="0.2">
      <c r="Y7155" s="1"/>
    </row>
    <row r="7156" spans="25:25" x14ac:dyDescent="0.2">
      <c r="Y7156" s="1"/>
    </row>
    <row r="7157" spans="25:25" x14ac:dyDescent="0.2">
      <c r="Y7157" s="1"/>
    </row>
    <row r="7158" spans="25:25" x14ac:dyDescent="0.2">
      <c r="Y7158" s="1"/>
    </row>
    <row r="7159" spans="25:25" x14ac:dyDescent="0.2">
      <c r="Y7159" s="1"/>
    </row>
    <row r="7160" spans="25:25" x14ac:dyDescent="0.2">
      <c r="Y7160" s="1"/>
    </row>
    <row r="7161" spans="25:25" x14ac:dyDescent="0.2">
      <c r="Y7161" s="1"/>
    </row>
    <row r="7162" spans="25:25" x14ac:dyDescent="0.2">
      <c r="Y7162" s="1"/>
    </row>
    <row r="7163" spans="25:25" x14ac:dyDescent="0.2">
      <c r="Y7163" s="1"/>
    </row>
    <row r="7164" spans="25:25" x14ac:dyDescent="0.2">
      <c r="Y7164" s="1"/>
    </row>
    <row r="7165" spans="25:25" x14ac:dyDescent="0.2">
      <c r="Y7165" s="1"/>
    </row>
    <row r="7166" spans="25:25" x14ac:dyDescent="0.2">
      <c r="Y7166" s="1"/>
    </row>
    <row r="7167" spans="25:25" x14ac:dyDescent="0.2">
      <c r="Y7167" s="1"/>
    </row>
    <row r="7168" spans="25:25" x14ac:dyDescent="0.2">
      <c r="Y7168" s="1"/>
    </row>
    <row r="7169" spans="25:25" x14ac:dyDescent="0.2">
      <c r="Y7169" s="1"/>
    </row>
    <row r="7170" spans="25:25" x14ac:dyDescent="0.2">
      <c r="Y7170" s="1"/>
    </row>
    <row r="7171" spans="25:25" x14ac:dyDescent="0.2">
      <c r="Y7171" s="1"/>
    </row>
    <row r="7172" spans="25:25" x14ac:dyDescent="0.2">
      <c r="Y7172" s="1"/>
    </row>
    <row r="7173" spans="25:25" x14ac:dyDescent="0.2">
      <c r="Y7173" s="1"/>
    </row>
    <row r="7174" spans="25:25" x14ac:dyDescent="0.2">
      <c r="Y7174" s="1"/>
    </row>
    <row r="7175" spans="25:25" x14ac:dyDescent="0.2">
      <c r="Y7175" s="1"/>
    </row>
    <row r="7176" spans="25:25" x14ac:dyDescent="0.2">
      <c r="Y7176" s="1"/>
    </row>
    <row r="7177" spans="25:25" x14ac:dyDescent="0.2">
      <c r="Y7177" s="1"/>
    </row>
    <row r="7178" spans="25:25" x14ac:dyDescent="0.2">
      <c r="Y7178" s="1"/>
    </row>
    <row r="7179" spans="25:25" x14ac:dyDescent="0.2">
      <c r="Y7179" s="1"/>
    </row>
    <row r="7180" spans="25:25" x14ac:dyDescent="0.2">
      <c r="Y7180" s="1"/>
    </row>
    <row r="7181" spans="25:25" x14ac:dyDescent="0.2">
      <c r="Y7181" s="1"/>
    </row>
    <row r="7182" spans="25:25" x14ac:dyDescent="0.2">
      <c r="Y7182" s="1"/>
    </row>
    <row r="7183" spans="25:25" x14ac:dyDescent="0.2">
      <c r="Y7183" s="1"/>
    </row>
    <row r="7184" spans="25:25" x14ac:dyDescent="0.2">
      <c r="Y7184" s="1"/>
    </row>
    <row r="7185" spans="25:25" x14ac:dyDescent="0.2">
      <c r="Y7185" s="1"/>
    </row>
    <row r="7186" spans="25:25" x14ac:dyDescent="0.2">
      <c r="Y7186" s="1"/>
    </row>
    <row r="7187" spans="25:25" x14ac:dyDescent="0.2">
      <c r="Y7187" s="1"/>
    </row>
    <row r="7188" spans="25:25" x14ac:dyDescent="0.2">
      <c r="Y7188" s="1"/>
    </row>
    <row r="7189" spans="25:25" x14ac:dyDescent="0.2">
      <c r="Y7189" s="1"/>
    </row>
    <row r="7190" spans="25:25" x14ac:dyDescent="0.2">
      <c r="Y7190" s="1"/>
    </row>
    <row r="7191" spans="25:25" x14ac:dyDescent="0.2">
      <c r="Y7191" s="1"/>
    </row>
    <row r="7192" spans="25:25" x14ac:dyDescent="0.2">
      <c r="Y7192" s="1"/>
    </row>
    <row r="7193" spans="25:25" x14ac:dyDescent="0.2">
      <c r="Y7193" s="1"/>
    </row>
    <row r="7194" spans="25:25" x14ac:dyDescent="0.2">
      <c r="Y7194" s="1"/>
    </row>
    <row r="7195" spans="25:25" x14ac:dyDescent="0.2">
      <c r="Y7195" s="1"/>
    </row>
    <row r="7196" spans="25:25" x14ac:dyDescent="0.2">
      <c r="Y7196" s="1"/>
    </row>
    <row r="7197" spans="25:25" x14ac:dyDescent="0.2">
      <c r="Y7197" s="1"/>
    </row>
    <row r="7198" spans="25:25" x14ac:dyDescent="0.2">
      <c r="Y7198" s="1"/>
    </row>
    <row r="7199" spans="25:25" x14ac:dyDescent="0.2">
      <c r="Y7199" s="1"/>
    </row>
    <row r="7200" spans="25:25" x14ac:dyDescent="0.2">
      <c r="Y7200" s="1"/>
    </row>
    <row r="7201" spans="25:25" x14ac:dyDescent="0.2">
      <c r="Y7201" s="1"/>
    </row>
    <row r="7202" spans="25:25" x14ac:dyDescent="0.2">
      <c r="Y7202" s="1"/>
    </row>
    <row r="7203" spans="25:25" x14ac:dyDescent="0.2">
      <c r="Y7203" s="1"/>
    </row>
    <row r="7204" spans="25:25" x14ac:dyDescent="0.2">
      <c r="Y7204" s="1"/>
    </row>
    <row r="7205" spans="25:25" x14ac:dyDescent="0.2">
      <c r="Y7205" s="1"/>
    </row>
    <row r="7206" spans="25:25" x14ac:dyDescent="0.2">
      <c r="Y7206" s="1"/>
    </row>
    <row r="7207" spans="25:25" x14ac:dyDescent="0.2">
      <c r="Y7207" s="1"/>
    </row>
    <row r="7208" spans="25:25" x14ac:dyDescent="0.2">
      <c r="Y7208" s="1"/>
    </row>
    <row r="7209" spans="25:25" x14ac:dyDescent="0.2">
      <c r="Y7209" s="1"/>
    </row>
    <row r="7210" spans="25:25" x14ac:dyDescent="0.2">
      <c r="Y7210" s="1"/>
    </row>
    <row r="7211" spans="25:25" x14ac:dyDescent="0.2">
      <c r="Y7211" s="1"/>
    </row>
    <row r="7212" spans="25:25" x14ac:dyDescent="0.2">
      <c r="Y7212" s="1"/>
    </row>
    <row r="7213" spans="25:25" x14ac:dyDescent="0.2">
      <c r="Y7213" s="1"/>
    </row>
    <row r="7214" spans="25:25" x14ac:dyDescent="0.2">
      <c r="Y7214" s="1"/>
    </row>
    <row r="7215" spans="25:25" x14ac:dyDescent="0.2">
      <c r="Y7215" s="1"/>
    </row>
    <row r="7216" spans="25:25" x14ac:dyDescent="0.2">
      <c r="Y7216" s="1"/>
    </row>
    <row r="7217" spans="25:25" x14ac:dyDescent="0.2">
      <c r="Y7217" s="1"/>
    </row>
    <row r="7218" spans="25:25" x14ac:dyDescent="0.2">
      <c r="Y7218" s="1"/>
    </row>
    <row r="7219" spans="25:25" x14ac:dyDescent="0.2">
      <c r="Y7219" s="1"/>
    </row>
    <row r="7220" spans="25:25" x14ac:dyDescent="0.2">
      <c r="Y7220" s="1"/>
    </row>
    <row r="7221" spans="25:25" x14ac:dyDescent="0.2">
      <c r="Y7221" s="1"/>
    </row>
    <row r="7222" spans="25:25" x14ac:dyDescent="0.2">
      <c r="Y7222" s="1"/>
    </row>
    <row r="7223" spans="25:25" x14ac:dyDescent="0.2">
      <c r="Y7223" s="1"/>
    </row>
    <row r="7224" spans="25:25" x14ac:dyDescent="0.2">
      <c r="Y7224" s="1"/>
    </row>
    <row r="7225" spans="25:25" x14ac:dyDescent="0.2">
      <c r="Y7225" s="1"/>
    </row>
    <row r="7226" spans="25:25" x14ac:dyDescent="0.2">
      <c r="Y7226" s="1"/>
    </row>
    <row r="7227" spans="25:25" x14ac:dyDescent="0.2">
      <c r="Y7227" s="1"/>
    </row>
    <row r="7228" spans="25:25" x14ac:dyDescent="0.2">
      <c r="Y7228" s="1"/>
    </row>
    <row r="7229" spans="25:25" x14ac:dyDescent="0.2">
      <c r="Y7229" s="1"/>
    </row>
    <row r="7230" spans="25:25" x14ac:dyDescent="0.2">
      <c r="Y7230" s="1"/>
    </row>
    <row r="7231" spans="25:25" x14ac:dyDescent="0.2">
      <c r="Y7231" s="1"/>
    </row>
    <row r="7232" spans="25:25" x14ac:dyDescent="0.2">
      <c r="Y7232" s="1"/>
    </row>
    <row r="7233" spans="25:25" x14ac:dyDescent="0.2">
      <c r="Y7233" s="1"/>
    </row>
    <row r="7234" spans="25:25" x14ac:dyDescent="0.2">
      <c r="Y7234" s="1"/>
    </row>
    <row r="7235" spans="25:25" x14ac:dyDescent="0.2">
      <c r="Y7235" s="1"/>
    </row>
    <row r="7236" spans="25:25" x14ac:dyDescent="0.2">
      <c r="Y7236" s="1"/>
    </row>
    <row r="7237" spans="25:25" x14ac:dyDescent="0.2">
      <c r="Y7237" s="1"/>
    </row>
    <row r="7238" spans="25:25" x14ac:dyDescent="0.2">
      <c r="Y7238" s="1"/>
    </row>
    <row r="7239" spans="25:25" x14ac:dyDescent="0.2">
      <c r="Y7239" s="1"/>
    </row>
    <row r="7240" spans="25:25" x14ac:dyDescent="0.2">
      <c r="Y7240" s="1"/>
    </row>
    <row r="7241" spans="25:25" x14ac:dyDescent="0.2">
      <c r="Y7241" s="1"/>
    </row>
    <row r="7242" spans="25:25" x14ac:dyDescent="0.2">
      <c r="Y7242" s="1"/>
    </row>
    <row r="7243" spans="25:25" x14ac:dyDescent="0.2">
      <c r="Y7243" s="1"/>
    </row>
    <row r="7244" spans="25:25" x14ac:dyDescent="0.2">
      <c r="Y7244" s="1"/>
    </row>
    <row r="7245" spans="25:25" x14ac:dyDescent="0.2">
      <c r="Y7245" s="1"/>
    </row>
    <row r="7246" spans="25:25" x14ac:dyDescent="0.2">
      <c r="Y7246" s="1"/>
    </row>
    <row r="7247" spans="25:25" x14ac:dyDescent="0.2">
      <c r="Y7247" s="1"/>
    </row>
    <row r="7248" spans="25:25" x14ac:dyDescent="0.2">
      <c r="Y7248" s="1"/>
    </row>
    <row r="7249" spans="25:25" x14ac:dyDescent="0.2">
      <c r="Y7249" s="1"/>
    </row>
    <row r="7250" spans="25:25" x14ac:dyDescent="0.2">
      <c r="Y7250" s="1"/>
    </row>
    <row r="7251" spans="25:25" x14ac:dyDescent="0.2">
      <c r="Y7251" s="1"/>
    </row>
    <row r="7252" spans="25:25" x14ac:dyDescent="0.2">
      <c r="Y7252" s="1"/>
    </row>
    <row r="7253" spans="25:25" x14ac:dyDescent="0.2">
      <c r="Y7253" s="1"/>
    </row>
    <row r="7254" spans="25:25" x14ac:dyDescent="0.2">
      <c r="Y7254" s="1"/>
    </row>
    <row r="7255" spans="25:25" x14ac:dyDescent="0.2">
      <c r="Y7255" s="1"/>
    </row>
    <row r="7256" spans="25:25" x14ac:dyDescent="0.2">
      <c r="Y7256" s="1"/>
    </row>
    <row r="7257" spans="25:25" x14ac:dyDescent="0.2">
      <c r="Y7257" s="1"/>
    </row>
    <row r="7258" spans="25:25" x14ac:dyDescent="0.2">
      <c r="Y7258" s="1"/>
    </row>
    <row r="7259" spans="25:25" x14ac:dyDescent="0.2">
      <c r="Y7259" s="1"/>
    </row>
    <row r="7260" spans="25:25" x14ac:dyDescent="0.2">
      <c r="Y7260" s="1"/>
    </row>
    <row r="7261" spans="25:25" x14ac:dyDescent="0.2">
      <c r="Y7261" s="1"/>
    </row>
    <row r="7262" spans="25:25" x14ac:dyDescent="0.2">
      <c r="Y7262" s="1"/>
    </row>
    <row r="7263" spans="25:25" x14ac:dyDescent="0.2">
      <c r="Y7263" s="1"/>
    </row>
    <row r="7264" spans="25:25" x14ac:dyDescent="0.2">
      <c r="Y7264" s="1"/>
    </row>
    <row r="7265" spans="25:25" x14ac:dyDescent="0.2">
      <c r="Y7265" s="1"/>
    </row>
    <row r="7266" spans="25:25" x14ac:dyDescent="0.2">
      <c r="Y7266" s="1"/>
    </row>
    <row r="7267" spans="25:25" x14ac:dyDescent="0.2">
      <c r="Y7267" s="1"/>
    </row>
    <row r="7268" spans="25:25" x14ac:dyDescent="0.2">
      <c r="Y7268" s="1"/>
    </row>
    <row r="7269" spans="25:25" x14ac:dyDescent="0.2">
      <c r="Y7269" s="1"/>
    </row>
    <row r="7270" spans="25:25" x14ac:dyDescent="0.2">
      <c r="Y7270" s="1"/>
    </row>
    <row r="7271" spans="25:25" x14ac:dyDescent="0.2">
      <c r="Y7271" s="1"/>
    </row>
    <row r="7272" spans="25:25" x14ac:dyDescent="0.2">
      <c r="Y7272" s="1"/>
    </row>
    <row r="7273" spans="25:25" x14ac:dyDescent="0.2">
      <c r="Y7273" s="1"/>
    </row>
    <row r="7274" spans="25:25" x14ac:dyDescent="0.2">
      <c r="Y7274" s="1"/>
    </row>
    <row r="7275" spans="25:25" x14ac:dyDescent="0.2">
      <c r="Y7275" s="1"/>
    </row>
    <row r="7276" spans="25:25" x14ac:dyDescent="0.2">
      <c r="Y7276" s="1"/>
    </row>
    <row r="7277" spans="25:25" x14ac:dyDescent="0.2">
      <c r="Y7277" s="1"/>
    </row>
    <row r="7278" spans="25:25" x14ac:dyDescent="0.2">
      <c r="Y7278" s="1"/>
    </row>
    <row r="7279" spans="25:25" x14ac:dyDescent="0.2">
      <c r="Y7279" s="1"/>
    </row>
    <row r="7280" spans="25:25" x14ac:dyDescent="0.2">
      <c r="Y7280" s="1"/>
    </row>
    <row r="7281" spans="25:25" x14ac:dyDescent="0.2">
      <c r="Y7281" s="1"/>
    </row>
    <row r="7282" spans="25:25" x14ac:dyDescent="0.2">
      <c r="Y7282" s="1"/>
    </row>
    <row r="7283" spans="25:25" x14ac:dyDescent="0.2">
      <c r="Y7283" s="1"/>
    </row>
    <row r="7284" spans="25:25" x14ac:dyDescent="0.2">
      <c r="Y7284" s="1"/>
    </row>
    <row r="7285" spans="25:25" x14ac:dyDescent="0.2">
      <c r="Y7285" s="1"/>
    </row>
    <row r="7286" spans="25:25" x14ac:dyDescent="0.2">
      <c r="Y7286" s="1"/>
    </row>
    <row r="7287" spans="25:25" x14ac:dyDescent="0.2">
      <c r="Y7287" s="1"/>
    </row>
    <row r="7288" spans="25:25" x14ac:dyDescent="0.2">
      <c r="Y7288" s="1"/>
    </row>
    <row r="7289" spans="25:25" x14ac:dyDescent="0.2">
      <c r="Y7289" s="1"/>
    </row>
    <row r="7290" spans="25:25" x14ac:dyDescent="0.2">
      <c r="Y7290" s="1"/>
    </row>
    <row r="7291" spans="25:25" x14ac:dyDescent="0.2">
      <c r="Y7291" s="1"/>
    </row>
    <row r="7292" spans="25:25" x14ac:dyDescent="0.2">
      <c r="Y7292" s="1"/>
    </row>
    <row r="7293" spans="25:25" x14ac:dyDescent="0.2">
      <c r="Y7293" s="1"/>
    </row>
    <row r="7294" spans="25:25" x14ac:dyDescent="0.2">
      <c r="Y7294" s="1"/>
    </row>
    <row r="7295" spans="25:25" x14ac:dyDescent="0.2">
      <c r="Y7295" s="1"/>
    </row>
    <row r="7296" spans="25:25" x14ac:dyDescent="0.2">
      <c r="Y7296" s="1"/>
    </row>
    <row r="7297" spans="25:25" x14ac:dyDescent="0.2">
      <c r="Y7297" s="1"/>
    </row>
    <row r="7298" spans="25:25" x14ac:dyDescent="0.2">
      <c r="Y7298" s="1"/>
    </row>
    <row r="7299" spans="25:25" x14ac:dyDescent="0.2">
      <c r="Y7299" s="1"/>
    </row>
    <row r="7300" spans="25:25" x14ac:dyDescent="0.2">
      <c r="Y7300" s="1"/>
    </row>
    <row r="7301" spans="25:25" x14ac:dyDescent="0.2">
      <c r="Y7301" s="1"/>
    </row>
    <row r="7302" spans="25:25" x14ac:dyDescent="0.2">
      <c r="Y7302" s="1"/>
    </row>
    <row r="7303" spans="25:25" x14ac:dyDescent="0.2">
      <c r="Y7303" s="1"/>
    </row>
    <row r="7304" spans="25:25" x14ac:dyDescent="0.2">
      <c r="Y7304" s="1"/>
    </row>
    <row r="7305" spans="25:25" x14ac:dyDescent="0.2">
      <c r="Y7305" s="1"/>
    </row>
    <row r="7306" spans="25:25" x14ac:dyDescent="0.2">
      <c r="Y7306" s="1"/>
    </row>
    <row r="7307" spans="25:25" x14ac:dyDescent="0.2">
      <c r="Y7307" s="1"/>
    </row>
    <row r="7308" spans="25:25" x14ac:dyDescent="0.2">
      <c r="Y7308" s="1"/>
    </row>
    <row r="7309" spans="25:25" x14ac:dyDescent="0.2">
      <c r="Y7309" s="1"/>
    </row>
    <row r="7310" spans="25:25" x14ac:dyDescent="0.2">
      <c r="Y7310" s="1"/>
    </row>
    <row r="7311" spans="25:25" x14ac:dyDescent="0.2">
      <c r="Y7311" s="1"/>
    </row>
    <row r="7312" spans="25:25" x14ac:dyDescent="0.2">
      <c r="Y7312" s="1"/>
    </row>
    <row r="7313" spans="25:25" x14ac:dyDescent="0.2">
      <c r="Y7313" s="1"/>
    </row>
    <row r="7314" spans="25:25" x14ac:dyDescent="0.2">
      <c r="Y7314" s="1"/>
    </row>
    <row r="7315" spans="25:25" x14ac:dyDescent="0.2">
      <c r="Y7315" s="1"/>
    </row>
    <row r="7316" spans="25:25" x14ac:dyDescent="0.2">
      <c r="Y7316" s="1"/>
    </row>
    <row r="7317" spans="25:25" x14ac:dyDescent="0.2">
      <c r="Y7317" s="1"/>
    </row>
    <row r="7318" spans="25:25" x14ac:dyDescent="0.2">
      <c r="Y7318" s="1"/>
    </row>
    <row r="7319" spans="25:25" x14ac:dyDescent="0.2">
      <c r="Y7319" s="1"/>
    </row>
    <row r="7320" spans="25:25" x14ac:dyDescent="0.2">
      <c r="Y7320" s="1"/>
    </row>
    <row r="7321" spans="25:25" x14ac:dyDescent="0.2">
      <c r="Y7321" s="1"/>
    </row>
    <row r="7322" spans="25:25" x14ac:dyDescent="0.2">
      <c r="Y7322" s="1"/>
    </row>
    <row r="7323" spans="25:25" x14ac:dyDescent="0.2">
      <c r="Y7323" s="1"/>
    </row>
    <row r="7324" spans="25:25" x14ac:dyDescent="0.2">
      <c r="Y7324" s="1"/>
    </row>
    <row r="7325" spans="25:25" x14ac:dyDescent="0.2">
      <c r="Y7325" s="1"/>
    </row>
    <row r="7326" spans="25:25" x14ac:dyDescent="0.2">
      <c r="Y7326" s="1"/>
    </row>
    <row r="7327" spans="25:25" x14ac:dyDescent="0.2">
      <c r="Y7327" s="1"/>
    </row>
    <row r="7328" spans="25:25" x14ac:dyDescent="0.2">
      <c r="Y7328" s="1"/>
    </row>
    <row r="7329" spans="25:25" x14ac:dyDescent="0.2">
      <c r="Y7329" s="1"/>
    </row>
    <row r="7330" spans="25:25" x14ac:dyDescent="0.2">
      <c r="Y7330" s="1"/>
    </row>
    <row r="7331" spans="25:25" x14ac:dyDescent="0.2">
      <c r="Y7331" s="1"/>
    </row>
    <row r="7332" spans="25:25" x14ac:dyDescent="0.2">
      <c r="Y7332" s="1"/>
    </row>
    <row r="7333" spans="25:25" x14ac:dyDescent="0.2">
      <c r="Y7333" s="1"/>
    </row>
    <row r="7334" spans="25:25" x14ac:dyDescent="0.2">
      <c r="Y7334" s="1"/>
    </row>
    <row r="7335" spans="25:25" x14ac:dyDescent="0.2">
      <c r="Y7335" s="1"/>
    </row>
    <row r="7336" spans="25:25" x14ac:dyDescent="0.2">
      <c r="Y7336" s="1"/>
    </row>
    <row r="7337" spans="25:25" x14ac:dyDescent="0.2">
      <c r="Y7337" s="1"/>
    </row>
    <row r="7338" spans="25:25" x14ac:dyDescent="0.2">
      <c r="Y7338" s="1"/>
    </row>
    <row r="7339" spans="25:25" x14ac:dyDescent="0.2">
      <c r="Y7339" s="1"/>
    </row>
    <row r="7340" spans="25:25" x14ac:dyDescent="0.2">
      <c r="Y7340" s="1"/>
    </row>
    <row r="7341" spans="25:25" x14ac:dyDescent="0.2">
      <c r="Y7341" s="1"/>
    </row>
    <row r="7342" spans="25:25" x14ac:dyDescent="0.2">
      <c r="Y7342" s="1"/>
    </row>
    <row r="7343" spans="25:25" x14ac:dyDescent="0.2">
      <c r="Y7343" s="1"/>
    </row>
    <row r="7344" spans="25:25" x14ac:dyDescent="0.2">
      <c r="Y7344" s="1"/>
    </row>
    <row r="7345" spans="25:25" x14ac:dyDescent="0.2">
      <c r="Y7345" s="1"/>
    </row>
    <row r="7346" spans="25:25" x14ac:dyDescent="0.2">
      <c r="Y7346" s="1"/>
    </row>
    <row r="7347" spans="25:25" x14ac:dyDescent="0.2">
      <c r="Y7347" s="1"/>
    </row>
    <row r="7348" spans="25:25" x14ac:dyDescent="0.2">
      <c r="Y7348" s="1"/>
    </row>
    <row r="7349" spans="25:25" x14ac:dyDescent="0.2">
      <c r="Y7349" s="1"/>
    </row>
    <row r="7350" spans="25:25" x14ac:dyDescent="0.2">
      <c r="Y7350" s="1"/>
    </row>
    <row r="7351" spans="25:25" x14ac:dyDescent="0.2">
      <c r="Y7351" s="1"/>
    </row>
    <row r="7352" spans="25:25" x14ac:dyDescent="0.2">
      <c r="Y7352" s="1"/>
    </row>
    <row r="7353" spans="25:25" x14ac:dyDescent="0.2">
      <c r="Y7353" s="1"/>
    </row>
    <row r="7354" spans="25:25" x14ac:dyDescent="0.2">
      <c r="Y7354" s="1"/>
    </row>
    <row r="7355" spans="25:25" x14ac:dyDescent="0.2">
      <c r="Y7355" s="1"/>
    </row>
    <row r="7356" spans="25:25" x14ac:dyDescent="0.2">
      <c r="Y7356" s="1"/>
    </row>
    <row r="7357" spans="25:25" x14ac:dyDescent="0.2">
      <c r="Y7357" s="1"/>
    </row>
    <row r="7358" spans="25:25" x14ac:dyDescent="0.2">
      <c r="Y7358" s="1"/>
    </row>
    <row r="7359" spans="25:25" x14ac:dyDescent="0.2">
      <c r="Y7359" s="1"/>
    </row>
    <row r="7360" spans="25:25" x14ac:dyDescent="0.2">
      <c r="Y7360" s="1"/>
    </row>
    <row r="7361" spans="25:25" x14ac:dyDescent="0.2">
      <c r="Y7361" s="1"/>
    </row>
    <row r="7362" spans="25:25" x14ac:dyDescent="0.2">
      <c r="Y7362" s="1"/>
    </row>
    <row r="7363" spans="25:25" x14ac:dyDescent="0.2">
      <c r="Y7363" s="1"/>
    </row>
    <row r="7364" spans="25:25" x14ac:dyDescent="0.2">
      <c r="Y7364" s="1"/>
    </row>
    <row r="7365" spans="25:25" x14ac:dyDescent="0.2">
      <c r="Y7365" s="1"/>
    </row>
    <row r="7366" spans="25:25" x14ac:dyDescent="0.2">
      <c r="Y7366" s="1"/>
    </row>
    <row r="7367" spans="25:25" x14ac:dyDescent="0.2">
      <c r="Y7367" s="1"/>
    </row>
    <row r="7368" spans="25:25" x14ac:dyDescent="0.2">
      <c r="Y7368" s="1"/>
    </row>
    <row r="7369" spans="25:25" x14ac:dyDescent="0.2">
      <c r="Y7369" s="1"/>
    </row>
    <row r="7370" spans="25:25" x14ac:dyDescent="0.2">
      <c r="Y7370" s="1"/>
    </row>
    <row r="7371" spans="25:25" x14ac:dyDescent="0.2">
      <c r="Y7371" s="1"/>
    </row>
    <row r="7372" spans="25:25" x14ac:dyDescent="0.2">
      <c r="Y7372" s="1"/>
    </row>
    <row r="7373" spans="25:25" x14ac:dyDescent="0.2">
      <c r="Y7373" s="1"/>
    </row>
    <row r="7374" spans="25:25" x14ac:dyDescent="0.2">
      <c r="Y7374" s="1"/>
    </row>
    <row r="7375" spans="25:25" x14ac:dyDescent="0.2">
      <c r="Y7375" s="1"/>
    </row>
    <row r="7376" spans="25:25" x14ac:dyDescent="0.2">
      <c r="Y7376" s="1"/>
    </row>
    <row r="7377" spans="25:25" x14ac:dyDescent="0.2">
      <c r="Y7377" s="1"/>
    </row>
    <row r="7378" spans="25:25" x14ac:dyDescent="0.2">
      <c r="Y7378" s="1"/>
    </row>
    <row r="7379" spans="25:25" x14ac:dyDescent="0.2">
      <c r="Y7379" s="1"/>
    </row>
    <row r="7380" spans="25:25" x14ac:dyDescent="0.2">
      <c r="Y7380" s="1"/>
    </row>
    <row r="7381" spans="25:25" x14ac:dyDescent="0.2">
      <c r="Y7381" s="1"/>
    </row>
    <row r="7382" spans="25:25" x14ac:dyDescent="0.2">
      <c r="Y7382" s="1"/>
    </row>
    <row r="7383" spans="25:25" x14ac:dyDescent="0.2">
      <c r="Y7383" s="1"/>
    </row>
    <row r="7384" spans="25:25" x14ac:dyDescent="0.2">
      <c r="Y7384" s="1"/>
    </row>
    <row r="7385" spans="25:25" x14ac:dyDescent="0.2">
      <c r="Y7385" s="1"/>
    </row>
    <row r="7386" spans="25:25" x14ac:dyDescent="0.2">
      <c r="Y7386" s="1"/>
    </row>
    <row r="7387" spans="25:25" x14ac:dyDescent="0.2">
      <c r="Y7387" s="1"/>
    </row>
    <row r="7388" spans="25:25" x14ac:dyDescent="0.2">
      <c r="Y7388" s="1"/>
    </row>
    <row r="7389" spans="25:25" x14ac:dyDescent="0.2">
      <c r="Y7389" s="1"/>
    </row>
    <row r="7390" spans="25:25" x14ac:dyDescent="0.2">
      <c r="Y7390" s="1"/>
    </row>
    <row r="7391" spans="25:25" x14ac:dyDescent="0.2">
      <c r="Y7391" s="1"/>
    </row>
    <row r="7392" spans="25:25" x14ac:dyDescent="0.2">
      <c r="Y7392" s="1"/>
    </row>
    <row r="7393" spans="25:25" x14ac:dyDescent="0.2">
      <c r="Y7393" s="1"/>
    </row>
    <row r="7394" spans="25:25" x14ac:dyDescent="0.2">
      <c r="Y7394" s="1"/>
    </row>
    <row r="7395" spans="25:25" x14ac:dyDescent="0.2">
      <c r="Y7395" s="1"/>
    </row>
    <row r="7396" spans="25:25" x14ac:dyDescent="0.2">
      <c r="Y7396" s="1"/>
    </row>
    <row r="7397" spans="25:25" x14ac:dyDescent="0.2">
      <c r="Y7397" s="1"/>
    </row>
    <row r="7398" spans="25:25" x14ac:dyDescent="0.2">
      <c r="Y7398" s="1"/>
    </row>
    <row r="7399" spans="25:25" x14ac:dyDescent="0.2">
      <c r="Y7399" s="1"/>
    </row>
    <row r="7400" spans="25:25" x14ac:dyDescent="0.2">
      <c r="Y7400" s="1"/>
    </row>
    <row r="7401" spans="25:25" x14ac:dyDescent="0.2">
      <c r="Y7401" s="1"/>
    </row>
    <row r="7402" spans="25:25" x14ac:dyDescent="0.2">
      <c r="Y7402" s="1"/>
    </row>
    <row r="7403" spans="25:25" x14ac:dyDescent="0.2">
      <c r="Y7403" s="1"/>
    </row>
    <row r="7404" spans="25:25" x14ac:dyDescent="0.2">
      <c r="Y7404" s="1"/>
    </row>
    <row r="7405" spans="25:25" x14ac:dyDescent="0.2">
      <c r="Y7405" s="1"/>
    </row>
    <row r="7406" spans="25:25" x14ac:dyDescent="0.2">
      <c r="Y7406" s="1"/>
    </row>
    <row r="7407" spans="25:25" x14ac:dyDescent="0.2">
      <c r="Y7407" s="1"/>
    </row>
    <row r="7408" spans="25:25" x14ac:dyDescent="0.2">
      <c r="Y7408" s="1"/>
    </row>
    <row r="7409" spans="25:25" x14ac:dyDescent="0.2">
      <c r="Y7409" s="1"/>
    </row>
    <row r="7410" spans="25:25" x14ac:dyDescent="0.2">
      <c r="Y7410" s="1"/>
    </row>
    <row r="7411" spans="25:25" x14ac:dyDescent="0.2">
      <c r="Y7411" s="1"/>
    </row>
    <row r="7412" spans="25:25" x14ac:dyDescent="0.2">
      <c r="Y7412" s="1"/>
    </row>
    <row r="7413" spans="25:25" x14ac:dyDescent="0.2">
      <c r="Y7413" s="1"/>
    </row>
    <row r="7414" spans="25:25" x14ac:dyDescent="0.2">
      <c r="Y7414" s="1"/>
    </row>
    <row r="7415" spans="25:25" x14ac:dyDescent="0.2">
      <c r="Y7415" s="1"/>
    </row>
    <row r="7416" spans="25:25" x14ac:dyDescent="0.2">
      <c r="Y7416" s="1"/>
    </row>
    <row r="7417" spans="25:25" x14ac:dyDescent="0.2">
      <c r="Y7417" s="1"/>
    </row>
    <row r="7418" spans="25:25" x14ac:dyDescent="0.2">
      <c r="Y7418" s="1"/>
    </row>
    <row r="7419" spans="25:25" x14ac:dyDescent="0.2">
      <c r="Y7419" s="1"/>
    </row>
    <row r="7420" spans="25:25" x14ac:dyDescent="0.2">
      <c r="Y7420" s="1"/>
    </row>
    <row r="7421" spans="25:25" x14ac:dyDescent="0.2">
      <c r="Y7421" s="1"/>
    </row>
    <row r="7422" spans="25:25" x14ac:dyDescent="0.2">
      <c r="Y7422" s="1"/>
    </row>
    <row r="7423" spans="25:25" x14ac:dyDescent="0.2">
      <c r="Y7423" s="1"/>
    </row>
    <row r="7424" spans="25:25" x14ac:dyDescent="0.2">
      <c r="Y7424" s="1"/>
    </row>
    <row r="7425" spans="25:25" x14ac:dyDescent="0.2">
      <c r="Y7425" s="1"/>
    </row>
    <row r="7426" spans="25:25" x14ac:dyDescent="0.2">
      <c r="Y7426" s="1"/>
    </row>
    <row r="7427" spans="25:25" x14ac:dyDescent="0.2">
      <c r="Y7427" s="1"/>
    </row>
    <row r="7428" spans="25:25" x14ac:dyDescent="0.2">
      <c r="Y7428" s="1"/>
    </row>
    <row r="7429" spans="25:25" x14ac:dyDescent="0.2">
      <c r="Y7429" s="1"/>
    </row>
    <row r="7430" spans="25:25" x14ac:dyDescent="0.2">
      <c r="Y7430" s="1"/>
    </row>
    <row r="7431" spans="25:25" x14ac:dyDescent="0.2">
      <c r="Y7431" s="1"/>
    </row>
    <row r="7432" spans="25:25" x14ac:dyDescent="0.2">
      <c r="Y7432" s="1"/>
    </row>
    <row r="7433" spans="25:25" x14ac:dyDescent="0.2">
      <c r="Y7433" s="1"/>
    </row>
    <row r="7434" spans="25:25" x14ac:dyDescent="0.2">
      <c r="Y7434" s="1"/>
    </row>
    <row r="7435" spans="25:25" x14ac:dyDescent="0.2">
      <c r="Y7435" s="1"/>
    </row>
    <row r="7436" spans="25:25" x14ac:dyDescent="0.2">
      <c r="Y7436" s="1"/>
    </row>
    <row r="7437" spans="25:25" x14ac:dyDescent="0.2">
      <c r="Y7437" s="1"/>
    </row>
    <row r="7438" spans="25:25" x14ac:dyDescent="0.2">
      <c r="Y7438" s="1"/>
    </row>
    <row r="7439" spans="25:25" x14ac:dyDescent="0.2">
      <c r="Y7439" s="1"/>
    </row>
    <row r="7440" spans="25:25" x14ac:dyDescent="0.2">
      <c r="Y7440" s="1"/>
    </row>
    <row r="7441" spans="25:25" x14ac:dyDescent="0.2">
      <c r="Y7441" s="1"/>
    </row>
    <row r="7442" spans="25:25" x14ac:dyDescent="0.2">
      <c r="Y7442" s="1"/>
    </row>
    <row r="7443" spans="25:25" x14ac:dyDescent="0.2">
      <c r="Y7443" s="1"/>
    </row>
    <row r="7444" spans="25:25" x14ac:dyDescent="0.2">
      <c r="Y7444" s="1"/>
    </row>
    <row r="7445" spans="25:25" x14ac:dyDescent="0.2">
      <c r="Y7445" s="1"/>
    </row>
    <row r="7446" spans="25:25" x14ac:dyDescent="0.2">
      <c r="Y7446" s="1"/>
    </row>
    <row r="7447" spans="25:25" x14ac:dyDescent="0.2">
      <c r="Y7447" s="1"/>
    </row>
    <row r="7448" spans="25:25" x14ac:dyDescent="0.2">
      <c r="Y7448" s="1"/>
    </row>
    <row r="7449" spans="25:25" x14ac:dyDescent="0.2">
      <c r="Y7449" s="1"/>
    </row>
    <row r="7450" spans="25:25" x14ac:dyDescent="0.2">
      <c r="Y7450" s="1"/>
    </row>
    <row r="7451" spans="25:25" x14ac:dyDescent="0.2">
      <c r="Y7451" s="1"/>
    </row>
    <row r="7452" spans="25:25" x14ac:dyDescent="0.2">
      <c r="Y7452" s="1"/>
    </row>
    <row r="7453" spans="25:25" x14ac:dyDescent="0.2">
      <c r="Y7453" s="1"/>
    </row>
    <row r="7454" spans="25:25" x14ac:dyDescent="0.2">
      <c r="Y7454" s="1"/>
    </row>
    <row r="7455" spans="25:25" x14ac:dyDescent="0.2">
      <c r="Y7455" s="1"/>
    </row>
    <row r="7456" spans="25:25" x14ac:dyDescent="0.2">
      <c r="Y7456" s="1"/>
    </row>
    <row r="7457" spans="25:25" x14ac:dyDescent="0.2">
      <c r="Y7457" s="1"/>
    </row>
    <row r="7458" spans="25:25" x14ac:dyDescent="0.2">
      <c r="Y7458" s="1"/>
    </row>
    <row r="7459" spans="25:25" x14ac:dyDescent="0.2">
      <c r="Y7459" s="1"/>
    </row>
    <row r="7460" spans="25:25" x14ac:dyDescent="0.2">
      <c r="Y7460" s="1"/>
    </row>
    <row r="7461" spans="25:25" x14ac:dyDescent="0.2">
      <c r="Y7461" s="1"/>
    </row>
    <row r="7462" spans="25:25" x14ac:dyDescent="0.2">
      <c r="Y7462" s="1"/>
    </row>
    <row r="7463" spans="25:25" x14ac:dyDescent="0.2">
      <c r="Y7463" s="1"/>
    </row>
    <row r="7464" spans="25:25" x14ac:dyDescent="0.2">
      <c r="Y7464" s="1"/>
    </row>
    <row r="7465" spans="25:25" x14ac:dyDescent="0.2">
      <c r="Y7465" s="1"/>
    </row>
    <row r="7466" spans="25:25" x14ac:dyDescent="0.2">
      <c r="Y7466" s="1"/>
    </row>
    <row r="7467" spans="25:25" x14ac:dyDescent="0.2">
      <c r="Y7467" s="1"/>
    </row>
    <row r="7468" spans="25:25" x14ac:dyDescent="0.2">
      <c r="Y7468" s="1"/>
    </row>
    <row r="7469" spans="25:25" x14ac:dyDescent="0.2">
      <c r="Y7469" s="1"/>
    </row>
    <row r="7470" spans="25:25" x14ac:dyDescent="0.2">
      <c r="Y7470" s="1"/>
    </row>
    <row r="7471" spans="25:25" x14ac:dyDescent="0.2">
      <c r="Y7471" s="1"/>
    </row>
    <row r="7472" spans="25:25" x14ac:dyDescent="0.2">
      <c r="Y7472" s="1"/>
    </row>
    <row r="7473" spans="25:25" x14ac:dyDescent="0.2">
      <c r="Y7473" s="1"/>
    </row>
    <row r="7474" spans="25:25" x14ac:dyDescent="0.2">
      <c r="Y7474" s="1"/>
    </row>
    <row r="7475" spans="25:25" x14ac:dyDescent="0.2">
      <c r="Y7475" s="1"/>
    </row>
    <row r="7476" spans="25:25" x14ac:dyDescent="0.2">
      <c r="Y7476" s="1"/>
    </row>
    <row r="7477" spans="25:25" x14ac:dyDescent="0.2">
      <c r="Y7477" s="1"/>
    </row>
    <row r="7478" spans="25:25" x14ac:dyDescent="0.2">
      <c r="Y7478" s="1"/>
    </row>
    <row r="7479" spans="25:25" x14ac:dyDescent="0.2">
      <c r="Y7479" s="1"/>
    </row>
    <row r="7480" spans="25:25" x14ac:dyDescent="0.2">
      <c r="Y7480" s="1"/>
    </row>
    <row r="7481" spans="25:25" x14ac:dyDescent="0.2">
      <c r="Y7481" s="1"/>
    </row>
    <row r="7482" spans="25:25" x14ac:dyDescent="0.2">
      <c r="Y7482" s="1"/>
    </row>
    <row r="7483" spans="25:25" x14ac:dyDescent="0.2">
      <c r="Y7483" s="1"/>
    </row>
    <row r="7484" spans="25:25" x14ac:dyDescent="0.2">
      <c r="Y7484" s="1"/>
    </row>
    <row r="7485" spans="25:25" x14ac:dyDescent="0.2">
      <c r="Y7485" s="1"/>
    </row>
    <row r="7486" spans="25:25" x14ac:dyDescent="0.2">
      <c r="Y7486" s="1"/>
    </row>
    <row r="7487" spans="25:25" x14ac:dyDescent="0.2">
      <c r="Y7487" s="1"/>
    </row>
    <row r="7488" spans="25:25" x14ac:dyDescent="0.2">
      <c r="Y7488" s="1"/>
    </row>
    <row r="7489" spans="25:25" x14ac:dyDescent="0.2">
      <c r="Y7489" s="1"/>
    </row>
    <row r="7490" spans="25:25" x14ac:dyDescent="0.2">
      <c r="Y7490" s="1"/>
    </row>
    <row r="7491" spans="25:25" x14ac:dyDescent="0.2">
      <c r="Y7491" s="1"/>
    </row>
    <row r="7492" spans="25:25" x14ac:dyDescent="0.2">
      <c r="Y7492" s="1"/>
    </row>
    <row r="7493" spans="25:25" x14ac:dyDescent="0.2">
      <c r="Y7493" s="1"/>
    </row>
    <row r="7494" spans="25:25" x14ac:dyDescent="0.2">
      <c r="Y7494" s="1"/>
    </row>
    <row r="7495" spans="25:25" x14ac:dyDescent="0.2">
      <c r="Y7495" s="1"/>
    </row>
    <row r="7496" spans="25:25" x14ac:dyDescent="0.2">
      <c r="Y7496" s="1"/>
    </row>
    <row r="7497" spans="25:25" x14ac:dyDescent="0.2">
      <c r="Y7497" s="1"/>
    </row>
    <row r="7498" spans="25:25" x14ac:dyDescent="0.2">
      <c r="Y7498" s="1"/>
    </row>
    <row r="7499" spans="25:25" x14ac:dyDescent="0.2">
      <c r="Y7499" s="1"/>
    </row>
    <row r="7500" spans="25:25" x14ac:dyDescent="0.2">
      <c r="Y7500" s="1"/>
    </row>
    <row r="7501" spans="25:25" x14ac:dyDescent="0.2">
      <c r="Y7501" s="1"/>
    </row>
    <row r="7502" spans="25:25" x14ac:dyDescent="0.2">
      <c r="Y7502" s="1"/>
    </row>
    <row r="7503" spans="25:25" x14ac:dyDescent="0.2">
      <c r="Y7503" s="1"/>
    </row>
    <row r="7504" spans="25:25" x14ac:dyDescent="0.2">
      <c r="Y7504" s="1"/>
    </row>
    <row r="7505" spans="25:25" x14ac:dyDescent="0.2">
      <c r="Y7505" s="1"/>
    </row>
    <row r="7506" spans="25:25" x14ac:dyDescent="0.2">
      <c r="Y7506" s="1"/>
    </row>
    <row r="7507" spans="25:25" x14ac:dyDescent="0.2">
      <c r="Y7507" s="1"/>
    </row>
    <row r="7508" spans="25:25" x14ac:dyDescent="0.2">
      <c r="Y7508" s="1"/>
    </row>
    <row r="7509" spans="25:25" x14ac:dyDescent="0.2">
      <c r="Y7509" s="1"/>
    </row>
    <row r="7510" spans="25:25" x14ac:dyDescent="0.2">
      <c r="Y7510" s="1"/>
    </row>
    <row r="7511" spans="25:25" x14ac:dyDescent="0.2">
      <c r="Y7511" s="1"/>
    </row>
    <row r="7512" spans="25:25" x14ac:dyDescent="0.2">
      <c r="Y7512" s="1"/>
    </row>
    <row r="7513" spans="25:25" x14ac:dyDescent="0.2">
      <c r="Y7513" s="1"/>
    </row>
    <row r="7514" spans="25:25" x14ac:dyDescent="0.2">
      <c r="Y7514" s="1"/>
    </row>
    <row r="7515" spans="25:25" x14ac:dyDescent="0.2">
      <c r="Y7515" s="1"/>
    </row>
    <row r="7516" spans="25:25" x14ac:dyDescent="0.2">
      <c r="Y7516" s="1"/>
    </row>
    <row r="7517" spans="25:25" x14ac:dyDescent="0.2">
      <c r="Y7517" s="1"/>
    </row>
    <row r="7518" spans="25:25" x14ac:dyDescent="0.2">
      <c r="Y7518" s="1"/>
    </row>
    <row r="7519" spans="25:25" x14ac:dyDescent="0.2">
      <c r="Y7519" s="1"/>
    </row>
    <row r="7520" spans="25:25" x14ac:dyDescent="0.2">
      <c r="Y7520" s="1"/>
    </row>
    <row r="7521" spans="25:25" x14ac:dyDescent="0.2">
      <c r="Y7521" s="1"/>
    </row>
    <row r="7522" spans="25:25" x14ac:dyDescent="0.2">
      <c r="Y7522" s="1"/>
    </row>
    <row r="7523" spans="25:25" x14ac:dyDescent="0.2">
      <c r="Y7523" s="1"/>
    </row>
    <row r="7524" spans="25:25" x14ac:dyDescent="0.2">
      <c r="Y7524" s="1"/>
    </row>
    <row r="7525" spans="25:25" x14ac:dyDescent="0.2">
      <c r="Y7525" s="1"/>
    </row>
    <row r="7526" spans="25:25" x14ac:dyDescent="0.2">
      <c r="Y7526" s="1"/>
    </row>
    <row r="7527" spans="25:25" x14ac:dyDescent="0.2">
      <c r="Y7527" s="1"/>
    </row>
    <row r="7528" spans="25:25" x14ac:dyDescent="0.2">
      <c r="Y7528" s="1"/>
    </row>
    <row r="7529" spans="25:25" x14ac:dyDescent="0.2">
      <c r="Y7529" s="1"/>
    </row>
    <row r="7530" spans="25:25" x14ac:dyDescent="0.2">
      <c r="Y7530" s="1"/>
    </row>
    <row r="7531" spans="25:25" x14ac:dyDescent="0.2">
      <c r="Y7531" s="1"/>
    </row>
    <row r="7532" spans="25:25" x14ac:dyDescent="0.2">
      <c r="Y7532" s="1"/>
    </row>
    <row r="7533" spans="25:25" x14ac:dyDescent="0.2">
      <c r="Y7533" s="1"/>
    </row>
    <row r="7534" spans="25:25" x14ac:dyDescent="0.2">
      <c r="Y7534" s="1"/>
    </row>
    <row r="7535" spans="25:25" x14ac:dyDescent="0.2">
      <c r="Y7535" s="1"/>
    </row>
    <row r="7536" spans="25:25" x14ac:dyDescent="0.2">
      <c r="Y7536" s="1"/>
    </row>
    <row r="7537" spans="25:25" x14ac:dyDescent="0.2">
      <c r="Y7537" s="1"/>
    </row>
    <row r="7538" spans="25:25" x14ac:dyDescent="0.2">
      <c r="Y7538" s="1"/>
    </row>
    <row r="7539" spans="25:25" x14ac:dyDescent="0.2">
      <c r="Y7539" s="1"/>
    </row>
    <row r="7540" spans="25:25" x14ac:dyDescent="0.2">
      <c r="Y7540" s="1"/>
    </row>
    <row r="7541" spans="25:25" x14ac:dyDescent="0.2">
      <c r="Y7541" s="1"/>
    </row>
    <row r="7542" spans="25:25" x14ac:dyDescent="0.2">
      <c r="Y7542" s="1"/>
    </row>
    <row r="7543" spans="25:25" x14ac:dyDescent="0.2">
      <c r="Y7543" s="1"/>
    </row>
    <row r="7544" spans="25:25" x14ac:dyDescent="0.2">
      <c r="Y7544" s="1"/>
    </row>
    <row r="7545" spans="25:25" x14ac:dyDescent="0.2">
      <c r="Y7545" s="1"/>
    </row>
    <row r="7546" spans="25:25" x14ac:dyDescent="0.2">
      <c r="Y7546" s="1"/>
    </row>
    <row r="7547" spans="25:25" x14ac:dyDescent="0.2">
      <c r="Y7547" s="1"/>
    </row>
    <row r="7548" spans="25:25" x14ac:dyDescent="0.2">
      <c r="Y7548" s="1"/>
    </row>
    <row r="7549" spans="25:25" x14ac:dyDescent="0.2">
      <c r="Y7549" s="1"/>
    </row>
    <row r="7550" spans="25:25" x14ac:dyDescent="0.2">
      <c r="Y7550" s="1"/>
    </row>
    <row r="7551" spans="25:25" x14ac:dyDescent="0.2">
      <c r="Y7551" s="1"/>
    </row>
    <row r="7552" spans="25:25" x14ac:dyDescent="0.2">
      <c r="Y7552" s="1"/>
    </row>
    <row r="7553" spans="25:25" x14ac:dyDescent="0.2">
      <c r="Y7553" s="1"/>
    </row>
    <row r="7554" spans="25:25" x14ac:dyDescent="0.2">
      <c r="Y7554" s="1"/>
    </row>
    <row r="7555" spans="25:25" x14ac:dyDescent="0.2">
      <c r="Y7555" s="1"/>
    </row>
    <row r="7556" spans="25:25" x14ac:dyDescent="0.2">
      <c r="Y7556" s="1"/>
    </row>
    <row r="7557" spans="25:25" x14ac:dyDescent="0.2">
      <c r="Y7557" s="1"/>
    </row>
    <row r="7558" spans="25:25" x14ac:dyDescent="0.2">
      <c r="Y7558" s="1"/>
    </row>
    <row r="7559" spans="25:25" x14ac:dyDescent="0.2">
      <c r="Y7559" s="1"/>
    </row>
    <row r="7560" spans="25:25" x14ac:dyDescent="0.2">
      <c r="Y7560" s="1"/>
    </row>
    <row r="7561" spans="25:25" x14ac:dyDescent="0.2">
      <c r="Y7561" s="1"/>
    </row>
    <row r="7562" spans="25:25" x14ac:dyDescent="0.2">
      <c r="Y7562" s="1"/>
    </row>
    <row r="7563" spans="25:25" x14ac:dyDescent="0.2">
      <c r="Y7563" s="1"/>
    </row>
    <row r="7564" spans="25:25" x14ac:dyDescent="0.2">
      <c r="Y7564" s="1"/>
    </row>
    <row r="7565" spans="25:25" x14ac:dyDescent="0.2">
      <c r="Y7565" s="1"/>
    </row>
    <row r="7566" spans="25:25" x14ac:dyDescent="0.2">
      <c r="Y7566" s="1"/>
    </row>
    <row r="7567" spans="25:25" x14ac:dyDescent="0.2">
      <c r="Y7567" s="1"/>
    </row>
    <row r="7568" spans="25:25" x14ac:dyDescent="0.2">
      <c r="Y7568" s="1"/>
    </row>
    <row r="7569" spans="25:25" x14ac:dyDescent="0.2">
      <c r="Y7569" s="1"/>
    </row>
    <row r="7570" spans="25:25" x14ac:dyDescent="0.2">
      <c r="Y7570" s="1"/>
    </row>
    <row r="7571" spans="25:25" x14ac:dyDescent="0.2">
      <c r="Y7571" s="1"/>
    </row>
    <row r="7572" spans="25:25" x14ac:dyDescent="0.2">
      <c r="Y7572" s="1"/>
    </row>
    <row r="7573" spans="25:25" x14ac:dyDescent="0.2">
      <c r="Y7573" s="1"/>
    </row>
    <row r="7574" spans="25:25" x14ac:dyDescent="0.2">
      <c r="Y7574" s="1"/>
    </row>
    <row r="7575" spans="25:25" x14ac:dyDescent="0.2">
      <c r="Y7575" s="1"/>
    </row>
    <row r="7576" spans="25:25" x14ac:dyDescent="0.2">
      <c r="Y7576" s="1"/>
    </row>
    <row r="7577" spans="25:25" x14ac:dyDescent="0.2">
      <c r="Y7577" s="1"/>
    </row>
    <row r="7578" spans="25:25" x14ac:dyDescent="0.2">
      <c r="Y7578" s="1"/>
    </row>
    <row r="7579" spans="25:25" x14ac:dyDescent="0.2">
      <c r="Y7579" s="1"/>
    </row>
    <row r="7580" spans="25:25" x14ac:dyDescent="0.2">
      <c r="Y7580" s="1"/>
    </row>
    <row r="7581" spans="25:25" x14ac:dyDescent="0.2">
      <c r="Y7581" s="1"/>
    </row>
    <row r="7582" spans="25:25" x14ac:dyDescent="0.2">
      <c r="Y7582" s="1"/>
    </row>
    <row r="7583" spans="25:25" x14ac:dyDescent="0.2">
      <c r="Y7583" s="1"/>
    </row>
    <row r="7584" spans="25:25" x14ac:dyDescent="0.2">
      <c r="Y7584" s="1"/>
    </row>
    <row r="7585" spans="25:25" x14ac:dyDescent="0.2">
      <c r="Y7585" s="1"/>
    </row>
    <row r="7586" spans="25:25" x14ac:dyDescent="0.2">
      <c r="Y7586" s="1"/>
    </row>
    <row r="7587" spans="25:25" x14ac:dyDescent="0.2">
      <c r="Y7587" s="1"/>
    </row>
    <row r="7588" spans="25:25" x14ac:dyDescent="0.2">
      <c r="Y7588" s="1"/>
    </row>
    <row r="7589" spans="25:25" x14ac:dyDescent="0.2">
      <c r="Y7589" s="1"/>
    </row>
    <row r="7590" spans="25:25" x14ac:dyDescent="0.2">
      <c r="Y7590" s="1"/>
    </row>
    <row r="7591" spans="25:25" x14ac:dyDescent="0.2">
      <c r="Y7591" s="1"/>
    </row>
    <row r="7592" spans="25:25" x14ac:dyDescent="0.2">
      <c r="Y7592" s="1"/>
    </row>
    <row r="7593" spans="25:25" x14ac:dyDescent="0.2">
      <c r="Y7593" s="1"/>
    </row>
    <row r="7594" spans="25:25" x14ac:dyDescent="0.2">
      <c r="Y7594" s="1"/>
    </row>
    <row r="7595" spans="25:25" x14ac:dyDescent="0.2">
      <c r="Y7595" s="1"/>
    </row>
    <row r="7596" spans="25:25" x14ac:dyDescent="0.2">
      <c r="Y7596" s="1"/>
    </row>
    <row r="7597" spans="25:25" x14ac:dyDescent="0.2">
      <c r="Y7597" s="1"/>
    </row>
    <row r="7598" spans="25:25" x14ac:dyDescent="0.2">
      <c r="Y7598" s="1"/>
    </row>
    <row r="7599" spans="25:25" x14ac:dyDescent="0.2">
      <c r="Y7599" s="1"/>
    </row>
    <row r="7600" spans="25:25" x14ac:dyDescent="0.2">
      <c r="Y7600" s="1"/>
    </row>
    <row r="7601" spans="25:25" x14ac:dyDescent="0.2">
      <c r="Y7601" s="1"/>
    </row>
    <row r="7602" spans="25:25" x14ac:dyDescent="0.2">
      <c r="Y7602" s="1"/>
    </row>
    <row r="7603" spans="25:25" x14ac:dyDescent="0.2">
      <c r="Y7603" s="1"/>
    </row>
    <row r="7604" spans="25:25" x14ac:dyDescent="0.2">
      <c r="Y7604" s="1"/>
    </row>
    <row r="7605" spans="25:25" x14ac:dyDescent="0.2">
      <c r="Y7605" s="1"/>
    </row>
    <row r="7606" spans="25:25" x14ac:dyDescent="0.2">
      <c r="Y7606" s="1"/>
    </row>
    <row r="7607" spans="25:25" x14ac:dyDescent="0.2">
      <c r="Y7607" s="1"/>
    </row>
    <row r="7608" spans="25:25" x14ac:dyDescent="0.2">
      <c r="Y7608" s="1"/>
    </row>
    <row r="7609" spans="25:25" x14ac:dyDescent="0.2">
      <c r="Y7609" s="1"/>
    </row>
    <row r="7610" spans="25:25" x14ac:dyDescent="0.2">
      <c r="Y7610" s="1"/>
    </row>
    <row r="7611" spans="25:25" x14ac:dyDescent="0.2">
      <c r="Y7611" s="1"/>
    </row>
    <row r="7612" spans="25:25" x14ac:dyDescent="0.2">
      <c r="Y7612" s="1"/>
    </row>
    <row r="7613" spans="25:25" x14ac:dyDescent="0.2">
      <c r="Y7613" s="1"/>
    </row>
    <row r="7614" spans="25:25" x14ac:dyDescent="0.2">
      <c r="Y7614" s="1"/>
    </row>
    <row r="7615" spans="25:25" x14ac:dyDescent="0.2">
      <c r="Y7615" s="1"/>
    </row>
    <row r="7616" spans="25:25" x14ac:dyDescent="0.2">
      <c r="Y7616" s="1"/>
    </row>
    <row r="7617" spans="25:25" x14ac:dyDescent="0.2">
      <c r="Y7617" s="1"/>
    </row>
    <row r="7618" spans="25:25" x14ac:dyDescent="0.2">
      <c r="Y7618" s="1"/>
    </row>
    <row r="7619" spans="25:25" x14ac:dyDescent="0.2">
      <c r="Y7619" s="1"/>
    </row>
    <row r="7620" spans="25:25" x14ac:dyDescent="0.2">
      <c r="Y7620" s="1"/>
    </row>
    <row r="7621" spans="25:25" x14ac:dyDescent="0.2">
      <c r="Y7621" s="1"/>
    </row>
    <row r="7622" spans="25:25" x14ac:dyDescent="0.2">
      <c r="Y7622" s="1"/>
    </row>
    <row r="7623" spans="25:25" x14ac:dyDescent="0.2">
      <c r="Y7623" s="1"/>
    </row>
    <row r="7624" spans="25:25" x14ac:dyDescent="0.2">
      <c r="Y7624" s="1"/>
    </row>
    <row r="7625" spans="25:25" x14ac:dyDescent="0.2">
      <c r="Y7625" s="1"/>
    </row>
    <row r="7626" spans="25:25" x14ac:dyDescent="0.2">
      <c r="Y7626" s="1"/>
    </row>
    <row r="7627" spans="25:25" x14ac:dyDescent="0.2">
      <c r="Y7627" s="1"/>
    </row>
    <row r="7628" spans="25:25" x14ac:dyDescent="0.2">
      <c r="Y7628" s="1"/>
    </row>
    <row r="7629" spans="25:25" x14ac:dyDescent="0.2">
      <c r="Y7629" s="1"/>
    </row>
    <row r="7630" spans="25:25" x14ac:dyDescent="0.2">
      <c r="Y7630" s="1"/>
    </row>
    <row r="7631" spans="25:25" x14ac:dyDescent="0.2">
      <c r="Y7631" s="1"/>
    </row>
    <row r="7632" spans="25:25" x14ac:dyDescent="0.2">
      <c r="Y7632" s="1"/>
    </row>
    <row r="7633" spans="25:25" x14ac:dyDescent="0.2">
      <c r="Y7633" s="1"/>
    </row>
    <row r="7634" spans="25:25" x14ac:dyDescent="0.2">
      <c r="Y7634" s="1"/>
    </row>
    <row r="7635" spans="25:25" x14ac:dyDescent="0.2">
      <c r="Y7635" s="1"/>
    </row>
    <row r="7636" spans="25:25" x14ac:dyDescent="0.2">
      <c r="Y7636" s="1"/>
    </row>
    <row r="7637" spans="25:25" x14ac:dyDescent="0.2">
      <c r="Y7637" s="1"/>
    </row>
    <row r="7638" spans="25:25" x14ac:dyDescent="0.2">
      <c r="Y7638" s="1"/>
    </row>
    <row r="7639" spans="25:25" x14ac:dyDescent="0.2">
      <c r="Y7639" s="1"/>
    </row>
    <row r="7640" spans="25:25" x14ac:dyDescent="0.2">
      <c r="Y7640" s="1"/>
    </row>
    <row r="7641" spans="25:25" x14ac:dyDescent="0.2">
      <c r="Y7641" s="1"/>
    </row>
    <row r="7642" spans="25:25" x14ac:dyDescent="0.2">
      <c r="Y7642" s="1"/>
    </row>
    <row r="7643" spans="25:25" x14ac:dyDescent="0.2">
      <c r="Y7643" s="1"/>
    </row>
    <row r="7644" spans="25:25" x14ac:dyDescent="0.2">
      <c r="Y7644" s="1"/>
    </row>
    <row r="7645" spans="25:25" x14ac:dyDescent="0.2">
      <c r="Y7645" s="1"/>
    </row>
    <row r="7646" spans="25:25" x14ac:dyDescent="0.2">
      <c r="Y7646" s="1"/>
    </row>
    <row r="7647" spans="25:25" x14ac:dyDescent="0.2">
      <c r="Y7647" s="1"/>
    </row>
    <row r="7648" spans="25:25" x14ac:dyDescent="0.2">
      <c r="Y7648" s="1"/>
    </row>
    <row r="7649" spans="25:25" x14ac:dyDescent="0.2">
      <c r="Y7649" s="1"/>
    </row>
    <row r="7650" spans="25:25" x14ac:dyDescent="0.2">
      <c r="Y7650" s="1"/>
    </row>
    <row r="7651" spans="25:25" x14ac:dyDescent="0.2">
      <c r="Y7651" s="1"/>
    </row>
    <row r="7652" spans="25:25" x14ac:dyDescent="0.2">
      <c r="Y7652" s="1"/>
    </row>
    <row r="7653" spans="25:25" x14ac:dyDescent="0.2">
      <c r="Y7653" s="1"/>
    </row>
    <row r="7654" spans="25:25" x14ac:dyDescent="0.2">
      <c r="Y7654" s="1"/>
    </row>
    <row r="7655" spans="25:25" x14ac:dyDescent="0.2">
      <c r="Y7655" s="1"/>
    </row>
    <row r="7656" spans="25:25" x14ac:dyDescent="0.2">
      <c r="Y7656" s="1"/>
    </row>
    <row r="7657" spans="25:25" x14ac:dyDescent="0.2">
      <c r="Y7657" s="1"/>
    </row>
    <row r="7658" spans="25:25" x14ac:dyDescent="0.2">
      <c r="Y7658" s="1"/>
    </row>
    <row r="7659" spans="25:25" x14ac:dyDescent="0.2">
      <c r="Y7659" s="1"/>
    </row>
    <row r="7660" spans="25:25" x14ac:dyDescent="0.2">
      <c r="Y7660" s="1"/>
    </row>
    <row r="7661" spans="25:25" x14ac:dyDescent="0.2">
      <c r="Y7661" s="1"/>
    </row>
    <row r="7662" spans="25:25" x14ac:dyDescent="0.2">
      <c r="Y7662" s="1"/>
    </row>
    <row r="7663" spans="25:25" x14ac:dyDescent="0.2">
      <c r="Y7663" s="1"/>
    </row>
    <row r="7664" spans="25:25" x14ac:dyDescent="0.2">
      <c r="Y7664" s="1"/>
    </row>
    <row r="7665" spans="25:25" x14ac:dyDescent="0.2">
      <c r="Y7665" s="1"/>
    </row>
    <row r="7666" spans="25:25" x14ac:dyDescent="0.2">
      <c r="Y7666" s="1"/>
    </row>
    <row r="7667" spans="25:25" x14ac:dyDescent="0.2">
      <c r="Y7667" s="1"/>
    </row>
    <row r="7668" spans="25:25" x14ac:dyDescent="0.2">
      <c r="Y7668" s="1"/>
    </row>
    <row r="7669" spans="25:25" x14ac:dyDescent="0.2">
      <c r="Y7669" s="1"/>
    </row>
    <row r="7670" spans="25:25" x14ac:dyDescent="0.2">
      <c r="Y7670" s="1"/>
    </row>
    <row r="7671" spans="25:25" x14ac:dyDescent="0.2">
      <c r="Y7671" s="1"/>
    </row>
    <row r="7672" spans="25:25" x14ac:dyDescent="0.2">
      <c r="Y7672" s="1"/>
    </row>
    <row r="7673" spans="25:25" x14ac:dyDescent="0.2">
      <c r="Y7673" s="1"/>
    </row>
    <row r="7674" spans="25:25" x14ac:dyDescent="0.2">
      <c r="Y7674" s="1"/>
    </row>
    <row r="7675" spans="25:25" x14ac:dyDescent="0.2">
      <c r="Y7675" s="1"/>
    </row>
    <row r="7676" spans="25:25" x14ac:dyDescent="0.2">
      <c r="Y7676" s="1"/>
    </row>
    <row r="7677" spans="25:25" x14ac:dyDescent="0.2">
      <c r="Y7677" s="1"/>
    </row>
    <row r="7678" spans="25:25" x14ac:dyDescent="0.2">
      <c r="Y7678" s="1"/>
    </row>
    <row r="7679" spans="25:25" x14ac:dyDescent="0.2">
      <c r="Y7679" s="1"/>
    </row>
    <row r="7680" spans="25:25" x14ac:dyDescent="0.2">
      <c r="Y7680" s="1"/>
    </row>
    <row r="7681" spans="25:25" x14ac:dyDescent="0.2">
      <c r="Y7681" s="1"/>
    </row>
    <row r="7682" spans="25:25" x14ac:dyDescent="0.2">
      <c r="Y7682" s="1"/>
    </row>
    <row r="7683" spans="25:25" x14ac:dyDescent="0.2">
      <c r="Y7683" s="1"/>
    </row>
    <row r="7684" spans="25:25" x14ac:dyDescent="0.2">
      <c r="Y7684" s="1"/>
    </row>
    <row r="7685" spans="25:25" x14ac:dyDescent="0.2">
      <c r="Y7685" s="1"/>
    </row>
    <row r="7686" spans="25:25" x14ac:dyDescent="0.2">
      <c r="Y7686" s="1"/>
    </row>
    <row r="7687" spans="25:25" x14ac:dyDescent="0.2">
      <c r="Y7687" s="1"/>
    </row>
    <row r="7688" spans="25:25" x14ac:dyDescent="0.2">
      <c r="Y7688" s="1"/>
    </row>
    <row r="7689" spans="25:25" x14ac:dyDescent="0.2">
      <c r="Y7689" s="1"/>
    </row>
    <row r="7690" spans="25:25" x14ac:dyDescent="0.2">
      <c r="Y7690" s="1"/>
    </row>
    <row r="7691" spans="25:25" x14ac:dyDescent="0.2">
      <c r="Y7691" s="1"/>
    </row>
    <row r="7692" spans="25:25" x14ac:dyDescent="0.2">
      <c r="Y7692" s="1"/>
    </row>
    <row r="7693" spans="25:25" x14ac:dyDescent="0.2">
      <c r="Y7693" s="1"/>
    </row>
    <row r="7694" spans="25:25" x14ac:dyDescent="0.2">
      <c r="Y7694" s="1"/>
    </row>
    <row r="7695" spans="25:25" x14ac:dyDescent="0.2">
      <c r="Y7695" s="1"/>
    </row>
    <row r="7696" spans="25:25" x14ac:dyDescent="0.2">
      <c r="Y7696" s="1"/>
    </row>
    <row r="7697" spans="25:25" x14ac:dyDescent="0.2">
      <c r="Y7697" s="1"/>
    </row>
    <row r="7698" spans="25:25" x14ac:dyDescent="0.2">
      <c r="Y7698" s="1"/>
    </row>
    <row r="7699" spans="25:25" x14ac:dyDescent="0.2">
      <c r="Y7699" s="1"/>
    </row>
    <row r="7700" spans="25:25" x14ac:dyDescent="0.2">
      <c r="Y7700" s="1"/>
    </row>
    <row r="7701" spans="25:25" x14ac:dyDescent="0.2">
      <c r="Y7701" s="1"/>
    </row>
    <row r="7702" spans="25:25" x14ac:dyDescent="0.2">
      <c r="Y7702" s="1"/>
    </row>
    <row r="7703" spans="25:25" x14ac:dyDescent="0.2">
      <c r="Y7703" s="1"/>
    </row>
    <row r="7704" spans="25:25" x14ac:dyDescent="0.2">
      <c r="Y7704" s="1"/>
    </row>
    <row r="7705" spans="25:25" x14ac:dyDescent="0.2">
      <c r="Y7705" s="1"/>
    </row>
    <row r="7706" spans="25:25" x14ac:dyDescent="0.2">
      <c r="Y7706" s="1"/>
    </row>
    <row r="7707" spans="25:25" x14ac:dyDescent="0.2">
      <c r="Y7707" s="1"/>
    </row>
    <row r="7708" spans="25:25" x14ac:dyDescent="0.2">
      <c r="Y7708" s="1"/>
    </row>
    <row r="7709" spans="25:25" x14ac:dyDescent="0.2">
      <c r="Y7709" s="1"/>
    </row>
    <row r="7710" spans="25:25" x14ac:dyDescent="0.2">
      <c r="Y7710" s="1"/>
    </row>
    <row r="7711" spans="25:25" x14ac:dyDescent="0.2">
      <c r="Y7711" s="1"/>
    </row>
    <row r="7712" spans="25:25" x14ac:dyDescent="0.2">
      <c r="Y7712" s="1"/>
    </row>
    <row r="7713" spans="25:25" x14ac:dyDescent="0.2">
      <c r="Y7713" s="1"/>
    </row>
    <row r="7714" spans="25:25" x14ac:dyDescent="0.2">
      <c r="Y7714" s="1"/>
    </row>
    <row r="7715" spans="25:25" x14ac:dyDescent="0.2">
      <c r="Y7715" s="1"/>
    </row>
    <row r="7716" spans="25:25" x14ac:dyDescent="0.2">
      <c r="Y7716" s="1"/>
    </row>
    <row r="7717" spans="25:25" x14ac:dyDescent="0.2">
      <c r="Y7717" s="1"/>
    </row>
    <row r="7718" spans="25:25" x14ac:dyDescent="0.2">
      <c r="Y7718" s="1"/>
    </row>
    <row r="7719" spans="25:25" x14ac:dyDescent="0.2">
      <c r="Y7719" s="1"/>
    </row>
    <row r="7720" spans="25:25" x14ac:dyDescent="0.2">
      <c r="Y7720" s="1"/>
    </row>
    <row r="7721" spans="25:25" x14ac:dyDescent="0.2">
      <c r="Y7721" s="1"/>
    </row>
    <row r="7722" spans="25:25" x14ac:dyDescent="0.2">
      <c r="Y7722" s="1"/>
    </row>
    <row r="7723" spans="25:25" x14ac:dyDescent="0.2">
      <c r="Y7723" s="1"/>
    </row>
    <row r="7724" spans="25:25" x14ac:dyDescent="0.2">
      <c r="Y7724" s="1"/>
    </row>
    <row r="7725" spans="25:25" x14ac:dyDescent="0.2">
      <c r="Y7725" s="1"/>
    </row>
    <row r="7726" spans="25:25" x14ac:dyDescent="0.2">
      <c r="Y7726" s="1"/>
    </row>
    <row r="7727" spans="25:25" x14ac:dyDescent="0.2">
      <c r="Y7727" s="1"/>
    </row>
    <row r="7728" spans="25:25" x14ac:dyDescent="0.2">
      <c r="Y7728" s="1"/>
    </row>
    <row r="7729" spans="25:25" x14ac:dyDescent="0.2">
      <c r="Y7729" s="1"/>
    </row>
    <row r="7730" spans="25:25" x14ac:dyDescent="0.2">
      <c r="Y7730" s="1"/>
    </row>
    <row r="7731" spans="25:25" x14ac:dyDescent="0.2">
      <c r="Y7731" s="1"/>
    </row>
    <row r="7732" spans="25:25" x14ac:dyDescent="0.2">
      <c r="Y7732" s="1"/>
    </row>
    <row r="7733" spans="25:25" x14ac:dyDescent="0.2">
      <c r="Y7733" s="1"/>
    </row>
    <row r="7734" spans="25:25" x14ac:dyDescent="0.2">
      <c r="Y7734" s="1"/>
    </row>
    <row r="7735" spans="25:25" x14ac:dyDescent="0.2">
      <c r="Y7735" s="1"/>
    </row>
    <row r="7736" spans="25:25" x14ac:dyDescent="0.2">
      <c r="Y7736" s="1"/>
    </row>
    <row r="7737" spans="25:25" x14ac:dyDescent="0.2">
      <c r="Y7737" s="1"/>
    </row>
    <row r="7738" spans="25:25" x14ac:dyDescent="0.2">
      <c r="Y7738" s="1"/>
    </row>
    <row r="7739" spans="25:25" x14ac:dyDescent="0.2">
      <c r="Y7739" s="1"/>
    </row>
    <row r="7740" spans="25:25" x14ac:dyDescent="0.2">
      <c r="Y7740" s="1"/>
    </row>
    <row r="7741" spans="25:25" x14ac:dyDescent="0.2">
      <c r="Y7741" s="1"/>
    </row>
    <row r="7742" spans="25:25" x14ac:dyDescent="0.2">
      <c r="Y7742" s="1"/>
    </row>
    <row r="7743" spans="25:25" x14ac:dyDescent="0.2">
      <c r="Y7743" s="1"/>
    </row>
    <row r="7744" spans="25:25" x14ac:dyDescent="0.2">
      <c r="Y7744" s="1"/>
    </row>
    <row r="7745" spans="25:25" x14ac:dyDescent="0.2">
      <c r="Y7745" s="1"/>
    </row>
    <row r="7746" spans="25:25" x14ac:dyDescent="0.2">
      <c r="Y7746" s="1"/>
    </row>
    <row r="7747" spans="25:25" x14ac:dyDescent="0.2">
      <c r="Y7747" s="1"/>
    </row>
    <row r="7748" spans="25:25" x14ac:dyDescent="0.2">
      <c r="Y7748" s="1"/>
    </row>
    <row r="7749" spans="25:25" x14ac:dyDescent="0.2">
      <c r="Y7749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A7749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18.5703125" style="104" bestFit="1" customWidth="1"/>
    <col min="5" max="5" width="9.7109375" style="109" customWidth="1"/>
    <col min="6" max="6" width="13.85546875" style="104" customWidth="1"/>
    <col min="7" max="7" width="12.5703125" style="109" customWidth="1"/>
    <col min="8" max="9" width="9.7109375" style="109" customWidth="1"/>
    <col min="10" max="10" width="9.85546875" style="104" customWidth="1"/>
    <col min="11" max="12" width="8.5703125" customWidth="1"/>
    <col min="13" max="13" width="8.85546875" customWidth="1"/>
    <col min="14" max="15" width="8.140625" customWidth="1"/>
    <col min="16" max="16" width="7.7109375" customWidth="1"/>
    <col min="17" max="17" width="8.140625" customWidth="1"/>
    <col min="18" max="18" width="7.7109375" customWidth="1"/>
    <col min="19" max="19" width="13.85546875" customWidth="1"/>
    <col min="20" max="20" width="5" customWidth="1"/>
    <col min="21" max="21" width="4" customWidth="1"/>
    <col min="22" max="22" width="5.42578125" customWidth="1"/>
    <col min="23" max="23" width="4.85546875" customWidth="1"/>
    <col min="24" max="24" width="3.42578125" customWidth="1"/>
    <col min="25" max="26" width="4.42578125" customWidth="1"/>
  </cols>
  <sheetData>
    <row r="1" spans="1:27" ht="16.5" thickBot="1" x14ac:dyDescent="0.25">
      <c r="A1" t="s">
        <v>38</v>
      </c>
      <c r="B1" s="116"/>
      <c r="C1" s="2"/>
      <c r="D1" s="76" t="s">
        <v>42</v>
      </c>
      <c r="E1" s="106">
        <f>SUM(E4:E65536)</f>
        <v>804.72549445999982</v>
      </c>
      <c r="F1" s="76" t="s">
        <v>49</v>
      </c>
      <c r="G1" s="106">
        <f>SUM(G4:G65536)</f>
        <v>647.81198856366325</v>
      </c>
      <c r="H1" s="115"/>
      <c r="I1" s="115"/>
      <c r="J1" s="114"/>
      <c r="Y1" s="1"/>
      <c r="Z1" s="1"/>
    </row>
    <row r="2" spans="1:27" ht="25.5" x14ac:dyDescent="0.2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  <c r="Z2" s="1"/>
      <c r="AA2" s="1"/>
    </row>
    <row r="3" spans="1:27" s="19" customFormat="1" ht="13.5" thickBot="1" x14ac:dyDescent="0.25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  <c r="AA3" s="18"/>
    </row>
    <row r="4" spans="1:27" s="19" customFormat="1" x14ac:dyDescent="0.2">
      <c r="A4">
        <f>INDEX(BucketTable,MATCH(B4,SumMonths,0),1)</f>
        <v>1</v>
      </c>
      <c r="B4" s="105">
        <v>36800</v>
      </c>
      <c r="C4" s="104" t="s">
        <v>98</v>
      </c>
      <c r="D4" s="104" t="s">
        <v>56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  <c r="Z4" s="18"/>
    </row>
    <row r="5" spans="1:27" x14ac:dyDescent="0.2">
      <c r="A5">
        <f t="shared" ref="A5:A68" si="0">INDEX(BucketTable,MATCH(B5,SumMonths,0),1)</f>
        <v>1</v>
      </c>
      <c r="B5" s="105">
        <v>36800</v>
      </c>
      <c r="C5" s="104" t="s">
        <v>98</v>
      </c>
      <c r="D5" s="104" t="s">
        <v>58</v>
      </c>
      <c r="E5" s="109">
        <v>0</v>
      </c>
      <c r="F5" s="104">
        <v>0</v>
      </c>
      <c r="G5" s="109">
        <v>0</v>
      </c>
      <c r="H5" s="109">
        <v>0</v>
      </c>
      <c r="I5" s="109">
        <v>0</v>
      </c>
      <c r="J5" s="104">
        <v>100</v>
      </c>
      <c r="K5">
        <f t="shared" ref="K5:K68" si="1">INDEX(lava,MATCH(B5,SumMonths,0),2)</f>
        <v>0</v>
      </c>
      <c r="Y5" s="1"/>
      <c r="Z5" s="1"/>
    </row>
    <row r="6" spans="1:27" x14ac:dyDescent="0.2">
      <c r="A6">
        <f t="shared" si="0"/>
        <v>2</v>
      </c>
      <c r="B6" s="105">
        <v>36831</v>
      </c>
      <c r="C6" s="104" t="s">
        <v>98</v>
      </c>
      <c r="D6" s="104" t="s">
        <v>56</v>
      </c>
      <c r="E6" s="109">
        <v>-461.45492063</v>
      </c>
      <c r="F6" s="104">
        <v>0</v>
      </c>
      <c r="G6" s="109">
        <v>-461.45492063</v>
      </c>
      <c r="H6" s="109">
        <v>0</v>
      </c>
      <c r="I6" s="109">
        <v>0</v>
      </c>
      <c r="J6" s="104">
        <v>0</v>
      </c>
      <c r="K6">
        <f t="shared" si="1"/>
        <v>1</v>
      </c>
      <c r="Y6" s="1"/>
      <c r="Z6" s="1"/>
    </row>
    <row r="7" spans="1:27" x14ac:dyDescent="0.2">
      <c r="A7">
        <f t="shared" si="0"/>
        <v>2</v>
      </c>
      <c r="B7" s="105">
        <v>36831</v>
      </c>
      <c r="C7" s="104" t="s">
        <v>50</v>
      </c>
      <c r="D7" s="104" t="s">
        <v>56</v>
      </c>
      <c r="E7" s="109">
        <v>0</v>
      </c>
      <c r="F7" s="104">
        <v>0</v>
      </c>
      <c r="G7" s="109">
        <v>0</v>
      </c>
      <c r="H7" s="109">
        <v>0</v>
      </c>
      <c r="I7" s="109">
        <v>0</v>
      </c>
      <c r="J7" s="104">
        <v>0</v>
      </c>
      <c r="K7">
        <f t="shared" si="1"/>
        <v>1</v>
      </c>
      <c r="Y7" s="1"/>
      <c r="Z7" s="1"/>
    </row>
    <row r="8" spans="1:27" x14ac:dyDescent="0.2">
      <c r="A8">
        <f t="shared" si="0"/>
        <v>2</v>
      </c>
      <c r="B8" s="105">
        <v>36831</v>
      </c>
      <c r="C8" s="104" t="s">
        <v>98</v>
      </c>
      <c r="D8" s="104" t="s">
        <v>58</v>
      </c>
      <c r="E8" s="109">
        <v>470.74098843000002</v>
      </c>
      <c r="F8" s="104">
        <v>156.9135058963372</v>
      </c>
      <c r="G8" s="109">
        <v>313.82748253366282</v>
      </c>
      <c r="H8" s="109">
        <v>0</v>
      </c>
      <c r="I8" s="109">
        <v>0</v>
      </c>
      <c r="J8" s="104">
        <v>33.333300000000001</v>
      </c>
      <c r="K8">
        <f t="shared" si="1"/>
        <v>1</v>
      </c>
      <c r="Y8" s="1"/>
      <c r="Z8" s="1"/>
    </row>
    <row r="9" spans="1:27" x14ac:dyDescent="0.2">
      <c r="A9">
        <f t="shared" si="0"/>
        <v>3</v>
      </c>
      <c r="B9" s="105">
        <v>36861</v>
      </c>
      <c r="C9" s="104" t="s">
        <v>98</v>
      </c>
      <c r="D9" s="104" t="s">
        <v>56</v>
      </c>
      <c r="E9" s="109">
        <v>-1495.3305345199999</v>
      </c>
      <c r="F9" s="104">
        <v>0</v>
      </c>
      <c r="G9" s="109">
        <v>-1495.3305345199999</v>
      </c>
      <c r="H9" s="109">
        <v>0</v>
      </c>
      <c r="I9" s="109">
        <v>0</v>
      </c>
      <c r="J9" s="104">
        <v>0</v>
      </c>
      <c r="K9">
        <f t="shared" si="1"/>
        <v>2</v>
      </c>
      <c r="Y9" s="1"/>
      <c r="Z9" s="1"/>
    </row>
    <row r="10" spans="1:27" x14ac:dyDescent="0.2">
      <c r="A10">
        <f t="shared" si="0"/>
        <v>3</v>
      </c>
      <c r="B10" s="105">
        <v>36861</v>
      </c>
      <c r="C10" s="104" t="s">
        <v>50</v>
      </c>
      <c r="D10" s="104" t="s">
        <v>56</v>
      </c>
      <c r="E10" s="109">
        <v>0</v>
      </c>
      <c r="F10" s="104">
        <v>0</v>
      </c>
      <c r="G10" s="109">
        <v>0</v>
      </c>
      <c r="H10" s="109">
        <v>0</v>
      </c>
      <c r="I10" s="109">
        <v>0</v>
      </c>
      <c r="J10" s="104">
        <v>0</v>
      </c>
      <c r="K10">
        <f t="shared" si="1"/>
        <v>2</v>
      </c>
      <c r="Y10" s="1"/>
      <c r="Z10" s="1"/>
    </row>
    <row r="11" spans="1:27" x14ac:dyDescent="0.2">
      <c r="A11">
        <f t="shared" si="0"/>
        <v>3</v>
      </c>
      <c r="B11" s="105">
        <v>36861</v>
      </c>
      <c r="C11" s="104" t="s">
        <v>98</v>
      </c>
      <c r="D11" s="104" t="s">
        <v>58</v>
      </c>
      <c r="E11" s="109">
        <v>736.32339364999996</v>
      </c>
      <c r="F11" s="104">
        <v>0</v>
      </c>
      <c r="G11" s="109">
        <v>736.32339364999996</v>
      </c>
      <c r="H11" s="109">
        <v>0</v>
      </c>
      <c r="I11" s="109">
        <v>0</v>
      </c>
      <c r="J11" s="104">
        <v>0</v>
      </c>
      <c r="K11">
        <f t="shared" si="1"/>
        <v>2</v>
      </c>
      <c r="Y11" s="1"/>
      <c r="Z11" s="1"/>
    </row>
    <row r="12" spans="1:27" x14ac:dyDescent="0.2">
      <c r="A12">
        <f t="shared" si="0"/>
        <v>3</v>
      </c>
      <c r="B12" s="105">
        <v>36861</v>
      </c>
      <c r="C12" s="104" t="s">
        <v>50</v>
      </c>
      <c r="D12" s="104" t="s">
        <v>58</v>
      </c>
      <c r="E12" s="109">
        <v>0</v>
      </c>
      <c r="F12" s="104">
        <v>0</v>
      </c>
      <c r="G12" s="109">
        <v>0</v>
      </c>
      <c r="H12" s="109">
        <v>0</v>
      </c>
      <c r="I12" s="109">
        <v>0</v>
      </c>
      <c r="J12" s="104">
        <v>0</v>
      </c>
      <c r="K12">
        <f t="shared" si="1"/>
        <v>2</v>
      </c>
      <c r="Y12" s="1"/>
      <c r="Z12" s="1"/>
    </row>
    <row r="13" spans="1:27" x14ac:dyDescent="0.2">
      <c r="A13">
        <f t="shared" si="0"/>
        <v>4</v>
      </c>
      <c r="B13" s="105">
        <v>36892</v>
      </c>
      <c r="C13" s="104" t="s">
        <v>98</v>
      </c>
      <c r="D13" s="104" t="s">
        <v>56</v>
      </c>
      <c r="E13" s="109">
        <v>-1012.28806156</v>
      </c>
      <c r="F13" s="104">
        <v>0</v>
      </c>
      <c r="G13" s="109">
        <v>-1012.28806156</v>
      </c>
      <c r="H13" s="109">
        <v>0</v>
      </c>
      <c r="I13" s="109">
        <v>0</v>
      </c>
      <c r="J13" s="104">
        <v>0</v>
      </c>
      <c r="K13">
        <f t="shared" si="1"/>
        <v>2</v>
      </c>
      <c r="Y13" s="1"/>
      <c r="Z13" s="1"/>
    </row>
    <row r="14" spans="1:27" x14ac:dyDescent="0.2">
      <c r="A14">
        <f t="shared" si="0"/>
        <v>4</v>
      </c>
      <c r="B14" s="105">
        <v>36892</v>
      </c>
      <c r="C14" s="104" t="s">
        <v>50</v>
      </c>
      <c r="D14" s="104" t="s">
        <v>56</v>
      </c>
      <c r="E14" s="109">
        <v>0</v>
      </c>
      <c r="F14" s="104">
        <v>0</v>
      </c>
      <c r="G14" s="109">
        <v>0</v>
      </c>
      <c r="H14" s="109">
        <v>0</v>
      </c>
      <c r="I14" s="109">
        <v>0</v>
      </c>
      <c r="J14" s="104">
        <v>0</v>
      </c>
      <c r="K14">
        <f t="shared" si="1"/>
        <v>2</v>
      </c>
      <c r="Y14" s="1"/>
      <c r="Z14" s="1"/>
    </row>
    <row r="15" spans="1:27" x14ac:dyDescent="0.2">
      <c r="A15">
        <f t="shared" si="0"/>
        <v>4</v>
      </c>
      <c r="B15" s="105">
        <v>36892</v>
      </c>
      <c r="C15" s="104" t="s">
        <v>98</v>
      </c>
      <c r="D15" s="104" t="s">
        <v>58</v>
      </c>
      <c r="E15" s="109">
        <v>285.12271620000001</v>
      </c>
      <c r="F15" s="104">
        <v>0</v>
      </c>
      <c r="G15" s="109">
        <v>285.12271620000001</v>
      </c>
      <c r="H15" s="109">
        <v>0</v>
      </c>
      <c r="I15" s="109">
        <v>0</v>
      </c>
      <c r="J15" s="104">
        <v>0</v>
      </c>
      <c r="K15">
        <f t="shared" si="1"/>
        <v>2</v>
      </c>
      <c r="Y15" s="1"/>
      <c r="Z15" s="1"/>
    </row>
    <row r="16" spans="1:27" x14ac:dyDescent="0.2">
      <c r="A16">
        <f t="shared" si="0"/>
        <v>5</v>
      </c>
      <c r="B16" s="105">
        <v>36923</v>
      </c>
      <c r="C16" s="104" t="s">
        <v>98</v>
      </c>
      <c r="D16" s="104" t="s">
        <v>56</v>
      </c>
      <c r="E16" s="109">
        <v>-547.82502309999995</v>
      </c>
      <c r="F16" s="104">
        <v>0</v>
      </c>
      <c r="G16" s="109">
        <v>-547.82502309999995</v>
      </c>
      <c r="H16" s="109">
        <v>0</v>
      </c>
      <c r="I16" s="109">
        <v>0</v>
      </c>
      <c r="J16" s="104">
        <v>0</v>
      </c>
      <c r="K16">
        <f t="shared" si="1"/>
        <v>2</v>
      </c>
      <c r="Y16" s="1"/>
      <c r="Z16" s="1"/>
    </row>
    <row r="17" spans="1:26" x14ac:dyDescent="0.2">
      <c r="A17">
        <f t="shared" si="0"/>
        <v>5</v>
      </c>
      <c r="B17" s="105">
        <v>36923</v>
      </c>
      <c r="C17" s="104" t="s">
        <v>50</v>
      </c>
      <c r="D17" s="104" t="s">
        <v>56</v>
      </c>
      <c r="E17" s="109">
        <v>0</v>
      </c>
      <c r="F17" s="104">
        <v>0</v>
      </c>
      <c r="G17" s="109">
        <v>0</v>
      </c>
      <c r="H17" s="109">
        <v>0</v>
      </c>
      <c r="I17" s="109">
        <v>0</v>
      </c>
      <c r="J17" s="104">
        <v>0</v>
      </c>
      <c r="K17">
        <f t="shared" si="1"/>
        <v>2</v>
      </c>
      <c r="Y17" s="1"/>
      <c r="Z17" s="1"/>
    </row>
    <row r="18" spans="1:26" x14ac:dyDescent="0.2">
      <c r="A18">
        <f t="shared" si="0"/>
        <v>5</v>
      </c>
      <c r="B18" s="105">
        <v>36923</v>
      </c>
      <c r="C18" s="104" t="s">
        <v>98</v>
      </c>
      <c r="D18" s="104" t="s">
        <v>58</v>
      </c>
      <c r="E18" s="109">
        <v>514.44838013000003</v>
      </c>
      <c r="F18" s="104">
        <v>0</v>
      </c>
      <c r="G18" s="109">
        <v>514.44838013000003</v>
      </c>
      <c r="H18" s="109">
        <v>0</v>
      </c>
      <c r="I18" s="109">
        <v>0</v>
      </c>
      <c r="J18" s="104">
        <v>0</v>
      </c>
      <c r="K18">
        <f t="shared" si="1"/>
        <v>2</v>
      </c>
      <c r="Y18" s="1"/>
      <c r="Z18" s="1"/>
    </row>
    <row r="19" spans="1:26" x14ac:dyDescent="0.2">
      <c r="A19">
        <f t="shared" si="0"/>
        <v>6</v>
      </c>
      <c r="B19" s="105">
        <v>36951</v>
      </c>
      <c r="C19" s="104" t="s">
        <v>98</v>
      </c>
      <c r="D19" s="104" t="s">
        <v>56</v>
      </c>
      <c r="E19" s="109">
        <v>-141.15437191000001</v>
      </c>
      <c r="F19" s="104">
        <v>0</v>
      </c>
      <c r="G19" s="109">
        <v>-141.15437191000001</v>
      </c>
      <c r="H19" s="109">
        <v>0</v>
      </c>
      <c r="I19" s="109">
        <v>0</v>
      </c>
      <c r="J19" s="104">
        <v>0</v>
      </c>
      <c r="K19">
        <f t="shared" si="1"/>
        <v>2</v>
      </c>
      <c r="Y19" s="1"/>
      <c r="Z19" s="1"/>
    </row>
    <row r="20" spans="1:26" x14ac:dyDescent="0.2">
      <c r="A20">
        <f t="shared" si="0"/>
        <v>6</v>
      </c>
      <c r="B20" s="105">
        <v>36951</v>
      </c>
      <c r="C20" s="104" t="s">
        <v>50</v>
      </c>
      <c r="D20" s="104" t="s">
        <v>56</v>
      </c>
      <c r="E20" s="109">
        <v>0</v>
      </c>
      <c r="F20" s="104">
        <v>0</v>
      </c>
      <c r="G20" s="109">
        <v>0</v>
      </c>
      <c r="H20" s="109">
        <v>0</v>
      </c>
      <c r="I20" s="109">
        <v>0</v>
      </c>
      <c r="J20" s="104">
        <v>0</v>
      </c>
      <c r="K20">
        <f t="shared" si="1"/>
        <v>2</v>
      </c>
      <c r="Y20" s="1"/>
      <c r="Z20" s="1"/>
    </row>
    <row r="21" spans="1:26" x14ac:dyDescent="0.2">
      <c r="A21">
        <f t="shared" si="0"/>
        <v>6</v>
      </c>
      <c r="B21" s="105">
        <v>36951</v>
      </c>
      <c r="C21" s="104" t="s">
        <v>98</v>
      </c>
      <c r="D21" s="104" t="s">
        <v>58</v>
      </c>
      <c r="E21" s="109">
        <v>91.767534229999995</v>
      </c>
      <c r="F21" s="104">
        <v>0</v>
      </c>
      <c r="G21" s="109">
        <v>91.767534229999995</v>
      </c>
      <c r="H21" s="109">
        <v>0</v>
      </c>
      <c r="I21" s="109">
        <v>0</v>
      </c>
      <c r="J21" s="104">
        <v>0</v>
      </c>
      <c r="K21">
        <f t="shared" si="1"/>
        <v>2</v>
      </c>
      <c r="Y21" s="1"/>
      <c r="Z21" s="1"/>
    </row>
    <row r="22" spans="1:26" x14ac:dyDescent="0.2">
      <c r="A22">
        <f t="shared" si="0"/>
        <v>6</v>
      </c>
      <c r="B22" s="105">
        <v>36951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2</v>
      </c>
      <c r="Y22" s="1"/>
      <c r="Z22" s="1"/>
    </row>
    <row r="23" spans="1:26" x14ac:dyDescent="0.2">
      <c r="A23">
        <f t="shared" si="0"/>
        <v>7</v>
      </c>
      <c r="B23" s="105">
        <v>36982</v>
      </c>
      <c r="C23" s="104" t="s">
        <v>98</v>
      </c>
      <c r="D23" s="104" t="s">
        <v>56</v>
      </c>
      <c r="E23" s="109">
        <v>408.01741741000001</v>
      </c>
      <c r="F23" s="104">
        <v>0</v>
      </c>
      <c r="G23" s="109">
        <v>408.01741741000001</v>
      </c>
      <c r="H23" s="109">
        <v>0</v>
      </c>
      <c r="I23" s="109">
        <v>0</v>
      </c>
      <c r="J23" s="104">
        <v>0</v>
      </c>
      <c r="K23">
        <f t="shared" si="1"/>
        <v>4</v>
      </c>
      <c r="Y23" s="1"/>
      <c r="Z23" s="1"/>
    </row>
    <row r="24" spans="1:26" x14ac:dyDescent="0.2">
      <c r="A24">
        <f t="shared" si="0"/>
        <v>7</v>
      </c>
      <c r="B24" s="105">
        <v>36982</v>
      </c>
      <c r="C24" s="104" t="s">
        <v>50</v>
      </c>
      <c r="D24" s="104" t="s">
        <v>56</v>
      </c>
      <c r="E24" s="109">
        <v>0</v>
      </c>
      <c r="F24" s="104">
        <v>0</v>
      </c>
      <c r="G24" s="109">
        <v>0</v>
      </c>
      <c r="H24" s="109">
        <v>0</v>
      </c>
      <c r="I24" s="109">
        <v>0</v>
      </c>
      <c r="J24" s="104">
        <v>0</v>
      </c>
      <c r="K24">
        <f t="shared" si="1"/>
        <v>4</v>
      </c>
      <c r="Y24" s="1"/>
      <c r="Z24" s="1"/>
    </row>
    <row r="25" spans="1:26" x14ac:dyDescent="0.2">
      <c r="A25">
        <f t="shared" si="0"/>
        <v>7</v>
      </c>
      <c r="B25" s="105">
        <v>36982</v>
      </c>
      <c r="C25" s="104" t="s">
        <v>98</v>
      </c>
      <c r="D25" s="104" t="s">
        <v>58</v>
      </c>
      <c r="E25" s="109">
        <v>77.717603310000001</v>
      </c>
      <c r="F25" s="104">
        <v>0</v>
      </c>
      <c r="G25" s="109">
        <v>77.717603310000001</v>
      </c>
      <c r="H25" s="109">
        <v>0</v>
      </c>
      <c r="I25" s="109">
        <v>0</v>
      </c>
      <c r="J25" s="104">
        <v>0</v>
      </c>
      <c r="K25">
        <f t="shared" si="1"/>
        <v>4</v>
      </c>
      <c r="Y25" s="1"/>
      <c r="Z25" s="1"/>
    </row>
    <row r="26" spans="1:26" x14ac:dyDescent="0.2">
      <c r="A26">
        <f t="shared" si="0"/>
        <v>7</v>
      </c>
      <c r="B26" s="105">
        <v>36982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4</v>
      </c>
      <c r="Y26" s="1"/>
      <c r="Z26" s="1"/>
    </row>
    <row r="27" spans="1:26" x14ac:dyDescent="0.2">
      <c r="A27">
        <f t="shared" si="0"/>
        <v>8</v>
      </c>
      <c r="B27" s="105">
        <v>37012</v>
      </c>
      <c r="C27" s="104" t="s">
        <v>98</v>
      </c>
      <c r="D27" s="104" t="s">
        <v>56</v>
      </c>
      <c r="E27" s="109">
        <v>419.36395924999999</v>
      </c>
      <c r="F27" s="104">
        <v>0</v>
      </c>
      <c r="G27" s="109">
        <v>419.36395924999999</v>
      </c>
      <c r="H27" s="109">
        <v>0</v>
      </c>
      <c r="I27" s="109">
        <v>0</v>
      </c>
      <c r="J27" s="104">
        <v>0</v>
      </c>
      <c r="K27">
        <f t="shared" si="1"/>
        <v>4</v>
      </c>
      <c r="Y27" s="1"/>
      <c r="Z27" s="1"/>
    </row>
    <row r="28" spans="1:26" x14ac:dyDescent="0.2">
      <c r="A28">
        <f t="shared" si="0"/>
        <v>8</v>
      </c>
      <c r="B28" s="105">
        <v>37012</v>
      </c>
      <c r="C28" s="104" t="s">
        <v>50</v>
      </c>
      <c r="D28" s="104" t="s">
        <v>56</v>
      </c>
      <c r="E28" s="109">
        <v>0</v>
      </c>
      <c r="F28" s="104">
        <v>0</v>
      </c>
      <c r="G28" s="109">
        <v>0</v>
      </c>
      <c r="H28" s="109">
        <v>0</v>
      </c>
      <c r="I28" s="109">
        <v>0</v>
      </c>
      <c r="J28" s="104">
        <v>0</v>
      </c>
      <c r="K28">
        <f t="shared" si="1"/>
        <v>4</v>
      </c>
      <c r="Y28" s="1"/>
      <c r="Z28" s="1"/>
    </row>
    <row r="29" spans="1:26" x14ac:dyDescent="0.2">
      <c r="A29">
        <f t="shared" si="0"/>
        <v>8</v>
      </c>
      <c r="B29" s="105">
        <v>37012</v>
      </c>
      <c r="C29" s="104" t="s">
        <v>98</v>
      </c>
      <c r="D29" s="104" t="s">
        <v>58</v>
      </c>
      <c r="E29" s="109">
        <v>301.66125072</v>
      </c>
      <c r="F29" s="104">
        <v>0</v>
      </c>
      <c r="G29" s="109">
        <v>301.66125072</v>
      </c>
      <c r="H29" s="109">
        <v>0</v>
      </c>
      <c r="I29" s="109">
        <v>0</v>
      </c>
      <c r="J29" s="104">
        <v>0</v>
      </c>
      <c r="K29">
        <f t="shared" si="1"/>
        <v>4</v>
      </c>
      <c r="Y29" s="1"/>
      <c r="Z29" s="1"/>
    </row>
    <row r="30" spans="1:26" x14ac:dyDescent="0.2">
      <c r="A30">
        <f t="shared" si="0"/>
        <v>8</v>
      </c>
      <c r="B30" s="105">
        <v>37012</v>
      </c>
      <c r="C30" s="104" t="s">
        <v>50</v>
      </c>
      <c r="D30" s="104" t="s">
        <v>58</v>
      </c>
      <c r="E30" s="109">
        <v>0</v>
      </c>
      <c r="F30" s="104">
        <v>0</v>
      </c>
      <c r="G30" s="109">
        <v>0</v>
      </c>
      <c r="H30" s="109">
        <v>0</v>
      </c>
      <c r="I30" s="109">
        <v>0</v>
      </c>
      <c r="J30" s="104">
        <v>0</v>
      </c>
      <c r="K30">
        <f t="shared" si="1"/>
        <v>4</v>
      </c>
      <c r="Y30" s="1"/>
      <c r="Z30" s="1"/>
    </row>
    <row r="31" spans="1:26" x14ac:dyDescent="0.2">
      <c r="A31">
        <f t="shared" si="0"/>
        <v>8</v>
      </c>
      <c r="B31" s="105">
        <v>37043</v>
      </c>
      <c r="C31" s="104" t="s">
        <v>98</v>
      </c>
      <c r="D31" s="104" t="s">
        <v>56</v>
      </c>
      <c r="E31" s="109">
        <v>592.04052620000004</v>
      </c>
      <c r="F31" s="104">
        <v>0</v>
      </c>
      <c r="G31" s="109">
        <v>592.04052620000004</v>
      </c>
      <c r="H31" s="109">
        <v>0</v>
      </c>
      <c r="I31" s="109">
        <v>0</v>
      </c>
      <c r="J31" s="104">
        <v>0</v>
      </c>
      <c r="K31">
        <f t="shared" si="1"/>
        <v>4</v>
      </c>
      <c r="Y31" s="1"/>
      <c r="Z31" s="1"/>
    </row>
    <row r="32" spans="1:26" x14ac:dyDescent="0.2">
      <c r="A32">
        <f t="shared" si="0"/>
        <v>8</v>
      </c>
      <c r="B32" s="105">
        <v>37043</v>
      </c>
      <c r="C32" s="104" t="s">
        <v>50</v>
      </c>
      <c r="D32" s="104" t="s">
        <v>56</v>
      </c>
      <c r="E32" s="109">
        <v>0</v>
      </c>
      <c r="F32" s="104">
        <v>0</v>
      </c>
      <c r="G32" s="109">
        <v>0</v>
      </c>
      <c r="H32" s="109">
        <v>0</v>
      </c>
      <c r="I32" s="109">
        <v>0</v>
      </c>
      <c r="J32" s="104">
        <v>0</v>
      </c>
      <c r="K32">
        <f t="shared" si="1"/>
        <v>4</v>
      </c>
      <c r="Y32" s="1"/>
      <c r="Z32" s="1"/>
    </row>
    <row r="33" spans="1:26" x14ac:dyDescent="0.2">
      <c r="A33">
        <f t="shared" si="0"/>
        <v>8</v>
      </c>
      <c r="B33" s="105">
        <v>37043</v>
      </c>
      <c r="C33" s="104" t="s">
        <v>98</v>
      </c>
      <c r="D33" s="104" t="s">
        <v>58</v>
      </c>
      <c r="E33" s="109">
        <v>467.85180403999999</v>
      </c>
      <c r="F33" s="104">
        <v>0</v>
      </c>
      <c r="G33" s="109">
        <v>467.85180403999999</v>
      </c>
      <c r="H33" s="109">
        <v>0</v>
      </c>
      <c r="I33" s="109">
        <v>0</v>
      </c>
      <c r="J33" s="104">
        <v>0</v>
      </c>
      <c r="K33">
        <f t="shared" si="1"/>
        <v>4</v>
      </c>
      <c r="Y33" s="1"/>
      <c r="Z33" s="1"/>
    </row>
    <row r="34" spans="1:26" x14ac:dyDescent="0.2">
      <c r="A34">
        <f t="shared" si="0"/>
        <v>8</v>
      </c>
      <c r="B34" s="105">
        <v>37043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4</v>
      </c>
      <c r="Y34" s="1"/>
      <c r="Z34" s="1"/>
    </row>
    <row r="35" spans="1:26" x14ac:dyDescent="0.2">
      <c r="A35">
        <f t="shared" si="0"/>
        <v>8</v>
      </c>
      <c r="B35" s="105">
        <v>37073</v>
      </c>
      <c r="C35" s="104" t="s">
        <v>98</v>
      </c>
      <c r="D35" s="104" t="s">
        <v>56</v>
      </c>
      <c r="E35" s="109">
        <v>608.54882860999999</v>
      </c>
      <c r="F35" s="104">
        <v>0</v>
      </c>
      <c r="G35" s="109">
        <v>608.54882860999999</v>
      </c>
      <c r="H35" s="109">
        <v>0</v>
      </c>
      <c r="I35" s="109">
        <v>0</v>
      </c>
      <c r="J35" s="104">
        <v>0</v>
      </c>
      <c r="K35">
        <f t="shared" si="1"/>
        <v>4</v>
      </c>
      <c r="Y35" s="1"/>
      <c r="Z35" s="1"/>
    </row>
    <row r="36" spans="1:26" x14ac:dyDescent="0.2">
      <c r="A36">
        <f t="shared" si="0"/>
        <v>8</v>
      </c>
      <c r="B36" s="105">
        <v>37073</v>
      </c>
      <c r="C36" s="104" t="s">
        <v>50</v>
      </c>
      <c r="D36" s="104" t="s">
        <v>56</v>
      </c>
      <c r="E36" s="109">
        <v>0</v>
      </c>
      <c r="F36" s="104">
        <v>0</v>
      </c>
      <c r="G36" s="109">
        <v>0</v>
      </c>
      <c r="H36" s="109">
        <v>0</v>
      </c>
      <c r="I36" s="109">
        <v>0</v>
      </c>
      <c r="J36" s="104">
        <v>0</v>
      </c>
      <c r="K36">
        <f t="shared" si="1"/>
        <v>4</v>
      </c>
      <c r="Y36" s="1"/>
      <c r="Z36" s="1"/>
    </row>
    <row r="37" spans="1:26" x14ac:dyDescent="0.2">
      <c r="A37">
        <f t="shared" si="0"/>
        <v>8</v>
      </c>
      <c r="B37" s="105">
        <v>37073</v>
      </c>
      <c r="C37" s="104" t="s">
        <v>98</v>
      </c>
      <c r="D37" s="104" t="s">
        <v>58</v>
      </c>
      <c r="E37" s="109">
        <v>466.54106327</v>
      </c>
      <c r="F37" s="104">
        <v>0</v>
      </c>
      <c r="G37" s="109">
        <v>466.54106327</v>
      </c>
      <c r="H37" s="109">
        <v>0</v>
      </c>
      <c r="I37" s="109">
        <v>0</v>
      </c>
      <c r="J37" s="104">
        <v>0</v>
      </c>
      <c r="K37">
        <f t="shared" si="1"/>
        <v>4</v>
      </c>
      <c r="Y37" s="1"/>
      <c r="Z37" s="1"/>
    </row>
    <row r="38" spans="1:26" x14ac:dyDescent="0.2">
      <c r="A38">
        <f t="shared" si="0"/>
        <v>8</v>
      </c>
      <c r="B38" s="105">
        <v>37073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4</v>
      </c>
      <c r="Y38" s="1"/>
      <c r="Z38" s="1"/>
    </row>
    <row r="39" spans="1:26" x14ac:dyDescent="0.2">
      <c r="A39">
        <f t="shared" si="0"/>
        <v>8</v>
      </c>
      <c r="B39" s="105">
        <v>37104</v>
      </c>
      <c r="C39" s="104" t="s">
        <v>98</v>
      </c>
      <c r="D39" s="104" t="s">
        <v>56</v>
      </c>
      <c r="E39" s="109">
        <v>605.23855801000002</v>
      </c>
      <c r="F39" s="104">
        <v>0</v>
      </c>
      <c r="G39" s="109">
        <v>605.23855801000002</v>
      </c>
      <c r="H39" s="109">
        <v>0</v>
      </c>
      <c r="I39" s="109">
        <v>0</v>
      </c>
      <c r="J39" s="104">
        <v>0</v>
      </c>
      <c r="K39">
        <f t="shared" si="1"/>
        <v>4</v>
      </c>
      <c r="Y39" s="1"/>
      <c r="Z39" s="1"/>
    </row>
    <row r="40" spans="1:26" x14ac:dyDescent="0.2">
      <c r="A40">
        <f t="shared" si="0"/>
        <v>8</v>
      </c>
      <c r="B40" s="105">
        <v>37104</v>
      </c>
      <c r="C40" s="104" t="s">
        <v>50</v>
      </c>
      <c r="D40" s="104" t="s">
        <v>56</v>
      </c>
      <c r="E40" s="109">
        <v>0</v>
      </c>
      <c r="F40" s="104">
        <v>0</v>
      </c>
      <c r="G40" s="109">
        <v>0</v>
      </c>
      <c r="H40" s="109">
        <v>0</v>
      </c>
      <c r="I40" s="109">
        <v>0</v>
      </c>
      <c r="J40" s="104">
        <v>0</v>
      </c>
      <c r="K40">
        <f t="shared" si="1"/>
        <v>4</v>
      </c>
      <c r="Y40" s="1"/>
      <c r="Z40" s="1"/>
    </row>
    <row r="41" spans="1:26" x14ac:dyDescent="0.2">
      <c r="A41">
        <f t="shared" si="0"/>
        <v>8</v>
      </c>
      <c r="B41" s="105">
        <v>37104</v>
      </c>
      <c r="C41" s="104" t="s">
        <v>98</v>
      </c>
      <c r="D41" s="104" t="s">
        <v>58</v>
      </c>
      <c r="E41" s="109">
        <v>-380.96576173</v>
      </c>
      <c r="F41" s="104">
        <v>0</v>
      </c>
      <c r="G41" s="109">
        <v>-380.96576173</v>
      </c>
      <c r="H41" s="109">
        <v>0</v>
      </c>
      <c r="I41" s="109">
        <v>0</v>
      </c>
      <c r="J41" s="104">
        <v>0</v>
      </c>
      <c r="K41">
        <f t="shared" si="1"/>
        <v>4</v>
      </c>
      <c r="Y41" s="1"/>
      <c r="Z41" s="1"/>
    </row>
    <row r="42" spans="1:26" x14ac:dyDescent="0.2">
      <c r="A42">
        <f t="shared" si="0"/>
        <v>8</v>
      </c>
      <c r="B42" s="105">
        <v>37104</v>
      </c>
      <c r="C42" s="104" t="s">
        <v>50</v>
      </c>
      <c r="D42" s="104" t="s">
        <v>58</v>
      </c>
      <c r="E42" s="109">
        <v>0</v>
      </c>
      <c r="F42" s="104">
        <v>0</v>
      </c>
      <c r="G42" s="109">
        <v>0</v>
      </c>
      <c r="H42" s="109">
        <v>0</v>
      </c>
      <c r="I42" s="109">
        <v>0</v>
      </c>
      <c r="J42" s="104">
        <v>0</v>
      </c>
      <c r="K42">
        <f t="shared" si="1"/>
        <v>4</v>
      </c>
      <c r="Y42" s="1"/>
      <c r="Z42" s="1"/>
    </row>
    <row r="43" spans="1:26" x14ac:dyDescent="0.2">
      <c r="A43">
        <f t="shared" si="0"/>
        <v>8</v>
      </c>
      <c r="B43" s="105">
        <v>37135</v>
      </c>
      <c r="C43" s="104" t="s">
        <v>98</v>
      </c>
      <c r="D43" s="104" t="s">
        <v>56</v>
      </c>
      <c r="E43" s="109">
        <v>582.54911406999997</v>
      </c>
      <c r="F43" s="104">
        <v>0</v>
      </c>
      <c r="G43" s="109">
        <v>582.54911406999997</v>
      </c>
      <c r="H43" s="109">
        <v>0</v>
      </c>
      <c r="I43" s="109">
        <v>0</v>
      </c>
      <c r="J43" s="104">
        <v>0</v>
      </c>
      <c r="K43">
        <f t="shared" si="1"/>
        <v>4</v>
      </c>
      <c r="Y43" s="1"/>
      <c r="Z43" s="1"/>
    </row>
    <row r="44" spans="1:26" x14ac:dyDescent="0.2">
      <c r="A44">
        <f t="shared" si="0"/>
        <v>8</v>
      </c>
      <c r="B44" s="105">
        <v>37135</v>
      </c>
      <c r="C44" s="104" t="s">
        <v>50</v>
      </c>
      <c r="D44" s="104" t="s">
        <v>56</v>
      </c>
      <c r="E44" s="109">
        <v>0</v>
      </c>
      <c r="F44" s="104">
        <v>0</v>
      </c>
      <c r="G44" s="109">
        <v>0</v>
      </c>
      <c r="H44" s="109">
        <v>0</v>
      </c>
      <c r="I44" s="109">
        <v>0</v>
      </c>
      <c r="J44" s="104">
        <v>0</v>
      </c>
      <c r="K44">
        <f t="shared" si="1"/>
        <v>4</v>
      </c>
      <c r="Y44" s="1"/>
      <c r="Z44" s="1"/>
    </row>
    <row r="45" spans="1:26" x14ac:dyDescent="0.2">
      <c r="A45">
        <f t="shared" si="0"/>
        <v>8</v>
      </c>
      <c r="B45" s="105">
        <v>37135</v>
      </c>
      <c r="C45" s="104" t="s">
        <v>98</v>
      </c>
      <c r="D45" s="104" t="s">
        <v>58</v>
      </c>
      <c r="E45" s="109">
        <v>-579.01568466000003</v>
      </c>
      <c r="F45" s="104">
        <v>0</v>
      </c>
      <c r="G45" s="109">
        <v>-579.01568466000003</v>
      </c>
      <c r="H45" s="109">
        <v>0</v>
      </c>
      <c r="I45" s="109">
        <v>0</v>
      </c>
      <c r="J45" s="104">
        <v>0</v>
      </c>
      <c r="K45">
        <f t="shared" si="1"/>
        <v>4</v>
      </c>
      <c r="Y45" s="1"/>
      <c r="Z45" s="1"/>
    </row>
    <row r="46" spans="1:26" x14ac:dyDescent="0.2">
      <c r="A46">
        <f t="shared" si="0"/>
        <v>8</v>
      </c>
      <c r="B46" s="105">
        <v>37135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4</v>
      </c>
      <c r="Y46" s="1"/>
      <c r="Z46" s="1"/>
    </row>
    <row r="47" spans="1:26" x14ac:dyDescent="0.2">
      <c r="A47">
        <f t="shared" si="0"/>
        <v>8</v>
      </c>
      <c r="B47" s="105">
        <v>37165</v>
      </c>
      <c r="C47" s="104" t="s">
        <v>98</v>
      </c>
      <c r="D47" s="104" t="s">
        <v>56</v>
      </c>
      <c r="E47" s="109">
        <v>598.82402253999999</v>
      </c>
      <c r="F47" s="104">
        <v>0</v>
      </c>
      <c r="G47" s="109">
        <v>598.82402253999999</v>
      </c>
      <c r="H47" s="109">
        <v>0</v>
      </c>
      <c r="I47" s="109">
        <v>0</v>
      </c>
      <c r="J47" s="104">
        <v>0</v>
      </c>
      <c r="K47">
        <f t="shared" si="1"/>
        <v>4</v>
      </c>
      <c r="Y47" s="1"/>
      <c r="Z47" s="1"/>
    </row>
    <row r="48" spans="1:26" x14ac:dyDescent="0.2">
      <c r="A48">
        <f t="shared" si="0"/>
        <v>8</v>
      </c>
      <c r="B48" s="105">
        <v>37165</v>
      </c>
      <c r="C48" s="104" t="s">
        <v>50</v>
      </c>
      <c r="D48" s="104" t="s">
        <v>56</v>
      </c>
      <c r="E48" s="109">
        <v>0</v>
      </c>
      <c r="F48" s="104">
        <v>0</v>
      </c>
      <c r="G48" s="109">
        <v>0</v>
      </c>
      <c r="H48" s="109">
        <v>0</v>
      </c>
      <c r="I48" s="109">
        <v>0</v>
      </c>
      <c r="J48" s="104">
        <v>0</v>
      </c>
      <c r="K48">
        <f t="shared" si="1"/>
        <v>4</v>
      </c>
      <c r="Y48" s="1"/>
      <c r="Z48" s="1"/>
    </row>
    <row r="49" spans="1:26" x14ac:dyDescent="0.2">
      <c r="A49">
        <f t="shared" si="0"/>
        <v>8</v>
      </c>
      <c r="B49" s="105">
        <v>37165</v>
      </c>
      <c r="C49" s="104" t="s">
        <v>98</v>
      </c>
      <c r="D49" s="104" t="s">
        <v>58</v>
      </c>
      <c r="E49" s="109">
        <v>-583.24121678999995</v>
      </c>
      <c r="F49" s="104">
        <v>0</v>
      </c>
      <c r="G49" s="109">
        <v>-583.24121678999995</v>
      </c>
      <c r="H49" s="109">
        <v>0</v>
      </c>
      <c r="I49" s="109">
        <v>0</v>
      </c>
      <c r="J49" s="104">
        <v>0</v>
      </c>
      <c r="K49">
        <f t="shared" si="1"/>
        <v>4</v>
      </c>
      <c r="Y49" s="1"/>
      <c r="Z49" s="1"/>
    </row>
    <row r="50" spans="1:26" x14ac:dyDescent="0.2">
      <c r="A50">
        <f t="shared" si="0"/>
        <v>8</v>
      </c>
      <c r="B50" s="105">
        <v>37165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4</v>
      </c>
      <c r="Y50" s="1"/>
      <c r="Z50" s="1"/>
    </row>
    <row r="51" spans="1:26" x14ac:dyDescent="0.2">
      <c r="A51">
        <f t="shared" si="0"/>
        <v>8</v>
      </c>
      <c r="B51" s="105">
        <v>37196</v>
      </c>
      <c r="C51" s="104" t="s">
        <v>98</v>
      </c>
      <c r="D51" s="104" t="s">
        <v>56</v>
      </c>
      <c r="E51" s="109">
        <v>-622.14096914000004</v>
      </c>
      <c r="F51" s="104">
        <v>0</v>
      </c>
      <c r="G51" s="109">
        <v>-622.14096914000004</v>
      </c>
      <c r="H51" s="109">
        <v>0</v>
      </c>
      <c r="I51" s="109">
        <v>0</v>
      </c>
      <c r="J51" s="104">
        <v>0</v>
      </c>
      <c r="K51">
        <f t="shared" si="1"/>
        <v>5</v>
      </c>
      <c r="Y51" s="1"/>
      <c r="Z51" s="1"/>
    </row>
    <row r="52" spans="1:26" x14ac:dyDescent="0.2">
      <c r="A52">
        <f t="shared" si="0"/>
        <v>8</v>
      </c>
      <c r="B52" s="105">
        <v>37196</v>
      </c>
      <c r="C52" s="104" t="s">
        <v>50</v>
      </c>
      <c r="D52" s="104" t="s">
        <v>56</v>
      </c>
      <c r="E52" s="109">
        <v>0</v>
      </c>
      <c r="F52" s="104">
        <v>0</v>
      </c>
      <c r="G52" s="109">
        <v>0</v>
      </c>
      <c r="H52" s="109">
        <v>0</v>
      </c>
      <c r="I52" s="109">
        <v>0</v>
      </c>
      <c r="J52" s="104">
        <v>0</v>
      </c>
      <c r="K52">
        <f t="shared" si="1"/>
        <v>5</v>
      </c>
      <c r="Y52" s="1"/>
      <c r="Z52" s="1"/>
    </row>
    <row r="53" spans="1:26" x14ac:dyDescent="0.2">
      <c r="A53">
        <f t="shared" si="0"/>
        <v>8</v>
      </c>
      <c r="B53" s="105">
        <v>37196</v>
      </c>
      <c r="C53" s="104" t="s">
        <v>98</v>
      </c>
      <c r="D53" s="104" t="s">
        <v>58</v>
      </c>
      <c r="E53" s="109">
        <v>-850.41524956000001</v>
      </c>
      <c r="F53" s="104">
        <v>0</v>
      </c>
      <c r="G53" s="109">
        <v>-850.41524956000001</v>
      </c>
      <c r="H53" s="109">
        <v>0</v>
      </c>
      <c r="I53" s="109">
        <v>0</v>
      </c>
      <c r="J53" s="104">
        <v>0</v>
      </c>
      <c r="K53">
        <f t="shared" si="1"/>
        <v>5</v>
      </c>
      <c r="Y53" s="1"/>
      <c r="Z53" s="1"/>
    </row>
    <row r="54" spans="1:26" x14ac:dyDescent="0.2">
      <c r="A54">
        <f t="shared" si="0"/>
        <v>8</v>
      </c>
      <c r="B54" s="105">
        <v>37196</v>
      </c>
      <c r="C54" s="104" t="s">
        <v>50</v>
      </c>
      <c r="D54" s="104" t="s">
        <v>58</v>
      </c>
      <c r="E54" s="109">
        <v>0</v>
      </c>
      <c r="F54" s="104">
        <v>0</v>
      </c>
      <c r="G54" s="109">
        <v>0</v>
      </c>
      <c r="H54" s="109">
        <v>0</v>
      </c>
      <c r="I54" s="109">
        <v>0</v>
      </c>
      <c r="J54" s="104">
        <v>0</v>
      </c>
      <c r="K54">
        <f t="shared" si="1"/>
        <v>5</v>
      </c>
      <c r="Y54" s="1"/>
      <c r="Z54" s="1"/>
    </row>
    <row r="55" spans="1:26" x14ac:dyDescent="0.2">
      <c r="A55">
        <f t="shared" si="0"/>
        <v>8</v>
      </c>
      <c r="B55" s="105">
        <v>37226</v>
      </c>
      <c r="C55" s="104" t="s">
        <v>98</v>
      </c>
      <c r="D55" s="104" t="s">
        <v>56</v>
      </c>
      <c r="E55" s="109">
        <v>-564.29807718999996</v>
      </c>
      <c r="F55" s="104">
        <v>0</v>
      </c>
      <c r="G55" s="109">
        <v>-564.29807718999996</v>
      </c>
      <c r="H55" s="109">
        <v>0</v>
      </c>
      <c r="I55" s="109">
        <v>0</v>
      </c>
      <c r="J55" s="104">
        <v>0</v>
      </c>
      <c r="K55">
        <f t="shared" si="1"/>
        <v>5</v>
      </c>
      <c r="Y55" s="1"/>
      <c r="Z55" s="1"/>
    </row>
    <row r="56" spans="1:26" x14ac:dyDescent="0.2">
      <c r="A56">
        <f t="shared" si="0"/>
        <v>8</v>
      </c>
      <c r="B56" s="105">
        <v>37226</v>
      </c>
      <c r="C56" s="104" t="s">
        <v>50</v>
      </c>
      <c r="D56" s="104" t="s">
        <v>56</v>
      </c>
      <c r="E56" s="109">
        <v>0</v>
      </c>
      <c r="F56" s="104">
        <v>0</v>
      </c>
      <c r="G56" s="109">
        <v>0</v>
      </c>
      <c r="H56" s="109">
        <v>0</v>
      </c>
      <c r="I56" s="109">
        <v>0</v>
      </c>
      <c r="J56" s="104">
        <v>0</v>
      </c>
      <c r="K56">
        <f t="shared" si="1"/>
        <v>5</v>
      </c>
      <c r="Y56" s="1"/>
      <c r="Z56" s="1"/>
    </row>
    <row r="57" spans="1:26" x14ac:dyDescent="0.2">
      <c r="A57">
        <f t="shared" si="0"/>
        <v>8</v>
      </c>
      <c r="B57" s="105">
        <v>37226</v>
      </c>
      <c r="C57" s="104" t="s">
        <v>98</v>
      </c>
      <c r="D57" s="104" t="s">
        <v>58</v>
      </c>
      <c r="E57" s="109">
        <v>839.22960650000005</v>
      </c>
      <c r="F57" s="104">
        <v>0</v>
      </c>
      <c r="G57" s="109">
        <v>839.22960650000005</v>
      </c>
      <c r="H57" s="109">
        <v>0</v>
      </c>
      <c r="I57" s="109">
        <v>0</v>
      </c>
      <c r="J57" s="104">
        <v>0</v>
      </c>
      <c r="K57">
        <f t="shared" si="1"/>
        <v>5</v>
      </c>
      <c r="Y57" s="1"/>
      <c r="Z57" s="1"/>
    </row>
    <row r="58" spans="1:26" x14ac:dyDescent="0.2">
      <c r="A58">
        <f t="shared" si="0"/>
        <v>8</v>
      </c>
      <c r="B58" s="105">
        <v>37226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  <c r="Y58" s="1"/>
      <c r="Z58" s="1"/>
    </row>
    <row r="59" spans="1:26" x14ac:dyDescent="0.2">
      <c r="A59">
        <f t="shared" si="0"/>
        <v>9</v>
      </c>
      <c r="B59" s="105">
        <v>37257</v>
      </c>
      <c r="C59" s="104" t="s">
        <v>98</v>
      </c>
      <c r="D59" s="104" t="s">
        <v>56</v>
      </c>
      <c r="E59" s="109">
        <v>-561.24558821000005</v>
      </c>
      <c r="F59" s="104">
        <v>0</v>
      </c>
      <c r="G59" s="109">
        <v>-561.24558821000005</v>
      </c>
      <c r="H59" s="109">
        <v>0</v>
      </c>
      <c r="I59" s="109">
        <v>0</v>
      </c>
      <c r="J59" s="104">
        <v>0</v>
      </c>
      <c r="K59">
        <f t="shared" si="1"/>
        <v>5</v>
      </c>
      <c r="Y59" s="1"/>
      <c r="Z59" s="1"/>
    </row>
    <row r="60" spans="1:26" x14ac:dyDescent="0.2">
      <c r="A60">
        <f t="shared" si="0"/>
        <v>9</v>
      </c>
      <c r="B60" s="105">
        <v>37257</v>
      </c>
      <c r="C60" s="104" t="s">
        <v>50</v>
      </c>
      <c r="D60" s="104" t="s">
        <v>56</v>
      </c>
      <c r="E60" s="109">
        <v>0</v>
      </c>
      <c r="F60" s="104">
        <v>0</v>
      </c>
      <c r="G60" s="109">
        <v>0</v>
      </c>
      <c r="H60" s="109">
        <v>0</v>
      </c>
      <c r="I60" s="109">
        <v>0</v>
      </c>
      <c r="J60" s="104">
        <v>0</v>
      </c>
      <c r="K60">
        <f t="shared" si="1"/>
        <v>5</v>
      </c>
      <c r="Y60" s="1"/>
      <c r="Z60" s="1"/>
    </row>
    <row r="61" spans="1:26" x14ac:dyDescent="0.2">
      <c r="A61">
        <f t="shared" si="0"/>
        <v>9</v>
      </c>
      <c r="B61" s="105">
        <v>37257</v>
      </c>
      <c r="C61" s="104" t="s">
        <v>98</v>
      </c>
      <c r="D61" s="104" t="s">
        <v>58</v>
      </c>
      <c r="E61" s="109">
        <v>573.81835194999996</v>
      </c>
      <c r="F61" s="104">
        <v>0</v>
      </c>
      <c r="G61" s="109">
        <v>573.81835194999996</v>
      </c>
      <c r="H61" s="109">
        <v>0</v>
      </c>
      <c r="I61" s="109">
        <v>0</v>
      </c>
      <c r="J61" s="104">
        <v>0</v>
      </c>
      <c r="K61">
        <f t="shared" si="1"/>
        <v>5</v>
      </c>
      <c r="Y61" s="1"/>
      <c r="Z61" s="1"/>
    </row>
    <row r="62" spans="1:26" x14ac:dyDescent="0.2">
      <c r="A62">
        <f t="shared" si="0"/>
        <v>9</v>
      </c>
      <c r="B62" s="105">
        <v>37257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  <c r="Y62" s="1"/>
      <c r="Z62" s="1"/>
    </row>
    <row r="63" spans="1:26" x14ac:dyDescent="0.2">
      <c r="A63">
        <f t="shared" si="0"/>
        <v>9</v>
      </c>
      <c r="B63" s="105">
        <v>37288</v>
      </c>
      <c r="C63" s="104" t="s">
        <v>98</v>
      </c>
      <c r="D63" s="104" t="s">
        <v>56</v>
      </c>
      <c r="E63" s="109">
        <v>-536.08664885999997</v>
      </c>
      <c r="F63" s="104">
        <v>0</v>
      </c>
      <c r="G63" s="109">
        <v>-536.08664885999997</v>
      </c>
      <c r="H63" s="109">
        <v>0</v>
      </c>
      <c r="I63" s="109">
        <v>0</v>
      </c>
      <c r="J63" s="104">
        <v>0</v>
      </c>
      <c r="K63">
        <f t="shared" si="1"/>
        <v>5</v>
      </c>
      <c r="Y63" s="1"/>
      <c r="Z63" s="1"/>
    </row>
    <row r="64" spans="1:26" x14ac:dyDescent="0.2">
      <c r="A64">
        <f t="shared" si="0"/>
        <v>9</v>
      </c>
      <c r="B64" s="105">
        <v>37288</v>
      </c>
      <c r="C64" s="104" t="s">
        <v>50</v>
      </c>
      <c r="D64" s="104" t="s">
        <v>56</v>
      </c>
      <c r="E64" s="109">
        <v>0</v>
      </c>
      <c r="F64" s="104">
        <v>0</v>
      </c>
      <c r="G64" s="109">
        <v>0</v>
      </c>
      <c r="H64" s="109">
        <v>0</v>
      </c>
      <c r="I64" s="109">
        <v>0</v>
      </c>
      <c r="J64" s="104">
        <v>0</v>
      </c>
      <c r="K64">
        <f t="shared" si="1"/>
        <v>5</v>
      </c>
      <c r="Y64" s="1"/>
      <c r="Z64" s="1"/>
    </row>
    <row r="65" spans="1:26" x14ac:dyDescent="0.2">
      <c r="A65">
        <f t="shared" si="0"/>
        <v>9</v>
      </c>
      <c r="B65" s="105">
        <v>37288</v>
      </c>
      <c r="C65" s="104" t="s">
        <v>98</v>
      </c>
      <c r="D65" s="104" t="s">
        <v>58</v>
      </c>
      <c r="E65" s="109">
        <v>273.58602189999999</v>
      </c>
      <c r="F65" s="104">
        <v>0</v>
      </c>
      <c r="G65" s="109">
        <v>273.58602189999999</v>
      </c>
      <c r="H65" s="109">
        <v>0</v>
      </c>
      <c r="I65" s="109">
        <v>0</v>
      </c>
      <c r="J65" s="104">
        <v>0</v>
      </c>
      <c r="K65">
        <f t="shared" si="1"/>
        <v>5</v>
      </c>
      <c r="Y65" s="1"/>
      <c r="Z65" s="1"/>
    </row>
    <row r="66" spans="1:26" x14ac:dyDescent="0.2">
      <c r="A66">
        <f t="shared" si="0"/>
        <v>9</v>
      </c>
      <c r="B66" s="105">
        <v>37288</v>
      </c>
      <c r="C66" s="104" t="s">
        <v>50</v>
      </c>
      <c r="D66" s="104" t="s">
        <v>58</v>
      </c>
      <c r="E66" s="109">
        <v>0</v>
      </c>
      <c r="F66" s="104">
        <v>0</v>
      </c>
      <c r="G66" s="109">
        <v>0</v>
      </c>
      <c r="H66" s="109">
        <v>0</v>
      </c>
      <c r="I66" s="109">
        <v>0</v>
      </c>
      <c r="J66" s="104">
        <v>0</v>
      </c>
      <c r="K66">
        <f t="shared" si="1"/>
        <v>5</v>
      </c>
      <c r="Y66" s="1"/>
      <c r="Z66" s="1"/>
    </row>
    <row r="67" spans="1:26" x14ac:dyDescent="0.2">
      <c r="A67">
        <f t="shared" si="0"/>
        <v>9</v>
      </c>
      <c r="B67" s="105">
        <v>37316</v>
      </c>
      <c r="C67" s="104" t="s">
        <v>98</v>
      </c>
      <c r="D67" s="104" t="s">
        <v>56</v>
      </c>
      <c r="E67" s="109">
        <v>-227.17990581000001</v>
      </c>
      <c r="F67" s="104">
        <v>0</v>
      </c>
      <c r="G67" s="109">
        <v>-227.17990581000001</v>
      </c>
      <c r="H67" s="109">
        <v>0</v>
      </c>
      <c r="I67" s="109">
        <v>0</v>
      </c>
      <c r="J67" s="104">
        <v>0</v>
      </c>
      <c r="K67">
        <f t="shared" si="1"/>
        <v>5</v>
      </c>
      <c r="Y67" s="1"/>
      <c r="Z67" s="1"/>
    </row>
    <row r="68" spans="1:26" x14ac:dyDescent="0.2">
      <c r="A68">
        <f t="shared" si="0"/>
        <v>9</v>
      </c>
      <c r="B68" s="105">
        <v>37316</v>
      </c>
      <c r="C68" s="104" t="s">
        <v>50</v>
      </c>
      <c r="D68" s="104" t="s">
        <v>56</v>
      </c>
      <c r="E68" s="109">
        <v>0</v>
      </c>
      <c r="F68" s="104">
        <v>0</v>
      </c>
      <c r="G68" s="109">
        <v>0</v>
      </c>
      <c r="H68" s="109">
        <v>0</v>
      </c>
      <c r="I68" s="109">
        <v>0</v>
      </c>
      <c r="J68" s="104">
        <v>0</v>
      </c>
      <c r="K68">
        <f t="shared" si="1"/>
        <v>5</v>
      </c>
      <c r="Y68" s="1"/>
      <c r="Z68" s="1"/>
    </row>
    <row r="69" spans="1:26" x14ac:dyDescent="0.2">
      <c r="A69">
        <f t="shared" ref="A69:A132" si="2">INDEX(BucketTable,MATCH(B69,SumMonths,0),1)</f>
        <v>9</v>
      </c>
      <c r="B69" s="105">
        <v>37316</v>
      </c>
      <c r="C69" s="104" t="s">
        <v>50</v>
      </c>
      <c r="D69" s="104" t="s">
        <v>58</v>
      </c>
      <c r="E69" s="109">
        <v>0</v>
      </c>
      <c r="F69" s="104">
        <v>0</v>
      </c>
      <c r="G69" s="109">
        <v>0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  <c r="Y69" s="1"/>
      <c r="Z69" s="1"/>
    </row>
    <row r="70" spans="1:26" x14ac:dyDescent="0.2">
      <c r="A70">
        <f t="shared" si="2"/>
        <v>9</v>
      </c>
      <c r="B70" s="105">
        <v>37347</v>
      </c>
      <c r="C70" s="104" t="s">
        <v>98</v>
      </c>
      <c r="D70" s="104" t="s">
        <v>56</v>
      </c>
      <c r="E70" s="109">
        <v>-27.332025049999999</v>
      </c>
      <c r="F70" s="104">
        <v>0</v>
      </c>
      <c r="G70" s="109">
        <v>-27.332025049999999</v>
      </c>
      <c r="H70" s="109">
        <v>0</v>
      </c>
      <c r="I70" s="109">
        <v>0</v>
      </c>
      <c r="J70" s="104">
        <v>0</v>
      </c>
      <c r="K70">
        <f t="shared" si="3"/>
        <v>5</v>
      </c>
      <c r="Y70" s="1"/>
      <c r="Z70" s="1"/>
    </row>
    <row r="71" spans="1:26" x14ac:dyDescent="0.2">
      <c r="A71">
        <f t="shared" si="2"/>
        <v>9</v>
      </c>
      <c r="B71" s="105">
        <v>37347</v>
      </c>
      <c r="C71" s="104" t="s">
        <v>50</v>
      </c>
      <c r="D71" s="104" t="s">
        <v>56</v>
      </c>
      <c r="E71" s="109">
        <v>0</v>
      </c>
      <c r="F71" s="104">
        <v>0</v>
      </c>
      <c r="G71" s="109">
        <v>0</v>
      </c>
      <c r="H71" s="109">
        <v>0</v>
      </c>
      <c r="I71" s="109">
        <v>0</v>
      </c>
      <c r="J71" s="104">
        <v>0</v>
      </c>
      <c r="K71">
        <f t="shared" si="3"/>
        <v>5</v>
      </c>
      <c r="Y71" s="1"/>
      <c r="Z71" s="1"/>
    </row>
    <row r="72" spans="1:26" x14ac:dyDescent="0.2">
      <c r="A72">
        <f t="shared" si="2"/>
        <v>9</v>
      </c>
      <c r="B72" s="105">
        <v>37347</v>
      </c>
      <c r="C72" s="104" t="s">
        <v>98</v>
      </c>
      <c r="D72" s="104" t="s">
        <v>58</v>
      </c>
      <c r="E72" s="109">
        <v>218.65620038</v>
      </c>
      <c r="F72" s="104">
        <v>0</v>
      </c>
      <c r="G72" s="109">
        <v>218.65620038</v>
      </c>
      <c r="H72" s="109">
        <v>0</v>
      </c>
      <c r="I72" s="109">
        <v>0</v>
      </c>
      <c r="J72" s="104">
        <v>0</v>
      </c>
      <c r="K72">
        <f t="shared" si="3"/>
        <v>5</v>
      </c>
      <c r="Y72" s="1"/>
      <c r="Z72" s="1"/>
    </row>
    <row r="73" spans="1:26" x14ac:dyDescent="0.2">
      <c r="A73">
        <f t="shared" si="2"/>
        <v>9</v>
      </c>
      <c r="B73" s="105">
        <v>37347</v>
      </c>
      <c r="C73" s="104" t="s">
        <v>50</v>
      </c>
      <c r="D73" s="104" t="s">
        <v>58</v>
      </c>
      <c r="E73" s="109">
        <v>0</v>
      </c>
      <c r="F73" s="104">
        <v>0</v>
      </c>
      <c r="G73" s="109">
        <v>0</v>
      </c>
      <c r="H73" s="109">
        <v>0</v>
      </c>
      <c r="I73" s="109">
        <v>0</v>
      </c>
      <c r="J73" s="104">
        <v>0</v>
      </c>
      <c r="K73">
        <f t="shared" si="3"/>
        <v>5</v>
      </c>
      <c r="Y73" s="1"/>
      <c r="Z73" s="1"/>
    </row>
    <row r="74" spans="1:26" x14ac:dyDescent="0.2">
      <c r="A74">
        <f t="shared" si="2"/>
        <v>9</v>
      </c>
      <c r="B74" s="105">
        <v>37377</v>
      </c>
      <c r="C74" s="104" t="s">
        <v>50</v>
      </c>
      <c r="D74" s="104" t="s">
        <v>56</v>
      </c>
      <c r="E74" s="109">
        <v>0</v>
      </c>
      <c r="F74" s="104">
        <v>0</v>
      </c>
      <c r="G74" s="109">
        <v>0</v>
      </c>
      <c r="H74" s="109">
        <v>0</v>
      </c>
      <c r="I74" s="109">
        <v>0</v>
      </c>
      <c r="J74" s="104">
        <v>0</v>
      </c>
      <c r="K74">
        <f t="shared" si="3"/>
        <v>5</v>
      </c>
      <c r="Y74" s="1"/>
      <c r="Z74" s="1"/>
    </row>
    <row r="75" spans="1:26" x14ac:dyDescent="0.2">
      <c r="A75">
        <f t="shared" si="2"/>
        <v>9</v>
      </c>
      <c r="B75" s="105">
        <v>37377</v>
      </c>
      <c r="C75" s="104" t="s">
        <v>98</v>
      </c>
      <c r="D75" s="104" t="s">
        <v>58</v>
      </c>
      <c r="E75" s="109">
        <v>364.89413953000002</v>
      </c>
      <c r="F75" s="104">
        <v>0</v>
      </c>
      <c r="G75" s="109">
        <v>364.89413953000002</v>
      </c>
      <c r="H75" s="109">
        <v>0</v>
      </c>
      <c r="I75" s="109">
        <v>0</v>
      </c>
      <c r="J75" s="104">
        <v>0</v>
      </c>
      <c r="K75">
        <f t="shared" si="3"/>
        <v>5</v>
      </c>
      <c r="Y75" s="1"/>
      <c r="Z75" s="1"/>
    </row>
    <row r="76" spans="1:26" x14ac:dyDescent="0.2">
      <c r="A76">
        <f t="shared" si="2"/>
        <v>9</v>
      </c>
      <c r="B76" s="105">
        <v>37377</v>
      </c>
      <c r="C76" s="104" t="s">
        <v>50</v>
      </c>
      <c r="D76" s="104" t="s">
        <v>58</v>
      </c>
      <c r="E76" s="109">
        <v>0</v>
      </c>
      <c r="F76" s="104">
        <v>0</v>
      </c>
      <c r="G76" s="109">
        <v>0</v>
      </c>
      <c r="H76" s="109">
        <v>0</v>
      </c>
      <c r="I76" s="109">
        <v>0</v>
      </c>
      <c r="J76" s="104">
        <v>0</v>
      </c>
      <c r="K76">
        <f t="shared" si="3"/>
        <v>5</v>
      </c>
      <c r="Y76" s="1"/>
      <c r="Z76" s="1"/>
    </row>
    <row r="77" spans="1:26" x14ac:dyDescent="0.2">
      <c r="A77">
        <f t="shared" si="2"/>
        <v>9</v>
      </c>
      <c r="B77" s="105">
        <v>37408</v>
      </c>
      <c r="C77" s="104" t="s">
        <v>98</v>
      </c>
      <c r="D77" s="104" t="s">
        <v>56</v>
      </c>
      <c r="E77" s="109">
        <v>176.74497786000001</v>
      </c>
      <c r="F77" s="104">
        <v>0</v>
      </c>
      <c r="G77" s="109">
        <v>176.74497786000001</v>
      </c>
      <c r="H77" s="109">
        <v>0</v>
      </c>
      <c r="I77" s="109">
        <v>0</v>
      </c>
      <c r="J77" s="104">
        <v>0</v>
      </c>
      <c r="K77">
        <f t="shared" si="3"/>
        <v>5</v>
      </c>
      <c r="Y77" s="1"/>
      <c r="Z77" s="1"/>
    </row>
    <row r="78" spans="1:26" x14ac:dyDescent="0.2">
      <c r="A78">
        <f t="shared" si="2"/>
        <v>9</v>
      </c>
      <c r="B78" s="105">
        <v>37408</v>
      </c>
      <c r="C78" s="104" t="s">
        <v>50</v>
      </c>
      <c r="D78" s="104" t="s">
        <v>56</v>
      </c>
      <c r="E78" s="109">
        <v>0</v>
      </c>
      <c r="F78" s="104">
        <v>0</v>
      </c>
      <c r="G78" s="109">
        <v>0</v>
      </c>
      <c r="H78" s="109">
        <v>0</v>
      </c>
      <c r="I78" s="109">
        <v>0</v>
      </c>
      <c r="J78" s="104">
        <v>0</v>
      </c>
      <c r="K78">
        <f t="shared" si="3"/>
        <v>5</v>
      </c>
      <c r="Y78" s="1"/>
      <c r="Z78" s="1"/>
    </row>
    <row r="79" spans="1:26" x14ac:dyDescent="0.2">
      <c r="A79">
        <f t="shared" si="2"/>
        <v>9</v>
      </c>
      <c r="B79" s="105">
        <v>37408</v>
      </c>
      <c r="C79" s="104" t="s">
        <v>98</v>
      </c>
      <c r="D79" s="104" t="s">
        <v>58</v>
      </c>
      <c r="E79" s="109">
        <v>441.35576799</v>
      </c>
      <c r="F79" s="104">
        <v>0</v>
      </c>
      <c r="G79" s="109">
        <v>441.35576799</v>
      </c>
      <c r="H79" s="109">
        <v>0</v>
      </c>
      <c r="I79" s="109">
        <v>0</v>
      </c>
      <c r="J79" s="104">
        <v>0</v>
      </c>
      <c r="K79">
        <f t="shared" si="3"/>
        <v>5</v>
      </c>
      <c r="Y79" s="1"/>
      <c r="Z79" s="1"/>
    </row>
    <row r="80" spans="1:26" x14ac:dyDescent="0.2">
      <c r="A80">
        <f t="shared" si="2"/>
        <v>9</v>
      </c>
      <c r="B80" s="105">
        <v>37408</v>
      </c>
      <c r="C80" s="104" t="s">
        <v>50</v>
      </c>
      <c r="D80" s="104" t="s">
        <v>58</v>
      </c>
      <c r="E80" s="109">
        <v>0</v>
      </c>
      <c r="F80" s="104">
        <v>0</v>
      </c>
      <c r="G80" s="109">
        <v>0</v>
      </c>
      <c r="H80" s="109">
        <v>0</v>
      </c>
      <c r="I80" s="109">
        <v>0</v>
      </c>
      <c r="J80" s="104">
        <v>0</v>
      </c>
      <c r="K80">
        <f t="shared" si="3"/>
        <v>5</v>
      </c>
      <c r="Y80" s="1"/>
      <c r="Z80" s="1"/>
    </row>
    <row r="81" spans="1:26" x14ac:dyDescent="0.2">
      <c r="A81">
        <f t="shared" si="2"/>
        <v>9</v>
      </c>
      <c r="B81" s="105">
        <v>37438</v>
      </c>
      <c r="C81" s="104" t="s">
        <v>98</v>
      </c>
      <c r="D81" s="104" t="s">
        <v>56</v>
      </c>
      <c r="E81" s="109">
        <v>181.68004529000001</v>
      </c>
      <c r="F81" s="104">
        <v>0</v>
      </c>
      <c r="G81" s="109">
        <v>181.68004529000001</v>
      </c>
      <c r="H81" s="109">
        <v>0</v>
      </c>
      <c r="I81" s="109">
        <v>0</v>
      </c>
      <c r="J81" s="104">
        <v>0</v>
      </c>
      <c r="K81">
        <f t="shared" si="3"/>
        <v>5</v>
      </c>
      <c r="Y81" s="1"/>
      <c r="Z81" s="1"/>
    </row>
    <row r="82" spans="1:26" x14ac:dyDescent="0.2">
      <c r="A82">
        <f t="shared" si="2"/>
        <v>9</v>
      </c>
      <c r="B82" s="105">
        <v>37438</v>
      </c>
      <c r="C82" s="104" t="s">
        <v>50</v>
      </c>
      <c r="D82" s="104" t="s">
        <v>56</v>
      </c>
      <c r="E82" s="109">
        <v>0</v>
      </c>
      <c r="F82" s="104">
        <v>0</v>
      </c>
      <c r="G82" s="109">
        <v>0</v>
      </c>
      <c r="H82" s="109">
        <v>0</v>
      </c>
      <c r="I82" s="109">
        <v>0</v>
      </c>
      <c r="J82" s="104">
        <v>0</v>
      </c>
      <c r="K82">
        <f t="shared" si="3"/>
        <v>5</v>
      </c>
      <c r="Y82" s="1"/>
      <c r="Z82" s="1"/>
    </row>
    <row r="83" spans="1:26" x14ac:dyDescent="0.2">
      <c r="A83">
        <f t="shared" si="2"/>
        <v>9</v>
      </c>
      <c r="B83" s="105">
        <v>37438</v>
      </c>
      <c r="C83" s="104" t="s">
        <v>98</v>
      </c>
      <c r="D83" s="104" t="s">
        <v>58</v>
      </c>
      <c r="E83" s="109">
        <v>-265.67123494999998</v>
      </c>
      <c r="F83" s="104">
        <v>0</v>
      </c>
      <c r="G83" s="109">
        <v>-265.67123494999998</v>
      </c>
      <c r="H83" s="109">
        <v>0</v>
      </c>
      <c r="I83" s="109">
        <v>0</v>
      </c>
      <c r="J83" s="104">
        <v>0</v>
      </c>
      <c r="K83">
        <f t="shared" si="3"/>
        <v>5</v>
      </c>
      <c r="Y83" s="1"/>
      <c r="Z83" s="1"/>
    </row>
    <row r="84" spans="1:26" x14ac:dyDescent="0.2">
      <c r="A84">
        <f t="shared" si="2"/>
        <v>9</v>
      </c>
      <c r="B84" s="105">
        <v>37438</v>
      </c>
      <c r="C84" s="104" t="s">
        <v>50</v>
      </c>
      <c r="D84" s="104" t="s">
        <v>58</v>
      </c>
      <c r="E84" s="109">
        <v>0</v>
      </c>
      <c r="F84" s="104">
        <v>0</v>
      </c>
      <c r="G84" s="109">
        <v>0</v>
      </c>
      <c r="H84" s="109">
        <v>0</v>
      </c>
      <c r="I84" s="109">
        <v>0</v>
      </c>
      <c r="J84" s="104">
        <v>0</v>
      </c>
      <c r="K84">
        <f t="shared" si="3"/>
        <v>5</v>
      </c>
      <c r="Y84" s="1"/>
      <c r="Z84" s="1"/>
    </row>
    <row r="85" spans="1:26" x14ac:dyDescent="0.2">
      <c r="A85">
        <f t="shared" si="2"/>
        <v>9</v>
      </c>
      <c r="B85" s="105">
        <v>37469</v>
      </c>
      <c r="C85" s="104" t="s">
        <v>98</v>
      </c>
      <c r="D85" s="104" t="s">
        <v>56</v>
      </c>
      <c r="E85" s="109">
        <v>180.69252915999999</v>
      </c>
      <c r="F85" s="104">
        <v>0</v>
      </c>
      <c r="G85" s="109">
        <v>180.69252915999999</v>
      </c>
      <c r="H85" s="109">
        <v>0</v>
      </c>
      <c r="I85" s="109">
        <v>0</v>
      </c>
      <c r="J85" s="104">
        <v>0</v>
      </c>
      <c r="K85">
        <f t="shared" si="3"/>
        <v>5</v>
      </c>
      <c r="Y85" s="1"/>
      <c r="Z85" s="1"/>
    </row>
    <row r="86" spans="1:26" x14ac:dyDescent="0.2">
      <c r="A86">
        <f t="shared" si="2"/>
        <v>9</v>
      </c>
      <c r="B86" s="105">
        <v>37469</v>
      </c>
      <c r="C86" s="104" t="s">
        <v>50</v>
      </c>
      <c r="D86" s="104" t="s">
        <v>56</v>
      </c>
      <c r="E86" s="109">
        <v>0</v>
      </c>
      <c r="F86" s="104">
        <v>0</v>
      </c>
      <c r="G86" s="109">
        <v>0</v>
      </c>
      <c r="H86" s="109">
        <v>0</v>
      </c>
      <c r="I86" s="109">
        <v>0</v>
      </c>
      <c r="J86" s="104">
        <v>0</v>
      </c>
      <c r="K86">
        <f t="shared" si="3"/>
        <v>5</v>
      </c>
      <c r="Y86" s="1"/>
      <c r="Z86" s="1"/>
    </row>
    <row r="87" spans="1:26" x14ac:dyDescent="0.2">
      <c r="A87">
        <f t="shared" si="2"/>
        <v>9</v>
      </c>
      <c r="B87" s="105">
        <v>37469</v>
      </c>
      <c r="C87" s="104" t="s">
        <v>98</v>
      </c>
      <c r="D87" s="104" t="s">
        <v>58</v>
      </c>
      <c r="E87" s="109">
        <v>-399.33564051000002</v>
      </c>
      <c r="F87" s="104">
        <v>0</v>
      </c>
      <c r="G87" s="109">
        <v>-399.33564051000002</v>
      </c>
      <c r="H87" s="109">
        <v>0</v>
      </c>
      <c r="I87" s="109">
        <v>0</v>
      </c>
      <c r="J87" s="104">
        <v>0</v>
      </c>
      <c r="K87">
        <f t="shared" si="3"/>
        <v>5</v>
      </c>
      <c r="Y87" s="1"/>
      <c r="Z87" s="1"/>
    </row>
    <row r="88" spans="1:26" x14ac:dyDescent="0.2">
      <c r="A88">
        <f t="shared" si="2"/>
        <v>9</v>
      </c>
      <c r="B88" s="105">
        <v>37469</v>
      </c>
      <c r="C88" s="104" t="s">
        <v>50</v>
      </c>
      <c r="D88" s="104" t="s">
        <v>58</v>
      </c>
      <c r="E88" s="109">
        <v>0</v>
      </c>
      <c r="F88" s="104">
        <v>0</v>
      </c>
      <c r="G88" s="109">
        <v>0</v>
      </c>
      <c r="H88" s="109">
        <v>0</v>
      </c>
      <c r="I88" s="109">
        <v>0</v>
      </c>
      <c r="J88" s="104">
        <v>0</v>
      </c>
      <c r="K88">
        <f t="shared" si="3"/>
        <v>5</v>
      </c>
      <c r="Y88" s="1"/>
      <c r="Z88" s="1"/>
    </row>
    <row r="89" spans="1:26" x14ac:dyDescent="0.2">
      <c r="A89">
        <f t="shared" si="2"/>
        <v>9</v>
      </c>
      <c r="B89" s="105">
        <v>37500</v>
      </c>
      <c r="C89" s="104" t="s">
        <v>98</v>
      </c>
      <c r="D89" s="104" t="s">
        <v>56</v>
      </c>
      <c r="E89" s="109">
        <v>173.91415992</v>
      </c>
      <c r="F89" s="104">
        <v>0</v>
      </c>
      <c r="G89" s="109">
        <v>173.91415992</v>
      </c>
      <c r="H89" s="109">
        <v>0</v>
      </c>
      <c r="I89" s="109">
        <v>0</v>
      </c>
      <c r="J89" s="104">
        <v>0</v>
      </c>
      <c r="K89">
        <f t="shared" si="3"/>
        <v>5</v>
      </c>
      <c r="Y89" s="1"/>
      <c r="Z89" s="1"/>
    </row>
    <row r="90" spans="1:26" x14ac:dyDescent="0.2">
      <c r="A90">
        <f t="shared" si="2"/>
        <v>9</v>
      </c>
      <c r="B90" s="105">
        <v>37500</v>
      </c>
      <c r="C90" s="104" t="s">
        <v>50</v>
      </c>
      <c r="D90" s="104" t="s">
        <v>56</v>
      </c>
      <c r="E90" s="109">
        <v>0</v>
      </c>
      <c r="F90" s="104">
        <v>0</v>
      </c>
      <c r="G90" s="109">
        <v>0</v>
      </c>
      <c r="H90" s="109">
        <v>0</v>
      </c>
      <c r="I90" s="109">
        <v>0</v>
      </c>
      <c r="J90" s="104">
        <v>0</v>
      </c>
      <c r="K90">
        <f t="shared" si="3"/>
        <v>5</v>
      </c>
      <c r="Y90" s="1"/>
      <c r="Z90" s="1"/>
    </row>
    <row r="91" spans="1:26" x14ac:dyDescent="0.2">
      <c r="A91">
        <f t="shared" si="2"/>
        <v>9</v>
      </c>
      <c r="B91" s="105">
        <v>37500</v>
      </c>
      <c r="C91" s="104" t="s">
        <v>98</v>
      </c>
      <c r="D91" s="104" t="s">
        <v>58</v>
      </c>
      <c r="E91" s="109">
        <v>-421.80656833</v>
      </c>
      <c r="F91" s="104">
        <v>0</v>
      </c>
      <c r="G91" s="109">
        <v>-421.80656833</v>
      </c>
      <c r="H91" s="109">
        <v>0</v>
      </c>
      <c r="I91" s="109">
        <v>0</v>
      </c>
      <c r="J91" s="104">
        <v>0</v>
      </c>
      <c r="K91">
        <f t="shared" si="3"/>
        <v>5</v>
      </c>
      <c r="Y91" s="1"/>
      <c r="Z91" s="1"/>
    </row>
    <row r="92" spans="1:26" x14ac:dyDescent="0.2">
      <c r="A92">
        <f t="shared" si="2"/>
        <v>9</v>
      </c>
      <c r="B92" s="105">
        <v>37500</v>
      </c>
      <c r="C92" s="104" t="s">
        <v>50</v>
      </c>
      <c r="D92" s="104" t="s">
        <v>58</v>
      </c>
      <c r="E92" s="109">
        <v>0</v>
      </c>
      <c r="F92" s="104">
        <v>0</v>
      </c>
      <c r="G92" s="109">
        <v>0</v>
      </c>
      <c r="H92" s="109">
        <v>0</v>
      </c>
      <c r="I92" s="109">
        <v>0</v>
      </c>
      <c r="J92" s="104">
        <v>0</v>
      </c>
      <c r="K92">
        <f t="shared" si="3"/>
        <v>5</v>
      </c>
      <c r="Y92" s="1"/>
      <c r="Z92" s="1"/>
    </row>
    <row r="93" spans="1:26" x14ac:dyDescent="0.2">
      <c r="A93">
        <f t="shared" si="2"/>
        <v>9</v>
      </c>
      <c r="B93" s="105">
        <v>37530</v>
      </c>
      <c r="C93" s="104" t="s">
        <v>98</v>
      </c>
      <c r="D93" s="104" t="s">
        <v>56</v>
      </c>
      <c r="E93" s="109">
        <v>178.76563386000001</v>
      </c>
      <c r="F93" s="104">
        <v>0</v>
      </c>
      <c r="G93" s="109">
        <v>178.76563386000001</v>
      </c>
      <c r="H93" s="109">
        <v>0</v>
      </c>
      <c r="I93" s="109">
        <v>0</v>
      </c>
      <c r="J93" s="104">
        <v>0</v>
      </c>
      <c r="K93">
        <f t="shared" si="3"/>
        <v>5</v>
      </c>
      <c r="Y93" s="1"/>
      <c r="Z93" s="1"/>
    </row>
    <row r="94" spans="1:26" x14ac:dyDescent="0.2">
      <c r="A94">
        <f t="shared" si="2"/>
        <v>9</v>
      </c>
      <c r="B94" s="105">
        <v>37530</v>
      </c>
      <c r="C94" s="104" t="s">
        <v>50</v>
      </c>
      <c r="D94" s="104" t="s">
        <v>56</v>
      </c>
      <c r="E94" s="109">
        <v>0</v>
      </c>
      <c r="F94" s="104">
        <v>0</v>
      </c>
      <c r="G94" s="109">
        <v>0</v>
      </c>
      <c r="H94" s="109">
        <v>0</v>
      </c>
      <c r="I94" s="109">
        <v>0</v>
      </c>
      <c r="J94" s="104">
        <v>0</v>
      </c>
      <c r="K94">
        <f t="shared" si="3"/>
        <v>5</v>
      </c>
      <c r="Y94" s="1"/>
      <c r="Z94" s="1"/>
    </row>
    <row r="95" spans="1:26" x14ac:dyDescent="0.2">
      <c r="A95">
        <f t="shared" si="2"/>
        <v>9</v>
      </c>
      <c r="B95" s="105">
        <v>37530</v>
      </c>
      <c r="C95" s="104" t="s">
        <v>98</v>
      </c>
      <c r="D95" s="104" t="s">
        <v>58</v>
      </c>
      <c r="E95" s="109">
        <v>-395.07714698000001</v>
      </c>
      <c r="F95" s="104">
        <v>0</v>
      </c>
      <c r="G95" s="109">
        <v>-395.07714698000001</v>
      </c>
      <c r="H95" s="109">
        <v>0</v>
      </c>
      <c r="I95" s="109">
        <v>0</v>
      </c>
      <c r="J95" s="104">
        <v>0</v>
      </c>
      <c r="K95">
        <f t="shared" si="3"/>
        <v>5</v>
      </c>
      <c r="Y95" s="1"/>
      <c r="Z95" s="1"/>
    </row>
    <row r="96" spans="1:26" x14ac:dyDescent="0.2">
      <c r="A96">
        <f t="shared" si="2"/>
        <v>9</v>
      </c>
      <c r="B96" s="105">
        <v>37530</v>
      </c>
      <c r="C96" s="104" t="s">
        <v>50</v>
      </c>
      <c r="D96" s="104" t="s">
        <v>58</v>
      </c>
      <c r="E96" s="109">
        <v>0</v>
      </c>
      <c r="F96" s="104">
        <v>0</v>
      </c>
      <c r="G96" s="109">
        <v>0</v>
      </c>
      <c r="H96" s="109">
        <v>0</v>
      </c>
      <c r="I96" s="109">
        <v>0</v>
      </c>
      <c r="J96" s="104">
        <v>0</v>
      </c>
      <c r="K96">
        <f t="shared" si="3"/>
        <v>5</v>
      </c>
      <c r="Y96" s="1"/>
      <c r="Z96" s="1"/>
    </row>
    <row r="97" spans="1:26" x14ac:dyDescent="0.2">
      <c r="A97">
        <f t="shared" si="2"/>
        <v>9</v>
      </c>
      <c r="B97" s="105">
        <v>37561</v>
      </c>
      <c r="C97" s="104" t="s">
        <v>98</v>
      </c>
      <c r="D97" s="104" t="s">
        <v>56</v>
      </c>
      <c r="E97" s="109">
        <v>-372.93123025</v>
      </c>
      <c r="F97" s="104">
        <v>0</v>
      </c>
      <c r="G97" s="109">
        <v>-372.93123025</v>
      </c>
      <c r="H97" s="109">
        <v>0</v>
      </c>
      <c r="I97" s="109">
        <v>0</v>
      </c>
      <c r="J97" s="104">
        <v>0</v>
      </c>
      <c r="K97">
        <f t="shared" si="3"/>
        <v>5</v>
      </c>
      <c r="Y97" s="1"/>
      <c r="Z97" s="1"/>
    </row>
    <row r="98" spans="1:26" x14ac:dyDescent="0.2">
      <c r="A98">
        <f t="shared" si="2"/>
        <v>9</v>
      </c>
      <c r="B98" s="105">
        <v>37561</v>
      </c>
      <c r="C98" s="104" t="s">
        <v>98</v>
      </c>
      <c r="D98" s="104" t="s">
        <v>58</v>
      </c>
      <c r="E98" s="109">
        <v>-257.91520242000001</v>
      </c>
      <c r="F98" s="104">
        <v>0</v>
      </c>
      <c r="G98" s="109">
        <v>-257.91520242000001</v>
      </c>
      <c r="H98" s="109">
        <v>0</v>
      </c>
      <c r="I98" s="109">
        <v>0</v>
      </c>
      <c r="J98" s="104">
        <v>0</v>
      </c>
      <c r="K98">
        <f t="shared" si="3"/>
        <v>5</v>
      </c>
      <c r="Y98" s="1"/>
      <c r="Z98" s="1"/>
    </row>
    <row r="99" spans="1:26" x14ac:dyDescent="0.2">
      <c r="A99">
        <f t="shared" si="2"/>
        <v>9</v>
      </c>
      <c r="B99" s="105">
        <v>37561</v>
      </c>
      <c r="C99" s="104" t="s">
        <v>50</v>
      </c>
      <c r="D99" s="104" t="s">
        <v>58</v>
      </c>
      <c r="E99" s="109">
        <v>0</v>
      </c>
      <c r="F99" s="104">
        <v>0</v>
      </c>
      <c r="G99" s="109">
        <v>0</v>
      </c>
      <c r="H99" s="109">
        <v>0</v>
      </c>
      <c r="I99" s="109">
        <v>0</v>
      </c>
      <c r="J99" s="104">
        <v>0</v>
      </c>
      <c r="K99">
        <f t="shared" si="3"/>
        <v>5</v>
      </c>
      <c r="Y99" s="1"/>
      <c r="Z99" s="1"/>
    </row>
    <row r="100" spans="1:26" x14ac:dyDescent="0.2">
      <c r="A100">
        <f t="shared" si="2"/>
        <v>9</v>
      </c>
      <c r="B100" s="105">
        <v>37591</v>
      </c>
      <c r="C100" s="104" t="s">
        <v>98</v>
      </c>
      <c r="D100" s="104" t="s">
        <v>56</v>
      </c>
      <c r="E100" s="109">
        <v>-312.77411474000002</v>
      </c>
      <c r="F100" s="104">
        <v>0</v>
      </c>
      <c r="G100" s="109">
        <v>-312.77411474000002</v>
      </c>
      <c r="H100" s="109">
        <v>0</v>
      </c>
      <c r="I100" s="109">
        <v>0</v>
      </c>
      <c r="J100" s="104">
        <v>0</v>
      </c>
      <c r="K100">
        <f t="shared" si="3"/>
        <v>5</v>
      </c>
      <c r="Y100" s="1"/>
      <c r="Z100" s="1"/>
    </row>
    <row r="101" spans="1:26" x14ac:dyDescent="0.2">
      <c r="A101">
        <f t="shared" si="2"/>
        <v>9</v>
      </c>
      <c r="B101" s="105">
        <v>37591</v>
      </c>
      <c r="C101" s="104" t="s">
        <v>98</v>
      </c>
      <c r="D101" s="104" t="s">
        <v>58</v>
      </c>
      <c r="E101" s="109">
        <v>1013.55738593</v>
      </c>
      <c r="F101" s="104">
        <v>0</v>
      </c>
      <c r="G101" s="109">
        <v>1013.55738593</v>
      </c>
      <c r="H101" s="109">
        <v>0</v>
      </c>
      <c r="I101" s="109">
        <v>0</v>
      </c>
      <c r="J101" s="104">
        <v>0</v>
      </c>
      <c r="K101">
        <f t="shared" si="3"/>
        <v>5</v>
      </c>
      <c r="Y101" s="1"/>
      <c r="Z101" s="1"/>
    </row>
    <row r="102" spans="1:26" x14ac:dyDescent="0.2">
      <c r="A102">
        <f t="shared" si="2"/>
        <v>9</v>
      </c>
      <c r="B102" s="105">
        <v>37591</v>
      </c>
      <c r="C102" s="104" t="s">
        <v>50</v>
      </c>
      <c r="D102" s="104" t="s">
        <v>58</v>
      </c>
      <c r="E102" s="109">
        <v>0</v>
      </c>
      <c r="F102" s="104">
        <v>0</v>
      </c>
      <c r="G102" s="109">
        <v>0</v>
      </c>
      <c r="H102" s="109">
        <v>0</v>
      </c>
      <c r="I102" s="109">
        <v>0</v>
      </c>
      <c r="J102" s="104">
        <v>0</v>
      </c>
      <c r="K102">
        <f t="shared" si="3"/>
        <v>5</v>
      </c>
      <c r="Y102" s="1"/>
      <c r="Z102" s="1"/>
    </row>
    <row r="103" spans="1:26" x14ac:dyDescent="0.2">
      <c r="A103">
        <f t="shared" si="2"/>
        <v>10</v>
      </c>
      <c r="B103" s="105">
        <v>37622</v>
      </c>
      <c r="C103" s="104" t="s">
        <v>98</v>
      </c>
      <c r="D103" s="104" t="s">
        <v>56</v>
      </c>
      <c r="E103" s="109">
        <v>-311.06122907000002</v>
      </c>
      <c r="F103" s="104">
        <v>0</v>
      </c>
      <c r="G103" s="109">
        <v>-311.06122907000002</v>
      </c>
      <c r="H103" s="109">
        <v>0</v>
      </c>
      <c r="I103" s="109">
        <v>0</v>
      </c>
      <c r="J103" s="104">
        <v>0</v>
      </c>
      <c r="K103">
        <f t="shared" si="3"/>
        <v>5</v>
      </c>
      <c r="Y103" s="1"/>
      <c r="Z103" s="1"/>
    </row>
    <row r="104" spans="1:26" x14ac:dyDescent="0.2">
      <c r="A104">
        <f t="shared" si="2"/>
        <v>10</v>
      </c>
      <c r="B104" s="105">
        <v>37622</v>
      </c>
      <c r="C104" s="104" t="s">
        <v>98</v>
      </c>
      <c r="D104" s="104" t="s">
        <v>58</v>
      </c>
      <c r="E104" s="109">
        <v>613.83639617999995</v>
      </c>
      <c r="F104" s="104">
        <v>0</v>
      </c>
      <c r="G104" s="109">
        <v>613.83639617999995</v>
      </c>
      <c r="H104" s="109">
        <v>0</v>
      </c>
      <c r="I104" s="109">
        <v>0</v>
      </c>
      <c r="J104" s="104">
        <v>0</v>
      </c>
      <c r="K104">
        <f t="shared" si="3"/>
        <v>5</v>
      </c>
      <c r="Y104" s="1"/>
      <c r="Z104" s="1"/>
    </row>
    <row r="105" spans="1:26" x14ac:dyDescent="0.2">
      <c r="A105">
        <f t="shared" si="2"/>
        <v>10</v>
      </c>
      <c r="B105" s="105">
        <v>37653</v>
      </c>
      <c r="C105" s="104" t="s">
        <v>98</v>
      </c>
      <c r="D105" s="104" t="s">
        <v>56</v>
      </c>
      <c r="E105" s="109">
        <v>-309.34553729999999</v>
      </c>
      <c r="F105" s="104">
        <v>0</v>
      </c>
      <c r="G105" s="109">
        <v>-309.34553729999999</v>
      </c>
      <c r="H105" s="109">
        <v>0</v>
      </c>
      <c r="I105" s="109">
        <v>0</v>
      </c>
      <c r="J105" s="104">
        <v>0</v>
      </c>
      <c r="K105">
        <f t="shared" si="3"/>
        <v>5</v>
      </c>
      <c r="Y105" s="1"/>
      <c r="Z105" s="1"/>
    </row>
    <row r="106" spans="1:26" x14ac:dyDescent="0.2">
      <c r="A106">
        <f t="shared" si="2"/>
        <v>10</v>
      </c>
      <c r="B106" s="105">
        <v>37653</v>
      </c>
      <c r="C106" s="104" t="s">
        <v>98</v>
      </c>
      <c r="D106" s="104" t="s">
        <v>58</v>
      </c>
      <c r="E106" s="109">
        <v>429.18839804999999</v>
      </c>
      <c r="F106" s="104">
        <v>0</v>
      </c>
      <c r="G106" s="109">
        <v>429.18839804999999</v>
      </c>
      <c r="H106" s="109">
        <v>0</v>
      </c>
      <c r="I106" s="109">
        <v>0</v>
      </c>
      <c r="J106" s="104">
        <v>0</v>
      </c>
      <c r="K106">
        <f t="shared" si="3"/>
        <v>5</v>
      </c>
      <c r="Y106" s="1"/>
      <c r="Z106" s="1"/>
    </row>
    <row r="107" spans="1:26" x14ac:dyDescent="0.2">
      <c r="A107">
        <f t="shared" si="2"/>
        <v>10</v>
      </c>
      <c r="B107" s="105">
        <v>37681</v>
      </c>
      <c r="C107" s="104" t="s">
        <v>98</v>
      </c>
      <c r="D107" s="104" t="s">
        <v>58</v>
      </c>
      <c r="E107" s="109">
        <v>1E-8</v>
      </c>
      <c r="F107" s="104">
        <v>0</v>
      </c>
      <c r="G107" s="109">
        <v>1E-8</v>
      </c>
      <c r="H107" s="109">
        <v>0</v>
      </c>
      <c r="I107" s="109">
        <v>0</v>
      </c>
      <c r="J107" s="104">
        <v>0</v>
      </c>
      <c r="K107">
        <f t="shared" si="3"/>
        <v>5</v>
      </c>
      <c r="Y107" s="1"/>
      <c r="Z107" s="1"/>
    </row>
    <row r="108" spans="1:26" x14ac:dyDescent="0.2">
      <c r="A108">
        <f t="shared" si="2"/>
        <v>10</v>
      </c>
      <c r="B108" s="105">
        <v>37712</v>
      </c>
      <c r="C108" s="104" t="s">
        <v>98</v>
      </c>
      <c r="D108" s="104" t="s">
        <v>56</v>
      </c>
      <c r="E108" s="109">
        <v>25.627888410000001</v>
      </c>
      <c r="F108" s="104">
        <v>0</v>
      </c>
      <c r="G108" s="109">
        <v>25.627888410000001</v>
      </c>
      <c r="H108" s="109">
        <v>0</v>
      </c>
      <c r="I108" s="109">
        <v>0</v>
      </c>
      <c r="J108" s="104">
        <v>0</v>
      </c>
      <c r="K108">
        <f t="shared" si="3"/>
        <v>5</v>
      </c>
      <c r="Y108" s="1"/>
      <c r="Z108" s="1"/>
    </row>
    <row r="109" spans="1:26" x14ac:dyDescent="0.2">
      <c r="A109">
        <f t="shared" si="2"/>
        <v>10</v>
      </c>
      <c r="B109" s="105">
        <v>37712</v>
      </c>
      <c r="C109" s="104" t="s">
        <v>98</v>
      </c>
      <c r="D109" s="104" t="s">
        <v>58</v>
      </c>
      <c r="E109" s="109">
        <v>0</v>
      </c>
      <c r="F109" s="104">
        <v>0</v>
      </c>
      <c r="G109" s="109">
        <v>0</v>
      </c>
      <c r="H109" s="109">
        <v>0</v>
      </c>
      <c r="I109" s="109">
        <v>0</v>
      </c>
      <c r="J109" s="104">
        <v>0</v>
      </c>
      <c r="K109">
        <f t="shared" si="3"/>
        <v>5</v>
      </c>
      <c r="Y109" s="1"/>
      <c r="Z109" s="1"/>
    </row>
    <row r="110" spans="1:26" x14ac:dyDescent="0.2">
      <c r="A110">
        <f t="shared" si="2"/>
        <v>10</v>
      </c>
      <c r="B110" s="105">
        <v>37712</v>
      </c>
      <c r="C110" s="104" t="s">
        <v>50</v>
      </c>
      <c r="D110" s="104" t="s">
        <v>58</v>
      </c>
      <c r="E110" s="109">
        <v>0</v>
      </c>
      <c r="F110" s="104">
        <v>0</v>
      </c>
      <c r="G110" s="109">
        <v>0</v>
      </c>
      <c r="H110" s="109">
        <v>0</v>
      </c>
      <c r="I110" s="109">
        <v>0</v>
      </c>
      <c r="J110" s="104">
        <v>0</v>
      </c>
      <c r="K110">
        <f t="shared" si="3"/>
        <v>5</v>
      </c>
      <c r="Y110" s="1"/>
      <c r="Z110" s="1"/>
    </row>
    <row r="111" spans="1:26" x14ac:dyDescent="0.2">
      <c r="A111">
        <f t="shared" si="2"/>
        <v>10</v>
      </c>
      <c r="B111" s="105">
        <v>37742</v>
      </c>
      <c r="C111" s="104" t="s">
        <v>98</v>
      </c>
      <c r="D111" s="104" t="s">
        <v>56</v>
      </c>
      <c r="E111" s="109">
        <v>26.34196103</v>
      </c>
      <c r="F111" s="104">
        <v>0</v>
      </c>
      <c r="G111" s="109">
        <v>26.34196103</v>
      </c>
      <c r="H111" s="109">
        <v>0</v>
      </c>
      <c r="I111" s="109">
        <v>0</v>
      </c>
      <c r="J111" s="104">
        <v>0</v>
      </c>
      <c r="K111">
        <f t="shared" si="3"/>
        <v>5</v>
      </c>
      <c r="Y111" s="1"/>
      <c r="Z111" s="1"/>
    </row>
    <row r="112" spans="1:26" x14ac:dyDescent="0.2">
      <c r="A112">
        <f t="shared" si="2"/>
        <v>10</v>
      </c>
      <c r="B112" s="105">
        <v>37742</v>
      </c>
      <c r="C112" s="104" t="s">
        <v>98</v>
      </c>
      <c r="D112" s="104" t="s">
        <v>58</v>
      </c>
      <c r="E112" s="109">
        <v>-130.28224083999999</v>
      </c>
      <c r="F112" s="104">
        <v>0</v>
      </c>
      <c r="G112" s="109">
        <v>-130.28224083999999</v>
      </c>
      <c r="H112" s="109">
        <v>0</v>
      </c>
      <c r="I112" s="109">
        <v>0</v>
      </c>
      <c r="J112" s="104">
        <v>0</v>
      </c>
      <c r="K112">
        <f t="shared" si="3"/>
        <v>5</v>
      </c>
      <c r="Y112" s="1"/>
      <c r="Z112" s="1"/>
    </row>
    <row r="113" spans="1:26" x14ac:dyDescent="0.2">
      <c r="A113">
        <f t="shared" si="2"/>
        <v>10</v>
      </c>
      <c r="B113" s="105">
        <v>37742</v>
      </c>
      <c r="C113" s="104" t="s">
        <v>50</v>
      </c>
      <c r="D113" s="104" t="s">
        <v>58</v>
      </c>
      <c r="E113" s="109">
        <v>0</v>
      </c>
      <c r="F113" s="104">
        <v>0</v>
      </c>
      <c r="G113" s="109">
        <v>0</v>
      </c>
      <c r="H113" s="109">
        <v>0</v>
      </c>
      <c r="I113" s="109">
        <v>0</v>
      </c>
      <c r="J113" s="104">
        <v>0</v>
      </c>
      <c r="K113">
        <f t="shared" si="3"/>
        <v>5</v>
      </c>
      <c r="Y113" s="1"/>
      <c r="Z113" s="1"/>
    </row>
    <row r="114" spans="1:26" x14ac:dyDescent="0.2">
      <c r="A114">
        <f t="shared" si="2"/>
        <v>10</v>
      </c>
      <c r="B114" s="105">
        <v>37773</v>
      </c>
      <c r="C114" s="104" t="s">
        <v>98</v>
      </c>
      <c r="D114" s="104" t="s">
        <v>56</v>
      </c>
      <c r="E114" s="109">
        <v>191.05741103</v>
      </c>
      <c r="F114" s="104">
        <v>0</v>
      </c>
      <c r="G114" s="109">
        <v>191.05741103</v>
      </c>
      <c r="H114" s="109">
        <v>0</v>
      </c>
      <c r="I114" s="109">
        <v>0</v>
      </c>
      <c r="J114" s="104">
        <v>0</v>
      </c>
      <c r="K114">
        <f t="shared" si="3"/>
        <v>5</v>
      </c>
      <c r="Y114" s="1"/>
      <c r="Z114" s="1"/>
    </row>
    <row r="115" spans="1:26" x14ac:dyDescent="0.2">
      <c r="A115">
        <f t="shared" si="2"/>
        <v>10</v>
      </c>
      <c r="B115" s="105">
        <v>37773</v>
      </c>
      <c r="C115" s="104" t="s">
        <v>50</v>
      </c>
      <c r="D115" s="104" t="s">
        <v>56</v>
      </c>
      <c r="E115" s="109">
        <v>0</v>
      </c>
      <c r="F115" s="104">
        <v>0</v>
      </c>
      <c r="G115" s="109">
        <v>0</v>
      </c>
      <c r="H115" s="109">
        <v>0</v>
      </c>
      <c r="I115" s="109">
        <v>0</v>
      </c>
      <c r="J115" s="104">
        <v>0</v>
      </c>
      <c r="K115">
        <f t="shared" si="3"/>
        <v>5</v>
      </c>
      <c r="Y115" s="1"/>
      <c r="Z115" s="1"/>
    </row>
    <row r="116" spans="1:26" x14ac:dyDescent="0.2">
      <c r="A116">
        <f t="shared" si="2"/>
        <v>10</v>
      </c>
      <c r="B116" s="105">
        <v>37773</v>
      </c>
      <c r="C116" s="104" t="s">
        <v>98</v>
      </c>
      <c r="D116" s="104" t="s">
        <v>58</v>
      </c>
      <c r="E116" s="109">
        <v>-498.08617297000001</v>
      </c>
      <c r="F116" s="104">
        <v>0</v>
      </c>
      <c r="G116" s="109">
        <v>-498.08617297000001</v>
      </c>
      <c r="H116" s="109">
        <v>0</v>
      </c>
      <c r="I116" s="109">
        <v>0</v>
      </c>
      <c r="J116" s="104">
        <v>0</v>
      </c>
      <c r="K116">
        <f t="shared" si="3"/>
        <v>5</v>
      </c>
      <c r="Y116" s="1"/>
      <c r="Z116" s="1"/>
    </row>
    <row r="117" spans="1:26" x14ac:dyDescent="0.2">
      <c r="A117">
        <f t="shared" si="2"/>
        <v>10</v>
      </c>
      <c r="B117" s="105">
        <v>37773</v>
      </c>
      <c r="C117" s="104" t="s">
        <v>50</v>
      </c>
      <c r="D117" s="104" t="s">
        <v>58</v>
      </c>
      <c r="E117" s="109">
        <v>0</v>
      </c>
      <c r="F117" s="104">
        <v>0</v>
      </c>
      <c r="G117" s="109">
        <v>0</v>
      </c>
      <c r="H117" s="109">
        <v>0</v>
      </c>
      <c r="I117" s="109">
        <v>0</v>
      </c>
      <c r="J117" s="104">
        <v>0</v>
      </c>
      <c r="K117">
        <f t="shared" si="3"/>
        <v>5</v>
      </c>
      <c r="Y117" s="1"/>
      <c r="Z117" s="1"/>
    </row>
    <row r="118" spans="1:26" x14ac:dyDescent="0.2">
      <c r="A118">
        <f t="shared" si="2"/>
        <v>10</v>
      </c>
      <c r="B118" s="105">
        <v>37803</v>
      </c>
      <c r="C118" s="104" t="s">
        <v>98</v>
      </c>
      <c r="D118" s="104" t="s">
        <v>56</v>
      </c>
      <c r="E118" s="109">
        <v>196.37967828999999</v>
      </c>
      <c r="F118" s="104">
        <v>0</v>
      </c>
      <c r="G118" s="109">
        <v>196.37967828999999</v>
      </c>
      <c r="H118" s="109">
        <v>0</v>
      </c>
      <c r="I118" s="109">
        <v>0</v>
      </c>
      <c r="J118" s="104">
        <v>0</v>
      </c>
      <c r="K118">
        <f t="shared" si="3"/>
        <v>5</v>
      </c>
      <c r="Y118" s="1"/>
      <c r="Z118" s="1"/>
    </row>
    <row r="119" spans="1:26" x14ac:dyDescent="0.2">
      <c r="A119">
        <f t="shared" si="2"/>
        <v>10</v>
      </c>
      <c r="B119" s="105">
        <v>37803</v>
      </c>
      <c r="C119" s="104" t="s">
        <v>50</v>
      </c>
      <c r="D119" s="104" t="s">
        <v>56</v>
      </c>
      <c r="E119" s="109">
        <v>0</v>
      </c>
      <c r="F119" s="104">
        <v>0</v>
      </c>
      <c r="G119" s="109">
        <v>0</v>
      </c>
      <c r="H119" s="109">
        <v>0</v>
      </c>
      <c r="I119" s="109">
        <v>0</v>
      </c>
      <c r="J119" s="104">
        <v>0</v>
      </c>
      <c r="K119">
        <f t="shared" si="3"/>
        <v>5</v>
      </c>
      <c r="Y119" s="1"/>
      <c r="Z119" s="1"/>
    </row>
    <row r="120" spans="1:26" x14ac:dyDescent="0.2">
      <c r="A120">
        <f t="shared" si="2"/>
        <v>10</v>
      </c>
      <c r="B120" s="105">
        <v>37803</v>
      </c>
      <c r="C120" s="104" t="s">
        <v>98</v>
      </c>
      <c r="D120" s="104" t="s">
        <v>58</v>
      </c>
      <c r="E120" s="109">
        <v>-511.96119857000002</v>
      </c>
      <c r="F120" s="104">
        <v>0</v>
      </c>
      <c r="G120" s="109">
        <v>-511.96119857000002</v>
      </c>
      <c r="H120" s="109">
        <v>0</v>
      </c>
      <c r="I120" s="109">
        <v>0</v>
      </c>
      <c r="J120" s="104">
        <v>0</v>
      </c>
      <c r="K120">
        <f t="shared" si="3"/>
        <v>5</v>
      </c>
      <c r="Y120" s="1"/>
      <c r="Z120" s="1"/>
    </row>
    <row r="121" spans="1:26" x14ac:dyDescent="0.2">
      <c r="A121">
        <f t="shared" si="2"/>
        <v>10</v>
      </c>
      <c r="B121" s="105">
        <v>37803</v>
      </c>
      <c r="C121" s="104" t="s">
        <v>50</v>
      </c>
      <c r="D121" s="104" t="s">
        <v>58</v>
      </c>
      <c r="E121" s="109">
        <v>0</v>
      </c>
      <c r="F121" s="104">
        <v>0</v>
      </c>
      <c r="G121" s="109">
        <v>0</v>
      </c>
      <c r="H121" s="109">
        <v>0</v>
      </c>
      <c r="I121" s="109">
        <v>0</v>
      </c>
      <c r="J121" s="104">
        <v>0</v>
      </c>
      <c r="K121">
        <f t="shared" si="3"/>
        <v>5</v>
      </c>
      <c r="Y121" s="1"/>
      <c r="Z121" s="1"/>
    </row>
    <row r="122" spans="1:26" x14ac:dyDescent="0.2">
      <c r="A122">
        <f t="shared" si="2"/>
        <v>10</v>
      </c>
      <c r="B122" s="105">
        <v>37834</v>
      </c>
      <c r="C122" s="104" t="s">
        <v>98</v>
      </c>
      <c r="D122" s="104" t="s">
        <v>56</v>
      </c>
      <c r="E122" s="109">
        <v>195.30200841999999</v>
      </c>
      <c r="F122" s="104">
        <v>0</v>
      </c>
      <c r="G122" s="109">
        <v>195.30200841999999</v>
      </c>
      <c r="H122" s="109">
        <v>0</v>
      </c>
      <c r="I122" s="109">
        <v>0</v>
      </c>
      <c r="J122" s="104">
        <v>0</v>
      </c>
      <c r="K122">
        <f t="shared" si="3"/>
        <v>5</v>
      </c>
      <c r="Y122" s="1"/>
      <c r="Z122" s="1"/>
    </row>
    <row r="123" spans="1:26" x14ac:dyDescent="0.2">
      <c r="A123">
        <f t="shared" si="2"/>
        <v>10</v>
      </c>
      <c r="B123" s="105">
        <v>37834</v>
      </c>
      <c r="C123" s="104" t="s">
        <v>50</v>
      </c>
      <c r="D123" s="104" t="s">
        <v>56</v>
      </c>
      <c r="E123" s="109">
        <v>0</v>
      </c>
      <c r="F123" s="104">
        <v>0</v>
      </c>
      <c r="G123" s="109">
        <v>0</v>
      </c>
      <c r="H123" s="109">
        <v>0</v>
      </c>
      <c r="I123" s="109">
        <v>0</v>
      </c>
      <c r="J123" s="104">
        <v>0</v>
      </c>
      <c r="K123">
        <f t="shared" si="3"/>
        <v>5</v>
      </c>
      <c r="Y123" s="1"/>
      <c r="Z123" s="1"/>
    </row>
    <row r="124" spans="1:26" x14ac:dyDescent="0.2">
      <c r="A124">
        <f t="shared" si="2"/>
        <v>10</v>
      </c>
      <c r="B124" s="105">
        <v>37834</v>
      </c>
      <c r="C124" s="104" t="s">
        <v>98</v>
      </c>
      <c r="D124" s="104" t="s">
        <v>58</v>
      </c>
      <c r="E124" s="109">
        <v>-516.00692962999995</v>
      </c>
      <c r="F124" s="104">
        <v>0</v>
      </c>
      <c r="G124" s="109">
        <v>-516.00692962999995</v>
      </c>
      <c r="H124" s="109">
        <v>0</v>
      </c>
      <c r="I124" s="109">
        <v>0</v>
      </c>
      <c r="J124" s="104">
        <v>0</v>
      </c>
      <c r="K124">
        <f t="shared" si="3"/>
        <v>5</v>
      </c>
      <c r="Y124" s="1"/>
      <c r="Z124" s="1"/>
    </row>
    <row r="125" spans="1:26" x14ac:dyDescent="0.2">
      <c r="A125">
        <f t="shared" si="2"/>
        <v>10</v>
      </c>
      <c r="B125" s="105">
        <v>37834</v>
      </c>
      <c r="C125" s="104" t="s">
        <v>50</v>
      </c>
      <c r="D125" s="104" t="s">
        <v>58</v>
      </c>
      <c r="E125" s="109">
        <v>0</v>
      </c>
      <c r="F125" s="104">
        <v>0</v>
      </c>
      <c r="G125" s="109">
        <v>0</v>
      </c>
      <c r="H125" s="109">
        <v>0</v>
      </c>
      <c r="I125" s="109">
        <v>0</v>
      </c>
      <c r="J125" s="104">
        <v>0</v>
      </c>
      <c r="K125">
        <f t="shared" si="3"/>
        <v>5</v>
      </c>
      <c r="Y125" s="1"/>
      <c r="Z125" s="1"/>
    </row>
    <row r="126" spans="1:26" x14ac:dyDescent="0.2">
      <c r="A126">
        <f t="shared" si="2"/>
        <v>10</v>
      </c>
      <c r="B126" s="105">
        <v>37865</v>
      </c>
      <c r="C126" s="104" t="s">
        <v>98</v>
      </c>
      <c r="D126" s="104" t="s">
        <v>56</v>
      </c>
      <c r="E126" s="109">
        <v>187.96465911000001</v>
      </c>
      <c r="F126" s="104">
        <v>0</v>
      </c>
      <c r="G126" s="109">
        <v>187.96465911000001</v>
      </c>
      <c r="H126" s="109">
        <v>0</v>
      </c>
      <c r="I126" s="109">
        <v>0</v>
      </c>
      <c r="J126" s="104">
        <v>0</v>
      </c>
      <c r="K126">
        <f t="shared" si="3"/>
        <v>5</v>
      </c>
      <c r="Y126" s="1"/>
      <c r="Z126" s="1"/>
    </row>
    <row r="127" spans="1:26" x14ac:dyDescent="0.2">
      <c r="A127">
        <f t="shared" si="2"/>
        <v>10</v>
      </c>
      <c r="B127" s="105">
        <v>37865</v>
      </c>
      <c r="C127" s="104" t="s">
        <v>50</v>
      </c>
      <c r="D127" s="104" t="s">
        <v>56</v>
      </c>
      <c r="E127" s="109">
        <v>0</v>
      </c>
      <c r="F127" s="104">
        <v>0</v>
      </c>
      <c r="G127" s="109">
        <v>0</v>
      </c>
      <c r="H127" s="109">
        <v>0</v>
      </c>
      <c r="I127" s="109">
        <v>0</v>
      </c>
      <c r="J127" s="104">
        <v>0</v>
      </c>
      <c r="K127">
        <f t="shared" si="3"/>
        <v>5</v>
      </c>
      <c r="Y127" s="1"/>
      <c r="Z127" s="1"/>
    </row>
    <row r="128" spans="1:26" x14ac:dyDescent="0.2">
      <c r="A128">
        <f t="shared" si="2"/>
        <v>10</v>
      </c>
      <c r="B128" s="105">
        <v>37865</v>
      </c>
      <c r="C128" s="104" t="s">
        <v>98</v>
      </c>
      <c r="D128" s="104" t="s">
        <v>58</v>
      </c>
      <c r="E128" s="109">
        <v>-608.27367194999999</v>
      </c>
      <c r="F128" s="104">
        <v>0</v>
      </c>
      <c r="G128" s="109">
        <v>-608.27367194999999</v>
      </c>
      <c r="H128" s="109">
        <v>0</v>
      </c>
      <c r="I128" s="109">
        <v>0</v>
      </c>
      <c r="J128" s="104">
        <v>0</v>
      </c>
      <c r="K128">
        <f t="shared" si="3"/>
        <v>5</v>
      </c>
      <c r="Y128" s="1"/>
      <c r="Z128" s="1"/>
    </row>
    <row r="129" spans="1:26" x14ac:dyDescent="0.2">
      <c r="A129">
        <f t="shared" si="2"/>
        <v>10</v>
      </c>
      <c r="B129" s="105">
        <v>37865</v>
      </c>
      <c r="C129" s="104" t="s">
        <v>50</v>
      </c>
      <c r="D129" s="104" t="s">
        <v>58</v>
      </c>
      <c r="E129" s="109">
        <v>0</v>
      </c>
      <c r="F129" s="104">
        <v>0</v>
      </c>
      <c r="G129" s="109">
        <v>0</v>
      </c>
      <c r="H129" s="109">
        <v>0</v>
      </c>
      <c r="I129" s="109">
        <v>0</v>
      </c>
      <c r="J129" s="104">
        <v>0</v>
      </c>
      <c r="K129">
        <f t="shared" si="3"/>
        <v>5</v>
      </c>
      <c r="Y129" s="1"/>
      <c r="Z129" s="1"/>
    </row>
    <row r="130" spans="1:26" x14ac:dyDescent="0.2">
      <c r="A130">
        <f t="shared" si="2"/>
        <v>10</v>
      </c>
      <c r="B130" s="105">
        <v>37895</v>
      </c>
      <c r="C130" s="104" t="s">
        <v>98</v>
      </c>
      <c r="D130" s="104" t="s">
        <v>56</v>
      </c>
      <c r="E130" s="109">
        <v>193.19732182000001</v>
      </c>
      <c r="F130" s="104">
        <v>0</v>
      </c>
      <c r="G130" s="109">
        <v>193.19732182000001</v>
      </c>
      <c r="H130" s="109">
        <v>0</v>
      </c>
      <c r="I130" s="109">
        <v>0</v>
      </c>
      <c r="J130" s="104">
        <v>0</v>
      </c>
      <c r="K130">
        <f t="shared" si="3"/>
        <v>5</v>
      </c>
      <c r="Y130" s="1"/>
      <c r="Z130" s="1"/>
    </row>
    <row r="131" spans="1:26" x14ac:dyDescent="0.2">
      <c r="A131">
        <f t="shared" si="2"/>
        <v>10</v>
      </c>
      <c r="B131" s="105">
        <v>37895</v>
      </c>
      <c r="C131" s="104" t="s">
        <v>50</v>
      </c>
      <c r="D131" s="104" t="s">
        <v>56</v>
      </c>
      <c r="E131" s="109">
        <v>0</v>
      </c>
      <c r="F131" s="104">
        <v>0</v>
      </c>
      <c r="G131" s="109">
        <v>0</v>
      </c>
      <c r="H131" s="109">
        <v>0</v>
      </c>
      <c r="I131" s="109">
        <v>0</v>
      </c>
      <c r="J131" s="104">
        <v>0</v>
      </c>
      <c r="K131">
        <f t="shared" si="3"/>
        <v>5</v>
      </c>
      <c r="Y131" s="1"/>
      <c r="Z131" s="1"/>
    </row>
    <row r="132" spans="1:26" x14ac:dyDescent="0.2">
      <c r="A132">
        <f t="shared" si="2"/>
        <v>10</v>
      </c>
      <c r="B132" s="105">
        <v>37895</v>
      </c>
      <c r="C132" s="104" t="s">
        <v>98</v>
      </c>
      <c r="D132" s="104" t="s">
        <v>58</v>
      </c>
      <c r="E132" s="109">
        <v>-503.66480533999999</v>
      </c>
      <c r="F132" s="104">
        <v>0</v>
      </c>
      <c r="G132" s="109">
        <v>-503.66480533999999</v>
      </c>
      <c r="H132" s="109">
        <v>0</v>
      </c>
      <c r="I132" s="109">
        <v>0</v>
      </c>
      <c r="J132" s="104">
        <v>0</v>
      </c>
      <c r="K132">
        <f t="shared" si="3"/>
        <v>5</v>
      </c>
      <c r="Y132" s="1"/>
      <c r="Z132" s="1"/>
    </row>
    <row r="133" spans="1:26" x14ac:dyDescent="0.2">
      <c r="A133">
        <f t="shared" ref="A133:A196" si="4">INDEX(BucketTable,MATCH(B133,SumMonths,0),1)</f>
        <v>10</v>
      </c>
      <c r="B133" s="105">
        <v>37895</v>
      </c>
      <c r="C133" s="104" t="s">
        <v>50</v>
      </c>
      <c r="D133" s="104" t="s">
        <v>58</v>
      </c>
      <c r="E133" s="109">
        <v>0</v>
      </c>
      <c r="F133" s="104">
        <v>0</v>
      </c>
      <c r="G133" s="109">
        <v>0</v>
      </c>
      <c r="H133" s="109">
        <v>0</v>
      </c>
      <c r="I133" s="109">
        <v>0</v>
      </c>
      <c r="J133" s="104">
        <v>0</v>
      </c>
      <c r="K133">
        <f t="shared" ref="K133:K196" si="5">INDEX(lava,MATCH(B133,SumMonths,0),2)</f>
        <v>5</v>
      </c>
      <c r="Y133" s="1"/>
      <c r="Z133" s="1"/>
    </row>
    <row r="134" spans="1:26" x14ac:dyDescent="0.2">
      <c r="A134">
        <f t="shared" si="4"/>
        <v>10</v>
      </c>
      <c r="B134" s="105">
        <v>37926</v>
      </c>
      <c r="C134" s="104" t="s">
        <v>98</v>
      </c>
      <c r="D134" s="104" t="s">
        <v>56</v>
      </c>
      <c r="E134" s="109">
        <v>-205.61035477999999</v>
      </c>
      <c r="F134" s="104">
        <v>0</v>
      </c>
      <c r="G134" s="109">
        <v>-205.61035477999999</v>
      </c>
      <c r="H134" s="109">
        <v>0</v>
      </c>
      <c r="I134" s="109">
        <v>0</v>
      </c>
      <c r="J134" s="104">
        <v>0</v>
      </c>
      <c r="K134">
        <f t="shared" si="5"/>
        <v>5</v>
      </c>
      <c r="Y134" s="1"/>
      <c r="Z134" s="1"/>
    </row>
    <row r="135" spans="1:26" x14ac:dyDescent="0.2">
      <c r="A135">
        <f t="shared" si="4"/>
        <v>10</v>
      </c>
      <c r="B135" s="105">
        <v>37926</v>
      </c>
      <c r="C135" s="104" t="s">
        <v>50</v>
      </c>
      <c r="D135" s="104" t="s">
        <v>56</v>
      </c>
      <c r="E135" s="109">
        <v>0</v>
      </c>
      <c r="F135" s="104">
        <v>0</v>
      </c>
      <c r="G135" s="109">
        <v>0</v>
      </c>
      <c r="H135" s="109">
        <v>0</v>
      </c>
      <c r="I135" s="109">
        <v>0</v>
      </c>
      <c r="J135" s="104">
        <v>0</v>
      </c>
      <c r="K135">
        <f t="shared" si="5"/>
        <v>5</v>
      </c>
      <c r="Y135" s="1"/>
      <c r="Z135" s="1"/>
    </row>
    <row r="136" spans="1:26" x14ac:dyDescent="0.2">
      <c r="A136">
        <f t="shared" si="4"/>
        <v>10</v>
      </c>
      <c r="B136" s="105">
        <v>37926</v>
      </c>
      <c r="C136" s="104" t="s">
        <v>98</v>
      </c>
      <c r="D136" s="104" t="s">
        <v>58</v>
      </c>
      <c r="E136" s="109">
        <v>0</v>
      </c>
      <c r="F136" s="104">
        <v>0</v>
      </c>
      <c r="G136" s="109">
        <v>0</v>
      </c>
      <c r="H136" s="109">
        <v>0</v>
      </c>
      <c r="I136" s="109">
        <v>0</v>
      </c>
      <c r="J136" s="104">
        <v>0</v>
      </c>
      <c r="K136">
        <f t="shared" si="5"/>
        <v>5</v>
      </c>
      <c r="Y136" s="1"/>
      <c r="Z136" s="1"/>
    </row>
    <row r="137" spans="1:26" x14ac:dyDescent="0.2">
      <c r="A137">
        <f t="shared" si="4"/>
        <v>10</v>
      </c>
      <c r="B137" s="105">
        <v>37926</v>
      </c>
      <c r="C137" s="104" t="s">
        <v>50</v>
      </c>
      <c r="D137" s="104" t="s">
        <v>58</v>
      </c>
      <c r="E137" s="109">
        <v>0</v>
      </c>
      <c r="F137" s="104">
        <v>0</v>
      </c>
      <c r="G137" s="109">
        <v>0</v>
      </c>
      <c r="H137" s="109">
        <v>0</v>
      </c>
      <c r="I137" s="109">
        <v>0</v>
      </c>
      <c r="J137" s="104">
        <v>0</v>
      </c>
      <c r="K137">
        <f t="shared" si="5"/>
        <v>5</v>
      </c>
      <c r="Y137" s="1"/>
      <c r="Z137" s="1"/>
    </row>
    <row r="138" spans="1:26" x14ac:dyDescent="0.2">
      <c r="A138">
        <f t="shared" si="4"/>
        <v>10</v>
      </c>
      <c r="B138" s="105">
        <v>37956</v>
      </c>
      <c r="C138" s="104" t="s">
        <v>98</v>
      </c>
      <c r="D138" s="104" t="s">
        <v>56</v>
      </c>
      <c r="E138" s="109">
        <v>-211.33220908000001</v>
      </c>
      <c r="F138" s="104">
        <v>0</v>
      </c>
      <c r="G138" s="109">
        <v>-211.33220908000001</v>
      </c>
      <c r="H138" s="109">
        <v>0</v>
      </c>
      <c r="I138" s="109">
        <v>0</v>
      </c>
      <c r="J138" s="104">
        <v>0</v>
      </c>
      <c r="K138">
        <f t="shared" si="5"/>
        <v>5</v>
      </c>
      <c r="Y138" s="1"/>
      <c r="Z138" s="1"/>
    </row>
    <row r="139" spans="1:26" x14ac:dyDescent="0.2">
      <c r="A139">
        <f t="shared" si="4"/>
        <v>10</v>
      </c>
      <c r="B139" s="105">
        <v>37956</v>
      </c>
      <c r="C139" s="104" t="s">
        <v>50</v>
      </c>
      <c r="D139" s="104" t="s">
        <v>56</v>
      </c>
      <c r="E139" s="109">
        <v>0</v>
      </c>
      <c r="F139" s="104">
        <v>0</v>
      </c>
      <c r="G139" s="109">
        <v>0</v>
      </c>
      <c r="H139" s="109">
        <v>0</v>
      </c>
      <c r="I139" s="109">
        <v>0</v>
      </c>
      <c r="J139" s="104">
        <v>0</v>
      </c>
      <c r="K139">
        <f t="shared" si="5"/>
        <v>5</v>
      </c>
      <c r="Y139" s="1"/>
      <c r="Z139" s="1"/>
    </row>
    <row r="140" spans="1:26" x14ac:dyDescent="0.2">
      <c r="A140">
        <f t="shared" si="4"/>
        <v>10</v>
      </c>
      <c r="B140" s="105">
        <v>37956</v>
      </c>
      <c r="C140" s="104" t="s">
        <v>98</v>
      </c>
      <c r="D140" s="104" t="s">
        <v>58</v>
      </c>
      <c r="E140" s="109">
        <v>1220.3775656299999</v>
      </c>
      <c r="F140" s="104">
        <v>0</v>
      </c>
      <c r="G140" s="109">
        <v>1220.3775656299999</v>
      </c>
      <c r="H140" s="109">
        <v>0</v>
      </c>
      <c r="I140" s="109">
        <v>0</v>
      </c>
      <c r="J140" s="104">
        <v>0</v>
      </c>
      <c r="K140">
        <f t="shared" si="5"/>
        <v>5</v>
      </c>
      <c r="Y140" s="1"/>
      <c r="Z140" s="1"/>
    </row>
    <row r="141" spans="1:26" x14ac:dyDescent="0.2">
      <c r="A141">
        <f t="shared" si="4"/>
        <v>10</v>
      </c>
      <c r="B141" s="105">
        <v>37956</v>
      </c>
      <c r="C141" s="104" t="s">
        <v>50</v>
      </c>
      <c r="D141" s="104" t="s">
        <v>58</v>
      </c>
      <c r="E141" s="109">
        <v>0</v>
      </c>
      <c r="F141" s="104">
        <v>0</v>
      </c>
      <c r="G141" s="109">
        <v>0</v>
      </c>
      <c r="H141" s="109">
        <v>0</v>
      </c>
      <c r="I141" s="109">
        <v>0</v>
      </c>
      <c r="J141" s="104">
        <v>0</v>
      </c>
      <c r="K141">
        <f t="shared" si="5"/>
        <v>5</v>
      </c>
      <c r="Y141" s="1"/>
      <c r="Z141" s="1"/>
    </row>
    <row r="142" spans="1:26" x14ac:dyDescent="0.2">
      <c r="A142">
        <f t="shared" si="4"/>
        <v>11</v>
      </c>
      <c r="B142" s="105">
        <v>37987</v>
      </c>
      <c r="C142" s="104" t="s">
        <v>98</v>
      </c>
      <c r="D142" s="104" t="s">
        <v>56</v>
      </c>
      <c r="E142" s="109">
        <v>-210.16288066999999</v>
      </c>
      <c r="F142" s="104">
        <v>0</v>
      </c>
      <c r="G142" s="109">
        <v>-210.16288066999999</v>
      </c>
      <c r="H142" s="109">
        <v>0</v>
      </c>
      <c r="I142" s="109">
        <v>0</v>
      </c>
      <c r="J142" s="104">
        <v>0</v>
      </c>
      <c r="K142">
        <f t="shared" si="5"/>
        <v>5</v>
      </c>
      <c r="Y142" s="1"/>
      <c r="Z142" s="1"/>
    </row>
    <row r="143" spans="1:26" x14ac:dyDescent="0.2">
      <c r="A143">
        <f t="shared" si="4"/>
        <v>11</v>
      </c>
      <c r="B143" s="105">
        <v>37987</v>
      </c>
      <c r="C143" s="104" t="s">
        <v>50</v>
      </c>
      <c r="D143" s="104" t="s">
        <v>56</v>
      </c>
      <c r="E143" s="109">
        <v>0</v>
      </c>
      <c r="F143" s="104">
        <v>0</v>
      </c>
      <c r="G143" s="109">
        <v>0</v>
      </c>
      <c r="H143" s="109">
        <v>0</v>
      </c>
      <c r="I143" s="109">
        <v>0</v>
      </c>
      <c r="J143" s="104">
        <v>0</v>
      </c>
      <c r="K143">
        <f t="shared" si="5"/>
        <v>5</v>
      </c>
      <c r="Y143" s="1"/>
      <c r="Z143" s="1"/>
    </row>
    <row r="144" spans="1:26" x14ac:dyDescent="0.2">
      <c r="A144">
        <f t="shared" si="4"/>
        <v>11</v>
      </c>
      <c r="B144" s="105">
        <v>37987</v>
      </c>
      <c r="C144" s="104" t="s">
        <v>98</v>
      </c>
      <c r="D144" s="104" t="s">
        <v>58</v>
      </c>
      <c r="E144" s="109">
        <v>1111.07090214</v>
      </c>
      <c r="F144" s="104">
        <v>0</v>
      </c>
      <c r="G144" s="109">
        <v>1111.07090214</v>
      </c>
      <c r="H144" s="109">
        <v>0</v>
      </c>
      <c r="I144" s="109">
        <v>0</v>
      </c>
      <c r="J144" s="104">
        <v>0</v>
      </c>
      <c r="K144">
        <f t="shared" si="5"/>
        <v>5</v>
      </c>
      <c r="Y144" s="1"/>
      <c r="Z144" s="1"/>
    </row>
    <row r="145" spans="1:26" x14ac:dyDescent="0.2">
      <c r="A145">
        <f t="shared" si="4"/>
        <v>11</v>
      </c>
      <c r="B145" s="105">
        <v>38018</v>
      </c>
      <c r="C145" s="104" t="s">
        <v>98</v>
      </c>
      <c r="D145" s="104" t="s">
        <v>56</v>
      </c>
      <c r="E145" s="109">
        <v>-188.76790659</v>
      </c>
      <c r="F145" s="104">
        <v>0</v>
      </c>
      <c r="G145" s="109">
        <v>-188.76790659</v>
      </c>
      <c r="H145" s="109">
        <v>0</v>
      </c>
      <c r="I145" s="109">
        <v>0</v>
      </c>
      <c r="J145" s="104">
        <v>0</v>
      </c>
      <c r="K145">
        <f t="shared" si="5"/>
        <v>5</v>
      </c>
      <c r="Y145" s="1"/>
      <c r="Z145" s="1"/>
    </row>
    <row r="146" spans="1:26" x14ac:dyDescent="0.2">
      <c r="A146">
        <f t="shared" si="4"/>
        <v>11</v>
      </c>
      <c r="B146" s="105">
        <v>38018</v>
      </c>
      <c r="C146" s="104" t="s">
        <v>50</v>
      </c>
      <c r="D146" s="104" t="s">
        <v>56</v>
      </c>
      <c r="E146" s="109">
        <v>0</v>
      </c>
      <c r="F146" s="104">
        <v>0</v>
      </c>
      <c r="G146" s="109">
        <v>0</v>
      </c>
      <c r="H146" s="109">
        <v>0</v>
      </c>
      <c r="I146" s="109">
        <v>0</v>
      </c>
      <c r="J146" s="104">
        <v>0</v>
      </c>
      <c r="K146">
        <f t="shared" si="5"/>
        <v>5</v>
      </c>
      <c r="Y146" s="1"/>
      <c r="Z146" s="1"/>
    </row>
    <row r="147" spans="1:26" x14ac:dyDescent="0.2">
      <c r="A147">
        <f t="shared" si="4"/>
        <v>11</v>
      </c>
      <c r="B147" s="105">
        <v>38018</v>
      </c>
      <c r="C147" s="104" t="s">
        <v>98</v>
      </c>
      <c r="D147" s="104" t="s">
        <v>58</v>
      </c>
      <c r="E147" s="109">
        <v>273.54617438999998</v>
      </c>
      <c r="F147" s="104">
        <v>0</v>
      </c>
      <c r="G147" s="109">
        <v>273.54617438999998</v>
      </c>
      <c r="H147" s="109">
        <v>0</v>
      </c>
      <c r="I147" s="109">
        <v>0</v>
      </c>
      <c r="J147" s="104">
        <v>0</v>
      </c>
      <c r="K147">
        <f t="shared" si="5"/>
        <v>5</v>
      </c>
      <c r="Y147" s="1"/>
      <c r="Z147" s="1"/>
    </row>
    <row r="148" spans="1:26" x14ac:dyDescent="0.2">
      <c r="A148">
        <f t="shared" si="4"/>
        <v>11</v>
      </c>
      <c r="B148" s="105">
        <v>38047</v>
      </c>
      <c r="C148" s="104" t="s">
        <v>50</v>
      </c>
      <c r="D148" s="104" t="s">
        <v>56</v>
      </c>
      <c r="E148" s="109">
        <v>0</v>
      </c>
      <c r="F148" s="104">
        <v>0</v>
      </c>
      <c r="G148" s="109">
        <v>0</v>
      </c>
      <c r="H148" s="109">
        <v>0</v>
      </c>
      <c r="I148" s="109">
        <v>0</v>
      </c>
      <c r="J148" s="104">
        <v>0</v>
      </c>
      <c r="K148">
        <f t="shared" si="5"/>
        <v>5</v>
      </c>
      <c r="Y148" s="1"/>
      <c r="Z148" s="1"/>
    </row>
    <row r="149" spans="1:26" x14ac:dyDescent="0.2">
      <c r="A149">
        <f t="shared" si="4"/>
        <v>11</v>
      </c>
      <c r="B149" s="105">
        <v>38047</v>
      </c>
      <c r="C149" s="104" t="s">
        <v>98</v>
      </c>
      <c r="D149" s="104" t="s">
        <v>58</v>
      </c>
      <c r="E149" s="109">
        <v>-1E-8</v>
      </c>
      <c r="F149" s="104">
        <v>0</v>
      </c>
      <c r="G149" s="109">
        <v>-1E-8</v>
      </c>
      <c r="H149" s="109">
        <v>0</v>
      </c>
      <c r="I149" s="109">
        <v>0</v>
      </c>
      <c r="J149" s="104">
        <v>0</v>
      </c>
      <c r="K149">
        <f t="shared" si="5"/>
        <v>5</v>
      </c>
      <c r="Y149" s="1"/>
      <c r="Z149" s="1"/>
    </row>
    <row r="150" spans="1:26" x14ac:dyDescent="0.2">
      <c r="A150">
        <f t="shared" si="4"/>
        <v>11</v>
      </c>
      <c r="B150" s="105">
        <v>38078</v>
      </c>
      <c r="C150" s="104" t="s">
        <v>50</v>
      </c>
      <c r="D150" s="104" t="s">
        <v>56</v>
      </c>
      <c r="E150" s="109">
        <v>0</v>
      </c>
      <c r="F150" s="104">
        <v>0</v>
      </c>
      <c r="G150" s="109">
        <v>0</v>
      </c>
      <c r="H150" s="109">
        <v>0</v>
      </c>
      <c r="I150" s="109">
        <v>0</v>
      </c>
      <c r="J150" s="104">
        <v>0</v>
      </c>
      <c r="K150">
        <f t="shared" si="5"/>
        <v>5</v>
      </c>
      <c r="Y150" s="1"/>
      <c r="Z150" s="1"/>
    </row>
    <row r="151" spans="1:26" x14ac:dyDescent="0.2">
      <c r="A151">
        <f t="shared" si="4"/>
        <v>11</v>
      </c>
      <c r="B151" s="105">
        <v>38078</v>
      </c>
      <c r="C151" s="104" t="s">
        <v>98</v>
      </c>
      <c r="D151" s="104" t="s">
        <v>58</v>
      </c>
      <c r="E151" s="109">
        <v>75.310469800000007</v>
      </c>
      <c r="F151" s="104">
        <v>0</v>
      </c>
      <c r="G151" s="109">
        <v>75.310469800000007</v>
      </c>
      <c r="H151" s="109">
        <v>0</v>
      </c>
      <c r="I151" s="109">
        <v>0</v>
      </c>
      <c r="J151" s="104">
        <v>0</v>
      </c>
      <c r="K151">
        <f t="shared" si="5"/>
        <v>5</v>
      </c>
      <c r="Y151" s="1"/>
      <c r="Z151" s="1"/>
    </row>
    <row r="152" spans="1:26" x14ac:dyDescent="0.2">
      <c r="A152">
        <f t="shared" si="4"/>
        <v>11</v>
      </c>
      <c r="B152" s="105">
        <v>38078</v>
      </c>
      <c r="C152" s="104" t="s">
        <v>50</v>
      </c>
      <c r="D152" s="104" t="s">
        <v>58</v>
      </c>
      <c r="E152" s="109">
        <v>0</v>
      </c>
      <c r="F152" s="104">
        <v>0</v>
      </c>
      <c r="G152" s="109">
        <v>0</v>
      </c>
      <c r="H152" s="109">
        <v>0</v>
      </c>
      <c r="I152" s="109">
        <v>0</v>
      </c>
      <c r="J152" s="104">
        <v>0</v>
      </c>
      <c r="K152">
        <f t="shared" si="5"/>
        <v>5</v>
      </c>
      <c r="Y152" s="1"/>
      <c r="Z152" s="1"/>
    </row>
    <row r="153" spans="1:26" x14ac:dyDescent="0.2">
      <c r="A153">
        <f t="shared" si="4"/>
        <v>11</v>
      </c>
      <c r="B153" s="105">
        <v>38108</v>
      </c>
      <c r="C153" s="104" t="s">
        <v>50</v>
      </c>
      <c r="D153" s="104" t="s">
        <v>56</v>
      </c>
      <c r="E153" s="109">
        <v>0</v>
      </c>
      <c r="F153" s="104">
        <v>0</v>
      </c>
      <c r="G153" s="109">
        <v>0</v>
      </c>
      <c r="H153" s="109">
        <v>0</v>
      </c>
      <c r="I153" s="109">
        <v>0</v>
      </c>
      <c r="J153" s="104">
        <v>0</v>
      </c>
      <c r="K153">
        <f t="shared" si="5"/>
        <v>5</v>
      </c>
      <c r="Y153" s="1"/>
      <c r="Z153" s="1"/>
    </row>
    <row r="154" spans="1:26" x14ac:dyDescent="0.2">
      <c r="A154">
        <f t="shared" si="4"/>
        <v>11</v>
      </c>
      <c r="B154" s="105">
        <v>38108</v>
      </c>
      <c r="C154" s="104" t="s">
        <v>98</v>
      </c>
      <c r="D154" s="104" t="s">
        <v>58</v>
      </c>
      <c r="E154" s="109">
        <v>-498.01484518000001</v>
      </c>
      <c r="F154" s="104">
        <v>0</v>
      </c>
      <c r="G154" s="109">
        <v>-498.01484518000001</v>
      </c>
      <c r="H154" s="109">
        <v>0</v>
      </c>
      <c r="I154" s="109">
        <v>0</v>
      </c>
      <c r="J154" s="104">
        <v>0</v>
      </c>
      <c r="K154">
        <f t="shared" si="5"/>
        <v>5</v>
      </c>
      <c r="Y154" s="1"/>
      <c r="Z154" s="1"/>
    </row>
    <row r="155" spans="1:26" x14ac:dyDescent="0.2">
      <c r="A155">
        <f t="shared" si="4"/>
        <v>11</v>
      </c>
      <c r="B155" s="105">
        <v>38108</v>
      </c>
      <c r="C155" s="104" t="s">
        <v>50</v>
      </c>
      <c r="D155" s="104" t="s">
        <v>58</v>
      </c>
      <c r="E155" s="109">
        <v>0</v>
      </c>
      <c r="F155" s="104">
        <v>0</v>
      </c>
      <c r="G155" s="109">
        <v>0</v>
      </c>
      <c r="H155" s="109">
        <v>0</v>
      </c>
      <c r="I155" s="109">
        <v>0</v>
      </c>
      <c r="J155" s="104">
        <v>0</v>
      </c>
      <c r="K155">
        <f t="shared" si="5"/>
        <v>5</v>
      </c>
      <c r="Y155" s="1"/>
      <c r="Z155" s="1"/>
    </row>
    <row r="156" spans="1:26" x14ac:dyDescent="0.2">
      <c r="A156">
        <f t="shared" si="4"/>
        <v>11</v>
      </c>
      <c r="B156" s="105">
        <v>38139</v>
      </c>
      <c r="C156" s="104" t="s">
        <v>98</v>
      </c>
      <c r="D156" s="104" t="s">
        <v>56</v>
      </c>
      <c r="E156" s="109">
        <v>155.22527986</v>
      </c>
      <c r="F156" s="104">
        <v>0</v>
      </c>
      <c r="G156" s="109">
        <v>155.22527986</v>
      </c>
      <c r="H156" s="109">
        <v>0</v>
      </c>
      <c r="I156" s="109">
        <v>0</v>
      </c>
      <c r="J156" s="104">
        <v>0</v>
      </c>
      <c r="K156">
        <f t="shared" si="5"/>
        <v>5</v>
      </c>
      <c r="Y156" s="1"/>
      <c r="Z156" s="1"/>
    </row>
    <row r="157" spans="1:26" x14ac:dyDescent="0.2">
      <c r="A157">
        <f t="shared" si="4"/>
        <v>11</v>
      </c>
      <c r="B157" s="105">
        <v>38139</v>
      </c>
      <c r="C157" s="104" t="s">
        <v>50</v>
      </c>
      <c r="D157" s="104" t="s">
        <v>56</v>
      </c>
      <c r="E157" s="109">
        <v>0</v>
      </c>
      <c r="F157" s="104">
        <v>0</v>
      </c>
      <c r="G157" s="109">
        <v>0</v>
      </c>
      <c r="H157" s="109">
        <v>0</v>
      </c>
      <c r="I157" s="109">
        <v>0</v>
      </c>
      <c r="J157" s="104">
        <v>0</v>
      </c>
      <c r="K157">
        <f t="shared" si="5"/>
        <v>5</v>
      </c>
      <c r="Y157" s="1"/>
      <c r="Z157" s="1"/>
    </row>
    <row r="158" spans="1:26" x14ac:dyDescent="0.2">
      <c r="A158">
        <f t="shared" si="4"/>
        <v>11</v>
      </c>
      <c r="B158" s="105">
        <v>38139</v>
      </c>
      <c r="C158" s="104" t="s">
        <v>98</v>
      </c>
      <c r="D158" s="104" t="s">
        <v>58</v>
      </c>
      <c r="E158" s="109">
        <v>-521.50973901999998</v>
      </c>
      <c r="F158" s="104">
        <v>0</v>
      </c>
      <c r="G158" s="109">
        <v>-521.50973901999998</v>
      </c>
      <c r="H158" s="109">
        <v>0</v>
      </c>
      <c r="I158" s="109">
        <v>0</v>
      </c>
      <c r="J158" s="104">
        <v>0</v>
      </c>
      <c r="K158">
        <f t="shared" si="5"/>
        <v>5</v>
      </c>
      <c r="Y158" s="1"/>
      <c r="Z158" s="1"/>
    </row>
    <row r="159" spans="1:26" x14ac:dyDescent="0.2">
      <c r="A159">
        <f t="shared" si="4"/>
        <v>11</v>
      </c>
      <c r="B159" s="105">
        <v>38139</v>
      </c>
      <c r="C159" s="104" t="s">
        <v>50</v>
      </c>
      <c r="D159" s="104" t="s">
        <v>58</v>
      </c>
      <c r="E159" s="109">
        <v>0</v>
      </c>
      <c r="F159" s="104">
        <v>0</v>
      </c>
      <c r="G159" s="109">
        <v>0</v>
      </c>
      <c r="H159" s="109">
        <v>0</v>
      </c>
      <c r="I159" s="109">
        <v>0</v>
      </c>
      <c r="J159" s="104">
        <v>0</v>
      </c>
      <c r="K159">
        <f t="shared" si="5"/>
        <v>5</v>
      </c>
      <c r="Y159" s="1"/>
      <c r="Z159" s="1"/>
    </row>
    <row r="160" spans="1:26" x14ac:dyDescent="0.2">
      <c r="A160">
        <f t="shared" si="4"/>
        <v>11</v>
      </c>
      <c r="B160" s="105">
        <v>38169</v>
      </c>
      <c r="C160" s="104" t="s">
        <v>98</v>
      </c>
      <c r="D160" s="104" t="s">
        <v>56</v>
      </c>
      <c r="E160" s="109">
        <v>159.54079894</v>
      </c>
      <c r="F160" s="104">
        <v>0</v>
      </c>
      <c r="G160" s="109">
        <v>159.54079894</v>
      </c>
      <c r="H160" s="109">
        <v>0</v>
      </c>
      <c r="I160" s="109">
        <v>0</v>
      </c>
      <c r="J160" s="104">
        <v>0</v>
      </c>
      <c r="K160">
        <f t="shared" si="5"/>
        <v>5</v>
      </c>
      <c r="Y160" s="1"/>
      <c r="Z160" s="1"/>
    </row>
    <row r="161" spans="1:26" x14ac:dyDescent="0.2">
      <c r="A161">
        <f t="shared" si="4"/>
        <v>11</v>
      </c>
      <c r="B161" s="105">
        <v>38169</v>
      </c>
      <c r="C161" s="104" t="s">
        <v>50</v>
      </c>
      <c r="D161" s="104" t="s">
        <v>56</v>
      </c>
      <c r="E161" s="109">
        <v>0</v>
      </c>
      <c r="F161" s="104">
        <v>0</v>
      </c>
      <c r="G161" s="109">
        <v>0</v>
      </c>
      <c r="H161" s="109">
        <v>0</v>
      </c>
      <c r="I161" s="109">
        <v>0</v>
      </c>
      <c r="J161" s="104">
        <v>0</v>
      </c>
      <c r="K161">
        <f t="shared" si="5"/>
        <v>5</v>
      </c>
      <c r="Y161" s="1"/>
      <c r="Z161" s="1"/>
    </row>
    <row r="162" spans="1:26" x14ac:dyDescent="0.2">
      <c r="A162">
        <f t="shared" si="4"/>
        <v>11</v>
      </c>
      <c r="B162" s="105">
        <v>38169</v>
      </c>
      <c r="C162" s="104" t="s">
        <v>98</v>
      </c>
      <c r="D162" s="104" t="s">
        <v>58</v>
      </c>
      <c r="E162" s="109">
        <v>-489.27764191</v>
      </c>
      <c r="F162" s="104">
        <v>0</v>
      </c>
      <c r="G162" s="109">
        <v>-489.27764191</v>
      </c>
      <c r="H162" s="109">
        <v>0</v>
      </c>
      <c r="I162" s="109">
        <v>0</v>
      </c>
      <c r="J162" s="104">
        <v>0</v>
      </c>
      <c r="K162">
        <f t="shared" si="5"/>
        <v>5</v>
      </c>
      <c r="Y162" s="1"/>
      <c r="Z162" s="1"/>
    </row>
    <row r="163" spans="1:26" x14ac:dyDescent="0.2">
      <c r="A163">
        <f t="shared" si="4"/>
        <v>11</v>
      </c>
      <c r="B163" s="105">
        <v>38169</v>
      </c>
      <c r="C163" s="104" t="s">
        <v>50</v>
      </c>
      <c r="D163" s="104" t="s">
        <v>58</v>
      </c>
      <c r="E163" s="109">
        <v>0</v>
      </c>
      <c r="F163" s="104">
        <v>0</v>
      </c>
      <c r="G163" s="109">
        <v>0</v>
      </c>
      <c r="H163" s="109">
        <v>0</v>
      </c>
      <c r="I163" s="109">
        <v>0</v>
      </c>
      <c r="J163" s="104">
        <v>0</v>
      </c>
      <c r="K163">
        <f t="shared" si="5"/>
        <v>5</v>
      </c>
      <c r="Y163" s="1"/>
      <c r="Z163" s="1"/>
    </row>
    <row r="164" spans="1:26" x14ac:dyDescent="0.2">
      <c r="A164">
        <f t="shared" si="4"/>
        <v>11</v>
      </c>
      <c r="B164" s="105">
        <v>38200</v>
      </c>
      <c r="C164" s="104" t="s">
        <v>98</v>
      </c>
      <c r="D164" s="104" t="s">
        <v>56</v>
      </c>
      <c r="E164" s="109">
        <v>158.65696297</v>
      </c>
      <c r="F164" s="104">
        <v>0</v>
      </c>
      <c r="G164" s="109">
        <v>158.65696297</v>
      </c>
      <c r="H164" s="109">
        <v>0</v>
      </c>
      <c r="I164" s="109">
        <v>0</v>
      </c>
      <c r="J164" s="104">
        <v>0</v>
      </c>
      <c r="K164">
        <f t="shared" si="5"/>
        <v>5</v>
      </c>
      <c r="Y164" s="1"/>
      <c r="Z164" s="1"/>
    </row>
    <row r="165" spans="1:26" x14ac:dyDescent="0.2">
      <c r="A165">
        <f t="shared" si="4"/>
        <v>11</v>
      </c>
      <c r="B165" s="105">
        <v>38200</v>
      </c>
      <c r="C165" s="104" t="s">
        <v>50</v>
      </c>
      <c r="D165" s="104" t="s">
        <v>56</v>
      </c>
      <c r="E165" s="109">
        <v>0</v>
      </c>
      <c r="F165" s="104">
        <v>0</v>
      </c>
      <c r="G165" s="109">
        <v>0</v>
      </c>
      <c r="H165" s="109">
        <v>0</v>
      </c>
      <c r="I165" s="109">
        <v>0</v>
      </c>
      <c r="J165" s="104">
        <v>0</v>
      </c>
      <c r="K165">
        <f t="shared" si="5"/>
        <v>5</v>
      </c>
      <c r="Y165" s="1"/>
      <c r="Z165" s="1"/>
    </row>
    <row r="166" spans="1:26" x14ac:dyDescent="0.2">
      <c r="A166">
        <f t="shared" si="4"/>
        <v>11</v>
      </c>
      <c r="B166" s="105">
        <v>38200</v>
      </c>
      <c r="C166" s="104" t="s">
        <v>98</v>
      </c>
      <c r="D166" s="104" t="s">
        <v>58</v>
      </c>
      <c r="E166" s="109">
        <v>-67.40116046</v>
      </c>
      <c r="F166" s="104">
        <v>0</v>
      </c>
      <c r="G166" s="109">
        <v>-67.40116046</v>
      </c>
      <c r="H166" s="109">
        <v>0</v>
      </c>
      <c r="I166" s="109">
        <v>0</v>
      </c>
      <c r="J166" s="104">
        <v>0</v>
      </c>
      <c r="K166">
        <f t="shared" si="5"/>
        <v>5</v>
      </c>
      <c r="Y166" s="1"/>
      <c r="Z166" s="1"/>
    </row>
    <row r="167" spans="1:26" x14ac:dyDescent="0.2">
      <c r="A167">
        <f t="shared" si="4"/>
        <v>11</v>
      </c>
      <c r="B167" s="105">
        <v>38200</v>
      </c>
      <c r="C167" s="104" t="s">
        <v>50</v>
      </c>
      <c r="D167" s="104" t="s">
        <v>58</v>
      </c>
      <c r="E167" s="109">
        <v>0</v>
      </c>
      <c r="F167" s="104">
        <v>0</v>
      </c>
      <c r="G167" s="109">
        <v>0</v>
      </c>
      <c r="H167" s="109">
        <v>0</v>
      </c>
      <c r="I167" s="109">
        <v>0</v>
      </c>
      <c r="J167" s="104">
        <v>0</v>
      </c>
      <c r="K167">
        <f t="shared" si="5"/>
        <v>5</v>
      </c>
      <c r="Y167" s="1"/>
      <c r="Z167" s="1"/>
    </row>
    <row r="168" spans="1:26" x14ac:dyDescent="0.2">
      <c r="A168">
        <f t="shared" si="4"/>
        <v>11</v>
      </c>
      <c r="B168" s="105">
        <v>38231</v>
      </c>
      <c r="C168" s="104" t="s">
        <v>98</v>
      </c>
      <c r="D168" s="104" t="s">
        <v>56</v>
      </c>
      <c r="E168" s="109">
        <v>152.68804886000001</v>
      </c>
      <c r="F168" s="104">
        <v>0</v>
      </c>
      <c r="G168" s="109">
        <v>152.68804886000001</v>
      </c>
      <c r="H168" s="109">
        <v>0</v>
      </c>
      <c r="I168" s="109">
        <v>0</v>
      </c>
      <c r="J168" s="104">
        <v>0</v>
      </c>
      <c r="K168">
        <f t="shared" si="5"/>
        <v>5</v>
      </c>
      <c r="Y168" s="1"/>
      <c r="Z168" s="1"/>
    </row>
    <row r="169" spans="1:26" x14ac:dyDescent="0.2">
      <c r="A169">
        <f t="shared" si="4"/>
        <v>11</v>
      </c>
      <c r="B169" s="105">
        <v>38231</v>
      </c>
      <c r="C169" s="104" t="s">
        <v>50</v>
      </c>
      <c r="D169" s="104" t="s">
        <v>56</v>
      </c>
      <c r="E169" s="109">
        <v>0</v>
      </c>
      <c r="F169" s="104">
        <v>0</v>
      </c>
      <c r="G169" s="109">
        <v>0</v>
      </c>
      <c r="H169" s="109">
        <v>0</v>
      </c>
      <c r="I169" s="109">
        <v>0</v>
      </c>
      <c r="J169" s="104">
        <v>0</v>
      </c>
      <c r="K169">
        <f t="shared" si="5"/>
        <v>5</v>
      </c>
      <c r="Y169" s="1"/>
      <c r="Z169" s="1"/>
    </row>
    <row r="170" spans="1:26" x14ac:dyDescent="0.2">
      <c r="A170">
        <f t="shared" si="4"/>
        <v>11</v>
      </c>
      <c r="B170" s="105">
        <v>38231</v>
      </c>
      <c r="C170" s="104" t="s">
        <v>98</v>
      </c>
      <c r="D170" s="104" t="s">
        <v>58</v>
      </c>
      <c r="E170" s="109">
        <v>-569.46083001</v>
      </c>
      <c r="F170" s="104">
        <v>0</v>
      </c>
      <c r="G170" s="109">
        <v>-569.46083001</v>
      </c>
      <c r="H170" s="109">
        <v>0</v>
      </c>
      <c r="I170" s="109">
        <v>0</v>
      </c>
      <c r="J170" s="104">
        <v>0</v>
      </c>
      <c r="K170">
        <f t="shared" si="5"/>
        <v>5</v>
      </c>
      <c r="Y170" s="1"/>
      <c r="Z170" s="1"/>
    </row>
    <row r="171" spans="1:26" x14ac:dyDescent="0.2">
      <c r="A171">
        <f t="shared" si="4"/>
        <v>11</v>
      </c>
      <c r="B171" s="105">
        <v>38231</v>
      </c>
      <c r="C171" s="104" t="s">
        <v>50</v>
      </c>
      <c r="D171" s="104" t="s">
        <v>58</v>
      </c>
      <c r="E171" s="109">
        <v>0</v>
      </c>
      <c r="F171" s="104">
        <v>0</v>
      </c>
      <c r="G171" s="109">
        <v>0</v>
      </c>
      <c r="H171" s="109">
        <v>0</v>
      </c>
      <c r="I171" s="109">
        <v>0</v>
      </c>
      <c r="J171" s="104">
        <v>0</v>
      </c>
      <c r="K171">
        <f t="shared" si="5"/>
        <v>5</v>
      </c>
      <c r="Y171" s="1"/>
      <c r="Z171" s="1"/>
    </row>
    <row r="172" spans="1:26" x14ac:dyDescent="0.2">
      <c r="A172">
        <f t="shared" si="4"/>
        <v>11</v>
      </c>
      <c r="B172" s="105">
        <v>38261</v>
      </c>
      <c r="C172" s="104" t="s">
        <v>98</v>
      </c>
      <c r="D172" s="104" t="s">
        <v>56</v>
      </c>
      <c r="E172" s="109">
        <v>156.9302615</v>
      </c>
      <c r="F172" s="104">
        <v>0</v>
      </c>
      <c r="G172" s="109">
        <v>156.9302615</v>
      </c>
      <c r="H172" s="109">
        <v>0</v>
      </c>
      <c r="I172" s="109">
        <v>0</v>
      </c>
      <c r="J172" s="104">
        <v>0</v>
      </c>
      <c r="K172">
        <f t="shared" si="5"/>
        <v>5</v>
      </c>
      <c r="Y172" s="1"/>
      <c r="Z172" s="1"/>
    </row>
    <row r="173" spans="1:26" x14ac:dyDescent="0.2">
      <c r="A173">
        <f t="shared" si="4"/>
        <v>11</v>
      </c>
      <c r="B173" s="105">
        <v>38261</v>
      </c>
      <c r="C173" s="104" t="s">
        <v>50</v>
      </c>
      <c r="D173" s="104" t="s">
        <v>56</v>
      </c>
      <c r="E173" s="109">
        <v>0</v>
      </c>
      <c r="F173" s="104">
        <v>0</v>
      </c>
      <c r="G173" s="109">
        <v>0</v>
      </c>
      <c r="H173" s="109">
        <v>0</v>
      </c>
      <c r="I173" s="109">
        <v>0</v>
      </c>
      <c r="J173" s="104">
        <v>0</v>
      </c>
      <c r="K173">
        <f t="shared" si="5"/>
        <v>5</v>
      </c>
      <c r="Y173" s="1"/>
      <c r="Z173" s="1"/>
    </row>
    <row r="174" spans="1:26" x14ac:dyDescent="0.2">
      <c r="A174">
        <f t="shared" si="4"/>
        <v>11</v>
      </c>
      <c r="B174" s="105">
        <v>38261</v>
      </c>
      <c r="C174" s="104" t="s">
        <v>98</v>
      </c>
      <c r="D174" s="104" t="s">
        <v>58</v>
      </c>
      <c r="E174" s="109">
        <v>-559.87467622999998</v>
      </c>
      <c r="F174" s="104">
        <v>0</v>
      </c>
      <c r="G174" s="109">
        <v>-559.87467622999998</v>
      </c>
      <c r="H174" s="109">
        <v>0</v>
      </c>
      <c r="I174" s="109">
        <v>0</v>
      </c>
      <c r="J174" s="104">
        <v>0</v>
      </c>
      <c r="K174">
        <f t="shared" si="5"/>
        <v>5</v>
      </c>
      <c r="Y174" s="1"/>
      <c r="Z174" s="1"/>
    </row>
    <row r="175" spans="1:26" x14ac:dyDescent="0.2">
      <c r="A175">
        <f t="shared" si="4"/>
        <v>11</v>
      </c>
      <c r="B175" s="105">
        <v>38261</v>
      </c>
      <c r="C175" s="104" t="s">
        <v>50</v>
      </c>
      <c r="D175" s="104" t="s">
        <v>58</v>
      </c>
      <c r="E175" s="109">
        <v>0</v>
      </c>
      <c r="F175" s="104">
        <v>0</v>
      </c>
      <c r="G175" s="109">
        <v>0</v>
      </c>
      <c r="H175" s="109">
        <v>0</v>
      </c>
      <c r="I175" s="109">
        <v>0</v>
      </c>
      <c r="J175" s="104">
        <v>0</v>
      </c>
      <c r="K175">
        <f t="shared" si="5"/>
        <v>5</v>
      </c>
      <c r="Y175" s="1"/>
      <c r="Z175" s="1"/>
    </row>
    <row r="176" spans="1:26" x14ac:dyDescent="0.2">
      <c r="A176">
        <f t="shared" si="4"/>
        <v>11</v>
      </c>
      <c r="B176" s="105">
        <v>38292</v>
      </c>
      <c r="C176" s="104" t="s">
        <v>98</v>
      </c>
      <c r="D176" s="104" t="s">
        <v>56</v>
      </c>
      <c r="E176" s="109">
        <v>-192.55563124</v>
      </c>
      <c r="F176" s="104">
        <v>0</v>
      </c>
      <c r="G176" s="109">
        <v>-192.55563124</v>
      </c>
      <c r="H176" s="109">
        <v>0</v>
      </c>
      <c r="I176" s="109">
        <v>0</v>
      </c>
      <c r="J176" s="104">
        <v>0</v>
      </c>
      <c r="K176">
        <f t="shared" si="5"/>
        <v>5</v>
      </c>
      <c r="Y176" s="1"/>
      <c r="Z176" s="1"/>
    </row>
    <row r="177" spans="1:26" x14ac:dyDescent="0.2">
      <c r="A177">
        <f t="shared" si="4"/>
        <v>11</v>
      </c>
      <c r="B177" s="105">
        <v>38292</v>
      </c>
      <c r="C177" s="104" t="s">
        <v>50</v>
      </c>
      <c r="D177" s="104" t="s">
        <v>56</v>
      </c>
      <c r="E177" s="109">
        <v>0</v>
      </c>
      <c r="F177" s="104">
        <v>0</v>
      </c>
      <c r="G177" s="109">
        <v>0</v>
      </c>
      <c r="H177" s="109">
        <v>0</v>
      </c>
      <c r="I177" s="109">
        <v>0</v>
      </c>
      <c r="J177" s="104">
        <v>0</v>
      </c>
      <c r="K177">
        <f t="shared" si="5"/>
        <v>5</v>
      </c>
      <c r="Y177" s="1"/>
      <c r="Z177" s="1"/>
    </row>
    <row r="178" spans="1:26" x14ac:dyDescent="0.2">
      <c r="A178">
        <f t="shared" si="4"/>
        <v>11</v>
      </c>
      <c r="B178" s="105">
        <v>38292</v>
      </c>
      <c r="C178" s="104" t="s">
        <v>98</v>
      </c>
      <c r="D178" s="104" t="s">
        <v>58</v>
      </c>
      <c r="E178" s="109">
        <v>-3.8511126400000002</v>
      </c>
      <c r="F178" s="104">
        <v>0</v>
      </c>
      <c r="G178" s="109">
        <v>-3.8511126400000002</v>
      </c>
      <c r="H178" s="109">
        <v>0</v>
      </c>
      <c r="I178" s="109">
        <v>0</v>
      </c>
      <c r="J178" s="104">
        <v>0</v>
      </c>
      <c r="K178">
        <f t="shared" si="5"/>
        <v>5</v>
      </c>
      <c r="Y178" s="1"/>
      <c r="Z178" s="1"/>
    </row>
    <row r="179" spans="1:26" x14ac:dyDescent="0.2">
      <c r="A179">
        <f t="shared" si="4"/>
        <v>11</v>
      </c>
      <c r="B179" s="105">
        <v>38292</v>
      </c>
      <c r="C179" s="104" t="s">
        <v>50</v>
      </c>
      <c r="D179" s="104" t="s">
        <v>58</v>
      </c>
      <c r="E179" s="109">
        <v>0</v>
      </c>
      <c r="F179" s="104">
        <v>0</v>
      </c>
      <c r="G179" s="109">
        <v>0</v>
      </c>
      <c r="H179" s="109">
        <v>0</v>
      </c>
      <c r="I179" s="109">
        <v>0</v>
      </c>
      <c r="J179" s="104">
        <v>0</v>
      </c>
      <c r="K179">
        <f t="shared" si="5"/>
        <v>5</v>
      </c>
      <c r="Y179" s="1"/>
      <c r="Z179" s="1"/>
    </row>
    <row r="180" spans="1:26" x14ac:dyDescent="0.2">
      <c r="A180">
        <f t="shared" si="4"/>
        <v>11</v>
      </c>
      <c r="B180" s="105">
        <v>38322</v>
      </c>
      <c r="C180" s="104" t="s">
        <v>98</v>
      </c>
      <c r="D180" s="104" t="s">
        <v>56</v>
      </c>
      <c r="E180" s="109">
        <v>-197.90348452000001</v>
      </c>
      <c r="F180" s="104">
        <v>0</v>
      </c>
      <c r="G180" s="109">
        <v>-197.90348452000001</v>
      </c>
      <c r="H180" s="109">
        <v>0</v>
      </c>
      <c r="I180" s="109">
        <v>0</v>
      </c>
      <c r="J180" s="104">
        <v>0</v>
      </c>
      <c r="K180">
        <f t="shared" si="5"/>
        <v>5</v>
      </c>
      <c r="Y180" s="1"/>
      <c r="Z180" s="1"/>
    </row>
    <row r="181" spans="1:26" x14ac:dyDescent="0.2">
      <c r="A181">
        <f t="shared" si="4"/>
        <v>11</v>
      </c>
      <c r="B181" s="105">
        <v>38322</v>
      </c>
      <c r="C181" s="104" t="s">
        <v>50</v>
      </c>
      <c r="D181" s="104" t="s">
        <v>56</v>
      </c>
      <c r="E181" s="109">
        <v>0</v>
      </c>
      <c r="F181" s="104">
        <v>0</v>
      </c>
      <c r="G181" s="109">
        <v>0</v>
      </c>
      <c r="H181" s="109">
        <v>0</v>
      </c>
      <c r="I181" s="109">
        <v>0</v>
      </c>
      <c r="J181" s="104">
        <v>0</v>
      </c>
      <c r="K181">
        <f t="shared" si="5"/>
        <v>5</v>
      </c>
      <c r="Y181" s="1"/>
      <c r="Z181" s="1"/>
    </row>
    <row r="182" spans="1:26" x14ac:dyDescent="0.2">
      <c r="A182">
        <f t="shared" si="4"/>
        <v>11</v>
      </c>
      <c r="B182" s="105">
        <v>38322</v>
      </c>
      <c r="C182" s="104" t="s">
        <v>98</v>
      </c>
      <c r="D182" s="104" t="s">
        <v>58</v>
      </c>
      <c r="E182" s="109">
        <v>1158.7823795700001</v>
      </c>
      <c r="F182" s="104">
        <v>0</v>
      </c>
      <c r="G182" s="109">
        <v>1158.7823795700001</v>
      </c>
      <c r="H182" s="109">
        <v>0</v>
      </c>
      <c r="I182" s="109">
        <v>0</v>
      </c>
      <c r="J182" s="104">
        <v>0</v>
      </c>
      <c r="K182">
        <f t="shared" si="5"/>
        <v>5</v>
      </c>
      <c r="Y182" s="1"/>
      <c r="Z182" s="1"/>
    </row>
    <row r="183" spans="1:26" x14ac:dyDescent="0.2">
      <c r="A183">
        <f t="shared" si="4"/>
        <v>11</v>
      </c>
      <c r="B183" s="105">
        <v>38322</v>
      </c>
      <c r="C183" s="104" t="s">
        <v>50</v>
      </c>
      <c r="D183" s="104" t="s">
        <v>58</v>
      </c>
      <c r="E183" s="109">
        <v>0</v>
      </c>
      <c r="F183" s="104">
        <v>0</v>
      </c>
      <c r="G183" s="109">
        <v>0</v>
      </c>
      <c r="H183" s="109">
        <v>0</v>
      </c>
      <c r="I183" s="109">
        <v>0</v>
      </c>
      <c r="J183" s="104">
        <v>0</v>
      </c>
      <c r="K183">
        <f t="shared" si="5"/>
        <v>5</v>
      </c>
      <c r="Y183" s="1"/>
      <c r="Z183" s="1"/>
    </row>
    <row r="184" spans="1:26" x14ac:dyDescent="0.2">
      <c r="A184">
        <f t="shared" si="4"/>
        <v>12</v>
      </c>
      <c r="B184" s="105">
        <v>38353</v>
      </c>
      <c r="C184" s="104" t="s">
        <v>98</v>
      </c>
      <c r="D184" s="104" t="s">
        <v>56</v>
      </c>
      <c r="E184" s="109">
        <v>-196.77816944</v>
      </c>
      <c r="F184" s="104">
        <v>0</v>
      </c>
      <c r="G184" s="109">
        <v>-196.77816944</v>
      </c>
      <c r="H184" s="109">
        <v>0</v>
      </c>
      <c r="I184" s="109">
        <v>0</v>
      </c>
      <c r="J184" s="104">
        <v>0</v>
      </c>
      <c r="K184">
        <f t="shared" si="5"/>
        <v>5</v>
      </c>
      <c r="Y184" s="1"/>
      <c r="Z184" s="1"/>
    </row>
    <row r="185" spans="1:26" x14ac:dyDescent="0.2">
      <c r="A185">
        <f t="shared" si="4"/>
        <v>12</v>
      </c>
      <c r="B185" s="105">
        <v>38353</v>
      </c>
      <c r="C185" s="104" t="s">
        <v>50</v>
      </c>
      <c r="D185" s="104" t="s">
        <v>56</v>
      </c>
      <c r="E185" s="109">
        <v>0</v>
      </c>
      <c r="F185" s="104">
        <v>0</v>
      </c>
      <c r="G185" s="109">
        <v>0</v>
      </c>
      <c r="H185" s="109">
        <v>0</v>
      </c>
      <c r="I185" s="109">
        <v>0</v>
      </c>
      <c r="J185" s="104">
        <v>0</v>
      </c>
      <c r="K185">
        <f t="shared" si="5"/>
        <v>5</v>
      </c>
      <c r="Y185" s="1"/>
      <c r="Z185" s="1"/>
    </row>
    <row r="186" spans="1:26" x14ac:dyDescent="0.2">
      <c r="A186">
        <f t="shared" si="4"/>
        <v>12</v>
      </c>
      <c r="B186" s="105">
        <v>38353</v>
      </c>
      <c r="C186" s="104" t="s">
        <v>98</v>
      </c>
      <c r="D186" s="104" t="s">
        <v>58</v>
      </c>
      <c r="E186" s="109">
        <v>1056.7425529</v>
      </c>
      <c r="F186" s="104">
        <v>0</v>
      </c>
      <c r="G186" s="109">
        <v>1056.7425529</v>
      </c>
      <c r="H186" s="109">
        <v>0</v>
      </c>
      <c r="I186" s="109">
        <v>0</v>
      </c>
      <c r="J186" s="104">
        <v>0</v>
      </c>
      <c r="K186">
        <f t="shared" si="5"/>
        <v>5</v>
      </c>
      <c r="Y186" s="1"/>
      <c r="Z186" s="1"/>
    </row>
    <row r="187" spans="1:26" x14ac:dyDescent="0.2">
      <c r="A187">
        <f t="shared" si="4"/>
        <v>12</v>
      </c>
      <c r="B187" s="105">
        <v>38384</v>
      </c>
      <c r="C187" s="104" t="s">
        <v>98</v>
      </c>
      <c r="D187" s="104" t="s">
        <v>56</v>
      </c>
      <c r="E187" s="109">
        <v>-176.704623</v>
      </c>
      <c r="F187" s="104">
        <v>0</v>
      </c>
      <c r="G187" s="109">
        <v>-176.704623</v>
      </c>
      <c r="H187" s="109">
        <v>0</v>
      </c>
      <c r="I187" s="109">
        <v>0</v>
      </c>
      <c r="J187" s="104">
        <v>0</v>
      </c>
      <c r="K187">
        <f t="shared" si="5"/>
        <v>5</v>
      </c>
      <c r="Y187" s="1"/>
      <c r="Z187" s="1"/>
    </row>
    <row r="188" spans="1:26" x14ac:dyDescent="0.2">
      <c r="A188">
        <f t="shared" si="4"/>
        <v>12</v>
      </c>
      <c r="B188" s="105">
        <v>38384</v>
      </c>
      <c r="C188" s="104" t="s">
        <v>50</v>
      </c>
      <c r="D188" s="104" t="s">
        <v>56</v>
      </c>
      <c r="E188" s="109">
        <v>0</v>
      </c>
      <c r="F188" s="104">
        <v>0</v>
      </c>
      <c r="G188" s="109">
        <v>0</v>
      </c>
      <c r="H188" s="109">
        <v>0</v>
      </c>
      <c r="I188" s="109">
        <v>0</v>
      </c>
      <c r="J188" s="104">
        <v>0</v>
      </c>
      <c r="K188">
        <f t="shared" si="5"/>
        <v>5</v>
      </c>
      <c r="Y188" s="1"/>
      <c r="Z188" s="1"/>
    </row>
    <row r="189" spans="1:26" x14ac:dyDescent="0.2">
      <c r="A189">
        <f t="shared" si="4"/>
        <v>12</v>
      </c>
      <c r="B189" s="105">
        <v>38384</v>
      </c>
      <c r="C189" s="104" t="s">
        <v>98</v>
      </c>
      <c r="D189" s="104" t="s">
        <v>58</v>
      </c>
      <c r="E189" s="109">
        <v>259.87836498000001</v>
      </c>
      <c r="F189" s="104">
        <v>0</v>
      </c>
      <c r="G189" s="109">
        <v>259.87836498000001</v>
      </c>
      <c r="H189" s="109">
        <v>0</v>
      </c>
      <c r="I189" s="109">
        <v>0</v>
      </c>
      <c r="J189" s="104">
        <v>0</v>
      </c>
      <c r="K189">
        <f t="shared" si="5"/>
        <v>5</v>
      </c>
      <c r="Y189" s="1"/>
      <c r="Z189" s="1"/>
    </row>
    <row r="190" spans="1:26" x14ac:dyDescent="0.2">
      <c r="A190">
        <f t="shared" si="4"/>
        <v>12</v>
      </c>
      <c r="B190" s="105">
        <v>38412</v>
      </c>
      <c r="C190" s="104" t="s">
        <v>98</v>
      </c>
      <c r="D190" s="104" t="s">
        <v>58</v>
      </c>
      <c r="E190" s="109">
        <v>5.2733199999999997E-3</v>
      </c>
      <c r="F190" s="104">
        <v>0</v>
      </c>
      <c r="G190" s="109">
        <v>5.2733199999999997E-3</v>
      </c>
      <c r="H190" s="109">
        <v>0</v>
      </c>
      <c r="I190" s="109">
        <v>0</v>
      </c>
      <c r="J190" s="104">
        <v>0</v>
      </c>
      <c r="K190">
        <f t="shared" si="5"/>
        <v>5</v>
      </c>
      <c r="Y190" s="1"/>
      <c r="Z190" s="1"/>
    </row>
    <row r="191" spans="1:26" x14ac:dyDescent="0.2">
      <c r="A191">
        <f t="shared" si="4"/>
        <v>12</v>
      </c>
      <c r="B191" s="105">
        <v>38443</v>
      </c>
      <c r="C191" s="104" t="s">
        <v>98</v>
      </c>
      <c r="D191" s="104" t="s">
        <v>58</v>
      </c>
      <c r="E191" s="109">
        <v>-1.026057E-2</v>
      </c>
      <c r="F191" s="104">
        <v>0</v>
      </c>
      <c r="G191" s="109">
        <v>-1.026057E-2</v>
      </c>
      <c r="H191" s="109">
        <v>0</v>
      </c>
      <c r="I191" s="109">
        <v>0</v>
      </c>
      <c r="J191" s="104">
        <v>0</v>
      </c>
      <c r="K191">
        <f t="shared" si="5"/>
        <v>5</v>
      </c>
      <c r="Y191" s="1"/>
      <c r="Z191" s="1"/>
    </row>
    <row r="192" spans="1:26" x14ac:dyDescent="0.2">
      <c r="A192">
        <f t="shared" si="4"/>
        <v>12</v>
      </c>
      <c r="B192" s="105">
        <v>38443</v>
      </c>
      <c r="C192" s="104" t="s">
        <v>50</v>
      </c>
      <c r="D192" s="104" t="s">
        <v>58</v>
      </c>
      <c r="E192" s="109">
        <v>0</v>
      </c>
      <c r="F192" s="104">
        <v>0</v>
      </c>
      <c r="G192" s="109">
        <v>0</v>
      </c>
      <c r="H192" s="109">
        <v>0</v>
      </c>
      <c r="I192" s="109">
        <v>0</v>
      </c>
      <c r="J192" s="104">
        <v>0</v>
      </c>
      <c r="K192">
        <f t="shared" si="5"/>
        <v>5</v>
      </c>
      <c r="Y192" s="1"/>
      <c r="Z192" s="1"/>
    </row>
    <row r="193" spans="1:26" x14ac:dyDescent="0.2">
      <c r="A193">
        <f t="shared" si="4"/>
        <v>12</v>
      </c>
      <c r="B193" s="105">
        <v>38473</v>
      </c>
      <c r="C193" s="104" t="s">
        <v>98</v>
      </c>
      <c r="D193" s="104" t="s">
        <v>58</v>
      </c>
      <c r="E193" s="109">
        <v>-672.87571389000004</v>
      </c>
      <c r="F193" s="104">
        <v>0</v>
      </c>
      <c r="G193" s="109">
        <v>-672.87571389000004</v>
      </c>
      <c r="H193" s="109">
        <v>0</v>
      </c>
      <c r="I193" s="109">
        <v>0</v>
      </c>
      <c r="J193" s="104">
        <v>0</v>
      </c>
      <c r="K193">
        <f t="shared" si="5"/>
        <v>5</v>
      </c>
      <c r="Y193" s="1"/>
      <c r="Z193" s="1"/>
    </row>
    <row r="194" spans="1:26" x14ac:dyDescent="0.2">
      <c r="A194">
        <f t="shared" si="4"/>
        <v>12</v>
      </c>
      <c r="B194" s="105">
        <v>38473</v>
      </c>
      <c r="C194" s="104" t="s">
        <v>50</v>
      </c>
      <c r="D194" s="104" t="s">
        <v>58</v>
      </c>
      <c r="E194" s="109">
        <v>0</v>
      </c>
      <c r="F194" s="104">
        <v>0</v>
      </c>
      <c r="G194" s="109">
        <v>0</v>
      </c>
      <c r="H194" s="109">
        <v>0</v>
      </c>
      <c r="I194" s="109">
        <v>0</v>
      </c>
      <c r="J194" s="104">
        <v>0</v>
      </c>
      <c r="K194">
        <f t="shared" si="5"/>
        <v>5</v>
      </c>
      <c r="Y194" s="1"/>
      <c r="Z194" s="1"/>
    </row>
    <row r="195" spans="1:26" x14ac:dyDescent="0.2">
      <c r="A195">
        <f t="shared" si="4"/>
        <v>12</v>
      </c>
      <c r="B195" s="105">
        <v>38504</v>
      </c>
      <c r="C195" s="104" t="s">
        <v>98</v>
      </c>
      <c r="D195" s="104" t="s">
        <v>58</v>
      </c>
      <c r="E195" s="109">
        <v>-555.45926084999996</v>
      </c>
      <c r="F195" s="104">
        <v>0</v>
      </c>
      <c r="G195" s="109">
        <v>-555.45926084999996</v>
      </c>
      <c r="H195" s="109">
        <v>0</v>
      </c>
      <c r="I195" s="109">
        <v>0</v>
      </c>
      <c r="J195" s="104">
        <v>0</v>
      </c>
      <c r="K195">
        <f t="shared" si="5"/>
        <v>5</v>
      </c>
      <c r="Y195" s="1"/>
      <c r="Z195" s="1"/>
    </row>
    <row r="196" spans="1:26" x14ac:dyDescent="0.2">
      <c r="A196">
        <f t="shared" si="4"/>
        <v>12</v>
      </c>
      <c r="B196" s="105">
        <v>38504</v>
      </c>
      <c r="C196" s="104" t="s">
        <v>50</v>
      </c>
      <c r="D196" s="104" t="s">
        <v>58</v>
      </c>
      <c r="E196" s="109">
        <v>0</v>
      </c>
      <c r="F196" s="104">
        <v>0</v>
      </c>
      <c r="G196" s="109">
        <v>0</v>
      </c>
      <c r="H196" s="109">
        <v>0</v>
      </c>
      <c r="I196" s="109">
        <v>0</v>
      </c>
      <c r="J196" s="104">
        <v>0</v>
      </c>
      <c r="K196">
        <f t="shared" si="5"/>
        <v>5</v>
      </c>
      <c r="Y196" s="1"/>
      <c r="Z196" s="1"/>
    </row>
    <row r="197" spans="1:26" x14ac:dyDescent="0.2">
      <c r="A197">
        <f t="shared" ref="A197:A260" si="6">INDEX(BucketTable,MATCH(B197,SumMonths,0),1)</f>
        <v>12</v>
      </c>
      <c r="B197" s="105">
        <v>38534</v>
      </c>
      <c r="C197" s="104" t="s">
        <v>98</v>
      </c>
      <c r="D197" s="104" t="s">
        <v>58</v>
      </c>
      <c r="E197" s="109">
        <v>-503.80648745000002</v>
      </c>
      <c r="F197" s="104">
        <v>0</v>
      </c>
      <c r="G197" s="109">
        <v>-503.80648745000002</v>
      </c>
      <c r="H197" s="109">
        <v>0</v>
      </c>
      <c r="I197" s="109">
        <v>0</v>
      </c>
      <c r="J197" s="104">
        <v>0</v>
      </c>
      <c r="K197">
        <f t="shared" ref="K197:K260" si="7">INDEX(lava,MATCH(B197,SumMonths,0),2)</f>
        <v>5</v>
      </c>
      <c r="Y197" s="1"/>
      <c r="Z197" s="1"/>
    </row>
    <row r="198" spans="1:26" x14ac:dyDescent="0.2">
      <c r="A198">
        <f t="shared" si="6"/>
        <v>12</v>
      </c>
      <c r="B198" s="105">
        <v>38534</v>
      </c>
      <c r="C198" s="104" t="s">
        <v>50</v>
      </c>
      <c r="D198" s="104" t="s">
        <v>58</v>
      </c>
      <c r="E198" s="109">
        <v>0</v>
      </c>
      <c r="F198" s="104">
        <v>0</v>
      </c>
      <c r="G198" s="109">
        <v>0</v>
      </c>
      <c r="H198" s="109">
        <v>0</v>
      </c>
      <c r="I198" s="109">
        <v>0</v>
      </c>
      <c r="J198" s="104">
        <v>0</v>
      </c>
      <c r="K198">
        <f t="shared" si="7"/>
        <v>5</v>
      </c>
      <c r="Y198" s="1"/>
      <c r="Z198" s="1"/>
    </row>
    <row r="199" spans="1:26" x14ac:dyDescent="0.2">
      <c r="A199">
        <f t="shared" si="6"/>
        <v>12</v>
      </c>
      <c r="B199" s="105">
        <v>38565</v>
      </c>
      <c r="C199" s="104" t="s">
        <v>98</v>
      </c>
      <c r="D199" s="104" t="s">
        <v>58</v>
      </c>
      <c r="E199" s="109">
        <v>-170.44094152</v>
      </c>
      <c r="F199" s="104">
        <v>0</v>
      </c>
      <c r="G199" s="109">
        <v>-170.44094152</v>
      </c>
      <c r="H199" s="109">
        <v>0</v>
      </c>
      <c r="I199" s="109">
        <v>0</v>
      </c>
      <c r="J199" s="104">
        <v>0</v>
      </c>
      <c r="K199">
        <f t="shared" si="7"/>
        <v>5</v>
      </c>
      <c r="Y199" s="1"/>
      <c r="Z199" s="1"/>
    </row>
    <row r="200" spans="1:26" x14ac:dyDescent="0.2">
      <c r="A200">
        <f t="shared" si="6"/>
        <v>12</v>
      </c>
      <c r="B200" s="105">
        <v>38565</v>
      </c>
      <c r="C200" s="104" t="s">
        <v>50</v>
      </c>
      <c r="D200" s="104" t="s">
        <v>58</v>
      </c>
      <c r="E200" s="109">
        <v>0</v>
      </c>
      <c r="F200" s="104">
        <v>0</v>
      </c>
      <c r="G200" s="109">
        <v>0</v>
      </c>
      <c r="H200" s="109">
        <v>0</v>
      </c>
      <c r="I200" s="109">
        <v>0</v>
      </c>
      <c r="J200" s="104">
        <v>0</v>
      </c>
      <c r="K200">
        <f t="shared" si="7"/>
        <v>5</v>
      </c>
      <c r="Y200" s="1"/>
      <c r="Z200" s="1"/>
    </row>
    <row r="201" spans="1:26" x14ac:dyDescent="0.2">
      <c r="A201">
        <f t="shared" si="6"/>
        <v>12</v>
      </c>
      <c r="B201" s="105">
        <v>38596</v>
      </c>
      <c r="C201" s="104" t="s">
        <v>98</v>
      </c>
      <c r="D201" s="104" t="s">
        <v>58</v>
      </c>
      <c r="E201" s="109">
        <v>-481.83089223000002</v>
      </c>
      <c r="F201" s="104">
        <v>0</v>
      </c>
      <c r="G201" s="109">
        <v>-481.83089223000002</v>
      </c>
      <c r="H201" s="109">
        <v>0</v>
      </c>
      <c r="I201" s="109">
        <v>0</v>
      </c>
      <c r="J201" s="104">
        <v>0</v>
      </c>
      <c r="K201">
        <f t="shared" si="7"/>
        <v>5</v>
      </c>
      <c r="Y201" s="1"/>
      <c r="Z201" s="1"/>
    </row>
    <row r="202" spans="1:26" x14ac:dyDescent="0.2">
      <c r="A202">
        <f t="shared" si="6"/>
        <v>12</v>
      </c>
      <c r="B202" s="105">
        <v>38596</v>
      </c>
      <c r="C202" s="104" t="s">
        <v>50</v>
      </c>
      <c r="D202" s="104" t="s">
        <v>58</v>
      </c>
      <c r="E202" s="109">
        <v>0</v>
      </c>
      <c r="F202" s="104">
        <v>0</v>
      </c>
      <c r="G202" s="109">
        <v>0</v>
      </c>
      <c r="H202" s="109">
        <v>0</v>
      </c>
      <c r="I202" s="109">
        <v>0</v>
      </c>
      <c r="J202" s="104">
        <v>0</v>
      </c>
      <c r="K202">
        <f t="shared" si="7"/>
        <v>5</v>
      </c>
      <c r="Y202" s="1"/>
      <c r="Z202" s="1"/>
    </row>
    <row r="203" spans="1:26" x14ac:dyDescent="0.2">
      <c r="A203">
        <f t="shared" si="6"/>
        <v>12</v>
      </c>
      <c r="B203" s="105">
        <v>38626</v>
      </c>
      <c r="C203" s="104" t="s">
        <v>98</v>
      </c>
      <c r="D203" s="104" t="s">
        <v>58</v>
      </c>
      <c r="E203" s="109">
        <v>-476.94908451999999</v>
      </c>
      <c r="F203" s="104">
        <v>0</v>
      </c>
      <c r="G203" s="109">
        <v>-476.94908451999999</v>
      </c>
      <c r="H203" s="109">
        <v>0</v>
      </c>
      <c r="I203" s="109">
        <v>0</v>
      </c>
      <c r="J203" s="104">
        <v>0</v>
      </c>
      <c r="K203">
        <f t="shared" si="7"/>
        <v>5</v>
      </c>
      <c r="Y203" s="1"/>
      <c r="Z203" s="1"/>
    </row>
    <row r="204" spans="1:26" x14ac:dyDescent="0.2">
      <c r="A204">
        <f t="shared" si="6"/>
        <v>12</v>
      </c>
      <c r="B204" s="105">
        <v>38626</v>
      </c>
      <c r="C204" s="104" t="s">
        <v>50</v>
      </c>
      <c r="D204" s="104" t="s">
        <v>58</v>
      </c>
      <c r="E204" s="109">
        <v>0</v>
      </c>
      <c r="F204" s="104">
        <v>0</v>
      </c>
      <c r="G204" s="109">
        <v>0</v>
      </c>
      <c r="H204" s="109">
        <v>0</v>
      </c>
      <c r="I204" s="109">
        <v>0</v>
      </c>
      <c r="J204" s="104">
        <v>0</v>
      </c>
      <c r="K204">
        <f t="shared" si="7"/>
        <v>5</v>
      </c>
      <c r="Y204" s="1"/>
      <c r="Z204" s="1"/>
    </row>
    <row r="205" spans="1:26" x14ac:dyDescent="0.2">
      <c r="A205">
        <f t="shared" si="6"/>
        <v>12</v>
      </c>
      <c r="B205" s="105">
        <v>38657</v>
      </c>
      <c r="C205" s="104" t="s">
        <v>98</v>
      </c>
      <c r="D205" s="104" t="s">
        <v>58</v>
      </c>
      <c r="E205" s="109">
        <v>1.3390049500000001</v>
      </c>
      <c r="F205" s="104">
        <v>0</v>
      </c>
      <c r="G205" s="109">
        <v>1.3390049500000001</v>
      </c>
      <c r="H205" s="109">
        <v>0</v>
      </c>
      <c r="I205" s="109">
        <v>0</v>
      </c>
      <c r="J205" s="104">
        <v>0</v>
      </c>
      <c r="K205">
        <f t="shared" si="7"/>
        <v>5</v>
      </c>
      <c r="Y205" s="1"/>
      <c r="Z205" s="1"/>
    </row>
    <row r="206" spans="1:26" x14ac:dyDescent="0.2">
      <c r="A206">
        <f t="shared" si="6"/>
        <v>12</v>
      </c>
      <c r="B206" s="105">
        <v>38657</v>
      </c>
      <c r="C206" s="104" t="s">
        <v>50</v>
      </c>
      <c r="D206" s="104" t="s">
        <v>58</v>
      </c>
      <c r="E206" s="109">
        <v>0</v>
      </c>
      <c r="F206" s="104">
        <v>0</v>
      </c>
      <c r="G206" s="109">
        <v>0</v>
      </c>
      <c r="H206" s="109">
        <v>0</v>
      </c>
      <c r="I206" s="109">
        <v>0</v>
      </c>
      <c r="J206" s="104">
        <v>0</v>
      </c>
      <c r="K206">
        <f t="shared" si="7"/>
        <v>5</v>
      </c>
      <c r="Y206" s="1"/>
      <c r="Z206" s="1"/>
    </row>
    <row r="207" spans="1:26" x14ac:dyDescent="0.2">
      <c r="A207">
        <f t="shared" si="6"/>
        <v>12</v>
      </c>
      <c r="B207" s="105">
        <v>38687</v>
      </c>
      <c r="C207" s="104" t="s">
        <v>98</v>
      </c>
      <c r="D207" s="104" t="s">
        <v>58</v>
      </c>
      <c r="E207" s="109">
        <v>1216.40182964</v>
      </c>
      <c r="F207" s="104">
        <v>0</v>
      </c>
      <c r="G207" s="109">
        <v>1216.40182964</v>
      </c>
      <c r="H207" s="109">
        <v>0</v>
      </c>
      <c r="I207" s="109">
        <v>0</v>
      </c>
      <c r="J207" s="104">
        <v>0</v>
      </c>
      <c r="K207">
        <f t="shared" si="7"/>
        <v>5</v>
      </c>
      <c r="Y207" s="1"/>
      <c r="Z207" s="1"/>
    </row>
    <row r="208" spans="1:26" x14ac:dyDescent="0.2">
      <c r="A208">
        <f t="shared" si="6"/>
        <v>12</v>
      </c>
      <c r="B208" s="105">
        <v>38687</v>
      </c>
      <c r="C208" s="104" t="s">
        <v>50</v>
      </c>
      <c r="D208" s="104" t="s">
        <v>58</v>
      </c>
      <c r="E208" s="109">
        <v>0</v>
      </c>
      <c r="F208" s="104">
        <v>0</v>
      </c>
      <c r="G208" s="109">
        <v>0</v>
      </c>
      <c r="H208" s="109">
        <v>0</v>
      </c>
      <c r="I208" s="109">
        <v>0</v>
      </c>
      <c r="J208" s="104">
        <v>0</v>
      </c>
      <c r="K208">
        <f t="shared" si="7"/>
        <v>5</v>
      </c>
      <c r="Y208" s="1"/>
      <c r="Z208" s="1"/>
    </row>
    <row r="209" spans="1:26" x14ac:dyDescent="0.2">
      <c r="A209">
        <f t="shared" si="6"/>
        <v>12</v>
      </c>
      <c r="B209" s="105">
        <v>38718</v>
      </c>
      <c r="C209" s="104" t="s">
        <v>98</v>
      </c>
      <c r="D209" s="104" t="s">
        <v>58</v>
      </c>
      <c r="E209" s="109">
        <v>1122.00678298</v>
      </c>
      <c r="F209" s="104">
        <v>0</v>
      </c>
      <c r="G209" s="109">
        <v>1122.00678298</v>
      </c>
      <c r="H209" s="109">
        <v>0</v>
      </c>
      <c r="I209" s="109">
        <v>0</v>
      </c>
      <c r="J209" s="104">
        <v>0</v>
      </c>
      <c r="K209">
        <f t="shared" si="7"/>
        <v>5</v>
      </c>
      <c r="Y209" s="1"/>
      <c r="Z209" s="1"/>
    </row>
    <row r="210" spans="1:26" x14ac:dyDescent="0.2">
      <c r="A210">
        <f t="shared" si="6"/>
        <v>12</v>
      </c>
      <c r="B210" s="105">
        <v>38749</v>
      </c>
      <c r="C210" s="104" t="s">
        <v>98</v>
      </c>
      <c r="D210" s="104" t="s">
        <v>58</v>
      </c>
      <c r="E210" s="109">
        <v>351.54389641</v>
      </c>
      <c r="F210" s="104">
        <v>0</v>
      </c>
      <c r="G210" s="109">
        <v>351.54389641</v>
      </c>
      <c r="H210" s="109">
        <v>0</v>
      </c>
      <c r="I210" s="109">
        <v>0</v>
      </c>
      <c r="J210" s="104">
        <v>0</v>
      </c>
      <c r="K210">
        <f t="shared" si="7"/>
        <v>5</v>
      </c>
      <c r="Y210" s="1"/>
      <c r="Z210" s="1"/>
    </row>
    <row r="211" spans="1:26" x14ac:dyDescent="0.2">
      <c r="A211">
        <f t="shared" si="6"/>
        <v>12</v>
      </c>
      <c r="B211" s="105">
        <v>38777</v>
      </c>
      <c r="C211" s="104" t="s">
        <v>98</v>
      </c>
      <c r="D211" s="104" t="s">
        <v>58</v>
      </c>
      <c r="E211" s="109">
        <v>-1.26611E-3</v>
      </c>
      <c r="F211" s="104">
        <v>0</v>
      </c>
      <c r="G211" s="109">
        <v>-1.26611E-3</v>
      </c>
      <c r="H211" s="109">
        <v>0</v>
      </c>
      <c r="I211" s="109">
        <v>0</v>
      </c>
      <c r="J211" s="104">
        <v>0</v>
      </c>
      <c r="K211">
        <f t="shared" si="7"/>
        <v>5</v>
      </c>
      <c r="Y211" s="1"/>
      <c r="Z211" s="1"/>
    </row>
    <row r="212" spans="1:26" x14ac:dyDescent="0.2">
      <c r="A212">
        <f t="shared" si="6"/>
        <v>12</v>
      </c>
      <c r="B212" s="105">
        <v>38808</v>
      </c>
      <c r="C212" s="104" t="s">
        <v>98</v>
      </c>
      <c r="D212" s="104" t="s">
        <v>58</v>
      </c>
      <c r="E212" s="109">
        <v>1E-8</v>
      </c>
      <c r="F212" s="104">
        <v>0</v>
      </c>
      <c r="G212" s="109">
        <v>1E-8</v>
      </c>
      <c r="H212" s="109">
        <v>0</v>
      </c>
      <c r="I212" s="109">
        <v>0</v>
      </c>
      <c r="J212" s="104">
        <v>0</v>
      </c>
      <c r="K212">
        <f t="shared" si="7"/>
        <v>5</v>
      </c>
      <c r="Y212" s="1"/>
      <c r="Z212" s="1"/>
    </row>
    <row r="213" spans="1:26" x14ac:dyDescent="0.2">
      <c r="A213">
        <f t="shared" si="6"/>
        <v>12</v>
      </c>
      <c r="B213" s="105">
        <v>38808</v>
      </c>
      <c r="C213" s="104" t="s">
        <v>50</v>
      </c>
      <c r="D213" s="104" t="s">
        <v>58</v>
      </c>
      <c r="E213" s="109">
        <v>0</v>
      </c>
      <c r="F213" s="104">
        <v>0</v>
      </c>
      <c r="G213" s="109">
        <v>0</v>
      </c>
      <c r="H213" s="109">
        <v>0</v>
      </c>
      <c r="I213" s="109">
        <v>0</v>
      </c>
      <c r="J213" s="104">
        <v>0</v>
      </c>
      <c r="K213">
        <f t="shared" si="7"/>
        <v>5</v>
      </c>
      <c r="Y213" s="1"/>
      <c r="Z213" s="1"/>
    </row>
    <row r="214" spans="1:26" x14ac:dyDescent="0.2">
      <c r="A214">
        <f t="shared" si="6"/>
        <v>12</v>
      </c>
      <c r="B214" s="105">
        <v>38838</v>
      </c>
      <c r="C214" s="104" t="s">
        <v>98</v>
      </c>
      <c r="D214" s="104" t="s">
        <v>58</v>
      </c>
      <c r="E214" s="109">
        <v>-623.48008262999997</v>
      </c>
      <c r="F214" s="104">
        <v>0</v>
      </c>
      <c r="G214" s="109">
        <v>-623.48008262999997</v>
      </c>
      <c r="H214" s="109">
        <v>0</v>
      </c>
      <c r="I214" s="109">
        <v>0</v>
      </c>
      <c r="J214" s="104">
        <v>0</v>
      </c>
      <c r="K214">
        <f t="shared" si="7"/>
        <v>5</v>
      </c>
      <c r="Y214" s="1"/>
      <c r="Z214" s="1"/>
    </row>
    <row r="215" spans="1:26" x14ac:dyDescent="0.2">
      <c r="A215">
        <f t="shared" si="6"/>
        <v>12</v>
      </c>
      <c r="B215" s="105">
        <v>38838</v>
      </c>
      <c r="C215" s="104" t="s">
        <v>50</v>
      </c>
      <c r="D215" s="104" t="s">
        <v>58</v>
      </c>
      <c r="E215" s="109">
        <v>0</v>
      </c>
      <c r="F215" s="104">
        <v>0</v>
      </c>
      <c r="G215" s="109">
        <v>0</v>
      </c>
      <c r="H215" s="109">
        <v>0</v>
      </c>
      <c r="I215" s="109">
        <v>0</v>
      </c>
      <c r="J215" s="104">
        <v>0</v>
      </c>
      <c r="K215">
        <f t="shared" si="7"/>
        <v>5</v>
      </c>
      <c r="Y215" s="1"/>
      <c r="Z215" s="1"/>
    </row>
    <row r="216" spans="1:26" x14ac:dyDescent="0.2">
      <c r="A216">
        <f t="shared" si="6"/>
        <v>12</v>
      </c>
      <c r="B216" s="105">
        <v>38869</v>
      </c>
      <c r="C216" s="104" t="s">
        <v>98</v>
      </c>
      <c r="D216" s="104" t="s">
        <v>58</v>
      </c>
      <c r="E216" s="109">
        <v>-521.87854234999998</v>
      </c>
      <c r="F216" s="104">
        <v>0</v>
      </c>
      <c r="G216" s="109">
        <v>-521.87854234999998</v>
      </c>
      <c r="H216" s="109">
        <v>0</v>
      </c>
      <c r="I216" s="109">
        <v>0</v>
      </c>
      <c r="J216" s="104">
        <v>0</v>
      </c>
      <c r="K216">
        <f t="shared" si="7"/>
        <v>5</v>
      </c>
      <c r="Y216" s="1"/>
      <c r="Z216" s="1"/>
    </row>
    <row r="217" spans="1:26" x14ac:dyDescent="0.2">
      <c r="A217">
        <f t="shared" si="6"/>
        <v>12</v>
      </c>
      <c r="B217" s="105">
        <v>38869</v>
      </c>
      <c r="C217" s="104" t="s">
        <v>50</v>
      </c>
      <c r="D217" s="104" t="s">
        <v>58</v>
      </c>
      <c r="E217" s="109">
        <v>0</v>
      </c>
      <c r="F217" s="104">
        <v>0</v>
      </c>
      <c r="G217" s="109">
        <v>0</v>
      </c>
      <c r="H217" s="109">
        <v>0</v>
      </c>
      <c r="I217" s="109">
        <v>0</v>
      </c>
      <c r="J217" s="104">
        <v>0</v>
      </c>
      <c r="K217">
        <f t="shared" si="7"/>
        <v>5</v>
      </c>
      <c r="Y217" s="1"/>
      <c r="Z217" s="1"/>
    </row>
    <row r="218" spans="1:26" x14ac:dyDescent="0.2">
      <c r="A218">
        <f t="shared" si="6"/>
        <v>12</v>
      </c>
      <c r="B218" s="105">
        <v>38899</v>
      </c>
      <c r="C218" s="104" t="s">
        <v>98</v>
      </c>
      <c r="D218" s="104" t="s">
        <v>58</v>
      </c>
      <c r="E218" s="109">
        <v>-542.15190944000005</v>
      </c>
      <c r="F218" s="104">
        <v>0</v>
      </c>
      <c r="G218" s="109">
        <v>-542.15190944000005</v>
      </c>
      <c r="H218" s="109">
        <v>0</v>
      </c>
      <c r="I218" s="109">
        <v>0</v>
      </c>
      <c r="J218" s="104">
        <v>0</v>
      </c>
      <c r="K218">
        <f t="shared" si="7"/>
        <v>5</v>
      </c>
      <c r="Y218" s="1"/>
      <c r="Z218" s="1"/>
    </row>
    <row r="219" spans="1:26" x14ac:dyDescent="0.2">
      <c r="A219">
        <f t="shared" si="6"/>
        <v>12</v>
      </c>
      <c r="B219" s="105">
        <v>38899</v>
      </c>
      <c r="C219" s="104" t="s">
        <v>50</v>
      </c>
      <c r="D219" s="104" t="s">
        <v>58</v>
      </c>
      <c r="E219" s="109">
        <v>0</v>
      </c>
      <c r="F219" s="104">
        <v>0</v>
      </c>
      <c r="G219" s="109">
        <v>0</v>
      </c>
      <c r="H219" s="109">
        <v>0</v>
      </c>
      <c r="I219" s="109">
        <v>0</v>
      </c>
      <c r="J219" s="104">
        <v>0</v>
      </c>
      <c r="K219">
        <f t="shared" si="7"/>
        <v>5</v>
      </c>
      <c r="Y219" s="1"/>
      <c r="Z219" s="1"/>
    </row>
    <row r="220" spans="1:26" x14ac:dyDescent="0.2">
      <c r="A220">
        <f t="shared" si="6"/>
        <v>12</v>
      </c>
      <c r="B220" s="105">
        <v>38930</v>
      </c>
      <c r="C220" s="104" t="s">
        <v>98</v>
      </c>
      <c r="D220" s="104" t="s">
        <v>58</v>
      </c>
      <c r="E220" s="109">
        <v>-267.91977516999998</v>
      </c>
      <c r="F220" s="104">
        <v>0</v>
      </c>
      <c r="G220" s="109">
        <v>-267.91977516999998</v>
      </c>
      <c r="H220" s="109">
        <v>0</v>
      </c>
      <c r="I220" s="109">
        <v>0</v>
      </c>
      <c r="J220" s="104">
        <v>0</v>
      </c>
      <c r="K220">
        <f t="shared" si="7"/>
        <v>5</v>
      </c>
      <c r="Y220" s="1"/>
      <c r="Z220" s="1"/>
    </row>
    <row r="221" spans="1:26" x14ac:dyDescent="0.2">
      <c r="A221">
        <f t="shared" si="6"/>
        <v>12</v>
      </c>
      <c r="B221" s="105">
        <v>38930</v>
      </c>
      <c r="C221" s="104" t="s">
        <v>50</v>
      </c>
      <c r="D221" s="104" t="s">
        <v>58</v>
      </c>
      <c r="E221" s="109">
        <v>0</v>
      </c>
      <c r="F221" s="104">
        <v>0</v>
      </c>
      <c r="G221" s="109">
        <v>0</v>
      </c>
      <c r="H221" s="109">
        <v>0</v>
      </c>
      <c r="I221" s="109">
        <v>0</v>
      </c>
      <c r="J221" s="104">
        <v>0</v>
      </c>
      <c r="K221">
        <f t="shared" si="7"/>
        <v>5</v>
      </c>
      <c r="Y221" s="1"/>
      <c r="Z221" s="1"/>
    </row>
    <row r="222" spans="1:26" x14ac:dyDescent="0.2">
      <c r="A222">
        <f t="shared" si="6"/>
        <v>12</v>
      </c>
      <c r="B222" s="105">
        <v>38961</v>
      </c>
      <c r="C222" s="104" t="s">
        <v>98</v>
      </c>
      <c r="D222" s="104" t="s">
        <v>58</v>
      </c>
      <c r="E222" s="109">
        <v>-518.88017454999999</v>
      </c>
      <c r="F222" s="104">
        <v>0</v>
      </c>
      <c r="G222" s="109">
        <v>-518.88017454999999</v>
      </c>
      <c r="H222" s="109">
        <v>0</v>
      </c>
      <c r="I222" s="109">
        <v>0</v>
      </c>
      <c r="J222" s="104">
        <v>0</v>
      </c>
      <c r="K222">
        <f t="shared" si="7"/>
        <v>5</v>
      </c>
      <c r="Y222" s="1"/>
      <c r="Z222" s="1"/>
    </row>
    <row r="223" spans="1:26" x14ac:dyDescent="0.2">
      <c r="A223">
        <f t="shared" si="6"/>
        <v>12</v>
      </c>
      <c r="B223" s="105">
        <v>38961</v>
      </c>
      <c r="C223" s="104" t="s">
        <v>50</v>
      </c>
      <c r="D223" s="104" t="s">
        <v>58</v>
      </c>
      <c r="E223" s="109">
        <v>0</v>
      </c>
      <c r="F223" s="104">
        <v>0</v>
      </c>
      <c r="G223" s="109">
        <v>0</v>
      </c>
      <c r="H223" s="109">
        <v>0</v>
      </c>
      <c r="I223" s="109">
        <v>0</v>
      </c>
      <c r="J223" s="104">
        <v>0</v>
      </c>
      <c r="K223">
        <f t="shared" si="7"/>
        <v>5</v>
      </c>
      <c r="Y223" s="1"/>
      <c r="Z223" s="1"/>
    </row>
    <row r="224" spans="1:26" x14ac:dyDescent="0.2">
      <c r="A224">
        <f t="shared" si="6"/>
        <v>12</v>
      </c>
      <c r="B224" s="105">
        <v>38991</v>
      </c>
      <c r="C224" s="104" t="s">
        <v>98</v>
      </c>
      <c r="D224" s="104" t="s">
        <v>58</v>
      </c>
      <c r="E224" s="109">
        <v>-472.47113675000003</v>
      </c>
      <c r="F224" s="104">
        <v>0</v>
      </c>
      <c r="G224" s="109">
        <v>-472.47113675000003</v>
      </c>
      <c r="H224" s="109">
        <v>0</v>
      </c>
      <c r="I224" s="109">
        <v>0</v>
      </c>
      <c r="J224" s="104">
        <v>0</v>
      </c>
      <c r="K224">
        <f t="shared" si="7"/>
        <v>5</v>
      </c>
      <c r="Y224" s="1"/>
      <c r="Z224" s="1"/>
    </row>
    <row r="225" spans="1:26" x14ac:dyDescent="0.2">
      <c r="A225">
        <f t="shared" si="6"/>
        <v>12</v>
      </c>
      <c r="B225" s="105">
        <v>38991</v>
      </c>
      <c r="C225" s="104" t="s">
        <v>50</v>
      </c>
      <c r="D225" s="104" t="s">
        <v>58</v>
      </c>
      <c r="E225" s="109">
        <v>0</v>
      </c>
      <c r="F225" s="104">
        <v>0</v>
      </c>
      <c r="G225" s="109">
        <v>0</v>
      </c>
      <c r="H225" s="109">
        <v>0</v>
      </c>
      <c r="I225" s="109">
        <v>0</v>
      </c>
      <c r="J225" s="104">
        <v>0</v>
      </c>
      <c r="K225">
        <f t="shared" si="7"/>
        <v>5</v>
      </c>
      <c r="Y225" s="1"/>
      <c r="Z225" s="1"/>
    </row>
    <row r="226" spans="1:26" x14ac:dyDescent="0.2">
      <c r="A226">
        <f t="shared" si="6"/>
        <v>12</v>
      </c>
      <c r="B226" s="105">
        <v>39022</v>
      </c>
      <c r="C226" s="104" t="s">
        <v>98</v>
      </c>
      <c r="D226" s="104" t="s">
        <v>58</v>
      </c>
      <c r="E226" s="109">
        <v>-1E-8</v>
      </c>
      <c r="F226" s="104">
        <v>0</v>
      </c>
      <c r="G226" s="109">
        <v>-1E-8</v>
      </c>
      <c r="H226" s="109">
        <v>0</v>
      </c>
      <c r="I226" s="109">
        <v>0</v>
      </c>
      <c r="J226" s="104">
        <v>0</v>
      </c>
      <c r="K226">
        <f t="shared" si="7"/>
        <v>5</v>
      </c>
      <c r="Y226" s="1"/>
      <c r="Z226" s="1"/>
    </row>
    <row r="227" spans="1:26" x14ac:dyDescent="0.2">
      <c r="A227">
        <f t="shared" si="6"/>
        <v>12</v>
      </c>
      <c r="B227" s="105">
        <v>39022</v>
      </c>
      <c r="C227" s="104" t="s">
        <v>50</v>
      </c>
      <c r="D227" s="104" t="s">
        <v>58</v>
      </c>
      <c r="E227" s="109">
        <v>0</v>
      </c>
      <c r="F227" s="104">
        <v>0</v>
      </c>
      <c r="G227" s="109">
        <v>0</v>
      </c>
      <c r="H227" s="109">
        <v>0</v>
      </c>
      <c r="I227" s="109">
        <v>0</v>
      </c>
      <c r="J227" s="104">
        <v>0</v>
      </c>
      <c r="K227">
        <f t="shared" si="7"/>
        <v>5</v>
      </c>
      <c r="Y227" s="1"/>
      <c r="Z227" s="1"/>
    </row>
    <row r="228" spans="1:26" x14ac:dyDescent="0.2">
      <c r="A228">
        <f t="shared" si="6"/>
        <v>12</v>
      </c>
      <c r="B228" s="105">
        <v>39052</v>
      </c>
      <c r="C228" s="104" t="s">
        <v>98</v>
      </c>
      <c r="D228" s="104" t="s">
        <v>58</v>
      </c>
      <c r="E228" s="109">
        <v>1212.96367364</v>
      </c>
      <c r="F228" s="104">
        <v>0</v>
      </c>
      <c r="G228" s="109">
        <v>1212.96367364</v>
      </c>
      <c r="H228" s="109">
        <v>0</v>
      </c>
      <c r="I228" s="109">
        <v>0</v>
      </c>
      <c r="J228" s="104">
        <v>0</v>
      </c>
      <c r="K228">
        <f t="shared" si="7"/>
        <v>5</v>
      </c>
      <c r="Y228" s="1"/>
      <c r="Z228" s="1"/>
    </row>
    <row r="229" spans="1:26" x14ac:dyDescent="0.2">
      <c r="A229">
        <f t="shared" si="6"/>
        <v>12</v>
      </c>
      <c r="B229" s="105">
        <v>39052</v>
      </c>
      <c r="C229" s="104" t="s">
        <v>50</v>
      </c>
      <c r="D229" s="104" t="s">
        <v>58</v>
      </c>
      <c r="E229" s="109">
        <v>0</v>
      </c>
      <c r="F229" s="104">
        <v>0</v>
      </c>
      <c r="G229" s="109">
        <v>0</v>
      </c>
      <c r="H229" s="109">
        <v>0</v>
      </c>
      <c r="I229" s="109">
        <v>0</v>
      </c>
      <c r="J229" s="104">
        <v>0</v>
      </c>
      <c r="K229">
        <f t="shared" si="7"/>
        <v>5</v>
      </c>
      <c r="Y229" s="1"/>
      <c r="Z229" s="1"/>
    </row>
    <row r="230" spans="1:26" x14ac:dyDescent="0.2">
      <c r="A230">
        <f t="shared" si="6"/>
        <v>12</v>
      </c>
      <c r="B230" s="105">
        <v>39083</v>
      </c>
      <c r="C230" s="104" t="s">
        <v>98</v>
      </c>
      <c r="D230" s="104" t="s">
        <v>58</v>
      </c>
      <c r="E230" s="109">
        <v>1232.1761926700001</v>
      </c>
      <c r="F230" s="104">
        <v>0</v>
      </c>
      <c r="G230" s="109">
        <v>1232.1761926700001</v>
      </c>
      <c r="H230" s="109">
        <v>0</v>
      </c>
      <c r="I230" s="109">
        <v>0</v>
      </c>
      <c r="J230" s="104">
        <v>0</v>
      </c>
      <c r="K230">
        <f t="shared" si="7"/>
        <v>5</v>
      </c>
      <c r="Y230" s="1"/>
      <c r="Z230" s="1"/>
    </row>
    <row r="231" spans="1:26" x14ac:dyDescent="0.2">
      <c r="A231">
        <f t="shared" si="6"/>
        <v>12</v>
      </c>
      <c r="B231" s="105">
        <v>39114</v>
      </c>
      <c r="C231" s="104" t="s">
        <v>98</v>
      </c>
      <c r="D231" s="104" t="s">
        <v>58</v>
      </c>
      <c r="E231" s="109">
        <v>328.50762954999999</v>
      </c>
      <c r="F231" s="104">
        <v>0</v>
      </c>
      <c r="G231" s="109">
        <v>328.50762954999999</v>
      </c>
      <c r="H231" s="109">
        <v>0</v>
      </c>
      <c r="I231" s="109">
        <v>0</v>
      </c>
      <c r="J231" s="104">
        <v>0</v>
      </c>
      <c r="K231">
        <f t="shared" si="7"/>
        <v>5</v>
      </c>
      <c r="Y231" s="1"/>
      <c r="Z231" s="1"/>
    </row>
    <row r="232" spans="1:26" x14ac:dyDescent="0.2">
      <c r="A232">
        <f t="shared" si="6"/>
        <v>12</v>
      </c>
      <c r="B232" s="105">
        <v>39142</v>
      </c>
      <c r="C232" s="104" t="s">
        <v>98</v>
      </c>
      <c r="D232" s="104" t="s">
        <v>58</v>
      </c>
      <c r="E232" s="109">
        <v>1.1502449999999999E-2</v>
      </c>
      <c r="F232" s="104">
        <v>0</v>
      </c>
      <c r="G232" s="109">
        <v>1.1502449999999999E-2</v>
      </c>
      <c r="H232" s="109">
        <v>0</v>
      </c>
      <c r="I232" s="109">
        <v>0</v>
      </c>
      <c r="J232" s="104">
        <v>0</v>
      </c>
      <c r="K232">
        <f t="shared" si="7"/>
        <v>5</v>
      </c>
      <c r="Y232" s="1"/>
      <c r="Z232" s="1"/>
    </row>
    <row r="233" spans="1:26" x14ac:dyDescent="0.2">
      <c r="A233">
        <f t="shared" si="6"/>
        <v>12</v>
      </c>
      <c r="B233" s="105">
        <v>39173</v>
      </c>
      <c r="C233" s="104" t="s">
        <v>98</v>
      </c>
      <c r="D233" s="104" t="s">
        <v>58</v>
      </c>
      <c r="E233" s="109">
        <v>0</v>
      </c>
      <c r="F233" s="104">
        <v>0</v>
      </c>
      <c r="G233" s="109">
        <v>0</v>
      </c>
      <c r="H233" s="109">
        <v>0</v>
      </c>
      <c r="I233" s="109">
        <v>0</v>
      </c>
      <c r="J233" s="104">
        <v>0</v>
      </c>
      <c r="K233">
        <f t="shared" si="7"/>
        <v>5</v>
      </c>
      <c r="Y233" s="1"/>
      <c r="Z233" s="1"/>
    </row>
    <row r="234" spans="1:26" x14ac:dyDescent="0.2">
      <c r="A234" t="e">
        <f t="shared" si="6"/>
        <v>#N/A</v>
      </c>
      <c r="K234" t="e">
        <f t="shared" si="7"/>
        <v>#N/A</v>
      </c>
      <c r="Y234" s="1"/>
      <c r="Z234" s="1"/>
    </row>
    <row r="235" spans="1:26" x14ac:dyDescent="0.2">
      <c r="A235" t="e">
        <f t="shared" si="6"/>
        <v>#N/A</v>
      </c>
      <c r="K235" t="e">
        <f t="shared" si="7"/>
        <v>#N/A</v>
      </c>
      <c r="Y235" s="1"/>
      <c r="Z235" s="1"/>
    </row>
    <row r="236" spans="1:26" x14ac:dyDescent="0.2">
      <c r="A236" t="e">
        <f t="shared" si="6"/>
        <v>#N/A</v>
      </c>
      <c r="K236" t="e">
        <f t="shared" si="7"/>
        <v>#N/A</v>
      </c>
      <c r="Y236" s="1"/>
      <c r="Z236" s="1"/>
    </row>
    <row r="237" spans="1:26" x14ac:dyDescent="0.2">
      <c r="A237" t="e">
        <f t="shared" si="6"/>
        <v>#N/A</v>
      </c>
      <c r="K237" t="e">
        <f t="shared" si="7"/>
        <v>#N/A</v>
      </c>
      <c r="Y237" s="1"/>
      <c r="Z237" s="1"/>
    </row>
    <row r="238" spans="1:26" x14ac:dyDescent="0.2">
      <c r="A238" t="e">
        <f t="shared" si="6"/>
        <v>#N/A</v>
      </c>
      <c r="K238" t="e">
        <f t="shared" si="7"/>
        <v>#N/A</v>
      </c>
      <c r="Y238" s="1"/>
      <c r="Z238" s="1"/>
    </row>
    <row r="239" spans="1:26" x14ac:dyDescent="0.2">
      <c r="A239" t="e">
        <f t="shared" si="6"/>
        <v>#N/A</v>
      </c>
      <c r="K239" t="e">
        <f t="shared" si="7"/>
        <v>#N/A</v>
      </c>
      <c r="Y239" s="1"/>
      <c r="Z239" s="1"/>
    </row>
    <row r="240" spans="1:26" x14ac:dyDescent="0.2">
      <c r="A240" t="e">
        <f t="shared" si="6"/>
        <v>#N/A</v>
      </c>
      <c r="K240" t="e">
        <f t="shared" si="7"/>
        <v>#N/A</v>
      </c>
      <c r="Y240" s="1"/>
      <c r="Z240" s="1"/>
    </row>
    <row r="241" spans="1:26" x14ac:dyDescent="0.2">
      <c r="A241" t="e">
        <f t="shared" si="6"/>
        <v>#N/A</v>
      </c>
      <c r="K241" t="e">
        <f t="shared" si="7"/>
        <v>#N/A</v>
      </c>
      <c r="Y241" s="1"/>
      <c r="Z241" s="1"/>
    </row>
    <row r="242" spans="1:26" x14ac:dyDescent="0.2">
      <c r="A242" t="e">
        <f t="shared" si="6"/>
        <v>#N/A</v>
      </c>
      <c r="K242" t="e">
        <f t="shared" si="7"/>
        <v>#N/A</v>
      </c>
      <c r="Y242" s="1"/>
      <c r="Z242" s="1"/>
    </row>
    <row r="243" spans="1:26" x14ac:dyDescent="0.2">
      <c r="A243" t="e">
        <f t="shared" si="6"/>
        <v>#N/A</v>
      </c>
      <c r="K243" t="e">
        <f t="shared" si="7"/>
        <v>#N/A</v>
      </c>
      <c r="Y243" s="1"/>
      <c r="Z243" s="1"/>
    </row>
    <row r="244" spans="1:26" x14ac:dyDescent="0.2">
      <c r="A244" t="e">
        <f t="shared" si="6"/>
        <v>#N/A</v>
      </c>
      <c r="K244" t="e">
        <f t="shared" si="7"/>
        <v>#N/A</v>
      </c>
      <c r="Y244" s="1"/>
      <c r="Z244" s="1"/>
    </row>
    <row r="245" spans="1:26" x14ac:dyDescent="0.2">
      <c r="A245" t="e">
        <f t="shared" si="6"/>
        <v>#N/A</v>
      </c>
      <c r="K245" t="e">
        <f t="shared" si="7"/>
        <v>#N/A</v>
      </c>
      <c r="Y245" s="1"/>
      <c r="Z245" s="1"/>
    </row>
    <row r="246" spans="1:26" x14ac:dyDescent="0.2">
      <c r="A246" t="e">
        <f t="shared" si="6"/>
        <v>#N/A</v>
      </c>
      <c r="K246" t="e">
        <f t="shared" si="7"/>
        <v>#N/A</v>
      </c>
      <c r="Y246" s="1"/>
      <c r="Z246" s="1"/>
    </row>
    <row r="247" spans="1:26" x14ac:dyDescent="0.2">
      <c r="A247" t="e">
        <f t="shared" si="6"/>
        <v>#N/A</v>
      </c>
      <c r="K247" t="e">
        <f t="shared" si="7"/>
        <v>#N/A</v>
      </c>
      <c r="Y247" s="1"/>
      <c r="Z247" s="1"/>
    </row>
    <row r="248" spans="1:26" x14ac:dyDescent="0.2">
      <c r="A248" t="e">
        <f t="shared" si="6"/>
        <v>#N/A</v>
      </c>
      <c r="K248" t="e">
        <f t="shared" si="7"/>
        <v>#N/A</v>
      </c>
      <c r="Y248" s="1"/>
      <c r="Z248" s="1"/>
    </row>
    <row r="249" spans="1:26" x14ac:dyDescent="0.2">
      <c r="A249" t="e">
        <f t="shared" si="6"/>
        <v>#N/A</v>
      </c>
      <c r="K249" t="e">
        <f t="shared" si="7"/>
        <v>#N/A</v>
      </c>
      <c r="Y249" s="1"/>
      <c r="Z249" s="1"/>
    </row>
    <row r="250" spans="1:26" x14ac:dyDescent="0.2">
      <c r="A250" t="e">
        <f t="shared" si="6"/>
        <v>#N/A</v>
      </c>
      <c r="K250" t="e">
        <f t="shared" si="7"/>
        <v>#N/A</v>
      </c>
      <c r="Y250" s="1"/>
      <c r="Z250" s="1"/>
    </row>
    <row r="251" spans="1:26" x14ac:dyDescent="0.2">
      <c r="A251" t="e">
        <f t="shared" si="6"/>
        <v>#N/A</v>
      </c>
      <c r="K251" t="e">
        <f t="shared" si="7"/>
        <v>#N/A</v>
      </c>
      <c r="Y251" s="1"/>
      <c r="Z251" s="1"/>
    </row>
    <row r="252" spans="1:26" x14ac:dyDescent="0.2">
      <c r="A252" t="e">
        <f t="shared" si="6"/>
        <v>#N/A</v>
      </c>
      <c r="K252" t="e">
        <f t="shared" si="7"/>
        <v>#N/A</v>
      </c>
      <c r="Y252" s="1"/>
      <c r="Z252" s="1"/>
    </row>
    <row r="253" spans="1:26" x14ac:dyDescent="0.2">
      <c r="A253" t="e">
        <f t="shared" si="6"/>
        <v>#N/A</v>
      </c>
      <c r="K253" t="e">
        <f t="shared" si="7"/>
        <v>#N/A</v>
      </c>
      <c r="Y253" s="1"/>
      <c r="Z253" s="1"/>
    </row>
    <row r="254" spans="1:26" x14ac:dyDescent="0.2">
      <c r="A254" t="e">
        <f t="shared" si="6"/>
        <v>#N/A</v>
      </c>
      <c r="K254" t="e">
        <f t="shared" si="7"/>
        <v>#N/A</v>
      </c>
      <c r="Y254" s="1"/>
      <c r="Z254" s="1"/>
    </row>
    <row r="255" spans="1:26" x14ac:dyDescent="0.2">
      <c r="A255" t="e">
        <f t="shared" si="6"/>
        <v>#N/A</v>
      </c>
      <c r="K255" t="e">
        <f t="shared" si="7"/>
        <v>#N/A</v>
      </c>
      <c r="Y255" s="1"/>
      <c r="Z255" s="1"/>
    </row>
    <row r="256" spans="1:26" x14ac:dyDescent="0.2">
      <c r="A256" t="e">
        <f t="shared" si="6"/>
        <v>#N/A</v>
      </c>
      <c r="K256" t="e">
        <f t="shared" si="7"/>
        <v>#N/A</v>
      </c>
      <c r="Y256" s="1"/>
      <c r="Z256" s="1"/>
    </row>
    <row r="257" spans="1:26" x14ac:dyDescent="0.2">
      <c r="A257" t="e">
        <f t="shared" si="6"/>
        <v>#N/A</v>
      </c>
      <c r="K257" t="e">
        <f t="shared" si="7"/>
        <v>#N/A</v>
      </c>
      <c r="Y257" s="1"/>
      <c r="Z257" s="1"/>
    </row>
    <row r="258" spans="1:26" x14ac:dyDescent="0.2">
      <c r="A258" t="e">
        <f t="shared" si="6"/>
        <v>#N/A</v>
      </c>
      <c r="K258" t="e">
        <f t="shared" si="7"/>
        <v>#N/A</v>
      </c>
      <c r="Y258" s="1"/>
      <c r="Z258" s="1"/>
    </row>
    <row r="259" spans="1:26" x14ac:dyDescent="0.2">
      <c r="A259" t="e">
        <f t="shared" si="6"/>
        <v>#N/A</v>
      </c>
      <c r="K259" t="e">
        <f t="shared" si="7"/>
        <v>#N/A</v>
      </c>
      <c r="Y259" s="1"/>
      <c r="Z259" s="1"/>
    </row>
    <row r="260" spans="1:26" x14ac:dyDescent="0.2">
      <c r="A260" t="e">
        <f t="shared" si="6"/>
        <v>#N/A</v>
      </c>
      <c r="K260" t="e">
        <f t="shared" si="7"/>
        <v>#N/A</v>
      </c>
      <c r="Y260" s="1"/>
      <c r="Z260" s="1"/>
    </row>
    <row r="261" spans="1:26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  <c r="Z261" s="1"/>
    </row>
    <row r="262" spans="1:26" x14ac:dyDescent="0.2">
      <c r="A262" t="e">
        <f t="shared" si="8"/>
        <v>#N/A</v>
      </c>
      <c r="K262" t="e">
        <f t="shared" si="9"/>
        <v>#N/A</v>
      </c>
      <c r="Y262" s="1"/>
      <c r="Z262" s="1"/>
    </row>
    <row r="263" spans="1:26" x14ac:dyDescent="0.2">
      <c r="A263" t="e">
        <f t="shared" si="8"/>
        <v>#N/A</v>
      </c>
      <c r="K263" t="e">
        <f t="shared" si="9"/>
        <v>#N/A</v>
      </c>
      <c r="Y263" s="1"/>
      <c r="Z263" s="1"/>
    </row>
    <row r="264" spans="1:26" x14ac:dyDescent="0.2">
      <c r="A264" t="e">
        <f t="shared" si="8"/>
        <v>#N/A</v>
      </c>
      <c r="K264" t="e">
        <f t="shared" si="9"/>
        <v>#N/A</v>
      </c>
      <c r="Y264" s="1"/>
      <c r="Z264" s="1"/>
    </row>
    <row r="265" spans="1:26" x14ac:dyDescent="0.2">
      <c r="A265" t="e">
        <f t="shared" si="8"/>
        <v>#N/A</v>
      </c>
      <c r="K265" t="e">
        <f t="shared" si="9"/>
        <v>#N/A</v>
      </c>
      <c r="Y265" s="1"/>
      <c r="Z265" s="1"/>
    </row>
    <row r="266" spans="1:26" x14ac:dyDescent="0.2">
      <c r="A266" t="e">
        <f t="shared" si="8"/>
        <v>#N/A</v>
      </c>
      <c r="K266" t="e">
        <f t="shared" si="9"/>
        <v>#N/A</v>
      </c>
      <c r="Y266" s="1"/>
      <c r="Z266" s="1"/>
    </row>
    <row r="267" spans="1:26" x14ac:dyDescent="0.2">
      <c r="A267" t="e">
        <f t="shared" si="8"/>
        <v>#N/A</v>
      </c>
      <c r="K267" t="e">
        <f t="shared" si="9"/>
        <v>#N/A</v>
      </c>
      <c r="Y267" s="1"/>
      <c r="Z267" s="1"/>
    </row>
    <row r="268" spans="1:26" x14ac:dyDescent="0.2">
      <c r="A268" t="e">
        <f t="shared" si="8"/>
        <v>#N/A</v>
      </c>
      <c r="K268" t="e">
        <f t="shared" si="9"/>
        <v>#N/A</v>
      </c>
      <c r="Y268" s="1"/>
      <c r="Z268" s="1"/>
    </row>
    <row r="269" spans="1:26" x14ac:dyDescent="0.2">
      <c r="A269" t="e">
        <f t="shared" si="8"/>
        <v>#N/A</v>
      </c>
      <c r="K269" t="e">
        <f t="shared" si="9"/>
        <v>#N/A</v>
      </c>
      <c r="Y269" s="1"/>
      <c r="Z269" s="1"/>
    </row>
    <row r="270" spans="1:26" x14ac:dyDescent="0.2">
      <c r="A270" t="e">
        <f t="shared" si="8"/>
        <v>#N/A</v>
      </c>
      <c r="K270" t="e">
        <f t="shared" si="9"/>
        <v>#N/A</v>
      </c>
      <c r="Y270" s="1"/>
      <c r="Z270" s="1"/>
    </row>
    <row r="271" spans="1:26" x14ac:dyDescent="0.2">
      <c r="A271" t="e">
        <f t="shared" si="8"/>
        <v>#N/A</v>
      </c>
      <c r="K271" t="e">
        <f t="shared" si="9"/>
        <v>#N/A</v>
      </c>
      <c r="Y271" s="1"/>
      <c r="Z271" s="1"/>
    </row>
    <row r="272" spans="1:26" x14ac:dyDescent="0.2">
      <c r="A272" t="e">
        <f t="shared" si="8"/>
        <v>#N/A</v>
      </c>
      <c r="K272" t="e">
        <f t="shared" si="9"/>
        <v>#N/A</v>
      </c>
      <c r="Y272" s="1"/>
      <c r="Z272" s="1"/>
    </row>
    <row r="273" spans="1:26" x14ac:dyDescent="0.2">
      <c r="A273" t="e">
        <f t="shared" si="8"/>
        <v>#N/A</v>
      </c>
      <c r="K273" t="e">
        <f t="shared" si="9"/>
        <v>#N/A</v>
      </c>
      <c r="Y273" s="1"/>
      <c r="Z273" s="1"/>
    </row>
    <row r="274" spans="1:26" x14ac:dyDescent="0.2">
      <c r="A274" t="e">
        <f t="shared" si="8"/>
        <v>#N/A</v>
      </c>
      <c r="K274" t="e">
        <f t="shared" si="9"/>
        <v>#N/A</v>
      </c>
      <c r="Y274" s="1"/>
      <c r="Z274" s="1"/>
    </row>
    <row r="275" spans="1:26" x14ac:dyDescent="0.2">
      <c r="A275" t="e">
        <f t="shared" si="8"/>
        <v>#N/A</v>
      </c>
      <c r="K275" t="e">
        <f t="shared" si="9"/>
        <v>#N/A</v>
      </c>
      <c r="Y275" s="1"/>
      <c r="Z275" s="1"/>
    </row>
    <row r="276" spans="1:26" x14ac:dyDescent="0.2">
      <c r="A276" t="e">
        <f t="shared" si="8"/>
        <v>#N/A</v>
      </c>
      <c r="K276" t="e">
        <f t="shared" si="9"/>
        <v>#N/A</v>
      </c>
      <c r="Y276" s="1"/>
      <c r="Z276" s="1"/>
    </row>
    <row r="277" spans="1:26" x14ac:dyDescent="0.2">
      <c r="A277" t="e">
        <f t="shared" si="8"/>
        <v>#N/A</v>
      </c>
      <c r="K277" t="e">
        <f t="shared" si="9"/>
        <v>#N/A</v>
      </c>
      <c r="Y277" s="1"/>
      <c r="Z277" s="1"/>
    </row>
    <row r="278" spans="1:26" x14ac:dyDescent="0.2">
      <c r="A278" t="e">
        <f t="shared" si="8"/>
        <v>#N/A</v>
      </c>
      <c r="K278" t="e">
        <f t="shared" si="9"/>
        <v>#N/A</v>
      </c>
      <c r="Y278" s="1"/>
      <c r="Z278" s="1"/>
    </row>
    <row r="279" spans="1:26" x14ac:dyDescent="0.2">
      <c r="A279" t="e">
        <f t="shared" si="8"/>
        <v>#N/A</v>
      </c>
      <c r="K279" t="e">
        <f t="shared" si="9"/>
        <v>#N/A</v>
      </c>
      <c r="Y279" s="1"/>
      <c r="Z279" s="1"/>
    </row>
    <row r="280" spans="1:26" x14ac:dyDescent="0.2">
      <c r="A280" t="e">
        <f t="shared" si="8"/>
        <v>#N/A</v>
      </c>
      <c r="K280" t="e">
        <f t="shared" si="9"/>
        <v>#N/A</v>
      </c>
      <c r="Y280" s="1"/>
      <c r="Z280" s="1"/>
    </row>
    <row r="281" spans="1:26" x14ac:dyDescent="0.2">
      <c r="A281" t="e">
        <f t="shared" si="8"/>
        <v>#N/A</v>
      </c>
      <c r="K281" t="e">
        <f t="shared" si="9"/>
        <v>#N/A</v>
      </c>
      <c r="Y281" s="1"/>
      <c r="Z281" s="1"/>
    </row>
    <row r="282" spans="1:26" x14ac:dyDescent="0.2">
      <c r="A282" t="e">
        <f t="shared" si="8"/>
        <v>#N/A</v>
      </c>
      <c r="K282" t="e">
        <f t="shared" si="9"/>
        <v>#N/A</v>
      </c>
      <c r="Y282" s="1"/>
      <c r="Z282" s="1"/>
    </row>
    <row r="283" spans="1:26" x14ac:dyDescent="0.2">
      <c r="A283" t="e">
        <f t="shared" si="8"/>
        <v>#N/A</v>
      </c>
      <c r="K283" t="e">
        <f t="shared" si="9"/>
        <v>#N/A</v>
      </c>
      <c r="Y283" s="1"/>
      <c r="Z283" s="1"/>
    </row>
    <row r="284" spans="1:26" x14ac:dyDescent="0.2">
      <c r="A284" t="e">
        <f t="shared" si="8"/>
        <v>#N/A</v>
      </c>
      <c r="K284" t="e">
        <f t="shared" si="9"/>
        <v>#N/A</v>
      </c>
      <c r="Y284" s="1"/>
      <c r="Z284" s="1"/>
    </row>
    <row r="285" spans="1:26" x14ac:dyDescent="0.2">
      <c r="A285" t="e">
        <f t="shared" si="8"/>
        <v>#N/A</v>
      </c>
      <c r="K285" t="e">
        <f t="shared" si="9"/>
        <v>#N/A</v>
      </c>
      <c r="Y285" s="1"/>
      <c r="Z285" s="1"/>
    </row>
    <row r="286" spans="1:26" x14ac:dyDescent="0.2">
      <c r="A286" t="e">
        <f t="shared" si="8"/>
        <v>#N/A</v>
      </c>
      <c r="K286" t="e">
        <f t="shared" si="9"/>
        <v>#N/A</v>
      </c>
      <c r="Y286" s="1"/>
      <c r="Z286" s="1"/>
    </row>
    <row r="287" spans="1:26" x14ac:dyDescent="0.2">
      <c r="A287" t="e">
        <f t="shared" si="8"/>
        <v>#N/A</v>
      </c>
      <c r="K287" t="e">
        <f t="shared" si="9"/>
        <v>#N/A</v>
      </c>
      <c r="Y287" s="1"/>
      <c r="Z287" s="1"/>
    </row>
    <row r="288" spans="1:26" x14ac:dyDescent="0.2">
      <c r="A288" t="e">
        <f t="shared" si="8"/>
        <v>#N/A</v>
      </c>
      <c r="K288" t="e">
        <f t="shared" si="9"/>
        <v>#N/A</v>
      </c>
      <c r="Y288" s="1"/>
      <c r="Z288" s="1"/>
    </row>
    <row r="289" spans="1:26" x14ac:dyDescent="0.2">
      <c r="A289" t="e">
        <f t="shared" si="8"/>
        <v>#N/A</v>
      </c>
      <c r="K289" t="e">
        <f t="shared" si="9"/>
        <v>#N/A</v>
      </c>
      <c r="Y289" s="1"/>
      <c r="Z289" s="1"/>
    </row>
    <row r="290" spans="1:26" x14ac:dyDescent="0.2">
      <c r="A290" t="e">
        <f t="shared" si="8"/>
        <v>#N/A</v>
      </c>
      <c r="K290" t="e">
        <f t="shared" si="9"/>
        <v>#N/A</v>
      </c>
      <c r="Y290" s="1"/>
      <c r="Z290" s="1"/>
    </row>
    <row r="291" spans="1:26" x14ac:dyDescent="0.2">
      <c r="A291" t="e">
        <f t="shared" si="8"/>
        <v>#N/A</v>
      </c>
      <c r="K291" t="e">
        <f t="shared" si="9"/>
        <v>#N/A</v>
      </c>
      <c r="Y291" s="1"/>
      <c r="Z291" s="1"/>
    </row>
    <row r="292" spans="1:26" x14ac:dyDescent="0.2">
      <c r="A292" t="e">
        <f t="shared" si="8"/>
        <v>#N/A</v>
      </c>
      <c r="K292" t="e">
        <f t="shared" si="9"/>
        <v>#N/A</v>
      </c>
      <c r="Y292" s="1"/>
      <c r="Z292" s="1"/>
    </row>
    <row r="293" spans="1:26" x14ac:dyDescent="0.2">
      <c r="A293" t="e">
        <f t="shared" si="8"/>
        <v>#N/A</v>
      </c>
      <c r="K293" t="e">
        <f t="shared" si="9"/>
        <v>#N/A</v>
      </c>
      <c r="Y293" s="1"/>
      <c r="Z293" s="1"/>
    </row>
    <row r="294" spans="1:26" x14ac:dyDescent="0.2">
      <c r="A294" t="e">
        <f t="shared" si="8"/>
        <v>#N/A</v>
      </c>
      <c r="K294" t="e">
        <f t="shared" si="9"/>
        <v>#N/A</v>
      </c>
      <c r="Y294" s="1"/>
      <c r="Z294" s="1"/>
    </row>
    <row r="295" spans="1:26" x14ac:dyDescent="0.2">
      <c r="A295" t="e">
        <f t="shared" si="8"/>
        <v>#N/A</v>
      </c>
      <c r="K295" t="e">
        <f t="shared" si="9"/>
        <v>#N/A</v>
      </c>
      <c r="Y295" s="1"/>
      <c r="Z295" s="1"/>
    </row>
    <row r="296" spans="1:26" x14ac:dyDescent="0.2">
      <c r="A296" t="e">
        <f t="shared" si="8"/>
        <v>#N/A</v>
      </c>
      <c r="K296" t="e">
        <f t="shared" si="9"/>
        <v>#N/A</v>
      </c>
      <c r="Y296" s="1"/>
      <c r="Z296" s="1"/>
    </row>
    <row r="297" spans="1:26" x14ac:dyDescent="0.2">
      <c r="A297" t="e">
        <f t="shared" si="8"/>
        <v>#N/A</v>
      </c>
      <c r="K297" t="e">
        <f t="shared" si="9"/>
        <v>#N/A</v>
      </c>
      <c r="Y297" s="1"/>
      <c r="Z297" s="1"/>
    </row>
    <row r="298" spans="1:26" x14ac:dyDescent="0.2">
      <c r="A298" t="e">
        <f t="shared" si="8"/>
        <v>#N/A</v>
      </c>
      <c r="K298" t="e">
        <f t="shared" si="9"/>
        <v>#N/A</v>
      </c>
      <c r="Y298" s="1"/>
      <c r="Z298" s="1"/>
    </row>
    <row r="299" spans="1:26" x14ac:dyDescent="0.2">
      <c r="A299" t="e">
        <f t="shared" si="8"/>
        <v>#N/A</v>
      </c>
      <c r="K299" t="e">
        <f t="shared" si="9"/>
        <v>#N/A</v>
      </c>
      <c r="Y299" s="1"/>
      <c r="Z299" s="1"/>
    </row>
    <row r="300" spans="1:26" x14ac:dyDescent="0.2">
      <c r="A300" t="e">
        <f t="shared" si="8"/>
        <v>#N/A</v>
      </c>
      <c r="K300" t="e">
        <f t="shared" si="9"/>
        <v>#N/A</v>
      </c>
      <c r="Y300" s="1"/>
      <c r="Z300" s="1"/>
    </row>
    <row r="301" spans="1:26" x14ac:dyDescent="0.2">
      <c r="A301" t="e">
        <f t="shared" si="8"/>
        <v>#N/A</v>
      </c>
      <c r="K301" t="e">
        <f t="shared" si="9"/>
        <v>#N/A</v>
      </c>
      <c r="Y301" s="1"/>
      <c r="Z301" s="1"/>
    </row>
    <row r="302" spans="1:26" x14ac:dyDescent="0.2">
      <c r="A302" t="e">
        <f t="shared" si="8"/>
        <v>#N/A</v>
      </c>
      <c r="K302" t="e">
        <f t="shared" si="9"/>
        <v>#N/A</v>
      </c>
      <c r="Y302" s="1"/>
      <c r="Z302" s="1"/>
    </row>
    <row r="303" spans="1:26" x14ac:dyDescent="0.2">
      <c r="A303" t="e">
        <f t="shared" si="8"/>
        <v>#N/A</v>
      </c>
      <c r="K303" t="e">
        <f t="shared" si="9"/>
        <v>#N/A</v>
      </c>
      <c r="Y303" s="1"/>
      <c r="Z303" s="1"/>
    </row>
    <row r="304" spans="1:26" x14ac:dyDescent="0.2">
      <c r="A304" t="e">
        <f t="shared" si="8"/>
        <v>#N/A</v>
      </c>
      <c r="K304" t="e">
        <f t="shared" si="9"/>
        <v>#N/A</v>
      </c>
      <c r="Y304" s="1"/>
      <c r="Z304" s="1"/>
    </row>
    <row r="305" spans="1:26" x14ac:dyDescent="0.2">
      <c r="A305" t="e">
        <f t="shared" si="8"/>
        <v>#N/A</v>
      </c>
      <c r="K305" t="e">
        <f t="shared" si="9"/>
        <v>#N/A</v>
      </c>
      <c r="Y305" s="1"/>
      <c r="Z305" s="1"/>
    </row>
    <row r="306" spans="1:26" x14ac:dyDescent="0.2">
      <c r="A306" t="e">
        <f t="shared" si="8"/>
        <v>#N/A</v>
      </c>
      <c r="K306" t="e">
        <f t="shared" si="9"/>
        <v>#N/A</v>
      </c>
      <c r="Y306" s="1"/>
      <c r="Z306" s="1"/>
    </row>
    <row r="307" spans="1:26" x14ac:dyDescent="0.2">
      <c r="A307" t="e">
        <f t="shared" si="8"/>
        <v>#N/A</v>
      </c>
      <c r="K307" t="e">
        <f t="shared" si="9"/>
        <v>#N/A</v>
      </c>
      <c r="Y307" s="1"/>
      <c r="Z307" s="1"/>
    </row>
    <row r="308" spans="1:26" x14ac:dyDescent="0.2">
      <c r="A308" t="e">
        <f t="shared" si="8"/>
        <v>#N/A</v>
      </c>
      <c r="K308" t="e">
        <f t="shared" si="9"/>
        <v>#N/A</v>
      </c>
      <c r="Y308" s="1"/>
      <c r="Z308" s="1"/>
    </row>
    <row r="309" spans="1:26" x14ac:dyDescent="0.2">
      <c r="A309" t="e">
        <f t="shared" si="8"/>
        <v>#N/A</v>
      </c>
      <c r="K309" t="e">
        <f t="shared" si="9"/>
        <v>#N/A</v>
      </c>
      <c r="Y309" s="1"/>
      <c r="Z309" s="1"/>
    </row>
    <row r="310" spans="1:26" x14ac:dyDescent="0.2">
      <c r="A310" t="e">
        <f t="shared" si="8"/>
        <v>#N/A</v>
      </c>
      <c r="K310" t="e">
        <f t="shared" si="9"/>
        <v>#N/A</v>
      </c>
      <c r="Y310" s="1"/>
      <c r="Z310" s="1"/>
    </row>
    <row r="311" spans="1:26" x14ac:dyDescent="0.2">
      <c r="A311" t="e">
        <f t="shared" si="8"/>
        <v>#N/A</v>
      </c>
      <c r="K311" t="e">
        <f t="shared" si="9"/>
        <v>#N/A</v>
      </c>
      <c r="Y311" s="1"/>
      <c r="Z311" s="1"/>
    </row>
    <row r="312" spans="1:26" x14ac:dyDescent="0.2">
      <c r="A312" t="e">
        <f t="shared" si="8"/>
        <v>#N/A</v>
      </c>
      <c r="K312" t="e">
        <f t="shared" si="9"/>
        <v>#N/A</v>
      </c>
      <c r="Y312" s="1"/>
      <c r="Z312" s="1"/>
    </row>
    <row r="313" spans="1:26" x14ac:dyDescent="0.2">
      <c r="A313" t="e">
        <f t="shared" si="8"/>
        <v>#N/A</v>
      </c>
      <c r="K313" t="e">
        <f t="shared" si="9"/>
        <v>#N/A</v>
      </c>
      <c r="Y313" s="1"/>
      <c r="Z313" s="1"/>
    </row>
    <row r="314" spans="1:26" x14ac:dyDescent="0.2">
      <c r="A314" t="e">
        <f t="shared" si="8"/>
        <v>#N/A</v>
      </c>
      <c r="K314" t="e">
        <f t="shared" si="9"/>
        <v>#N/A</v>
      </c>
      <c r="Y314" s="1"/>
      <c r="Z314" s="1"/>
    </row>
    <row r="315" spans="1:26" x14ac:dyDescent="0.2">
      <c r="A315" t="e">
        <f t="shared" si="8"/>
        <v>#N/A</v>
      </c>
      <c r="K315" t="e">
        <f t="shared" si="9"/>
        <v>#N/A</v>
      </c>
      <c r="Y315" s="1"/>
      <c r="Z315" s="1"/>
    </row>
    <row r="316" spans="1:26" x14ac:dyDescent="0.2">
      <c r="A316" t="e">
        <f t="shared" si="8"/>
        <v>#N/A</v>
      </c>
      <c r="K316" t="e">
        <f t="shared" si="9"/>
        <v>#N/A</v>
      </c>
      <c r="Y316" s="1"/>
      <c r="Z316" s="1"/>
    </row>
    <row r="317" spans="1:26" x14ac:dyDescent="0.2">
      <c r="A317" t="e">
        <f t="shared" si="8"/>
        <v>#N/A</v>
      </c>
      <c r="K317" t="e">
        <f t="shared" si="9"/>
        <v>#N/A</v>
      </c>
      <c r="Y317" s="1"/>
      <c r="Z317" s="1"/>
    </row>
    <row r="318" spans="1:26" x14ac:dyDescent="0.2">
      <c r="A318" t="e">
        <f t="shared" si="8"/>
        <v>#N/A</v>
      </c>
      <c r="K318" t="e">
        <f t="shared" si="9"/>
        <v>#N/A</v>
      </c>
      <c r="Y318" s="1"/>
      <c r="Z318" s="1"/>
    </row>
    <row r="319" spans="1:26" x14ac:dyDescent="0.2">
      <c r="A319" t="e">
        <f t="shared" si="8"/>
        <v>#N/A</v>
      </c>
      <c r="K319" t="e">
        <f t="shared" si="9"/>
        <v>#N/A</v>
      </c>
      <c r="Y319" s="1"/>
      <c r="Z319" s="1"/>
    </row>
    <row r="320" spans="1:26" x14ac:dyDescent="0.2">
      <c r="A320" t="e">
        <f t="shared" si="8"/>
        <v>#N/A</v>
      </c>
      <c r="K320" t="e">
        <f t="shared" si="9"/>
        <v>#N/A</v>
      </c>
      <c r="Y320" s="1"/>
      <c r="Z320" s="1"/>
    </row>
    <row r="321" spans="1:26" x14ac:dyDescent="0.2">
      <c r="A321" t="e">
        <f t="shared" si="8"/>
        <v>#N/A</v>
      </c>
      <c r="K321" t="e">
        <f t="shared" si="9"/>
        <v>#N/A</v>
      </c>
      <c r="Y321" s="1"/>
      <c r="Z321" s="1"/>
    </row>
    <row r="322" spans="1:26" x14ac:dyDescent="0.2">
      <c r="A322" t="e">
        <f t="shared" si="8"/>
        <v>#N/A</v>
      </c>
      <c r="K322" t="e">
        <f t="shared" si="9"/>
        <v>#N/A</v>
      </c>
      <c r="Y322" s="1"/>
      <c r="Z322" s="1"/>
    </row>
    <row r="323" spans="1:26" x14ac:dyDescent="0.2">
      <c r="A323" t="e">
        <f t="shared" si="8"/>
        <v>#N/A</v>
      </c>
      <c r="K323" t="e">
        <f t="shared" si="9"/>
        <v>#N/A</v>
      </c>
      <c r="Y323" s="1"/>
      <c r="Z323" s="1"/>
    </row>
    <row r="324" spans="1:26" x14ac:dyDescent="0.2">
      <c r="A324" t="e">
        <f t="shared" si="8"/>
        <v>#N/A</v>
      </c>
      <c r="K324" t="e">
        <f t="shared" si="9"/>
        <v>#N/A</v>
      </c>
      <c r="Y324" s="1"/>
      <c r="Z324" s="1"/>
    </row>
    <row r="325" spans="1:26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  <c r="Z325" s="1"/>
    </row>
    <row r="326" spans="1:26" x14ac:dyDescent="0.2">
      <c r="A326" t="e">
        <f t="shared" si="10"/>
        <v>#N/A</v>
      </c>
      <c r="K326" t="e">
        <f t="shared" si="11"/>
        <v>#N/A</v>
      </c>
      <c r="Y326" s="1"/>
      <c r="Z326" s="1"/>
    </row>
    <row r="327" spans="1:26" x14ac:dyDescent="0.2">
      <c r="A327" t="e">
        <f t="shared" si="10"/>
        <v>#N/A</v>
      </c>
      <c r="K327" t="e">
        <f t="shared" si="11"/>
        <v>#N/A</v>
      </c>
      <c r="Y327" s="1"/>
      <c r="Z327" s="1"/>
    </row>
    <row r="328" spans="1:26" x14ac:dyDescent="0.2">
      <c r="A328" t="e">
        <f t="shared" si="10"/>
        <v>#N/A</v>
      </c>
      <c r="K328" t="e">
        <f t="shared" si="11"/>
        <v>#N/A</v>
      </c>
      <c r="Y328" s="1"/>
      <c r="Z328" s="1"/>
    </row>
    <row r="329" spans="1:26" x14ac:dyDescent="0.2">
      <c r="A329" t="e">
        <f t="shared" si="10"/>
        <v>#N/A</v>
      </c>
      <c r="K329" t="e">
        <f t="shared" si="11"/>
        <v>#N/A</v>
      </c>
      <c r="Y329" s="1"/>
      <c r="Z329" s="1"/>
    </row>
    <row r="330" spans="1:26" x14ac:dyDescent="0.2">
      <c r="A330" t="e">
        <f t="shared" si="10"/>
        <v>#N/A</v>
      </c>
      <c r="K330" t="e">
        <f t="shared" si="11"/>
        <v>#N/A</v>
      </c>
      <c r="Y330" s="1"/>
      <c r="Z330" s="1"/>
    </row>
    <row r="331" spans="1:26" x14ac:dyDescent="0.2">
      <c r="A331" t="e">
        <f t="shared" si="10"/>
        <v>#N/A</v>
      </c>
      <c r="K331" t="e">
        <f t="shared" si="11"/>
        <v>#N/A</v>
      </c>
      <c r="Y331" s="1"/>
      <c r="Z331" s="1"/>
    </row>
    <row r="332" spans="1:26" x14ac:dyDescent="0.2">
      <c r="A332" t="e">
        <f t="shared" si="10"/>
        <v>#N/A</v>
      </c>
      <c r="K332" t="e">
        <f t="shared" si="11"/>
        <v>#N/A</v>
      </c>
      <c r="Y332" s="1"/>
      <c r="Z332" s="1"/>
    </row>
    <row r="333" spans="1:26" x14ac:dyDescent="0.2">
      <c r="A333" t="e">
        <f t="shared" si="10"/>
        <v>#N/A</v>
      </c>
      <c r="K333" t="e">
        <f t="shared" si="11"/>
        <v>#N/A</v>
      </c>
      <c r="Y333" s="1"/>
      <c r="Z333" s="1"/>
    </row>
    <row r="334" spans="1:26" x14ac:dyDescent="0.2">
      <c r="A334" t="e">
        <f t="shared" si="10"/>
        <v>#N/A</v>
      </c>
      <c r="K334" t="e">
        <f t="shared" si="11"/>
        <v>#N/A</v>
      </c>
      <c r="Y334" s="1"/>
      <c r="Z334" s="1"/>
    </row>
    <row r="335" spans="1:26" x14ac:dyDescent="0.2">
      <c r="A335" t="e">
        <f t="shared" si="10"/>
        <v>#N/A</v>
      </c>
      <c r="K335" t="e">
        <f t="shared" si="11"/>
        <v>#N/A</v>
      </c>
      <c r="Y335" s="1"/>
      <c r="Z335" s="1"/>
    </row>
    <row r="336" spans="1:26" x14ac:dyDescent="0.2">
      <c r="A336" t="e">
        <f t="shared" si="10"/>
        <v>#N/A</v>
      </c>
      <c r="K336" t="e">
        <f t="shared" si="11"/>
        <v>#N/A</v>
      </c>
      <c r="Y336" s="1"/>
      <c r="Z336" s="1"/>
    </row>
    <row r="337" spans="1:26" x14ac:dyDescent="0.2">
      <c r="A337" t="e">
        <f t="shared" si="10"/>
        <v>#N/A</v>
      </c>
      <c r="K337" t="e">
        <f t="shared" si="11"/>
        <v>#N/A</v>
      </c>
      <c r="Y337" s="1"/>
      <c r="Z337" s="1"/>
    </row>
    <row r="338" spans="1:26" x14ac:dyDescent="0.2">
      <c r="A338" t="e">
        <f t="shared" si="10"/>
        <v>#N/A</v>
      </c>
      <c r="K338" t="e">
        <f t="shared" si="11"/>
        <v>#N/A</v>
      </c>
      <c r="Y338" s="1"/>
      <c r="Z338" s="1"/>
    </row>
    <row r="339" spans="1:26" x14ac:dyDescent="0.2">
      <c r="A339" t="e">
        <f t="shared" si="10"/>
        <v>#N/A</v>
      </c>
      <c r="K339" t="e">
        <f t="shared" si="11"/>
        <v>#N/A</v>
      </c>
      <c r="Y339" s="1"/>
      <c r="Z339" s="1"/>
    </row>
    <row r="340" spans="1:26" x14ac:dyDescent="0.2">
      <c r="A340" t="e">
        <f t="shared" si="10"/>
        <v>#N/A</v>
      </c>
      <c r="K340" t="e">
        <f t="shared" si="11"/>
        <v>#N/A</v>
      </c>
      <c r="Y340" s="1"/>
      <c r="Z340" s="1"/>
    </row>
    <row r="341" spans="1:26" x14ac:dyDescent="0.2">
      <c r="A341" t="e">
        <f t="shared" si="10"/>
        <v>#N/A</v>
      </c>
      <c r="K341" t="e">
        <f t="shared" si="11"/>
        <v>#N/A</v>
      </c>
      <c r="Y341" s="1"/>
      <c r="Z341" s="1"/>
    </row>
    <row r="342" spans="1:26" x14ac:dyDescent="0.2">
      <c r="A342" t="e">
        <f t="shared" si="10"/>
        <v>#N/A</v>
      </c>
      <c r="K342" t="e">
        <f t="shared" si="11"/>
        <v>#N/A</v>
      </c>
      <c r="Y342" s="1"/>
      <c r="Z342" s="1"/>
    </row>
    <row r="343" spans="1:26" x14ac:dyDescent="0.2">
      <c r="A343" t="e">
        <f t="shared" si="10"/>
        <v>#N/A</v>
      </c>
      <c r="K343" t="e">
        <f t="shared" si="11"/>
        <v>#N/A</v>
      </c>
      <c r="Y343" s="1"/>
      <c r="Z343" s="1"/>
    </row>
    <row r="344" spans="1:26" x14ac:dyDescent="0.2">
      <c r="A344" t="e">
        <f t="shared" si="10"/>
        <v>#N/A</v>
      </c>
      <c r="K344" t="e">
        <f t="shared" si="11"/>
        <v>#N/A</v>
      </c>
      <c r="Y344" s="1"/>
      <c r="Z344" s="1"/>
    </row>
    <row r="345" spans="1:26" x14ac:dyDescent="0.2">
      <c r="A345" t="e">
        <f t="shared" si="10"/>
        <v>#N/A</v>
      </c>
      <c r="K345" t="e">
        <f t="shared" si="11"/>
        <v>#N/A</v>
      </c>
      <c r="Y345" s="1"/>
      <c r="Z345" s="1"/>
    </row>
    <row r="346" spans="1:26" x14ac:dyDescent="0.2">
      <c r="A346" t="e">
        <f t="shared" si="10"/>
        <v>#N/A</v>
      </c>
      <c r="K346" t="e">
        <f t="shared" si="11"/>
        <v>#N/A</v>
      </c>
      <c r="Y346" s="1"/>
      <c r="Z346" s="1"/>
    </row>
    <row r="347" spans="1:26" x14ac:dyDescent="0.2">
      <c r="A347" t="e">
        <f t="shared" si="10"/>
        <v>#N/A</v>
      </c>
      <c r="K347" t="e">
        <f t="shared" si="11"/>
        <v>#N/A</v>
      </c>
      <c r="Y347" s="1"/>
      <c r="Z347" s="1"/>
    </row>
    <row r="348" spans="1:26" x14ac:dyDescent="0.2">
      <c r="A348" t="e">
        <f t="shared" si="10"/>
        <v>#N/A</v>
      </c>
      <c r="K348" t="e">
        <f t="shared" si="11"/>
        <v>#N/A</v>
      </c>
      <c r="Y348" s="1"/>
      <c r="Z348" s="1"/>
    </row>
    <row r="349" spans="1:26" x14ac:dyDescent="0.2">
      <c r="A349" t="e">
        <f t="shared" si="10"/>
        <v>#N/A</v>
      </c>
      <c r="K349" t="e">
        <f t="shared" si="11"/>
        <v>#N/A</v>
      </c>
      <c r="Y349" s="1"/>
      <c r="Z349" s="1"/>
    </row>
    <row r="350" spans="1:26" x14ac:dyDescent="0.2">
      <c r="A350" t="e">
        <f t="shared" si="10"/>
        <v>#N/A</v>
      </c>
      <c r="K350" t="e">
        <f t="shared" si="11"/>
        <v>#N/A</v>
      </c>
      <c r="Y350" s="1"/>
      <c r="Z350" s="1"/>
    </row>
    <row r="351" spans="1:26" x14ac:dyDescent="0.2">
      <c r="A351" t="e">
        <f t="shared" si="10"/>
        <v>#N/A</v>
      </c>
      <c r="K351" t="e">
        <f t="shared" si="11"/>
        <v>#N/A</v>
      </c>
      <c r="Y351" s="1"/>
      <c r="Z351" s="1"/>
    </row>
    <row r="352" spans="1:26" x14ac:dyDescent="0.2">
      <c r="A352" t="e">
        <f t="shared" si="10"/>
        <v>#N/A</v>
      </c>
      <c r="K352" t="e">
        <f t="shared" si="11"/>
        <v>#N/A</v>
      </c>
      <c r="Y352" s="1"/>
      <c r="Z352" s="1"/>
    </row>
    <row r="353" spans="1:26" x14ac:dyDescent="0.2">
      <c r="A353" t="e">
        <f t="shared" si="10"/>
        <v>#N/A</v>
      </c>
      <c r="K353" t="e">
        <f t="shared" si="11"/>
        <v>#N/A</v>
      </c>
      <c r="Y353" s="1"/>
      <c r="Z353" s="1"/>
    </row>
    <row r="354" spans="1:26" x14ac:dyDescent="0.2">
      <c r="A354" t="e">
        <f t="shared" si="10"/>
        <v>#N/A</v>
      </c>
      <c r="K354" t="e">
        <f t="shared" si="11"/>
        <v>#N/A</v>
      </c>
      <c r="Y354" s="1"/>
      <c r="Z354" s="1"/>
    </row>
    <row r="355" spans="1:26" x14ac:dyDescent="0.2">
      <c r="A355" t="e">
        <f t="shared" si="10"/>
        <v>#N/A</v>
      </c>
      <c r="K355" t="e">
        <f t="shared" si="11"/>
        <v>#N/A</v>
      </c>
      <c r="Y355" s="1"/>
      <c r="Z355" s="1"/>
    </row>
    <row r="356" spans="1:26" x14ac:dyDescent="0.2">
      <c r="A356" t="e">
        <f t="shared" si="10"/>
        <v>#N/A</v>
      </c>
      <c r="K356" t="e">
        <f t="shared" si="11"/>
        <v>#N/A</v>
      </c>
      <c r="Y356" s="1"/>
      <c r="Z356" s="1"/>
    </row>
    <row r="357" spans="1:26" x14ac:dyDescent="0.2">
      <c r="A357" t="e">
        <f t="shared" si="10"/>
        <v>#N/A</v>
      </c>
      <c r="K357" t="e">
        <f t="shared" si="11"/>
        <v>#N/A</v>
      </c>
      <c r="Y357" s="1"/>
      <c r="Z357" s="1"/>
    </row>
    <row r="358" spans="1:26" x14ac:dyDescent="0.2">
      <c r="A358" t="e">
        <f t="shared" si="10"/>
        <v>#N/A</v>
      </c>
      <c r="K358" t="e">
        <f t="shared" si="11"/>
        <v>#N/A</v>
      </c>
      <c r="Y358" s="1"/>
      <c r="Z358" s="1"/>
    </row>
    <row r="359" spans="1:26" x14ac:dyDescent="0.2">
      <c r="A359" t="e">
        <f t="shared" si="10"/>
        <v>#N/A</v>
      </c>
      <c r="K359" t="e">
        <f t="shared" si="11"/>
        <v>#N/A</v>
      </c>
      <c r="Y359" s="1"/>
      <c r="Z359" s="1"/>
    </row>
    <row r="360" spans="1:26" x14ac:dyDescent="0.2">
      <c r="A360" t="e">
        <f t="shared" si="10"/>
        <v>#N/A</v>
      </c>
      <c r="K360" t="e">
        <f t="shared" si="11"/>
        <v>#N/A</v>
      </c>
      <c r="Y360" s="1"/>
      <c r="Z360" s="1"/>
    </row>
    <row r="361" spans="1:26" x14ac:dyDescent="0.2">
      <c r="A361" t="e">
        <f t="shared" si="10"/>
        <v>#N/A</v>
      </c>
      <c r="K361" t="e">
        <f t="shared" si="11"/>
        <v>#N/A</v>
      </c>
      <c r="Y361" s="1"/>
      <c r="Z361" s="1"/>
    </row>
    <row r="362" spans="1:26" x14ac:dyDescent="0.2">
      <c r="A362" t="e">
        <f t="shared" si="10"/>
        <v>#N/A</v>
      </c>
      <c r="K362" t="e">
        <f t="shared" si="11"/>
        <v>#N/A</v>
      </c>
      <c r="Y362" s="1"/>
      <c r="Z362" s="1"/>
    </row>
    <row r="363" spans="1:26" x14ac:dyDescent="0.2">
      <c r="A363" t="e">
        <f t="shared" si="10"/>
        <v>#N/A</v>
      </c>
      <c r="K363" t="e">
        <f t="shared" si="11"/>
        <v>#N/A</v>
      </c>
      <c r="Y363" s="1"/>
      <c r="Z363" s="1"/>
    </row>
    <row r="364" spans="1:26" x14ac:dyDescent="0.2">
      <c r="A364" t="e">
        <f t="shared" si="10"/>
        <v>#N/A</v>
      </c>
      <c r="K364" t="e">
        <f t="shared" si="11"/>
        <v>#N/A</v>
      </c>
      <c r="Y364" s="1"/>
      <c r="Z364" s="1"/>
    </row>
    <row r="365" spans="1:26" x14ac:dyDescent="0.2">
      <c r="A365" t="e">
        <f t="shared" si="10"/>
        <v>#N/A</v>
      </c>
      <c r="K365" t="e">
        <f t="shared" si="11"/>
        <v>#N/A</v>
      </c>
      <c r="Y365" s="1"/>
      <c r="Z365" s="1"/>
    </row>
    <row r="366" spans="1:26" x14ac:dyDescent="0.2">
      <c r="A366" t="e">
        <f t="shared" si="10"/>
        <v>#N/A</v>
      </c>
      <c r="K366" t="e">
        <f t="shared" si="11"/>
        <v>#N/A</v>
      </c>
      <c r="Y366" s="1"/>
      <c r="Z366" s="1"/>
    </row>
    <row r="367" spans="1:26" x14ac:dyDescent="0.2">
      <c r="A367" t="e">
        <f t="shared" si="10"/>
        <v>#N/A</v>
      </c>
      <c r="K367" t="e">
        <f t="shared" si="11"/>
        <v>#N/A</v>
      </c>
      <c r="Y367" s="1"/>
      <c r="Z367" s="1"/>
    </row>
    <row r="368" spans="1:26" x14ac:dyDescent="0.2">
      <c r="A368" t="e">
        <f t="shared" si="10"/>
        <v>#N/A</v>
      </c>
      <c r="K368" t="e">
        <f t="shared" si="11"/>
        <v>#N/A</v>
      </c>
      <c r="Y368" s="1"/>
      <c r="Z368" s="1"/>
    </row>
    <row r="369" spans="1:26" x14ac:dyDescent="0.2">
      <c r="A369" t="e">
        <f t="shared" si="10"/>
        <v>#N/A</v>
      </c>
      <c r="K369" t="e">
        <f t="shared" si="11"/>
        <v>#N/A</v>
      </c>
      <c r="Y369" s="1"/>
      <c r="Z369" s="1"/>
    </row>
    <row r="370" spans="1:26" x14ac:dyDescent="0.2">
      <c r="A370" t="e">
        <f t="shared" si="10"/>
        <v>#N/A</v>
      </c>
      <c r="K370" t="e">
        <f t="shared" si="11"/>
        <v>#N/A</v>
      </c>
      <c r="Y370" s="1"/>
      <c r="Z370" s="1"/>
    </row>
    <row r="371" spans="1:26" x14ac:dyDescent="0.2">
      <c r="A371" t="e">
        <f t="shared" si="10"/>
        <v>#N/A</v>
      </c>
      <c r="K371" t="e">
        <f t="shared" si="11"/>
        <v>#N/A</v>
      </c>
      <c r="Y371" s="1"/>
      <c r="Z371" s="1"/>
    </row>
    <row r="372" spans="1:26" x14ac:dyDescent="0.2">
      <c r="A372" t="e">
        <f t="shared" si="10"/>
        <v>#N/A</v>
      </c>
      <c r="K372" t="e">
        <f t="shared" si="11"/>
        <v>#N/A</v>
      </c>
      <c r="Y372" s="1"/>
      <c r="Z372" s="1"/>
    </row>
    <row r="373" spans="1:26" x14ac:dyDescent="0.2">
      <c r="A373" t="e">
        <f t="shared" si="10"/>
        <v>#N/A</v>
      </c>
      <c r="K373" t="e">
        <f t="shared" si="11"/>
        <v>#N/A</v>
      </c>
      <c r="Y373" s="1"/>
      <c r="Z373" s="1"/>
    </row>
    <row r="374" spans="1:26" x14ac:dyDescent="0.2">
      <c r="A374" t="e">
        <f t="shared" si="10"/>
        <v>#N/A</v>
      </c>
      <c r="K374" t="e">
        <f t="shared" si="11"/>
        <v>#N/A</v>
      </c>
      <c r="Y374" s="1"/>
      <c r="Z374" s="1"/>
    </row>
    <row r="375" spans="1:26" x14ac:dyDescent="0.2">
      <c r="A375" t="e">
        <f t="shared" si="10"/>
        <v>#N/A</v>
      </c>
      <c r="K375" t="e">
        <f t="shared" si="11"/>
        <v>#N/A</v>
      </c>
      <c r="Y375" s="1"/>
      <c r="Z375" s="1"/>
    </row>
    <row r="376" spans="1:26" x14ac:dyDescent="0.2">
      <c r="A376" t="e">
        <f t="shared" si="10"/>
        <v>#N/A</v>
      </c>
      <c r="K376" t="e">
        <f t="shared" si="11"/>
        <v>#N/A</v>
      </c>
      <c r="Y376" s="1"/>
      <c r="Z376" s="1"/>
    </row>
    <row r="377" spans="1:26" x14ac:dyDescent="0.2">
      <c r="A377" t="e">
        <f t="shared" si="10"/>
        <v>#N/A</v>
      </c>
      <c r="K377" t="e">
        <f t="shared" si="11"/>
        <v>#N/A</v>
      </c>
      <c r="Y377" s="1"/>
      <c r="Z377" s="1"/>
    </row>
    <row r="378" spans="1:26" x14ac:dyDescent="0.2">
      <c r="A378" t="e">
        <f t="shared" si="10"/>
        <v>#N/A</v>
      </c>
      <c r="K378" t="e">
        <f t="shared" si="11"/>
        <v>#N/A</v>
      </c>
      <c r="Y378" s="1"/>
      <c r="Z378" s="1"/>
    </row>
    <row r="379" spans="1:26" x14ac:dyDescent="0.2">
      <c r="A379" t="e">
        <f t="shared" si="10"/>
        <v>#N/A</v>
      </c>
      <c r="K379" t="e">
        <f t="shared" si="11"/>
        <v>#N/A</v>
      </c>
      <c r="Y379" s="1"/>
      <c r="Z379" s="1"/>
    </row>
    <row r="380" spans="1:26" x14ac:dyDescent="0.2">
      <c r="A380" t="e">
        <f t="shared" si="10"/>
        <v>#N/A</v>
      </c>
      <c r="K380" t="e">
        <f t="shared" si="11"/>
        <v>#N/A</v>
      </c>
      <c r="Y380" s="1"/>
      <c r="Z380" s="1"/>
    </row>
    <row r="381" spans="1:26" x14ac:dyDescent="0.2">
      <c r="A381" t="e">
        <f t="shared" si="10"/>
        <v>#N/A</v>
      </c>
      <c r="K381" t="e">
        <f t="shared" si="11"/>
        <v>#N/A</v>
      </c>
      <c r="Y381" s="1"/>
      <c r="Z381" s="1"/>
    </row>
    <row r="382" spans="1:26" x14ac:dyDescent="0.2">
      <c r="A382" t="e">
        <f t="shared" si="10"/>
        <v>#N/A</v>
      </c>
      <c r="K382" t="e">
        <f t="shared" si="11"/>
        <v>#N/A</v>
      </c>
      <c r="Y382" s="1"/>
      <c r="Z382" s="1"/>
    </row>
    <row r="383" spans="1:26" x14ac:dyDescent="0.2">
      <c r="A383" t="e">
        <f t="shared" si="10"/>
        <v>#N/A</v>
      </c>
      <c r="K383" t="e">
        <f t="shared" si="11"/>
        <v>#N/A</v>
      </c>
      <c r="Y383" s="1"/>
      <c r="Z383" s="1"/>
    </row>
    <row r="384" spans="1:26" x14ac:dyDescent="0.2">
      <c r="A384" t="e">
        <f t="shared" si="10"/>
        <v>#N/A</v>
      </c>
      <c r="K384" t="e">
        <f t="shared" si="11"/>
        <v>#N/A</v>
      </c>
      <c r="Y384" s="1"/>
      <c r="Z384" s="1"/>
    </row>
    <row r="385" spans="1:26" x14ac:dyDescent="0.2">
      <c r="A385" t="e">
        <f t="shared" si="10"/>
        <v>#N/A</v>
      </c>
      <c r="K385" t="e">
        <f t="shared" si="11"/>
        <v>#N/A</v>
      </c>
      <c r="Y385" s="1"/>
      <c r="Z385" s="1"/>
    </row>
    <row r="386" spans="1:26" x14ac:dyDescent="0.2">
      <c r="A386" t="e">
        <f t="shared" si="10"/>
        <v>#N/A</v>
      </c>
      <c r="K386" t="e">
        <f t="shared" si="11"/>
        <v>#N/A</v>
      </c>
      <c r="Y386" s="1"/>
      <c r="Z386" s="1"/>
    </row>
    <row r="387" spans="1:26" x14ac:dyDescent="0.2">
      <c r="A387" t="e">
        <f t="shared" si="10"/>
        <v>#N/A</v>
      </c>
      <c r="K387" t="e">
        <f t="shared" si="11"/>
        <v>#N/A</v>
      </c>
      <c r="Y387" s="1"/>
      <c r="Z387" s="1"/>
    </row>
    <row r="388" spans="1:26" x14ac:dyDescent="0.2">
      <c r="A388" t="e">
        <f t="shared" si="10"/>
        <v>#N/A</v>
      </c>
      <c r="K388" t="e">
        <f t="shared" si="11"/>
        <v>#N/A</v>
      </c>
      <c r="Y388" s="1"/>
      <c r="Z388" s="1"/>
    </row>
    <row r="389" spans="1:26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  <c r="Z389" s="1"/>
    </row>
    <row r="390" spans="1:26" x14ac:dyDescent="0.2">
      <c r="A390" t="e">
        <f t="shared" si="12"/>
        <v>#N/A</v>
      </c>
      <c r="K390" t="e">
        <f t="shared" si="13"/>
        <v>#N/A</v>
      </c>
      <c r="Y390" s="1"/>
      <c r="Z390" s="1"/>
    </row>
    <row r="391" spans="1:26" x14ac:dyDescent="0.2">
      <c r="A391" t="e">
        <f t="shared" si="12"/>
        <v>#N/A</v>
      </c>
      <c r="K391" t="e">
        <f t="shared" si="13"/>
        <v>#N/A</v>
      </c>
      <c r="Y391" s="1"/>
      <c r="Z391" s="1"/>
    </row>
    <row r="392" spans="1:26" x14ac:dyDescent="0.2">
      <c r="A392" t="e">
        <f t="shared" si="12"/>
        <v>#N/A</v>
      </c>
      <c r="K392" t="e">
        <f t="shared" si="13"/>
        <v>#N/A</v>
      </c>
      <c r="Y392" s="1"/>
      <c r="Z392" s="1"/>
    </row>
    <row r="393" spans="1:26" x14ac:dyDescent="0.2">
      <c r="A393" t="e">
        <f t="shared" si="12"/>
        <v>#N/A</v>
      </c>
      <c r="K393" t="e">
        <f t="shared" si="13"/>
        <v>#N/A</v>
      </c>
      <c r="Y393" s="1"/>
      <c r="Z393" s="1"/>
    </row>
    <row r="394" spans="1:26" x14ac:dyDescent="0.2">
      <c r="A394" t="e">
        <f t="shared" si="12"/>
        <v>#N/A</v>
      </c>
      <c r="K394" t="e">
        <f t="shared" si="13"/>
        <v>#N/A</v>
      </c>
      <c r="Y394" s="1"/>
      <c r="Z394" s="1"/>
    </row>
    <row r="395" spans="1:26" x14ac:dyDescent="0.2">
      <c r="A395" t="e">
        <f t="shared" si="12"/>
        <v>#N/A</v>
      </c>
      <c r="K395" t="e">
        <f t="shared" si="13"/>
        <v>#N/A</v>
      </c>
      <c r="Y395" s="1"/>
      <c r="Z395" s="1"/>
    </row>
    <row r="396" spans="1:26" x14ac:dyDescent="0.2">
      <c r="A396" t="e">
        <f t="shared" si="12"/>
        <v>#N/A</v>
      </c>
      <c r="K396" t="e">
        <f t="shared" si="13"/>
        <v>#N/A</v>
      </c>
      <c r="Y396" s="1"/>
      <c r="Z396" s="1"/>
    </row>
    <row r="397" spans="1:26" x14ac:dyDescent="0.2">
      <c r="A397" t="e">
        <f t="shared" si="12"/>
        <v>#N/A</v>
      </c>
      <c r="K397" t="e">
        <f t="shared" si="13"/>
        <v>#N/A</v>
      </c>
      <c r="Y397" s="1"/>
      <c r="Z397" s="1"/>
    </row>
    <row r="398" spans="1:26" x14ac:dyDescent="0.2">
      <c r="A398" t="e">
        <f t="shared" si="12"/>
        <v>#N/A</v>
      </c>
      <c r="K398" t="e">
        <f t="shared" si="13"/>
        <v>#N/A</v>
      </c>
      <c r="Y398" s="1"/>
      <c r="Z398" s="1"/>
    </row>
    <row r="399" spans="1:26" x14ac:dyDescent="0.2">
      <c r="A399" t="e">
        <f t="shared" si="12"/>
        <v>#N/A</v>
      </c>
      <c r="K399" t="e">
        <f t="shared" si="13"/>
        <v>#N/A</v>
      </c>
      <c r="Y399" s="1"/>
      <c r="Z399" s="1"/>
    </row>
    <row r="400" spans="1:26" x14ac:dyDescent="0.2">
      <c r="A400" t="e">
        <f t="shared" si="12"/>
        <v>#N/A</v>
      </c>
      <c r="K400" t="e">
        <f t="shared" si="13"/>
        <v>#N/A</v>
      </c>
      <c r="Y400" s="1"/>
      <c r="Z400" s="1"/>
    </row>
    <row r="401" spans="1:26" x14ac:dyDescent="0.2">
      <c r="A401" t="e">
        <f t="shared" si="12"/>
        <v>#N/A</v>
      </c>
      <c r="K401" t="e">
        <f t="shared" si="13"/>
        <v>#N/A</v>
      </c>
      <c r="Y401" s="1"/>
      <c r="Z401" s="1"/>
    </row>
    <row r="402" spans="1:26" x14ac:dyDescent="0.2">
      <c r="A402" t="e">
        <f t="shared" si="12"/>
        <v>#N/A</v>
      </c>
      <c r="K402" t="e">
        <f t="shared" si="13"/>
        <v>#N/A</v>
      </c>
      <c r="Y402" s="1"/>
      <c r="Z402" s="1"/>
    </row>
    <row r="403" spans="1:26" x14ac:dyDescent="0.2">
      <c r="A403" t="e">
        <f t="shared" si="12"/>
        <v>#N/A</v>
      </c>
      <c r="K403" t="e">
        <f t="shared" si="13"/>
        <v>#N/A</v>
      </c>
      <c r="Y403" s="1"/>
      <c r="Z403" s="1"/>
    </row>
    <row r="404" spans="1:26" x14ac:dyDescent="0.2">
      <c r="A404" t="e">
        <f t="shared" si="12"/>
        <v>#N/A</v>
      </c>
      <c r="K404" t="e">
        <f t="shared" si="13"/>
        <v>#N/A</v>
      </c>
      <c r="Y404" s="1"/>
      <c r="Z404" s="1"/>
    </row>
    <row r="405" spans="1:26" x14ac:dyDescent="0.2">
      <c r="A405" t="e">
        <f t="shared" si="12"/>
        <v>#N/A</v>
      </c>
      <c r="K405" t="e">
        <f t="shared" si="13"/>
        <v>#N/A</v>
      </c>
      <c r="Y405" s="1"/>
      <c r="Z405" s="1"/>
    </row>
    <row r="406" spans="1:26" x14ac:dyDescent="0.2">
      <c r="A406" t="e">
        <f t="shared" si="12"/>
        <v>#N/A</v>
      </c>
      <c r="K406" t="e">
        <f t="shared" si="13"/>
        <v>#N/A</v>
      </c>
      <c r="Y406" s="1"/>
      <c r="Z406" s="1"/>
    </row>
    <row r="407" spans="1:26" x14ac:dyDescent="0.2">
      <c r="A407" t="e">
        <f t="shared" si="12"/>
        <v>#N/A</v>
      </c>
      <c r="K407" t="e">
        <f t="shared" si="13"/>
        <v>#N/A</v>
      </c>
      <c r="Y407" s="1"/>
      <c r="Z407" s="1"/>
    </row>
    <row r="408" spans="1:26" x14ac:dyDescent="0.2">
      <c r="A408" t="e">
        <f t="shared" si="12"/>
        <v>#N/A</v>
      </c>
      <c r="K408" t="e">
        <f t="shared" si="13"/>
        <v>#N/A</v>
      </c>
      <c r="Y408" s="1"/>
      <c r="Z408" s="1"/>
    </row>
    <row r="409" spans="1:26" x14ac:dyDescent="0.2">
      <c r="A409" t="e">
        <f t="shared" si="12"/>
        <v>#N/A</v>
      </c>
      <c r="K409" t="e">
        <f t="shared" si="13"/>
        <v>#N/A</v>
      </c>
      <c r="Y409" s="1"/>
      <c r="Z409" s="1"/>
    </row>
    <row r="410" spans="1:26" x14ac:dyDescent="0.2">
      <c r="A410" t="e">
        <f t="shared" si="12"/>
        <v>#N/A</v>
      </c>
      <c r="K410" t="e">
        <f t="shared" si="13"/>
        <v>#N/A</v>
      </c>
      <c r="Y410" s="1"/>
      <c r="Z410" s="1"/>
    </row>
    <row r="411" spans="1:26" x14ac:dyDescent="0.2">
      <c r="A411" t="e">
        <f t="shared" si="12"/>
        <v>#N/A</v>
      </c>
      <c r="K411" t="e">
        <f t="shared" si="13"/>
        <v>#N/A</v>
      </c>
      <c r="Y411" s="1"/>
      <c r="Z411" s="1"/>
    </row>
    <row r="412" spans="1:26" x14ac:dyDescent="0.2">
      <c r="A412" t="e">
        <f t="shared" si="12"/>
        <v>#N/A</v>
      </c>
      <c r="K412" t="e">
        <f t="shared" si="13"/>
        <v>#N/A</v>
      </c>
      <c r="Y412" s="1"/>
      <c r="Z412" s="1"/>
    </row>
    <row r="413" spans="1:26" x14ac:dyDescent="0.2">
      <c r="A413" t="e">
        <f t="shared" si="12"/>
        <v>#N/A</v>
      </c>
      <c r="K413" t="e">
        <f t="shared" si="13"/>
        <v>#N/A</v>
      </c>
      <c r="Y413" s="1"/>
      <c r="Z413" s="1"/>
    </row>
    <row r="414" spans="1:26" x14ac:dyDescent="0.2">
      <c r="A414" t="e">
        <f t="shared" si="12"/>
        <v>#N/A</v>
      </c>
      <c r="K414" t="e">
        <f t="shared" si="13"/>
        <v>#N/A</v>
      </c>
      <c r="Y414" s="1"/>
      <c r="Z414" s="1"/>
    </row>
    <row r="415" spans="1:26" x14ac:dyDescent="0.2">
      <c r="A415" t="e">
        <f t="shared" si="12"/>
        <v>#N/A</v>
      </c>
      <c r="K415" t="e">
        <f t="shared" si="13"/>
        <v>#N/A</v>
      </c>
      <c r="Y415" s="1"/>
      <c r="Z415" s="1"/>
    </row>
    <row r="416" spans="1:26" x14ac:dyDescent="0.2">
      <c r="A416" t="e">
        <f t="shared" si="12"/>
        <v>#N/A</v>
      </c>
      <c r="K416" t="e">
        <f t="shared" si="13"/>
        <v>#N/A</v>
      </c>
      <c r="Y416" s="1"/>
      <c r="Z416" s="1"/>
    </row>
    <row r="417" spans="1:26" x14ac:dyDescent="0.2">
      <c r="A417" t="e">
        <f t="shared" si="12"/>
        <v>#N/A</v>
      </c>
      <c r="K417" t="e">
        <f t="shared" si="13"/>
        <v>#N/A</v>
      </c>
      <c r="Y417" s="1"/>
      <c r="Z417" s="1"/>
    </row>
    <row r="418" spans="1:26" x14ac:dyDescent="0.2">
      <c r="A418" t="e">
        <f t="shared" si="12"/>
        <v>#N/A</v>
      </c>
      <c r="K418" t="e">
        <f t="shared" si="13"/>
        <v>#N/A</v>
      </c>
      <c r="Y418" s="1"/>
      <c r="Z418" s="1"/>
    </row>
    <row r="419" spans="1:26" x14ac:dyDescent="0.2">
      <c r="A419" t="e">
        <f t="shared" si="12"/>
        <v>#N/A</v>
      </c>
      <c r="K419" t="e">
        <f t="shared" si="13"/>
        <v>#N/A</v>
      </c>
      <c r="Y419" s="1"/>
      <c r="Z419" s="1"/>
    </row>
    <row r="420" spans="1:26" x14ac:dyDescent="0.2">
      <c r="A420" t="e">
        <f t="shared" si="12"/>
        <v>#N/A</v>
      </c>
      <c r="K420" t="e">
        <f t="shared" si="13"/>
        <v>#N/A</v>
      </c>
      <c r="Y420" s="1"/>
      <c r="Z420" s="1"/>
    </row>
    <row r="421" spans="1:26" x14ac:dyDescent="0.2">
      <c r="A421" t="e">
        <f t="shared" si="12"/>
        <v>#N/A</v>
      </c>
      <c r="K421" t="e">
        <f t="shared" si="13"/>
        <v>#N/A</v>
      </c>
      <c r="Y421" s="1"/>
      <c r="Z421" s="1"/>
    </row>
    <row r="422" spans="1:26" x14ac:dyDescent="0.2">
      <c r="A422" t="e">
        <f t="shared" si="12"/>
        <v>#N/A</v>
      </c>
      <c r="K422" t="e">
        <f t="shared" si="13"/>
        <v>#N/A</v>
      </c>
      <c r="Y422" s="1"/>
      <c r="Z422" s="1"/>
    </row>
    <row r="423" spans="1:26" x14ac:dyDescent="0.2">
      <c r="A423" t="e">
        <f t="shared" si="12"/>
        <v>#N/A</v>
      </c>
      <c r="K423" t="e">
        <f t="shared" si="13"/>
        <v>#N/A</v>
      </c>
      <c r="Y423" s="1"/>
      <c r="Z423" s="1"/>
    </row>
    <row r="424" spans="1:26" x14ac:dyDescent="0.2">
      <c r="A424" t="e">
        <f t="shared" si="12"/>
        <v>#N/A</v>
      </c>
      <c r="K424" t="e">
        <f t="shared" si="13"/>
        <v>#N/A</v>
      </c>
      <c r="Y424" s="1"/>
      <c r="Z424" s="1"/>
    </row>
    <row r="425" spans="1:26" x14ac:dyDescent="0.2">
      <c r="A425" t="e">
        <f t="shared" si="12"/>
        <v>#N/A</v>
      </c>
      <c r="K425" t="e">
        <f t="shared" si="13"/>
        <v>#N/A</v>
      </c>
      <c r="Y425" s="1"/>
      <c r="Z425" s="1"/>
    </row>
    <row r="426" spans="1:26" x14ac:dyDescent="0.2">
      <c r="A426" t="e">
        <f t="shared" si="12"/>
        <v>#N/A</v>
      </c>
      <c r="K426" t="e">
        <f t="shared" si="13"/>
        <v>#N/A</v>
      </c>
      <c r="Y426" s="1"/>
      <c r="Z426" s="1"/>
    </row>
    <row r="427" spans="1:26" x14ac:dyDescent="0.2">
      <c r="A427" t="e">
        <f t="shared" si="12"/>
        <v>#N/A</v>
      </c>
      <c r="K427" t="e">
        <f t="shared" si="13"/>
        <v>#N/A</v>
      </c>
      <c r="Y427" s="1"/>
      <c r="Z427" s="1"/>
    </row>
    <row r="428" spans="1:26" x14ac:dyDescent="0.2">
      <c r="A428" t="e">
        <f t="shared" si="12"/>
        <v>#N/A</v>
      </c>
      <c r="K428" t="e">
        <f t="shared" si="13"/>
        <v>#N/A</v>
      </c>
      <c r="Y428" s="1"/>
      <c r="Z428" s="1"/>
    </row>
    <row r="429" spans="1:26" x14ac:dyDescent="0.2">
      <c r="A429" t="e">
        <f t="shared" si="12"/>
        <v>#N/A</v>
      </c>
      <c r="K429" t="e">
        <f t="shared" si="13"/>
        <v>#N/A</v>
      </c>
      <c r="Y429" s="1"/>
      <c r="Z429" s="1"/>
    </row>
    <row r="430" spans="1:26" x14ac:dyDescent="0.2">
      <c r="A430" t="e">
        <f t="shared" si="12"/>
        <v>#N/A</v>
      </c>
      <c r="K430" t="e">
        <f t="shared" si="13"/>
        <v>#N/A</v>
      </c>
      <c r="Y430" s="1"/>
      <c r="Z430" s="1"/>
    </row>
    <row r="431" spans="1:26" x14ac:dyDescent="0.2">
      <c r="A431" t="e">
        <f t="shared" si="12"/>
        <v>#N/A</v>
      </c>
      <c r="K431" t="e">
        <f t="shared" si="13"/>
        <v>#N/A</v>
      </c>
      <c r="Y431" s="1"/>
      <c r="Z431" s="1"/>
    </row>
    <row r="432" spans="1:26" x14ac:dyDescent="0.2">
      <c r="A432" t="e">
        <f t="shared" si="12"/>
        <v>#N/A</v>
      </c>
      <c r="K432" t="e">
        <f t="shared" si="13"/>
        <v>#N/A</v>
      </c>
      <c r="Y432" s="1"/>
      <c r="Z432" s="1"/>
    </row>
    <row r="433" spans="1:26" x14ac:dyDescent="0.2">
      <c r="A433" t="e">
        <f t="shared" si="12"/>
        <v>#N/A</v>
      </c>
      <c r="K433" t="e">
        <f t="shared" si="13"/>
        <v>#N/A</v>
      </c>
      <c r="Y433" s="1"/>
      <c r="Z433" s="1"/>
    </row>
    <row r="434" spans="1:26" x14ac:dyDescent="0.2">
      <c r="A434" t="e">
        <f t="shared" si="12"/>
        <v>#N/A</v>
      </c>
      <c r="K434" t="e">
        <f t="shared" si="13"/>
        <v>#N/A</v>
      </c>
      <c r="Y434" s="1"/>
      <c r="Z434" s="1"/>
    </row>
    <row r="435" spans="1:26" x14ac:dyDescent="0.2">
      <c r="A435" t="e">
        <f t="shared" si="12"/>
        <v>#N/A</v>
      </c>
      <c r="K435" t="e">
        <f t="shared" si="13"/>
        <v>#N/A</v>
      </c>
      <c r="Y435" s="1"/>
      <c r="Z435" s="1"/>
    </row>
    <row r="436" spans="1:26" x14ac:dyDescent="0.2">
      <c r="A436" t="e">
        <f t="shared" si="12"/>
        <v>#N/A</v>
      </c>
      <c r="K436" t="e">
        <f t="shared" si="13"/>
        <v>#N/A</v>
      </c>
      <c r="Y436" s="1"/>
      <c r="Z436" s="1"/>
    </row>
    <row r="437" spans="1:26" x14ac:dyDescent="0.2">
      <c r="A437" t="e">
        <f t="shared" si="12"/>
        <v>#N/A</v>
      </c>
      <c r="K437" t="e">
        <f t="shared" si="13"/>
        <v>#N/A</v>
      </c>
      <c r="Y437" s="1"/>
      <c r="Z437" s="1"/>
    </row>
    <row r="438" spans="1:26" x14ac:dyDescent="0.2">
      <c r="A438" t="e">
        <f t="shared" si="12"/>
        <v>#N/A</v>
      </c>
      <c r="K438" t="e">
        <f t="shared" si="13"/>
        <v>#N/A</v>
      </c>
      <c r="Y438" s="1"/>
      <c r="Z438" s="1"/>
    </row>
    <row r="439" spans="1:26" x14ac:dyDescent="0.2">
      <c r="A439" t="e">
        <f t="shared" si="12"/>
        <v>#N/A</v>
      </c>
      <c r="K439" t="e">
        <f t="shared" si="13"/>
        <v>#N/A</v>
      </c>
      <c r="Y439" s="1"/>
      <c r="Z439" s="1"/>
    </row>
    <row r="440" spans="1:26" x14ac:dyDescent="0.2">
      <c r="A440" t="e">
        <f t="shared" si="12"/>
        <v>#N/A</v>
      </c>
      <c r="K440" t="e">
        <f t="shared" si="13"/>
        <v>#N/A</v>
      </c>
      <c r="Y440" s="1"/>
      <c r="Z440" s="1"/>
    </row>
    <row r="441" spans="1:26" x14ac:dyDescent="0.2">
      <c r="A441" t="e">
        <f t="shared" si="12"/>
        <v>#N/A</v>
      </c>
      <c r="K441" t="e">
        <f t="shared" si="13"/>
        <v>#N/A</v>
      </c>
      <c r="Y441" s="1"/>
      <c r="Z441" s="1"/>
    </row>
    <row r="442" spans="1:26" x14ac:dyDescent="0.2">
      <c r="A442" t="e">
        <f t="shared" si="12"/>
        <v>#N/A</v>
      </c>
      <c r="K442" t="e">
        <f t="shared" si="13"/>
        <v>#N/A</v>
      </c>
      <c r="Y442" s="1"/>
      <c r="Z442" s="1"/>
    </row>
    <row r="443" spans="1:26" x14ac:dyDescent="0.2">
      <c r="A443" t="e">
        <f t="shared" si="12"/>
        <v>#N/A</v>
      </c>
      <c r="K443" t="e">
        <f t="shared" si="13"/>
        <v>#N/A</v>
      </c>
      <c r="Y443" s="1"/>
      <c r="Z443" s="1"/>
    </row>
    <row r="444" spans="1:26" x14ac:dyDescent="0.2">
      <c r="A444" t="e">
        <f t="shared" si="12"/>
        <v>#N/A</v>
      </c>
      <c r="K444" t="e">
        <f t="shared" si="13"/>
        <v>#N/A</v>
      </c>
      <c r="Y444" s="1"/>
      <c r="Z444" s="1"/>
    </row>
    <row r="445" spans="1:26" x14ac:dyDescent="0.2">
      <c r="A445" t="e">
        <f t="shared" si="12"/>
        <v>#N/A</v>
      </c>
      <c r="K445" t="e">
        <f t="shared" si="13"/>
        <v>#N/A</v>
      </c>
      <c r="Y445" s="1"/>
      <c r="Z445" s="1"/>
    </row>
    <row r="446" spans="1:26" x14ac:dyDescent="0.2">
      <c r="A446" t="e">
        <f t="shared" si="12"/>
        <v>#N/A</v>
      </c>
      <c r="K446" t="e">
        <f t="shared" si="13"/>
        <v>#N/A</v>
      </c>
      <c r="Y446" s="1"/>
      <c r="Z446" s="1"/>
    </row>
    <row r="447" spans="1:26" x14ac:dyDescent="0.2">
      <c r="A447" t="e">
        <f t="shared" si="12"/>
        <v>#N/A</v>
      </c>
      <c r="K447" t="e">
        <f t="shared" si="13"/>
        <v>#N/A</v>
      </c>
      <c r="Y447" s="1"/>
      <c r="Z447" s="1"/>
    </row>
    <row r="448" spans="1:26" x14ac:dyDescent="0.2">
      <c r="A448" t="e">
        <f t="shared" si="12"/>
        <v>#N/A</v>
      </c>
      <c r="K448" t="e">
        <f t="shared" si="13"/>
        <v>#N/A</v>
      </c>
      <c r="Y448" s="1"/>
      <c r="Z448" s="1"/>
    </row>
    <row r="449" spans="1:26" x14ac:dyDescent="0.2">
      <c r="A449" t="e">
        <f t="shared" si="12"/>
        <v>#N/A</v>
      </c>
      <c r="K449" t="e">
        <f t="shared" si="13"/>
        <v>#N/A</v>
      </c>
      <c r="Y449" s="1"/>
      <c r="Z449" s="1"/>
    </row>
    <row r="450" spans="1:26" x14ac:dyDescent="0.2">
      <c r="A450" t="e">
        <f t="shared" si="12"/>
        <v>#N/A</v>
      </c>
      <c r="K450" t="e">
        <f t="shared" si="13"/>
        <v>#N/A</v>
      </c>
      <c r="Y450" s="1"/>
      <c r="Z450" s="1"/>
    </row>
    <row r="451" spans="1:26" x14ac:dyDescent="0.2">
      <c r="A451" t="e">
        <f t="shared" si="12"/>
        <v>#N/A</v>
      </c>
      <c r="K451" t="e">
        <f t="shared" si="13"/>
        <v>#N/A</v>
      </c>
      <c r="Y451" s="1"/>
      <c r="Z451" s="1"/>
    </row>
    <row r="452" spans="1:26" x14ac:dyDescent="0.2">
      <c r="A452" t="e">
        <f t="shared" si="12"/>
        <v>#N/A</v>
      </c>
      <c r="K452" t="e">
        <f t="shared" si="13"/>
        <v>#N/A</v>
      </c>
      <c r="Y452" s="1"/>
      <c r="Z452" s="1"/>
    </row>
    <row r="453" spans="1:26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  <c r="Z453" s="1"/>
    </row>
    <row r="454" spans="1:26" x14ac:dyDescent="0.2">
      <c r="A454" t="e">
        <f t="shared" si="14"/>
        <v>#N/A</v>
      </c>
      <c r="K454" t="e">
        <f t="shared" si="15"/>
        <v>#N/A</v>
      </c>
      <c r="Y454" s="1"/>
      <c r="Z454" s="1"/>
    </row>
    <row r="455" spans="1:26" x14ac:dyDescent="0.2">
      <c r="A455" t="e">
        <f t="shared" si="14"/>
        <v>#N/A</v>
      </c>
      <c r="K455" t="e">
        <f t="shared" si="15"/>
        <v>#N/A</v>
      </c>
      <c r="Y455" s="1"/>
      <c r="Z455" s="1"/>
    </row>
    <row r="456" spans="1:26" x14ac:dyDescent="0.2">
      <c r="A456" t="e">
        <f t="shared" si="14"/>
        <v>#N/A</v>
      </c>
      <c r="K456" t="e">
        <f t="shared" si="15"/>
        <v>#N/A</v>
      </c>
      <c r="Y456" s="1"/>
      <c r="Z456" s="1"/>
    </row>
    <row r="457" spans="1:26" x14ac:dyDescent="0.2">
      <c r="A457" t="e">
        <f t="shared" si="14"/>
        <v>#N/A</v>
      </c>
      <c r="K457" t="e">
        <f t="shared" si="15"/>
        <v>#N/A</v>
      </c>
      <c r="Y457" s="1"/>
      <c r="Z457" s="1"/>
    </row>
    <row r="458" spans="1:26" x14ac:dyDescent="0.2">
      <c r="A458" t="e">
        <f t="shared" si="14"/>
        <v>#N/A</v>
      </c>
      <c r="K458" t="e">
        <f t="shared" si="15"/>
        <v>#N/A</v>
      </c>
      <c r="Y458" s="1"/>
      <c r="Z458" s="1"/>
    </row>
    <row r="459" spans="1:26" x14ac:dyDescent="0.2">
      <c r="A459" t="e">
        <f t="shared" si="14"/>
        <v>#N/A</v>
      </c>
      <c r="K459" t="e">
        <f t="shared" si="15"/>
        <v>#N/A</v>
      </c>
      <c r="Y459" s="1"/>
      <c r="Z459" s="1"/>
    </row>
    <row r="460" spans="1:26" x14ac:dyDescent="0.2">
      <c r="A460" t="e">
        <f t="shared" si="14"/>
        <v>#N/A</v>
      </c>
      <c r="K460" t="e">
        <f t="shared" si="15"/>
        <v>#N/A</v>
      </c>
      <c r="Y460" s="1"/>
      <c r="Z460" s="1"/>
    </row>
    <row r="461" spans="1:26" x14ac:dyDescent="0.2">
      <c r="A461" t="e">
        <f t="shared" si="14"/>
        <v>#N/A</v>
      </c>
      <c r="K461" t="e">
        <f t="shared" si="15"/>
        <v>#N/A</v>
      </c>
      <c r="Y461" s="1"/>
      <c r="Z461" s="1"/>
    </row>
    <row r="462" spans="1:26" x14ac:dyDescent="0.2">
      <c r="A462" t="e">
        <f t="shared" si="14"/>
        <v>#N/A</v>
      </c>
      <c r="K462" t="e">
        <f t="shared" si="15"/>
        <v>#N/A</v>
      </c>
      <c r="Y462" s="1"/>
      <c r="Z462" s="1"/>
    </row>
    <row r="463" spans="1:26" x14ac:dyDescent="0.2">
      <c r="A463" t="e">
        <f t="shared" si="14"/>
        <v>#N/A</v>
      </c>
      <c r="K463" t="e">
        <f t="shared" si="15"/>
        <v>#N/A</v>
      </c>
      <c r="Y463" s="1"/>
      <c r="Z463" s="1"/>
    </row>
    <row r="464" spans="1:26" x14ac:dyDescent="0.2">
      <c r="A464" t="e">
        <f t="shared" si="14"/>
        <v>#N/A</v>
      </c>
      <c r="K464" t="e">
        <f t="shared" si="15"/>
        <v>#N/A</v>
      </c>
      <c r="Y464" s="1"/>
      <c r="Z464" s="1"/>
    </row>
    <row r="465" spans="1:26" x14ac:dyDescent="0.2">
      <c r="A465" t="e">
        <f t="shared" si="14"/>
        <v>#N/A</v>
      </c>
      <c r="K465" t="e">
        <f t="shared" si="15"/>
        <v>#N/A</v>
      </c>
      <c r="Y465" s="1"/>
      <c r="Z465" s="1"/>
    </row>
    <row r="466" spans="1:26" x14ac:dyDescent="0.2">
      <c r="A466" t="e">
        <f t="shared" si="14"/>
        <v>#N/A</v>
      </c>
      <c r="K466" t="e">
        <f t="shared" si="15"/>
        <v>#N/A</v>
      </c>
      <c r="Y466" s="1"/>
      <c r="Z466" s="1"/>
    </row>
    <row r="467" spans="1:26" x14ac:dyDescent="0.2">
      <c r="A467" t="e">
        <f t="shared" si="14"/>
        <v>#N/A</v>
      </c>
      <c r="K467" t="e">
        <f t="shared" si="15"/>
        <v>#N/A</v>
      </c>
      <c r="Y467" s="1"/>
      <c r="Z467" s="1"/>
    </row>
    <row r="468" spans="1:26" x14ac:dyDescent="0.2">
      <c r="A468" t="e">
        <f t="shared" si="14"/>
        <v>#N/A</v>
      </c>
      <c r="K468" t="e">
        <f t="shared" si="15"/>
        <v>#N/A</v>
      </c>
      <c r="Y468" s="1"/>
      <c r="Z468" s="1"/>
    </row>
    <row r="469" spans="1:26" x14ac:dyDescent="0.2">
      <c r="A469" t="e">
        <f t="shared" si="14"/>
        <v>#N/A</v>
      </c>
      <c r="K469" t="e">
        <f t="shared" si="15"/>
        <v>#N/A</v>
      </c>
      <c r="Y469" s="1"/>
      <c r="Z469" s="1"/>
    </row>
    <row r="470" spans="1:26" x14ac:dyDescent="0.2">
      <c r="A470" t="e">
        <f t="shared" si="14"/>
        <v>#N/A</v>
      </c>
      <c r="K470" t="e">
        <f t="shared" si="15"/>
        <v>#N/A</v>
      </c>
      <c r="Y470" s="1"/>
      <c r="Z470" s="1"/>
    </row>
    <row r="471" spans="1:26" x14ac:dyDescent="0.2">
      <c r="A471" t="e">
        <f t="shared" si="14"/>
        <v>#N/A</v>
      </c>
      <c r="K471" t="e">
        <f t="shared" si="15"/>
        <v>#N/A</v>
      </c>
      <c r="Y471" s="1"/>
      <c r="Z471" s="1"/>
    </row>
    <row r="472" spans="1:26" x14ac:dyDescent="0.2">
      <c r="A472" t="e">
        <f t="shared" si="14"/>
        <v>#N/A</v>
      </c>
      <c r="K472" t="e">
        <f t="shared" si="15"/>
        <v>#N/A</v>
      </c>
      <c r="Y472" s="1"/>
      <c r="Z472" s="1"/>
    </row>
    <row r="473" spans="1:26" x14ac:dyDescent="0.2">
      <c r="A473" t="e">
        <f t="shared" si="14"/>
        <v>#N/A</v>
      </c>
      <c r="K473" t="e">
        <f t="shared" si="15"/>
        <v>#N/A</v>
      </c>
      <c r="Y473" s="1"/>
      <c r="Z473" s="1"/>
    </row>
    <row r="474" spans="1:26" x14ac:dyDescent="0.2">
      <c r="A474" t="e">
        <f t="shared" si="14"/>
        <v>#N/A</v>
      </c>
      <c r="K474" t="e">
        <f t="shared" si="15"/>
        <v>#N/A</v>
      </c>
      <c r="Y474" s="1"/>
      <c r="Z474" s="1"/>
    </row>
    <row r="475" spans="1:26" x14ac:dyDescent="0.2">
      <c r="A475" t="e">
        <f t="shared" si="14"/>
        <v>#N/A</v>
      </c>
      <c r="K475" t="e">
        <f t="shared" si="15"/>
        <v>#N/A</v>
      </c>
      <c r="Y475" s="1"/>
      <c r="Z475" s="1"/>
    </row>
    <row r="476" spans="1:26" x14ac:dyDescent="0.2">
      <c r="A476" t="e">
        <f t="shared" si="14"/>
        <v>#N/A</v>
      </c>
      <c r="K476" t="e">
        <f t="shared" si="15"/>
        <v>#N/A</v>
      </c>
      <c r="Y476" s="1"/>
      <c r="Z476" s="1"/>
    </row>
    <row r="477" spans="1:26" x14ac:dyDescent="0.2">
      <c r="A477" t="e">
        <f t="shared" si="14"/>
        <v>#N/A</v>
      </c>
      <c r="K477" t="e">
        <f t="shared" si="15"/>
        <v>#N/A</v>
      </c>
      <c r="Y477" s="1"/>
      <c r="Z477" s="1"/>
    </row>
    <row r="478" spans="1:26" x14ac:dyDescent="0.2">
      <c r="A478" t="e">
        <f t="shared" si="14"/>
        <v>#N/A</v>
      </c>
      <c r="K478" t="e">
        <f t="shared" si="15"/>
        <v>#N/A</v>
      </c>
      <c r="Y478" s="1"/>
      <c r="Z478" s="1"/>
    </row>
    <row r="479" spans="1:26" x14ac:dyDescent="0.2">
      <c r="A479" t="e">
        <f t="shared" si="14"/>
        <v>#N/A</v>
      </c>
      <c r="K479" t="e">
        <f t="shared" si="15"/>
        <v>#N/A</v>
      </c>
      <c r="Y479" s="1"/>
      <c r="Z479" s="1"/>
    </row>
    <row r="480" spans="1:26" x14ac:dyDescent="0.2">
      <c r="A480" t="e">
        <f t="shared" si="14"/>
        <v>#N/A</v>
      </c>
      <c r="K480" t="e">
        <f t="shared" si="15"/>
        <v>#N/A</v>
      </c>
      <c r="Y480" s="1"/>
      <c r="Z480" s="1"/>
    </row>
    <row r="481" spans="1:26" x14ac:dyDescent="0.2">
      <c r="A481" t="e">
        <f t="shared" si="14"/>
        <v>#N/A</v>
      </c>
      <c r="K481" t="e">
        <f t="shared" si="15"/>
        <v>#N/A</v>
      </c>
      <c r="Y481" s="1"/>
      <c r="Z481" s="1"/>
    </row>
    <row r="482" spans="1:26" x14ac:dyDescent="0.2">
      <c r="A482" t="e">
        <f t="shared" si="14"/>
        <v>#N/A</v>
      </c>
      <c r="K482" t="e">
        <f t="shared" si="15"/>
        <v>#N/A</v>
      </c>
      <c r="Y482" s="1"/>
      <c r="Z482" s="1"/>
    </row>
    <row r="483" spans="1:26" x14ac:dyDescent="0.2">
      <c r="A483" t="e">
        <f t="shared" si="14"/>
        <v>#N/A</v>
      </c>
      <c r="K483" t="e">
        <f t="shared" si="15"/>
        <v>#N/A</v>
      </c>
      <c r="Y483" s="1"/>
      <c r="Z483" s="1"/>
    </row>
    <row r="484" spans="1:26" x14ac:dyDescent="0.2">
      <c r="A484" t="e">
        <f t="shared" si="14"/>
        <v>#N/A</v>
      </c>
      <c r="K484" t="e">
        <f t="shared" si="15"/>
        <v>#N/A</v>
      </c>
      <c r="Y484" s="1"/>
      <c r="Z484" s="1"/>
    </row>
    <row r="485" spans="1:26" x14ac:dyDescent="0.2">
      <c r="A485" t="e">
        <f t="shared" si="14"/>
        <v>#N/A</v>
      </c>
      <c r="K485" t="e">
        <f t="shared" si="15"/>
        <v>#N/A</v>
      </c>
      <c r="Y485" s="1"/>
      <c r="Z485" s="1"/>
    </row>
    <row r="486" spans="1:26" x14ac:dyDescent="0.2">
      <c r="A486" t="e">
        <f t="shared" si="14"/>
        <v>#N/A</v>
      </c>
      <c r="K486" t="e">
        <f t="shared" si="15"/>
        <v>#N/A</v>
      </c>
      <c r="Y486" s="1"/>
      <c r="Z486" s="1"/>
    </row>
    <row r="487" spans="1:26" x14ac:dyDescent="0.2">
      <c r="A487" t="e">
        <f t="shared" si="14"/>
        <v>#N/A</v>
      </c>
      <c r="K487" t="e">
        <f t="shared" si="15"/>
        <v>#N/A</v>
      </c>
      <c r="Y487" s="1"/>
      <c r="Z487" s="1"/>
    </row>
    <row r="488" spans="1:26" x14ac:dyDescent="0.2">
      <c r="A488" t="e">
        <f t="shared" si="14"/>
        <v>#N/A</v>
      </c>
      <c r="K488" t="e">
        <f t="shared" si="15"/>
        <v>#N/A</v>
      </c>
      <c r="Y488" s="1"/>
      <c r="Z488" s="1"/>
    </row>
    <row r="489" spans="1:26" x14ac:dyDescent="0.2">
      <c r="A489" t="e">
        <f t="shared" si="14"/>
        <v>#N/A</v>
      </c>
      <c r="K489" t="e">
        <f t="shared" si="15"/>
        <v>#N/A</v>
      </c>
      <c r="Y489" s="1"/>
      <c r="Z489" s="1"/>
    </row>
    <row r="490" spans="1:26" x14ac:dyDescent="0.2">
      <c r="A490" t="e">
        <f t="shared" si="14"/>
        <v>#N/A</v>
      </c>
      <c r="K490" t="e">
        <f t="shared" si="15"/>
        <v>#N/A</v>
      </c>
      <c r="Y490" s="1"/>
      <c r="Z490" s="1"/>
    </row>
    <row r="491" spans="1:26" x14ac:dyDescent="0.2">
      <c r="A491" t="e">
        <f t="shared" si="14"/>
        <v>#N/A</v>
      </c>
      <c r="K491" t="e">
        <f t="shared" si="15"/>
        <v>#N/A</v>
      </c>
      <c r="Y491" s="1"/>
      <c r="Z491" s="1"/>
    </row>
    <row r="492" spans="1:26" x14ac:dyDescent="0.2">
      <c r="A492" t="e">
        <f t="shared" si="14"/>
        <v>#N/A</v>
      </c>
      <c r="K492" t="e">
        <f t="shared" si="15"/>
        <v>#N/A</v>
      </c>
      <c r="Y492" s="1"/>
      <c r="Z492" s="1"/>
    </row>
    <row r="493" spans="1:26" x14ac:dyDescent="0.2">
      <c r="A493" t="e">
        <f t="shared" si="14"/>
        <v>#N/A</v>
      </c>
      <c r="K493" t="e">
        <f t="shared" si="15"/>
        <v>#N/A</v>
      </c>
      <c r="Y493" s="1"/>
      <c r="Z493" s="1"/>
    </row>
    <row r="494" spans="1:26" x14ac:dyDescent="0.2">
      <c r="A494" t="e">
        <f t="shared" si="14"/>
        <v>#N/A</v>
      </c>
      <c r="K494" t="e">
        <f t="shared" si="15"/>
        <v>#N/A</v>
      </c>
      <c r="Y494" s="1"/>
      <c r="Z494" s="1"/>
    </row>
    <row r="495" spans="1:26" x14ac:dyDescent="0.2">
      <c r="A495" t="e">
        <f t="shared" si="14"/>
        <v>#N/A</v>
      </c>
      <c r="K495" t="e">
        <f t="shared" si="15"/>
        <v>#N/A</v>
      </c>
      <c r="Y495" s="1"/>
      <c r="Z495" s="1"/>
    </row>
    <row r="496" spans="1:26" x14ac:dyDescent="0.2">
      <c r="A496" t="e">
        <f t="shared" si="14"/>
        <v>#N/A</v>
      </c>
      <c r="K496" t="e">
        <f t="shared" si="15"/>
        <v>#N/A</v>
      </c>
      <c r="Y496" s="1"/>
      <c r="Z496" s="1"/>
    </row>
    <row r="497" spans="1:26" x14ac:dyDescent="0.2">
      <c r="A497" t="e">
        <f t="shared" si="14"/>
        <v>#N/A</v>
      </c>
      <c r="K497" t="e">
        <f t="shared" si="15"/>
        <v>#N/A</v>
      </c>
      <c r="Y497" s="1"/>
      <c r="Z497" s="1"/>
    </row>
    <row r="498" spans="1:26" x14ac:dyDescent="0.2">
      <c r="A498" t="e">
        <f t="shared" si="14"/>
        <v>#N/A</v>
      </c>
      <c r="K498" t="e">
        <f t="shared" si="15"/>
        <v>#N/A</v>
      </c>
      <c r="Y498" s="1"/>
      <c r="Z498" s="1"/>
    </row>
    <row r="499" spans="1:26" x14ac:dyDescent="0.2">
      <c r="A499" t="e">
        <f t="shared" si="14"/>
        <v>#N/A</v>
      </c>
      <c r="K499" t="e">
        <f t="shared" si="15"/>
        <v>#N/A</v>
      </c>
      <c r="Y499" s="1"/>
      <c r="Z499" s="1"/>
    </row>
    <row r="500" spans="1:26" x14ac:dyDescent="0.2">
      <c r="A500" t="e">
        <f t="shared" si="14"/>
        <v>#N/A</v>
      </c>
      <c r="K500" t="e">
        <f t="shared" si="15"/>
        <v>#N/A</v>
      </c>
      <c r="Y500" s="1"/>
      <c r="Z500" s="1"/>
    </row>
    <row r="501" spans="1:26" x14ac:dyDescent="0.2">
      <c r="A501" t="e">
        <f t="shared" si="14"/>
        <v>#N/A</v>
      </c>
      <c r="K501" t="e">
        <f t="shared" si="15"/>
        <v>#N/A</v>
      </c>
      <c r="Y501" s="1"/>
      <c r="Z501" s="1"/>
    </row>
    <row r="502" spans="1:26" x14ac:dyDescent="0.2">
      <c r="A502" t="e">
        <f t="shared" si="14"/>
        <v>#N/A</v>
      </c>
      <c r="K502" t="e">
        <f t="shared" si="15"/>
        <v>#N/A</v>
      </c>
      <c r="Y502" s="1"/>
      <c r="Z502" s="1"/>
    </row>
    <row r="503" spans="1:26" x14ac:dyDescent="0.2">
      <c r="A503" t="e">
        <f t="shared" si="14"/>
        <v>#N/A</v>
      </c>
      <c r="K503" t="e">
        <f t="shared" si="15"/>
        <v>#N/A</v>
      </c>
      <c r="Y503" s="1"/>
      <c r="Z503" s="1"/>
    </row>
    <row r="504" spans="1:26" x14ac:dyDescent="0.2">
      <c r="A504" t="e">
        <f t="shared" si="14"/>
        <v>#N/A</v>
      </c>
      <c r="K504" t="e">
        <f t="shared" si="15"/>
        <v>#N/A</v>
      </c>
      <c r="Y504" s="1"/>
      <c r="Z504" s="1"/>
    </row>
    <row r="505" spans="1:26" x14ac:dyDescent="0.2">
      <c r="A505" t="e">
        <f t="shared" si="14"/>
        <v>#N/A</v>
      </c>
      <c r="K505" t="e">
        <f t="shared" si="15"/>
        <v>#N/A</v>
      </c>
      <c r="Y505" s="1"/>
      <c r="Z505" s="1"/>
    </row>
    <row r="506" spans="1:26" x14ac:dyDescent="0.2">
      <c r="A506" t="e">
        <f t="shared" si="14"/>
        <v>#N/A</v>
      </c>
      <c r="K506" t="e">
        <f t="shared" si="15"/>
        <v>#N/A</v>
      </c>
      <c r="Y506" s="1"/>
      <c r="Z506" s="1"/>
    </row>
    <row r="507" spans="1:26" x14ac:dyDescent="0.2">
      <c r="A507" t="e">
        <f t="shared" si="14"/>
        <v>#N/A</v>
      </c>
      <c r="K507" t="e">
        <f t="shared" si="15"/>
        <v>#N/A</v>
      </c>
      <c r="Y507" s="1"/>
      <c r="Z507" s="1"/>
    </row>
    <row r="508" spans="1:26" x14ac:dyDescent="0.2">
      <c r="A508" t="e">
        <f t="shared" si="14"/>
        <v>#N/A</v>
      </c>
      <c r="K508" t="e">
        <f t="shared" si="15"/>
        <v>#N/A</v>
      </c>
      <c r="Y508" s="1"/>
      <c r="Z508" s="1"/>
    </row>
    <row r="509" spans="1:26" x14ac:dyDescent="0.2">
      <c r="A509" t="e">
        <f t="shared" si="14"/>
        <v>#N/A</v>
      </c>
      <c r="K509" t="e">
        <f t="shared" si="15"/>
        <v>#N/A</v>
      </c>
      <c r="Y509" s="1"/>
      <c r="Z509" s="1"/>
    </row>
    <row r="510" spans="1:26" x14ac:dyDescent="0.2">
      <c r="A510" t="e">
        <f t="shared" si="14"/>
        <v>#N/A</v>
      </c>
      <c r="K510" t="e">
        <f t="shared" si="15"/>
        <v>#N/A</v>
      </c>
      <c r="Y510" s="1"/>
      <c r="Z510" s="1"/>
    </row>
    <row r="511" spans="1:26" x14ac:dyDescent="0.2">
      <c r="A511" t="e">
        <f t="shared" si="14"/>
        <v>#N/A</v>
      </c>
      <c r="K511" t="e">
        <f t="shared" si="15"/>
        <v>#N/A</v>
      </c>
      <c r="Y511" s="1"/>
      <c r="Z511" s="1"/>
    </row>
    <row r="512" spans="1:26" x14ac:dyDescent="0.2">
      <c r="A512" t="e">
        <f t="shared" si="14"/>
        <v>#N/A</v>
      </c>
      <c r="K512" t="e">
        <f t="shared" si="15"/>
        <v>#N/A</v>
      </c>
      <c r="Y512" s="1"/>
      <c r="Z512" s="1"/>
    </row>
    <row r="513" spans="1:26" x14ac:dyDescent="0.2">
      <c r="A513" t="e">
        <f t="shared" si="14"/>
        <v>#N/A</v>
      </c>
      <c r="K513" t="e">
        <f t="shared" si="15"/>
        <v>#N/A</v>
      </c>
      <c r="Y513" s="1"/>
      <c r="Z513" s="1"/>
    </row>
    <row r="514" spans="1:26" x14ac:dyDescent="0.2">
      <c r="A514" t="e">
        <f t="shared" si="14"/>
        <v>#N/A</v>
      </c>
      <c r="K514" t="e">
        <f t="shared" si="15"/>
        <v>#N/A</v>
      </c>
      <c r="Y514" s="1"/>
      <c r="Z514" s="1"/>
    </row>
    <row r="515" spans="1:26" x14ac:dyDescent="0.2">
      <c r="A515" t="e">
        <f t="shared" si="14"/>
        <v>#N/A</v>
      </c>
      <c r="K515" t="e">
        <f t="shared" si="15"/>
        <v>#N/A</v>
      </c>
      <c r="Y515" s="1"/>
      <c r="Z515" s="1"/>
    </row>
    <row r="516" spans="1:26" x14ac:dyDescent="0.2">
      <c r="A516" t="e">
        <f t="shared" si="14"/>
        <v>#N/A</v>
      </c>
      <c r="K516" t="e">
        <f t="shared" si="15"/>
        <v>#N/A</v>
      </c>
      <c r="Y516" s="1"/>
      <c r="Z516" s="1"/>
    </row>
    <row r="517" spans="1:26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  <c r="Z517" s="1"/>
    </row>
    <row r="518" spans="1:26" x14ac:dyDescent="0.2">
      <c r="A518" t="e">
        <f t="shared" si="16"/>
        <v>#N/A</v>
      </c>
      <c r="K518" t="e">
        <f t="shared" si="17"/>
        <v>#N/A</v>
      </c>
      <c r="Y518" s="1"/>
      <c r="Z518" s="1"/>
    </row>
    <row r="519" spans="1:26" x14ac:dyDescent="0.2">
      <c r="A519" t="e">
        <f t="shared" si="16"/>
        <v>#N/A</v>
      </c>
      <c r="K519" t="e">
        <f t="shared" si="17"/>
        <v>#N/A</v>
      </c>
      <c r="Y519" s="1"/>
      <c r="Z519" s="1"/>
    </row>
    <row r="520" spans="1:26" x14ac:dyDescent="0.2">
      <c r="A520" t="e">
        <f t="shared" si="16"/>
        <v>#N/A</v>
      </c>
      <c r="K520" t="e">
        <f t="shared" si="17"/>
        <v>#N/A</v>
      </c>
      <c r="Y520" s="1"/>
      <c r="Z520" s="1"/>
    </row>
    <row r="521" spans="1:26" x14ac:dyDescent="0.2">
      <c r="A521" t="e">
        <f t="shared" si="16"/>
        <v>#N/A</v>
      </c>
      <c r="K521" t="e">
        <f t="shared" si="17"/>
        <v>#N/A</v>
      </c>
      <c r="Y521" s="1"/>
      <c r="Z521" s="1"/>
    </row>
    <row r="522" spans="1:26" x14ac:dyDescent="0.2">
      <c r="A522" t="e">
        <f t="shared" si="16"/>
        <v>#N/A</v>
      </c>
      <c r="K522" t="e">
        <f t="shared" si="17"/>
        <v>#N/A</v>
      </c>
      <c r="Y522" s="1"/>
      <c r="Z522" s="1"/>
    </row>
    <row r="523" spans="1:26" x14ac:dyDescent="0.2">
      <c r="A523" t="e">
        <f t="shared" si="16"/>
        <v>#N/A</v>
      </c>
      <c r="K523" t="e">
        <f t="shared" si="17"/>
        <v>#N/A</v>
      </c>
      <c r="Y523" s="1"/>
      <c r="Z523" s="1"/>
    </row>
    <row r="524" spans="1:26" x14ac:dyDescent="0.2">
      <c r="A524" t="e">
        <f t="shared" si="16"/>
        <v>#N/A</v>
      </c>
      <c r="K524" t="e">
        <f t="shared" si="17"/>
        <v>#N/A</v>
      </c>
      <c r="Y524" s="1"/>
      <c r="Z524" s="1"/>
    </row>
    <row r="525" spans="1:26" x14ac:dyDescent="0.2">
      <c r="A525" t="e">
        <f t="shared" si="16"/>
        <v>#N/A</v>
      </c>
      <c r="K525" t="e">
        <f t="shared" si="17"/>
        <v>#N/A</v>
      </c>
      <c r="Y525" s="1"/>
      <c r="Z525" s="1"/>
    </row>
    <row r="526" spans="1:26" x14ac:dyDescent="0.2">
      <c r="A526" t="e">
        <f t="shared" si="16"/>
        <v>#N/A</v>
      </c>
      <c r="K526" t="e">
        <f t="shared" si="17"/>
        <v>#N/A</v>
      </c>
      <c r="Y526" s="1"/>
      <c r="Z526" s="1"/>
    </row>
    <row r="527" spans="1:26" x14ac:dyDescent="0.2">
      <c r="A527" t="e">
        <f t="shared" si="16"/>
        <v>#N/A</v>
      </c>
      <c r="K527" t="e">
        <f t="shared" si="17"/>
        <v>#N/A</v>
      </c>
      <c r="Y527" s="1"/>
      <c r="Z527" s="1"/>
    </row>
    <row r="528" spans="1:26" x14ac:dyDescent="0.2">
      <c r="A528" t="e">
        <f t="shared" si="16"/>
        <v>#N/A</v>
      </c>
      <c r="K528" t="e">
        <f t="shared" si="17"/>
        <v>#N/A</v>
      </c>
      <c r="Y528" s="1"/>
      <c r="Z528" s="1"/>
    </row>
    <row r="529" spans="1:26" x14ac:dyDescent="0.2">
      <c r="A529" t="e">
        <f t="shared" si="16"/>
        <v>#N/A</v>
      </c>
      <c r="K529" t="e">
        <f t="shared" si="17"/>
        <v>#N/A</v>
      </c>
      <c r="Y529" s="1"/>
      <c r="Z529" s="1"/>
    </row>
    <row r="530" spans="1:26" x14ac:dyDescent="0.2">
      <c r="A530" t="e">
        <f t="shared" si="16"/>
        <v>#N/A</v>
      </c>
      <c r="K530" t="e">
        <f t="shared" si="17"/>
        <v>#N/A</v>
      </c>
      <c r="Y530" s="1"/>
      <c r="Z530" s="1"/>
    </row>
    <row r="531" spans="1:26" x14ac:dyDescent="0.2">
      <c r="A531" t="e">
        <f t="shared" si="16"/>
        <v>#N/A</v>
      </c>
      <c r="K531" t="e">
        <f t="shared" si="17"/>
        <v>#N/A</v>
      </c>
      <c r="Y531" s="1"/>
      <c r="Z531" s="1"/>
    </row>
    <row r="532" spans="1:26" x14ac:dyDescent="0.2">
      <c r="A532" t="e">
        <f t="shared" si="16"/>
        <v>#N/A</v>
      </c>
      <c r="K532" t="e">
        <f t="shared" si="17"/>
        <v>#N/A</v>
      </c>
      <c r="Y532" s="1"/>
      <c r="Z532" s="1"/>
    </row>
    <row r="533" spans="1:26" x14ac:dyDescent="0.2">
      <c r="A533" t="e">
        <f t="shared" si="16"/>
        <v>#N/A</v>
      </c>
      <c r="K533" t="e">
        <f t="shared" si="17"/>
        <v>#N/A</v>
      </c>
      <c r="Y533" s="1"/>
      <c r="Z533" s="1"/>
    </row>
    <row r="534" spans="1:26" x14ac:dyDescent="0.2">
      <c r="A534" t="e">
        <f t="shared" si="16"/>
        <v>#N/A</v>
      </c>
      <c r="K534" t="e">
        <f t="shared" si="17"/>
        <v>#N/A</v>
      </c>
      <c r="Y534" s="1"/>
      <c r="Z534" s="1"/>
    </row>
    <row r="535" spans="1:26" x14ac:dyDescent="0.2">
      <c r="A535" t="e">
        <f t="shared" si="16"/>
        <v>#N/A</v>
      </c>
      <c r="K535" t="e">
        <f t="shared" si="17"/>
        <v>#N/A</v>
      </c>
      <c r="Y535" s="1"/>
      <c r="Z535" s="1"/>
    </row>
    <row r="536" spans="1:26" x14ac:dyDescent="0.2">
      <c r="A536" t="e">
        <f t="shared" si="16"/>
        <v>#N/A</v>
      </c>
      <c r="K536" t="e">
        <f t="shared" si="17"/>
        <v>#N/A</v>
      </c>
      <c r="Y536" s="1"/>
      <c r="Z536" s="1"/>
    </row>
    <row r="537" spans="1:26" x14ac:dyDescent="0.2">
      <c r="A537" t="e">
        <f t="shared" si="16"/>
        <v>#N/A</v>
      </c>
      <c r="K537" t="e">
        <f t="shared" si="17"/>
        <v>#N/A</v>
      </c>
      <c r="Y537" s="1"/>
      <c r="Z537" s="1"/>
    </row>
    <row r="538" spans="1:26" x14ac:dyDescent="0.2">
      <c r="A538" t="e">
        <f t="shared" si="16"/>
        <v>#N/A</v>
      </c>
      <c r="K538" t="e">
        <f t="shared" si="17"/>
        <v>#N/A</v>
      </c>
      <c r="Y538" s="1"/>
      <c r="Z538" s="1"/>
    </row>
    <row r="539" spans="1:26" x14ac:dyDescent="0.2">
      <c r="A539" t="e">
        <f t="shared" si="16"/>
        <v>#N/A</v>
      </c>
      <c r="K539" t="e">
        <f t="shared" si="17"/>
        <v>#N/A</v>
      </c>
      <c r="Y539" s="1"/>
      <c r="Z539" s="1"/>
    </row>
    <row r="540" spans="1:26" x14ac:dyDescent="0.2">
      <c r="A540" t="e">
        <f t="shared" si="16"/>
        <v>#N/A</v>
      </c>
      <c r="K540" t="e">
        <f t="shared" si="17"/>
        <v>#N/A</v>
      </c>
      <c r="Y540" s="1"/>
      <c r="Z540" s="1"/>
    </row>
    <row r="541" spans="1:26" x14ac:dyDescent="0.2">
      <c r="A541" t="e">
        <f t="shared" si="16"/>
        <v>#N/A</v>
      </c>
      <c r="K541" t="e">
        <f t="shared" si="17"/>
        <v>#N/A</v>
      </c>
      <c r="Y541" s="1"/>
      <c r="Z541" s="1"/>
    </row>
    <row r="542" spans="1:26" x14ac:dyDescent="0.2">
      <c r="A542" t="e">
        <f t="shared" si="16"/>
        <v>#N/A</v>
      </c>
      <c r="K542" t="e">
        <f t="shared" si="17"/>
        <v>#N/A</v>
      </c>
      <c r="Y542" s="1"/>
      <c r="Z542" s="1"/>
    </row>
    <row r="543" spans="1:26" x14ac:dyDescent="0.2">
      <c r="A543" t="e">
        <f t="shared" si="16"/>
        <v>#N/A</v>
      </c>
      <c r="K543" t="e">
        <f t="shared" si="17"/>
        <v>#N/A</v>
      </c>
      <c r="Y543" s="1"/>
      <c r="Z543" s="1"/>
    </row>
    <row r="544" spans="1:26" x14ac:dyDescent="0.2">
      <c r="A544" t="e">
        <f t="shared" si="16"/>
        <v>#N/A</v>
      </c>
      <c r="K544" t="e">
        <f t="shared" si="17"/>
        <v>#N/A</v>
      </c>
      <c r="Y544" s="1"/>
      <c r="Z544" s="1"/>
    </row>
    <row r="545" spans="1:26" x14ac:dyDescent="0.2">
      <c r="A545" t="e">
        <f t="shared" si="16"/>
        <v>#N/A</v>
      </c>
      <c r="K545" t="e">
        <f t="shared" si="17"/>
        <v>#N/A</v>
      </c>
      <c r="Y545" s="1"/>
      <c r="Z545" s="1"/>
    </row>
    <row r="546" spans="1:26" x14ac:dyDescent="0.2">
      <c r="A546" t="e">
        <f t="shared" si="16"/>
        <v>#N/A</v>
      </c>
      <c r="K546" t="e">
        <f t="shared" si="17"/>
        <v>#N/A</v>
      </c>
      <c r="Y546" s="1"/>
      <c r="Z546" s="1"/>
    </row>
    <row r="547" spans="1:26" x14ac:dyDescent="0.2">
      <c r="A547" t="e">
        <f t="shared" si="16"/>
        <v>#N/A</v>
      </c>
      <c r="K547" t="e">
        <f t="shared" si="17"/>
        <v>#N/A</v>
      </c>
      <c r="Y547" s="1"/>
      <c r="Z547" s="1"/>
    </row>
    <row r="548" spans="1:26" x14ac:dyDescent="0.2">
      <c r="A548" t="e">
        <f t="shared" si="16"/>
        <v>#N/A</v>
      </c>
      <c r="K548" t="e">
        <f t="shared" si="17"/>
        <v>#N/A</v>
      </c>
      <c r="Y548" s="1"/>
      <c r="Z548" s="1"/>
    </row>
    <row r="549" spans="1:26" x14ac:dyDescent="0.2">
      <c r="A549" t="e">
        <f t="shared" si="16"/>
        <v>#N/A</v>
      </c>
      <c r="K549" t="e">
        <f t="shared" si="17"/>
        <v>#N/A</v>
      </c>
      <c r="Y549" s="1"/>
      <c r="Z549" s="1"/>
    </row>
    <row r="550" spans="1:26" x14ac:dyDescent="0.2">
      <c r="A550" t="e">
        <f t="shared" si="16"/>
        <v>#N/A</v>
      </c>
      <c r="K550" t="e">
        <f t="shared" si="17"/>
        <v>#N/A</v>
      </c>
      <c r="Y550" s="1"/>
      <c r="Z550" s="1"/>
    </row>
    <row r="551" spans="1:26" x14ac:dyDescent="0.2">
      <c r="A551" t="e">
        <f t="shared" si="16"/>
        <v>#N/A</v>
      </c>
      <c r="K551" t="e">
        <f t="shared" si="17"/>
        <v>#N/A</v>
      </c>
      <c r="Y551" s="1"/>
      <c r="Z551" s="1"/>
    </row>
    <row r="552" spans="1:26" x14ac:dyDescent="0.2">
      <c r="A552" t="e">
        <f t="shared" si="16"/>
        <v>#N/A</v>
      </c>
      <c r="K552" t="e">
        <f t="shared" si="17"/>
        <v>#N/A</v>
      </c>
      <c r="Y552" s="1"/>
      <c r="Z552" s="1"/>
    </row>
    <row r="553" spans="1:26" x14ac:dyDescent="0.2">
      <c r="A553" t="e">
        <f t="shared" si="16"/>
        <v>#N/A</v>
      </c>
      <c r="K553" t="e">
        <f t="shared" si="17"/>
        <v>#N/A</v>
      </c>
      <c r="Y553" s="1"/>
      <c r="Z553" s="1"/>
    </row>
    <row r="554" spans="1:26" x14ac:dyDescent="0.2">
      <c r="A554" t="e">
        <f t="shared" si="16"/>
        <v>#N/A</v>
      </c>
      <c r="K554" t="e">
        <f t="shared" si="17"/>
        <v>#N/A</v>
      </c>
      <c r="Y554" s="1"/>
      <c r="Z554" s="1"/>
    </row>
    <row r="555" spans="1:26" x14ac:dyDescent="0.2">
      <c r="A555" t="e">
        <f t="shared" si="16"/>
        <v>#N/A</v>
      </c>
      <c r="K555" t="e">
        <f t="shared" si="17"/>
        <v>#N/A</v>
      </c>
      <c r="Y555" s="1"/>
      <c r="Z555" s="1"/>
    </row>
    <row r="556" spans="1:26" x14ac:dyDescent="0.2">
      <c r="A556" t="e">
        <f t="shared" si="16"/>
        <v>#N/A</v>
      </c>
      <c r="K556" t="e">
        <f t="shared" si="17"/>
        <v>#N/A</v>
      </c>
      <c r="Y556" s="1"/>
      <c r="Z556" s="1"/>
    </row>
    <row r="557" spans="1:26" x14ac:dyDescent="0.2">
      <c r="A557" t="e">
        <f t="shared" si="16"/>
        <v>#N/A</v>
      </c>
      <c r="K557" t="e">
        <f t="shared" si="17"/>
        <v>#N/A</v>
      </c>
      <c r="Y557" s="1"/>
      <c r="Z557" s="1"/>
    </row>
    <row r="558" spans="1:26" x14ac:dyDescent="0.2">
      <c r="A558" t="e">
        <f t="shared" si="16"/>
        <v>#N/A</v>
      </c>
      <c r="K558" t="e">
        <f t="shared" si="17"/>
        <v>#N/A</v>
      </c>
      <c r="Y558" s="1"/>
      <c r="Z558" s="1"/>
    </row>
    <row r="559" spans="1:26" x14ac:dyDescent="0.2">
      <c r="A559" t="e">
        <f t="shared" si="16"/>
        <v>#N/A</v>
      </c>
      <c r="K559" t="e">
        <f t="shared" si="17"/>
        <v>#N/A</v>
      </c>
      <c r="Y559" s="1"/>
      <c r="Z559" s="1"/>
    </row>
    <row r="560" spans="1:26" x14ac:dyDescent="0.2">
      <c r="A560" t="e">
        <f t="shared" si="16"/>
        <v>#N/A</v>
      </c>
      <c r="K560" t="e">
        <f t="shared" si="17"/>
        <v>#N/A</v>
      </c>
      <c r="Y560" s="1"/>
      <c r="Z560" s="1"/>
    </row>
    <row r="561" spans="1:26" x14ac:dyDescent="0.2">
      <c r="A561" t="e">
        <f t="shared" si="16"/>
        <v>#N/A</v>
      </c>
      <c r="K561" t="e">
        <f t="shared" si="17"/>
        <v>#N/A</v>
      </c>
      <c r="Y561" s="1"/>
      <c r="Z561" s="1"/>
    </row>
    <row r="562" spans="1:26" x14ac:dyDescent="0.2">
      <c r="A562" t="e">
        <f t="shared" si="16"/>
        <v>#N/A</v>
      </c>
      <c r="K562" t="e">
        <f t="shared" si="17"/>
        <v>#N/A</v>
      </c>
      <c r="Y562" s="1"/>
      <c r="Z562" s="1"/>
    </row>
    <row r="563" spans="1:26" x14ac:dyDescent="0.2">
      <c r="A563" t="e">
        <f t="shared" si="16"/>
        <v>#N/A</v>
      </c>
      <c r="K563" t="e">
        <f t="shared" si="17"/>
        <v>#N/A</v>
      </c>
      <c r="Y563" s="1"/>
      <c r="Z563" s="1"/>
    </row>
    <row r="564" spans="1:26" x14ac:dyDescent="0.2">
      <c r="A564" t="e">
        <f t="shared" si="16"/>
        <v>#N/A</v>
      </c>
      <c r="K564" t="e">
        <f t="shared" si="17"/>
        <v>#N/A</v>
      </c>
      <c r="Y564" s="1"/>
      <c r="Z564" s="1"/>
    </row>
    <row r="565" spans="1:26" x14ac:dyDescent="0.2">
      <c r="A565" t="e">
        <f t="shared" si="16"/>
        <v>#N/A</v>
      </c>
      <c r="K565" t="e">
        <f t="shared" si="17"/>
        <v>#N/A</v>
      </c>
      <c r="Y565" s="1"/>
      <c r="Z565" s="1"/>
    </row>
    <row r="566" spans="1:26" x14ac:dyDescent="0.2">
      <c r="A566" t="e">
        <f t="shared" si="16"/>
        <v>#N/A</v>
      </c>
      <c r="K566" t="e">
        <f t="shared" si="17"/>
        <v>#N/A</v>
      </c>
      <c r="Y566" s="1"/>
      <c r="Z566" s="1"/>
    </row>
    <row r="567" spans="1:26" x14ac:dyDescent="0.2">
      <c r="A567" t="e">
        <f t="shared" si="16"/>
        <v>#N/A</v>
      </c>
      <c r="K567" t="e">
        <f t="shared" si="17"/>
        <v>#N/A</v>
      </c>
      <c r="Y567" s="1"/>
      <c r="Z567" s="1"/>
    </row>
    <row r="568" spans="1:26" x14ac:dyDescent="0.2">
      <c r="A568" t="e">
        <f t="shared" si="16"/>
        <v>#N/A</v>
      </c>
      <c r="K568" t="e">
        <f t="shared" si="17"/>
        <v>#N/A</v>
      </c>
      <c r="Y568" s="1"/>
      <c r="Z568" s="1"/>
    </row>
    <row r="569" spans="1:26" x14ac:dyDescent="0.2">
      <c r="A569" t="e">
        <f t="shared" si="16"/>
        <v>#N/A</v>
      </c>
      <c r="K569" t="e">
        <f t="shared" si="17"/>
        <v>#N/A</v>
      </c>
      <c r="Y569" s="1"/>
      <c r="Z569" s="1"/>
    </row>
    <row r="570" spans="1:26" x14ac:dyDescent="0.2">
      <c r="A570" t="e">
        <f t="shared" si="16"/>
        <v>#N/A</v>
      </c>
      <c r="K570" t="e">
        <f t="shared" si="17"/>
        <v>#N/A</v>
      </c>
      <c r="Y570" s="1"/>
      <c r="Z570" s="1"/>
    </row>
    <row r="571" spans="1:26" x14ac:dyDescent="0.2">
      <c r="A571" t="e">
        <f t="shared" si="16"/>
        <v>#N/A</v>
      </c>
      <c r="K571" t="e">
        <f t="shared" si="17"/>
        <v>#N/A</v>
      </c>
      <c r="Y571" s="1"/>
      <c r="Z571" s="1"/>
    </row>
    <row r="572" spans="1:26" x14ac:dyDescent="0.2">
      <c r="A572" t="e">
        <f t="shared" si="16"/>
        <v>#N/A</v>
      </c>
      <c r="K572" t="e">
        <f t="shared" si="17"/>
        <v>#N/A</v>
      </c>
      <c r="Y572" s="1"/>
      <c r="Z572" s="1"/>
    </row>
    <row r="573" spans="1:26" x14ac:dyDescent="0.2">
      <c r="A573" t="e">
        <f t="shared" si="16"/>
        <v>#N/A</v>
      </c>
      <c r="K573" t="e">
        <f t="shared" si="17"/>
        <v>#N/A</v>
      </c>
      <c r="Y573" s="1"/>
      <c r="Z573" s="1"/>
    </row>
    <row r="574" spans="1:26" x14ac:dyDescent="0.2">
      <c r="A574" t="e">
        <f t="shared" si="16"/>
        <v>#N/A</v>
      </c>
      <c r="K574" t="e">
        <f t="shared" si="17"/>
        <v>#N/A</v>
      </c>
      <c r="Y574" s="1"/>
      <c r="Z574" s="1"/>
    </row>
    <row r="575" spans="1:26" x14ac:dyDescent="0.2">
      <c r="A575" t="e">
        <f t="shared" si="16"/>
        <v>#N/A</v>
      </c>
      <c r="K575" t="e">
        <f t="shared" si="17"/>
        <v>#N/A</v>
      </c>
      <c r="Y575" s="1"/>
      <c r="Z575" s="1"/>
    </row>
    <row r="576" spans="1:26" x14ac:dyDescent="0.2">
      <c r="A576" t="e">
        <f t="shared" si="16"/>
        <v>#N/A</v>
      </c>
      <c r="K576" t="e">
        <f t="shared" si="17"/>
        <v>#N/A</v>
      </c>
      <c r="Y576" s="1"/>
      <c r="Z576" s="1"/>
    </row>
    <row r="577" spans="1:26" x14ac:dyDescent="0.2">
      <c r="A577" t="e">
        <f t="shared" si="16"/>
        <v>#N/A</v>
      </c>
      <c r="K577" t="e">
        <f t="shared" si="17"/>
        <v>#N/A</v>
      </c>
      <c r="Y577" s="1"/>
      <c r="Z577" s="1"/>
    </row>
    <row r="578" spans="1:26" x14ac:dyDescent="0.2">
      <c r="A578" t="e">
        <f t="shared" si="16"/>
        <v>#N/A</v>
      </c>
      <c r="K578" t="e">
        <f t="shared" si="17"/>
        <v>#N/A</v>
      </c>
      <c r="Y578" s="1"/>
      <c r="Z578" s="1"/>
    </row>
    <row r="579" spans="1:26" x14ac:dyDescent="0.2">
      <c r="A579" t="e">
        <f t="shared" si="16"/>
        <v>#N/A</v>
      </c>
      <c r="K579" t="e">
        <f t="shared" si="17"/>
        <v>#N/A</v>
      </c>
      <c r="Y579" s="1"/>
      <c r="Z579" s="1"/>
    </row>
    <row r="580" spans="1:26" x14ac:dyDescent="0.2">
      <c r="A580" t="e">
        <f t="shared" si="16"/>
        <v>#N/A</v>
      </c>
      <c r="K580" t="e">
        <f t="shared" si="17"/>
        <v>#N/A</v>
      </c>
      <c r="Y580" s="1"/>
      <c r="Z580" s="1"/>
    </row>
    <row r="581" spans="1:26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  <c r="Z581" s="1"/>
    </row>
    <row r="582" spans="1:26" x14ac:dyDescent="0.2">
      <c r="A582" t="e">
        <f t="shared" si="18"/>
        <v>#N/A</v>
      </c>
      <c r="K582" t="e">
        <f t="shared" si="19"/>
        <v>#N/A</v>
      </c>
      <c r="Y582" s="1"/>
      <c r="Z582" s="1"/>
    </row>
    <row r="583" spans="1:26" x14ac:dyDescent="0.2">
      <c r="A583" t="e">
        <f t="shared" si="18"/>
        <v>#N/A</v>
      </c>
      <c r="K583" t="e">
        <f t="shared" si="19"/>
        <v>#N/A</v>
      </c>
      <c r="Y583" s="1"/>
      <c r="Z583" s="1"/>
    </row>
    <row r="584" spans="1:26" x14ac:dyDescent="0.2">
      <c r="A584" t="e">
        <f t="shared" si="18"/>
        <v>#N/A</v>
      </c>
      <c r="K584" t="e">
        <f t="shared" si="19"/>
        <v>#N/A</v>
      </c>
      <c r="Y584" s="1"/>
      <c r="Z584" s="1"/>
    </row>
    <row r="585" spans="1:26" x14ac:dyDescent="0.2">
      <c r="A585" t="e">
        <f t="shared" si="18"/>
        <v>#N/A</v>
      </c>
      <c r="K585" t="e">
        <f t="shared" si="19"/>
        <v>#N/A</v>
      </c>
      <c r="Y585" s="1"/>
      <c r="Z585" s="1"/>
    </row>
    <row r="586" spans="1:26" x14ac:dyDescent="0.2">
      <c r="A586" t="e">
        <f t="shared" si="18"/>
        <v>#N/A</v>
      </c>
      <c r="K586" t="e">
        <f t="shared" si="19"/>
        <v>#N/A</v>
      </c>
      <c r="Y586" s="1"/>
      <c r="Z586" s="1"/>
    </row>
    <row r="587" spans="1:26" x14ac:dyDescent="0.2">
      <c r="A587" t="e">
        <f t="shared" si="18"/>
        <v>#N/A</v>
      </c>
      <c r="K587" t="e">
        <f t="shared" si="19"/>
        <v>#N/A</v>
      </c>
      <c r="Y587" s="1"/>
      <c r="Z587" s="1"/>
    </row>
    <row r="588" spans="1:26" x14ac:dyDescent="0.2">
      <c r="A588" t="e">
        <f t="shared" si="18"/>
        <v>#N/A</v>
      </c>
      <c r="K588" t="e">
        <f t="shared" si="19"/>
        <v>#N/A</v>
      </c>
      <c r="Y588" s="1"/>
      <c r="Z588" s="1"/>
    </row>
    <row r="589" spans="1:26" x14ac:dyDescent="0.2">
      <c r="A589" t="e">
        <f t="shared" si="18"/>
        <v>#N/A</v>
      </c>
      <c r="K589" t="e">
        <f t="shared" si="19"/>
        <v>#N/A</v>
      </c>
      <c r="Y589" s="1"/>
      <c r="Z589" s="1"/>
    </row>
    <row r="590" spans="1:26" x14ac:dyDescent="0.2">
      <c r="A590" t="e">
        <f t="shared" si="18"/>
        <v>#N/A</v>
      </c>
      <c r="K590" t="e">
        <f t="shared" si="19"/>
        <v>#N/A</v>
      </c>
      <c r="Y590" s="1"/>
      <c r="Z590" s="1"/>
    </row>
    <row r="591" spans="1:26" x14ac:dyDescent="0.2">
      <c r="A591" t="e">
        <f t="shared" si="18"/>
        <v>#N/A</v>
      </c>
      <c r="K591" t="e">
        <f t="shared" si="19"/>
        <v>#N/A</v>
      </c>
      <c r="Y591" s="1"/>
      <c r="Z591" s="1"/>
    </row>
    <row r="592" spans="1:26" x14ac:dyDescent="0.2">
      <c r="A592" t="e">
        <f t="shared" si="18"/>
        <v>#N/A</v>
      </c>
      <c r="K592" t="e">
        <f t="shared" si="19"/>
        <v>#N/A</v>
      </c>
      <c r="Y592" s="1"/>
      <c r="Z592" s="1"/>
    </row>
    <row r="593" spans="1:26" x14ac:dyDescent="0.2">
      <c r="A593" t="e">
        <f t="shared" si="18"/>
        <v>#N/A</v>
      </c>
      <c r="K593" t="e">
        <f t="shared" si="19"/>
        <v>#N/A</v>
      </c>
      <c r="Y593" s="1"/>
      <c r="Z593" s="1"/>
    </row>
    <row r="594" spans="1:26" x14ac:dyDescent="0.2">
      <c r="A594" t="e">
        <f t="shared" si="18"/>
        <v>#N/A</v>
      </c>
      <c r="K594" t="e">
        <f t="shared" si="19"/>
        <v>#N/A</v>
      </c>
      <c r="Y594" s="1"/>
      <c r="Z594" s="1"/>
    </row>
    <row r="595" spans="1:26" x14ac:dyDescent="0.2">
      <c r="A595" t="e">
        <f t="shared" si="18"/>
        <v>#N/A</v>
      </c>
      <c r="K595" t="e">
        <f t="shared" si="19"/>
        <v>#N/A</v>
      </c>
      <c r="Y595" s="1"/>
      <c r="Z595" s="1"/>
    </row>
    <row r="596" spans="1:26" x14ac:dyDescent="0.2">
      <c r="A596" t="e">
        <f t="shared" si="18"/>
        <v>#N/A</v>
      </c>
      <c r="K596" t="e">
        <f t="shared" si="19"/>
        <v>#N/A</v>
      </c>
      <c r="Y596" s="1"/>
      <c r="Z596" s="1"/>
    </row>
    <row r="597" spans="1:26" x14ac:dyDescent="0.2">
      <c r="A597" t="e">
        <f t="shared" si="18"/>
        <v>#N/A</v>
      </c>
      <c r="K597" t="e">
        <f t="shared" si="19"/>
        <v>#N/A</v>
      </c>
      <c r="Y597" s="1"/>
      <c r="Z597" s="1"/>
    </row>
    <row r="598" spans="1:26" x14ac:dyDescent="0.2">
      <c r="A598" t="e">
        <f t="shared" si="18"/>
        <v>#N/A</v>
      </c>
      <c r="K598" t="e">
        <f t="shared" si="19"/>
        <v>#N/A</v>
      </c>
      <c r="Y598" s="1"/>
      <c r="Z598" s="1"/>
    </row>
    <row r="599" spans="1:26" x14ac:dyDescent="0.2">
      <c r="A599" t="e">
        <f t="shared" si="18"/>
        <v>#N/A</v>
      </c>
      <c r="K599" t="e">
        <f t="shared" si="19"/>
        <v>#N/A</v>
      </c>
      <c r="Y599" s="1"/>
      <c r="Z599" s="1"/>
    </row>
    <row r="600" spans="1:26" x14ac:dyDescent="0.2">
      <c r="A600" t="e">
        <f t="shared" si="18"/>
        <v>#N/A</v>
      </c>
      <c r="K600" t="e">
        <f t="shared" si="19"/>
        <v>#N/A</v>
      </c>
      <c r="Y600" s="1"/>
      <c r="Z600" s="1"/>
    </row>
    <row r="601" spans="1:26" x14ac:dyDescent="0.2">
      <c r="A601" t="e">
        <f t="shared" si="18"/>
        <v>#N/A</v>
      </c>
      <c r="K601" t="e">
        <f t="shared" si="19"/>
        <v>#N/A</v>
      </c>
      <c r="Y601" s="1"/>
      <c r="Z601" s="1"/>
    </row>
    <row r="602" spans="1:26" x14ac:dyDescent="0.2">
      <c r="A602" t="e">
        <f t="shared" si="18"/>
        <v>#N/A</v>
      </c>
      <c r="K602" t="e">
        <f t="shared" si="19"/>
        <v>#N/A</v>
      </c>
      <c r="Y602" s="1"/>
      <c r="Z602" s="1"/>
    </row>
    <row r="603" spans="1:26" x14ac:dyDescent="0.2">
      <c r="A603" t="e">
        <f t="shared" si="18"/>
        <v>#N/A</v>
      </c>
      <c r="K603" t="e">
        <f t="shared" si="19"/>
        <v>#N/A</v>
      </c>
      <c r="Y603" s="1"/>
      <c r="Z603" s="1"/>
    </row>
    <row r="604" spans="1:26" x14ac:dyDescent="0.2">
      <c r="A604" t="e">
        <f t="shared" si="18"/>
        <v>#N/A</v>
      </c>
      <c r="K604" t="e">
        <f t="shared" si="19"/>
        <v>#N/A</v>
      </c>
      <c r="Y604" s="1"/>
      <c r="Z604" s="1"/>
    </row>
    <row r="605" spans="1:26" x14ac:dyDescent="0.2">
      <c r="A605" t="e">
        <f t="shared" si="18"/>
        <v>#N/A</v>
      </c>
      <c r="K605" t="e">
        <f t="shared" si="19"/>
        <v>#N/A</v>
      </c>
      <c r="Y605" s="1"/>
      <c r="Z605" s="1"/>
    </row>
    <row r="606" spans="1:26" x14ac:dyDescent="0.2">
      <c r="A606" t="e">
        <f t="shared" si="18"/>
        <v>#N/A</v>
      </c>
      <c r="K606" t="e">
        <f t="shared" si="19"/>
        <v>#N/A</v>
      </c>
      <c r="Y606" s="1"/>
      <c r="Z606" s="1"/>
    </row>
    <row r="607" spans="1:26" x14ac:dyDescent="0.2">
      <c r="A607" t="e">
        <f t="shared" si="18"/>
        <v>#N/A</v>
      </c>
      <c r="K607" t="e">
        <f t="shared" si="19"/>
        <v>#N/A</v>
      </c>
      <c r="Y607" s="1"/>
      <c r="Z607" s="1"/>
    </row>
    <row r="608" spans="1:26" x14ac:dyDescent="0.2">
      <c r="A608" t="e">
        <f t="shared" si="18"/>
        <v>#N/A</v>
      </c>
      <c r="K608" t="e">
        <f t="shared" si="19"/>
        <v>#N/A</v>
      </c>
      <c r="Y608" s="1"/>
      <c r="Z608" s="1"/>
    </row>
    <row r="609" spans="1:26" x14ac:dyDescent="0.2">
      <c r="A609" t="e">
        <f t="shared" si="18"/>
        <v>#N/A</v>
      </c>
      <c r="K609" t="e">
        <f t="shared" si="19"/>
        <v>#N/A</v>
      </c>
      <c r="Y609" s="1"/>
      <c r="Z609" s="1"/>
    </row>
    <row r="610" spans="1:26" x14ac:dyDescent="0.2">
      <c r="A610" t="e">
        <f t="shared" si="18"/>
        <v>#N/A</v>
      </c>
      <c r="K610" t="e">
        <f t="shared" si="19"/>
        <v>#N/A</v>
      </c>
      <c r="Y610" s="1"/>
      <c r="Z610" s="1"/>
    </row>
    <row r="611" spans="1:26" x14ac:dyDescent="0.2">
      <c r="A611" t="e">
        <f t="shared" si="18"/>
        <v>#N/A</v>
      </c>
      <c r="K611" t="e">
        <f t="shared" si="19"/>
        <v>#N/A</v>
      </c>
      <c r="Y611" s="1"/>
      <c r="Z611" s="1"/>
    </row>
    <row r="612" spans="1:26" x14ac:dyDescent="0.2">
      <c r="A612" t="e">
        <f t="shared" si="18"/>
        <v>#N/A</v>
      </c>
      <c r="K612" t="e">
        <f t="shared" si="19"/>
        <v>#N/A</v>
      </c>
      <c r="Y612" s="1"/>
      <c r="Z612" s="1"/>
    </row>
    <row r="613" spans="1:26" x14ac:dyDescent="0.2">
      <c r="A613" t="e">
        <f t="shared" si="18"/>
        <v>#N/A</v>
      </c>
      <c r="K613" t="e">
        <f t="shared" si="19"/>
        <v>#N/A</v>
      </c>
      <c r="Y613" s="1"/>
      <c r="Z613" s="1"/>
    </row>
    <row r="614" spans="1:26" x14ac:dyDescent="0.2">
      <c r="A614" t="e">
        <f t="shared" si="18"/>
        <v>#N/A</v>
      </c>
      <c r="K614" t="e">
        <f t="shared" si="19"/>
        <v>#N/A</v>
      </c>
      <c r="Y614" s="1"/>
      <c r="Z614" s="1"/>
    </row>
    <row r="615" spans="1:26" x14ac:dyDescent="0.2">
      <c r="A615" t="e">
        <f t="shared" si="18"/>
        <v>#N/A</v>
      </c>
      <c r="K615" t="e">
        <f t="shared" si="19"/>
        <v>#N/A</v>
      </c>
      <c r="Y615" s="1"/>
      <c r="Z615" s="1"/>
    </row>
    <row r="616" spans="1:26" x14ac:dyDescent="0.2">
      <c r="A616" t="e">
        <f t="shared" si="18"/>
        <v>#N/A</v>
      </c>
      <c r="K616" t="e">
        <f t="shared" si="19"/>
        <v>#N/A</v>
      </c>
      <c r="Y616" s="1"/>
      <c r="Z616" s="1"/>
    </row>
    <row r="617" spans="1:26" x14ac:dyDescent="0.2">
      <c r="A617" t="e">
        <f t="shared" si="18"/>
        <v>#N/A</v>
      </c>
      <c r="K617" t="e">
        <f t="shared" si="19"/>
        <v>#N/A</v>
      </c>
      <c r="Y617" s="1"/>
      <c r="Z617" s="1"/>
    </row>
    <row r="618" spans="1:26" x14ac:dyDescent="0.2">
      <c r="A618" t="e">
        <f t="shared" si="18"/>
        <v>#N/A</v>
      </c>
      <c r="K618" t="e">
        <f t="shared" si="19"/>
        <v>#N/A</v>
      </c>
      <c r="Y618" s="1"/>
      <c r="Z618" s="1"/>
    </row>
    <row r="619" spans="1:26" x14ac:dyDescent="0.2">
      <c r="A619" t="e">
        <f t="shared" si="18"/>
        <v>#N/A</v>
      </c>
      <c r="K619" t="e">
        <f t="shared" si="19"/>
        <v>#N/A</v>
      </c>
      <c r="Y619" s="1"/>
      <c r="Z619" s="1"/>
    </row>
    <row r="620" spans="1:26" x14ac:dyDescent="0.2">
      <c r="A620" t="e">
        <f t="shared" si="18"/>
        <v>#N/A</v>
      </c>
      <c r="K620" t="e">
        <f t="shared" si="19"/>
        <v>#N/A</v>
      </c>
      <c r="Y620" s="1"/>
      <c r="Z620" s="1"/>
    </row>
    <row r="621" spans="1:26" x14ac:dyDescent="0.2">
      <c r="A621" t="e">
        <f t="shared" si="18"/>
        <v>#N/A</v>
      </c>
      <c r="K621" t="e">
        <f t="shared" si="19"/>
        <v>#N/A</v>
      </c>
      <c r="Y621" s="1"/>
      <c r="Z621" s="1"/>
    </row>
    <row r="622" spans="1:26" x14ac:dyDescent="0.2">
      <c r="A622" t="e">
        <f t="shared" si="18"/>
        <v>#N/A</v>
      </c>
      <c r="K622" t="e">
        <f t="shared" si="19"/>
        <v>#N/A</v>
      </c>
      <c r="Y622" s="1"/>
      <c r="Z622" s="1"/>
    </row>
    <row r="623" spans="1:26" x14ac:dyDescent="0.2">
      <c r="A623" t="e">
        <f t="shared" si="18"/>
        <v>#N/A</v>
      </c>
      <c r="K623" t="e">
        <f t="shared" si="19"/>
        <v>#N/A</v>
      </c>
      <c r="Y623" s="1"/>
      <c r="Z623" s="1"/>
    </row>
    <row r="624" spans="1:26" x14ac:dyDescent="0.2">
      <c r="A624" t="e">
        <f t="shared" si="18"/>
        <v>#N/A</v>
      </c>
      <c r="K624" t="e">
        <f t="shared" si="19"/>
        <v>#N/A</v>
      </c>
      <c r="Y624" s="1"/>
      <c r="Z624" s="1"/>
    </row>
    <row r="625" spans="1:26" x14ac:dyDescent="0.2">
      <c r="A625" t="e">
        <f t="shared" si="18"/>
        <v>#N/A</v>
      </c>
      <c r="K625" t="e">
        <f t="shared" si="19"/>
        <v>#N/A</v>
      </c>
      <c r="Y625" s="1"/>
      <c r="Z625" s="1"/>
    </row>
    <row r="626" spans="1:26" x14ac:dyDescent="0.2">
      <c r="A626" t="e">
        <f t="shared" si="18"/>
        <v>#N/A</v>
      </c>
      <c r="K626" t="e">
        <f t="shared" si="19"/>
        <v>#N/A</v>
      </c>
      <c r="Y626" s="1"/>
      <c r="Z626" s="1"/>
    </row>
    <row r="627" spans="1:26" x14ac:dyDescent="0.2">
      <c r="A627" t="e">
        <f t="shared" si="18"/>
        <v>#N/A</v>
      </c>
      <c r="K627" t="e">
        <f t="shared" si="19"/>
        <v>#N/A</v>
      </c>
      <c r="Y627" s="1"/>
      <c r="Z627" s="1"/>
    </row>
    <row r="628" spans="1:26" x14ac:dyDescent="0.2">
      <c r="A628" t="e">
        <f t="shared" si="18"/>
        <v>#N/A</v>
      </c>
      <c r="K628" t="e">
        <f t="shared" si="19"/>
        <v>#N/A</v>
      </c>
      <c r="Y628" s="1"/>
      <c r="Z628" s="1"/>
    </row>
    <row r="629" spans="1:26" x14ac:dyDescent="0.2">
      <c r="A629" t="e">
        <f t="shared" si="18"/>
        <v>#N/A</v>
      </c>
      <c r="K629" t="e">
        <f t="shared" si="19"/>
        <v>#N/A</v>
      </c>
      <c r="Y629" s="1"/>
      <c r="Z629" s="1"/>
    </row>
    <row r="630" spans="1:26" x14ac:dyDescent="0.2">
      <c r="A630" t="e">
        <f t="shared" si="18"/>
        <v>#N/A</v>
      </c>
      <c r="K630" t="e">
        <f t="shared" si="19"/>
        <v>#N/A</v>
      </c>
      <c r="Y630" s="1"/>
      <c r="Z630" s="1"/>
    </row>
    <row r="631" spans="1:26" x14ac:dyDescent="0.2">
      <c r="A631" t="e">
        <f t="shared" si="18"/>
        <v>#N/A</v>
      </c>
      <c r="K631" t="e">
        <f t="shared" si="19"/>
        <v>#N/A</v>
      </c>
      <c r="Y631" s="1"/>
      <c r="Z631" s="1"/>
    </row>
    <row r="632" spans="1:26" x14ac:dyDescent="0.2">
      <c r="A632" t="e">
        <f t="shared" si="18"/>
        <v>#N/A</v>
      </c>
      <c r="K632" t="e">
        <f t="shared" si="19"/>
        <v>#N/A</v>
      </c>
      <c r="Y632" s="1"/>
      <c r="Z632" s="1"/>
    </row>
    <row r="633" spans="1:26" x14ac:dyDescent="0.2">
      <c r="A633" t="e">
        <f t="shared" si="18"/>
        <v>#N/A</v>
      </c>
      <c r="K633" t="e">
        <f t="shared" si="19"/>
        <v>#N/A</v>
      </c>
      <c r="Y633" s="1"/>
      <c r="Z633" s="1"/>
    </row>
    <row r="634" spans="1:26" x14ac:dyDescent="0.2">
      <c r="A634" t="e">
        <f t="shared" si="18"/>
        <v>#N/A</v>
      </c>
      <c r="K634" t="e">
        <f t="shared" si="19"/>
        <v>#N/A</v>
      </c>
      <c r="Y634" s="1"/>
      <c r="Z634" s="1"/>
    </row>
    <row r="635" spans="1:26" x14ac:dyDescent="0.2">
      <c r="A635" t="e">
        <f t="shared" si="18"/>
        <v>#N/A</v>
      </c>
      <c r="K635" t="e">
        <f t="shared" si="19"/>
        <v>#N/A</v>
      </c>
      <c r="Y635" s="1"/>
      <c r="Z635" s="1"/>
    </row>
    <row r="636" spans="1:26" x14ac:dyDescent="0.2">
      <c r="A636" t="e">
        <f t="shared" si="18"/>
        <v>#N/A</v>
      </c>
      <c r="K636" t="e">
        <f t="shared" si="19"/>
        <v>#N/A</v>
      </c>
      <c r="Y636" s="1"/>
      <c r="Z636" s="1"/>
    </row>
    <row r="637" spans="1:26" x14ac:dyDescent="0.2">
      <c r="A637" t="e">
        <f t="shared" si="18"/>
        <v>#N/A</v>
      </c>
      <c r="K637" t="e">
        <f t="shared" si="19"/>
        <v>#N/A</v>
      </c>
      <c r="Y637" s="1"/>
      <c r="Z637" s="1"/>
    </row>
    <row r="638" spans="1:26" x14ac:dyDescent="0.2">
      <c r="A638" t="e">
        <f t="shared" si="18"/>
        <v>#N/A</v>
      </c>
      <c r="K638" t="e">
        <f t="shared" si="19"/>
        <v>#N/A</v>
      </c>
      <c r="Y638" s="1"/>
      <c r="Z638" s="1"/>
    </row>
    <row r="639" spans="1:26" x14ac:dyDescent="0.2">
      <c r="A639" t="e">
        <f t="shared" si="18"/>
        <v>#N/A</v>
      </c>
      <c r="K639" t="e">
        <f t="shared" si="19"/>
        <v>#N/A</v>
      </c>
      <c r="Y639" s="1"/>
      <c r="Z639" s="1"/>
    </row>
    <row r="640" spans="1:26" x14ac:dyDescent="0.2">
      <c r="A640" t="e">
        <f t="shared" si="18"/>
        <v>#N/A</v>
      </c>
      <c r="K640" t="e">
        <f t="shared" si="19"/>
        <v>#N/A</v>
      </c>
      <c r="Y640" s="1"/>
      <c r="Z640" s="1"/>
    </row>
    <row r="641" spans="1:26" x14ac:dyDescent="0.2">
      <c r="A641" t="e">
        <f t="shared" si="18"/>
        <v>#N/A</v>
      </c>
      <c r="K641" t="e">
        <f t="shared" si="19"/>
        <v>#N/A</v>
      </c>
      <c r="Y641" s="1"/>
      <c r="Z641" s="1"/>
    </row>
    <row r="642" spans="1:26" x14ac:dyDescent="0.2">
      <c r="A642" t="e">
        <f t="shared" si="18"/>
        <v>#N/A</v>
      </c>
      <c r="K642" t="e">
        <f t="shared" si="19"/>
        <v>#N/A</v>
      </c>
      <c r="Y642" s="1"/>
      <c r="Z642" s="1"/>
    </row>
    <row r="643" spans="1:26" x14ac:dyDescent="0.2">
      <c r="A643" t="e">
        <f t="shared" si="18"/>
        <v>#N/A</v>
      </c>
      <c r="K643" t="e">
        <f t="shared" si="19"/>
        <v>#N/A</v>
      </c>
      <c r="Y643" s="1"/>
      <c r="Z643" s="1"/>
    </row>
    <row r="644" spans="1:26" x14ac:dyDescent="0.2">
      <c r="A644" t="e">
        <f t="shared" si="18"/>
        <v>#N/A</v>
      </c>
      <c r="K644" t="e">
        <f t="shared" si="19"/>
        <v>#N/A</v>
      </c>
      <c r="Y644" s="1"/>
      <c r="Z644" s="1"/>
    </row>
    <row r="645" spans="1:26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  <c r="Z645" s="1"/>
    </row>
    <row r="646" spans="1:26" x14ac:dyDescent="0.2">
      <c r="A646" t="e">
        <f t="shared" si="20"/>
        <v>#N/A</v>
      </c>
      <c r="K646" t="e">
        <f t="shared" si="21"/>
        <v>#N/A</v>
      </c>
      <c r="Y646" s="1"/>
      <c r="Z646" s="1"/>
    </row>
    <row r="647" spans="1:26" x14ac:dyDescent="0.2">
      <c r="A647" t="e">
        <f t="shared" si="20"/>
        <v>#N/A</v>
      </c>
      <c r="K647" t="e">
        <f t="shared" si="21"/>
        <v>#N/A</v>
      </c>
      <c r="Y647" s="1"/>
      <c r="Z647" s="1"/>
    </row>
    <row r="648" spans="1:26" x14ac:dyDescent="0.2">
      <c r="A648" t="e">
        <f t="shared" si="20"/>
        <v>#N/A</v>
      </c>
      <c r="K648" t="e">
        <f t="shared" si="21"/>
        <v>#N/A</v>
      </c>
      <c r="Y648" s="1"/>
      <c r="Z648" s="1"/>
    </row>
    <row r="649" spans="1:26" x14ac:dyDescent="0.2">
      <c r="A649" t="e">
        <f t="shared" si="20"/>
        <v>#N/A</v>
      </c>
      <c r="K649" t="e">
        <f t="shared" si="21"/>
        <v>#N/A</v>
      </c>
      <c r="Y649" s="1"/>
      <c r="Z649" s="1"/>
    </row>
    <row r="650" spans="1:26" x14ac:dyDescent="0.2">
      <c r="A650" t="e">
        <f t="shared" si="20"/>
        <v>#N/A</v>
      </c>
      <c r="K650" t="e">
        <f t="shared" si="21"/>
        <v>#N/A</v>
      </c>
      <c r="Y650" s="1"/>
      <c r="Z650" s="1"/>
    </row>
    <row r="651" spans="1:26" x14ac:dyDescent="0.2">
      <c r="A651" t="e">
        <f t="shared" si="20"/>
        <v>#N/A</v>
      </c>
      <c r="K651" t="e">
        <f t="shared" si="21"/>
        <v>#N/A</v>
      </c>
      <c r="Y651" s="1"/>
      <c r="Z651" s="1"/>
    </row>
    <row r="652" spans="1:26" x14ac:dyDescent="0.2">
      <c r="A652" t="e">
        <f t="shared" si="20"/>
        <v>#N/A</v>
      </c>
      <c r="K652" t="e">
        <f t="shared" si="21"/>
        <v>#N/A</v>
      </c>
      <c r="Y652" s="1"/>
      <c r="Z652" s="1"/>
    </row>
    <row r="653" spans="1:26" x14ac:dyDescent="0.2">
      <c r="A653" t="e">
        <f t="shared" si="20"/>
        <v>#N/A</v>
      </c>
      <c r="K653" t="e">
        <f t="shared" si="21"/>
        <v>#N/A</v>
      </c>
      <c r="Y653" s="1"/>
      <c r="Z653" s="1"/>
    </row>
    <row r="654" spans="1:26" x14ac:dyDescent="0.2">
      <c r="A654" t="e">
        <f t="shared" si="20"/>
        <v>#N/A</v>
      </c>
      <c r="K654" t="e">
        <f t="shared" si="21"/>
        <v>#N/A</v>
      </c>
      <c r="Y654" s="1"/>
      <c r="Z654" s="1"/>
    </row>
    <row r="655" spans="1:26" x14ac:dyDescent="0.2">
      <c r="A655" t="e">
        <f t="shared" si="20"/>
        <v>#N/A</v>
      </c>
      <c r="K655" t="e">
        <f t="shared" si="21"/>
        <v>#N/A</v>
      </c>
      <c r="Y655" s="1"/>
      <c r="Z655" s="1"/>
    </row>
    <row r="656" spans="1:26" x14ac:dyDescent="0.2">
      <c r="A656" t="e">
        <f t="shared" si="20"/>
        <v>#N/A</v>
      </c>
      <c r="K656" t="e">
        <f t="shared" si="21"/>
        <v>#N/A</v>
      </c>
      <c r="Y656" s="1"/>
      <c r="Z656" s="1"/>
    </row>
    <row r="657" spans="1:26" x14ac:dyDescent="0.2">
      <c r="A657" t="e">
        <f t="shared" si="20"/>
        <v>#N/A</v>
      </c>
      <c r="K657" t="e">
        <f t="shared" si="21"/>
        <v>#N/A</v>
      </c>
      <c r="Y657" s="1"/>
      <c r="Z657" s="1"/>
    </row>
    <row r="658" spans="1:26" x14ac:dyDescent="0.2">
      <c r="A658" t="e">
        <f t="shared" si="20"/>
        <v>#N/A</v>
      </c>
      <c r="K658" t="e">
        <f t="shared" si="21"/>
        <v>#N/A</v>
      </c>
      <c r="Y658" s="1"/>
      <c r="Z658" s="1"/>
    </row>
    <row r="659" spans="1:26" x14ac:dyDescent="0.2">
      <c r="A659" t="e">
        <f t="shared" si="20"/>
        <v>#N/A</v>
      </c>
      <c r="K659" t="e">
        <f t="shared" si="21"/>
        <v>#N/A</v>
      </c>
      <c r="Y659" s="1"/>
      <c r="Z659" s="1"/>
    </row>
    <row r="660" spans="1:26" x14ac:dyDescent="0.2">
      <c r="A660" t="e">
        <f t="shared" si="20"/>
        <v>#N/A</v>
      </c>
      <c r="K660" t="e">
        <f t="shared" si="21"/>
        <v>#N/A</v>
      </c>
      <c r="Y660" s="1"/>
      <c r="Z660" s="1"/>
    </row>
    <row r="661" spans="1:26" x14ac:dyDescent="0.2">
      <c r="A661" t="e">
        <f t="shared" si="20"/>
        <v>#N/A</v>
      </c>
      <c r="K661" t="e">
        <f t="shared" si="21"/>
        <v>#N/A</v>
      </c>
      <c r="Y661" s="1"/>
      <c r="Z661" s="1"/>
    </row>
    <row r="662" spans="1:26" x14ac:dyDescent="0.2">
      <c r="A662" t="e">
        <f t="shared" si="20"/>
        <v>#N/A</v>
      </c>
      <c r="K662" t="e">
        <f t="shared" si="21"/>
        <v>#N/A</v>
      </c>
      <c r="Y662" s="1"/>
      <c r="Z662" s="1"/>
    </row>
    <row r="663" spans="1:26" x14ac:dyDescent="0.2">
      <c r="A663" t="e">
        <f t="shared" si="20"/>
        <v>#N/A</v>
      </c>
      <c r="K663" t="e">
        <f t="shared" si="21"/>
        <v>#N/A</v>
      </c>
      <c r="Y663" s="1"/>
      <c r="Z663" s="1"/>
    </row>
    <row r="664" spans="1:26" x14ac:dyDescent="0.2">
      <c r="A664" t="e">
        <f t="shared" si="20"/>
        <v>#N/A</v>
      </c>
      <c r="K664" t="e">
        <f t="shared" si="21"/>
        <v>#N/A</v>
      </c>
      <c r="Y664" s="1"/>
      <c r="Z664" s="1"/>
    </row>
    <row r="665" spans="1:26" x14ac:dyDescent="0.2">
      <c r="A665" t="e">
        <f t="shared" si="20"/>
        <v>#N/A</v>
      </c>
      <c r="K665" t="e">
        <f t="shared" si="21"/>
        <v>#N/A</v>
      </c>
      <c r="Y665" s="1"/>
      <c r="Z665" s="1"/>
    </row>
    <row r="666" spans="1:26" x14ac:dyDescent="0.2">
      <c r="A666" t="e">
        <f t="shared" si="20"/>
        <v>#N/A</v>
      </c>
      <c r="K666" t="e">
        <f t="shared" si="21"/>
        <v>#N/A</v>
      </c>
      <c r="Y666" s="1"/>
      <c r="Z666" s="1"/>
    </row>
    <row r="667" spans="1:26" x14ac:dyDescent="0.2">
      <c r="A667" t="e">
        <f t="shared" si="20"/>
        <v>#N/A</v>
      </c>
      <c r="K667" t="e">
        <f t="shared" si="21"/>
        <v>#N/A</v>
      </c>
      <c r="Y667" s="1"/>
      <c r="Z667" s="1"/>
    </row>
    <row r="668" spans="1:26" x14ac:dyDescent="0.2">
      <c r="A668" t="e">
        <f t="shared" si="20"/>
        <v>#N/A</v>
      </c>
      <c r="K668" t="e">
        <f t="shared" si="21"/>
        <v>#N/A</v>
      </c>
      <c r="Y668" s="1"/>
      <c r="Z668" s="1"/>
    </row>
    <row r="669" spans="1:26" x14ac:dyDescent="0.2">
      <c r="A669" t="e">
        <f t="shared" si="20"/>
        <v>#N/A</v>
      </c>
      <c r="K669" t="e">
        <f t="shared" si="21"/>
        <v>#N/A</v>
      </c>
      <c r="Y669" s="1"/>
      <c r="Z669" s="1"/>
    </row>
    <row r="670" spans="1:26" x14ac:dyDescent="0.2">
      <c r="A670" t="e">
        <f t="shared" si="20"/>
        <v>#N/A</v>
      </c>
      <c r="K670" t="e">
        <f t="shared" si="21"/>
        <v>#N/A</v>
      </c>
      <c r="Y670" s="1"/>
      <c r="Z670" s="1"/>
    </row>
    <row r="671" spans="1:26" x14ac:dyDescent="0.2">
      <c r="A671" t="e">
        <f t="shared" si="20"/>
        <v>#N/A</v>
      </c>
      <c r="K671" t="e">
        <f t="shared" si="21"/>
        <v>#N/A</v>
      </c>
      <c r="Y671" s="1"/>
      <c r="Z671" s="1"/>
    </row>
    <row r="672" spans="1:26" x14ac:dyDescent="0.2">
      <c r="A672" t="e">
        <f t="shared" si="20"/>
        <v>#N/A</v>
      </c>
      <c r="K672" t="e">
        <f t="shared" si="21"/>
        <v>#N/A</v>
      </c>
      <c r="Y672" s="1"/>
      <c r="Z672" s="1"/>
    </row>
    <row r="673" spans="1:26" x14ac:dyDescent="0.2">
      <c r="A673" t="e">
        <f t="shared" si="20"/>
        <v>#N/A</v>
      </c>
      <c r="K673" t="e">
        <f t="shared" si="21"/>
        <v>#N/A</v>
      </c>
      <c r="Y673" s="1"/>
      <c r="Z673" s="1"/>
    </row>
    <row r="674" spans="1:26" x14ac:dyDescent="0.2">
      <c r="A674" t="e">
        <f t="shared" si="20"/>
        <v>#N/A</v>
      </c>
      <c r="K674" t="e">
        <f t="shared" si="21"/>
        <v>#N/A</v>
      </c>
      <c r="Y674" s="1"/>
      <c r="Z674" s="1"/>
    </row>
    <row r="675" spans="1:26" x14ac:dyDescent="0.2">
      <c r="A675" t="e">
        <f t="shared" si="20"/>
        <v>#N/A</v>
      </c>
      <c r="K675" t="e">
        <f t="shared" si="21"/>
        <v>#N/A</v>
      </c>
      <c r="Y675" s="1"/>
      <c r="Z675" s="1"/>
    </row>
    <row r="676" spans="1:26" x14ac:dyDescent="0.2">
      <c r="A676" t="e">
        <f t="shared" si="20"/>
        <v>#N/A</v>
      </c>
      <c r="K676" t="e">
        <f t="shared" si="21"/>
        <v>#N/A</v>
      </c>
      <c r="Y676" s="1"/>
      <c r="Z676" s="1"/>
    </row>
    <row r="677" spans="1:26" x14ac:dyDescent="0.2">
      <c r="A677" t="e">
        <f t="shared" si="20"/>
        <v>#N/A</v>
      </c>
      <c r="K677" t="e">
        <f t="shared" si="21"/>
        <v>#N/A</v>
      </c>
      <c r="Y677" s="1"/>
      <c r="Z677" s="1"/>
    </row>
    <row r="678" spans="1:26" x14ac:dyDescent="0.2">
      <c r="A678" t="e">
        <f t="shared" si="20"/>
        <v>#N/A</v>
      </c>
      <c r="K678" t="e">
        <f t="shared" si="21"/>
        <v>#N/A</v>
      </c>
      <c r="Y678" s="1"/>
      <c r="Z678" s="1"/>
    </row>
    <row r="679" spans="1:26" x14ac:dyDescent="0.2">
      <c r="A679" t="e">
        <f t="shared" si="20"/>
        <v>#N/A</v>
      </c>
      <c r="K679" t="e">
        <f t="shared" si="21"/>
        <v>#N/A</v>
      </c>
      <c r="Y679" s="1"/>
      <c r="Z679" s="1"/>
    </row>
    <row r="680" spans="1:26" x14ac:dyDescent="0.2">
      <c r="A680" t="e">
        <f t="shared" si="20"/>
        <v>#N/A</v>
      </c>
      <c r="K680" t="e">
        <f t="shared" si="21"/>
        <v>#N/A</v>
      </c>
      <c r="Y680" s="1"/>
      <c r="Z680" s="1"/>
    </row>
    <row r="681" spans="1:26" x14ac:dyDescent="0.2">
      <c r="A681" t="e">
        <f t="shared" si="20"/>
        <v>#N/A</v>
      </c>
      <c r="K681" t="e">
        <f t="shared" si="21"/>
        <v>#N/A</v>
      </c>
      <c r="Y681" s="1"/>
      <c r="Z681" s="1"/>
    </row>
    <row r="682" spans="1:26" x14ac:dyDescent="0.2">
      <c r="A682" t="e">
        <f t="shared" si="20"/>
        <v>#N/A</v>
      </c>
      <c r="K682" t="e">
        <f t="shared" si="21"/>
        <v>#N/A</v>
      </c>
      <c r="Y682" s="1"/>
      <c r="Z682" s="1"/>
    </row>
    <row r="683" spans="1:26" x14ac:dyDescent="0.2">
      <c r="A683" t="e">
        <f t="shared" si="20"/>
        <v>#N/A</v>
      </c>
      <c r="K683" t="e">
        <f t="shared" si="21"/>
        <v>#N/A</v>
      </c>
      <c r="Y683" s="1"/>
      <c r="Z683" s="1"/>
    </row>
    <row r="684" spans="1:26" x14ac:dyDescent="0.2">
      <c r="A684" t="e">
        <f t="shared" si="20"/>
        <v>#N/A</v>
      </c>
      <c r="K684" t="e">
        <f t="shared" si="21"/>
        <v>#N/A</v>
      </c>
      <c r="Y684" s="1"/>
      <c r="Z684" s="1"/>
    </row>
    <row r="685" spans="1:26" x14ac:dyDescent="0.2">
      <c r="A685" t="e">
        <f t="shared" si="20"/>
        <v>#N/A</v>
      </c>
      <c r="K685" t="e">
        <f t="shared" si="21"/>
        <v>#N/A</v>
      </c>
      <c r="Y685" s="1"/>
      <c r="Z685" s="1"/>
    </row>
    <row r="686" spans="1:26" x14ac:dyDescent="0.2">
      <c r="A686" t="e">
        <f t="shared" si="20"/>
        <v>#N/A</v>
      </c>
      <c r="K686" t="e">
        <f t="shared" si="21"/>
        <v>#N/A</v>
      </c>
      <c r="Y686" s="1"/>
      <c r="Z686" s="1"/>
    </row>
    <row r="687" spans="1:26" x14ac:dyDescent="0.2">
      <c r="A687" t="e">
        <f t="shared" si="20"/>
        <v>#N/A</v>
      </c>
      <c r="K687" t="e">
        <f t="shared" si="21"/>
        <v>#N/A</v>
      </c>
      <c r="Y687" s="1"/>
      <c r="Z687" s="1"/>
    </row>
    <row r="688" spans="1:26" x14ac:dyDescent="0.2">
      <c r="A688" t="e">
        <f t="shared" si="20"/>
        <v>#N/A</v>
      </c>
      <c r="K688" t="e">
        <f t="shared" si="21"/>
        <v>#N/A</v>
      </c>
      <c r="Y688" s="1"/>
      <c r="Z688" s="1"/>
    </row>
    <row r="689" spans="1:26" x14ac:dyDescent="0.2">
      <c r="A689" t="e">
        <f t="shared" si="20"/>
        <v>#N/A</v>
      </c>
      <c r="K689" t="e">
        <f t="shared" si="21"/>
        <v>#N/A</v>
      </c>
      <c r="Y689" s="1"/>
      <c r="Z689" s="1"/>
    </row>
    <row r="690" spans="1:26" x14ac:dyDescent="0.2">
      <c r="A690" t="e">
        <f t="shared" si="20"/>
        <v>#N/A</v>
      </c>
      <c r="K690" t="e">
        <f t="shared" si="21"/>
        <v>#N/A</v>
      </c>
      <c r="Y690" s="1"/>
      <c r="Z690" s="1"/>
    </row>
    <row r="691" spans="1:26" x14ac:dyDescent="0.2">
      <c r="A691" t="e">
        <f t="shared" si="20"/>
        <v>#N/A</v>
      </c>
      <c r="K691" t="e">
        <f t="shared" si="21"/>
        <v>#N/A</v>
      </c>
      <c r="Y691" s="1"/>
      <c r="Z691" s="1"/>
    </row>
    <row r="692" spans="1:26" x14ac:dyDescent="0.2">
      <c r="A692" t="e">
        <f t="shared" si="20"/>
        <v>#N/A</v>
      </c>
      <c r="K692" t="e">
        <f t="shared" si="21"/>
        <v>#N/A</v>
      </c>
      <c r="Y692" s="1"/>
      <c r="Z692" s="1"/>
    </row>
    <row r="693" spans="1:26" x14ac:dyDescent="0.2">
      <c r="A693" t="e">
        <f t="shared" si="20"/>
        <v>#N/A</v>
      </c>
      <c r="K693" t="e">
        <f t="shared" si="21"/>
        <v>#N/A</v>
      </c>
      <c r="Y693" s="1"/>
      <c r="Z693" s="1"/>
    </row>
    <row r="694" spans="1:26" x14ac:dyDescent="0.2">
      <c r="A694" t="e">
        <f t="shared" si="20"/>
        <v>#N/A</v>
      </c>
      <c r="K694" t="e">
        <f t="shared" si="21"/>
        <v>#N/A</v>
      </c>
      <c r="Y694" s="1"/>
      <c r="Z694" s="1"/>
    </row>
    <row r="695" spans="1:26" x14ac:dyDescent="0.2">
      <c r="A695" t="e">
        <f t="shared" si="20"/>
        <v>#N/A</v>
      </c>
      <c r="K695" t="e">
        <f t="shared" si="21"/>
        <v>#N/A</v>
      </c>
      <c r="Y695" s="1"/>
      <c r="Z695" s="1"/>
    </row>
    <row r="696" spans="1:26" x14ac:dyDescent="0.2">
      <c r="A696" t="e">
        <f t="shared" si="20"/>
        <v>#N/A</v>
      </c>
      <c r="K696" t="e">
        <f t="shared" si="21"/>
        <v>#N/A</v>
      </c>
      <c r="Y696" s="1"/>
      <c r="Z696" s="1"/>
    </row>
    <row r="697" spans="1:26" x14ac:dyDescent="0.2">
      <c r="A697" t="e">
        <f t="shared" si="20"/>
        <v>#N/A</v>
      </c>
      <c r="K697" t="e">
        <f t="shared" si="21"/>
        <v>#N/A</v>
      </c>
      <c r="Y697" s="1"/>
      <c r="Z697" s="1"/>
    </row>
    <row r="698" spans="1:26" x14ac:dyDescent="0.2">
      <c r="A698" t="e">
        <f t="shared" si="20"/>
        <v>#N/A</v>
      </c>
      <c r="K698" t="e">
        <f t="shared" si="21"/>
        <v>#N/A</v>
      </c>
      <c r="Y698" s="1"/>
      <c r="Z698" s="1"/>
    </row>
    <row r="699" spans="1:26" x14ac:dyDescent="0.2">
      <c r="A699" t="e">
        <f t="shared" si="20"/>
        <v>#N/A</v>
      </c>
      <c r="K699" t="e">
        <f t="shared" si="21"/>
        <v>#N/A</v>
      </c>
      <c r="Y699" s="1"/>
      <c r="Z699" s="1"/>
    </row>
    <row r="700" spans="1:26" x14ac:dyDescent="0.2">
      <c r="A700" t="e">
        <f t="shared" si="20"/>
        <v>#N/A</v>
      </c>
      <c r="K700" t="e">
        <f t="shared" si="21"/>
        <v>#N/A</v>
      </c>
      <c r="Y700" s="1"/>
      <c r="Z700" s="1"/>
    </row>
    <row r="701" spans="1:26" x14ac:dyDescent="0.2">
      <c r="A701" t="e">
        <f t="shared" si="20"/>
        <v>#N/A</v>
      </c>
      <c r="K701" t="e">
        <f t="shared" si="21"/>
        <v>#N/A</v>
      </c>
      <c r="Y701" s="1"/>
      <c r="Z701" s="1"/>
    </row>
    <row r="702" spans="1:26" x14ac:dyDescent="0.2">
      <c r="A702" t="e">
        <f t="shared" si="20"/>
        <v>#N/A</v>
      </c>
      <c r="K702" t="e">
        <f t="shared" si="21"/>
        <v>#N/A</v>
      </c>
      <c r="Y702" s="1"/>
      <c r="Z702" s="1"/>
    </row>
    <row r="703" spans="1:26" x14ac:dyDescent="0.2">
      <c r="A703" t="e">
        <f t="shared" si="20"/>
        <v>#N/A</v>
      </c>
      <c r="K703" t="e">
        <f t="shared" si="21"/>
        <v>#N/A</v>
      </c>
      <c r="Y703" s="1"/>
      <c r="Z703" s="1"/>
    </row>
    <row r="704" spans="1:26" x14ac:dyDescent="0.2">
      <c r="A704" t="e">
        <f t="shared" si="20"/>
        <v>#N/A</v>
      </c>
      <c r="K704" t="e">
        <f t="shared" si="21"/>
        <v>#N/A</v>
      </c>
      <c r="Y704" s="1"/>
      <c r="Z704" s="1"/>
    </row>
    <row r="705" spans="1:26" x14ac:dyDescent="0.2">
      <c r="A705" t="e">
        <f t="shared" si="20"/>
        <v>#N/A</v>
      </c>
      <c r="K705" t="e">
        <f t="shared" si="21"/>
        <v>#N/A</v>
      </c>
      <c r="Y705" s="1"/>
      <c r="Z705" s="1"/>
    </row>
    <row r="706" spans="1:26" x14ac:dyDescent="0.2">
      <c r="A706" t="e">
        <f t="shared" si="20"/>
        <v>#N/A</v>
      </c>
      <c r="K706" t="e">
        <f t="shared" si="21"/>
        <v>#N/A</v>
      </c>
      <c r="Y706" s="1"/>
      <c r="Z706" s="1"/>
    </row>
    <row r="707" spans="1:26" x14ac:dyDescent="0.2">
      <c r="A707" t="e">
        <f t="shared" si="20"/>
        <v>#N/A</v>
      </c>
      <c r="K707" t="e">
        <f t="shared" si="21"/>
        <v>#N/A</v>
      </c>
      <c r="Y707" s="1"/>
      <c r="Z707" s="1"/>
    </row>
    <row r="708" spans="1:26" x14ac:dyDescent="0.2">
      <c r="A708" t="e">
        <f t="shared" si="20"/>
        <v>#N/A</v>
      </c>
      <c r="K708" t="e">
        <f t="shared" si="21"/>
        <v>#N/A</v>
      </c>
      <c r="Y708" s="1"/>
      <c r="Z708" s="1"/>
    </row>
    <row r="709" spans="1:26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  <c r="Z709" s="1"/>
    </row>
    <row r="710" spans="1:26" x14ac:dyDescent="0.2">
      <c r="A710" t="e">
        <f t="shared" si="22"/>
        <v>#N/A</v>
      </c>
      <c r="K710" t="e">
        <f t="shared" si="23"/>
        <v>#N/A</v>
      </c>
      <c r="Y710" s="1"/>
      <c r="Z710" s="1"/>
    </row>
    <row r="711" spans="1:26" x14ac:dyDescent="0.2">
      <c r="A711" t="e">
        <f t="shared" si="22"/>
        <v>#N/A</v>
      </c>
      <c r="K711" t="e">
        <f t="shared" si="23"/>
        <v>#N/A</v>
      </c>
      <c r="Y711" s="1"/>
      <c r="Z711" s="1"/>
    </row>
    <row r="712" spans="1:26" x14ac:dyDescent="0.2">
      <c r="A712" t="e">
        <f t="shared" si="22"/>
        <v>#N/A</v>
      </c>
      <c r="K712" t="e">
        <f t="shared" si="23"/>
        <v>#N/A</v>
      </c>
      <c r="Y712" s="1"/>
      <c r="Z712" s="1"/>
    </row>
    <row r="713" spans="1:26" x14ac:dyDescent="0.2">
      <c r="A713" t="e">
        <f t="shared" si="22"/>
        <v>#N/A</v>
      </c>
      <c r="K713" t="e">
        <f t="shared" si="23"/>
        <v>#N/A</v>
      </c>
      <c r="Y713" s="1"/>
      <c r="Z713" s="1"/>
    </row>
    <row r="714" spans="1:26" x14ac:dyDescent="0.2">
      <c r="A714" t="e">
        <f t="shared" si="22"/>
        <v>#N/A</v>
      </c>
      <c r="K714" t="e">
        <f t="shared" si="23"/>
        <v>#N/A</v>
      </c>
      <c r="Y714" s="1"/>
      <c r="Z714" s="1"/>
    </row>
    <row r="715" spans="1:26" x14ac:dyDescent="0.2">
      <c r="A715" t="e">
        <f t="shared" si="22"/>
        <v>#N/A</v>
      </c>
      <c r="K715" t="e">
        <f t="shared" si="23"/>
        <v>#N/A</v>
      </c>
      <c r="Y715" s="1"/>
      <c r="Z715" s="1"/>
    </row>
    <row r="716" spans="1:26" x14ac:dyDescent="0.2">
      <c r="A716" t="e">
        <f t="shared" si="22"/>
        <v>#N/A</v>
      </c>
      <c r="K716" t="e">
        <f t="shared" si="23"/>
        <v>#N/A</v>
      </c>
      <c r="Y716" s="1"/>
      <c r="Z716" s="1"/>
    </row>
    <row r="717" spans="1:26" x14ac:dyDescent="0.2">
      <c r="A717" t="e">
        <f t="shared" si="22"/>
        <v>#N/A</v>
      </c>
      <c r="K717" t="e">
        <f t="shared" si="23"/>
        <v>#N/A</v>
      </c>
      <c r="Y717" s="1"/>
      <c r="Z717" s="1"/>
    </row>
    <row r="718" spans="1:26" x14ac:dyDescent="0.2">
      <c r="A718" t="e">
        <f t="shared" si="22"/>
        <v>#N/A</v>
      </c>
      <c r="K718" t="e">
        <f t="shared" si="23"/>
        <v>#N/A</v>
      </c>
      <c r="Y718" s="1"/>
      <c r="Z718" s="1"/>
    </row>
    <row r="719" spans="1:26" x14ac:dyDescent="0.2">
      <c r="A719" t="e">
        <f t="shared" si="22"/>
        <v>#N/A</v>
      </c>
      <c r="K719" t="e">
        <f t="shared" si="23"/>
        <v>#N/A</v>
      </c>
      <c r="Y719" s="1"/>
      <c r="Z719" s="1"/>
    </row>
    <row r="720" spans="1:26" x14ac:dyDescent="0.2">
      <c r="A720" t="e">
        <f t="shared" si="22"/>
        <v>#N/A</v>
      </c>
      <c r="K720" t="e">
        <f t="shared" si="23"/>
        <v>#N/A</v>
      </c>
      <c r="Y720" s="1"/>
      <c r="Z720" s="1"/>
    </row>
    <row r="721" spans="1:26" x14ac:dyDescent="0.2">
      <c r="A721" t="e">
        <f t="shared" si="22"/>
        <v>#N/A</v>
      </c>
      <c r="K721" t="e">
        <f t="shared" si="23"/>
        <v>#N/A</v>
      </c>
      <c r="Y721" s="1"/>
      <c r="Z721" s="1"/>
    </row>
    <row r="722" spans="1:26" x14ac:dyDescent="0.2">
      <c r="A722" t="e">
        <f t="shared" si="22"/>
        <v>#N/A</v>
      </c>
      <c r="K722" t="e">
        <f t="shared" si="23"/>
        <v>#N/A</v>
      </c>
      <c r="Y722" s="1"/>
      <c r="Z722" s="1"/>
    </row>
    <row r="723" spans="1:26" x14ac:dyDescent="0.2">
      <c r="A723" t="e">
        <f t="shared" si="22"/>
        <v>#N/A</v>
      </c>
      <c r="K723" t="e">
        <f t="shared" si="23"/>
        <v>#N/A</v>
      </c>
      <c r="Y723" s="1"/>
      <c r="Z723" s="1"/>
    </row>
    <row r="724" spans="1:26" x14ac:dyDescent="0.2">
      <c r="A724" t="e">
        <f t="shared" si="22"/>
        <v>#N/A</v>
      </c>
      <c r="K724" t="e">
        <f t="shared" si="23"/>
        <v>#N/A</v>
      </c>
      <c r="Y724" s="1"/>
      <c r="Z724" s="1"/>
    </row>
    <row r="725" spans="1:26" x14ac:dyDescent="0.2">
      <c r="A725" t="e">
        <f t="shared" si="22"/>
        <v>#N/A</v>
      </c>
      <c r="K725" t="e">
        <f t="shared" si="23"/>
        <v>#N/A</v>
      </c>
      <c r="Y725" s="1"/>
      <c r="Z725" s="1"/>
    </row>
    <row r="726" spans="1:26" x14ac:dyDescent="0.2">
      <c r="A726" t="e">
        <f t="shared" si="22"/>
        <v>#N/A</v>
      </c>
      <c r="K726" t="e">
        <f t="shared" si="23"/>
        <v>#N/A</v>
      </c>
      <c r="Y726" s="1"/>
      <c r="Z726" s="1"/>
    </row>
    <row r="727" spans="1:26" x14ac:dyDescent="0.2">
      <c r="A727" t="e">
        <f t="shared" si="22"/>
        <v>#N/A</v>
      </c>
      <c r="K727" t="e">
        <f t="shared" si="23"/>
        <v>#N/A</v>
      </c>
      <c r="Y727" s="1"/>
      <c r="Z727" s="1"/>
    </row>
    <row r="728" spans="1:26" x14ac:dyDescent="0.2">
      <c r="A728" t="e">
        <f t="shared" si="22"/>
        <v>#N/A</v>
      </c>
      <c r="K728" t="e">
        <f t="shared" si="23"/>
        <v>#N/A</v>
      </c>
      <c r="Y728" s="1"/>
      <c r="Z728" s="1"/>
    </row>
    <row r="729" spans="1:26" x14ac:dyDescent="0.2">
      <c r="A729" t="e">
        <f t="shared" si="22"/>
        <v>#N/A</v>
      </c>
      <c r="K729" t="e">
        <f t="shared" si="23"/>
        <v>#N/A</v>
      </c>
      <c r="Y729" s="1"/>
      <c r="Z729" s="1"/>
    </row>
    <row r="730" spans="1:26" x14ac:dyDescent="0.2">
      <c r="A730" t="e">
        <f t="shared" si="22"/>
        <v>#N/A</v>
      </c>
      <c r="K730" t="e">
        <f t="shared" si="23"/>
        <v>#N/A</v>
      </c>
      <c r="Y730" s="1"/>
      <c r="Z730" s="1"/>
    </row>
    <row r="731" spans="1:26" x14ac:dyDescent="0.2">
      <c r="A731" t="e">
        <f t="shared" si="22"/>
        <v>#N/A</v>
      </c>
      <c r="K731" t="e">
        <f t="shared" si="23"/>
        <v>#N/A</v>
      </c>
      <c r="Y731" s="1"/>
      <c r="Z731" s="1"/>
    </row>
    <row r="732" spans="1:26" x14ac:dyDescent="0.2">
      <c r="A732" t="e">
        <f t="shared" si="22"/>
        <v>#N/A</v>
      </c>
      <c r="K732" t="e">
        <f t="shared" si="23"/>
        <v>#N/A</v>
      </c>
      <c r="Y732" s="1"/>
      <c r="Z732" s="1"/>
    </row>
    <row r="733" spans="1:26" x14ac:dyDescent="0.2">
      <c r="A733" t="e">
        <f t="shared" si="22"/>
        <v>#N/A</v>
      </c>
      <c r="K733" t="e">
        <f t="shared" si="23"/>
        <v>#N/A</v>
      </c>
      <c r="Y733" s="1"/>
      <c r="Z733" s="1"/>
    </row>
    <row r="734" spans="1:26" x14ac:dyDescent="0.2">
      <c r="A734" t="e">
        <f t="shared" si="22"/>
        <v>#N/A</v>
      </c>
      <c r="K734" t="e">
        <f t="shared" si="23"/>
        <v>#N/A</v>
      </c>
      <c r="Y734" s="1"/>
      <c r="Z734" s="1"/>
    </row>
    <row r="735" spans="1:26" x14ac:dyDescent="0.2">
      <c r="A735" t="e">
        <f t="shared" si="22"/>
        <v>#N/A</v>
      </c>
      <c r="K735" t="e">
        <f t="shared" si="23"/>
        <v>#N/A</v>
      </c>
      <c r="Y735" s="1"/>
      <c r="Z735" s="1"/>
    </row>
    <row r="736" spans="1:26" x14ac:dyDescent="0.2">
      <c r="A736" t="e">
        <f t="shared" si="22"/>
        <v>#N/A</v>
      </c>
      <c r="K736" t="e">
        <f t="shared" si="23"/>
        <v>#N/A</v>
      </c>
      <c r="Y736" s="1"/>
      <c r="Z736" s="1"/>
    </row>
    <row r="737" spans="1:26" x14ac:dyDescent="0.2">
      <c r="A737" t="e">
        <f t="shared" si="22"/>
        <v>#N/A</v>
      </c>
      <c r="K737" t="e">
        <f t="shared" si="23"/>
        <v>#N/A</v>
      </c>
      <c r="Y737" s="1"/>
      <c r="Z737" s="1"/>
    </row>
    <row r="738" spans="1:26" x14ac:dyDescent="0.2">
      <c r="A738" t="e">
        <f t="shared" si="22"/>
        <v>#N/A</v>
      </c>
      <c r="K738" t="e">
        <f t="shared" si="23"/>
        <v>#N/A</v>
      </c>
      <c r="Y738" s="1"/>
      <c r="Z738" s="1"/>
    </row>
    <row r="739" spans="1:26" x14ac:dyDescent="0.2">
      <c r="A739" t="e">
        <f t="shared" si="22"/>
        <v>#N/A</v>
      </c>
      <c r="K739" t="e">
        <f t="shared" si="23"/>
        <v>#N/A</v>
      </c>
      <c r="Y739" s="1"/>
      <c r="Z739" s="1"/>
    </row>
    <row r="740" spans="1:26" x14ac:dyDescent="0.2">
      <c r="A740" t="e">
        <f t="shared" si="22"/>
        <v>#N/A</v>
      </c>
      <c r="K740" t="e">
        <f t="shared" si="23"/>
        <v>#N/A</v>
      </c>
      <c r="Y740" s="1"/>
      <c r="Z740" s="1"/>
    </row>
    <row r="741" spans="1:26" x14ac:dyDescent="0.2">
      <c r="A741" t="e">
        <f t="shared" si="22"/>
        <v>#N/A</v>
      </c>
      <c r="K741" t="e">
        <f t="shared" si="23"/>
        <v>#N/A</v>
      </c>
      <c r="Y741" s="1"/>
      <c r="Z741" s="1"/>
    </row>
    <row r="742" spans="1:26" x14ac:dyDescent="0.2">
      <c r="A742" t="e">
        <f t="shared" si="22"/>
        <v>#N/A</v>
      </c>
      <c r="K742" t="e">
        <f t="shared" si="23"/>
        <v>#N/A</v>
      </c>
      <c r="Y742" s="1"/>
      <c r="Z742" s="1"/>
    </row>
    <row r="743" spans="1:26" x14ac:dyDescent="0.2">
      <c r="A743" t="e">
        <f t="shared" si="22"/>
        <v>#N/A</v>
      </c>
      <c r="K743" t="e">
        <f t="shared" si="23"/>
        <v>#N/A</v>
      </c>
      <c r="Y743" s="1"/>
      <c r="Z743" s="1"/>
    </row>
    <row r="744" spans="1:26" x14ac:dyDescent="0.2">
      <c r="A744" t="e">
        <f t="shared" si="22"/>
        <v>#N/A</v>
      </c>
      <c r="K744" t="e">
        <f t="shared" si="23"/>
        <v>#N/A</v>
      </c>
      <c r="Y744" s="1"/>
      <c r="Z744" s="1"/>
    </row>
    <row r="745" spans="1:26" x14ac:dyDescent="0.2">
      <c r="A745" t="e">
        <f t="shared" si="22"/>
        <v>#N/A</v>
      </c>
      <c r="K745" t="e">
        <f t="shared" si="23"/>
        <v>#N/A</v>
      </c>
      <c r="Y745" s="1"/>
      <c r="Z745" s="1"/>
    </row>
    <row r="746" spans="1:26" x14ac:dyDescent="0.2">
      <c r="A746" t="e">
        <f t="shared" si="22"/>
        <v>#N/A</v>
      </c>
      <c r="K746" t="e">
        <f t="shared" si="23"/>
        <v>#N/A</v>
      </c>
      <c r="Y746" s="1"/>
      <c r="Z746" s="1"/>
    </row>
    <row r="747" spans="1:26" x14ac:dyDescent="0.2">
      <c r="A747" t="e">
        <f t="shared" si="22"/>
        <v>#N/A</v>
      </c>
      <c r="K747" t="e">
        <f t="shared" si="23"/>
        <v>#N/A</v>
      </c>
      <c r="Y747" s="1"/>
      <c r="Z747" s="1"/>
    </row>
    <row r="748" spans="1:26" x14ac:dyDescent="0.2">
      <c r="A748" t="e">
        <f t="shared" si="22"/>
        <v>#N/A</v>
      </c>
      <c r="K748" t="e">
        <f t="shared" si="23"/>
        <v>#N/A</v>
      </c>
      <c r="Y748" s="1"/>
      <c r="Z748" s="1"/>
    </row>
    <row r="749" spans="1:26" x14ac:dyDescent="0.2">
      <c r="A749" t="e">
        <f t="shared" si="22"/>
        <v>#N/A</v>
      </c>
      <c r="K749" t="e">
        <f t="shared" si="23"/>
        <v>#N/A</v>
      </c>
      <c r="Y749" s="1"/>
      <c r="Z749" s="1"/>
    </row>
    <row r="750" spans="1:26" x14ac:dyDescent="0.2">
      <c r="A750" t="e">
        <f t="shared" si="22"/>
        <v>#N/A</v>
      </c>
      <c r="K750" t="e">
        <f t="shared" si="23"/>
        <v>#N/A</v>
      </c>
      <c r="Y750" s="1"/>
      <c r="Z750" s="1"/>
    </row>
    <row r="751" spans="1:26" x14ac:dyDescent="0.2">
      <c r="A751" t="e">
        <f t="shared" si="22"/>
        <v>#N/A</v>
      </c>
      <c r="K751" t="e">
        <f t="shared" si="23"/>
        <v>#N/A</v>
      </c>
      <c r="Y751" s="1"/>
      <c r="Z751" s="1"/>
    </row>
    <row r="752" spans="1:26" x14ac:dyDescent="0.2">
      <c r="A752" t="e">
        <f t="shared" si="22"/>
        <v>#N/A</v>
      </c>
      <c r="K752" t="e">
        <f t="shared" si="23"/>
        <v>#N/A</v>
      </c>
      <c r="Y752" s="1"/>
      <c r="Z752" s="1"/>
    </row>
    <row r="753" spans="1:26" x14ac:dyDescent="0.2">
      <c r="A753" t="e">
        <f t="shared" si="22"/>
        <v>#N/A</v>
      </c>
      <c r="K753" t="e">
        <f t="shared" si="23"/>
        <v>#N/A</v>
      </c>
      <c r="Y753" s="1"/>
      <c r="Z753" s="1"/>
    </row>
    <row r="754" spans="1:26" x14ac:dyDescent="0.2">
      <c r="A754" t="e">
        <f t="shared" si="22"/>
        <v>#N/A</v>
      </c>
      <c r="K754" t="e">
        <f t="shared" si="23"/>
        <v>#N/A</v>
      </c>
      <c r="Y754" s="1"/>
      <c r="Z754" s="1"/>
    </row>
    <row r="755" spans="1:26" x14ac:dyDescent="0.2">
      <c r="A755" t="e">
        <f t="shared" si="22"/>
        <v>#N/A</v>
      </c>
      <c r="K755" t="e">
        <f t="shared" si="23"/>
        <v>#N/A</v>
      </c>
      <c r="Y755" s="1"/>
      <c r="Z755" s="1"/>
    </row>
    <row r="756" spans="1:26" x14ac:dyDescent="0.2">
      <c r="A756" t="e">
        <f t="shared" si="22"/>
        <v>#N/A</v>
      </c>
      <c r="K756" t="e">
        <f t="shared" si="23"/>
        <v>#N/A</v>
      </c>
      <c r="Y756" s="1"/>
      <c r="Z756" s="1"/>
    </row>
    <row r="757" spans="1:26" x14ac:dyDescent="0.2">
      <c r="A757" t="e">
        <f t="shared" si="22"/>
        <v>#N/A</v>
      </c>
      <c r="K757" t="e">
        <f t="shared" si="23"/>
        <v>#N/A</v>
      </c>
      <c r="Y757" s="1"/>
      <c r="Z757" s="1"/>
    </row>
    <row r="758" spans="1:26" x14ac:dyDescent="0.2">
      <c r="A758" t="e">
        <f t="shared" si="22"/>
        <v>#N/A</v>
      </c>
      <c r="K758" t="e">
        <f t="shared" si="23"/>
        <v>#N/A</v>
      </c>
      <c r="Y758" s="1"/>
      <c r="Z758" s="1"/>
    </row>
    <row r="759" spans="1:26" x14ac:dyDescent="0.2">
      <c r="A759" t="e">
        <f t="shared" si="22"/>
        <v>#N/A</v>
      </c>
      <c r="K759" t="e">
        <f t="shared" si="23"/>
        <v>#N/A</v>
      </c>
      <c r="Y759" s="1"/>
      <c r="Z759" s="1"/>
    </row>
    <row r="760" spans="1:26" x14ac:dyDescent="0.2">
      <c r="A760" t="e">
        <f t="shared" si="22"/>
        <v>#N/A</v>
      </c>
      <c r="K760" t="e">
        <f t="shared" si="23"/>
        <v>#N/A</v>
      </c>
      <c r="Y760" s="1"/>
      <c r="Z760" s="1"/>
    </row>
    <row r="761" spans="1:26" x14ac:dyDescent="0.2">
      <c r="A761" t="e">
        <f t="shared" si="22"/>
        <v>#N/A</v>
      </c>
      <c r="K761" t="e">
        <f t="shared" si="23"/>
        <v>#N/A</v>
      </c>
      <c r="Y761" s="1"/>
      <c r="Z761" s="1"/>
    </row>
    <row r="762" spans="1:26" x14ac:dyDescent="0.2">
      <c r="A762" t="e">
        <f t="shared" si="22"/>
        <v>#N/A</v>
      </c>
      <c r="K762" t="e">
        <f t="shared" si="23"/>
        <v>#N/A</v>
      </c>
      <c r="Y762" s="1"/>
      <c r="Z762" s="1"/>
    </row>
    <row r="763" spans="1:26" x14ac:dyDescent="0.2">
      <c r="A763" t="e">
        <f t="shared" si="22"/>
        <v>#N/A</v>
      </c>
      <c r="K763" t="e">
        <f t="shared" si="23"/>
        <v>#N/A</v>
      </c>
      <c r="Y763" s="1"/>
      <c r="Z763" s="1"/>
    </row>
    <row r="764" spans="1:26" x14ac:dyDescent="0.2">
      <c r="A764" t="e">
        <f t="shared" si="22"/>
        <v>#N/A</v>
      </c>
      <c r="K764" t="e">
        <f t="shared" si="23"/>
        <v>#N/A</v>
      </c>
      <c r="Y764" s="1"/>
      <c r="Z764" s="1"/>
    </row>
    <row r="765" spans="1:26" x14ac:dyDescent="0.2">
      <c r="A765" t="e">
        <f t="shared" si="22"/>
        <v>#N/A</v>
      </c>
      <c r="K765" t="e">
        <f t="shared" si="23"/>
        <v>#N/A</v>
      </c>
      <c r="Y765" s="1"/>
      <c r="Z765" s="1"/>
    </row>
    <row r="766" spans="1:26" x14ac:dyDescent="0.2">
      <c r="A766" t="e">
        <f t="shared" si="22"/>
        <v>#N/A</v>
      </c>
      <c r="K766" t="e">
        <f t="shared" si="23"/>
        <v>#N/A</v>
      </c>
      <c r="Y766" s="1"/>
      <c r="Z766" s="1"/>
    </row>
    <row r="767" spans="1:26" x14ac:dyDescent="0.2">
      <c r="A767" t="e">
        <f t="shared" si="22"/>
        <v>#N/A</v>
      </c>
      <c r="K767" t="e">
        <f t="shared" si="23"/>
        <v>#N/A</v>
      </c>
      <c r="Y767" s="1"/>
      <c r="Z767" s="1"/>
    </row>
    <row r="768" spans="1:26" x14ac:dyDescent="0.2">
      <c r="A768" t="e">
        <f t="shared" si="22"/>
        <v>#N/A</v>
      </c>
      <c r="K768" t="e">
        <f t="shared" si="23"/>
        <v>#N/A</v>
      </c>
      <c r="Y768" s="1"/>
      <c r="Z768" s="1"/>
    </row>
    <row r="769" spans="1:26" x14ac:dyDescent="0.2">
      <c r="A769" t="e">
        <f t="shared" si="22"/>
        <v>#N/A</v>
      </c>
      <c r="K769" t="e">
        <f t="shared" si="23"/>
        <v>#N/A</v>
      </c>
      <c r="Y769" s="1"/>
      <c r="Z769" s="1"/>
    </row>
    <row r="770" spans="1:26" x14ac:dyDescent="0.2">
      <c r="A770" t="e">
        <f t="shared" si="22"/>
        <v>#N/A</v>
      </c>
      <c r="K770" t="e">
        <f t="shared" si="23"/>
        <v>#N/A</v>
      </c>
      <c r="Y770" s="1"/>
      <c r="Z770" s="1"/>
    </row>
    <row r="771" spans="1:26" x14ac:dyDescent="0.2">
      <c r="A771" t="e">
        <f t="shared" si="22"/>
        <v>#N/A</v>
      </c>
      <c r="K771" t="e">
        <f t="shared" si="23"/>
        <v>#N/A</v>
      </c>
      <c r="Y771" s="1"/>
      <c r="Z771" s="1"/>
    </row>
    <row r="772" spans="1:26" x14ac:dyDescent="0.2">
      <c r="A772" t="e">
        <f t="shared" si="22"/>
        <v>#N/A</v>
      </c>
      <c r="K772" t="e">
        <f t="shared" si="23"/>
        <v>#N/A</v>
      </c>
      <c r="Y772" s="1"/>
      <c r="Z772" s="1"/>
    </row>
    <row r="773" spans="1:26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  <c r="Z773" s="1"/>
    </row>
    <row r="774" spans="1:26" x14ac:dyDescent="0.2">
      <c r="A774" t="e">
        <f t="shared" si="24"/>
        <v>#N/A</v>
      </c>
      <c r="K774" t="e">
        <f t="shared" si="25"/>
        <v>#N/A</v>
      </c>
      <c r="Y774" s="1"/>
      <c r="Z774" s="1"/>
    </row>
    <row r="775" spans="1:26" x14ac:dyDescent="0.2">
      <c r="A775" t="e">
        <f t="shared" si="24"/>
        <v>#N/A</v>
      </c>
      <c r="K775" t="e">
        <f t="shared" si="25"/>
        <v>#N/A</v>
      </c>
      <c r="Y775" s="1"/>
      <c r="Z775" s="1"/>
    </row>
    <row r="776" spans="1:26" x14ac:dyDescent="0.2">
      <c r="A776" t="e">
        <f t="shared" si="24"/>
        <v>#N/A</v>
      </c>
      <c r="K776" t="e">
        <f t="shared" si="25"/>
        <v>#N/A</v>
      </c>
      <c r="Y776" s="1"/>
      <c r="Z776" s="1"/>
    </row>
    <row r="777" spans="1:26" x14ac:dyDescent="0.2">
      <c r="A777" t="e">
        <f t="shared" si="24"/>
        <v>#N/A</v>
      </c>
      <c r="K777" t="e">
        <f t="shared" si="25"/>
        <v>#N/A</v>
      </c>
      <c r="Y777" s="1"/>
      <c r="Z777" s="1"/>
    </row>
    <row r="778" spans="1:26" x14ac:dyDescent="0.2">
      <c r="A778" t="e">
        <f t="shared" si="24"/>
        <v>#N/A</v>
      </c>
      <c r="K778" t="e">
        <f t="shared" si="25"/>
        <v>#N/A</v>
      </c>
      <c r="Y778" s="1"/>
      <c r="Z778" s="1"/>
    </row>
    <row r="779" spans="1:26" x14ac:dyDescent="0.2">
      <c r="A779" t="e">
        <f t="shared" si="24"/>
        <v>#N/A</v>
      </c>
      <c r="K779" t="e">
        <f t="shared" si="25"/>
        <v>#N/A</v>
      </c>
      <c r="Y779" s="1"/>
      <c r="Z779" s="1"/>
    </row>
    <row r="780" spans="1:26" x14ac:dyDescent="0.2">
      <c r="A780" t="e">
        <f t="shared" si="24"/>
        <v>#N/A</v>
      </c>
      <c r="K780" t="e">
        <f t="shared" si="25"/>
        <v>#N/A</v>
      </c>
      <c r="Y780" s="1"/>
      <c r="Z780" s="1"/>
    </row>
    <row r="781" spans="1:26" x14ac:dyDescent="0.2">
      <c r="A781" t="e">
        <f t="shared" si="24"/>
        <v>#N/A</v>
      </c>
      <c r="K781" t="e">
        <f t="shared" si="25"/>
        <v>#N/A</v>
      </c>
      <c r="Y781" s="1"/>
      <c r="Z781" s="1"/>
    </row>
    <row r="782" spans="1:26" x14ac:dyDescent="0.2">
      <c r="A782" t="e">
        <f t="shared" si="24"/>
        <v>#N/A</v>
      </c>
      <c r="K782" t="e">
        <f t="shared" si="25"/>
        <v>#N/A</v>
      </c>
      <c r="Y782" s="1"/>
      <c r="Z782" s="1"/>
    </row>
    <row r="783" spans="1:26" x14ac:dyDescent="0.2">
      <c r="A783" t="e">
        <f t="shared" si="24"/>
        <v>#N/A</v>
      </c>
      <c r="K783" t="e">
        <f t="shared" si="25"/>
        <v>#N/A</v>
      </c>
      <c r="Y783" s="1"/>
      <c r="Z783" s="1"/>
    </row>
    <row r="784" spans="1:26" x14ac:dyDescent="0.2">
      <c r="A784" t="e">
        <f t="shared" si="24"/>
        <v>#N/A</v>
      </c>
      <c r="K784" t="e">
        <f t="shared" si="25"/>
        <v>#N/A</v>
      </c>
      <c r="Y784" s="1"/>
      <c r="Z784" s="1"/>
    </row>
    <row r="785" spans="1:26" x14ac:dyDescent="0.2">
      <c r="A785" t="e">
        <f t="shared" si="24"/>
        <v>#N/A</v>
      </c>
      <c r="K785" t="e">
        <f t="shared" si="25"/>
        <v>#N/A</v>
      </c>
      <c r="Y785" s="1"/>
      <c r="Z785" s="1"/>
    </row>
    <row r="786" spans="1:26" x14ac:dyDescent="0.2">
      <c r="A786" t="e">
        <f t="shared" si="24"/>
        <v>#N/A</v>
      </c>
      <c r="K786" t="e">
        <f t="shared" si="25"/>
        <v>#N/A</v>
      </c>
      <c r="Y786" s="1"/>
      <c r="Z786" s="1"/>
    </row>
    <row r="787" spans="1:26" x14ac:dyDescent="0.2">
      <c r="A787" t="e">
        <f t="shared" si="24"/>
        <v>#N/A</v>
      </c>
      <c r="K787" t="e">
        <f t="shared" si="25"/>
        <v>#N/A</v>
      </c>
      <c r="Y787" s="1"/>
      <c r="Z787" s="1"/>
    </row>
    <row r="788" spans="1:26" x14ac:dyDescent="0.2">
      <c r="A788" t="e">
        <f t="shared" si="24"/>
        <v>#N/A</v>
      </c>
      <c r="K788" t="e">
        <f t="shared" si="25"/>
        <v>#N/A</v>
      </c>
      <c r="Y788" s="1"/>
      <c r="Z788" s="1"/>
    </row>
    <row r="789" spans="1:26" x14ac:dyDescent="0.2">
      <c r="A789" t="e">
        <f t="shared" si="24"/>
        <v>#N/A</v>
      </c>
      <c r="K789" t="e">
        <f t="shared" si="25"/>
        <v>#N/A</v>
      </c>
      <c r="Y789" s="1"/>
      <c r="Z789" s="1"/>
    </row>
    <row r="790" spans="1:26" x14ac:dyDescent="0.2">
      <c r="A790" t="e">
        <f t="shared" si="24"/>
        <v>#N/A</v>
      </c>
      <c r="K790" t="e">
        <f t="shared" si="25"/>
        <v>#N/A</v>
      </c>
      <c r="Y790" s="1"/>
      <c r="Z790" s="1"/>
    </row>
    <row r="791" spans="1:26" x14ac:dyDescent="0.2">
      <c r="A791" t="e">
        <f t="shared" si="24"/>
        <v>#N/A</v>
      </c>
      <c r="K791" t="e">
        <f t="shared" si="25"/>
        <v>#N/A</v>
      </c>
      <c r="Y791" s="1"/>
      <c r="Z791" s="1"/>
    </row>
    <row r="792" spans="1:26" x14ac:dyDescent="0.2">
      <c r="A792" t="e">
        <f t="shared" si="24"/>
        <v>#N/A</v>
      </c>
      <c r="K792" t="e">
        <f t="shared" si="25"/>
        <v>#N/A</v>
      </c>
      <c r="Y792" s="1"/>
      <c r="Z792" s="1"/>
    </row>
    <row r="793" spans="1:26" x14ac:dyDescent="0.2">
      <c r="A793" t="e">
        <f t="shared" si="24"/>
        <v>#N/A</v>
      </c>
      <c r="K793" t="e">
        <f t="shared" si="25"/>
        <v>#N/A</v>
      </c>
      <c r="Y793" s="1"/>
      <c r="Z793" s="1"/>
    </row>
    <row r="794" spans="1:26" x14ac:dyDescent="0.2">
      <c r="A794" t="e">
        <f t="shared" si="24"/>
        <v>#N/A</v>
      </c>
      <c r="K794" t="e">
        <f t="shared" si="25"/>
        <v>#N/A</v>
      </c>
      <c r="Y794" s="1"/>
      <c r="Z794" s="1"/>
    </row>
    <row r="795" spans="1:26" x14ac:dyDescent="0.2">
      <c r="A795" t="e">
        <f t="shared" si="24"/>
        <v>#N/A</v>
      </c>
      <c r="K795" t="e">
        <f t="shared" si="25"/>
        <v>#N/A</v>
      </c>
      <c r="Y795" s="1"/>
      <c r="Z795" s="1"/>
    </row>
    <row r="796" spans="1:26" x14ac:dyDescent="0.2">
      <c r="A796" t="e">
        <f t="shared" si="24"/>
        <v>#N/A</v>
      </c>
      <c r="K796" t="e">
        <f t="shared" si="25"/>
        <v>#N/A</v>
      </c>
      <c r="Y796" s="1"/>
      <c r="Z796" s="1"/>
    </row>
    <row r="797" spans="1:26" x14ac:dyDescent="0.2">
      <c r="A797" t="e">
        <f t="shared" si="24"/>
        <v>#N/A</v>
      </c>
      <c r="K797" t="e">
        <f t="shared" si="25"/>
        <v>#N/A</v>
      </c>
      <c r="Y797" s="1"/>
      <c r="Z797" s="1"/>
    </row>
    <row r="798" spans="1:26" x14ac:dyDescent="0.2">
      <c r="A798" t="e">
        <f t="shared" si="24"/>
        <v>#N/A</v>
      </c>
      <c r="K798" t="e">
        <f t="shared" si="25"/>
        <v>#N/A</v>
      </c>
      <c r="Y798" s="1"/>
      <c r="Z798" s="1"/>
    </row>
    <row r="799" spans="1:26" x14ac:dyDescent="0.2">
      <c r="A799" t="e">
        <f t="shared" si="24"/>
        <v>#N/A</v>
      </c>
      <c r="K799" t="e">
        <f t="shared" si="25"/>
        <v>#N/A</v>
      </c>
      <c r="Y799" s="1"/>
      <c r="Z799" s="1"/>
    </row>
    <row r="800" spans="1:26" x14ac:dyDescent="0.2">
      <c r="A800" t="e">
        <f t="shared" si="24"/>
        <v>#N/A</v>
      </c>
      <c r="K800" t="e">
        <f t="shared" si="25"/>
        <v>#N/A</v>
      </c>
      <c r="Y800" s="1"/>
      <c r="Z800" s="1"/>
    </row>
    <row r="801" spans="1:26" x14ac:dyDescent="0.2">
      <c r="A801" t="e">
        <f t="shared" si="24"/>
        <v>#N/A</v>
      </c>
      <c r="K801" t="e">
        <f t="shared" si="25"/>
        <v>#N/A</v>
      </c>
      <c r="Y801" s="1"/>
      <c r="Z801" s="1"/>
    </row>
    <row r="802" spans="1:26" x14ac:dyDescent="0.2">
      <c r="A802" t="e">
        <f t="shared" si="24"/>
        <v>#N/A</v>
      </c>
      <c r="K802" t="e">
        <f t="shared" si="25"/>
        <v>#N/A</v>
      </c>
      <c r="Y802" s="1"/>
      <c r="Z802" s="1"/>
    </row>
    <row r="803" spans="1:26" x14ac:dyDescent="0.2">
      <c r="A803" t="e">
        <f t="shared" si="24"/>
        <v>#N/A</v>
      </c>
      <c r="K803" t="e">
        <f t="shared" si="25"/>
        <v>#N/A</v>
      </c>
      <c r="Y803" s="1"/>
      <c r="Z803" s="1"/>
    </row>
    <row r="804" spans="1:26" x14ac:dyDescent="0.2">
      <c r="A804" t="e">
        <f t="shared" si="24"/>
        <v>#N/A</v>
      </c>
      <c r="K804" t="e">
        <f t="shared" si="25"/>
        <v>#N/A</v>
      </c>
      <c r="Y804" s="1"/>
      <c r="Z804" s="1"/>
    </row>
    <row r="805" spans="1:26" x14ac:dyDescent="0.2">
      <c r="A805" t="e">
        <f t="shared" si="24"/>
        <v>#N/A</v>
      </c>
      <c r="K805" t="e">
        <f t="shared" si="25"/>
        <v>#N/A</v>
      </c>
      <c r="Y805" s="1"/>
      <c r="Z805" s="1"/>
    </row>
    <row r="806" spans="1:26" x14ac:dyDescent="0.2">
      <c r="A806" t="e">
        <f t="shared" si="24"/>
        <v>#N/A</v>
      </c>
      <c r="K806" t="e">
        <f t="shared" si="25"/>
        <v>#N/A</v>
      </c>
      <c r="Y806" s="1"/>
      <c r="Z806" s="1"/>
    </row>
    <row r="807" spans="1:26" x14ac:dyDescent="0.2">
      <c r="A807" t="e">
        <f t="shared" si="24"/>
        <v>#N/A</v>
      </c>
      <c r="K807" t="e">
        <f t="shared" si="25"/>
        <v>#N/A</v>
      </c>
      <c r="Y807" s="1"/>
      <c r="Z807" s="1"/>
    </row>
    <row r="808" spans="1:26" x14ac:dyDescent="0.2">
      <c r="A808" t="e">
        <f t="shared" si="24"/>
        <v>#N/A</v>
      </c>
      <c r="K808" t="e">
        <f t="shared" si="25"/>
        <v>#N/A</v>
      </c>
      <c r="Y808" s="1"/>
      <c r="Z808" s="1"/>
    </row>
    <row r="809" spans="1:26" x14ac:dyDescent="0.2">
      <c r="A809" t="e">
        <f t="shared" si="24"/>
        <v>#N/A</v>
      </c>
      <c r="K809" t="e">
        <f t="shared" si="25"/>
        <v>#N/A</v>
      </c>
      <c r="Y809" s="1"/>
      <c r="Z809" s="1"/>
    </row>
    <row r="810" spans="1:26" x14ac:dyDescent="0.2">
      <c r="A810" t="e">
        <f t="shared" si="24"/>
        <v>#N/A</v>
      </c>
      <c r="K810" t="e">
        <f t="shared" si="25"/>
        <v>#N/A</v>
      </c>
      <c r="Y810" s="1"/>
      <c r="Z810" s="1"/>
    </row>
    <row r="811" spans="1:26" x14ac:dyDescent="0.2">
      <c r="A811" t="e">
        <f t="shared" si="24"/>
        <v>#N/A</v>
      </c>
      <c r="K811" t="e">
        <f t="shared" si="25"/>
        <v>#N/A</v>
      </c>
      <c r="Y811" s="1"/>
      <c r="Z811" s="1"/>
    </row>
    <row r="812" spans="1:26" x14ac:dyDescent="0.2">
      <c r="A812" t="e">
        <f t="shared" si="24"/>
        <v>#N/A</v>
      </c>
      <c r="K812" t="e">
        <f t="shared" si="25"/>
        <v>#N/A</v>
      </c>
      <c r="Y812" s="1"/>
      <c r="Z812" s="1"/>
    </row>
    <row r="813" spans="1:26" x14ac:dyDescent="0.2">
      <c r="A813" t="e">
        <f t="shared" si="24"/>
        <v>#N/A</v>
      </c>
      <c r="K813" t="e">
        <f t="shared" si="25"/>
        <v>#N/A</v>
      </c>
      <c r="Y813" s="1"/>
      <c r="Z813" s="1"/>
    </row>
    <row r="814" spans="1:26" x14ac:dyDescent="0.2">
      <c r="A814" t="e">
        <f t="shared" si="24"/>
        <v>#N/A</v>
      </c>
      <c r="K814" t="e">
        <f t="shared" si="25"/>
        <v>#N/A</v>
      </c>
      <c r="Y814" s="1"/>
      <c r="Z814" s="1"/>
    </row>
    <row r="815" spans="1:26" x14ac:dyDescent="0.2">
      <c r="A815" t="e">
        <f t="shared" si="24"/>
        <v>#N/A</v>
      </c>
      <c r="K815" t="e">
        <f t="shared" si="25"/>
        <v>#N/A</v>
      </c>
      <c r="Y815" s="1"/>
      <c r="Z815" s="1"/>
    </row>
    <row r="816" spans="1:26" x14ac:dyDescent="0.2">
      <c r="A816" t="e">
        <f t="shared" si="24"/>
        <v>#N/A</v>
      </c>
      <c r="K816" t="e">
        <f t="shared" si="25"/>
        <v>#N/A</v>
      </c>
      <c r="Y816" s="1"/>
      <c r="Z816" s="1"/>
    </row>
    <row r="817" spans="1:26" x14ac:dyDescent="0.2">
      <c r="A817" t="e">
        <f t="shared" si="24"/>
        <v>#N/A</v>
      </c>
      <c r="K817" t="e">
        <f t="shared" si="25"/>
        <v>#N/A</v>
      </c>
      <c r="Y817" s="1"/>
      <c r="Z817" s="1"/>
    </row>
    <row r="818" spans="1:26" x14ac:dyDescent="0.2">
      <c r="A818" t="e">
        <f t="shared" si="24"/>
        <v>#N/A</v>
      </c>
      <c r="K818" t="e">
        <f t="shared" si="25"/>
        <v>#N/A</v>
      </c>
      <c r="Y818" s="1"/>
      <c r="Z818" s="1"/>
    </row>
    <row r="819" spans="1:26" x14ac:dyDescent="0.2">
      <c r="A819" t="e">
        <f t="shared" si="24"/>
        <v>#N/A</v>
      </c>
      <c r="K819" t="e">
        <f t="shared" si="25"/>
        <v>#N/A</v>
      </c>
      <c r="Y819" s="1"/>
      <c r="Z819" s="1"/>
    </row>
    <row r="820" spans="1:26" x14ac:dyDescent="0.2">
      <c r="A820" t="e">
        <f t="shared" si="24"/>
        <v>#N/A</v>
      </c>
      <c r="K820" t="e">
        <f t="shared" si="25"/>
        <v>#N/A</v>
      </c>
      <c r="Y820" s="1"/>
      <c r="Z820" s="1"/>
    </row>
    <row r="821" spans="1:26" x14ac:dyDescent="0.2">
      <c r="A821" t="e">
        <f t="shared" si="24"/>
        <v>#N/A</v>
      </c>
      <c r="K821" t="e">
        <f t="shared" si="25"/>
        <v>#N/A</v>
      </c>
      <c r="Y821" s="1"/>
      <c r="Z821" s="1"/>
    </row>
    <row r="822" spans="1:26" x14ac:dyDescent="0.2">
      <c r="A822" t="e">
        <f t="shared" si="24"/>
        <v>#N/A</v>
      </c>
      <c r="K822" t="e">
        <f t="shared" si="25"/>
        <v>#N/A</v>
      </c>
      <c r="Y822" s="1"/>
      <c r="Z822" s="1"/>
    </row>
    <row r="823" spans="1:26" x14ac:dyDescent="0.2">
      <c r="A823" t="e">
        <f t="shared" si="24"/>
        <v>#N/A</v>
      </c>
      <c r="K823" t="e">
        <f t="shared" si="25"/>
        <v>#N/A</v>
      </c>
      <c r="Y823" s="1"/>
      <c r="Z823" s="1"/>
    </row>
    <row r="824" spans="1:26" x14ac:dyDescent="0.2">
      <c r="A824" t="e">
        <f t="shared" si="24"/>
        <v>#N/A</v>
      </c>
      <c r="K824" t="e">
        <f t="shared" si="25"/>
        <v>#N/A</v>
      </c>
      <c r="Y824" s="1"/>
      <c r="Z824" s="1"/>
    </row>
    <row r="825" spans="1:26" x14ac:dyDescent="0.2">
      <c r="A825" t="e">
        <f t="shared" si="24"/>
        <v>#N/A</v>
      </c>
      <c r="K825" t="e">
        <f t="shared" si="25"/>
        <v>#N/A</v>
      </c>
      <c r="Y825" s="1"/>
      <c r="Z825" s="1"/>
    </row>
    <row r="826" spans="1:26" x14ac:dyDescent="0.2">
      <c r="A826" t="e">
        <f t="shared" si="24"/>
        <v>#N/A</v>
      </c>
      <c r="K826" t="e">
        <f t="shared" si="25"/>
        <v>#N/A</v>
      </c>
      <c r="Y826" s="1"/>
      <c r="Z826" s="1"/>
    </row>
    <row r="827" spans="1:26" x14ac:dyDescent="0.2">
      <c r="A827" t="e">
        <f t="shared" si="24"/>
        <v>#N/A</v>
      </c>
      <c r="K827" t="e">
        <f t="shared" si="25"/>
        <v>#N/A</v>
      </c>
      <c r="Y827" s="1"/>
      <c r="Z827" s="1"/>
    </row>
    <row r="828" spans="1:26" x14ac:dyDescent="0.2">
      <c r="A828" t="e">
        <f t="shared" si="24"/>
        <v>#N/A</v>
      </c>
      <c r="K828" t="e">
        <f t="shared" si="25"/>
        <v>#N/A</v>
      </c>
      <c r="Y828" s="1"/>
      <c r="Z828" s="1"/>
    </row>
    <row r="829" spans="1:26" x14ac:dyDescent="0.2">
      <c r="A829" t="e">
        <f t="shared" si="24"/>
        <v>#N/A</v>
      </c>
      <c r="K829" t="e">
        <f t="shared" si="25"/>
        <v>#N/A</v>
      </c>
      <c r="Y829" s="1"/>
      <c r="Z829" s="1"/>
    </row>
    <row r="830" spans="1:26" x14ac:dyDescent="0.2">
      <c r="A830" t="e">
        <f t="shared" si="24"/>
        <v>#N/A</v>
      </c>
      <c r="K830" t="e">
        <f t="shared" si="25"/>
        <v>#N/A</v>
      </c>
      <c r="Y830" s="1"/>
      <c r="Z830" s="1"/>
    </row>
    <row r="831" spans="1:26" x14ac:dyDescent="0.2">
      <c r="A831" t="e">
        <f t="shared" si="24"/>
        <v>#N/A</v>
      </c>
      <c r="K831" t="e">
        <f t="shared" si="25"/>
        <v>#N/A</v>
      </c>
      <c r="Y831" s="1"/>
      <c r="Z831" s="1"/>
    </row>
    <row r="832" spans="1:26" x14ac:dyDescent="0.2">
      <c r="A832" t="e">
        <f t="shared" si="24"/>
        <v>#N/A</v>
      </c>
      <c r="K832" t="e">
        <f t="shared" si="25"/>
        <v>#N/A</v>
      </c>
      <c r="Y832" s="1"/>
      <c r="Z832" s="1"/>
    </row>
    <row r="833" spans="1:26" x14ac:dyDescent="0.2">
      <c r="A833" t="e">
        <f t="shared" si="24"/>
        <v>#N/A</v>
      </c>
      <c r="K833" t="e">
        <f t="shared" si="25"/>
        <v>#N/A</v>
      </c>
      <c r="Y833" s="1"/>
      <c r="Z833" s="1"/>
    </row>
    <row r="834" spans="1:26" x14ac:dyDescent="0.2">
      <c r="A834" t="e">
        <f t="shared" si="24"/>
        <v>#N/A</v>
      </c>
      <c r="K834" t="e">
        <f t="shared" si="25"/>
        <v>#N/A</v>
      </c>
      <c r="Y834" s="1"/>
      <c r="Z834" s="1"/>
    </row>
    <row r="835" spans="1:26" x14ac:dyDescent="0.2">
      <c r="A835" t="e">
        <f t="shared" si="24"/>
        <v>#N/A</v>
      </c>
      <c r="K835" t="e">
        <f t="shared" si="25"/>
        <v>#N/A</v>
      </c>
      <c r="Y835" s="1"/>
      <c r="Z835" s="1"/>
    </row>
    <row r="836" spans="1:26" x14ac:dyDescent="0.2">
      <c r="A836" t="e">
        <f t="shared" si="24"/>
        <v>#N/A</v>
      </c>
      <c r="K836" t="e">
        <f t="shared" si="25"/>
        <v>#N/A</v>
      </c>
      <c r="Y836" s="1"/>
      <c r="Z836" s="1"/>
    </row>
    <row r="837" spans="1:26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  <c r="Z837" s="1"/>
    </row>
    <row r="838" spans="1:26" x14ac:dyDescent="0.2">
      <c r="A838" t="e">
        <f t="shared" si="26"/>
        <v>#N/A</v>
      </c>
      <c r="K838" t="e">
        <f t="shared" si="27"/>
        <v>#N/A</v>
      </c>
      <c r="Y838" s="1"/>
      <c r="Z838" s="1"/>
    </row>
    <row r="839" spans="1:26" x14ac:dyDescent="0.2">
      <c r="A839" t="e">
        <f t="shared" si="26"/>
        <v>#N/A</v>
      </c>
      <c r="K839" t="e">
        <f t="shared" si="27"/>
        <v>#N/A</v>
      </c>
      <c r="Y839" s="1"/>
      <c r="Z839" s="1"/>
    </row>
    <row r="840" spans="1:26" x14ac:dyDescent="0.2">
      <c r="A840" t="e">
        <f t="shared" si="26"/>
        <v>#N/A</v>
      </c>
      <c r="K840" t="e">
        <f t="shared" si="27"/>
        <v>#N/A</v>
      </c>
      <c r="Y840" s="1"/>
      <c r="Z840" s="1"/>
    </row>
    <row r="841" spans="1:26" x14ac:dyDescent="0.2">
      <c r="A841" t="e">
        <f t="shared" si="26"/>
        <v>#N/A</v>
      </c>
      <c r="K841" t="e">
        <f t="shared" si="27"/>
        <v>#N/A</v>
      </c>
      <c r="Y841" s="1"/>
      <c r="Z841" s="1"/>
    </row>
    <row r="842" spans="1:26" x14ac:dyDescent="0.2">
      <c r="A842" t="e">
        <f t="shared" si="26"/>
        <v>#N/A</v>
      </c>
      <c r="K842" t="e">
        <f t="shared" si="27"/>
        <v>#N/A</v>
      </c>
      <c r="Y842" s="1"/>
      <c r="Z842" s="1"/>
    </row>
    <row r="843" spans="1:26" x14ac:dyDescent="0.2">
      <c r="A843" t="e">
        <f t="shared" si="26"/>
        <v>#N/A</v>
      </c>
      <c r="K843" t="e">
        <f t="shared" si="27"/>
        <v>#N/A</v>
      </c>
      <c r="Y843" s="1"/>
      <c r="Z843" s="1"/>
    </row>
    <row r="844" spans="1:26" x14ac:dyDescent="0.2">
      <c r="A844" t="e">
        <f t="shared" si="26"/>
        <v>#N/A</v>
      </c>
      <c r="K844" t="e">
        <f t="shared" si="27"/>
        <v>#N/A</v>
      </c>
      <c r="Y844" s="1"/>
      <c r="Z844" s="1"/>
    </row>
    <row r="845" spans="1:26" x14ac:dyDescent="0.2">
      <c r="A845" t="e">
        <f t="shared" si="26"/>
        <v>#N/A</v>
      </c>
      <c r="K845" t="e">
        <f t="shared" si="27"/>
        <v>#N/A</v>
      </c>
      <c r="Y845" s="1"/>
      <c r="Z845" s="1"/>
    </row>
    <row r="846" spans="1:26" x14ac:dyDescent="0.2">
      <c r="A846" t="e">
        <f t="shared" si="26"/>
        <v>#N/A</v>
      </c>
      <c r="K846" t="e">
        <f t="shared" si="27"/>
        <v>#N/A</v>
      </c>
      <c r="Y846" s="1"/>
      <c r="Z846" s="1"/>
    </row>
    <row r="847" spans="1:26" x14ac:dyDescent="0.2">
      <c r="A847" t="e">
        <f t="shared" si="26"/>
        <v>#N/A</v>
      </c>
      <c r="K847" t="e">
        <f t="shared" si="27"/>
        <v>#N/A</v>
      </c>
      <c r="Y847" s="1"/>
      <c r="Z847" s="1"/>
    </row>
    <row r="848" spans="1:26" x14ac:dyDescent="0.2">
      <c r="A848" t="e">
        <f t="shared" si="26"/>
        <v>#N/A</v>
      </c>
      <c r="K848" t="e">
        <f t="shared" si="27"/>
        <v>#N/A</v>
      </c>
      <c r="Y848" s="1"/>
      <c r="Z848" s="1"/>
    </row>
    <row r="849" spans="1:26" x14ac:dyDescent="0.2">
      <c r="A849" t="e">
        <f t="shared" si="26"/>
        <v>#N/A</v>
      </c>
      <c r="K849" t="e">
        <f t="shared" si="27"/>
        <v>#N/A</v>
      </c>
      <c r="Y849" s="1"/>
      <c r="Z849" s="1"/>
    </row>
    <row r="850" spans="1:26" x14ac:dyDescent="0.2">
      <c r="A850" t="e">
        <f t="shared" si="26"/>
        <v>#N/A</v>
      </c>
      <c r="K850" t="e">
        <f t="shared" si="27"/>
        <v>#N/A</v>
      </c>
      <c r="Y850" s="1"/>
      <c r="Z850" s="1"/>
    </row>
    <row r="851" spans="1:26" x14ac:dyDescent="0.2">
      <c r="A851" t="e">
        <f t="shared" si="26"/>
        <v>#N/A</v>
      </c>
      <c r="K851" t="e">
        <f t="shared" si="27"/>
        <v>#N/A</v>
      </c>
      <c r="Y851" s="1"/>
      <c r="Z851" s="1"/>
    </row>
    <row r="852" spans="1:26" x14ac:dyDescent="0.2">
      <c r="A852" t="e">
        <f t="shared" si="26"/>
        <v>#N/A</v>
      </c>
      <c r="K852" t="e">
        <f t="shared" si="27"/>
        <v>#N/A</v>
      </c>
      <c r="Y852" s="1"/>
      <c r="Z852" s="1"/>
    </row>
    <row r="853" spans="1:26" x14ac:dyDescent="0.2">
      <c r="A853" t="e">
        <f t="shared" si="26"/>
        <v>#N/A</v>
      </c>
      <c r="K853" t="e">
        <f t="shared" si="27"/>
        <v>#N/A</v>
      </c>
      <c r="Y853" s="1"/>
      <c r="Z853" s="1"/>
    </row>
    <row r="854" spans="1:26" x14ac:dyDescent="0.2">
      <c r="A854" t="e">
        <f t="shared" si="26"/>
        <v>#N/A</v>
      </c>
      <c r="K854" t="e">
        <f t="shared" si="27"/>
        <v>#N/A</v>
      </c>
      <c r="Y854" s="1"/>
      <c r="Z854" s="1"/>
    </row>
    <row r="855" spans="1:26" x14ac:dyDescent="0.2">
      <c r="A855" t="e">
        <f t="shared" si="26"/>
        <v>#N/A</v>
      </c>
      <c r="K855" t="e">
        <f t="shared" si="27"/>
        <v>#N/A</v>
      </c>
      <c r="Y855" s="1"/>
      <c r="Z855" s="1"/>
    </row>
    <row r="856" spans="1:26" x14ac:dyDescent="0.2">
      <c r="A856" t="e">
        <f t="shared" si="26"/>
        <v>#N/A</v>
      </c>
      <c r="K856" t="e">
        <f t="shared" si="27"/>
        <v>#N/A</v>
      </c>
      <c r="Y856" s="1"/>
      <c r="Z856" s="1"/>
    </row>
    <row r="857" spans="1:26" x14ac:dyDescent="0.2">
      <c r="A857" t="e">
        <f t="shared" si="26"/>
        <v>#N/A</v>
      </c>
      <c r="K857" t="e">
        <f t="shared" si="27"/>
        <v>#N/A</v>
      </c>
      <c r="Y857" s="1"/>
      <c r="Z857" s="1"/>
    </row>
    <row r="858" spans="1:26" x14ac:dyDescent="0.2">
      <c r="A858" t="e">
        <f t="shared" si="26"/>
        <v>#N/A</v>
      </c>
      <c r="K858" t="e">
        <f t="shared" si="27"/>
        <v>#N/A</v>
      </c>
      <c r="Y858" s="1"/>
      <c r="Z858" s="1"/>
    </row>
    <row r="859" spans="1:26" x14ac:dyDescent="0.2">
      <c r="A859" t="e">
        <f t="shared" si="26"/>
        <v>#N/A</v>
      </c>
      <c r="K859" t="e">
        <f t="shared" si="27"/>
        <v>#N/A</v>
      </c>
      <c r="Y859" s="1"/>
      <c r="Z859" s="1"/>
    </row>
    <row r="860" spans="1:26" x14ac:dyDescent="0.2">
      <c r="A860" t="e">
        <f t="shared" si="26"/>
        <v>#N/A</v>
      </c>
      <c r="K860" t="e">
        <f t="shared" si="27"/>
        <v>#N/A</v>
      </c>
      <c r="Y860" s="1"/>
      <c r="Z860" s="1"/>
    </row>
    <row r="861" spans="1:26" x14ac:dyDescent="0.2">
      <c r="A861" t="e">
        <f t="shared" si="26"/>
        <v>#N/A</v>
      </c>
      <c r="K861" t="e">
        <f t="shared" si="27"/>
        <v>#N/A</v>
      </c>
      <c r="Y861" s="1"/>
      <c r="Z861" s="1"/>
    </row>
    <row r="862" spans="1:26" x14ac:dyDescent="0.2">
      <c r="A862" t="e">
        <f t="shared" si="26"/>
        <v>#N/A</v>
      </c>
      <c r="K862" t="e">
        <f t="shared" si="27"/>
        <v>#N/A</v>
      </c>
      <c r="Y862" s="1"/>
      <c r="Z862" s="1"/>
    </row>
    <row r="863" spans="1:26" x14ac:dyDescent="0.2">
      <c r="A863" t="e">
        <f t="shared" si="26"/>
        <v>#N/A</v>
      </c>
      <c r="K863" t="e">
        <f t="shared" si="27"/>
        <v>#N/A</v>
      </c>
      <c r="Y863" s="1"/>
      <c r="Z863" s="1"/>
    </row>
    <row r="864" spans="1:26" x14ac:dyDescent="0.2">
      <c r="A864" t="e">
        <f t="shared" si="26"/>
        <v>#N/A</v>
      </c>
      <c r="K864" t="e">
        <f t="shared" si="27"/>
        <v>#N/A</v>
      </c>
      <c r="Y864" s="1"/>
      <c r="Z864" s="1"/>
    </row>
    <row r="865" spans="1:26" x14ac:dyDescent="0.2">
      <c r="A865" t="e">
        <f t="shared" si="26"/>
        <v>#N/A</v>
      </c>
      <c r="K865" t="e">
        <f t="shared" si="27"/>
        <v>#N/A</v>
      </c>
      <c r="Y865" s="1"/>
      <c r="Z865" s="1"/>
    </row>
    <row r="866" spans="1:26" x14ac:dyDescent="0.2">
      <c r="A866" t="e">
        <f t="shared" si="26"/>
        <v>#N/A</v>
      </c>
      <c r="K866" t="e">
        <f t="shared" si="27"/>
        <v>#N/A</v>
      </c>
      <c r="Y866" s="1"/>
      <c r="Z866" s="1"/>
    </row>
    <row r="867" spans="1:26" x14ac:dyDescent="0.2">
      <c r="A867" t="e">
        <f t="shared" si="26"/>
        <v>#N/A</v>
      </c>
      <c r="K867" t="e">
        <f t="shared" si="27"/>
        <v>#N/A</v>
      </c>
      <c r="Y867" s="1"/>
      <c r="Z867" s="1"/>
    </row>
    <row r="868" spans="1:26" x14ac:dyDescent="0.2">
      <c r="A868" t="e">
        <f t="shared" si="26"/>
        <v>#N/A</v>
      </c>
      <c r="K868" t="e">
        <f t="shared" si="27"/>
        <v>#N/A</v>
      </c>
      <c r="Y868" s="1"/>
      <c r="Z868" s="1"/>
    </row>
    <row r="869" spans="1:26" x14ac:dyDescent="0.2">
      <c r="A869" t="e">
        <f t="shared" si="26"/>
        <v>#N/A</v>
      </c>
      <c r="K869" t="e">
        <f t="shared" si="27"/>
        <v>#N/A</v>
      </c>
      <c r="Y869" s="1"/>
      <c r="Z869" s="1"/>
    </row>
    <row r="870" spans="1:26" x14ac:dyDescent="0.2">
      <c r="A870" t="e">
        <f t="shared" si="26"/>
        <v>#N/A</v>
      </c>
      <c r="K870" t="e">
        <f t="shared" si="27"/>
        <v>#N/A</v>
      </c>
      <c r="Y870" s="1"/>
      <c r="Z870" s="1"/>
    </row>
    <row r="871" spans="1:26" x14ac:dyDescent="0.2">
      <c r="A871" t="e">
        <f t="shared" si="26"/>
        <v>#N/A</v>
      </c>
      <c r="K871" t="e">
        <f t="shared" si="27"/>
        <v>#N/A</v>
      </c>
      <c r="Y871" s="1"/>
      <c r="Z871" s="1"/>
    </row>
    <row r="872" spans="1:26" x14ac:dyDescent="0.2">
      <c r="A872" t="e">
        <f t="shared" si="26"/>
        <v>#N/A</v>
      </c>
      <c r="K872" t="e">
        <f t="shared" si="27"/>
        <v>#N/A</v>
      </c>
      <c r="Y872" s="1"/>
      <c r="Z872" s="1"/>
    </row>
    <row r="873" spans="1:26" x14ac:dyDescent="0.2">
      <c r="A873" t="e">
        <f t="shared" si="26"/>
        <v>#N/A</v>
      </c>
      <c r="K873" t="e">
        <f t="shared" si="27"/>
        <v>#N/A</v>
      </c>
      <c r="Y873" s="1"/>
      <c r="Z873" s="1"/>
    </row>
    <row r="874" spans="1:26" x14ac:dyDescent="0.2">
      <c r="A874" t="e">
        <f t="shared" si="26"/>
        <v>#N/A</v>
      </c>
      <c r="K874" t="e">
        <f t="shared" si="27"/>
        <v>#N/A</v>
      </c>
      <c r="Y874" s="1"/>
      <c r="Z874" s="1"/>
    </row>
    <row r="875" spans="1:26" x14ac:dyDescent="0.2">
      <c r="A875" t="e">
        <f t="shared" si="26"/>
        <v>#N/A</v>
      </c>
      <c r="K875" t="e">
        <f t="shared" si="27"/>
        <v>#N/A</v>
      </c>
      <c r="Y875" s="1"/>
      <c r="Z875" s="1"/>
    </row>
    <row r="876" spans="1:26" x14ac:dyDescent="0.2">
      <c r="A876" t="e">
        <f t="shared" si="26"/>
        <v>#N/A</v>
      </c>
      <c r="K876" t="e">
        <f t="shared" si="27"/>
        <v>#N/A</v>
      </c>
      <c r="Y876" s="1"/>
      <c r="Z876" s="1"/>
    </row>
    <row r="877" spans="1:26" x14ac:dyDescent="0.2">
      <c r="A877" t="e">
        <f t="shared" si="26"/>
        <v>#N/A</v>
      </c>
      <c r="K877" t="e">
        <f t="shared" si="27"/>
        <v>#N/A</v>
      </c>
      <c r="Y877" s="1"/>
      <c r="Z877" s="1"/>
    </row>
    <row r="878" spans="1:26" x14ac:dyDescent="0.2">
      <c r="A878" t="e">
        <f t="shared" si="26"/>
        <v>#N/A</v>
      </c>
      <c r="K878" t="e">
        <f t="shared" si="27"/>
        <v>#N/A</v>
      </c>
      <c r="Y878" s="1"/>
      <c r="Z878" s="1"/>
    </row>
    <row r="879" spans="1:26" x14ac:dyDescent="0.2">
      <c r="A879" t="e">
        <f t="shared" si="26"/>
        <v>#N/A</v>
      </c>
      <c r="K879" t="e">
        <f t="shared" si="27"/>
        <v>#N/A</v>
      </c>
      <c r="Y879" s="1"/>
      <c r="Z879" s="1"/>
    </row>
    <row r="880" spans="1:26" x14ac:dyDescent="0.2">
      <c r="A880" t="e">
        <f t="shared" si="26"/>
        <v>#N/A</v>
      </c>
      <c r="K880" t="e">
        <f t="shared" si="27"/>
        <v>#N/A</v>
      </c>
      <c r="Y880" s="1"/>
      <c r="Z880" s="1"/>
    </row>
    <row r="881" spans="1:26" x14ac:dyDescent="0.2">
      <c r="A881" t="e">
        <f t="shared" si="26"/>
        <v>#N/A</v>
      </c>
      <c r="K881" t="e">
        <f t="shared" si="27"/>
        <v>#N/A</v>
      </c>
      <c r="Y881" s="1"/>
      <c r="Z881" s="1"/>
    </row>
    <row r="882" spans="1:26" x14ac:dyDescent="0.2">
      <c r="A882" t="e">
        <f t="shared" si="26"/>
        <v>#N/A</v>
      </c>
      <c r="K882" t="e">
        <f t="shared" si="27"/>
        <v>#N/A</v>
      </c>
      <c r="Y882" s="1"/>
      <c r="Z882" s="1"/>
    </row>
    <row r="883" spans="1:26" x14ac:dyDescent="0.2">
      <c r="A883" t="e">
        <f t="shared" si="26"/>
        <v>#N/A</v>
      </c>
      <c r="K883" t="e">
        <f t="shared" si="27"/>
        <v>#N/A</v>
      </c>
      <c r="Y883" s="1"/>
      <c r="Z883" s="1"/>
    </row>
    <row r="884" spans="1:26" x14ac:dyDescent="0.2">
      <c r="A884" t="e">
        <f t="shared" si="26"/>
        <v>#N/A</v>
      </c>
      <c r="K884" t="e">
        <f t="shared" si="27"/>
        <v>#N/A</v>
      </c>
      <c r="Y884" s="1"/>
      <c r="Z884" s="1"/>
    </row>
    <row r="885" spans="1:26" x14ac:dyDescent="0.2">
      <c r="A885" t="e">
        <f t="shared" si="26"/>
        <v>#N/A</v>
      </c>
      <c r="K885" t="e">
        <f t="shared" si="27"/>
        <v>#N/A</v>
      </c>
      <c r="Y885" s="1"/>
      <c r="Z885" s="1"/>
    </row>
    <row r="886" spans="1:26" x14ac:dyDescent="0.2">
      <c r="A886" t="e">
        <f t="shared" si="26"/>
        <v>#N/A</v>
      </c>
      <c r="K886" t="e">
        <f t="shared" si="27"/>
        <v>#N/A</v>
      </c>
      <c r="Y886" s="1"/>
      <c r="Z886" s="1"/>
    </row>
    <row r="887" spans="1:26" x14ac:dyDescent="0.2">
      <c r="A887" t="e">
        <f t="shared" si="26"/>
        <v>#N/A</v>
      </c>
      <c r="K887" t="e">
        <f t="shared" si="27"/>
        <v>#N/A</v>
      </c>
      <c r="Y887" s="1"/>
      <c r="Z887" s="1"/>
    </row>
    <row r="888" spans="1:26" x14ac:dyDescent="0.2">
      <c r="A888" t="e">
        <f t="shared" si="26"/>
        <v>#N/A</v>
      </c>
      <c r="K888" t="e">
        <f t="shared" si="27"/>
        <v>#N/A</v>
      </c>
      <c r="Y888" s="1"/>
      <c r="Z888" s="1"/>
    </row>
    <row r="889" spans="1:26" x14ac:dyDescent="0.2">
      <c r="A889" t="e">
        <f t="shared" si="26"/>
        <v>#N/A</v>
      </c>
      <c r="K889" t="e">
        <f t="shared" si="27"/>
        <v>#N/A</v>
      </c>
      <c r="Y889" s="1"/>
      <c r="Z889" s="1"/>
    </row>
    <row r="890" spans="1:26" x14ac:dyDescent="0.2">
      <c r="A890" t="e">
        <f t="shared" si="26"/>
        <v>#N/A</v>
      </c>
      <c r="K890" t="e">
        <f t="shared" si="27"/>
        <v>#N/A</v>
      </c>
      <c r="Y890" s="1"/>
      <c r="Z890" s="1"/>
    </row>
    <row r="891" spans="1:26" x14ac:dyDescent="0.2">
      <c r="A891" t="e">
        <f t="shared" si="26"/>
        <v>#N/A</v>
      </c>
      <c r="K891" t="e">
        <f t="shared" si="27"/>
        <v>#N/A</v>
      </c>
      <c r="Y891" s="1"/>
      <c r="Z891" s="1"/>
    </row>
    <row r="892" spans="1:26" x14ac:dyDescent="0.2">
      <c r="A892" t="e">
        <f t="shared" si="26"/>
        <v>#N/A</v>
      </c>
      <c r="K892" t="e">
        <f t="shared" si="27"/>
        <v>#N/A</v>
      </c>
      <c r="Y892" s="1"/>
      <c r="Z892" s="1"/>
    </row>
    <row r="893" spans="1:26" x14ac:dyDescent="0.2">
      <c r="A893" t="e">
        <f t="shared" si="26"/>
        <v>#N/A</v>
      </c>
      <c r="K893" t="e">
        <f t="shared" si="27"/>
        <v>#N/A</v>
      </c>
      <c r="Y893" s="1"/>
      <c r="Z893" s="1"/>
    </row>
    <row r="894" spans="1:26" x14ac:dyDescent="0.2">
      <c r="A894" t="e">
        <f t="shared" si="26"/>
        <v>#N/A</v>
      </c>
      <c r="K894" t="e">
        <f t="shared" si="27"/>
        <v>#N/A</v>
      </c>
      <c r="Y894" s="1"/>
      <c r="Z894" s="1"/>
    </row>
    <row r="895" spans="1:26" x14ac:dyDescent="0.2">
      <c r="A895" t="e">
        <f t="shared" si="26"/>
        <v>#N/A</v>
      </c>
      <c r="K895" t="e">
        <f t="shared" si="27"/>
        <v>#N/A</v>
      </c>
      <c r="Y895" s="1"/>
      <c r="Z895" s="1"/>
    </row>
    <row r="896" spans="1:26" x14ac:dyDescent="0.2">
      <c r="A896" t="e">
        <f t="shared" si="26"/>
        <v>#N/A</v>
      </c>
      <c r="K896" t="e">
        <f t="shared" si="27"/>
        <v>#N/A</v>
      </c>
      <c r="Y896" s="1"/>
      <c r="Z896" s="1"/>
    </row>
    <row r="897" spans="1:26" x14ac:dyDescent="0.2">
      <c r="A897" t="e">
        <f t="shared" si="26"/>
        <v>#N/A</v>
      </c>
      <c r="K897" t="e">
        <f t="shared" si="27"/>
        <v>#N/A</v>
      </c>
      <c r="Y897" s="1"/>
      <c r="Z897" s="1"/>
    </row>
    <row r="898" spans="1:26" x14ac:dyDescent="0.2">
      <c r="A898" t="e">
        <f t="shared" si="26"/>
        <v>#N/A</v>
      </c>
      <c r="K898" t="e">
        <f t="shared" si="27"/>
        <v>#N/A</v>
      </c>
      <c r="Y898" s="1"/>
      <c r="Z898" s="1"/>
    </row>
    <row r="899" spans="1:26" x14ac:dyDescent="0.2">
      <c r="A899" t="e">
        <f t="shared" si="26"/>
        <v>#N/A</v>
      </c>
      <c r="K899" t="e">
        <f t="shared" si="27"/>
        <v>#N/A</v>
      </c>
      <c r="Y899" s="1"/>
      <c r="Z899" s="1"/>
    </row>
    <row r="900" spans="1:26" x14ac:dyDescent="0.2">
      <c r="A900" t="e">
        <f t="shared" si="26"/>
        <v>#N/A</v>
      </c>
      <c r="K900" t="e">
        <f t="shared" si="27"/>
        <v>#N/A</v>
      </c>
      <c r="Y900" s="1"/>
      <c r="Z900" s="1"/>
    </row>
    <row r="901" spans="1:26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  <c r="Z901" s="1"/>
    </row>
    <row r="902" spans="1:26" x14ac:dyDescent="0.2">
      <c r="A902" t="e">
        <f t="shared" si="28"/>
        <v>#N/A</v>
      </c>
      <c r="K902" t="e">
        <f t="shared" si="29"/>
        <v>#N/A</v>
      </c>
      <c r="Y902" s="1"/>
      <c r="Z902" s="1"/>
    </row>
    <row r="903" spans="1:26" x14ac:dyDescent="0.2">
      <c r="A903" t="e">
        <f t="shared" si="28"/>
        <v>#N/A</v>
      </c>
      <c r="K903" t="e">
        <f t="shared" si="29"/>
        <v>#N/A</v>
      </c>
      <c r="Y903" s="1"/>
      <c r="Z903" s="1"/>
    </row>
    <row r="904" spans="1:26" x14ac:dyDescent="0.2">
      <c r="A904" t="e">
        <f t="shared" si="28"/>
        <v>#N/A</v>
      </c>
      <c r="K904" t="e">
        <f t="shared" si="29"/>
        <v>#N/A</v>
      </c>
      <c r="Y904" s="1"/>
      <c r="Z904" s="1"/>
    </row>
    <row r="905" spans="1:26" x14ac:dyDescent="0.2">
      <c r="A905" t="e">
        <f t="shared" si="28"/>
        <v>#N/A</v>
      </c>
      <c r="K905" t="e">
        <f t="shared" si="29"/>
        <v>#N/A</v>
      </c>
      <c r="Y905" s="1"/>
      <c r="Z905" s="1"/>
    </row>
    <row r="906" spans="1:26" x14ac:dyDescent="0.2">
      <c r="A906" t="e">
        <f t="shared" si="28"/>
        <v>#N/A</v>
      </c>
      <c r="K906" t="e">
        <f t="shared" si="29"/>
        <v>#N/A</v>
      </c>
      <c r="Y906" s="1"/>
      <c r="Z906" s="1"/>
    </row>
    <row r="907" spans="1:26" x14ac:dyDescent="0.2">
      <c r="A907" t="e">
        <f t="shared" si="28"/>
        <v>#N/A</v>
      </c>
      <c r="K907" t="e">
        <f t="shared" si="29"/>
        <v>#N/A</v>
      </c>
      <c r="Y907" s="1"/>
      <c r="Z907" s="1"/>
    </row>
    <row r="908" spans="1:26" x14ac:dyDescent="0.2">
      <c r="A908" t="e">
        <f t="shared" si="28"/>
        <v>#N/A</v>
      </c>
      <c r="K908" t="e">
        <f t="shared" si="29"/>
        <v>#N/A</v>
      </c>
      <c r="Y908" s="1"/>
      <c r="Z908" s="1"/>
    </row>
    <row r="909" spans="1:26" x14ac:dyDescent="0.2">
      <c r="A909" t="e">
        <f t="shared" si="28"/>
        <v>#N/A</v>
      </c>
      <c r="K909" t="e">
        <f t="shared" si="29"/>
        <v>#N/A</v>
      </c>
      <c r="Y909" s="1"/>
      <c r="Z909" s="1"/>
    </row>
    <row r="910" spans="1:26" x14ac:dyDescent="0.2">
      <c r="A910" t="e">
        <f t="shared" si="28"/>
        <v>#N/A</v>
      </c>
      <c r="K910" t="e">
        <f t="shared" si="29"/>
        <v>#N/A</v>
      </c>
      <c r="Y910" s="1"/>
      <c r="Z910" s="1"/>
    </row>
    <row r="911" spans="1:26" x14ac:dyDescent="0.2">
      <c r="A911" t="e">
        <f t="shared" si="28"/>
        <v>#N/A</v>
      </c>
      <c r="K911" t="e">
        <f t="shared" si="29"/>
        <v>#N/A</v>
      </c>
      <c r="Y911" s="1"/>
      <c r="Z911" s="1"/>
    </row>
    <row r="912" spans="1:26" x14ac:dyDescent="0.2">
      <c r="A912" t="e">
        <f t="shared" si="28"/>
        <v>#N/A</v>
      </c>
      <c r="K912" t="e">
        <f t="shared" si="29"/>
        <v>#N/A</v>
      </c>
      <c r="Y912" s="1"/>
      <c r="Z912" s="1"/>
    </row>
    <row r="913" spans="1:26" x14ac:dyDescent="0.2">
      <c r="A913" t="e">
        <f t="shared" si="28"/>
        <v>#N/A</v>
      </c>
      <c r="K913" t="e">
        <f t="shared" si="29"/>
        <v>#N/A</v>
      </c>
      <c r="Y913" s="1"/>
      <c r="Z913" s="1"/>
    </row>
    <row r="914" spans="1:26" x14ac:dyDescent="0.2">
      <c r="A914" t="e">
        <f t="shared" si="28"/>
        <v>#N/A</v>
      </c>
      <c r="K914" t="e">
        <f t="shared" si="29"/>
        <v>#N/A</v>
      </c>
      <c r="Y914" s="1"/>
      <c r="Z914" s="1"/>
    </row>
    <row r="915" spans="1:26" x14ac:dyDescent="0.2">
      <c r="A915" t="e">
        <f t="shared" si="28"/>
        <v>#N/A</v>
      </c>
      <c r="K915" t="e">
        <f t="shared" si="29"/>
        <v>#N/A</v>
      </c>
      <c r="Y915" s="1"/>
      <c r="Z915" s="1"/>
    </row>
    <row r="916" spans="1:26" x14ac:dyDescent="0.2">
      <c r="A916" t="e">
        <f t="shared" si="28"/>
        <v>#N/A</v>
      </c>
      <c r="K916" t="e">
        <f t="shared" si="29"/>
        <v>#N/A</v>
      </c>
      <c r="Y916" s="1"/>
      <c r="Z916" s="1"/>
    </row>
    <row r="917" spans="1:26" x14ac:dyDescent="0.2">
      <c r="A917" t="e">
        <f t="shared" si="28"/>
        <v>#N/A</v>
      </c>
      <c r="K917" t="e">
        <f t="shared" si="29"/>
        <v>#N/A</v>
      </c>
      <c r="Y917" s="1"/>
      <c r="Z917" s="1"/>
    </row>
    <row r="918" spans="1:26" x14ac:dyDescent="0.2">
      <c r="A918" t="e">
        <f t="shared" si="28"/>
        <v>#N/A</v>
      </c>
      <c r="K918" t="e">
        <f t="shared" si="29"/>
        <v>#N/A</v>
      </c>
      <c r="Y918" s="1"/>
      <c r="Z918" s="1"/>
    </row>
    <row r="919" spans="1:26" x14ac:dyDescent="0.2">
      <c r="A919" t="e">
        <f t="shared" si="28"/>
        <v>#N/A</v>
      </c>
      <c r="K919" t="e">
        <f t="shared" si="29"/>
        <v>#N/A</v>
      </c>
      <c r="Y919" s="1"/>
      <c r="Z919" s="1"/>
    </row>
    <row r="920" spans="1:26" x14ac:dyDescent="0.2">
      <c r="A920" t="e">
        <f t="shared" si="28"/>
        <v>#N/A</v>
      </c>
      <c r="K920" t="e">
        <f t="shared" si="29"/>
        <v>#N/A</v>
      </c>
      <c r="Y920" s="1"/>
      <c r="Z920" s="1"/>
    </row>
    <row r="921" spans="1:26" x14ac:dyDescent="0.2">
      <c r="A921" t="e">
        <f t="shared" si="28"/>
        <v>#N/A</v>
      </c>
      <c r="K921" t="e">
        <f t="shared" si="29"/>
        <v>#N/A</v>
      </c>
      <c r="Y921" s="1"/>
      <c r="Z921" s="1"/>
    </row>
    <row r="922" spans="1:26" x14ac:dyDescent="0.2">
      <c r="A922" t="e">
        <f t="shared" si="28"/>
        <v>#N/A</v>
      </c>
      <c r="K922" t="e">
        <f t="shared" si="29"/>
        <v>#N/A</v>
      </c>
      <c r="Y922" s="1"/>
      <c r="Z922" s="1"/>
    </row>
    <row r="923" spans="1:26" x14ac:dyDescent="0.2">
      <c r="A923" t="e">
        <f t="shared" si="28"/>
        <v>#N/A</v>
      </c>
      <c r="K923" t="e">
        <f t="shared" si="29"/>
        <v>#N/A</v>
      </c>
      <c r="Y923" s="1"/>
      <c r="Z923" s="1"/>
    </row>
    <row r="924" spans="1:26" x14ac:dyDescent="0.2">
      <c r="A924" t="e">
        <f t="shared" si="28"/>
        <v>#N/A</v>
      </c>
      <c r="K924" t="e">
        <f t="shared" si="29"/>
        <v>#N/A</v>
      </c>
      <c r="Y924" s="1"/>
      <c r="Z924" s="1"/>
    </row>
    <row r="925" spans="1:26" x14ac:dyDescent="0.2">
      <c r="A925" t="e">
        <f t="shared" si="28"/>
        <v>#N/A</v>
      </c>
      <c r="K925" t="e">
        <f t="shared" si="29"/>
        <v>#N/A</v>
      </c>
      <c r="Y925" s="1"/>
      <c r="Z925" s="1"/>
    </row>
    <row r="926" spans="1:26" x14ac:dyDescent="0.2">
      <c r="A926" t="e">
        <f t="shared" si="28"/>
        <v>#N/A</v>
      </c>
      <c r="K926" t="e">
        <f t="shared" si="29"/>
        <v>#N/A</v>
      </c>
      <c r="Y926" s="1"/>
      <c r="Z926" s="1"/>
    </row>
    <row r="927" spans="1:26" x14ac:dyDescent="0.2">
      <c r="A927" t="e">
        <f t="shared" si="28"/>
        <v>#N/A</v>
      </c>
      <c r="K927" t="e">
        <f t="shared" si="29"/>
        <v>#N/A</v>
      </c>
      <c r="Y927" s="1"/>
      <c r="Z927" s="1"/>
    </row>
    <row r="928" spans="1:26" x14ac:dyDescent="0.2">
      <c r="A928" t="e">
        <f t="shared" si="28"/>
        <v>#N/A</v>
      </c>
      <c r="K928" t="e">
        <f t="shared" si="29"/>
        <v>#N/A</v>
      </c>
      <c r="Y928" s="1"/>
      <c r="Z928" s="1"/>
    </row>
    <row r="929" spans="1:26" x14ac:dyDescent="0.2">
      <c r="A929" t="e">
        <f t="shared" si="28"/>
        <v>#N/A</v>
      </c>
      <c r="K929" t="e">
        <f t="shared" si="29"/>
        <v>#N/A</v>
      </c>
      <c r="Y929" s="1"/>
      <c r="Z929" s="1"/>
    </row>
    <row r="930" spans="1:26" x14ac:dyDescent="0.2">
      <c r="A930" t="e">
        <f t="shared" si="28"/>
        <v>#N/A</v>
      </c>
      <c r="K930" t="e">
        <f t="shared" si="29"/>
        <v>#N/A</v>
      </c>
      <c r="Y930" s="1"/>
      <c r="Z930" s="1"/>
    </row>
    <row r="931" spans="1:26" x14ac:dyDescent="0.2">
      <c r="A931" t="e">
        <f t="shared" si="28"/>
        <v>#N/A</v>
      </c>
      <c r="K931" t="e">
        <f t="shared" si="29"/>
        <v>#N/A</v>
      </c>
      <c r="Y931" s="1"/>
      <c r="Z931" s="1"/>
    </row>
    <row r="932" spans="1:26" x14ac:dyDescent="0.2">
      <c r="A932" t="e">
        <f t="shared" si="28"/>
        <v>#N/A</v>
      </c>
      <c r="K932" t="e">
        <f t="shared" si="29"/>
        <v>#N/A</v>
      </c>
      <c r="Y932" s="1"/>
      <c r="Z932" s="1"/>
    </row>
    <row r="933" spans="1:26" x14ac:dyDescent="0.2">
      <c r="A933" t="e">
        <f t="shared" si="28"/>
        <v>#N/A</v>
      </c>
      <c r="K933" t="e">
        <f t="shared" si="29"/>
        <v>#N/A</v>
      </c>
      <c r="Y933" s="1"/>
      <c r="Z933" s="1"/>
    </row>
    <row r="934" spans="1:26" x14ac:dyDescent="0.2">
      <c r="A934" t="e">
        <f t="shared" si="28"/>
        <v>#N/A</v>
      </c>
      <c r="K934" t="e">
        <f t="shared" si="29"/>
        <v>#N/A</v>
      </c>
      <c r="Y934" s="1"/>
      <c r="Z934" s="1"/>
    </row>
    <row r="935" spans="1:26" x14ac:dyDescent="0.2">
      <c r="A935" t="e">
        <f t="shared" si="28"/>
        <v>#N/A</v>
      </c>
      <c r="K935" t="e">
        <f t="shared" si="29"/>
        <v>#N/A</v>
      </c>
      <c r="Y935" s="1"/>
      <c r="Z935" s="1"/>
    </row>
    <row r="936" spans="1:26" x14ac:dyDescent="0.2">
      <c r="A936" t="e">
        <f t="shared" si="28"/>
        <v>#N/A</v>
      </c>
      <c r="K936" t="e">
        <f t="shared" si="29"/>
        <v>#N/A</v>
      </c>
      <c r="Y936" s="1"/>
      <c r="Z936" s="1"/>
    </row>
    <row r="937" spans="1:26" x14ac:dyDescent="0.2">
      <c r="A937" t="e">
        <f t="shared" si="28"/>
        <v>#N/A</v>
      </c>
      <c r="K937" t="e">
        <f t="shared" si="29"/>
        <v>#N/A</v>
      </c>
      <c r="Y937" s="1"/>
      <c r="Z937" s="1"/>
    </row>
    <row r="938" spans="1:26" x14ac:dyDescent="0.2">
      <c r="A938" t="e">
        <f t="shared" si="28"/>
        <v>#N/A</v>
      </c>
      <c r="K938" t="e">
        <f t="shared" si="29"/>
        <v>#N/A</v>
      </c>
      <c r="Y938" s="1"/>
      <c r="Z938" s="1"/>
    </row>
    <row r="939" spans="1:26" x14ac:dyDescent="0.2">
      <c r="A939" t="e">
        <f t="shared" si="28"/>
        <v>#N/A</v>
      </c>
      <c r="K939" t="e">
        <f t="shared" si="29"/>
        <v>#N/A</v>
      </c>
      <c r="Y939" s="1"/>
      <c r="Z939" s="1"/>
    </row>
    <row r="940" spans="1:26" x14ac:dyDescent="0.2">
      <c r="A940" t="e">
        <f t="shared" si="28"/>
        <v>#N/A</v>
      </c>
      <c r="K940" t="e">
        <f t="shared" si="29"/>
        <v>#N/A</v>
      </c>
      <c r="Y940" s="1"/>
      <c r="Z940" s="1"/>
    </row>
    <row r="941" spans="1:26" x14ac:dyDescent="0.2">
      <c r="A941" t="e">
        <f t="shared" si="28"/>
        <v>#N/A</v>
      </c>
      <c r="K941" t="e">
        <f t="shared" si="29"/>
        <v>#N/A</v>
      </c>
      <c r="Y941" s="1"/>
      <c r="Z941" s="1"/>
    </row>
    <row r="942" spans="1:26" x14ac:dyDescent="0.2">
      <c r="A942" t="e">
        <f t="shared" si="28"/>
        <v>#N/A</v>
      </c>
      <c r="K942" t="e">
        <f t="shared" si="29"/>
        <v>#N/A</v>
      </c>
      <c r="Y942" s="1"/>
      <c r="Z942" s="1"/>
    </row>
    <row r="943" spans="1:26" x14ac:dyDescent="0.2">
      <c r="A943" t="e">
        <f t="shared" si="28"/>
        <v>#N/A</v>
      </c>
      <c r="K943" t="e">
        <f t="shared" si="29"/>
        <v>#N/A</v>
      </c>
      <c r="Y943" s="1"/>
      <c r="Z943" s="1"/>
    </row>
    <row r="944" spans="1:26" x14ac:dyDescent="0.2">
      <c r="A944" t="e">
        <f t="shared" si="28"/>
        <v>#N/A</v>
      </c>
      <c r="K944" t="e">
        <f t="shared" si="29"/>
        <v>#N/A</v>
      </c>
      <c r="Y944" s="1"/>
      <c r="Z944" s="1"/>
    </row>
    <row r="945" spans="1:26" x14ac:dyDescent="0.2">
      <c r="A945" t="e">
        <f t="shared" si="28"/>
        <v>#N/A</v>
      </c>
      <c r="K945" t="e">
        <f t="shared" si="29"/>
        <v>#N/A</v>
      </c>
      <c r="Y945" s="1"/>
      <c r="Z945" s="1"/>
    </row>
    <row r="946" spans="1:26" x14ac:dyDescent="0.2">
      <c r="A946" t="e">
        <f t="shared" si="28"/>
        <v>#N/A</v>
      </c>
      <c r="K946" t="e">
        <f t="shared" si="29"/>
        <v>#N/A</v>
      </c>
      <c r="Y946" s="1"/>
      <c r="Z946" s="1"/>
    </row>
    <row r="947" spans="1:26" x14ac:dyDescent="0.2">
      <c r="A947" t="e">
        <f t="shared" si="28"/>
        <v>#N/A</v>
      </c>
      <c r="K947" t="e">
        <f t="shared" si="29"/>
        <v>#N/A</v>
      </c>
      <c r="Y947" s="1"/>
      <c r="Z947" s="1"/>
    </row>
    <row r="948" spans="1:26" x14ac:dyDescent="0.2">
      <c r="A948" t="e">
        <f t="shared" si="28"/>
        <v>#N/A</v>
      </c>
      <c r="K948" t="e">
        <f t="shared" si="29"/>
        <v>#N/A</v>
      </c>
      <c r="Y948" s="1"/>
      <c r="Z948" s="1"/>
    </row>
    <row r="949" spans="1:26" x14ac:dyDescent="0.2">
      <c r="A949" t="e">
        <f t="shared" si="28"/>
        <v>#N/A</v>
      </c>
      <c r="K949" t="e">
        <f t="shared" si="29"/>
        <v>#N/A</v>
      </c>
      <c r="Y949" s="1"/>
      <c r="Z949" s="1"/>
    </row>
    <row r="950" spans="1:26" x14ac:dyDescent="0.2">
      <c r="A950" t="e">
        <f t="shared" si="28"/>
        <v>#N/A</v>
      </c>
      <c r="K950" t="e">
        <f t="shared" si="29"/>
        <v>#N/A</v>
      </c>
      <c r="Y950" s="1"/>
      <c r="Z950" s="1"/>
    </row>
    <row r="951" spans="1:26" x14ac:dyDescent="0.2">
      <c r="A951" t="e">
        <f t="shared" si="28"/>
        <v>#N/A</v>
      </c>
      <c r="K951" t="e">
        <f t="shared" si="29"/>
        <v>#N/A</v>
      </c>
      <c r="Y951" s="1"/>
      <c r="Z951" s="1"/>
    </row>
    <row r="952" spans="1:26" x14ac:dyDescent="0.2">
      <c r="A952" t="e">
        <f t="shared" si="28"/>
        <v>#N/A</v>
      </c>
      <c r="K952" t="e">
        <f t="shared" si="29"/>
        <v>#N/A</v>
      </c>
      <c r="Y952" s="1"/>
      <c r="Z952" s="1"/>
    </row>
    <row r="953" spans="1:26" x14ac:dyDescent="0.2">
      <c r="A953" t="e">
        <f t="shared" si="28"/>
        <v>#N/A</v>
      </c>
      <c r="K953" t="e">
        <f t="shared" si="29"/>
        <v>#N/A</v>
      </c>
      <c r="Y953" s="1"/>
      <c r="Z953" s="1"/>
    </row>
    <row r="954" spans="1:26" x14ac:dyDescent="0.2">
      <c r="A954" t="e">
        <f t="shared" si="28"/>
        <v>#N/A</v>
      </c>
      <c r="K954" t="e">
        <f t="shared" si="29"/>
        <v>#N/A</v>
      </c>
      <c r="Y954" s="1"/>
      <c r="Z954" s="1"/>
    </row>
    <row r="955" spans="1:26" x14ac:dyDescent="0.2">
      <c r="A955" t="e">
        <f t="shared" si="28"/>
        <v>#N/A</v>
      </c>
      <c r="K955" t="e">
        <f t="shared" si="29"/>
        <v>#N/A</v>
      </c>
      <c r="Y955" s="1"/>
      <c r="Z955" s="1"/>
    </row>
    <row r="956" spans="1:26" x14ac:dyDescent="0.2">
      <c r="A956" t="e">
        <f t="shared" si="28"/>
        <v>#N/A</v>
      </c>
      <c r="K956" t="e">
        <f t="shared" si="29"/>
        <v>#N/A</v>
      </c>
      <c r="Y956" s="1"/>
      <c r="Z956" s="1"/>
    </row>
    <row r="957" spans="1:26" x14ac:dyDescent="0.2">
      <c r="A957" t="e">
        <f t="shared" si="28"/>
        <v>#N/A</v>
      </c>
      <c r="K957" t="e">
        <f t="shared" si="29"/>
        <v>#N/A</v>
      </c>
      <c r="Y957" s="1"/>
      <c r="Z957" s="1"/>
    </row>
    <row r="958" spans="1:26" x14ac:dyDescent="0.2">
      <c r="A958" t="e">
        <f t="shared" si="28"/>
        <v>#N/A</v>
      </c>
      <c r="K958" t="e">
        <f t="shared" si="29"/>
        <v>#N/A</v>
      </c>
      <c r="Y958" s="1"/>
      <c r="Z958" s="1"/>
    </row>
    <row r="959" spans="1:26" x14ac:dyDescent="0.2">
      <c r="A959" t="e">
        <f t="shared" si="28"/>
        <v>#N/A</v>
      </c>
      <c r="K959" t="e">
        <f t="shared" si="29"/>
        <v>#N/A</v>
      </c>
      <c r="Y959" s="1"/>
      <c r="Z959" s="1"/>
    </row>
    <row r="960" spans="1:26" x14ac:dyDescent="0.2">
      <c r="A960" t="e">
        <f t="shared" si="28"/>
        <v>#N/A</v>
      </c>
      <c r="K960" t="e">
        <f t="shared" si="29"/>
        <v>#N/A</v>
      </c>
      <c r="Y960" s="1"/>
      <c r="Z960" s="1"/>
    </row>
    <row r="961" spans="1:26" x14ac:dyDescent="0.2">
      <c r="A961" t="e">
        <f t="shared" si="28"/>
        <v>#N/A</v>
      </c>
      <c r="K961" t="e">
        <f t="shared" si="29"/>
        <v>#N/A</v>
      </c>
      <c r="Y961" s="1"/>
      <c r="Z961" s="1"/>
    </row>
    <row r="962" spans="1:26" x14ac:dyDescent="0.2">
      <c r="A962" t="e">
        <f t="shared" si="28"/>
        <v>#N/A</v>
      </c>
      <c r="K962" t="e">
        <f t="shared" si="29"/>
        <v>#N/A</v>
      </c>
      <c r="Y962" s="1"/>
      <c r="Z962" s="1"/>
    </row>
    <row r="963" spans="1:26" x14ac:dyDescent="0.2">
      <c r="A963" t="e">
        <f t="shared" si="28"/>
        <v>#N/A</v>
      </c>
      <c r="K963" t="e">
        <f t="shared" si="29"/>
        <v>#N/A</v>
      </c>
      <c r="Y963" s="1"/>
      <c r="Z963" s="1"/>
    </row>
    <row r="964" spans="1:26" x14ac:dyDescent="0.2">
      <c r="A964" t="e">
        <f t="shared" si="28"/>
        <v>#N/A</v>
      </c>
      <c r="K964" t="e">
        <f t="shared" si="29"/>
        <v>#N/A</v>
      </c>
      <c r="Y964" s="1"/>
      <c r="Z964" s="1"/>
    </row>
    <row r="965" spans="1:26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  <c r="Z965" s="1"/>
    </row>
    <row r="966" spans="1:26" x14ac:dyDescent="0.2">
      <c r="A966" t="e">
        <f t="shared" si="30"/>
        <v>#N/A</v>
      </c>
      <c r="K966" t="e">
        <f t="shared" si="31"/>
        <v>#N/A</v>
      </c>
      <c r="Y966" s="1"/>
      <c r="Z966" s="1"/>
    </row>
    <row r="967" spans="1:26" x14ac:dyDescent="0.2">
      <c r="A967" t="e">
        <f t="shared" si="30"/>
        <v>#N/A</v>
      </c>
      <c r="K967" t="e">
        <f t="shared" si="31"/>
        <v>#N/A</v>
      </c>
      <c r="Y967" s="1"/>
      <c r="Z967" s="1"/>
    </row>
    <row r="968" spans="1:26" x14ac:dyDescent="0.2">
      <c r="A968" t="e">
        <f t="shared" si="30"/>
        <v>#N/A</v>
      </c>
      <c r="K968" t="e">
        <f t="shared" si="31"/>
        <v>#N/A</v>
      </c>
      <c r="Y968" s="1"/>
      <c r="Z968" s="1"/>
    </row>
    <row r="969" spans="1:26" x14ac:dyDescent="0.2">
      <c r="A969" t="e">
        <f t="shared" si="30"/>
        <v>#N/A</v>
      </c>
      <c r="K969" t="e">
        <f t="shared" si="31"/>
        <v>#N/A</v>
      </c>
      <c r="Y969" s="1"/>
      <c r="Z969" s="1"/>
    </row>
    <row r="970" spans="1:26" x14ac:dyDescent="0.2">
      <c r="A970" t="e">
        <f t="shared" si="30"/>
        <v>#N/A</v>
      </c>
      <c r="K970" t="e">
        <f t="shared" si="31"/>
        <v>#N/A</v>
      </c>
      <c r="Y970" s="1"/>
      <c r="Z970" s="1"/>
    </row>
    <row r="971" spans="1:26" x14ac:dyDescent="0.2">
      <c r="A971" t="e">
        <f t="shared" si="30"/>
        <v>#N/A</v>
      </c>
      <c r="K971" t="e">
        <f t="shared" si="31"/>
        <v>#N/A</v>
      </c>
      <c r="Y971" s="1"/>
      <c r="Z971" s="1"/>
    </row>
    <row r="972" spans="1:26" x14ac:dyDescent="0.2">
      <c r="A972" t="e">
        <f t="shared" si="30"/>
        <v>#N/A</v>
      </c>
      <c r="K972" t="e">
        <f t="shared" si="31"/>
        <v>#N/A</v>
      </c>
      <c r="Y972" s="1"/>
      <c r="Z972" s="1"/>
    </row>
    <row r="973" spans="1:26" x14ac:dyDescent="0.2">
      <c r="A973" t="e">
        <f t="shared" si="30"/>
        <v>#N/A</v>
      </c>
      <c r="K973" t="e">
        <f t="shared" si="31"/>
        <v>#N/A</v>
      </c>
      <c r="Y973" s="1"/>
      <c r="Z973" s="1"/>
    </row>
    <row r="974" spans="1:26" x14ac:dyDescent="0.2">
      <c r="A974" t="e">
        <f t="shared" si="30"/>
        <v>#N/A</v>
      </c>
      <c r="K974" t="e">
        <f t="shared" si="31"/>
        <v>#N/A</v>
      </c>
      <c r="Y974" s="1"/>
      <c r="Z974" s="1"/>
    </row>
    <row r="975" spans="1:26" x14ac:dyDescent="0.2">
      <c r="A975" t="e">
        <f t="shared" si="30"/>
        <v>#N/A</v>
      </c>
      <c r="K975" t="e">
        <f t="shared" si="31"/>
        <v>#N/A</v>
      </c>
      <c r="Y975" s="1"/>
      <c r="Z975" s="1"/>
    </row>
    <row r="976" spans="1:26" x14ac:dyDescent="0.2">
      <c r="A976" t="e">
        <f t="shared" si="30"/>
        <v>#N/A</v>
      </c>
      <c r="K976" t="e">
        <f t="shared" si="31"/>
        <v>#N/A</v>
      </c>
      <c r="Y976" s="1"/>
      <c r="Z976" s="1"/>
    </row>
    <row r="977" spans="1:26" x14ac:dyDescent="0.2">
      <c r="A977" t="e">
        <f t="shared" si="30"/>
        <v>#N/A</v>
      </c>
      <c r="K977" t="e">
        <f t="shared" si="31"/>
        <v>#N/A</v>
      </c>
      <c r="Y977" s="1"/>
      <c r="Z977" s="1"/>
    </row>
    <row r="978" spans="1:26" x14ac:dyDescent="0.2">
      <c r="A978" t="e">
        <f t="shared" si="30"/>
        <v>#N/A</v>
      </c>
      <c r="K978" t="e">
        <f t="shared" si="31"/>
        <v>#N/A</v>
      </c>
      <c r="Y978" s="1"/>
      <c r="Z978" s="1"/>
    </row>
    <row r="979" spans="1:26" x14ac:dyDescent="0.2">
      <c r="A979" t="e">
        <f t="shared" si="30"/>
        <v>#N/A</v>
      </c>
      <c r="K979" t="e">
        <f t="shared" si="31"/>
        <v>#N/A</v>
      </c>
      <c r="Y979" s="1"/>
      <c r="Z979" s="1"/>
    </row>
    <row r="980" spans="1:26" x14ac:dyDescent="0.2">
      <c r="A980" t="e">
        <f t="shared" si="30"/>
        <v>#N/A</v>
      </c>
      <c r="K980" t="e">
        <f t="shared" si="31"/>
        <v>#N/A</v>
      </c>
      <c r="Y980" s="1"/>
      <c r="Z980" s="1"/>
    </row>
    <row r="981" spans="1:26" x14ac:dyDescent="0.2">
      <c r="A981" t="e">
        <f t="shared" si="30"/>
        <v>#N/A</v>
      </c>
      <c r="K981" t="e">
        <f t="shared" si="31"/>
        <v>#N/A</v>
      </c>
      <c r="Y981" s="1"/>
      <c r="Z981" s="1"/>
    </row>
    <row r="982" spans="1:26" x14ac:dyDescent="0.2">
      <c r="A982" t="e">
        <f t="shared" si="30"/>
        <v>#N/A</v>
      </c>
      <c r="K982" t="e">
        <f t="shared" si="31"/>
        <v>#N/A</v>
      </c>
      <c r="Y982" s="1"/>
      <c r="Z982" s="1"/>
    </row>
    <row r="983" spans="1:26" x14ac:dyDescent="0.2">
      <c r="A983" t="e">
        <f t="shared" si="30"/>
        <v>#N/A</v>
      </c>
      <c r="K983" t="e">
        <f t="shared" si="31"/>
        <v>#N/A</v>
      </c>
      <c r="Y983" s="1"/>
      <c r="Z983" s="1"/>
    </row>
    <row r="984" spans="1:26" x14ac:dyDescent="0.2">
      <c r="A984" t="e">
        <f t="shared" si="30"/>
        <v>#N/A</v>
      </c>
      <c r="K984" t="e">
        <f t="shared" si="31"/>
        <v>#N/A</v>
      </c>
      <c r="Y984" s="1"/>
      <c r="Z984" s="1"/>
    </row>
    <row r="985" spans="1:26" x14ac:dyDescent="0.2">
      <c r="A985" t="e">
        <f t="shared" si="30"/>
        <v>#N/A</v>
      </c>
      <c r="K985" t="e">
        <f t="shared" si="31"/>
        <v>#N/A</v>
      </c>
      <c r="Y985" s="1"/>
      <c r="Z985" s="1"/>
    </row>
    <row r="986" spans="1:26" x14ac:dyDescent="0.2">
      <c r="A986" t="e">
        <f t="shared" si="30"/>
        <v>#N/A</v>
      </c>
      <c r="K986" t="e">
        <f t="shared" si="31"/>
        <v>#N/A</v>
      </c>
      <c r="Y986" s="1"/>
      <c r="Z986" s="1"/>
    </row>
    <row r="987" spans="1:26" x14ac:dyDescent="0.2">
      <c r="A987" t="e">
        <f t="shared" si="30"/>
        <v>#N/A</v>
      </c>
      <c r="K987" t="e">
        <f t="shared" si="31"/>
        <v>#N/A</v>
      </c>
      <c r="Y987" s="1"/>
      <c r="Z987" s="1"/>
    </row>
    <row r="988" spans="1:26" x14ac:dyDescent="0.2">
      <c r="A988" t="e">
        <f t="shared" si="30"/>
        <v>#N/A</v>
      </c>
      <c r="K988" t="e">
        <f t="shared" si="31"/>
        <v>#N/A</v>
      </c>
      <c r="Y988" s="1"/>
      <c r="Z988" s="1"/>
    </row>
    <row r="989" spans="1:26" x14ac:dyDescent="0.2">
      <c r="A989" t="e">
        <f t="shared" si="30"/>
        <v>#N/A</v>
      </c>
      <c r="K989" t="e">
        <f t="shared" si="31"/>
        <v>#N/A</v>
      </c>
      <c r="Y989" s="1"/>
      <c r="Z989" s="1"/>
    </row>
    <row r="990" spans="1:26" x14ac:dyDescent="0.2">
      <c r="A990" t="e">
        <f t="shared" si="30"/>
        <v>#N/A</v>
      </c>
      <c r="K990" t="e">
        <f t="shared" si="31"/>
        <v>#N/A</v>
      </c>
      <c r="Y990" s="1"/>
      <c r="Z990" s="1"/>
    </row>
    <row r="991" spans="1:26" x14ac:dyDescent="0.2">
      <c r="A991" t="e">
        <f t="shared" si="30"/>
        <v>#N/A</v>
      </c>
      <c r="K991" t="e">
        <f t="shared" si="31"/>
        <v>#N/A</v>
      </c>
      <c r="Y991" s="1"/>
      <c r="Z991" s="1"/>
    </row>
    <row r="992" spans="1:26" x14ac:dyDescent="0.2">
      <c r="A992" t="e">
        <f t="shared" si="30"/>
        <v>#N/A</v>
      </c>
      <c r="K992" t="e">
        <f t="shared" si="31"/>
        <v>#N/A</v>
      </c>
      <c r="Y992" s="1"/>
      <c r="Z992" s="1"/>
    </row>
    <row r="993" spans="1:26" x14ac:dyDescent="0.2">
      <c r="A993" t="e">
        <f t="shared" si="30"/>
        <v>#N/A</v>
      </c>
      <c r="K993" t="e">
        <f t="shared" si="31"/>
        <v>#N/A</v>
      </c>
      <c r="Y993" s="1"/>
      <c r="Z993" s="1"/>
    </row>
    <row r="994" spans="1:26" x14ac:dyDescent="0.2">
      <c r="A994" t="e">
        <f t="shared" si="30"/>
        <v>#N/A</v>
      </c>
      <c r="K994" t="e">
        <f t="shared" si="31"/>
        <v>#N/A</v>
      </c>
      <c r="Y994" s="1"/>
      <c r="Z994" s="1"/>
    </row>
    <row r="995" spans="1:26" x14ac:dyDescent="0.2">
      <c r="A995" t="e">
        <f t="shared" si="30"/>
        <v>#N/A</v>
      </c>
      <c r="K995" t="e">
        <f t="shared" si="31"/>
        <v>#N/A</v>
      </c>
      <c r="Y995" s="1"/>
      <c r="Z995" s="1"/>
    </row>
    <row r="996" spans="1:26" x14ac:dyDescent="0.2">
      <c r="A996" t="e">
        <f t="shared" si="30"/>
        <v>#N/A</v>
      </c>
      <c r="K996" t="e">
        <f t="shared" si="31"/>
        <v>#N/A</v>
      </c>
      <c r="Y996" s="1"/>
      <c r="Z996" s="1"/>
    </row>
    <row r="997" spans="1:26" x14ac:dyDescent="0.2">
      <c r="A997" t="e">
        <f t="shared" si="30"/>
        <v>#N/A</v>
      </c>
      <c r="K997" t="e">
        <f t="shared" si="31"/>
        <v>#N/A</v>
      </c>
      <c r="Y997" s="1"/>
      <c r="Z997" s="1"/>
    </row>
    <row r="998" spans="1:26" x14ac:dyDescent="0.2">
      <c r="A998" t="e">
        <f t="shared" si="30"/>
        <v>#N/A</v>
      </c>
      <c r="K998" t="e">
        <f t="shared" si="31"/>
        <v>#N/A</v>
      </c>
      <c r="Y998" s="1"/>
      <c r="Z998" s="1"/>
    </row>
    <row r="999" spans="1:26" x14ac:dyDescent="0.2">
      <c r="A999" t="e">
        <f t="shared" si="30"/>
        <v>#N/A</v>
      </c>
      <c r="K999" t="e">
        <f t="shared" si="31"/>
        <v>#N/A</v>
      </c>
      <c r="Y999" s="1"/>
      <c r="Z999" s="1"/>
    </row>
    <row r="1000" spans="1:26" x14ac:dyDescent="0.2">
      <c r="A1000" t="e">
        <f t="shared" si="30"/>
        <v>#N/A</v>
      </c>
      <c r="K1000" t="e">
        <f t="shared" si="31"/>
        <v>#N/A</v>
      </c>
      <c r="Y1000" s="1"/>
      <c r="Z1000" s="1"/>
    </row>
    <row r="1001" spans="1:26" x14ac:dyDescent="0.2">
      <c r="A1001" t="e">
        <f t="shared" si="30"/>
        <v>#N/A</v>
      </c>
      <c r="K1001" t="e">
        <f t="shared" si="31"/>
        <v>#N/A</v>
      </c>
      <c r="Y1001" s="1"/>
      <c r="Z1001" s="1"/>
    </row>
    <row r="1002" spans="1:26" x14ac:dyDescent="0.2">
      <c r="A1002" t="e">
        <f t="shared" si="30"/>
        <v>#N/A</v>
      </c>
      <c r="K1002" t="e">
        <f t="shared" si="31"/>
        <v>#N/A</v>
      </c>
      <c r="Y1002" s="1"/>
      <c r="Z1002" s="1"/>
    </row>
    <row r="1003" spans="1:26" x14ac:dyDescent="0.2">
      <c r="A1003" t="e">
        <f t="shared" si="30"/>
        <v>#N/A</v>
      </c>
      <c r="K1003" t="e">
        <f t="shared" si="31"/>
        <v>#N/A</v>
      </c>
      <c r="Y1003" s="1"/>
      <c r="Z1003" s="1"/>
    </row>
    <row r="1004" spans="1:26" x14ac:dyDescent="0.2">
      <c r="A1004" t="e">
        <f t="shared" si="30"/>
        <v>#N/A</v>
      </c>
      <c r="K1004" t="e">
        <f t="shared" si="31"/>
        <v>#N/A</v>
      </c>
      <c r="Y1004" s="1"/>
      <c r="Z1004" s="1"/>
    </row>
    <row r="1005" spans="1:26" x14ac:dyDescent="0.2">
      <c r="A1005" t="e">
        <f t="shared" si="30"/>
        <v>#N/A</v>
      </c>
      <c r="K1005" t="e">
        <f t="shared" si="31"/>
        <v>#N/A</v>
      </c>
      <c r="Y1005" s="1"/>
      <c r="Z1005" s="1"/>
    </row>
    <row r="1006" spans="1:26" x14ac:dyDescent="0.2">
      <c r="A1006" t="e">
        <f t="shared" si="30"/>
        <v>#N/A</v>
      </c>
      <c r="K1006" t="e">
        <f t="shared" si="31"/>
        <v>#N/A</v>
      </c>
      <c r="Y1006" s="1"/>
      <c r="Z1006" s="1"/>
    </row>
    <row r="1007" spans="1:26" x14ac:dyDescent="0.2">
      <c r="A1007" t="e">
        <f t="shared" si="30"/>
        <v>#N/A</v>
      </c>
      <c r="K1007" t="e">
        <f t="shared" si="31"/>
        <v>#N/A</v>
      </c>
      <c r="Y1007" s="1"/>
      <c r="Z1007" s="1"/>
    </row>
    <row r="1008" spans="1:26" x14ac:dyDescent="0.2">
      <c r="A1008" t="e">
        <f t="shared" si="30"/>
        <v>#N/A</v>
      </c>
      <c r="K1008" t="e">
        <f t="shared" si="31"/>
        <v>#N/A</v>
      </c>
      <c r="Y1008" s="1"/>
      <c r="Z1008" s="1"/>
    </row>
    <row r="1009" spans="1:26" x14ac:dyDescent="0.2">
      <c r="A1009" t="e">
        <f t="shared" si="30"/>
        <v>#N/A</v>
      </c>
      <c r="K1009" t="e">
        <f t="shared" si="31"/>
        <v>#N/A</v>
      </c>
      <c r="Y1009" s="1"/>
      <c r="Z1009" s="1"/>
    </row>
    <row r="1010" spans="1:26" x14ac:dyDescent="0.2">
      <c r="A1010" t="e">
        <f t="shared" si="30"/>
        <v>#N/A</v>
      </c>
      <c r="K1010" t="e">
        <f t="shared" si="31"/>
        <v>#N/A</v>
      </c>
      <c r="Y1010" s="1"/>
      <c r="Z1010" s="1"/>
    </row>
    <row r="1011" spans="1:26" x14ac:dyDescent="0.2">
      <c r="A1011" t="e">
        <f t="shared" si="30"/>
        <v>#N/A</v>
      </c>
      <c r="K1011" t="e">
        <f t="shared" si="31"/>
        <v>#N/A</v>
      </c>
      <c r="Y1011" s="1"/>
      <c r="Z1011" s="1"/>
    </row>
    <row r="1012" spans="1:26" x14ac:dyDescent="0.2">
      <c r="A1012" t="e">
        <f t="shared" si="30"/>
        <v>#N/A</v>
      </c>
      <c r="K1012" t="e">
        <f t="shared" si="31"/>
        <v>#N/A</v>
      </c>
      <c r="Y1012" s="1"/>
      <c r="Z1012" s="1"/>
    </row>
    <row r="1013" spans="1:26" x14ac:dyDescent="0.2">
      <c r="A1013" t="e">
        <f t="shared" si="30"/>
        <v>#N/A</v>
      </c>
      <c r="K1013" t="e">
        <f t="shared" si="31"/>
        <v>#N/A</v>
      </c>
      <c r="Y1013" s="1"/>
      <c r="Z1013" s="1"/>
    </row>
    <row r="1014" spans="1:26" x14ac:dyDescent="0.2">
      <c r="A1014" t="e">
        <f t="shared" si="30"/>
        <v>#N/A</v>
      </c>
      <c r="K1014" t="e">
        <f t="shared" si="31"/>
        <v>#N/A</v>
      </c>
      <c r="Y1014" s="1"/>
      <c r="Z1014" s="1"/>
    </row>
    <row r="1015" spans="1:26" x14ac:dyDescent="0.2">
      <c r="A1015" t="e">
        <f t="shared" si="30"/>
        <v>#N/A</v>
      </c>
      <c r="K1015" t="e">
        <f t="shared" si="31"/>
        <v>#N/A</v>
      </c>
      <c r="Y1015" s="1"/>
      <c r="Z1015" s="1"/>
    </row>
    <row r="1016" spans="1:26" x14ac:dyDescent="0.2">
      <c r="A1016" t="e">
        <f t="shared" si="30"/>
        <v>#N/A</v>
      </c>
      <c r="K1016" t="e">
        <f t="shared" si="31"/>
        <v>#N/A</v>
      </c>
      <c r="Y1016" s="1"/>
      <c r="Z1016" s="1"/>
    </row>
    <row r="1017" spans="1:26" x14ac:dyDescent="0.2">
      <c r="A1017" t="e">
        <f t="shared" si="30"/>
        <v>#N/A</v>
      </c>
      <c r="K1017" t="e">
        <f t="shared" si="31"/>
        <v>#N/A</v>
      </c>
      <c r="Y1017" s="1"/>
      <c r="Z1017" s="1"/>
    </row>
    <row r="1018" spans="1:26" x14ac:dyDescent="0.2">
      <c r="A1018" t="e">
        <f t="shared" si="30"/>
        <v>#N/A</v>
      </c>
      <c r="K1018" t="e">
        <f t="shared" si="31"/>
        <v>#N/A</v>
      </c>
      <c r="Y1018" s="1"/>
      <c r="Z1018" s="1"/>
    </row>
    <row r="1019" spans="1:26" x14ac:dyDescent="0.2">
      <c r="A1019" t="e">
        <f t="shared" si="30"/>
        <v>#N/A</v>
      </c>
      <c r="K1019" t="e">
        <f t="shared" si="31"/>
        <v>#N/A</v>
      </c>
      <c r="Y1019" s="1"/>
      <c r="Z1019" s="1"/>
    </row>
    <row r="1020" spans="1:26" x14ac:dyDescent="0.2">
      <c r="A1020" t="e">
        <f t="shared" si="30"/>
        <v>#N/A</v>
      </c>
      <c r="K1020" t="e">
        <f t="shared" si="31"/>
        <v>#N/A</v>
      </c>
      <c r="Y1020" s="1"/>
      <c r="Z1020" s="1"/>
    </row>
    <row r="1021" spans="1:26" x14ac:dyDescent="0.2">
      <c r="A1021" t="e">
        <f t="shared" si="30"/>
        <v>#N/A</v>
      </c>
      <c r="K1021" t="e">
        <f t="shared" si="31"/>
        <v>#N/A</v>
      </c>
      <c r="Y1021" s="1"/>
      <c r="Z1021" s="1"/>
    </row>
    <row r="1022" spans="1:26" x14ac:dyDescent="0.2">
      <c r="A1022" t="e">
        <f t="shared" si="30"/>
        <v>#N/A</v>
      </c>
      <c r="K1022" t="e">
        <f t="shared" si="31"/>
        <v>#N/A</v>
      </c>
      <c r="Y1022" s="1"/>
      <c r="Z1022" s="1"/>
    </row>
    <row r="1023" spans="1:26" x14ac:dyDescent="0.2">
      <c r="A1023" t="e">
        <f t="shared" si="30"/>
        <v>#N/A</v>
      </c>
      <c r="K1023" t="e">
        <f t="shared" si="31"/>
        <v>#N/A</v>
      </c>
      <c r="Y1023" s="1"/>
      <c r="Z1023" s="1"/>
    </row>
    <row r="1024" spans="1:26" x14ac:dyDescent="0.2">
      <c r="A1024" t="e">
        <f t="shared" si="30"/>
        <v>#N/A</v>
      </c>
      <c r="K1024" t="e">
        <f t="shared" si="31"/>
        <v>#N/A</v>
      </c>
      <c r="Y1024" s="1"/>
      <c r="Z1024" s="1"/>
    </row>
    <row r="1025" spans="1:26" x14ac:dyDescent="0.2">
      <c r="A1025" t="e">
        <f t="shared" si="30"/>
        <v>#N/A</v>
      </c>
      <c r="K1025" t="e">
        <f t="shared" si="31"/>
        <v>#N/A</v>
      </c>
      <c r="Y1025" s="1"/>
      <c r="Z1025" s="1"/>
    </row>
    <row r="1026" spans="1:26" x14ac:dyDescent="0.2">
      <c r="A1026" t="e">
        <f t="shared" si="30"/>
        <v>#N/A</v>
      </c>
      <c r="K1026" t="e">
        <f t="shared" si="31"/>
        <v>#N/A</v>
      </c>
      <c r="Y1026" s="1"/>
      <c r="Z1026" s="1"/>
    </row>
    <row r="1027" spans="1:26" x14ac:dyDescent="0.2">
      <c r="A1027" t="e">
        <f t="shared" si="30"/>
        <v>#N/A</v>
      </c>
      <c r="K1027" t="e">
        <f t="shared" si="31"/>
        <v>#N/A</v>
      </c>
      <c r="Y1027" s="1"/>
      <c r="Z1027" s="1"/>
    </row>
    <row r="1028" spans="1:26" x14ac:dyDescent="0.2">
      <c r="A1028" t="e">
        <f t="shared" si="30"/>
        <v>#N/A</v>
      </c>
      <c r="K1028" t="e">
        <f t="shared" si="31"/>
        <v>#N/A</v>
      </c>
      <c r="Y1028" s="1"/>
      <c r="Z1028" s="1"/>
    </row>
    <row r="1029" spans="1:26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  <c r="Z1029" s="1"/>
    </row>
    <row r="1030" spans="1:26" x14ac:dyDescent="0.2">
      <c r="A1030" t="e">
        <f t="shared" si="32"/>
        <v>#N/A</v>
      </c>
      <c r="K1030" t="e">
        <f t="shared" si="33"/>
        <v>#N/A</v>
      </c>
      <c r="Y1030" s="1"/>
      <c r="Z1030" s="1"/>
    </row>
    <row r="1031" spans="1:26" x14ac:dyDescent="0.2">
      <c r="A1031" t="e">
        <f t="shared" si="32"/>
        <v>#N/A</v>
      </c>
      <c r="K1031" t="e">
        <f t="shared" si="33"/>
        <v>#N/A</v>
      </c>
      <c r="Y1031" s="1"/>
      <c r="Z1031" s="1"/>
    </row>
    <row r="1032" spans="1:26" x14ac:dyDescent="0.2">
      <c r="A1032" t="e">
        <f t="shared" si="32"/>
        <v>#N/A</v>
      </c>
      <c r="K1032" t="e">
        <f t="shared" si="33"/>
        <v>#N/A</v>
      </c>
      <c r="Y1032" s="1"/>
      <c r="Z1032" s="1"/>
    </row>
    <row r="1033" spans="1:26" x14ac:dyDescent="0.2">
      <c r="A1033" t="e">
        <f t="shared" si="32"/>
        <v>#N/A</v>
      </c>
      <c r="K1033" t="e">
        <f t="shared" si="33"/>
        <v>#N/A</v>
      </c>
      <c r="Y1033" s="1"/>
      <c r="Z1033" s="1"/>
    </row>
    <row r="1034" spans="1:26" x14ac:dyDescent="0.2">
      <c r="A1034" t="e">
        <f t="shared" si="32"/>
        <v>#N/A</v>
      </c>
      <c r="K1034" t="e">
        <f t="shared" si="33"/>
        <v>#N/A</v>
      </c>
      <c r="Y1034" s="1"/>
      <c r="Z1034" s="1"/>
    </row>
    <row r="1035" spans="1:26" x14ac:dyDescent="0.2">
      <c r="A1035" t="e">
        <f t="shared" si="32"/>
        <v>#N/A</v>
      </c>
      <c r="K1035" t="e">
        <f t="shared" si="33"/>
        <v>#N/A</v>
      </c>
      <c r="Y1035" s="1"/>
      <c r="Z1035" s="1"/>
    </row>
    <row r="1036" spans="1:26" x14ac:dyDescent="0.2">
      <c r="A1036" t="e">
        <f t="shared" si="32"/>
        <v>#N/A</v>
      </c>
      <c r="K1036" t="e">
        <f t="shared" si="33"/>
        <v>#N/A</v>
      </c>
      <c r="Y1036" s="1"/>
      <c r="Z1036" s="1"/>
    </row>
    <row r="1037" spans="1:26" x14ac:dyDescent="0.2">
      <c r="A1037" t="e">
        <f t="shared" si="32"/>
        <v>#N/A</v>
      </c>
      <c r="K1037" t="e">
        <f t="shared" si="33"/>
        <v>#N/A</v>
      </c>
      <c r="Y1037" s="1"/>
      <c r="Z1037" s="1"/>
    </row>
    <row r="1038" spans="1:26" x14ac:dyDescent="0.2">
      <c r="A1038" t="e">
        <f t="shared" si="32"/>
        <v>#N/A</v>
      </c>
      <c r="K1038" t="e">
        <f t="shared" si="33"/>
        <v>#N/A</v>
      </c>
      <c r="Y1038" s="1"/>
      <c r="Z1038" s="1"/>
    </row>
    <row r="1039" spans="1:26" x14ac:dyDescent="0.2">
      <c r="A1039" t="e">
        <f t="shared" si="32"/>
        <v>#N/A</v>
      </c>
      <c r="K1039" t="e">
        <f t="shared" si="33"/>
        <v>#N/A</v>
      </c>
      <c r="Y1039" s="1"/>
      <c r="Z1039" s="1"/>
    </row>
    <row r="1040" spans="1:26" x14ac:dyDescent="0.2">
      <c r="A1040" t="e">
        <f t="shared" si="32"/>
        <v>#N/A</v>
      </c>
      <c r="K1040" t="e">
        <f t="shared" si="33"/>
        <v>#N/A</v>
      </c>
      <c r="Y1040" s="1"/>
      <c r="Z1040" s="1"/>
    </row>
    <row r="1041" spans="1:26" x14ac:dyDescent="0.2">
      <c r="A1041" t="e">
        <f t="shared" si="32"/>
        <v>#N/A</v>
      </c>
      <c r="K1041" t="e">
        <f t="shared" si="33"/>
        <v>#N/A</v>
      </c>
      <c r="Y1041" s="1"/>
      <c r="Z1041" s="1"/>
    </row>
    <row r="1042" spans="1:26" x14ac:dyDescent="0.2">
      <c r="A1042" t="e">
        <f t="shared" si="32"/>
        <v>#N/A</v>
      </c>
      <c r="K1042" t="e">
        <f t="shared" si="33"/>
        <v>#N/A</v>
      </c>
      <c r="Y1042" s="1"/>
      <c r="Z1042" s="1"/>
    </row>
    <row r="1043" spans="1:26" x14ac:dyDescent="0.2">
      <c r="A1043" t="e">
        <f t="shared" si="32"/>
        <v>#N/A</v>
      </c>
      <c r="K1043" t="e">
        <f t="shared" si="33"/>
        <v>#N/A</v>
      </c>
      <c r="Y1043" s="1"/>
      <c r="Z1043" s="1"/>
    </row>
    <row r="1044" spans="1:26" x14ac:dyDescent="0.2">
      <c r="A1044" t="e">
        <f t="shared" si="32"/>
        <v>#N/A</v>
      </c>
      <c r="K1044" t="e">
        <f t="shared" si="33"/>
        <v>#N/A</v>
      </c>
      <c r="Y1044" s="1"/>
      <c r="Z1044" s="1"/>
    </row>
    <row r="1045" spans="1:26" x14ac:dyDescent="0.2">
      <c r="A1045" t="e">
        <f t="shared" si="32"/>
        <v>#N/A</v>
      </c>
      <c r="K1045" t="e">
        <f t="shared" si="33"/>
        <v>#N/A</v>
      </c>
      <c r="Y1045" s="1"/>
      <c r="Z1045" s="1"/>
    </row>
    <row r="1046" spans="1:26" x14ac:dyDescent="0.2">
      <c r="A1046" t="e">
        <f t="shared" si="32"/>
        <v>#N/A</v>
      </c>
      <c r="K1046" t="e">
        <f t="shared" si="33"/>
        <v>#N/A</v>
      </c>
      <c r="Y1046" s="1"/>
      <c r="Z1046" s="1"/>
    </row>
    <row r="1047" spans="1:26" x14ac:dyDescent="0.2">
      <c r="A1047" t="e">
        <f t="shared" si="32"/>
        <v>#N/A</v>
      </c>
      <c r="K1047" t="e">
        <f t="shared" si="33"/>
        <v>#N/A</v>
      </c>
      <c r="Y1047" s="1"/>
      <c r="Z1047" s="1"/>
    </row>
    <row r="1048" spans="1:26" x14ac:dyDescent="0.2">
      <c r="A1048" t="e">
        <f t="shared" si="32"/>
        <v>#N/A</v>
      </c>
      <c r="K1048" t="e">
        <f t="shared" si="33"/>
        <v>#N/A</v>
      </c>
      <c r="Y1048" s="1"/>
      <c r="Z1048" s="1"/>
    </row>
    <row r="1049" spans="1:26" x14ac:dyDescent="0.2">
      <c r="A1049" t="e">
        <f t="shared" si="32"/>
        <v>#N/A</v>
      </c>
      <c r="K1049" t="e">
        <f t="shared" si="33"/>
        <v>#N/A</v>
      </c>
      <c r="Y1049" s="1"/>
      <c r="Z1049" s="1"/>
    </row>
    <row r="1050" spans="1:26" x14ac:dyDescent="0.2">
      <c r="A1050" t="e">
        <f t="shared" si="32"/>
        <v>#N/A</v>
      </c>
      <c r="K1050" t="e">
        <f t="shared" si="33"/>
        <v>#N/A</v>
      </c>
      <c r="Y1050" s="1"/>
      <c r="Z1050" s="1"/>
    </row>
    <row r="1051" spans="1:26" x14ac:dyDescent="0.2">
      <c r="A1051" t="e">
        <f t="shared" si="32"/>
        <v>#N/A</v>
      </c>
      <c r="K1051" t="e">
        <f t="shared" si="33"/>
        <v>#N/A</v>
      </c>
      <c r="Y1051" s="1"/>
      <c r="Z1051" s="1"/>
    </row>
    <row r="1052" spans="1:26" x14ac:dyDescent="0.2">
      <c r="A1052" t="e">
        <f t="shared" si="32"/>
        <v>#N/A</v>
      </c>
      <c r="K1052" t="e">
        <f t="shared" si="33"/>
        <v>#N/A</v>
      </c>
      <c r="Y1052" s="1"/>
      <c r="Z1052" s="1"/>
    </row>
    <row r="1053" spans="1:26" x14ac:dyDescent="0.2">
      <c r="A1053" t="e">
        <f t="shared" si="32"/>
        <v>#N/A</v>
      </c>
      <c r="K1053" t="e">
        <f t="shared" si="33"/>
        <v>#N/A</v>
      </c>
      <c r="Y1053" s="1"/>
      <c r="Z1053" s="1"/>
    </row>
    <row r="1054" spans="1:26" x14ac:dyDescent="0.2">
      <c r="A1054" t="e">
        <f t="shared" si="32"/>
        <v>#N/A</v>
      </c>
      <c r="K1054" t="e">
        <f t="shared" si="33"/>
        <v>#N/A</v>
      </c>
      <c r="Y1054" s="1"/>
      <c r="Z1054" s="1"/>
    </row>
    <row r="1055" spans="1:26" x14ac:dyDescent="0.2">
      <c r="A1055" t="e">
        <f t="shared" si="32"/>
        <v>#N/A</v>
      </c>
      <c r="K1055" t="e">
        <f t="shared" si="33"/>
        <v>#N/A</v>
      </c>
      <c r="Y1055" s="1"/>
      <c r="Z1055" s="1"/>
    </row>
    <row r="1056" spans="1:26" x14ac:dyDescent="0.2">
      <c r="A1056" t="e">
        <f t="shared" si="32"/>
        <v>#N/A</v>
      </c>
      <c r="K1056" t="e">
        <f t="shared" si="33"/>
        <v>#N/A</v>
      </c>
      <c r="Y1056" s="1"/>
      <c r="Z1056" s="1"/>
    </row>
    <row r="1057" spans="1:26" x14ac:dyDescent="0.2">
      <c r="A1057" t="e">
        <f t="shared" si="32"/>
        <v>#N/A</v>
      </c>
      <c r="K1057" t="e">
        <f t="shared" si="33"/>
        <v>#N/A</v>
      </c>
      <c r="Y1057" s="1"/>
      <c r="Z1057" s="1"/>
    </row>
    <row r="1058" spans="1:26" x14ac:dyDescent="0.2">
      <c r="A1058" t="e">
        <f t="shared" si="32"/>
        <v>#N/A</v>
      </c>
      <c r="K1058" t="e">
        <f t="shared" si="33"/>
        <v>#N/A</v>
      </c>
      <c r="Y1058" s="1"/>
      <c r="Z1058" s="1"/>
    </row>
    <row r="1059" spans="1:26" x14ac:dyDescent="0.2">
      <c r="A1059" t="e">
        <f t="shared" si="32"/>
        <v>#N/A</v>
      </c>
      <c r="K1059" t="e">
        <f t="shared" si="33"/>
        <v>#N/A</v>
      </c>
      <c r="Y1059" s="1"/>
      <c r="Z1059" s="1"/>
    </row>
    <row r="1060" spans="1:26" x14ac:dyDescent="0.2">
      <c r="A1060" t="e">
        <f t="shared" si="32"/>
        <v>#N/A</v>
      </c>
      <c r="K1060" t="e">
        <f t="shared" si="33"/>
        <v>#N/A</v>
      </c>
      <c r="Y1060" s="1"/>
      <c r="Z1060" s="1"/>
    </row>
    <row r="1061" spans="1:26" x14ac:dyDescent="0.2">
      <c r="A1061" t="e">
        <f t="shared" si="32"/>
        <v>#N/A</v>
      </c>
      <c r="K1061" t="e">
        <f t="shared" si="33"/>
        <v>#N/A</v>
      </c>
      <c r="Y1061" s="1"/>
      <c r="Z1061" s="1"/>
    </row>
    <row r="1062" spans="1:26" x14ac:dyDescent="0.2">
      <c r="A1062" t="e">
        <f t="shared" si="32"/>
        <v>#N/A</v>
      </c>
      <c r="K1062" t="e">
        <f t="shared" si="33"/>
        <v>#N/A</v>
      </c>
      <c r="Y1062" s="1"/>
      <c r="Z1062" s="1"/>
    </row>
    <row r="1063" spans="1:26" x14ac:dyDescent="0.2">
      <c r="A1063" t="e">
        <f t="shared" si="32"/>
        <v>#N/A</v>
      </c>
      <c r="K1063" t="e">
        <f t="shared" si="33"/>
        <v>#N/A</v>
      </c>
      <c r="Y1063" s="1"/>
      <c r="Z1063" s="1"/>
    </row>
    <row r="1064" spans="1:26" x14ac:dyDescent="0.2">
      <c r="A1064" t="e">
        <f t="shared" si="32"/>
        <v>#N/A</v>
      </c>
      <c r="K1064" t="e">
        <f t="shared" si="33"/>
        <v>#N/A</v>
      </c>
      <c r="Y1064" s="1"/>
      <c r="Z1064" s="1"/>
    </row>
    <row r="1065" spans="1:26" x14ac:dyDescent="0.2">
      <c r="A1065" t="e">
        <f t="shared" si="32"/>
        <v>#N/A</v>
      </c>
      <c r="K1065" t="e">
        <f t="shared" si="33"/>
        <v>#N/A</v>
      </c>
      <c r="Y1065" s="1"/>
      <c r="Z1065" s="1"/>
    </row>
    <row r="1066" spans="1:26" x14ac:dyDescent="0.2">
      <c r="A1066" t="e">
        <f t="shared" si="32"/>
        <v>#N/A</v>
      </c>
      <c r="K1066" t="e">
        <f t="shared" si="33"/>
        <v>#N/A</v>
      </c>
      <c r="Y1066" s="1"/>
      <c r="Z1066" s="1"/>
    </row>
    <row r="1067" spans="1:26" x14ac:dyDescent="0.2">
      <c r="A1067" t="e">
        <f t="shared" si="32"/>
        <v>#N/A</v>
      </c>
      <c r="K1067" t="e">
        <f t="shared" si="33"/>
        <v>#N/A</v>
      </c>
      <c r="Y1067" s="1"/>
      <c r="Z1067" s="1"/>
    </row>
    <row r="1068" spans="1:26" x14ac:dyDescent="0.2">
      <c r="A1068" t="e">
        <f t="shared" si="32"/>
        <v>#N/A</v>
      </c>
      <c r="K1068" t="e">
        <f t="shared" si="33"/>
        <v>#N/A</v>
      </c>
      <c r="Y1068" s="1"/>
      <c r="Z1068" s="1"/>
    </row>
    <row r="1069" spans="1:26" x14ac:dyDescent="0.2">
      <c r="A1069" t="e">
        <f t="shared" si="32"/>
        <v>#N/A</v>
      </c>
      <c r="K1069" t="e">
        <f t="shared" si="33"/>
        <v>#N/A</v>
      </c>
      <c r="Y1069" s="1"/>
      <c r="Z1069" s="1"/>
    </row>
    <row r="1070" spans="1:26" x14ac:dyDescent="0.2">
      <c r="A1070" t="e">
        <f t="shared" si="32"/>
        <v>#N/A</v>
      </c>
      <c r="K1070" t="e">
        <f t="shared" si="33"/>
        <v>#N/A</v>
      </c>
      <c r="Y1070" s="1"/>
      <c r="Z1070" s="1"/>
    </row>
    <row r="1071" spans="1:26" x14ac:dyDescent="0.2">
      <c r="A1071" t="e">
        <f t="shared" si="32"/>
        <v>#N/A</v>
      </c>
      <c r="K1071" t="e">
        <f t="shared" si="33"/>
        <v>#N/A</v>
      </c>
      <c r="Y1071" s="1"/>
      <c r="Z1071" s="1"/>
    </row>
    <row r="1072" spans="1:26" x14ac:dyDescent="0.2">
      <c r="A1072" t="e">
        <f t="shared" si="32"/>
        <v>#N/A</v>
      </c>
      <c r="K1072" t="e">
        <f t="shared" si="33"/>
        <v>#N/A</v>
      </c>
      <c r="Y1072" s="1"/>
      <c r="Z1072" s="1"/>
    </row>
    <row r="1073" spans="1:26" x14ac:dyDescent="0.2">
      <c r="A1073" t="e">
        <f t="shared" si="32"/>
        <v>#N/A</v>
      </c>
      <c r="K1073" t="e">
        <f t="shared" si="33"/>
        <v>#N/A</v>
      </c>
      <c r="Y1073" s="1"/>
      <c r="Z1073" s="1"/>
    </row>
    <row r="1074" spans="1:26" x14ac:dyDescent="0.2">
      <c r="A1074" t="e">
        <f t="shared" si="32"/>
        <v>#N/A</v>
      </c>
      <c r="K1074" t="e">
        <f t="shared" si="33"/>
        <v>#N/A</v>
      </c>
      <c r="Y1074" s="1"/>
      <c r="Z1074" s="1"/>
    </row>
    <row r="1075" spans="1:26" x14ac:dyDescent="0.2">
      <c r="A1075" t="e">
        <f t="shared" si="32"/>
        <v>#N/A</v>
      </c>
      <c r="K1075" t="e">
        <f t="shared" si="33"/>
        <v>#N/A</v>
      </c>
      <c r="Y1075" s="1"/>
      <c r="Z1075" s="1"/>
    </row>
    <row r="1076" spans="1:26" x14ac:dyDescent="0.2">
      <c r="A1076" t="e">
        <f t="shared" si="32"/>
        <v>#N/A</v>
      </c>
      <c r="K1076" t="e">
        <f t="shared" si="33"/>
        <v>#N/A</v>
      </c>
      <c r="Y1076" s="1"/>
      <c r="Z1076" s="1"/>
    </row>
    <row r="1077" spans="1:26" x14ac:dyDescent="0.2">
      <c r="A1077" t="e">
        <f t="shared" si="32"/>
        <v>#N/A</v>
      </c>
      <c r="K1077" t="e">
        <f t="shared" si="33"/>
        <v>#N/A</v>
      </c>
      <c r="Y1077" s="1"/>
      <c r="Z1077" s="1"/>
    </row>
    <row r="1078" spans="1:26" x14ac:dyDescent="0.2">
      <c r="A1078" t="e">
        <f t="shared" si="32"/>
        <v>#N/A</v>
      </c>
      <c r="K1078" t="e">
        <f t="shared" si="33"/>
        <v>#N/A</v>
      </c>
      <c r="Y1078" s="1"/>
      <c r="Z1078" s="1"/>
    </row>
    <row r="1079" spans="1:26" x14ac:dyDescent="0.2">
      <c r="A1079" t="e">
        <f t="shared" si="32"/>
        <v>#N/A</v>
      </c>
      <c r="K1079" t="e">
        <f t="shared" si="33"/>
        <v>#N/A</v>
      </c>
      <c r="Y1079" s="1"/>
      <c r="Z1079" s="1"/>
    </row>
    <row r="1080" spans="1:26" x14ac:dyDescent="0.2">
      <c r="A1080" t="e">
        <f t="shared" si="32"/>
        <v>#N/A</v>
      </c>
      <c r="K1080" t="e">
        <f t="shared" si="33"/>
        <v>#N/A</v>
      </c>
      <c r="Y1080" s="1"/>
      <c r="Z1080" s="1"/>
    </row>
    <row r="1081" spans="1:26" x14ac:dyDescent="0.2">
      <c r="A1081" t="e">
        <f t="shared" si="32"/>
        <v>#N/A</v>
      </c>
      <c r="K1081" t="e">
        <f t="shared" si="33"/>
        <v>#N/A</v>
      </c>
      <c r="Y1081" s="1"/>
      <c r="Z1081" s="1"/>
    </row>
    <row r="1082" spans="1:26" x14ac:dyDescent="0.2">
      <c r="A1082" t="e">
        <f t="shared" si="32"/>
        <v>#N/A</v>
      </c>
      <c r="K1082" t="e">
        <f t="shared" si="33"/>
        <v>#N/A</v>
      </c>
      <c r="Y1082" s="1"/>
      <c r="Z1082" s="1"/>
    </row>
    <row r="1083" spans="1:26" x14ac:dyDescent="0.2">
      <c r="A1083" t="e">
        <f t="shared" si="32"/>
        <v>#N/A</v>
      </c>
      <c r="K1083" t="e">
        <f t="shared" si="33"/>
        <v>#N/A</v>
      </c>
      <c r="Y1083" s="1"/>
      <c r="Z1083" s="1"/>
    </row>
    <row r="1084" spans="1:26" x14ac:dyDescent="0.2">
      <c r="A1084" t="e">
        <f t="shared" si="32"/>
        <v>#N/A</v>
      </c>
      <c r="K1084" t="e">
        <f t="shared" si="33"/>
        <v>#N/A</v>
      </c>
      <c r="Y1084" s="1"/>
      <c r="Z1084" s="1"/>
    </row>
    <row r="1085" spans="1:26" x14ac:dyDescent="0.2">
      <c r="A1085" t="e">
        <f t="shared" si="32"/>
        <v>#N/A</v>
      </c>
      <c r="K1085" t="e">
        <f t="shared" si="33"/>
        <v>#N/A</v>
      </c>
      <c r="Y1085" s="1"/>
      <c r="Z1085" s="1"/>
    </row>
    <row r="1086" spans="1:26" x14ac:dyDescent="0.2">
      <c r="A1086" t="e">
        <f t="shared" si="32"/>
        <v>#N/A</v>
      </c>
      <c r="K1086" t="e">
        <f t="shared" si="33"/>
        <v>#N/A</v>
      </c>
      <c r="Y1086" s="1"/>
      <c r="Z1086" s="1"/>
    </row>
    <row r="1087" spans="1:26" x14ac:dyDescent="0.2">
      <c r="A1087" t="e">
        <f t="shared" si="32"/>
        <v>#N/A</v>
      </c>
      <c r="K1087" t="e">
        <f t="shared" si="33"/>
        <v>#N/A</v>
      </c>
      <c r="Y1087" s="1"/>
      <c r="Z1087" s="1"/>
    </row>
    <row r="1088" spans="1:26" x14ac:dyDescent="0.2">
      <c r="A1088" t="e">
        <f t="shared" si="32"/>
        <v>#N/A</v>
      </c>
      <c r="K1088" t="e">
        <f t="shared" si="33"/>
        <v>#N/A</v>
      </c>
      <c r="Y1088" s="1"/>
      <c r="Z1088" s="1"/>
    </row>
    <row r="1089" spans="1:26" x14ac:dyDescent="0.2">
      <c r="A1089" t="e">
        <f t="shared" si="32"/>
        <v>#N/A</v>
      </c>
      <c r="K1089" t="e">
        <f t="shared" si="33"/>
        <v>#N/A</v>
      </c>
      <c r="Y1089" s="1"/>
      <c r="Z1089" s="1"/>
    </row>
    <row r="1090" spans="1:26" x14ac:dyDescent="0.2">
      <c r="A1090" t="e">
        <f t="shared" si="32"/>
        <v>#N/A</v>
      </c>
      <c r="K1090" t="e">
        <f t="shared" si="33"/>
        <v>#N/A</v>
      </c>
      <c r="Y1090" s="1"/>
      <c r="Z1090" s="1"/>
    </row>
    <row r="1091" spans="1:26" x14ac:dyDescent="0.2">
      <c r="A1091" t="e">
        <f t="shared" si="32"/>
        <v>#N/A</v>
      </c>
      <c r="K1091" t="e">
        <f t="shared" si="33"/>
        <v>#N/A</v>
      </c>
      <c r="Y1091" s="1"/>
      <c r="Z1091" s="1"/>
    </row>
    <row r="1092" spans="1:26" x14ac:dyDescent="0.2">
      <c r="A1092" t="e">
        <f t="shared" si="32"/>
        <v>#N/A</v>
      </c>
      <c r="K1092" t="e">
        <f t="shared" si="33"/>
        <v>#N/A</v>
      </c>
      <c r="Y1092" s="1"/>
      <c r="Z1092" s="1"/>
    </row>
    <row r="1093" spans="1:26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  <c r="Z1093" s="1"/>
    </row>
    <row r="1094" spans="1:26" x14ac:dyDescent="0.2">
      <c r="A1094" t="e">
        <f t="shared" si="34"/>
        <v>#N/A</v>
      </c>
      <c r="K1094" t="e">
        <f t="shared" si="35"/>
        <v>#N/A</v>
      </c>
      <c r="Y1094" s="1"/>
      <c r="Z1094" s="1"/>
    </row>
    <row r="1095" spans="1:26" x14ac:dyDescent="0.2">
      <c r="A1095" t="e">
        <f t="shared" si="34"/>
        <v>#N/A</v>
      </c>
      <c r="K1095" t="e">
        <f t="shared" si="35"/>
        <v>#N/A</v>
      </c>
      <c r="Y1095" s="1"/>
      <c r="Z1095" s="1"/>
    </row>
    <row r="1096" spans="1:26" x14ac:dyDescent="0.2">
      <c r="A1096" t="e">
        <f t="shared" si="34"/>
        <v>#N/A</v>
      </c>
      <c r="K1096" t="e">
        <f t="shared" si="35"/>
        <v>#N/A</v>
      </c>
      <c r="Y1096" s="1"/>
      <c r="Z1096" s="1"/>
    </row>
    <row r="1097" spans="1:26" x14ac:dyDescent="0.2">
      <c r="A1097" t="e">
        <f t="shared" si="34"/>
        <v>#N/A</v>
      </c>
      <c r="K1097" t="e">
        <f t="shared" si="35"/>
        <v>#N/A</v>
      </c>
      <c r="Y1097" s="1"/>
      <c r="Z1097" s="1"/>
    </row>
    <row r="1098" spans="1:26" x14ac:dyDescent="0.2">
      <c r="A1098" t="e">
        <f t="shared" si="34"/>
        <v>#N/A</v>
      </c>
      <c r="K1098" t="e">
        <f t="shared" si="35"/>
        <v>#N/A</v>
      </c>
      <c r="Y1098" s="1"/>
      <c r="Z1098" s="1"/>
    </row>
    <row r="1099" spans="1:26" x14ac:dyDescent="0.2">
      <c r="A1099" t="e">
        <f t="shared" si="34"/>
        <v>#N/A</v>
      </c>
      <c r="K1099" t="e">
        <f t="shared" si="35"/>
        <v>#N/A</v>
      </c>
      <c r="Y1099" s="1"/>
      <c r="Z1099" s="1"/>
    </row>
    <row r="1100" spans="1:26" x14ac:dyDescent="0.2">
      <c r="A1100" t="e">
        <f t="shared" si="34"/>
        <v>#N/A</v>
      </c>
      <c r="K1100" t="e">
        <f t="shared" si="35"/>
        <v>#N/A</v>
      </c>
      <c r="Y1100" s="1"/>
      <c r="Z1100" s="1"/>
    </row>
    <row r="1101" spans="1:26" x14ac:dyDescent="0.2">
      <c r="A1101" t="e">
        <f t="shared" si="34"/>
        <v>#N/A</v>
      </c>
      <c r="K1101" t="e">
        <f t="shared" si="35"/>
        <v>#N/A</v>
      </c>
      <c r="Y1101" s="1"/>
      <c r="Z1101" s="1"/>
    </row>
    <row r="1102" spans="1:26" x14ac:dyDescent="0.2">
      <c r="A1102" t="e">
        <f t="shared" si="34"/>
        <v>#N/A</v>
      </c>
      <c r="K1102" t="e">
        <f t="shared" si="35"/>
        <v>#N/A</v>
      </c>
      <c r="Y1102" s="1"/>
      <c r="Z1102" s="1"/>
    </row>
    <row r="1103" spans="1:26" x14ac:dyDescent="0.2">
      <c r="A1103" t="e">
        <f t="shared" si="34"/>
        <v>#N/A</v>
      </c>
      <c r="K1103" t="e">
        <f t="shared" si="35"/>
        <v>#N/A</v>
      </c>
      <c r="Y1103" s="1"/>
      <c r="Z1103" s="1"/>
    </row>
    <row r="1104" spans="1:26" x14ac:dyDescent="0.2">
      <c r="A1104" t="e">
        <f t="shared" si="34"/>
        <v>#N/A</v>
      </c>
      <c r="K1104" t="e">
        <f t="shared" si="35"/>
        <v>#N/A</v>
      </c>
      <c r="Y1104" s="1"/>
      <c r="Z1104" s="1"/>
    </row>
    <row r="1105" spans="1:26" x14ac:dyDescent="0.2">
      <c r="A1105" t="e">
        <f t="shared" si="34"/>
        <v>#N/A</v>
      </c>
      <c r="K1105" t="e">
        <f t="shared" si="35"/>
        <v>#N/A</v>
      </c>
      <c r="Y1105" s="1"/>
      <c r="Z1105" s="1"/>
    </row>
    <row r="1106" spans="1:26" x14ac:dyDescent="0.2">
      <c r="A1106" t="e">
        <f t="shared" si="34"/>
        <v>#N/A</v>
      </c>
      <c r="K1106" t="e">
        <f t="shared" si="35"/>
        <v>#N/A</v>
      </c>
      <c r="Y1106" s="1"/>
      <c r="Z1106" s="1"/>
    </row>
    <row r="1107" spans="1:26" x14ac:dyDescent="0.2">
      <c r="A1107" t="e">
        <f t="shared" si="34"/>
        <v>#N/A</v>
      </c>
      <c r="K1107" t="e">
        <f t="shared" si="35"/>
        <v>#N/A</v>
      </c>
      <c r="Y1107" s="1"/>
      <c r="Z1107" s="1"/>
    </row>
    <row r="1108" spans="1:26" x14ac:dyDescent="0.2">
      <c r="A1108" t="e">
        <f t="shared" si="34"/>
        <v>#N/A</v>
      </c>
      <c r="K1108" t="e">
        <f t="shared" si="35"/>
        <v>#N/A</v>
      </c>
      <c r="Y1108" s="1"/>
      <c r="Z1108" s="1"/>
    </row>
    <row r="1109" spans="1:26" x14ac:dyDescent="0.2">
      <c r="A1109" t="e">
        <f t="shared" si="34"/>
        <v>#N/A</v>
      </c>
      <c r="K1109" t="e">
        <f t="shared" si="35"/>
        <v>#N/A</v>
      </c>
      <c r="Y1109" s="1"/>
      <c r="Z1109" s="1"/>
    </row>
    <row r="1110" spans="1:26" x14ac:dyDescent="0.2">
      <c r="A1110" t="e">
        <f t="shared" si="34"/>
        <v>#N/A</v>
      </c>
      <c r="K1110" t="e">
        <f t="shared" si="35"/>
        <v>#N/A</v>
      </c>
      <c r="Y1110" s="1"/>
      <c r="Z1110" s="1"/>
    </row>
    <row r="1111" spans="1:26" x14ac:dyDescent="0.2">
      <c r="A1111" t="e">
        <f t="shared" si="34"/>
        <v>#N/A</v>
      </c>
      <c r="K1111" t="e">
        <f t="shared" si="35"/>
        <v>#N/A</v>
      </c>
      <c r="Y1111" s="1"/>
      <c r="Z1111" s="1"/>
    </row>
    <row r="1112" spans="1:26" x14ac:dyDescent="0.2">
      <c r="A1112" t="e">
        <f t="shared" si="34"/>
        <v>#N/A</v>
      </c>
      <c r="K1112" t="e">
        <f t="shared" si="35"/>
        <v>#N/A</v>
      </c>
      <c r="Y1112" s="1"/>
      <c r="Z1112" s="1"/>
    </row>
    <row r="1113" spans="1:26" x14ac:dyDescent="0.2">
      <c r="A1113" t="e">
        <f t="shared" si="34"/>
        <v>#N/A</v>
      </c>
      <c r="K1113" t="e">
        <f t="shared" si="35"/>
        <v>#N/A</v>
      </c>
      <c r="Y1113" s="1"/>
      <c r="Z1113" s="1"/>
    </row>
    <row r="1114" spans="1:26" x14ac:dyDescent="0.2">
      <c r="A1114" t="e">
        <f t="shared" si="34"/>
        <v>#N/A</v>
      </c>
      <c r="K1114" t="e">
        <f t="shared" si="35"/>
        <v>#N/A</v>
      </c>
      <c r="Y1114" s="1"/>
      <c r="Z1114" s="1"/>
    </row>
    <row r="1115" spans="1:26" x14ac:dyDescent="0.2">
      <c r="A1115" t="e">
        <f t="shared" si="34"/>
        <v>#N/A</v>
      </c>
      <c r="K1115" t="e">
        <f t="shared" si="35"/>
        <v>#N/A</v>
      </c>
      <c r="Y1115" s="1"/>
      <c r="Z1115" s="1"/>
    </row>
    <row r="1116" spans="1:26" x14ac:dyDescent="0.2">
      <c r="A1116" t="e">
        <f t="shared" si="34"/>
        <v>#N/A</v>
      </c>
      <c r="K1116" t="e">
        <f t="shared" si="35"/>
        <v>#N/A</v>
      </c>
      <c r="Y1116" s="1"/>
      <c r="Z1116" s="1"/>
    </row>
    <row r="1117" spans="1:26" x14ac:dyDescent="0.2">
      <c r="A1117" t="e">
        <f t="shared" si="34"/>
        <v>#N/A</v>
      </c>
      <c r="K1117" t="e">
        <f t="shared" si="35"/>
        <v>#N/A</v>
      </c>
      <c r="Y1117" s="1"/>
      <c r="Z1117" s="1"/>
    </row>
    <row r="1118" spans="1:26" x14ac:dyDescent="0.2">
      <c r="A1118" t="e">
        <f t="shared" si="34"/>
        <v>#N/A</v>
      </c>
      <c r="K1118" t="e">
        <f t="shared" si="35"/>
        <v>#N/A</v>
      </c>
      <c r="Y1118" s="1"/>
      <c r="Z1118" s="1"/>
    </row>
    <row r="1119" spans="1:26" x14ac:dyDescent="0.2">
      <c r="A1119" t="e">
        <f t="shared" si="34"/>
        <v>#N/A</v>
      </c>
      <c r="K1119" t="e">
        <f t="shared" si="35"/>
        <v>#N/A</v>
      </c>
      <c r="Y1119" s="1"/>
      <c r="Z1119" s="1"/>
    </row>
    <row r="1120" spans="1:26" x14ac:dyDescent="0.2">
      <c r="A1120" t="e">
        <f t="shared" si="34"/>
        <v>#N/A</v>
      </c>
      <c r="K1120" t="e">
        <f t="shared" si="35"/>
        <v>#N/A</v>
      </c>
      <c r="Y1120" s="1"/>
      <c r="Z1120" s="1"/>
    </row>
    <row r="1121" spans="1:26" x14ac:dyDescent="0.2">
      <c r="A1121" t="e">
        <f t="shared" si="34"/>
        <v>#N/A</v>
      </c>
      <c r="K1121" t="e">
        <f t="shared" si="35"/>
        <v>#N/A</v>
      </c>
      <c r="Y1121" s="1"/>
      <c r="Z1121" s="1"/>
    </row>
    <row r="1122" spans="1:26" x14ac:dyDescent="0.2">
      <c r="A1122" t="e">
        <f t="shared" si="34"/>
        <v>#N/A</v>
      </c>
      <c r="K1122" t="e">
        <f t="shared" si="35"/>
        <v>#N/A</v>
      </c>
      <c r="Y1122" s="1"/>
      <c r="Z1122" s="1"/>
    </row>
    <row r="1123" spans="1:26" x14ac:dyDescent="0.2">
      <c r="A1123" t="e">
        <f t="shared" si="34"/>
        <v>#N/A</v>
      </c>
      <c r="K1123" t="e">
        <f t="shared" si="35"/>
        <v>#N/A</v>
      </c>
      <c r="Y1123" s="1"/>
      <c r="Z1123" s="1"/>
    </row>
    <row r="1124" spans="1:26" x14ac:dyDescent="0.2">
      <c r="A1124" t="e">
        <f t="shared" si="34"/>
        <v>#N/A</v>
      </c>
      <c r="K1124" t="e">
        <f t="shared" si="35"/>
        <v>#N/A</v>
      </c>
      <c r="Y1124" s="1"/>
      <c r="Z1124" s="1"/>
    </row>
    <row r="1125" spans="1:26" x14ac:dyDescent="0.2">
      <c r="A1125" t="e">
        <f t="shared" si="34"/>
        <v>#N/A</v>
      </c>
      <c r="K1125" t="e">
        <f t="shared" si="35"/>
        <v>#N/A</v>
      </c>
      <c r="Y1125" s="1"/>
      <c r="Z1125" s="1"/>
    </row>
    <row r="1126" spans="1:26" x14ac:dyDescent="0.2">
      <c r="A1126" t="e">
        <f t="shared" si="34"/>
        <v>#N/A</v>
      </c>
      <c r="K1126" t="e">
        <f t="shared" si="35"/>
        <v>#N/A</v>
      </c>
      <c r="Y1126" s="1"/>
      <c r="Z1126" s="1"/>
    </row>
    <row r="1127" spans="1:26" x14ac:dyDescent="0.2">
      <c r="A1127" t="e">
        <f t="shared" si="34"/>
        <v>#N/A</v>
      </c>
      <c r="K1127" t="e">
        <f t="shared" si="35"/>
        <v>#N/A</v>
      </c>
      <c r="Y1127" s="1"/>
      <c r="Z1127" s="1"/>
    </row>
    <row r="1128" spans="1:26" x14ac:dyDescent="0.2">
      <c r="A1128" t="e">
        <f t="shared" si="34"/>
        <v>#N/A</v>
      </c>
      <c r="K1128" t="e">
        <f t="shared" si="35"/>
        <v>#N/A</v>
      </c>
      <c r="Y1128" s="1"/>
      <c r="Z1128" s="1"/>
    </row>
    <row r="1129" spans="1:26" x14ac:dyDescent="0.2">
      <c r="A1129" t="e">
        <f t="shared" si="34"/>
        <v>#N/A</v>
      </c>
      <c r="K1129" t="e">
        <f t="shared" si="35"/>
        <v>#N/A</v>
      </c>
      <c r="Y1129" s="1"/>
      <c r="Z1129" s="1"/>
    </row>
    <row r="1130" spans="1:26" x14ac:dyDescent="0.2">
      <c r="A1130" t="e">
        <f t="shared" si="34"/>
        <v>#N/A</v>
      </c>
      <c r="K1130" t="e">
        <f t="shared" si="35"/>
        <v>#N/A</v>
      </c>
      <c r="Y1130" s="1"/>
      <c r="Z1130" s="1"/>
    </row>
    <row r="1131" spans="1:26" x14ac:dyDescent="0.2">
      <c r="A1131" t="e">
        <f t="shared" si="34"/>
        <v>#N/A</v>
      </c>
      <c r="K1131" t="e">
        <f t="shared" si="35"/>
        <v>#N/A</v>
      </c>
      <c r="Y1131" s="1"/>
      <c r="Z1131" s="1"/>
    </row>
    <row r="1132" spans="1:26" x14ac:dyDescent="0.2">
      <c r="A1132" t="e">
        <f t="shared" si="34"/>
        <v>#N/A</v>
      </c>
      <c r="K1132" t="e">
        <f t="shared" si="35"/>
        <v>#N/A</v>
      </c>
      <c r="Y1132" s="1"/>
      <c r="Z1132" s="1"/>
    </row>
    <row r="1133" spans="1:26" x14ac:dyDescent="0.2">
      <c r="A1133" t="e">
        <f t="shared" si="34"/>
        <v>#N/A</v>
      </c>
      <c r="K1133" t="e">
        <f t="shared" si="35"/>
        <v>#N/A</v>
      </c>
      <c r="Y1133" s="1"/>
      <c r="Z1133" s="1"/>
    </row>
    <row r="1134" spans="1:26" x14ac:dyDescent="0.2">
      <c r="A1134" t="e">
        <f t="shared" si="34"/>
        <v>#N/A</v>
      </c>
      <c r="K1134" t="e">
        <f t="shared" si="35"/>
        <v>#N/A</v>
      </c>
      <c r="Y1134" s="1"/>
      <c r="Z1134" s="1"/>
    </row>
    <row r="1135" spans="1:26" x14ac:dyDescent="0.2">
      <c r="A1135" t="e">
        <f t="shared" si="34"/>
        <v>#N/A</v>
      </c>
      <c r="K1135" t="e">
        <f t="shared" si="35"/>
        <v>#N/A</v>
      </c>
      <c r="Y1135" s="1"/>
      <c r="Z1135" s="1"/>
    </row>
    <row r="1136" spans="1:26" x14ac:dyDescent="0.2">
      <c r="A1136" t="e">
        <f t="shared" si="34"/>
        <v>#N/A</v>
      </c>
      <c r="K1136" t="e">
        <f t="shared" si="35"/>
        <v>#N/A</v>
      </c>
      <c r="Y1136" s="1"/>
      <c r="Z1136" s="1"/>
    </row>
    <row r="1137" spans="1:26" x14ac:dyDescent="0.2">
      <c r="A1137" t="e">
        <f t="shared" si="34"/>
        <v>#N/A</v>
      </c>
      <c r="K1137" t="e">
        <f t="shared" si="35"/>
        <v>#N/A</v>
      </c>
      <c r="Y1137" s="1"/>
      <c r="Z1137" s="1"/>
    </row>
    <row r="1138" spans="1:26" x14ac:dyDescent="0.2">
      <c r="A1138" t="e">
        <f t="shared" si="34"/>
        <v>#N/A</v>
      </c>
      <c r="K1138" t="e">
        <f t="shared" si="35"/>
        <v>#N/A</v>
      </c>
      <c r="Y1138" s="1"/>
      <c r="Z1138" s="1"/>
    </row>
    <row r="1139" spans="1:26" x14ac:dyDescent="0.2">
      <c r="A1139" t="e">
        <f t="shared" si="34"/>
        <v>#N/A</v>
      </c>
      <c r="K1139" t="e">
        <f t="shared" si="35"/>
        <v>#N/A</v>
      </c>
      <c r="Y1139" s="1"/>
      <c r="Z1139" s="1"/>
    </row>
    <row r="1140" spans="1:26" x14ac:dyDescent="0.2">
      <c r="A1140" t="e">
        <f t="shared" si="34"/>
        <v>#N/A</v>
      </c>
      <c r="K1140" t="e">
        <f t="shared" si="35"/>
        <v>#N/A</v>
      </c>
      <c r="Y1140" s="1"/>
      <c r="Z1140" s="1"/>
    </row>
    <row r="1141" spans="1:26" x14ac:dyDescent="0.2">
      <c r="A1141" t="e">
        <f t="shared" si="34"/>
        <v>#N/A</v>
      </c>
      <c r="K1141" t="e">
        <f t="shared" si="35"/>
        <v>#N/A</v>
      </c>
      <c r="Y1141" s="1"/>
      <c r="Z1141" s="1"/>
    </row>
    <row r="1142" spans="1:26" x14ac:dyDescent="0.2">
      <c r="A1142" t="e">
        <f t="shared" si="34"/>
        <v>#N/A</v>
      </c>
      <c r="K1142" t="e">
        <f t="shared" si="35"/>
        <v>#N/A</v>
      </c>
      <c r="Y1142" s="1"/>
      <c r="Z1142" s="1"/>
    </row>
    <row r="1143" spans="1:26" x14ac:dyDescent="0.2">
      <c r="A1143" t="e">
        <f t="shared" si="34"/>
        <v>#N/A</v>
      </c>
      <c r="K1143" t="e">
        <f t="shared" si="35"/>
        <v>#N/A</v>
      </c>
      <c r="Y1143" s="1"/>
      <c r="Z1143" s="1"/>
    </row>
    <row r="1144" spans="1:26" x14ac:dyDescent="0.2">
      <c r="A1144" t="e">
        <f t="shared" si="34"/>
        <v>#N/A</v>
      </c>
      <c r="K1144" t="e">
        <f t="shared" si="35"/>
        <v>#N/A</v>
      </c>
      <c r="Y1144" s="1"/>
      <c r="Z1144" s="1"/>
    </row>
    <row r="1145" spans="1:26" x14ac:dyDescent="0.2">
      <c r="A1145" t="e">
        <f t="shared" si="34"/>
        <v>#N/A</v>
      </c>
      <c r="K1145" t="e">
        <f t="shared" si="35"/>
        <v>#N/A</v>
      </c>
      <c r="Y1145" s="1"/>
      <c r="Z1145" s="1"/>
    </row>
    <row r="1146" spans="1:26" x14ac:dyDescent="0.2">
      <c r="A1146" t="e">
        <f t="shared" si="34"/>
        <v>#N/A</v>
      </c>
      <c r="K1146" t="e">
        <f t="shared" si="35"/>
        <v>#N/A</v>
      </c>
      <c r="Y1146" s="1"/>
      <c r="Z1146" s="1"/>
    </row>
    <row r="1147" spans="1:26" x14ac:dyDescent="0.2">
      <c r="A1147" t="e">
        <f t="shared" si="34"/>
        <v>#N/A</v>
      </c>
      <c r="K1147" t="e">
        <f t="shared" si="35"/>
        <v>#N/A</v>
      </c>
      <c r="Y1147" s="1"/>
      <c r="Z1147" s="1"/>
    </row>
    <row r="1148" spans="1:26" x14ac:dyDescent="0.2">
      <c r="A1148" t="e">
        <f t="shared" si="34"/>
        <v>#N/A</v>
      </c>
      <c r="K1148" t="e">
        <f t="shared" si="35"/>
        <v>#N/A</v>
      </c>
      <c r="Y1148" s="1"/>
      <c r="Z1148" s="1"/>
    </row>
    <row r="1149" spans="1:26" x14ac:dyDescent="0.2">
      <c r="A1149" t="e">
        <f t="shared" si="34"/>
        <v>#N/A</v>
      </c>
      <c r="K1149" t="e">
        <f t="shared" si="35"/>
        <v>#N/A</v>
      </c>
      <c r="Y1149" s="1"/>
      <c r="Z1149" s="1"/>
    </row>
    <row r="1150" spans="1:26" x14ac:dyDescent="0.2">
      <c r="A1150" t="e">
        <f t="shared" si="34"/>
        <v>#N/A</v>
      </c>
      <c r="K1150" t="e">
        <f t="shared" si="35"/>
        <v>#N/A</v>
      </c>
      <c r="Y1150" s="1"/>
      <c r="Z1150" s="1"/>
    </row>
    <row r="1151" spans="1:26" x14ac:dyDescent="0.2">
      <c r="A1151" t="e">
        <f t="shared" si="34"/>
        <v>#N/A</v>
      </c>
      <c r="K1151" t="e">
        <f t="shared" si="35"/>
        <v>#N/A</v>
      </c>
      <c r="Y1151" s="1"/>
      <c r="Z1151" s="1"/>
    </row>
    <row r="1152" spans="1:26" x14ac:dyDescent="0.2">
      <c r="A1152" t="e">
        <f t="shared" si="34"/>
        <v>#N/A</v>
      </c>
      <c r="K1152" t="e">
        <f t="shared" si="35"/>
        <v>#N/A</v>
      </c>
      <c r="Y1152" s="1"/>
      <c r="Z1152" s="1"/>
    </row>
    <row r="1153" spans="1:26" x14ac:dyDescent="0.2">
      <c r="A1153" t="e">
        <f t="shared" si="34"/>
        <v>#N/A</v>
      </c>
      <c r="K1153" t="e">
        <f t="shared" si="35"/>
        <v>#N/A</v>
      </c>
      <c r="Y1153" s="1"/>
      <c r="Z1153" s="1"/>
    </row>
    <row r="1154" spans="1:26" x14ac:dyDescent="0.2">
      <c r="A1154" t="e">
        <f t="shared" si="34"/>
        <v>#N/A</v>
      </c>
      <c r="K1154" t="e">
        <f t="shared" si="35"/>
        <v>#N/A</v>
      </c>
      <c r="Y1154" s="1"/>
      <c r="Z1154" s="1"/>
    </row>
    <row r="1155" spans="1:26" x14ac:dyDescent="0.2">
      <c r="A1155" t="e">
        <f t="shared" si="34"/>
        <v>#N/A</v>
      </c>
      <c r="K1155" t="e">
        <f t="shared" si="35"/>
        <v>#N/A</v>
      </c>
      <c r="Y1155" s="1"/>
      <c r="Z1155" s="1"/>
    </row>
    <row r="1156" spans="1:26" x14ac:dyDescent="0.2">
      <c r="A1156" t="e">
        <f t="shared" si="34"/>
        <v>#N/A</v>
      </c>
      <c r="K1156" t="e">
        <f t="shared" si="35"/>
        <v>#N/A</v>
      </c>
      <c r="Y1156" s="1"/>
      <c r="Z1156" s="1"/>
    </row>
    <row r="1157" spans="1:26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  <c r="Z1157" s="1"/>
    </row>
    <row r="1158" spans="1:26" x14ac:dyDescent="0.2">
      <c r="A1158" t="e">
        <f t="shared" si="36"/>
        <v>#N/A</v>
      </c>
      <c r="K1158" t="e">
        <f t="shared" si="37"/>
        <v>#N/A</v>
      </c>
      <c r="Y1158" s="1"/>
      <c r="Z1158" s="1"/>
    </row>
    <row r="1159" spans="1:26" x14ac:dyDescent="0.2">
      <c r="A1159" t="e">
        <f t="shared" si="36"/>
        <v>#N/A</v>
      </c>
      <c r="K1159" t="e">
        <f t="shared" si="37"/>
        <v>#N/A</v>
      </c>
      <c r="Y1159" s="1"/>
      <c r="Z1159" s="1"/>
    </row>
    <row r="1160" spans="1:26" x14ac:dyDescent="0.2">
      <c r="A1160" t="e">
        <f t="shared" si="36"/>
        <v>#N/A</v>
      </c>
      <c r="K1160" t="e">
        <f t="shared" si="37"/>
        <v>#N/A</v>
      </c>
      <c r="Y1160" s="1"/>
      <c r="Z1160" s="1"/>
    </row>
    <row r="1161" spans="1:26" x14ac:dyDescent="0.2">
      <c r="A1161" t="e">
        <f t="shared" si="36"/>
        <v>#N/A</v>
      </c>
      <c r="K1161" t="e">
        <f t="shared" si="37"/>
        <v>#N/A</v>
      </c>
      <c r="Y1161" s="1"/>
      <c r="Z1161" s="1"/>
    </row>
    <row r="1162" spans="1:26" x14ac:dyDescent="0.2">
      <c r="A1162" t="e">
        <f t="shared" si="36"/>
        <v>#N/A</v>
      </c>
      <c r="K1162" t="e">
        <f t="shared" si="37"/>
        <v>#N/A</v>
      </c>
      <c r="Y1162" s="1"/>
      <c r="Z1162" s="1"/>
    </row>
    <row r="1163" spans="1:26" x14ac:dyDescent="0.2">
      <c r="A1163" t="e">
        <f t="shared" si="36"/>
        <v>#N/A</v>
      </c>
      <c r="K1163" t="e">
        <f t="shared" si="37"/>
        <v>#N/A</v>
      </c>
      <c r="Y1163" s="1"/>
      <c r="Z1163" s="1"/>
    </row>
    <row r="1164" spans="1:26" x14ac:dyDescent="0.2">
      <c r="A1164" t="e">
        <f t="shared" si="36"/>
        <v>#N/A</v>
      </c>
      <c r="K1164" t="e">
        <f t="shared" si="37"/>
        <v>#N/A</v>
      </c>
      <c r="Y1164" s="1"/>
      <c r="Z1164" s="1"/>
    </row>
    <row r="1165" spans="1:26" x14ac:dyDescent="0.2">
      <c r="A1165" t="e">
        <f t="shared" si="36"/>
        <v>#N/A</v>
      </c>
      <c r="K1165" t="e">
        <f t="shared" si="37"/>
        <v>#N/A</v>
      </c>
      <c r="Y1165" s="1"/>
      <c r="Z1165" s="1"/>
    </row>
    <row r="1166" spans="1:26" x14ac:dyDescent="0.2">
      <c r="A1166" t="e">
        <f t="shared" si="36"/>
        <v>#N/A</v>
      </c>
      <c r="K1166" t="e">
        <f t="shared" si="37"/>
        <v>#N/A</v>
      </c>
      <c r="Y1166" s="1"/>
      <c r="Z1166" s="1"/>
    </row>
    <row r="1167" spans="1:26" x14ac:dyDescent="0.2">
      <c r="A1167" t="e">
        <f t="shared" si="36"/>
        <v>#N/A</v>
      </c>
      <c r="K1167" t="e">
        <f t="shared" si="37"/>
        <v>#N/A</v>
      </c>
      <c r="Y1167" s="1"/>
      <c r="Z1167" s="1"/>
    </row>
    <row r="1168" spans="1:26" x14ac:dyDescent="0.2">
      <c r="A1168" t="e">
        <f t="shared" si="36"/>
        <v>#N/A</v>
      </c>
      <c r="K1168" t="e">
        <f t="shared" si="37"/>
        <v>#N/A</v>
      </c>
      <c r="Y1168" s="1"/>
      <c r="Z1168" s="1"/>
    </row>
    <row r="1169" spans="1:26" x14ac:dyDescent="0.2">
      <c r="A1169" t="e">
        <f t="shared" si="36"/>
        <v>#N/A</v>
      </c>
      <c r="K1169" t="e">
        <f t="shared" si="37"/>
        <v>#N/A</v>
      </c>
      <c r="Y1169" s="1"/>
      <c r="Z1169" s="1"/>
    </row>
    <row r="1170" spans="1:26" x14ac:dyDescent="0.2">
      <c r="A1170" t="e">
        <f t="shared" si="36"/>
        <v>#N/A</v>
      </c>
      <c r="K1170" t="e">
        <f t="shared" si="37"/>
        <v>#N/A</v>
      </c>
      <c r="Y1170" s="1"/>
      <c r="Z1170" s="1"/>
    </row>
    <row r="1171" spans="1:26" x14ac:dyDescent="0.2">
      <c r="A1171" t="e">
        <f t="shared" si="36"/>
        <v>#N/A</v>
      </c>
      <c r="K1171" t="e">
        <f t="shared" si="37"/>
        <v>#N/A</v>
      </c>
      <c r="Y1171" s="1"/>
      <c r="Z1171" s="1"/>
    </row>
    <row r="1172" spans="1:26" x14ac:dyDescent="0.2">
      <c r="A1172" t="e">
        <f t="shared" si="36"/>
        <v>#N/A</v>
      </c>
      <c r="K1172" t="e">
        <f t="shared" si="37"/>
        <v>#N/A</v>
      </c>
      <c r="Y1172" s="1"/>
      <c r="Z1172" s="1"/>
    </row>
    <row r="1173" spans="1:26" x14ac:dyDescent="0.2">
      <c r="A1173" t="e">
        <f t="shared" si="36"/>
        <v>#N/A</v>
      </c>
      <c r="K1173" t="e">
        <f t="shared" si="37"/>
        <v>#N/A</v>
      </c>
      <c r="Y1173" s="1"/>
      <c r="Z1173" s="1"/>
    </row>
    <row r="1174" spans="1:26" x14ac:dyDescent="0.2">
      <c r="A1174" t="e">
        <f t="shared" si="36"/>
        <v>#N/A</v>
      </c>
      <c r="K1174" t="e">
        <f t="shared" si="37"/>
        <v>#N/A</v>
      </c>
      <c r="Y1174" s="1"/>
      <c r="Z1174" s="1"/>
    </row>
    <row r="1175" spans="1:26" x14ac:dyDescent="0.2">
      <c r="A1175" t="e">
        <f t="shared" si="36"/>
        <v>#N/A</v>
      </c>
      <c r="K1175" t="e">
        <f t="shared" si="37"/>
        <v>#N/A</v>
      </c>
      <c r="Y1175" s="1"/>
      <c r="Z1175" s="1"/>
    </row>
    <row r="1176" spans="1:26" x14ac:dyDescent="0.2">
      <c r="A1176" t="e">
        <f t="shared" si="36"/>
        <v>#N/A</v>
      </c>
      <c r="K1176" t="e">
        <f t="shared" si="37"/>
        <v>#N/A</v>
      </c>
      <c r="Y1176" s="1"/>
      <c r="Z1176" s="1"/>
    </row>
    <row r="1177" spans="1:26" x14ac:dyDescent="0.2">
      <c r="A1177" t="e">
        <f t="shared" si="36"/>
        <v>#N/A</v>
      </c>
      <c r="K1177" t="e">
        <f t="shared" si="37"/>
        <v>#N/A</v>
      </c>
      <c r="Y1177" s="1"/>
      <c r="Z1177" s="1"/>
    </row>
    <row r="1178" spans="1:26" x14ac:dyDescent="0.2">
      <c r="A1178" t="e">
        <f t="shared" si="36"/>
        <v>#N/A</v>
      </c>
      <c r="K1178" t="e">
        <f t="shared" si="37"/>
        <v>#N/A</v>
      </c>
      <c r="Y1178" s="1"/>
      <c r="Z1178" s="1"/>
    </row>
    <row r="1179" spans="1:26" x14ac:dyDescent="0.2">
      <c r="A1179" t="e">
        <f t="shared" si="36"/>
        <v>#N/A</v>
      </c>
      <c r="K1179" t="e">
        <f t="shared" si="37"/>
        <v>#N/A</v>
      </c>
      <c r="Y1179" s="1"/>
      <c r="Z1179" s="1"/>
    </row>
    <row r="1180" spans="1:26" x14ac:dyDescent="0.2">
      <c r="A1180" t="e">
        <f t="shared" si="36"/>
        <v>#N/A</v>
      </c>
      <c r="K1180" t="e">
        <f t="shared" si="37"/>
        <v>#N/A</v>
      </c>
      <c r="Y1180" s="1"/>
      <c r="Z1180" s="1"/>
    </row>
    <row r="1181" spans="1:26" x14ac:dyDescent="0.2">
      <c r="A1181" t="e">
        <f t="shared" si="36"/>
        <v>#N/A</v>
      </c>
      <c r="K1181" t="e">
        <f t="shared" si="37"/>
        <v>#N/A</v>
      </c>
      <c r="Y1181" s="1"/>
      <c r="Z1181" s="1"/>
    </row>
    <row r="1182" spans="1:26" x14ac:dyDescent="0.2">
      <c r="A1182" t="e">
        <f t="shared" si="36"/>
        <v>#N/A</v>
      </c>
      <c r="K1182" t="e">
        <f t="shared" si="37"/>
        <v>#N/A</v>
      </c>
      <c r="Y1182" s="1"/>
      <c r="Z1182" s="1"/>
    </row>
    <row r="1183" spans="1:26" x14ac:dyDescent="0.2">
      <c r="A1183" t="e">
        <f t="shared" si="36"/>
        <v>#N/A</v>
      </c>
      <c r="K1183" t="e">
        <f t="shared" si="37"/>
        <v>#N/A</v>
      </c>
      <c r="Y1183" s="1"/>
      <c r="Z1183" s="1"/>
    </row>
    <row r="1184" spans="1:26" x14ac:dyDescent="0.2">
      <c r="A1184" t="e">
        <f t="shared" si="36"/>
        <v>#N/A</v>
      </c>
      <c r="K1184" t="e">
        <f t="shared" si="37"/>
        <v>#N/A</v>
      </c>
      <c r="Y1184" s="1"/>
      <c r="Z1184" s="1"/>
    </row>
    <row r="1185" spans="1:26" x14ac:dyDescent="0.2">
      <c r="A1185" t="e">
        <f t="shared" si="36"/>
        <v>#N/A</v>
      </c>
      <c r="K1185" t="e">
        <f t="shared" si="37"/>
        <v>#N/A</v>
      </c>
      <c r="Y1185" s="1"/>
      <c r="Z1185" s="1"/>
    </row>
    <row r="1186" spans="1:26" x14ac:dyDescent="0.2">
      <c r="A1186" t="e">
        <f t="shared" si="36"/>
        <v>#N/A</v>
      </c>
      <c r="K1186" t="e">
        <f t="shared" si="37"/>
        <v>#N/A</v>
      </c>
      <c r="Y1186" s="1"/>
      <c r="Z1186" s="1"/>
    </row>
    <row r="1187" spans="1:26" x14ac:dyDescent="0.2">
      <c r="A1187" t="e">
        <f t="shared" si="36"/>
        <v>#N/A</v>
      </c>
      <c r="K1187" t="e">
        <f t="shared" si="37"/>
        <v>#N/A</v>
      </c>
      <c r="Y1187" s="1"/>
      <c r="Z1187" s="1"/>
    </row>
    <row r="1188" spans="1:26" x14ac:dyDescent="0.2">
      <c r="A1188" t="e">
        <f t="shared" si="36"/>
        <v>#N/A</v>
      </c>
      <c r="K1188" t="e">
        <f t="shared" si="37"/>
        <v>#N/A</v>
      </c>
      <c r="Y1188" s="1"/>
      <c r="Z1188" s="1"/>
    </row>
    <row r="1189" spans="1:26" x14ac:dyDescent="0.2">
      <c r="A1189" t="e">
        <f t="shared" si="36"/>
        <v>#N/A</v>
      </c>
      <c r="K1189" t="e">
        <f t="shared" si="37"/>
        <v>#N/A</v>
      </c>
      <c r="Y1189" s="1"/>
      <c r="Z1189" s="1"/>
    </row>
    <row r="1190" spans="1:26" x14ac:dyDescent="0.2">
      <c r="A1190" t="e">
        <f t="shared" si="36"/>
        <v>#N/A</v>
      </c>
      <c r="K1190" t="e">
        <f t="shared" si="37"/>
        <v>#N/A</v>
      </c>
      <c r="Y1190" s="1"/>
      <c r="Z1190" s="1"/>
    </row>
    <row r="1191" spans="1:26" x14ac:dyDescent="0.2">
      <c r="A1191" t="e">
        <f t="shared" si="36"/>
        <v>#N/A</v>
      </c>
      <c r="K1191" t="e">
        <f t="shared" si="37"/>
        <v>#N/A</v>
      </c>
      <c r="Y1191" s="1"/>
      <c r="Z1191" s="1"/>
    </row>
    <row r="1192" spans="1:26" x14ac:dyDescent="0.2">
      <c r="A1192" t="e">
        <f t="shared" si="36"/>
        <v>#N/A</v>
      </c>
      <c r="K1192" t="e">
        <f t="shared" si="37"/>
        <v>#N/A</v>
      </c>
      <c r="Y1192" s="1"/>
      <c r="Z1192" s="1"/>
    </row>
    <row r="1193" spans="1:26" x14ac:dyDescent="0.2">
      <c r="A1193" t="e">
        <f t="shared" si="36"/>
        <v>#N/A</v>
      </c>
      <c r="K1193" t="e">
        <f t="shared" si="37"/>
        <v>#N/A</v>
      </c>
      <c r="Y1193" s="1"/>
      <c r="Z1193" s="1"/>
    </row>
    <row r="1194" spans="1:26" x14ac:dyDescent="0.2">
      <c r="A1194" t="e">
        <f t="shared" si="36"/>
        <v>#N/A</v>
      </c>
      <c r="K1194" t="e">
        <f t="shared" si="37"/>
        <v>#N/A</v>
      </c>
      <c r="Y1194" s="1"/>
      <c r="Z1194" s="1"/>
    </row>
    <row r="1195" spans="1:26" x14ac:dyDescent="0.2">
      <c r="A1195" t="e">
        <f t="shared" si="36"/>
        <v>#N/A</v>
      </c>
      <c r="K1195" t="e">
        <f t="shared" si="37"/>
        <v>#N/A</v>
      </c>
      <c r="Y1195" s="1"/>
      <c r="Z1195" s="1"/>
    </row>
    <row r="1196" spans="1:26" x14ac:dyDescent="0.2">
      <c r="A1196" t="e">
        <f t="shared" si="36"/>
        <v>#N/A</v>
      </c>
      <c r="K1196" t="e">
        <f t="shared" si="37"/>
        <v>#N/A</v>
      </c>
      <c r="Y1196" s="1"/>
      <c r="Z1196" s="1"/>
    </row>
    <row r="1197" spans="1:26" x14ac:dyDescent="0.2">
      <c r="A1197" t="e">
        <f t="shared" si="36"/>
        <v>#N/A</v>
      </c>
      <c r="K1197" t="e">
        <f t="shared" si="37"/>
        <v>#N/A</v>
      </c>
      <c r="Y1197" s="1"/>
      <c r="Z1197" s="1"/>
    </row>
    <row r="1198" spans="1:26" x14ac:dyDescent="0.2">
      <c r="A1198" t="e">
        <f t="shared" si="36"/>
        <v>#N/A</v>
      </c>
      <c r="K1198" t="e">
        <f t="shared" si="37"/>
        <v>#N/A</v>
      </c>
      <c r="Y1198" s="1"/>
      <c r="Z1198" s="1"/>
    </row>
    <row r="1199" spans="1:26" x14ac:dyDescent="0.2">
      <c r="A1199" t="e">
        <f t="shared" si="36"/>
        <v>#N/A</v>
      </c>
      <c r="K1199" t="e">
        <f t="shared" si="37"/>
        <v>#N/A</v>
      </c>
      <c r="Y1199" s="1"/>
      <c r="Z1199" s="1"/>
    </row>
    <row r="1200" spans="1:26" x14ac:dyDescent="0.2">
      <c r="A1200" t="e">
        <f t="shared" si="36"/>
        <v>#N/A</v>
      </c>
      <c r="K1200" t="e">
        <f t="shared" si="37"/>
        <v>#N/A</v>
      </c>
      <c r="Y1200" s="1"/>
      <c r="Z1200" s="1"/>
    </row>
    <row r="1201" spans="1:26" x14ac:dyDescent="0.2">
      <c r="A1201" t="e">
        <f t="shared" si="36"/>
        <v>#N/A</v>
      </c>
      <c r="K1201" t="e">
        <f t="shared" si="37"/>
        <v>#N/A</v>
      </c>
      <c r="Y1201" s="1"/>
      <c r="Z1201" s="1"/>
    </row>
    <row r="1202" spans="1:26" x14ac:dyDescent="0.2">
      <c r="A1202" t="e">
        <f t="shared" si="36"/>
        <v>#N/A</v>
      </c>
      <c r="K1202" t="e">
        <f t="shared" si="37"/>
        <v>#N/A</v>
      </c>
      <c r="Y1202" s="1"/>
      <c r="Z1202" s="1"/>
    </row>
    <row r="1203" spans="1:26" x14ac:dyDescent="0.2">
      <c r="A1203" t="e">
        <f t="shared" si="36"/>
        <v>#N/A</v>
      </c>
      <c r="K1203" t="e">
        <f t="shared" si="37"/>
        <v>#N/A</v>
      </c>
      <c r="Y1203" s="1"/>
      <c r="Z1203" s="1"/>
    </row>
    <row r="1204" spans="1:26" x14ac:dyDescent="0.2">
      <c r="A1204" t="e">
        <f t="shared" si="36"/>
        <v>#N/A</v>
      </c>
      <c r="K1204" t="e">
        <f t="shared" si="37"/>
        <v>#N/A</v>
      </c>
      <c r="Y1204" s="1"/>
      <c r="Z1204" s="1"/>
    </row>
    <row r="1205" spans="1:26" x14ac:dyDescent="0.2">
      <c r="A1205" t="e">
        <f t="shared" si="36"/>
        <v>#N/A</v>
      </c>
      <c r="K1205" t="e">
        <f t="shared" si="37"/>
        <v>#N/A</v>
      </c>
      <c r="Y1205" s="1"/>
      <c r="Z1205" s="1"/>
    </row>
    <row r="1206" spans="1:26" x14ac:dyDescent="0.2">
      <c r="A1206" t="e">
        <f t="shared" si="36"/>
        <v>#N/A</v>
      </c>
      <c r="K1206" t="e">
        <f t="shared" si="37"/>
        <v>#N/A</v>
      </c>
      <c r="Y1206" s="1"/>
      <c r="Z1206" s="1"/>
    </row>
    <row r="1207" spans="1:26" x14ac:dyDescent="0.2">
      <c r="A1207" t="e">
        <f t="shared" si="36"/>
        <v>#N/A</v>
      </c>
      <c r="K1207" t="e">
        <f t="shared" si="37"/>
        <v>#N/A</v>
      </c>
      <c r="Y1207" s="1"/>
      <c r="Z1207" s="1"/>
    </row>
    <row r="1208" spans="1:26" x14ac:dyDescent="0.2">
      <c r="A1208" t="e">
        <f t="shared" si="36"/>
        <v>#N/A</v>
      </c>
      <c r="K1208" t="e">
        <f t="shared" si="37"/>
        <v>#N/A</v>
      </c>
      <c r="Y1208" s="1"/>
      <c r="Z1208" s="1"/>
    </row>
    <row r="1209" spans="1:26" x14ac:dyDescent="0.2">
      <c r="A1209" t="e">
        <f t="shared" si="36"/>
        <v>#N/A</v>
      </c>
      <c r="K1209" t="e">
        <f t="shared" si="37"/>
        <v>#N/A</v>
      </c>
      <c r="Y1209" s="1"/>
      <c r="Z1209" s="1"/>
    </row>
    <row r="1210" spans="1:26" x14ac:dyDescent="0.2">
      <c r="A1210" t="e">
        <f t="shared" si="36"/>
        <v>#N/A</v>
      </c>
      <c r="K1210" t="e">
        <f t="shared" si="37"/>
        <v>#N/A</v>
      </c>
      <c r="Y1210" s="1"/>
      <c r="Z1210" s="1"/>
    </row>
    <row r="1211" spans="1:26" x14ac:dyDescent="0.2">
      <c r="A1211" t="e">
        <f t="shared" si="36"/>
        <v>#N/A</v>
      </c>
      <c r="K1211" t="e">
        <f t="shared" si="37"/>
        <v>#N/A</v>
      </c>
      <c r="Y1211" s="1"/>
      <c r="Z1211" s="1"/>
    </row>
    <row r="1212" spans="1:26" x14ac:dyDescent="0.2">
      <c r="A1212" t="e">
        <f t="shared" si="36"/>
        <v>#N/A</v>
      </c>
      <c r="K1212" t="e">
        <f t="shared" si="37"/>
        <v>#N/A</v>
      </c>
      <c r="Y1212" s="1"/>
      <c r="Z1212" s="1"/>
    </row>
    <row r="1213" spans="1:26" x14ac:dyDescent="0.2">
      <c r="A1213" t="e">
        <f t="shared" si="36"/>
        <v>#N/A</v>
      </c>
      <c r="K1213" t="e">
        <f t="shared" si="37"/>
        <v>#N/A</v>
      </c>
      <c r="Y1213" s="1"/>
      <c r="Z1213" s="1"/>
    </row>
    <row r="1214" spans="1:26" x14ac:dyDescent="0.2">
      <c r="A1214" t="e">
        <f t="shared" si="36"/>
        <v>#N/A</v>
      </c>
      <c r="K1214" t="e">
        <f t="shared" si="37"/>
        <v>#N/A</v>
      </c>
      <c r="Y1214" s="1"/>
      <c r="Z1214" s="1"/>
    </row>
    <row r="1215" spans="1:26" x14ac:dyDescent="0.2">
      <c r="A1215" t="e">
        <f t="shared" si="36"/>
        <v>#N/A</v>
      </c>
      <c r="K1215" t="e">
        <f t="shared" si="37"/>
        <v>#N/A</v>
      </c>
      <c r="Y1215" s="1"/>
      <c r="Z1215" s="1"/>
    </row>
    <row r="1216" spans="1:26" x14ac:dyDescent="0.2">
      <c r="A1216" t="e">
        <f t="shared" si="36"/>
        <v>#N/A</v>
      </c>
      <c r="K1216" t="e">
        <f t="shared" si="37"/>
        <v>#N/A</v>
      </c>
      <c r="Y1216" s="1"/>
      <c r="Z1216" s="1"/>
    </row>
    <row r="1217" spans="1:26" x14ac:dyDescent="0.2">
      <c r="A1217" t="e">
        <f t="shared" si="36"/>
        <v>#N/A</v>
      </c>
      <c r="K1217" t="e">
        <f t="shared" si="37"/>
        <v>#N/A</v>
      </c>
      <c r="Y1217" s="1"/>
      <c r="Z1217" s="1"/>
    </row>
    <row r="1218" spans="1:26" x14ac:dyDescent="0.2">
      <c r="A1218" t="e">
        <f t="shared" si="36"/>
        <v>#N/A</v>
      </c>
      <c r="K1218" t="e">
        <f t="shared" si="37"/>
        <v>#N/A</v>
      </c>
      <c r="Y1218" s="1"/>
      <c r="Z1218" s="1"/>
    </row>
    <row r="1219" spans="1:26" x14ac:dyDescent="0.2">
      <c r="A1219" t="e">
        <f t="shared" si="36"/>
        <v>#N/A</v>
      </c>
      <c r="K1219" t="e">
        <f t="shared" si="37"/>
        <v>#N/A</v>
      </c>
      <c r="Y1219" s="1"/>
      <c r="Z1219" s="1"/>
    </row>
    <row r="1220" spans="1:26" x14ac:dyDescent="0.2">
      <c r="A1220" t="e">
        <f t="shared" si="36"/>
        <v>#N/A</v>
      </c>
      <c r="K1220" t="e">
        <f t="shared" si="37"/>
        <v>#N/A</v>
      </c>
      <c r="Y1220" s="1"/>
      <c r="Z1220" s="1"/>
    </row>
    <row r="1221" spans="1:26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  <c r="Z1221" s="1"/>
    </row>
    <row r="1222" spans="1:26" x14ac:dyDescent="0.2">
      <c r="A1222" t="e">
        <f t="shared" si="38"/>
        <v>#N/A</v>
      </c>
      <c r="K1222" t="e">
        <f t="shared" si="39"/>
        <v>#N/A</v>
      </c>
      <c r="Y1222" s="1"/>
      <c r="Z1222" s="1"/>
    </row>
    <row r="1223" spans="1:26" x14ac:dyDescent="0.2">
      <c r="A1223" t="e">
        <f t="shared" si="38"/>
        <v>#N/A</v>
      </c>
      <c r="K1223" t="e">
        <f t="shared" si="39"/>
        <v>#N/A</v>
      </c>
      <c r="Y1223" s="1"/>
      <c r="Z1223" s="1"/>
    </row>
    <row r="1224" spans="1:26" x14ac:dyDescent="0.2">
      <c r="A1224" t="e">
        <f t="shared" si="38"/>
        <v>#N/A</v>
      </c>
      <c r="K1224" t="e">
        <f t="shared" si="39"/>
        <v>#N/A</v>
      </c>
      <c r="Y1224" s="1"/>
      <c r="Z1224" s="1"/>
    </row>
    <row r="1225" spans="1:26" x14ac:dyDescent="0.2">
      <c r="A1225" t="e">
        <f t="shared" si="38"/>
        <v>#N/A</v>
      </c>
      <c r="K1225" t="e">
        <f t="shared" si="39"/>
        <v>#N/A</v>
      </c>
      <c r="Y1225" s="1"/>
      <c r="Z1225" s="1"/>
    </row>
    <row r="1226" spans="1:26" x14ac:dyDescent="0.2">
      <c r="A1226" t="e">
        <f t="shared" si="38"/>
        <v>#N/A</v>
      </c>
      <c r="K1226" t="e">
        <f t="shared" si="39"/>
        <v>#N/A</v>
      </c>
      <c r="Y1226" s="1"/>
      <c r="Z1226" s="1"/>
    </row>
    <row r="1227" spans="1:26" x14ac:dyDescent="0.2">
      <c r="A1227" t="e">
        <f t="shared" si="38"/>
        <v>#N/A</v>
      </c>
      <c r="K1227" t="e">
        <f t="shared" si="39"/>
        <v>#N/A</v>
      </c>
      <c r="Y1227" s="1"/>
      <c r="Z1227" s="1"/>
    </row>
    <row r="1228" spans="1:26" x14ac:dyDescent="0.2">
      <c r="A1228" t="e">
        <f t="shared" si="38"/>
        <v>#N/A</v>
      </c>
      <c r="K1228" t="e">
        <f t="shared" si="39"/>
        <v>#N/A</v>
      </c>
      <c r="Y1228" s="1"/>
      <c r="Z1228" s="1"/>
    </row>
    <row r="1229" spans="1:26" x14ac:dyDescent="0.2">
      <c r="A1229" t="e">
        <f t="shared" si="38"/>
        <v>#N/A</v>
      </c>
      <c r="K1229" t="e">
        <f t="shared" si="39"/>
        <v>#N/A</v>
      </c>
      <c r="Y1229" s="1"/>
      <c r="Z1229" s="1"/>
    </row>
    <row r="1230" spans="1:26" x14ac:dyDescent="0.2">
      <c r="A1230" t="e">
        <f t="shared" si="38"/>
        <v>#N/A</v>
      </c>
      <c r="K1230" t="e">
        <f t="shared" si="39"/>
        <v>#N/A</v>
      </c>
      <c r="Y1230" s="1"/>
      <c r="Z1230" s="1"/>
    </row>
    <row r="1231" spans="1:26" x14ac:dyDescent="0.2">
      <c r="A1231" t="e">
        <f t="shared" si="38"/>
        <v>#N/A</v>
      </c>
      <c r="K1231" t="e">
        <f t="shared" si="39"/>
        <v>#N/A</v>
      </c>
      <c r="Y1231" s="1"/>
      <c r="Z1231" s="1"/>
    </row>
    <row r="1232" spans="1:26" x14ac:dyDescent="0.2">
      <c r="A1232" t="e">
        <f t="shared" si="38"/>
        <v>#N/A</v>
      </c>
      <c r="K1232" t="e">
        <f t="shared" si="39"/>
        <v>#N/A</v>
      </c>
      <c r="Y1232" s="1"/>
      <c r="Z1232" s="1"/>
    </row>
    <row r="1233" spans="1:26" x14ac:dyDescent="0.2">
      <c r="A1233" t="e">
        <f t="shared" si="38"/>
        <v>#N/A</v>
      </c>
      <c r="K1233" t="e">
        <f t="shared" si="39"/>
        <v>#N/A</v>
      </c>
      <c r="Y1233" s="1"/>
      <c r="Z1233" s="1"/>
    </row>
    <row r="1234" spans="1:26" x14ac:dyDescent="0.2">
      <c r="A1234" t="e">
        <f t="shared" si="38"/>
        <v>#N/A</v>
      </c>
      <c r="K1234" t="e">
        <f t="shared" si="39"/>
        <v>#N/A</v>
      </c>
      <c r="Y1234" s="1"/>
      <c r="Z1234" s="1"/>
    </row>
    <row r="1235" spans="1:26" x14ac:dyDescent="0.2">
      <c r="A1235" t="e">
        <f t="shared" si="38"/>
        <v>#N/A</v>
      </c>
      <c r="K1235" t="e">
        <f t="shared" si="39"/>
        <v>#N/A</v>
      </c>
      <c r="Y1235" s="1"/>
      <c r="Z1235" s="1"/>
    </row>
    <row r="1236" spans="1:26" x14ac:dyDescent="0.2">
      <c r="A1236" t="e">
        <f t="shared" si="38"/>
        <v>#N/A</v>
      </c>
      <c r="K1236" t="e">
        <f t="shared" si="39"/>
        <v>#N/A</v>
      </c>
      <c r="Y1236" s="1"/>
      <c r="Z1236" s="1"/>
    </row>
    <row r="1237" spans="1:26" x14ac:dyDescent="0.2">
      <c r="A1237" t="e">
        <f t="shared" si="38"/>
        <v>#N/A</v>
      </c>
      <c r="K1237" t="e">
        <f t="shared" si="39"/>
        <v>#N/A</v>
      </c>
      <c r="Y1237" s="1"/>
      <c r="Z1237" s="1"/>
    </row>
    <row r="1238" spans="1:26" x14ac:dyDescent="0.2">
      <c r="A1238" t="e">
        <f t="shared" si="38"/>
        <v>#N/A</v>
      </c>
      <c r="K1238" t="e">
        <f t="shared" si="39"/>
        <v>#N/A</v>
      </c>
      <c r="Y1238" s="1"/>
      <c r="Z1238" s="1"/>
    </row>
    <row r="1239" spans="1:26" x14ac:dyDescent="0.2">
      <c r="A1239" t="e">
        <f t="shared" si="38"/>
        <v>#N/A</v>
      </c>
      <c r="K1239" t="e">
        <f t="shared" si="39"/>
        <v>#N/A</v>
      </c>
      <c r="Y1239" s="1"/>
      <c r="Z1239" s="1"/>
    </row>
    <row r="1240" spans="1:26" x14ac:dyDescent="0.2">
      <c r="A1240" t="e">
        <f t="shared" si="38"/>
        <v>#N/A</v>
      </c>
      <c r="K1240" t="e">
        <f t="shared" si="39"/>
        <v>#N/A</v>
      </c>
      <c r="Y1240" s="1"/>
      <c r="Z1240" s="1"/>
    </row>
    <row r="1241" spans="1:26" x14ac:dyDescent="0.2">
      <c r="A1241" t="e">
        <f t="shared" si="38"/>
        <v>#N/A</v>
      </c>
      <c r="K1241" t="e">
        <f t="shared" si="39"/>
        <v>#N/A</v>
      </c>
      <c r="Y1241" s="1"/>
      <c r="Z1241" s="1"/>
    </row>
    <row r="1242" spans="1:26" x14ac:dyDescent="0.2">
      <c r="A1242" t="e">
        <f t="shared" si="38"/>
        <v>#N/A</v>
      </c>
      <c r="K1242" t="e">
        <f t="shared" si="39"/>
        <v>#N/A</v>
      </c>
      <c r="Y1242" s="1"/>
      <c r="Z1242" s="1"/>
    </row>
    <row r="1243" spans="1:26" x14ac:dyDescent="0.2">
      <c r="A1243" t="e">
        <f t="shared" si="38"/>
        <v>#N/A</v>
      </c>
      <c r="K1243" t="e">
        <f t="shared" si="39"/>
        <v>#N/A</v>
      </c>
      <c r="Y1243" s="1"/>
      <c r="Z1243" s="1"/>
    </row>
    <row r="1244" spans="1:26" x14ac:dyDescent="0.2">
      <c r="A1244" t="e">
        <f t="shared" si="38"/>
        <v>#N/A</v>
      </c>
      <c r="K1244" t="e">
        <f t="shared" si="39"/>
        <v>#N/A</v>
      </c>
      <c r="Y1244" s="1"/>
      <c r="Z1244" s="1"/>
    </row>
    <row r="1245" spans="1:26" x14ac:dyDescent="0.2">
      <c r="A1245" t="e">
        <f t="shared" si="38"/>
        <v>#N/A</v>
      </c>
      <c r="K1245" t="e">
        <f t="shared" si="39"/>
        <v>#N/A</v>
      </c>
      <c r="Y1245" s="1"/>
      <c r="Z1245" s="1"/>
    </row>
    <row r="1246" spans="1:26" x14ac:dyDescent="0.2">
      <c r="A1246" t="e">
        <f t="shared" si="38"/>
        <v>#N/A</v>
      </c>
      <c r="K1246" t="e">
        <f t="shared" si="39"/>
        <v>#N/A</v>
      </c>
      <c r="Y1246" s="1"/>
      <c r="Z1246" s="1"/>
    </row>
    <row r="1247" spans="1:26" x14ac:dyDescent="0.2">
      <c r="A1247" t="e">
        <f t="shared" si="38"/>
        <v>#N/A</v>
      </c>
      <c r="K1247" t="e">
        <f t="shared" si="39"/>
        <v>#N/A</v>
      </c>
      <c r="Y1247" s="1"/>
      <c r="Z1247" s="1"/>
    </row>
    <row r="1248" spans="1:26" x14ac:dyDescent="0.2">
      <c r="A1248" t="e">
        <f t="shared" si="38"/>
        <v>#N/A</v>
      </c>
      <c r="K1248" t="e">
        <f t="shared" si="39"/>
        <v>#N/A</v>
      </c>
      <c r="Y1248" s="1"/>
      <c r="Z1248" s="1"/>
    </row>
    <row r="1249" spans="1:26" x14ac:dyDescent="0.2">
      <c r="A1249" t="e">
        <f t="shared" si="38"/>
        <v>#N/A</v>
      </c>
      <c r="K1249" t="e">
        <f t="shared" si="39"/>
        <v>#N/A</v>
      </c>
      <c r="Y1249" s="1"/>
      <c r="Z1249" s="1"/>
    </row>
    <row r="1250" spans="1:26" x14ac:dyDescent="0.2">
      <c r="A1250" t="e">
        <f t="shared" si="38"/>
        <v>#N/A</v>
      </c>
      <c r="K1250" t="e">
        <f t="shared" si="39"/>
        <v>#N/A</v>
      </c>
      <c r="Y1250" s="1"/>
      <c r="Z1250" s="1"/>
    </row>
    <row r="1251" spans="1:26" x14ac:dyDescent="0.2">
      <c r="A1251" t="e">
        <f t="shared" si="38"/>
        <v>#N/A</v>
      </c>
      <c r="K1251" t="e">
        <f t="shared" si="39"/>
        <v>#N/A</v>
      </c>
      <c r="Y1251" s="1"/>
      <c r="Z1251" s="1"/>
    </row>
    <row r="1252" spans="1:26" x14ac:dyDescent="0.2">
      <c r="A1252" t="e">
        <f t="shared" si="38"/>
        <v>#N/A</v>
      </c>
      <c r="K1252" t="e">
        <f t="shared" si="39"/>
        <v>#N/A</v>
      </c>
      <c r="Y1252" s="1"/>
      <c r="Z1252" s="1"/>
    </row>
    <row r="1253" spans="1:26" x14ac:dyDescent="0.2">
      <c r="A1253" t="e">
        <f t="shared" si="38"/>
        <v>#N/A</v>
      </c>
      <c r="K1253" t="e">
        <f t="shared" si="39"/>
        <v>#N/A</v>
      </c>
      <c r="Y1253" s="1"/>
      <c r="Z1253" s="1"/>
    </row>
    <row r="1254" spans="1:26" x14ac:dyDescent="0.2">
      <c r="A1254" t="e">
        <f t="shared" si="38"/>
        <v>#N/A</v>
      </c>
      <c r="K1254" t="e">
        <f t="shared" si="39"/>
        <v>#N/A</v>
      </c>
      <c r="Y1254" s="1"/>
      <c r="Z1254" s="1"/>
    </row>
    <row r="1255" spans="1:26" x14ac:dyDescent="0.2">
      <c r="A1255" t="e">
        <f t="shared" si="38"/>
        <v>#N/A</v>
      </c>
      <c r="K1255" t="e">
        <f t="shared" si="39"/>
        <v>#N/A</v>
      </c>
      <c r="Y1255" s="1"/>
      <c r="Z1255" s="1"/>
    </row>
    <row r="1256" spans="1:26" x14ac:dyDescent="0.2">
      <c r="A1256" t="e">
        <f t="shared" si="38"/>
        <v>#N/A</v>
      </c>
      <c r="K1256" t="e">
        <f t="shared" si="39"/>
        <v>#N/A</v>
      </c>
      <c r="Y1256" s="1"/>
      <c r="Z1256" s="1"/>
    </row>
    <row r="1257" spans="1:26" x14ac:dyDescent="0.2">
      <c r="A1257" t="e">
        <f t="shared" si="38"/>
        <v>#N/A</v>
      </c>
      <c r="K1257" t="e">
        <f t="shared" si="39"/>
        <v>#N/A</v>
      </c>
      <c r="Y1257" s="1"/>
      <c r="Z1257" s="1"/>
    </row>
    <row r="1258" spans="1:26" x14ac:dyDescent="0.2">
      <c r="A1258" t="e">
        <f t="shared" si="38"/>
        <v>#N/A</v>
      </c>
      <c r="K1258" t="e">
        <f t="shared" si="39"/>
        <v>#N/A</v>
      </c>
      <c r="Y1258" s="1"/>
      <c r="Z1258" s="1"/>
    </row>
    <row r="1259" spans="1:26" x14ac:dyDescent="0.2">
      <c r="A1259" t="e">
        <f t="shared" si="38"/>
        <v>#N/A</v>
      </c>
      <c r="K1259" t="e">
        <f t="shared" si="39"/>
        <v>#N/A</v>
      </c>
      <c r="Y1259" s="1"/>
      <c r="Z1259" s="1"/>
    </row>
    <row r="1260" spans="1:26" x14ac:dyDescent="0.2">
      <c r="A1260" t="e">
        <f t="shared" si="38"/>
        <v>#N/A</v>
      </c>
      <c r="K1260" t="e">
        <f t="shared" si="39"/>
        <v>#N/A</v>
      </c>
      <c r="Y1260" s="1"/>
      <c r="Z1260" s="1"/>
    </row>
    <row r="1261" spans="1:26" x14ac:dyDescent="0.2">
      <c r="A1261" t="e">
        <f t="shared" si="38"/>
        <v>#N/A</v>
      </c>
      <c r="K1261" t="e">
        <f t="shared" si="39"/>
        <v>#N/A</v>
      </c>
      <c r="Y1261" s="1"/>
      <c r="Z1261" s="1"/>
    </row>
    <row r="1262" spans="1:26" x14ac:dyDescent="0.2">
      <c r="A1262" t="e">
        <f t="shared" si="38"/>
        <v>#N/A</v>
      </c>
      <c r="K1262" t="e">
        <f t="shared" si="39"/>
        <v>#N/A</v>
      </c>
      <c r="Y1262" s="1"/>
      <c r="Z1262" s="1"/>
    </row>
    <row r="1263" spans="1:26" x14ac:dyDescent="0.2">
      <c r="A1263" t="e">
        <f t="shared" si="38"/>
        <v>#N/A</v>
      </c>
      <c r="K1263" t="e">
        <f t="shared" si="39"/>
        <v>#N/A</v>
      </c>
      <c r="Y1263" s="1"/>
      <c r="Z1263" s="1"/>
    </row>
    <row r="1264" spans="1:26" x14ac:dyDescent="0.2">
      <c r="A1264" t="e">
        <f t="shared" si="38"/>
        <v>#N/A</v>
      </c>
      <c r="K1264" t="e">
        <f t="shared" si="39"/>
        <v>#N/A</v>
      </c>
      <c r="Y1264" s="1"/>
      <c r="Z1264" s="1"/>
    </row>
    <row r="1265" spans="1:26" x14ac:dyDescent="0.2">
      <c r="A1265" t="e">
        <f t="shared" si="38"/>
        <v>#N/A</v>
      </c>
      <c r="K1265" t="e">
        <f t="shared" si="39"/>
        <v>#N/A</v>
      </c>
      <c r="Y1265" s="1"/>
      <c r="Z1265" s="1"/>
    </row>
    <row r="1266" spans="1:26" x14ac:dyDescent="0.2">
      <c r="A1266" t="e">
        <f t="shared" si="38"/>
        <v>#N/A</v>
      </c>
      <c r="K1266" t="e">
        <f t="shared" si="39"/>
        <v>#N/A</v>
      </c>
      <c r="Y1266" s="1"/>
      <c r="Z1266" s="1"/>
    </row>
    <row r="1267" spans="1:26" x14ac:dyDescent="0.2">
      <c r="A1267" t="e">
        <f t="shared" si="38"/>
        <v>#N/A</v>
      </c>
      <c r="K1267" t="e">
        <f t="shared" si="39"/>
        <v>#N/A</v>
      </c>
      <c r="Y1267" s="1"/>
      <c r="Z1267" s="1"/>
    </row>
    <row r="1268" spans="1:26" x14ac:dyDescent="0.2">
      <c r="A1268" t="e">
        <f t="shared" si="38"/>
        <v>#N/A</v>
      </c>
      <c r="K1268" t="e">
        <f t="shared" si="39"/>
        <v>#N/A</v>
      </c>
      <c r="Y1268" s="1"/>
      <c r="Z1268" s="1"/>
    </row>
    <row r="1269" spans="1:26" x14ac:dyDescent="0.2">
      <c r="A1269" t="e">
        <f t="shared" si="38"/>
        <v>#N/A</v>
      </c>
      <c r="K1269" t="e">
        <f t="shared" si="39"/>
        <v>#N/A</v>
      </c>
      <c r="Y1269" s="1"/>
      <c r="Z1269" s="1"/>
    </row>
    <row r="1270" spans="1:26" x14ac:dyDescent="0.2">
      <c r="A1270" t="e">
        <f t="shared" si="38"/>
        <v>#N/A</v>
      </c>
      <c r="K1270" t="e">
        <f t="shared" si="39"/>
        <v>#N/A</v>
      </c>
      <c r="Y1270" s="1"/>
      <c r="Z1270" s="1"/>
    </row>
    <row r="1271" spans="1:26" x14ac:dyDescent="0.2">
      <c r="A1271" t="e">
        <f t="shared" si="38"/>
        <v>#N/A</v>
      </c>
      <c r="K1271" t="e">
        <f t="shared" si="39"/>
        <v>#N/A</v>
      </c>
      <c r="Y1271" s="1"/>
      <c r="Z1271" s="1"/>
    </row>
    <row r="1272" spans="1:26" x14ac:dyDescent="0.2">
      <c r="A1272" t="e">
        <f t="shared" si="38"/>
        <v>#N/A</v>
      </c>
      <c r="K1272" t="e">
        <f t="shared" si="39"/>
        <v>#N/A</v>
      </c>
      <c r="Y1272" s="1"/>
      <c r="Z1272" s="1"/>
    </row>
    <row r="1273" spans="1:26" x14ac:dyDescent="0.2">
      <c r="A1273" t="e">
        <f t="shared" si="38"/>
        <v>#N/A</v>
      </c>
      <c r="K1273" t="e">
        <f t="shared" si="39"/>
        <v>#N/A</v>
      </c>
      <c r="Y1273" s="1"/>
      <c r="Z1273" s="1"/>
    </row>
    <row r="1274" spans="1:26" x14ac:dyDescent="0.2">
      <c r="A1274" t="e">
        <f t="shared" si="38"/>
        <v>#N/A</v>
      </c>
      <c r="K1274" t="e">
        <f t="shared" si="39"/>
        <v>#N/A</v>
      </c>
      <c r="Y1274" s="1"/>
      <c r="Z1274" s="1"/>
    </row>
    <row r="1275" spans="1:26" x14ac:dyDescent="0.2">
      <c r="A1275" t="e">
        <f t="shared" si="38"/>
        <v>#N/A</v>
      </c>
      <c r="K1275" t="e">
        <f t="shared" si="39"/>
        <v>#N/A</v>
      </c>
      <c r="Y1275" s="1"/>
      <c r="Z1275" s="1"/>
    </row>
    <row r="1276" spans="1:26" x14ac:dyDescent="0.2">
      <c r="A1276" t="e">
        <f t="shared" si="38"/>
        <v>#N/A</v>
      </c>
      <c r="K1276" t="e">
        <f t="shared" si="39"/>
        <v>#N/A</v>
      </c>
      <c r="Y1276" s="1"/>
      <c r="Z1276" s="1"/>
    </row>
    <row r="1277" spans="1:26" x14ac:dyDescent="0.2">
      <c r="A1277" t="e">
        <f t="shared" si="38"/>
        <v>#N/A</v>
      </c>
      <c r="K1277" t="e">
        <f t="shared" si="39"/>
        <v>#N/A</v>
      </c>
      <c r="Y1277" s="1"/>
      <c r="Z1277" s="1"/>
    </row>
    <row r="1278" spans="1:26" x14ac:dyDescent="0.2">
      <c r="A1278" t="e">
        <f t="shared" si="38"/>
        <v>#N/A</v>
      </c>
      <c r="K1278" t="e">
        <f t="shared" si="39"/>
        <v>#N/A</v>
      </c>
      <c r="Y1278" s="1"/>
      <c r="Z1278" s="1"/>
    </row>
    <row r="1279" spans="1:26" x14ac:dyDescent="0.2">
      <c r="A1279" t="e">
        <f t="shared" si="38"/>
        <v>#N/A</v>
      </c>
      <c r="K1279" t="e">
        <f t="shared" si="39"/>
        <v>#N/A</v>
      </c>
      <c r="Y1279" s="1"/>
      <c r="Z1279" s="1"/>
    </row>
    <row r="1280" spans="1:26" x14ac:dyDescent="0.2">
      <c r="A1280" t="e">
        <f t="shared" si="38"/>
        <v>#N/A</v>
      </c>
      <c r="K1280" t="e">
        <f t="shared" si="39"/>
        <v>#N/A</v>
      </c>
      <c r="Y1280" s="1"/>
      <c r="Z1280" s="1"/>
    </row>
    <row r="1281" spans="1:26" x14ac:dyDescent="0.2">
      <c r="A1281" t="e">
        <f t="shared" si="38"/>
        <v>#N/A</v>
      </c>
      <c r="K1281" t="e">
        <f t="shared" si="39"/>
        <v>#N/A</v>
      </c>
      <c r="Y1281" s="1"/>
      <c r="Z1281" s="1"/>
    </row>
    <row r="1282" spans="1:26" x14ac:dyDescent="0.2">
      <c r="A1282" t="e">
        <f t="shared" si="38"/>
        <v>#N/A</v>
      </c>
      <c r="K1282" t="e">
        <f t="shared" si="39"/>
        <v>#N/A</v>
      </c>
      <c r="Y1282" s="1"/>
      <c r="Z1282" s="1"/>
    </row>
    <row r="1283" spans="1:26" x14ac:dyDescent="0.2">
      <c r="A1283" t="e">
        <f t="shared" si="38"/>
        <v>#N/A</v>
      </c>
      <c r="K1283" t="e">
        <f t="shared" si="39"/>
        <v>#N/A</v>
      </c>
      <c r="Y1283" s="1"/>
      <c r="Z1283" s="1"/>
    </row>
    <row r="1284" spans="1:26" x14ac:dyDescent="0.2">
      <c r="A1284" t="e">
        <f t="shared" si="38"/>
        <v>#N/A</v>
      </c>
      <c r="K1284" t="e">
        <f t="shared" si="39"/>
        <v>#N/A</v>
      </c>
      <c r="Y1284" s="1"/>
      <c r="Z1284" s="1"/>
    </row>
    <row r="1285" spans="1:26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  <c r="Z1285" s="1"/>
    </row>
    <row r="1286" spans="1:26" x14ac:dyDescent="0.2">
      <c r="A1286" t="e">
        <f t="shared" si="40"/>
        <v>#N/A</v>
      </c>
      <c r="K1286" t="e">
        <f t="shared" si="41"/>
        <v>#N/A</v>
      </c>
      <c r="Y1286" s="1"/>
      <c r="Z1286" s="1"/>
    </row>
    <row r="1287" spans="1:26" x14ac:dyDescent="0.2">
      <c r="A1287" t="e">
        <f t="shared" si="40"/>
        <v>#N/A</v>
      </c>
      <c r="K1287" t="e">
        <f t="shared" si="41"/>
        <v>#N/A</v>
      </c>
      <c r="Y1287" s="1"/>
      <c r="Z1287" s="1"/>
    </row>
    <row r="1288" spans="1:26" x14ac:dyDescent="0.2">
      <c r="A1288" t="e">
        <f t="shared" si="40"/>
        <v>#N/A</v>
      </c>
      <c r="K1288" t="e">
        <f t="shared" si="41"/>
        <v>#N/A</v>
      </c>
      <c r="Y1288" s="1"/>
      <c r="Z1288" s="1"/>
    </row>
    <row r="1289" spans="1:26" x14ac:dyDescent="0.2">
      <c r="A1289" t="e">
        <f t="shared" si="40"/>
        <v>#N/A</v>
      </c>
      <c r="K1289" t="e">
        <f t="shared" si="41"/>
        <v>#N/A</v>
      </c>
      <c r="Y1289" s="1"/>
      <c r="Z1289" s="1"/>
    </row>
    <row r="1290" spans="1:26" x14ac:dyDescent="0.2">
      <c r="A1290" t="e">
        <f t="shared" si="40"/>
        <v>#N/A</v>
      </c>
      <c r="K1290" t="e">
        <f t="shared" si="41"/>
        <v>#N/A</v>
      </c>
      <c r="Y1290" s="1"/>
      <c r="Z1290" s="1"/>
    </row>
    <row r="1291" spans="1:26" x14ac:dyDescent="0.2">
      <c r="A1291" t="e">
        <f t="shared" si="40"/>
        <v>#N/A</v>
      </c>
      <c r="K1291" t="e">
        <f t="shared" si="41"/>
        <v>#N/A</v>
      </c>
      <c r="Y1291" s="1"/>
      <c r="Z1291" s="1"/>
    </row>
    <row r="1292" spans="1:26" x14ac:dyDescent="0.2">
      <c r="A1292" t="e">
        <f t="shared" si="40"/>
        <v>#N/A</v>
      </c>
      <c r="K1292" t="e">
        <f t="shared" si="41"/>
        <v>#N/A</v>
      </c>
      <c r="Y1292" s="1"/>
      <c r="Z1292" s="1"/>
    </row>
    <row r="1293" spans="1:26" x14ac:dyDescent="0.2">
      <c r="A1293" t="e">
        <f t="shared" si="40"/>
        <v>#N/A</v>
      </c>
      <c r="K1293" t="e">
        <f t="shared" si="41"/>
        <v>#N/A</v>
      </c>
      <c r="Y1293" s="1"/>
      <c r="Z1293" s="1"/>
    </row>
    <row r="1294" spans="1:26" x14ac:dyDescent="0.2">
      <c r="A1294" t="e">
        <f t="shared" si="40"/>
        <v>#N/A</v>
      </c>
      <c r="K1294" t="e">
        <f t="shared" si="41"/>
        <v>#N/A</v>
      </c>
      <c r="Y1294" s="1"/>
      <c r="Z1294" s="1"/>
    </row>
    <row r="1295" spans="1:26" x14ac:dyDescent="0.2">
      <c r="A1295" t="e">
        <f t="shared" si="40"/>
        <v>#N/A</v>
      </c>
      <c r="K1295" t="e">
        <f t="shared" si="41"/>
        <v>#N/A</v>
      </c>
      <c r="Y1295" s="1"/>
      <c r="Z1295" s="1"/>
    </row>
    <row r="1296" spans="1:26" x14ac:dyDescent="0.2">
      <c r="A1296" t="e">
        <f t="shared" si="40"/>
        <v>#N/A</v>
      </c>
      <c r="K1296" t="e">
        <f t="shared" si="41"/>
        <v>#N/A</v>
      </c>
      <c r="Y1296" s="1"/>
      <c r="Z1296" s="1"/>
    </row>
    <row r="1297" spans="1:26" x14ac:dyDescent="0.2">
      <c r="A1297" t="e">
        <f t="shared" si="40"/>
        <v>#N/A</v>
      </c>
      <c r="K1297" t="e">
        <f t="shared" si="41"/>
        <v>#N/A</v>
      </c>
      <c r="Y1297" s="1"/>
      <c r="Z1297" s="1"/>
    </row>
    <row r="1298" spans="1:26" x14ac:dyDescent="0.2">
      <c r="A1298" t="e">
        <f t="shared" si="40"/>
        <v>#N/A</v>
      </c>
      <c r="K1298" t="e">
        <f t="shared" si="41"/>
        <v>#N/A</v>
      </c>
      <c r="Y1298" s="1"/>
      <c r="Z1298" s="1"/>
    </row>
    <row r="1299" spans="1:26" x14ac:dyDescent="0.2">
      <c r="A1299" t="e">
        <f t="shared" si="40"/>
        <v>#N/A</v>
      </c>
      <c r="K1299" t="e">
        <f t="shared" si="41"/>
        <v>#N/A</v>
      </c>
      <c r="Y1299" s="1"/>
      <c r="Z1299" s="1"/>
    </row>
    <row r="1300" spans="1:26" x14ac:dyDescent="0.2">
      <c r="A1300" t="e">
        <f t="shared" si="40"/>
        <v>#N/A</v>
      </c>
      <c r="K1300" t="e">
        <f t="shared" si="41"/>
        <v>#N/A</v>
      </c>
      <c r="Y1300" s="1"/>
      <c r="Z1300" s="1"/>
    </row>
    <row r="1301" spans="1:26" x14ac:dyDescent="0.2">
      <c r="A1301" t="e">
        <f t="shared" si="40"/>
        <v>#N/A</v>
      </c>
      <c r="K1301" t="e">
        <f t="shared" si="41"/>
        <v>#N/A</v>
      </c>
      <c r="Y1301" s="1"/>
      <c r="Z1301" s="1"/>
    </row>
    <row r="1302" spans="1:26" x14ac:dyDescent="0.2">
      <c r="A1302" t="e">
        <f t="shared" si="40"/>
        <v>#N/A</v>
      </c>
      <c r="K1302" t="e">
        <f t="shared" si="41"/>
        <v>#N/A</v>
      </c>
      <c r="Y1302" s="1"/>
      <c r="Z1302" s="1"/>
    </row>
    <row r="1303" spans="1:26" x14ac:dyDescent="0.2">
      <c r="A1303" t="e">
        <f t="shared" si="40"/>
        <v>#N/A</v>
      </c>
      <c r="K1303" t="e">
        <f t="shared" si="41"/>
        <v>#N/A</v>
      </c>
      <c r="Y1303" s="1"/>
      <c r="Z1303" s="1"/>
    </row>
    <row r="1304" spans="1:26" x14ac:dyDescent="0.2">
      <c r="A1304" t="e">
        <f t="shared" si="40"/>
        <v>#N/A</v>
      </c>
      <c r="K1304" t="e">
        <f t="shared" si="41"/>
        <v>#N/A</v>
      </c>
      <c r="Y1304" s="1"/>
      <c r="Z1304" s="1"/>
    </row>
    <row r="1305" spans="1:26" x14ac:dyDescent="0.2">
      <c r="A1305" t="e">
        <f t="shared" si="40"/>
        <v>#N/A</v>
      </c>
      <c r="K1305" t="e">
        <f t="shared" si="41"/>
        <v>#N/A</v>
      </c>
      <c r="Y1305" s="1"/>
      <c r="Z1305" s="1"/>
    </row>
    <row r="1306" spans="1:26" x14ac:dyDescent="0.2">
      <c r="A1306" t="e">
        <f t="shared" si="40"/>
        <v>#N/A</v>
      </c>
      <c r="K1306" t="e">
        <f t="shared" si="41"/>
        <v>#N/A</v>
      </c>
      <c r="Y1306" s="1"/>
      <c r="Z1306" s="1"/>
    </row>
    <row r="1307" spans="1:26" x14ac:dyDescent="0.2">
      <c r="A1307" t="e">
        <f t="shared" si="40"/>
        <v>#N/A</v>
      </c>
      <c r="K1307" t="e">
        <f t="shared" si="41"/>
        <v>#N/A</v>
      </c>
      <c r="Y1307" s="1"/>
      <c r="Z1307" s="1"/>
    </row>
    <row r="1308" spans="1:26" x14ac:dyDescent="0.2">
      <c r="A1308" t="e">
        <f t="shared" si="40"/>
        <v>#N/A</v>
      </c>
      <c r="K1308" t="e">
        <f t="shared" si="41"/>
        <v>#N/A</v>
      </c>
      <c r="Y1308" s="1"/>
      <c r="Z1308" s="1"/>
    </row>
    <row r="1309" spans="1:26" x14ac:dyDescent="0.2">
      <c r="A1309" t="e">
        <f t="shared" si="40"/>
        <v>#N/A</v>
      </c>
      <c r="K1309" t="e">
        <f t="shared" si="41"/>
        <v>#N/A</v>
      </c>
      <c r="Y1309" s="1"/>
      <c r="Z1309" s="1"/>
    </row>
    <row r="1310" spans="1:26" x14ac:dyDescent="0.2">
      <c r="A1310" t="e">
        <f t="shared" si="40"/>
        <v>#N/A</v>
      </c>
      <c r="K1310" t="e">
        <f t="shared" si="41"/>
        <v>#N/A</v>
      </c>
      <c r="Y1310" s="1"/>
      <c r="Z1310" s="1"/>
    </row>
    <row r="1311" spans="1:26" x14ac:dyDescent="0.2">
      <c r="A1311" t="e">
        <f t="shared" si="40"/>
        <v>#N/A</v>
      </c>
      <c r="K1311" t="e">
        <f t="shared" si="41"/>
        <v>#N/A</v>
      </c>
      <c r="Y1311" s="1"/>
      <c r="Z1311" s="1"/>
    </row>
    <row r="1312" spans="1:26" x14ac:dyDescent="0.2">
      <c r="A1312" t="e">
        <f t="shared" si="40"/>
        <v>#N/A</v>
      </c>
      <c r="K1312" t="e">
        <f t="shared" si="41"/>
        <v>#N/A</v>
      </c>
      <c r="Y1312" s="1"/>
      <c r="Z1312" s="1"/>
    </row>
    <row r="1313" spans="1:26" x14ac:dyDescent="0.2">
      <c r="A1313" t="e">
        <f t="shared" si="40"/>
        <v>#N/A</v>
      </c>
      <c r="K1313" t="e">
        <f t="shared" si="41"/>
        <v>#N/A</v>
      </c>
      <c r="Y1313" s="1"/>
      <c r="Z1313" s="1"/>
    </row>
    <row r="1314" spans="1:26" x14ac:dyDescent="0.2">
      <c r="A1314" t="e">
        <f t="shared" si="40"/>
        <v>#N/A</v>
      </c>
      <c r="K1314" t="e">
        <f t="shared" si="41"/>
        <v>#N/A</v>
      </c>
      <c r="Y1314" s="1"/>
      <c r="Z1314" s="1"/>
    </row>
    <row r="1315" spans="1:26" x14ac:dyDescent="0.2">
      <c r="A1315" t="e">
        <f t="shared" si="40"/>
        <v>#N/A</v>
      </c>
      <c r="K1315" t="e">
        <f t="shared" si="41"/>
        <v>#N/A</v>
      </c>
      <c r="Y1315" s="1"/>
      <c r="Z1315" s="1"/>
    </row>
    <row r="1316" spans="1:26" x14ac:dyDescent="0.2">
      <c r="A1316" t="e">
        <f t="shared" si="40"/>
        <v>#N/A</v>
      </c>
      <c r="K1316" t="e">
        <f t="shared" si="41"/>
        <v>#N/A</v>
      </c>
      <c r="Y1316" s="1"/>
      <c r="Z1316" s="1"/>
    </row>
    <row r="1317" spans="1:26" x14ac:dyDescent="0.2">
      <c r="A1317" t="e">
        <f t="shared" si="40"/>
        <v>#N/A</v>
      </c>
      <c r="K1317" t="e">
        <f t="shared" si="41"/>
        <v>#N/A</v>
      </c>
      <c r="Y1317" s="1"/>
      <c r="Z1317" s="1"/>
    </row>
    <row r="1318" spans="1:26" x14ac:dyDescent="0.2">
      <c r="A1318" t="e">
        <f t="shared" si="40"/>
        <v>#N/A</v>
      </c>
      <c r="K1318" t="e">
        <f t="shared" si="41"/>
        <v>#N/A</v>
      </c>
      <c r="Y1318" s="1"/>
      <c r="Z1318" s="1"/>
    </row>
    <row r="1319" spans="1:26" x14ac:dyDescent="0.2">
      <c r="A1319" t="e">
        <f t="shared" si="40"/>
        <v>#N/A</v>
      </c>
      <c r="K1319" t="e">
        <f t="shared" si="41"/>
        <v>#N/A</v>
      </c>
      <c r="Y1319" s="1"/>
      <c r="Z1319" s="1"/>
    </row>
    <row r="1320" spans="1:26" x14ac:dyDescent="0.2">
      <c r="A1320" t="e">
        <f t="shared" si="40"/>
        <v>#N/A</v>
      </c>
      <c r="K1320" t="e">
        <f t="shared" si="41"/>
        <v>#N/A</v>
      </c>
      <c r="Y1320" s="1"/>
      <c r="Z1320" s="1"/>
    </row>
    <row r="1321" spans="1:26" x14ac:dyDescent="0.2">
      <c r="A1321" t="e">
        <f t="shared" si="40"/>
        <v>#N/A</v>
      </c>
      <c r="K1321" t="e">
        <f t="shared" si="41"/>
        <v>#N/A</v>
      </c>
      <c r="Y1321" s="1"/>
      <c r="Z1321" s="1"/>
    </row>
    <row r="1322" spans="1:26" x14ac:dyDescent="0.2">
      <c r="A1322" t="e">
        <f t="shared" si="40"/>
        <v>#N/A</v>
      </c>
      <c r="K1322" t="e">
        <f t="shared" si="41"/>
        <v>#N/A</v>
      </c>
      <c r="Y1322" s="1"/>
      <c r="Z1322" s="1"/>
    </row>
    <row r="1323" spans="1:26" x14ac:dyDescent="0.2">
      <c r="A1323" t="e">
        <f t="shared" si="40"/>
        <v>#N/A</v>
      </c>
      <c r="K1323" t="e">
        <f t="shared" si="41"/>
        <v>#N/A</v>
      </c>
      <c r="Y1323" s="1"/>
      <c r="Z1323" s="1"/>
    </row>
    <row r="1324" spans="1:26" x14ac:dyDescent="0.2">
      <c r="A1324" t="e">
        <f t="shared" si="40"/>
        <v>#N/A</v>
      </c>
      <c r="K1324" t="e">
        <f t="shared" si="41"/>
        <v>#N/A</v>
      </c>
      <c r="Y1324" s="1"/>
      <c r="Z1324" s="1"/>
    </row>
    <row r="1325" spans="1:26" x14ac:dyDescent="0.2">
      <c r="A1325" t="e">
        <f t="shared" si="40"/>
        <v>#N/A</v>
      </c>
      <c r="K1325" t="e">
        <f t="shared" si="41"/>
        <v>#N/A</v>
      </c>
      <c r="Y1325" s="1"/>
      <c r="Z1325" s="1"/>
    </row>
    <row r="1326" spans="1:26" x14ac:dyDescent="0.2">
      <c r="A1326" t="e">
        <f t="shared" si="40"/>
        <v>#N/A</v>
      </c>
      <c r="K1326" t="e">
        <f t="shared" si="41"/>
        <v>#N/A</v>
      </c>
      <c r="Y1326" s="1"/>
      <c r="Z1326" s="1"/>
    </row>
    <row r="1327" spans="1:26" x14ac:dyDescent="0.2">
      <c r="A1327" t="e">
        <f t="shared" si="40"/>
        <v>#N/A</v>
      </c>
      <c r="K1327" t="e">
        <f t="shared" si="41"/>
        <v>#N/A</v>
      </c>
      <c r="Y1327" s="1"/>
      <c r="Z1327" s="1"/>
    </row>
    <row r="1328" spans="1:26" x14ac:dyDescent="0.2">
      <c r="A1328" t="e">
        <f t="shared" si="40"/>
        <v>#N/A</v>
      </c>
      <c r="K1328" t="e">
        <f t="shared" si="41"/>
        <v>#N/A</v>
      </c>
      <c r="Y1328" s="1"/>
      <c r="Z1328" s="1"/>
    </row>
    <row r="1329" spans="1:26" x14ac:dyDescent="0.2">
      <c r="A1329" t="e">
        <f t="shared" si="40"/>
        <v>#N/A</v>
      </c>
      <c r="K1329" t="e">
        <f t="shared" si="41"/>
        <v>#N/A</v>
      </c>
      <c r="Y1329" s="1"/>
      <c r="Z1329" s="1"/>
    </row>
    <row r="1330" spans="1:26" x14ac:dyDescent="0.2">
      <c r="A1330" t="e">
        <f t="shared" si="40"/>
        <v>#N/A</v>
      </c>
      <c r="K1330" t="e">
        <f t="shared" si="41"/>
        <v>#N/A</v>
      </c>
      <c r="Y1330" s="1"/>
      <c r="Z1330" s="1"/>
    </row>
    <row r="1331" spans="1:26" x14ac:dyDescent="0.2">
      <c r="A1331" t="e">
        <f t="shared" si="40"/>
        <v>#N/A</v>
      </c>
      <c r="K1331" t="e">
        <f t="shared" si="41"/>
        <v>#N/A</v>
      </c>
      <c r="Y1331" s="1"/>
      <c r="Z1331" s="1"/>
    </row>
    <row r="1332" spans="1:26" x14ac:dyDescent="0.2">
      <c r="A1332" t="e">
        <f t="shared" si="40"/>
        <v>#N/A</v>
      </c>
      <c r="K1332" t="e">
        <f t="shared" si="41"/>
        <v>#N/A</v>
      </c>
      <c r="Y1332" s="1"/>
      <c r="Z1332" s="1"/>
    </row>
    <row r="1333" spans="1:26" x14ac:dyDescent="0.2">
      <c r="A1333" t="e">
        <f t="shared" si="40"/>
        <v>#N/A</v>
      </c>
      <c r="K1333" t="e">
        <f t="shared" si="41"/>
        <v>#N/A</v>
      </c>
      <c r="Y1333" s="1"/>
      <c r="Z1333" s="1"/>
    </row>
    <row r="1334" spans="1:26" x14ac:dyDescent="0.2">
      <c r="A1334" t="e">
        <f t="shared" si="40"/>
        <v>#N/A</v>
      </c>
      <c r="K1334" t="e">
        <f t="shared" si="41"/>
        <v>#N/A</v>
      </c>
      <c r="Y1334" s="1"/>
      <c r="Z1334" s="1"/>
    </row>
    <row r="1335" spans="1:26" x14ac:dyDescent="0.2">
      <c r="A1335" t="e">
        <f t="shared" si="40"/>
        <v>#N/A</v>
      </c>
      <c r="K1335" t="e">
        <f t="shared" si="41"/>
        <v>#N/A</v>
      </c>
      <c r="Y1335" s="1"/>
      <c r="Z1335" s="1"/>
    </row>
    <row r="1336" spans="1:26" x14ac:dyDescent="0.2">
      <c r="A1336" t="e">
        <f t="shared" si="40"/>
        <v>#N/A</v>
      </c>
      <c r="K1336" t="e">
        <f t="shared" si="41"/>
        <v>#N/A</v>
      </c>
      <c r="Y1336" s="1"/>
      <c r="Z1336" s="1"/>
    </row>
    <row r="1337" spans="1:26" x14ac:dyDescent="0.2">
      <c r="A1337" t="e">
        <f t="shared" si="40"/>
        <v>#N/A</v>
      </c>
      <c r="K1337" t="e">
        <f t="shared" si="41"/>
        <v>#N/A</v>
      </c>
      <c r="Y1337" s="1"/>
      <c r="Z1337" s="1"/>
    </row>
    <row r="1338" spans="1:26" x14ac:dyDescent="0.2">
      <c r="A1338" t="e">
        <f t="shared" si="40"/>
        <v>#N/A</v>
      </c>
      <c r="K1338" t="e">
        <f t="shared" si="41"/>
        <v>#N/A</v>
      </c>
      <c r="Y1338" s="1"/>
      <c r="Z1338" s="1"/>
    </row>
    <row r="1339" spans="1:26" x14ac:dyDescent="0.2">
      <c r="A1339" t="e">
        <f t="shared" si="40"/>
        <v>#N/A</v>
      </c>
      <c r="K1339" t="e">
        <f t="shared" si="41"/>
        <v>#N/A</v>
      </c>
      <c r="Y1339" s="1"/>
      <c r="Z1339" s="1"/>
    </row>
    <row r="1340" spans="1:26" x14ac:dyDescent="0.2">
      <c r="A1340" t="e">
        <f t="shared" si="40"/>
        <v>#N/A</v>
      </c>
      <c r="K1340" t="e">
        <f t="shared" si="41"/>
        <v>#N/A</v>
      </c>
      <c r="Y1340" s="1"/>
      <c r="Z1340" s="1"/>
    </row>
    <row r="1341" spans="1:26" x14ac:dyDescent="0.2">
      <c r="A1341" t="e">
        <f t="shared" si="40"/>
        <v>#N/A</v>
      </c>
      <c r="K1341" t="e">
        <f t="shared" si="41"/>
        <v>#N/A</v>
      </c>
      <c r="Y1341" s="1"/>
      <c r="Z1341" s="1"/>
    </row>
    <row r="1342" spans="1:26" x14ac:dyDescent="0.2">
      <c r="A1342" t="e">
        <f t="shared" si="40"/>
        <v>#N/A</v>
      </c>
      <c r="K1342" t="e">
        <f t="shared" si="41"/>
        <v>#N/A</v>
      </c>
      <c r="Y1342" s="1"/>
      <c r="Z1342" s="1"/>
    </row>
    <row r="1343" spans="1:26" x14ac:dyDescent="0.2">
      <c r="A1343" t="e">
        <f t="shared" si="40"/>
        <v>#N/A</v>
      </c>
      <c r="K1343" t="e">
        <f t="shared" si="41"/>
        <v>#N/A</v>
      </c>
      <c r="Y1343" s="1"/>
      <c r="Z1343" s="1"/>
    </row>
    <row r="1344" spans="1:26" x14ac:dyDescent="0.2">
      <c r="A1344" t="e">
        <f t="shared" si="40"/>
        <v>#N/A</v>
      </c>
      <c r="K1344" t="e">
        <f t="shared" si="41"/>
        <v>#N/A</v>
      </c>
      <c r="Y1344" s="1"/>
      <c r="Z1344" s="1"/>
    </row>
    <row r="1345" spans="1:26" x14ac:dyDescent="0.2">
      <c r="A1345" t="e">
        <f t="shared" si="40"/>
        <v>#N/A</v>
      </c>
      <c r="K1345" t="e">
        <f t="shared" si="41"/>
        <v>#N/A</v>
      </c>
      <c r="Y1345" s="1"/>
      <c r="Z1345" s="1"/>
    </row>
    <row r="1346" spans="1:26" x14ac:dyDescent="0.2">
      <c r="A1346" t="e">
        <f t="shared" si="40"/>
        <v>#N/A</v>
      </c>
      <c r="K1346" t="e">
        <f t="shared" si="41"/>
        <v>#N/A</v>
      </c>
      <c r="Y1346" s="1"/>
      <c r="Z1346" s="1"/>
    </row>
    <row r="1347" spans="1:26" x14ac:dyDescent="0.2">
      <c r="A1347" t="e">
        <f t="shared" si="40"/>
        <v>#N/A</v>
      </c>
      <c r="K1347" t="e">
        <f t="shared" si="41"/>
        <v>#N/A</v>
      </c>
      <c r="Y1347" s="1"/>
      <c r="Z1347" s="1"/>
    </row>
    <row r="1348" spans="1:26" x14ac:dyDescent="0.2">
      <c r="A1348" t="e">
        <f t="shared" si="40"/>
        <v>#N/A</v>
      </c>
      <c r="K1348" t="e">
        <f t="shared" si="41"/>
        <v>#N/A</v>
      </c>
      <c r="Y1348" s="1"/>
      <c r="Z1348" s="1"/>
    </row>
    <row r="1349" spans="1:26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  <c r="Z1349" s="1"/>
    </row>
    <row r="1350" spans="1:26" x14ac:dyDescent="0.2">
      <c r="A1350" t="e">
        <f t="shared" si="42"/>
        <v>#N/A</v>
      </c>
      <c r="K1350" t="e">
        <f t="shared" si="43"/>
        <v>#N/A</v>
      </c>
      <c r="Y1350" s="1"/>
      <c r="Z1350" s="1"/>
    </row>
    <row r="1351" spans="1:26" x14ac:dyDescent="0.2">
      <c r="A1351" t="e">
        <f t="shared" si="42"/>
        <v>#N/A</v>
      </c>
      <c r="K1351" t="e">
        <f t="shared" si="43"/>
        <v>#N/A</v>
      </c>
      <c r="Y1351" s="1"/>
      <c r="Z1351" s="1"/>
    </row>
    <row r="1352" spans="1:26" x14ac:dyDescent="0.2">
      <c r="A1352" t="e">
        <f t="shared" si="42"/>
        <v>#N/A</v>
      </c>
      <c r="K1352" t="e">
        <f t="shared" si="43"/>
        <v>#N/A</v>
      </c>
      <c r="Y1352" s="1"/>
      <c r="Z1352" s="1"/>
    </row>
    <row r="1353" spans="1:26" x14ac:dyDescent="0.2">
      <c r="A1353" t="e">
        <f t="shared" si="42"/>
        <v>#N/A</v>
      </c>
      <c r="K1353" t="e">
        <f t="shared" si="43"/>
        <v>#N/A</v>
      </c>
      <c r="Y1353" s="1"/>
      <c r="Z1353" s="1"/>
    </row>
    <row r="1354" spans="1:26" x14ac:dyDescent="0.2">
      <c r="A1354" t="e">
        <f t="shared" si="42"/>
        <v>#N/A</v>
      </c>
      <c r="K1354" t="e">
        <f t="shared" si="43"/>
        <v>#N/A</v>
      </c>
      <c r="Y1354" s="1"/>
      <c r="Z1354" s="1"/>
    </row>
    <row r="1355" spans="1:26" x14ac:dyDescent="0.2">
      <c r="A1355" t="e">
        <f t="shared" si="42"/>
        <v>#N/A</v>
      </c>
      <c r="K1355" t="e">
        <f t="shared" si="43"/>
        <v>#N/A</v>
      </c>
      <c r="Y1355" s="1"/>
      <c r="Z1355" s="1"/>
    </row>
    <row r="1356" spans="1:26" x14ac:dyDescent="0.2">
      <c r="A1356" t="e">
        <f t="shared" si="42"/>
        <v>#N/A</v>
      </c>
      <c r="K1356" t="e">
        <f t="shared" si="43"/>
        <v>#N/A</v>
      </c>
      <c r="Y1356" s="1"/>
      <c r="Z1356" s="1"/>
    </row>
    <row r="1357" spans="1:26" x14ac:dyDescent="0.2">
      <c r="A1357" t="e">
        <f t="shared" si="42"/>
        <v>#N/A</v>
      </c>
      <c r="K1357" t="e">
        <f t="shared" si="43"/>
        <v>#N/A</v>
      </c>
      <c r="Y1357" s="1"/>
      <c r="Z1357" s="1"/>
    </row>
    <row r="1358" spans="1:26" x14ac:dyDescent="0.2">
      <c r="A1358" t="e">
        <f t="shared" si="42"/>
        <v>#N/A</v>
      </c>
      <c r="K1358" t="e">
        <f t="shared" si="43"/>
        <v>#N/A</v>
      </c>
      <c r="Y1358" s="1"/>
      <c r="Z1358" s="1"/>
    </row>
    <row r="1359" spans="1:26" x14ac:dyDescent="0.2">
      <c r="A1359" t="e">
        <f t="shared" si="42"/>
        <v>#N/A</v>
      </c>
      <c r="K1359" t="e">
        <f t="shared" si="43"/>
        <v>#N/A</v>
      </c>
      <c r="Y1359" s="1"/>
      <c r="Z1359" s="1"/>
    </row>
    <row r="1360" spans="1:26" x14ac:dyDescent="0.2">
      <c r="A1360" t="e">
        <f t="shared" si="42"/>
        <v>#N/A</v>
      </c>
      <c r="K1360" t="e">
        <f t="shared" si="43"/>
        <v>#N/A</v>
      </c>
      <c r="Y1360" s="1"/>
      <c r="Z1360" s="1"/>
    </row>
    <row r="1361" spans="1:26" x14ac:dyDescent="0.2">
      <c r="A1361" t="e">
        <f t="shared" si="42"/>
        <v>#N/A</v>
      </c>
      <c r="K1361" t="e">
        <f t="shared" si="43"/>
        <v>#N/A</v>
      </c>
      <c r="Y1361" s="1"/>
      <c r="Z1361" s="1"/>
    </row>
    <row r="1362" spans="1:26" x14ac:dyDescent="0.2">
      <c r="A1362" t="e">
        <f t="shared" si="42"/>
        <v>#N/A</v>
      </c>
      <c r="K1362" t="e">
        <f t="shared" si="43"/>
        <v>#N/A</v>
      </c>
      <c r="Y1362" s="1"/>
      <c r="Z1362" s="1"/>
    </row>
    <row r="1363" spans="1:26" x14ac:dyDescent="0.2">
      <c r="A1363" t="e">
        <f t="shared" si="42"/>
        <v>#N/A</v>
      </c>
      <c r="K1363" t="e">
        <f t="shared" si="43"/>
        <v>#N/A</v>
      </c>
      <c r="Y1363" s="1"/>
      <c r="Z1363" s="1"/>
    </row>
    <row r="1364" spans="1:26" x14ac:dyDescent="0.2">
      <c r="A1364" t="e">
        <f t="shared" si="42"/>
        <v>#N/A</v>
      </c>
      <c r="K1364" t="e">
        <f t="shared" si="43"/>
        <v>#N/A</v>
      </c>
      <c r="Y1364" s="1"/>
      <c r="Z1364" s="1"/>
    </row>
    <row r="1365" spans="1:26" x14ac:dyDescent="0.2">
      <c r="A1365" t="e">
        <f t="shared" si="42"/>
        <v>#N/A</v>
      </c>
      <c r="K1365" t="e">
        <f t="shared" si="43"/>
        <v>#N/A</v>
      </c>
      <c r="Y1365" s="1"/>
      <c r="Z1365" s="1"/>
    </row>
    <row r="1366" spans="1:26" x14ac:dyDescent="0.2">
      <c r="A1366" t="e">
        <f t="shared" si="42"/>
        <v>#N/A</v>
      </c>
      <c r="K1366" t="e">
        <f t="shared" si="43"/>
        <v>#N/A</v>
      </c>
      <c r="Y1366" s="1"/>
      <c r="Z1366" s="1"/>
    </row>
    <row r="1367" spans="1:26" x14ac:dyDescent="0.2">
      <c r="A1367" t="e">
        <f t="shared" si="42"/>
        <v>#N/A</v>
      </c>
      <c r="K1367" t="e">
        <f t="shared" si="43"/>
        <v>#N/A</v>
      </c>
      <c r="Y1367" s="1"/>
      <c r="Z1367" s="1"/>
    </row>
    <row r="1368" spans="1:26" x14ac:dyDescent="0.2">
      <c r="A1368" t="e">
        <f t="shared" si="42"/>
        <v>#N/A</v>
      </c>
      <c r="K1368" t="e">
        <f t="shared" si="43"/>
        <v>#N/A</v>
      </c>
      <c r="Y1368" s="1"/>
      <c r="Z1368" s="1"/>
    </row>
    <row r="1369" spans="1:26" x14ac:dyDescent="0.2">
      <c r="A1369" t="e">
        <f t="shared" si="42"/>
        <v>#N/A</v>
      </c>
      <c r="K1369" t="e">
        <f t="shared" si="43"/>
        <v>#N/A</v>
      </c>
      <c r="Y1369" s="1"/>
      <c r="Z1369" s="1"/>
    </row>
    <row r="1370" spans="1:26" x14ac:dyDescent="0.2">
      <c r="A1370" t="e">
        <f t="shared" si="42"/>
        <v>#N/A</v>
      </c>
      <c r="K1370" t="e">
        <f t="shared" si="43"/>
        <v>#N/A</v>
      </c>
      <c r="Y1370" s="1"/>
      <c r="Z1370" s="1"/>
    </row>
    <row r="1371" spans="1:26" x14ac:dyDescent="0.2">
      <c r="A1371" t="e">
        <f t="shared" si="42"/>
        <v>#N/A</v>
      </c>
      <c r="K1371" t="e">
        <f t="shared" si="43"/>
        <v>#N/A</v>
      </c>
      <c r="Y1371" s="1"/>
      <c r="Z1371" s="1"/>
    </row>
    <row r="1372" spans="1:26" x14ac:dyDescent="0.2">
      <c r="A1372" t="e">
        <f t="shared" si="42"/>
        <v>#N/A</v>
      </c>
      <c r="K1372" t="e">
        <f t="shared" si="43"/>
        <v>#N/A</v>
      </c>
      <c r="Y1372" s="1"/>
      <c r="Z1372" s="1"/>
    </row>
    <row r="1373" spans="1:26" x14ac:dyDescent="0.2">
      <c r="A1373" t="e">
        <f t="shared" si="42"/>
        <v>#N/A</v>
      </c>
      <c r="K1373" t="e">
        <f t="shared" si="43"/>
        <v>#N/A</v>
      </c>
      <c r="Y1373" s="1"/>
      <c r="Z1373" s="1"/>
    </row>
    <row r="1374" spans="1:26" x14ac:dyDescent="0.2">
      <c r="A1374" t="e">
        <f t="shared" si="42"/>
        <v>#N/A</v>
      </c>
      <c r="K1374" t="e">
        <f t="shared" si="43"/>
        <v>#N/A</v>
      </c>
      <c r="Y1374" s="1"/>
      <c r="Z1374" s="1"/>
    </row>
    <row r="1375" spans="1:26" x14ac:dyDescent="0.2">
      <c r="A1375" t="e">
        <f t="shared" si="42"/>
        <v>#N/A</v>
      </c>
      <c r="K1375" t="e">
        <f t="shared" si="43"/>
        <v>#N/A</v>
      </c>
      <c r="Y1375" s="1"/>
      <c r="Z1375" s="1"/>
    </row>
    <row r="1376" spans="1:26" x14ac:dyDescent="0.2">
      <c r="A1376" t="e">
        <f t="shared" si="42"/>
        <v>#N/A</v>
      </c>
      <c r="K1376" t="e">
        <f t="shared" si="43"/>
        <v>#N/A</v>
      </c>
      <c r="Y1376" s="1"/>
      <c r="Z1376" s="1"/>
    </row>
    <row r="1377" spans="1:26" x14ac:dyDescent="0.2">
      <c r="A1377" t="e">
        <f t="shared" si="42"/>
        <v>#N/A</v>
      </c>
      <c r="K1377" t="e">
        <f t="shared" si="43"/>
        <v>#N/A</v>
      </c>
      <c r="Y1377" s="1"/>
      <c r="Z1377" s="1"/>
    </row>
    <row r="1378" spans="1:26" x14ac:dyDescent="0.2">
      <c r="A1378" t="e">
        <f t="shared" si="42"/>
        <v>#N/A</v>
      </c>
      <c r="K1378" t="e">
        <f t="shared" si="43"/>
        <v>#N/A</v>
      </c>
      <c r="Y1378" s="1"/>
      <c r="Z1378" s="1"/>
    </row>
    <row r="1379" spans="1:26" x14ac:dyDescent="0.2">
      <c r="A1379" t="e">
        <f t="shared" si="42"/>
        <v>#N/A</v>
      </c>
      <c r="K1379" t="e">
        <f t="shared" si="43"/>
        <v>#N/A</v>
      </c>
      <c r="Y1379" s="1"/>
      <c r="Z1379" s="1"/>
    </row>
    <row r="1380" spans="1:26" x14ac:dyDescent="0.2">
      <c r="A1380" t="e">
        <f t="shared" si="42"/>
        <v>#N/A</v>
      </c>
      <c r="K1380" t="e">
        <f t="shared" si="43"/>
        <v>#N/A</v>
      </c>
      <c r="Y1380" s="1"/>
      <c r="Z1380" s="1"/>
    </row>
    <row r="1381" spans="1:26" x14ac:dyDescent="0.2">
      <c r="A1381" t="e">
        <f t="shared" si="42"/>
        <v>#N/A</v>
      </c>
      <c r="K1381" t="e">
        <f t="shared" si="43"/>
        <v>#N/A</v>
      </c>
      <c r="Y1381" s="1"/>
      <c r="Z1381" s="1"/>
    </row>
    <row r="1382" spans="1:26" x14ac:dyDescent="0.2">
      <c r="A1382" t="e">
        <f t="shared" si="42"/>
        <v>#N/A</v>
      </c>
      <c r="K1382" t="e">
        <f t="shared" si="43"/>
        <v>#N/A</v>
      </c>
      <c r="Y1382" s="1"/>
      <c r="Z1382" s="1"/>
    </row>
    <row r="1383" spans="1:26" x14ac:dyDescent="0.2">
      <c r="A1383" t="e">
        <f t="shared" si="42"/>
        <v>#N/A</v>
      </c>
      <c r="K1383" t="e">
        <f t="shared" si="43"/>
        <v>#N/A</v>
      </c>
      <c r="Y1383" s="1"/>
      <c r="Z1383" s="1"/>
    </row>
    <row r="1384" spans="1:26" x14ac:dyDescent="0.2">
      <c r="A1384" t="e">
        <f t="shared" si="42"/>
        <v>#N/A</v>
      </c>
      <c r="K1384" t="e">
        <f t="shared" si="43"/>
        <v>#N/A</v>
      </c>
      <c r="Y1384" s="1"/>
      <c r="Z1384" s="1"/>
    </row>
    <row r="1385" spans="1:26" x14ac:dyDescent="0.2">
      <c r="A1385" t="e">
        <f t="shared" si="42"/>
        <v>#N/A</v>
      </c>
      <c r="K1385" t="e">
        <f t="shared" si="43"/>
        <v>#N/A</v>
      </c>
      <c r="Y1385" s="1"/>
      <c r="Z1385" s="1"/>
    </row>
    <row r="1386" spans="1:26" x14ac:dyDescent="0.2">
      <c r="A1386" t="e">
        <f t="shared" si="42"/>
        <v>#N/A</v>
      </c>
      <c r="K1386" t="e">
        <f t="shared" si="43"/>
        <v>#N/A</v>
      </c>
      <c r="Y1386" s="1"/>
      <c r="Z1386" s="1"/>
    </row>
    <row r="1387" spans="1:26" x14ac:dyDescent="0.2">
      <c r="A1387" t="e">
        <f t="shared" si="42"/>
        <v>#N/A</v>
      </c>
      <c r="K1387" t="e">
        <f t="shared" si="43"/>
        <v>#N/A</v>
      </c>
      <c r="Y1387" s="1"/>
      <c r="Z1387" s="1"/>
    </row>
    <row r="1388" spans="1:26" x14ac:dyDescent="0.2">
      <c r="A1388" t="e">
        <f t="shared" si="42"/>
        <v>#N/A</v>
      </c>
      <c r="K1388" t="e">
        <f t="shared" si="43"/>
        <v>#N/A</v>
      </c>
      <c r="Y1388" s="1"/>
      <c r="Z1388" s="1"/>
    </row>
    <row r="1389" spans="1:26" x14ac:dyDescent="0.2">
      <c r="A1389" t="e">
        <f t="shared" si="42"/>
        <v>#N/A</v>
      </c>
      <c r="K1389" t="e">
        <f t="shared" si="43"/>
        <v>#N/A</v>
      </c>
      <c r="Y1389" s="1"/>
      <c r="Z1389" s="1"/>
    </row>
    <row r="1390" spans="1:26" x14ac:dyDescent="0.2">
      <c r="A1390" t="e">
        <f t="shared" si="42"/>
        <v>#N/A</v>
      </c>
      <c r="K1390" t="e">
        <f t="shared" si="43"/>
        <v>#N/A</v>
      </c>
      <c r="Y1390" s="1"/>
      <c r="Z1390" s="1"/>
    </row>
    <row r="1391" spans="1:26" x14ac:dyDescent="0.2">
      <c r="A1391" t="e">
        <f t="shared" si="42"/>
        <v>#N/A</v>
      </c>
      <c r="K1391" t="e">
        <f t="shared" si="43"/>
        <v>#N/A</v>
      </c>
      <c r="Y1391" s="1"/>
      <c r="Z1391" s="1"/>
    </row>
    <row r="1392" spans="1:26" x14ac:dyDescent="0.2">
      <c r="A1392" t="e">
        <f t="shared" si="42"/>
        <v>#N/A</v>
      </c>
      <c r="K1392" t="e">
        <f t="shared" si="43"/>
        <v>#N/A</v>
      </c>
      <c r="Y1392" s="1"/>
      <c r="Z1392" s="1"/>
    </row>
    <row r="1393" spans="1:26" x14ac:dyDescent="0.2">
      <c r="A1393" t="e">
        <f t="shared" si="42"/>
        <v>#N/A</v>
      </c>
      <c r="K1393" t="e">
        <f t="shared" si="43"/>
        <v>#N/A</v>
      </c>
      <c r="Y1393" s="1"/>
      <c r="Z1393" s="1"/>
    </row>
    <row r="1394" spans="1:26" x14ac:dyDescent="0.2">
      <c r="A1394" t="e">
        <f t="shared" si="42"/>
        <v>#N/A</v>
      </c>
      <c r="K1394" t="e">
        <f t="shared" si="43"/>
        <v>#N/A</v>
      </c>
      <c r="Y1394" s="1"/>
      <c r="Z1394" s="1"/>
    </row>
    <row r="1395" spans="1:26" x14ac:dyDescent="0.2">
      <c r="A1395" t="e">
        <f t="shared" si="42"/>
        <v>#N/A</v>
      </c>
      <c r="K1395" t="e">
        <f t="shared" si="43"/>
        <v>#N/A</v>
      </c>
      <c r="Y1395" s="1"/>
      <c r="Z1395" s="1"/>
    </row>
    <row r="1396" spans="1:26" x14ac:dyDescent="0.2">
      <c r="A1396" t="e">
        <f t="shared" si="42"/>
        <v>#N/A</v>
      </c>
      <c r="K1396" t="e">
        <f t="shared" si="43"/>
        <v>#N/A</v>
      </c>
      <c r="Y1396" s="1"/>
      <c r="Z1396" s="1"/>
    </row>
    <row r="1397" spans="1:26" x14ac:dyDescent="0.2">
      <c r="A1397" t="e">
        <f t="shared" si="42"/>
        <v>#N/A</v>
      </c>
      <c r="K1397" t="e">
        <f t="shared" si="43"/>
        <v>#N/A</v>
      </c>
      <c r="Y1397" s="1"/>
      <c r="Z1397" s="1"/>
    </row>
    <row r="1398" spans="1:26" x14ac:dyDescent="0.2">
      <c r="A1398" t="e">
        <f t="shared" si="42"/>
        <v>#N/A</v>
      </c>
      <c r="K1398" t="e">
        <f t="shared" si="43"/>
        <v>#N/A</v>
      </c>
      <c r="Y1398" s="1"/>
      <c r="Z1398" s="1"/>
    </row>
    <row r="1399" spans="1:26" x14ac:dyDescent="0.2">
      <c r="A1399" t="e">
        <f t="shared" si="42"/>
        <v>#N/A</v>
      </c>
      <c r="K1399" t="e">
        <f t="shared" si="43"/>
        <v>#N/A</v>
      </c>
      <c r="Y1399" s="1"/>
      <c r="Z1399" s="1"/>
    </row>
    <row r="1400" spans="1:26" x14ac:dyDescent="0.2">
      <c r="A1400" t="e">
        <f t="shared" si="42"/>
        <v>#N/A</v>
      </c>
      <c r="K1400" t="e">
        <f t="shared" si="43"/>
        <v>#N/A</v>
      </c>
      <c r="Y1400" s="1"/>
      <c r="Z1400" s="1"/>
    </row>
    <row r="1401" spans="1:26" x14ac:dyDescent="0.2">
      <c r="A1401" t="e">
        <f t="shared" si="42"/>
        <v>#N/A</v>
      </c>
      <c r="K1401" t="e">
        <f t="shared" si="43"/>
        <v>#N/A</v>
      </c>
      <c r="Y1401" s="1"/>
      <c r="Z1401" s="1"/>
    </row>
    <row r="1402" spans="1:26" x14ac:dyDescent="0.2">
      <c r="A1402" t="e">
        <f t="shared" si="42"/>
        <v>#N/A</v>
      </c>
      <c r="K1402" t="e">
        <f t="shared" si="43"/>
        <v>#N/A</v>
      </c>
      <c r="Y1402" s="1"/>
      <c r="Z1402" s="1"/>
    </row>
    <row r="1403" spans="1:26" x14ac:dyDescent="0.2">
      <c r="A1403" t="e">
        <f t="shared" si="42"/>
        <v>#N/A</v>
      </c>
      <c r="K1403" t="e">
        <f t="shared" si="43"/>
        <v>#N/A</v>
      </c>
      <c r="Y1403" s="1"/>
      <c r="Z1403" s="1"/>
    </row>
    <row r="1404" spans="1:26" x14ac:dyDescent="0.2">
      <c r="A1404" t="e">
        <f t="shared" si="42"/>
        <v>#N/A</v>
      </c>
      <c r="K1404" t="e">
        <f t="shared" si="43"/>
        <v>#N/A</v>
      </c>
      <c r="Y1404" s="1"/>
      <c r="Z1404" s="1"/>
    </row>
    <row r="1405" spans="1:26" x14ac:dyDescent="0.2">
      <c r="A1405" t="e">
        <f t="shared" si="42"/>
        <v>#N/A</v>
      </c>
      <c r="K1405" t="e">
        <f t="shared" si="43"/>
        <v>#N/A</v>
      </c>
      <c r="Y1405" s="1"/>
      <c r="Z1405" s="1"/>
    </row>
    <row r="1406" spans="1:26" x14ac:dyDescent="0.2">
      <c r="A1406" t="e">
        <f t="shared" si="42"/>
        <v>#N/A</v>
      </c>
      <c r="K1406" t="e">
        <f t="shared" si="43"/>
        <v>#N/A</v>
      </c>
      <c r="Y1406" s="1"/>
      <c r="Z1406" s="1"/>
    </row>
    <row r="1407" spans="1:26" x14ac:dyDescent="0.2">
      <c r="A1407" t="e">
        <f t="shared" si="42"/>
        <v>#N/A</v>
      </c>
      <c r="K1407" t="e">
        <f t="shared" si="43"/>
        <v>#N/A</v>
      </c>
      <c r="Y1407" s="1"/>
      <c r="Z1407" s="1"/>
    </row>
    <row r="1408" spans="1:26" x14ac:dyDescent="0.2">
      <c r="A1408" t="e">
        <f t="shared" si="42"/>
        <v>#N/A</v>
      </c>
      <c r="K1408" t="e">
        <f t="shared" si="43"/>
        <v>#N/A</v>
      </c>
      <c r="Y1408" s="1"/>
      <c r="Z1408" s="1"/>
    </row>
    <row r="1409" spans="1:26" x14ac:dyDescent="0.2">
      <c r="A1409" t="e">
        <f t="shared" si="42"/>
        <v>#N/A</v>
      </c>
      <c r="K1409" t="e">
        <f t="shared" si="43"/>
        <v>#N/A</v>
      </c>
      <c r="Y1409" s="1"/>
      <c r="Z1409" s="1"/>
    </row>
    <row r="1410" spans="1:26" x14ac:dyDescent="0.2">
      <c r="A1410" t="e">
        <f t="shared" si="42"/>
        <v>#N/A</v>
      </c>
      <c r="K1410" t="e">
        <f t="shared" si="43"/>
        <v>#N/A</v>
      </c>
      <c r="Y1410" s="1"/>
      <c r="Z1410" s="1"/>
    </row>
    <row r="1411" spans="1:26" x14ac:dyDescent="0.2">
      <c r="A1411" t="e">
        <f t="shared" si="42"/>
        <v>#N/A</v>
      </c>
      <c r="K1411" t="e">
        <f t="shared" si="43"/>
        <v>#N/A</v>
      </c>
      <c r="Y1411" s="1"/>
      <c r="Z1411" s="1"/>
    </row>
    <row r="1412" spans="1:26" x14ac:dyDescent="0.2">
      <c r="A1412" t="e">
        <f t="shared" si="42"/>
        <v>#N/A</v>
      </c>
      <c r="K1412" t="e">
        <f t="shared" si="43"/>
        <v>#N/A</v>
      </c>
      <c r="Y1412" s="1"/>
      <c r="Z1412" s="1"/>
    </row>
    <row r="1413" spans="1:26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  <c r="Z1413" s="1"/>
    </row>
    <row r="1414" spans="1:26" x14ac:dyDescent="0.2">
      <c r="A1414" t="e">
        <f t="shared" si="44"/>
        <v>#N/A</v>
      </c>
      <c r="K1414" t="e">
        <f t="shared" si="45"/>
        <v>#N/A</v>
      </c>
      <c r="Y1414" s="1"/>
      <c r="Z1414" s="1"/>
    </row>
    <row r="1415" spans="1:26" x14ac:dyDescent="0.2">
      <c r="A1415" t="e">
        <f t="shared" si="44"/>
        <v>#N/A</v>
      </c>
      <c r="K1415" t="e">
        <f t="shared" si="45"/>
        <v>#N/A</v>
      </c>
      <c r="Y1415" s="1"/>
      <c r="Z1415" s="1"/>
    </row>
    <row r="1416" spans="1:26" x14ac:dyDescent="0.2">
      <c r="A1416" t="e">
        <f t="shared" si="44"/>
        <v>#N/A</v>
      </c>
      <c r="K1416" t="e">
        <f t="shared" si="45"/>
        <v>#N/A</v>
      </c>
      <c r="Y1416" s="1"/>
      <c r="Z1416" s="1"/>
    </row>
    <row r="1417" spans="1:26" x14ac:dyDescent="0.2">
      <c r="A1417" t="e">
        <f t="shared" si="44"/>
        <v>#N/A</v>
      </c>
      <c r="K1417" t="e">
        <f t="shared" si="45"/>
        <v>#N/A</v>
      </c>
      <c r="Y1417" s="1"/>
      <c r="Z1417" s="1"/>
    </row>
    <row r="1418" spans="1:26" x14ac:dyDescent="0.2">
      <c r="A1418" t="e">
        <f t="shared" si="44"/>
        <v>#N/A</v>
      </c>
      <c r="K1418" t="e">
        <f t="shared" si="45"/>
        <v>#N/A</v>
      </c>
      <c r="Y1418" s="1"/>
      <c r="Z1418" s="1"/>
    </row>
    <row r="1419" spans="1:26" x14ac:dyDescent="0.2">
      <c r="A1419" t="e">
        <f t="shared" si="44"/>
        <v>#N/A</v>
      </c>
      <c r="K1419" t="e">
        <f t="shared" si="45"/>
        <v>#N/A</v>
      </c>
      <c r="Y1419" s="1"/>
      <c r="Z1419" s="1"/>
    </row>
    <row r="1420" spans="1:26" x14ac:dyDescent="0.2">
      <c r="A1420" t="e">
        <f t="shared" si="44"/>
        <v>#N/A</v>
      </c>
      <c r="K1420" t="e">
        <f t="shared" si="45"/>
        <v>#N/A</v>
      </c>
      <c r="Y1420" s="1"/>
      <c r="Z1420" s="1"/>
    </row>
    <row r="1421" spans="1:26" x14ac:dyDescent="0.2">
      <c r="A1421" t="e">
        <f t="shared" si="44"/>
        <v>#N/A</v>
      </c>
      <c r="K1421" t="e">
        <f t="shared" si="45"/>
        <v>#N/A</v>
      </c>
      <c r="Y1421" s="1"/>
      <c r="Z1421" s="1"/>
    </row>
    <row r="1422" spans="1:26" x14ac:dyDescent="0.2">
      <c r="A1422" t="e">
        <f t="shared" si="44"/>
        <v>#N/A</v>
      </c>
      <c r="K1422" t="e">
        <f t="shared" si="45"/>
        <v>#N/A</v>
      </c>
      <c r="Y1422" s="1"/>
      <c r="Z1422" s="1"/>
    </row>
    <row r="1423" spans="1:26" x14ac:dyDescent="0.2">
      <c r="A1423" t="e">
        <f t="shared" si="44"/>
        <v>#N/A</v>
      </c>
      <c r="K1423" t="e">
        <f t="shared" si="45"/>
        <v>#N/A</v>
      </c>
      <c r="Y1423" s="1"/>
      <c r="Z1423" s="1"/>
    </row>
    <row r="1424" spans="1:26" x14ac:dyDescent="0.2">
      <c r="A1424" t="e">
        <f t="shared" si="44"/>
        <v>#N/A</v>
      </c>
      <c r="K1424" t="e">
        <f t="shared" si="45"/>
        <v>#N/A</v>
      </c>
      <c r="Y1424" s="1"/>
      <c r="Z1424" s="1"/>
    </row>
    <row r="1425" spans="1:26" x14ac:dyDescent="0.2">
      <c r="A1425" t="e">
        <f t="shared" si="44"/>
        <v>#N/A</v>
      </c>
      <c r="K1425" t="e">
        <f t="shared" si="45"/>
        <v>#N/A</v>
      </c>
      <c r="Y1425" s="1"/>
      <c r="Z1425" s="1"/>
    </row>
    <row r="1426" spans="1:26" x14ac:dyDescent="0.2">
      <c r="A1426" t="e">
        <f t="shared" si="44"/>
        <v>#N/A</v>
      </c>
      <c r="K1426" t="e">
        <f t="shared" si="45"/>
        <v>#N/A</v>
      </c>
      <c r="Y1426" s="1"/>
      <c r="Z1426" s="1"/>
    </row>
    <row r="1427" spans="1:26" x14ac:dyDescent="0.2">
      <c r="A1427" t="e">
        <f t="shared" si="44"/>
        <v>#N/A</v>
      </c>
      <c r="K1427" t="e">
        <f t="shared" si="45"/>
        <v>#N/A</v>
      </c>
      <c r="Y1427" s="1"/>
      <c r="Z1427" s="1"/>
    </row>
    <row r="1428" spans="1:26" x14ac:dyDescent="0.2">
      <c r="A1428" t="e">
        <f t="shared" si="44"/>
        <v>#N/A</v>
      </c>
      <c r="K1428" t="e">
        <f t="shared" si="45"/>
        <v>#N/A</v>
      </c>
      <c r="Y1428" s="1"/>
      <c r="Z1428" s="1"/>
    </row>
    <row r="1429" spans="1:26" x14ac:dyDescent="0.2">
      <c r="A1429" t="e">
        <f t="shared" si="44"/>
        <v>#N/A</v>
      </c>
      <c r="K1429" t="e">
        <f t="shared" si="45"/>
        <v>#N/A</v>
      </c>
      <c r="Y1429" s="1"/>
      <c r="Z1429" s="1"/>
    </row>
    <row r="1430" spans="1:26" x14ac:dyDescent="0.2">
      <c r="A1430" t="e">
        <f t="shared" si="44"/>
        <v>#N/A</v>
      </c>
      <c r="K1430" t="e">
        <f t="shared" si="45"/>
        <v>#N/A</v>
      </c>
      <c r="Y1430" s="1"/>
      <c r="Z1430" s="1"/>
    </row>
    <row r="1431" spans="1:26" x14ac:dyDescent="0.2">
      <c r="A1431" t="e">
        <f t="shared" si="44"/>
        <v>#N/A</v>
      </c>
      <c r="K1431" t="e">
        <f t="shared" si="45"/>
        <v>#N/A</v>
      </c>
      <c r="Y1431" s="1"/>
      <c r="Z1431" s="1"/>
    </row>
    <row r="1432" spans="1:26" x14ac:dyDescent="0.2">
      <c r="A1432" t="e">
        <f t="shared" si="44"/>
        <v>#N/A</v>
      </c>
      <c r="K1432" t="e">
        <f t="shared" si="45"/>
        <v>#N/A</v>
      </c>
      <c r="Y1432" s="1"/>
      <c r="Z1432" s="1"/>
    </row>
    <row r="1433" spans="1:26" x14ac:dyDescent="0.2">
      <c r="A1433" t="e">
        <f t="shared" si="44"/>
        <v>#N/A</v>
      </c>
      <c r="K1433" t="e">
        <f t="shared" si="45"/>
        <v>#N/A</v>
      </c>
      <c r="Y1433" s="1"/>
      <c r="Z1433" s="1"/>
    </row>
    <row r="1434" spans="1:26" x14ac:dyDescent="0.2">
      <c r="A1434" t="e">
        <f t="shared" si="44"/>
        <v>#N/A</v>
      </c>
      <c r="K1434" t="e">
        <f t="shared" si="45"/>
        <v>#N/A</v>
      </c>
      <c r="Y1434" s="1"/>
      <c r="Z1434" s="1"/>
    </row>
    <row r="1435" spans="1:26" x14ac:dyDescent="0.2">
      <c r="A1435" t="e">
        <f t="shared" si="44"/>
        <v>#N/A</v>
      </c>
      <c r="K1435" t="e">
        <f t="shared" si="45"/>
        <v>#N/A</v>
      </c>
      <c r="Y1435" s="1"/>
      <c r="Z1435" s="1"/>
    </row>
    <row r="1436" spans="1:26" x14ac:dyDescent="0.2">
      <c r="A1436" t="e">
        <f t="shared" si="44"/>
        <v>#N/A</v>
      </c>
      <c r="K1436" t="e">
        <f t="shared" si="45"/>
        <v>#N/A</v>
      </c>
      <c r="Y1436" s="1"/>
      <c r="Z1436" s="1"/>
    </row>
    <row r="1437" spans="1:26" x14ac:dyDescent="0.2">
      <c r="A1437" t="e">
        <f t="shared" si="44"/>
        <v>#N/A</v>
      </c>
      <c r="K1437" t="e">
        <f t="shared" si="45"/>
        <v>#N/A</v>
      </c>
      <c r="Y1437" s="1"/>
      <c r="Z1437" s="1"/>
    </row>
    <row r="1438" spans="1:26" x14ac:dyDescent="0.2">
      <c r="A1438" t="e">
        <f t="shared" si="44"/>
        <v>#N/A</v>
      </c>
      <c r="K1438" t="e">
        <f t="shared" si="45"/>
        <v>#N/A</v>
      </c>
      <c r="Y1438" s="1"/>
      <c r="Z1438" s="1"/>
    </row>
    <row r="1439" spans="1:26" x14ac:dyDescent="0.2">
      <c r="A1439" t="e">
        <f t="shared" si="44"/>
        <v>#N/A</v>
      </c>
      <c r="K1439" t="e">
        <f t="shared" si="45"/>
        <v>#N/A</v>
      </c>
      <c r="Y1439" s="1"/>
      <c r="Z1439" s="1"/>
    </row>
    <row r="1440" spans="1:26" x14ac:dyDescent="0.2">
      <c r="A1440" t="e">
        <f t="shared" si="44"/>
        <v>#N/A</v>
      </c>
      <c r="K1440" t="e">
        <f t="shared" si="45"/>
        <v>#N/A</v>
      </c>
      <c r="Y1440" s="1"/>
      <c r="Z1440" s="1"/>
    </row>
    <row r="1441" spans="1:26" x14ac:dyDescent="0.2">
      <c r="A1441" t="e">
        <f t="shared" si="44"/>
        <v>#N/A</v>
      </c>
      <c r="K1441" t="e">
        <f t="shared" si="45"/>
        <v>#N/A</v>
      </c>
      <c r="Y1441" s="1"/>
      <c r="Z1441" s="1"/>
    </row>
    <row r="1442" spans="1:26" x14ac:dyDescent="0.2">
      <c r="A1442" t="e">
        <f t="shared" si="44"/>
        <v>#N/A</v>
      </c>
      <c r="K1442" t="e">
        <f t="shared" si="45"/>
        <v>#N/A</v>
      </c>
      <c r="Y1442" s="1"/>
      <c r="Z1442" s="1"/>
    </row>
    <row r="1443" spans="1:26" x14ac:dyDescent="0.2">
      <c r="A1443" t="e">
        <f t="shared" si="44"/>
        <v>#N/A</v>
      </c>
      <c r="K1443" t="e">
        <f t="shared" si="45"/>
        <v>#N/A</v>
      </c>
      <c r="Y1443" s="1"/>
      <c r="Z1443" s="1"/>
    </row>
    <row r="1444" spans="1:26" x14ac:dyDescent="0.2">
      <c r="A1444" t="e">
        <f t="shared" si="44"/>
        <v>#N/A</v>
      </c>
      <c r="K1444" t="e">
        <f t="shared" si="45"/>
        <v>#N/A</v>
      </c>
      <c r="Y1444" s="1"/>
      <c r="Z1444" s="1"/>
    </row>
    <row r="1445" spans="1:26" x14ac:dyDescent="0.2">
      <c r="A1445" t="e">
        <f t="shared" si="44"/>
        <v>#N/A</v>
      </c>
      <c r="K1445" t="e">
        <f t="shared" si="45"/>
        <v>#N/A</v>
      </c>
      <c r="Y1445" s="1"/>
      <c r="Z1445" s="1"/>
    </row>
    <row r="1446" spans="1:26" x14ac:dyDescent="0.2">
      <c r="A1446" t="e">
        <f t="shared" si="44"/>
        <v>#N/A</v>
      </c>
      <c r="K1446" t="e">
        <f t="shared" si="45"/>
        <v>#N/A</v>
      </c>
      <c r="Y1446" s="1"/>
      <c r="Z1446" s="1"/>
    </row>
    <row r="1447" spans="1:26" x14ac:dyDescent="0.2">
      <c r="A1447" t="e">
        <f t="shared" si="44"/>
        <v>#N/A</v>
      </c>
      <c r="K1447" t="e">
        <f t="shared" si="45"/>
        <v>#N/A</v>
      </c>
      <c r="Y1447" s="1"/>
      <c r="Z1447" s="1"/>
    </row>
    <row r="1448" spans="1:26" x14ac:dyDescent="0.2">
      <c r="A1448" t="e">
        <f t="shared" si="44"/>
        <v>#N/A</v>
      </c>
      <c r="K1448" t="e">
        <f t="shared" si="45"/>
        <v>#N/A</v>
      </c>
      <c r="Y1448" s="1"/>
      <c r="Z1448" s="1"/>
    </row>
    <row r="1449" spans="1:26" x14ac:dyDescent="0.2">
      <c r="A1449" t="e">
        <f t="shared" si="44"/>
        <v>#N/A</v>
      </c>
      <c r="K1449" t="e">
        <f t="shared" si="45"/>
        <v>#N/A</v>
      </c>
      <c r="Y1449" s="1"/>
      <c r="Z1449" s="1"/>
    </row>
    <row r="1450" spans="1:26" x14ac:dyDescent="0.2">
      <c r="A1450" t="e">
        <f t="shared" si="44"/>
        <v>#N/A</v>
      </c>
      <c r="K1450" t="e">
        <f t="shared" si="45"/>
        <v>#N/A</v>
      </c>
      <c r="Y1450" s="1"/>
      <c r="Z1450" s="1"/>
    </row>
    <row r="1451" spans="1:26" x14ac:dyDescent="0.2">
      <c r="A1451" t="e">
        <f t="shared" si="44"/>
        <v>#N/A</v>
      </c>
      <c r="K1451" t="e">
        <f t="shared" si="45"/>
        <v>#N/A</v>
      </c>
      <c r="Y1451" s="1"/>
      <c r="Z1451" s="1"/>
    </row>
    <row r="1452" spans="1:26" x14ac:dyDescent="0.2">
      <c r="A1452" t="e">
        <f t="shared" si="44"/>
        <v>#N/A</v>
      </c>
      <c r="K1452" t="e">
        <f t="shared" si="45"/>
        <v>#N/A</v>
      </c>
      <c r="Y1452" s="1"/>
      <c r="Z1452" s="1"/>
    </row>
    <row r="1453" spans="1:26" x14ac:dyDescent="0.2">
      <c r="A1453" t="e">
        <f t="shared" si="44"/>
        <v>#N/A</v>
      </c>
      <c r="K1453" t="e">
        <f t="shared" si="45"/>
        <v>#N/A</v>
      </c>
      <c r="Y1453" s="1"/>
      <c r="Z1453" s="1"/>
    </row>
    <row r="1454" spans="1:26" x14ac:dyDescent="0.2">
      <c r="A1454" t="e">
        <f t="shared" si="44"/>
        <v>#N/A</v>
      </c>
      <c r="K1454" t="e">
        <f t="shared" si="45"/>
        <v>#N/A</v>
      </c>
      <c r="Y1454" s="1"/>
      <c r="Z1454" s="1"/>
    </row>
    <row r="1455" spans="1:26" x14ac:dyDescent="0.2">
      <c r="A1455" t="e">
        <f t="shared" si="44"/>
        <v>#N/A</v>
      </c>
      <c r="K1455" t="e">
        <f t="shared" si="45"/>
        <v>#N/A</v>
      </c>
      <c r="Y1455" s="1"/>
      <c r="Z1455" s="1"/>
    </row>
    <row r="1456" spans="1:26" x14ac:dyDescent="0.2">
      <c r="A1456" t="e">
        <f t="shared" si="44"/>
        <v>#N/A</v>
      </c>
      <c r="K1456" t="e">
        <f t="shared" si="45"/>
        <v>#N/A</v>
      </c>
      <c r="Y1456" s="1"/>
      <c r="Z1456" s="1"/>
    </row>
    <row r="1457" spans="1:26" x14ac:dyDescent="0.2">
      <c r="A1457" t="e">
        <f t="shared" si="44"/>
        <v>#N/A</v>
      </c>
      <c r="K1457" t="e">
        <f t="shared" si="45"/>
        <v>#N/A</v>
      </c>
      <c r="Y1457" s="1"/>
      <c r="Z1457" s="1"/>
    </row>
    <row r="1458" spans="1:26" x14ac:dyDescent="0.2">
      <c r="A1458" t="e">
        <f t="shared" si="44"/>
        <v>#N/A</v>
      </c>
      <c r="K1458" t="e">
        <f t="shared" si="45"/>
        <v>#N/A</v>
      </c>
      <c r="Y1458" s="1"/>
      <c r="Z1458" s="1"/>
    </row>
    <row r="1459" spans="1:26" x14ac:dyDescent="0.2">
      <c r="A1459" t="e">
        <f t="shared" si="44"/>
        <v>#N/A</v>
      </c>
      <c r="K1459" t="e">
        <f t="shared" si="45"/>
        <v>#N/A</v>
      </c>
      <c r="Y1459" s="1"/>
      <c r="Z1459" s="1"/>
    </row>
    <row r="1460" spans="1:26" x14ac:dyDescent="0.2">
      <c r="A1460" t="e">
        <f t="shared" si="44"/>
        <v>#N/A</v>
      </c>
      <c r="K1460" t="e">
        <f t="shared" si="45"/>
        <v>#N/A</v>
      </c>
      <c r="Y1460" s="1"/>
      <c r="Z1460" s="1"/>
    </row>
    <row r="1461" spans="1:26" x14ac:dyDescent="0.2">
      <c r="A1461" t="e">
        <f t="shared" si="44"/>
        <v>#N/A</v>
      </c>
      <c r="K1461" t="e">
        <f t="shared" si="45"/>
        <v>#N/A</v>
      </c>
      <c r="Y1461" s="1"/>
      <c r="Z1461" s="1"/>
    </row>
    <row r="1462" spans="1:26" x14ac:dyDescent="0.2">
      <c r="A1462" t="e">
        <f t="shared" si="44"/>
        <v>#N/A</v>
      </c>
      <c r="K1462" t="e">
        <f t="shared" si="45"/>
        <v>#N/A</v>
      </c>
      <c r="Y1462" s="1"/>
      <c r="Z1462" s="1"/>
    </row>
    <row r="1463" spans="1:26" x14ac:dyDescent="0.2">
      <c r="A1463" t="e">
        <f t="shared" si="44"/>
        <v>#N/A</v>
      </c>
      <c r="K1463" t="e">
        <f t="shared" si="45"/>
        <v>#N/A</v>
      </c>
      <c r="Y1463" s="1"/>
      <c r="Z1463" s="1"/>
    </row>
    <row r="1464" spans="1:26" x14ac:dyDescent="0.2">
      <c r="A1464" t="e">
        <f t="shared" si="44"/>
        <v>#N/A</v>
      </c>
      <c r="K1464" t="e">
        <f t="shared" si="45"/>
        <v>#N/A</v>
      </c>
      <c r="Y1464" s="1"/>
      <c r="Z1464" s="1"/>
    </row>
    <row r="1465" spans="1:26" x14ac:dyDescent="0.2">
      <c r="A1465" t="e">
        <f t="shared" si="44"/>
        <v>#N/A</v>
      </c>
      <c r="K1465" t="e">
        <f t="shared" si="45"/>
        <v>#N/A</v>
      </c>
      <c r="Y1465" s="1"/>
      <c r="Z1465" s="1"/>
    </row>
    <row r="1466" spans="1:26" x14ac:dyDescent="0.2">
      <c r="A1466" t="e">
        <f t="shared" si="44"/>
        <v>#N/A</v>
      </c>
      <c r="K1466" t="e">
        <f t="shared" si="45"/>
        <v>#N/A</v>
      </c>
      <c r="Y1466" s="1"/>
      <c r="Z1466" s="1"/>
    </row>
    <row r="1467" spans="1:26" x14ac:dyDescent="0.2">
      <c r="A1467" t="e">
        <f t="shared" si="44"/>
        <v>#N/A</v>
      </c>
      <c r="K1467" t="e">
        <f t="shared" si="45"/>
        <v>#N/A</v>
      </c>
      <c r="Y1467" s="1"/>
      <c r="Z1467" s="1"/>
    </row>
    <row r="1468" spans="1:26" x14ac:dyDescent="0.2">
      <c r="A1468" t="e">
        <f t="shared" si="44"/>
        <v>#N/A</v>
      </c>
      <c r="K1468" t="e">
        <f t="shared" si="45"/>
        <v>#N/A</v>
      </c>
      <c r="Y1468" s="1"/>
      <c r="Z1468" s="1"/>
    </row>
    <row r="1469" spans="1:26" x14ac:dyDescent="0.2">
      <c r="A1469" t="e">
        <f t="shared" si="44"/>
        <v>#N/A</v>
      </c>
      <c r="K1469" t="e">
        <f t="shared" si="45"/>
        <v>#N/A</v>
      </c>
      <c r="Y1469" s="1"/>
      <c r="Z1469" s="1"/>
    </row>
    <row r="1470" spans="1:26" x14ac:dyDescent="0.2">
      <c r="A1470" t="e">
        <f t="shared" si="44"/>
        <v>#N/A</v>
      </c>
      <c r="K1470" t="e">
        <f t="shared" si="45"/>
        <v>#N/A</v>
      </c>
      <c r="Y1470" s="1"/>
      <c r="Z1470" s="1"/>
    </row>
    <row r="1471" spans="1:26" x14ac:dyDescent="0.2">
      <c r="A1471" t="e">
        <f t="shared" si="44"/>
        <v>#N/A</v>
      </c>
      <c r="K1471" t="e">
        <f t="shared" si="45"/>
        <v>#N/A</v>
      </c>
      <c r="Y1471" s="1"/>
      <c r="Z1471" s="1"/>
    </row>
    <row r="1472" spans="1:26" x14ac:dyDescent="0.2">
      <c r="A1472" t="e">
        <f t="shared" si="44"/>
        <v>#N/A</v>
      </c>
      <c r="K1472" t="e">
        <f t="shared" si="45"/>
        <v>#N/A</v>
      </c>
      <c r="Y1472" s="1"/>
      <c r="Z1472" s="1"/>
    </row>
    <row r="1473" spans="1:26" x14ac:dyDescent="0.2">
      <c r="A1473" t="e">
        <f t="shared" si="44"/>
        <v>#N/A</v>
      </c>
      <c r="K1473" t="e">
        <f t="shared" si="45"/>
        <v>#N/A</v>
      </c>
      <c r="Y1473" s="1"/>
      <c r="Z1473" s="1"/>
    </row>
    <row r="1474" spans="1:26" x14ac:dyDescent="0.2">
      <c r="A1474" t="e">
        <f t="shared" si="44"/>
        <v>#N/A</v>
      </c>
      <c r="K1474" t="e">
        <f t="shared" si="45"/>
        <v>#N/A</v>
      </c>
      <c r="Y1474" s="1"/>
      <c r="Z1474" s="1"/>
    </row>
    <row r="1475" spans="1:26" x14ac:dyDescent="0.2">
      <c r="A1475" t="e">
        <f t="shared" si="44"/>
        <v>#N/A</v>
      </c>
      <c r="K1475" t="e">
        <f t="shared" si="45"/>
        <v>#N/A</v>
      </c>
      <c r="Y1475" s="1"/>
      <c r="Z1475" s="1"/>
    </row>
    <row r="1476" spans="1:26" x14ac:dyDescent="0.2">
      <c r="A1476" t="e">
        <f t="shared" si="44"/>
        <v>#N/A</v>
      </c>
      <c r="K1476" t="e">
        <f t="shared" si="45"/>
        <v>#N/A</v>
      </c>
      <c r="Y1476" s="1"/>
      <c r="Z1476" s="1"/>
    </row>
    <row r="1477" spans="1:26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  <c r="Z1477" s="1"/>
    </row>
    <row r="1478" spans="1:26" x14ac:dyDescent="0.2">
      <c r="A1478" t="e">
        <f t="shared" si="46"/>
        <v>#N/A</v>
      </c>
      <c r="K1478" t="e">
        <f t="shared" si="47"/>
        <v>#N/A</v>
      </c>
      <c r="Y1478" s="1"/>
      <c r="Z1478" s="1"/>
    </row>
    <row r="1479" spans="1:26" x14ac:dyDescent="0.2">
      <c r="A1479" t="e">
        <f t="shared" si="46"/>
        <v>#N/A</v>
      </c>
      <c r="K1479" t="e">
        <f t="shared" si="47"/>
        <v>#N/A</v>
      </c>
      <c r="Y1479" s="1"/>
      <c r="Z1479" s="1"/>
    </row>
    <row r="1480" spans="1:26" x14ac:dyDescent="0.2">
      <c r="A1480" t="e">
        <f t="shared" si="46"/>
        <v>#N/A</v>
      </c>
      <c r="K1480" t="e">
        <f t="shared" si="47"/>
        <v>#N/A</v>
      </c>
      <c r="Y1480" s="1"/>
      <c r="Z1480" s="1"/>
    </row>
    <row r="1481" spans="1:26" x14ac:dyDescent="0.2">
      <c r="A1481" t="e">
        <f t="shared" si="46"/>
        <v>#N/A</v>
      </c>
      <c r="K1481" t="e">
        <f t="shared" si="47"/>
        <v>#N/A</v>
      </c>
      <c r="Y1481" s="1"/>
      <c r="Z1481" s="1"/>
    </row>
    <row r="1482" spans="1:26" x14ac:dyDescent="0.2">
      <c r="A1482" t="e">
        <f t="shared" si="46"/>
        <v>#N/A</v>
      </c>
      <c r="K1482" t="e">
        <f t="shared" si="47"/>
        <v>#N/A</v>
      </c>
      <c r="Y1482" s="1"/>
      <c r="Z1482" s="1"/>
    </row>
    <row r="1483" spans="1:26" x14ac:dyDescent="0.2">
      <c r="A1483" t="e">
        <f t="shared" si="46"/>
        <v>#N/A</v>
      </c>
      <c r="K1483" t="e">
        <f t="shared" si="47"/>
        <v>#N/A</v>
      </c>
      <c r="Y1483" s="1"/>
      <c r="Z1483" s="1"/>
    </row>
    <row r="1484" spans="1:26" x14ac:dyDescent="0.2">
      <c r="A1484" t="e">
        <f t="shared" si="46"/>
        <v>#N/A</v>
      </c>
      <c r="K1484" t="e">
        <f t="shared" si="47"/>
        <v>#N/A</v>
      </c>
      <c r="Y1484" s="1"/>
      <c r="Z1484" s="1"/>
    </row>
    <row r="1485" spans="1:26" x14ac:dyDescent="0.2">
      <c r="A1485" t="e">
        <f t="shared" si="46"/>
        <v>#N/A</v>
      </c>
      <c r="K1485" t="e">
        <f t="shared" si="47"/>
        <v>#N/A</v>
      </c>
      <c r="Y1485" s="1"/>
      <c r="Z1485" s="1"/>
    </row>
    <row r="1486" spans="1:26" x14ac:dyDescent="0.2">
      <c r="A1486" t="e">
        <f t="shared" si="46"/>
        <v>#N/A</v>
      </c>
      <c r="K1486" t="e">
        <f t="shared" si="47"/>
        <v>#N/A</v>
      </c>
      <c r="Y1486" s="1"/>
      <c r="Z1486" s="1"/>
    </row>
    <row r="1487" spans="1:26" x14ac:dyDescent="0.2">
      <c r="A1487" t="e">
        <f t="shared" si="46"/>
        <v>#N/A</v>
      </c>
      <c r="K1487" t="e">
        <f t="shared" si="47"/>
        <v>#N/A</v>
      </c>
      <c r="Y1487" s="1"/>
      <c r="Z1487" s="1"/>
    </row>
    <row r="1488" spans="1:26" x14ac:dyDescent="0.2">
      <c r="A1488" t="e">
        <f t="shared" si="46"/>
        <v>#N/A</v>
      </c>
      <c r="K1488" t="e">
        <f t="shared" si="47"/>
        <v>#N/A</v>
      </c>
      <c r="Y1488" s="1"/>
      <c r="Z1488" s="1"/>
    </row>
    <row r="1489" spans="1:26" x14ac:dyDescent="0.2">
      <c r="A1489" t="e">
        <f t="shared" si="46"/>
        <v>#N/A</v>
      </c>
      <c r="K1489" t="e">
        <f t="shared" si="47"/>
        <v>#N/A</v>
      </c>
      <c r="Y1489" s="1"/>
      <c r="Z1489" s="1"/>
    </row>
    <row r="1490" spans="1:26" x14ac:dyDescent="0.2">
      <c r="A1490" t="e">
        <f t="shared" si="46"/>
        <v>#N/A</v>
      </c>
      <c r="K1490" t="e">
        <f t="shared" si="47"/>
        <v>#N/A</v>
      </c>
      <c r="Y1490" s="1"/>
      <c r="Z1490" s="1"/>
    </row>
    <row r="1491" spans="1:26" x14ac:dyDescent="0.2">
      <c r="A1491" t="e">
        <f t="shared" si="46"/>
        <v>#N/A</v>
      </c>
      <c r="K1491" t="e">
        <f t="shared" si="47"/>
        <v>#N/A</v>
      </c>
      <c r="Y1491" s="1"/>
      <c r="Z1491" s="1"/>
    </row>
    <row r="1492" spans="1:26" x14ac:dyDescent="0.2">
      <c r="A1492" t="e">
        <f t="shared" si="46"/>
        <v>#N/A</v>
      </c>
      <c r="K1492" t="e">
        <f t="shared" si="47"/>
        <v>#N/A</v>
      </c>
      <c r="Y1492" s="1"/>
      <c r="Z1492" s="1"/>
    </row>
    <row r="1493" spans="1:26" x14ac:dyDescent="0.2">
      <c r="A1493" t="e">
        <f t="shared" si="46"/>
        <v>#N/A</v>
      </c>
      <c r="K1493" t="e">
        <f t="shared" si="47"/>
        <v>#N/A</v>
      </c>
      <c r="Y1493" s="1"/>
      <c r="Z1493" s="1"/>
    </row>
    <row r="1494" spans="1:26" x14ac:dyDescent="0.2">
      <c r="A1494" t="e">
        <f t="shared" si="46"/>
        <v>#N/A</v>
      </c>
      <c r="K1494" t="e">
        <f t="shared" si="47"/>
        <v>#N/A</v>
      </c>
      <c r="Y1494" s="1"/>
      <c r="Z1494" s="1"/>
    </row>
    <row r="1495" spans="1:26" x14ac:dyDescent="0.2">
      <c r="A1495" t="e">
        <f t="shared" si="46"/>
        <v>#N/A</v>
      </c>
      <c r="K1495" t="e">
        <f t="shared" si="47"/>
        <v>#N/A</v>
      </c>
      <c r="Y1495" s="1"/>
      <c r="Z1495" s="1"/>
    </row>
    <row r="1496" spans="1:26" x14ac:dyDescent="0.2">
      <c r="A1496" t="e">
        <f t="shared" si="46"/>
        <v>#N/A</v>
      </c>
      <c r="K1496" t="e">
        <f t="shared" si="47"/>
        <v>#N/A</v>
      </c>
      <c r="Y1496" s="1"/>
      <c r="Z1496" s="1"/>
    </row>
    <row r="1497" spans="1:26" x14ac:dyDescent="0.2">
      <c r="A1497" t="e">
        <f t="shared" si="46"/>
        <v>#N/A</v>
      </c>
      <c r="K1497" t="e">
        <f t="shared" si="47"/>
        <v>#N/A</v>
      </c>
      <c r="Y1497" s="1"/>
      <c r="Z1497" s="1"/>
    </row>
    <row r="1498" spans="1:26" x14ac:dyDescent="0.2">
      <c r="A1498" t="e">
        <f t="shared" si="46"/>
        <v>#N/A</v>
      </c>
      <c r="K1498" t="e">
        <f t="shared" si="47"/>
        <v>#N/A</v>
      </c>
      <c r="Y1498" s="1"/>
      <c r="Z1498" s="1"/>
    </row>
    <row r="1499" spans="1:26" x14ac:dyDescent="0.2">
      <c r="A1499" t="e">
        <f t="shared" si="46"/>
        <v>#N/A</v>
      </c>
      <c r="K1499" t="e">
        <f t="shared" si="47"/>
        <v>#N/A</v>
      </c>
      <c r="Y1499" s="1"/>
      <c r="Z1499" s="1"/>
    </row>
    <row r="1500" spans="1:26" x14ac:dyDescent="0.2">
      <c r="A1500" t="e">
        <f t="shared" si="46"/>
        <v>#N/A</v>
      </c>
      <c r="K1500" t="e">
        <f t="shared" si="47"/>
        <v>#N/A</v>
      </c>
      <c r="Y1500" s="1"/>
      <c r="Z1500" s="1"/>
    </row>
    <row r="1501" spans="1:26" x14ac:dyDescent="0.2">
      <c r="A1501" t="e">
        <f t="shared" si="46"/>
        <v>#N/A</v>
      </c>
      <c r="K1501" t="e">
        <f t="shared" si="47"/>
        <v>#N/A</v>
      </c>
      <c r="Y1501" s="1"/>
      <c r="Z1501" s="1"/>
    </row>
    <row r="1502" spans="1:26" x14ac:dyDescent="0.2">
      <c r="A1502" t="e">
        <f t="shared" si="46"/>
        <v>#N/A</v>
      </c>
      <c r="K1502" t="e">
        <f t="shared" si="47"/>
        <v>#N/A</v>
      </c>
      <c r="Y1502" s="1"/>
      <c r="Z1502" s="1"/>
    </row>
    <row r="1503" spans="1:26" x14ac:dyDescent="0.2">
      <c r="A1503" t="e">
        <f t="shared" si="46"/>
        <v>#N/A</v>
      </c>
      <c r="K1503" t="e">
        <f t="shared" si="47"/>
        <v>#N/A</v>
      </c>
      <c r="Y1503" s="1"/>
      <c r="Z1503" s="1"/>
    </row>
    <row r="1504" spans="1:26" x14ac:dyDescent="0.2">
      <c r="A1504" t="e">
        <f t="shared" si="46"/>
        <v>#N/A</v>
      </c>
      <c r="K1504" t="e">
        <f t="shared" si="47"/>
        <v>#N/A</v>
      </c>
      <c r="Y1504" s="1"/>
      <c r="Z1504" s="1"/>
    </row>
    <row r="1505" spans="1:26" x14ac:dyDescent="0.2">
      <c r="A1505" t="e">
        <f t="shared" si="46"/>
        <v>#N/A</v>
      </c>
      <c r="K1505" t="e">
        <f t="shared" si="47"/>
        <v>#N/A</v>
      </c>
      <c r="Y1505" s="1"/>
      <c r="Z1505" s="1"/>
    </row>
    <row r="1506" spans="1:26" x14ac:dyDescent="0.2">
      <c r="A1506" t="e">
        <f t="shared" si="46"/>
        <v>#N/A</v>
      </c>
      <c r="K1506" t="e">
        <f t="shared" si="47"/>
        <v>#N/A</v>
      </c>
      <c r="Y1506" s="1"/>
      <c r="Z1506" s="1"/>
    </row>
    <row r="1507" spans="1:26" x14ac:dyDescent="0.2">
      <c r="A1507" t="e">
        <f t="shared" si="46"/>
        <v>#N/A</v>
      </c>
      <c r="K1507" t="e">
        <f t="shared" si="47"/>
        <v>#N/A</v>
      </c>
      <c r="Y1507" s="1"/>
      <c r="Z1507" s="1"/>
    </row>
    <row r="1508" spans="1:26" x14ac:dyDescent="0.2">
      <c r="A1508" t="e">
        <f t="shared" si="46"/>
        <v>#N/A</v>
      </c>
      <c r="K1508" t="e">
        <f t="shared" si="47"/>
        <v>#N/A</v>
      </c>
      <c r="Y1508" s="1"/>
      <c r="Z1508" s="1"/>
    </row>
    <row r="1509" spans="1:26" x14ac:dyDescent="0.2">
      <c r="A1509" t="e">
        <f t="shared" si="46"/>
        <v>#N/A</v>
      </c>
      <c r="K1509" t="e">
        <f t="shared" si="47"/>
        <v>#N/A</v>
      </c>
      <c r="Y1509" s="1"/>
      <c r="Z1509" s="1"/>
    </row>
    <row r="1510" spans="1:26" x14ac:dyDescent="0.2">
      <c r="A1510" t="e">
        <f t="shared" si="46"/>
        <v>#N/A</v>
      </c>
      <c r="K1510" t="e">
        <f t="shared" si="47"/>
        <v>#N/A</v>
      </c>
      <c r="Y1510" s="1"/>
      <c r="Z1510" s="1"/>
    </row>
    <row r="1511" spans="1:26" x14ac:dyDescent="0.2">
      <c r="A1511" t="e">
        <f t="shared" si="46"/>
        <v>#N/A</v>
      </c>
      <c r="K1511" t="e">
        <f t="shared" si="47"/>
        <v>#N/A</v>
      </c>
      <c r="Y1511" s="1"/>
      <c r="Z1511" s="1"/>
    </row>
    <row r="1512" spans="1:26" x14ac:dyDescent="0.2">
      <c r="A1512" t="e">
        <f t="shared" si="46"/>
        <v>#N/A</v>
      </c>
      <c r="K1512" t="e">
        <f t="shared" si="47"/>
        <v>#N/A</v>
      </c>
      <c r="Y1512" s="1"/>
      <c r="Z1512" s="1"/>
    </row>
    <row r="1513" spans="1:26" x14ac:dyDescent="0.2">
      <c r="A1513" t="e">
        <f t="shared" si="46"/>
        <v>#N/A</v>
      </c>
      <c r="K1513" t="e">
        <f t="shared" si="47"/>
        <v>#N/A</v>
      </c>
      <c r="Y1513" s="1"/>
      <c r="Z1513" s="1"/>
    </row>
    <row r="1514" spans="1:26" x14ac:dyDescent="0.2">
      <c r="A1514" t="e">
        <f t="shared" si="46"/>
        <v>#N/A</v>
      </c>
      <c r="K1514" t="e">
        <f t="shared" si="47"/>
        <v>#N/A</v>
      </c>
      <c r="Y1514" s="1"/>
      <c r="Z1514" s="1"/>
    </row>
    <row r="1515" spans="1:26" x14ac:dyDescent="0.2">
      <c r="A1515" t="e">
        <f t="shared" si="46"/>
        <v>#N/A</v>
      </c>
      <c r="K1515" t="e">
        <f t="shared" si="47"/>
        <v>#N/A</v>
      </c>
      <c r="Y1515" s="1"/>
      <c r="Z1515" s="1"/>
    </row>
    <row r="1516" spans="1:26" x14ac:dyDescent="0.2">
      <c r="A1516" t="e">
        <f t="shared" si="46"/>
        <v>#N/A</v>
      </c>
      <c r="K1516" t="e">
        <f t="shared" si="47"/>
        <v>#N/A</v>
      </c>
      <c r="Y1516" s="1"/>
      <c r="Z1516" s="1"/>
    </row>
    <row r="1517" spans="1:26" x14ac:dyDescent="0.2">
      <c r="A1517" t="e">
        <f t="shared" si="46"/>
        <v>#N/A</v>
      </c>
      <c r="K1517" t="e">
        <f t="shared" si="47"/>
        <v>#N/A</v>
      </c>
      <c r="Y1517" s="1"/>
      <c r="Z1517" s="1"/>
    </row>
    <row r="1518" spans="1:26" x14ac:dyDescent="0.2">
      <c r="A1518" t="e">
        <f t="shared" si="46"/>
        <v>#N/A</v>
      </c>
      <c r="K1518" t="e">
        <f t="shared" si="47"/>
        <v>#N/A</v>
      </c>
      <c r="Y1518" s="1"/>
      <c r="Z1518" s="1"/>
    </row>
    <row r="1519" spans="1:26" x14ac:dyDescent="0.2">
      <c r="A1519" t="e">
        <f t="shared" si="46"/>
        <v>#N/A</v>
      </c>
      <c r="K1519" t="e">
        <f t="shared" si="47"/>
        <v>#N/A</v>
      </c>
      <c r="Y1519" s="1"/>
      <c r="Z1519" s="1"/>
    </row>
    <row r="1520" spans="1:26" x14ac:dyDescent="0.2">
      <c r="A1520" t="e">
        <f t="shared" si="46"/>
        <v>#N/A</v>
      </c>
      <c r="K1520" t="e">
        <f t="shared" si="47"/>
        <v>#N/A</v>
      </c>
      <c r="Y1520" s="1"/>
      <c r="Z1520" s="1"/>
    </row>
    <row r="1521" spans="1:26" x14ac:dyDescent="0.2">
      <c r="A1521" t="e">
        <f t="shared" si="46"/>
        <v>#N/A</v>
      </c>
      <c r="K1521" t="e">
        <f t="shared" si="47"/>
        <v>#N/A</v>
      </c>
      <c r="Y1521" s="1"/>
      <c r="Z1521" s="1"/>
    </row>
    <row r="1522" spans="1:26" x14ac:dyDescent="0.2">
      <c r="A1522" t="e">
        <f t="shared" si="46"/>
        <v>#N/A</v>
      </c>
      <c r="K1522" t="e">
        <f t="shared" si="47"/>
        <v>#N/A</v>
      </c>
      <c r="Y1522" s="1"/>
      <c r="Z1522" s="1"/>
    </row>
    <row r="1523" spans="1:26" x14ac:dyDescent="0.2">
      <c r="A1523" t="e">
        <f t="shared" si="46"/>
        <v>#N/A</v>
      </c>
      <c r="K1523" t="e">
        <f t="shared" si="47"/>
        <v>#N/A</v>
      </c>
      <c r="Y1523" s="1"/>
      <c r="Z1523" s="1"/>
    </row>
    <row r="1524" spans="1:26" x14ac:dyDescent="0.2">
      <c r="A1524" t="e">
        <f t="shared" si="46"/>
        <v>#N/A</v>
      </c>
      <c r="K1524" t="e">
        <f t="shared" si="47"/>
        <v>#N/A</v>
      </c>
      <c r="Y1524" s="1"/>
      <c r="Z1524" s="1"/>
    </row>
    <row r="1525" spans="1:26" x14ac:dyDescent="0.2">
      <c r="A1525" t="e">
        <f t="shared" si="46"/>
        <v>#N/A</v>
      </c>
      <c r="K1525" t="e">
        <f t="shared" si="47"/>
        <v>#N/A</v>
      </c>
      <c r="Y1525" s="1"/>
      <c r="Z1525" s="1"/>
    </row>
    <row r="1526" spans="1:26" x14ac:dyDescent="0.2">
      <c r="A1526" t="e">
        <f t="shared" si="46"/>
        <v>#N/A</v>
      </c>
      <c r="K1526" t="e">
        <f t="shared" si="47"/>
        <v>#N/A</v>
      </c>
      <c r="Y1526" s="1"/>
      <c r="Z1526" s="1"/>
    </row>
    <row r="1527" spans="1:26" x14ac:dyDescent="0.2">
      <c r="A1527" t="e">
        <f t="shared" si="46"/>
        <v>#N/A</v>
      </c>
      <c r="K1527" t="e">
        <f t="shared" si="47"/>
        <v>#N/A</v>
      </c>
      <c r="Y1527" s="1"/>
      <c r="Z1527" s="1"/>
    </row>
    <row r="1528" spans="1:26" x14ac:dyDescent="0.2">
      <c r="A1528" t="e">
        <f t="shared" si="46"/>
        <v>#N/A</v>
      </c>
      <c r="K1528" t="e">
        <f t="shared" si="47"/>
        <v>#N/A</v>
      </c>
      <c r="Y1528" s="1"/>
      <c r="Z1528" s="1"/>
    </row>
    <row r="1529" spans="1:26" x14ac:dyDescent="0.2">
      <c r="A1529" t="e">
        <f t="shared" si="46"/>
        <v>#N/A</v>
      </c>
      <c r="K1529" t="e">
        <f t="shared" si="47"/>
        <v>#N/A</v>
      </c>
      <c r="Y1529" s="1"/>
      <c r="Z1529" s="1"/>
    </row>
    <row r="1530" spans="1:26" x14ac:dyDescent="0.2">
      <c r="A1530" t="e">
        <f t="shared" si="46"/>
        <v>#N/A</v>
      </c>
      <c r="K1530" t="e">
        <f t="shared" si="47"/>
        <v>#N/A</v>
      </c>
      <c r="Y1530" s="1"/>
      <c r="Z1530" s="1"/>
    </row>
    <row r="1531" spans="1:26" x14ac:dyDescent="0.2">
      <c r="A1531" t="e">
        <f t="shared" si="46"/>
        <v>#N/A</v>
      </c>
      <c r="K1531" t="e">
        <f t="shared" si="47"/>
        <v>#N/A</v>
      </c>
      <c r="Y1531" s="1"/>
      <c r="Z1531" s="1"/>
    </row>
    <row r="1532" spans="1:26" x14ac:dyDescent="0.2">
      <c r="A1532" t="e">
        <f t="shared" si="46"/>
        <v>#N/A</v>
      </c>
      <c r="K1532" t="e">
        <f t="shared" si="47"/>
        <v>#N/A</v>
      </c>
      <c r="Y1532" s="1"/>
      <c r="Z1532" s="1"/>
    </row>
    <row r="1533" spans="1:26" x14ac:dyDescent="0.2">
      <c r="A1533" t="e">
        <f t="shared" si="46"/>
        <v>#N/A</v>
      </c>
      <c r="K1533" t="e">
        <f t="shared" si="47"/>
        <v>#N/A</v>
      </c>
      <c r="Y1533" s="1"/>
      <c r="Z1533" s="1"/>
    </row>
    <row r="1534" spans="1:26" x14ac:dyDescent="0.2">
      <c r="A1534" t="e">
        <f t="shared" si="46"/>
        <v>#N/A</v>
      </c>
      <c r="K1534" t="e">
        <f t="shared" si="47"/>
        <v>#N/A</v>
      </c>
      <c r="Y1534" s="1"/>
      <c r="Z1534" s="1"/>
    </row>
    <row r="1535" spans="1:26" x14ac:dyDescent="0.2">
      <c r="A1535" t="e">
        <f t="shared" si="46"/>
        <v>#N/A</v>
      </c>
      <c r="K1535" t="e">
        <f t="shared" si="47"/>
        <v>#N/A</v>
      </c>
      <c r="Y1535" s="1"/>
      <c r="Z1535" s="1"/>
    </row>
    <row r="1536" spans="1:26" x14ac:dyDescent="0.2">
      <c r="A1536" t="e">
        <f t="shared" si="46"/>
        <v>#N/A</v>
      </c>
      <c r="K1536" t="e">
        <f t="shared" si="47"/>
        <v>#N/A</v>
      </c>
      <c r="Y1536" s="1"/>
      <c r="Z1536" s="1"/>
    </row>
    <row r="1537" spans="1:26" x14ac:dyDescent="0.2">
      <c r="A1537" t="e">
        <f t="shared" si="46"/>
        <v>#N/A</v>
      </c>
      <c r="K1537" t="e">
        <f t="shared" si="47"/>
        <v>#N/A</v>
      </c>
      <c r="Y1537" s="1"/>
      <c r="Z1537" s="1"/>
    </row>
    <row r="1538" spans="1:26" x14ac:dyDescent="0.2">
      <c r="A1538" t="e">
        <f t="shared" si="46"/>
        <v>#N/A</v>
      </c>
      <c r="K1538" t="e">
        <f t="shared" si="47"/>
        <v>#N/A</v>
      </c>
      <c r="Y1538" s="1"/>
      <c r="Z1538" s="1"/>
    </row>
    <row r="1539" spans="1:26" x14ac:dyDescent="0.2">
      <c r="A1539" t="e">
        <f t="shared" si="46"/>
        <v>#N/A</v>
      </c>
      <c r="K1539" t="e">
        <f t="shared" si="47"/>
        <v>#N/A</v>
      </c>
      <c r="Y1539" s="1"/>
      <c r="Z1539" s="1"/>
    </row>
    <row r="1540" spans="1:26" x14ac:dyDescent="0.2">
      <c r="A1540" t="e">
        <f t="shared" si="46"/>
        <v>#N/A</v>
      </c>
      <c r="K1540" t="e">
        <f t="shared" si="47"/>
        <v>#N/A</v>
      </c>
      <c r="Y1540" s="1"/>
      <c r="Z1540" s="1"/>
    </row>
    <row r="1541" spans="1:26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  <c r="Z1541" s="1"/>
    </row>
    <row r="1542" spans="1:26" x14ac:dyDescent="0.2">
      <c r="A1542" t="e">
        <f t="shared" si="48"/>
        <v>#N/A</v>
      </c>
      <c r="K1542" t="e">
        <f t="shared" si="49"/>
        <v>#N/A</v>
      </c>
      <c r="Y1542" s="1"/>
      <c r="Z1542" s="1"/>
    </row>
    <row r="1543" spans="1:26" x14ac:dyDescent="0.2">
      <c r="A1543" t="e">
        <f t="shared" si="48"/>
        <v>#N/A</v>
      </c>
      <c r="K1543" t="e">
        <f t="shared" si="49"/>
        <v>#N/A</v>
      </c>
      <c r="Y1543" s="1"/>
      <c r="Z1543" s="1"/>
    </row>
    <row r="1544" spans="1:26" x14ac:dyDescent="0.2">
      <c r="A1544" t="e">
        <f t="shared" si="48"/>
        <v>#N/A</v>
      </c>
      <c r="K1544" t="e">
        <f t="shared" si="49"/>
        <v>#N/A</v>
      </c>
      <c r="Y1544" s="1"/>
      <c r="Z1544" s="1"/>
    </row>
    <row r="1545" spans="1:26" x14ac:dyDescent="0.2">
      <c r="A1545" t="e">
        <f t="shared" si="48"/>
        <v>#N/A</v>
      </c>
      <c r="K1545" t="e">
        <f t="shared" si="49"/>
        <v>#N/A</v>
      </c>
      <c r="Y1545" s="1"/>
      <c r="Z1545" s="1"/>
    </row>
    <row r="1546" spans="1:26" x14ac:dyDescent="0.2">
      <c r="A1546" t="e">
        <f t="shared" si="48"/>
        <v>#N/A</v>
      </c>
      <c r="K1546" t="e">
        <f t="shared" si="49"/>
        <v>#N/A</v>
      </c>
      <c r="Y1546" s="1"/>
      <c r="Z1546" s="1"/>
    </row>
    <row r="1547" spans="1:26" x14ac:dyDescent="0.2">
      <c r="A1547" t="e">
        <f t="shared" si="48"/>
        <v>#N/A</v>
      </c>
      <c r="K1547" t="e">
        <f t="shared" si="49"/>
        <v>#N/A</v>
      </c>
      <c r="Y1547" s="1"/>
      <c r="Z1547" s="1"/>
    </row>
    <row r="1548" spans="1:26" x14ac:dyDescent="0.2">
      <c r="A1548" t="e">
        <f t="shared" si="48"/>
        <v>#N/A</v>
      </c>
      <c r="K1548" t="e">
        <f t="shared" si="49"/>
        <v>#N/A</v>
      </c>
      <c r="Y1548" s="1"/>
      <c r="Z1548" s="1"/>
    </row>
    <row r="1549" spans="1:26" x14ac:dyDescent="0.2">
      <c r="A1549" t="e">
        <f t="shared" si="48"/>
        <v>#N/A</v>
      </c>
      <c r="K1549" t="e">
        <f t="shared" si="49"/>
        <v>#N/A</v>
      </c>
      <c r="Y1549" s="1"/>
      <c r="Z1549" s="1"/>
    </row>
    <row r="1550" spans="1:26" x14ac:dyDescent="0.2">
      <c r="A1550" t="e">
        <f t="shared" si="48"/>
        <v>#N/A</v>
      </c>
      <c r="K1550" t="e">
        <f t="shared" si="49"/>
        <v>#N/A</v>
      </c>
      <c r="Y1550" s="1"/>
      <c r="Z1550" s="1"/>
    </row>
    <row r="1551" spans="1:26" x14ac:dyDescent="0.2">
      <c r="A1551" t="e">
        <f t="shared" si="48"/>
        <v>#N/A</v>
      </c>
      <c r="K1551" t="e">
        <f t="shared" si="49"/>
        <v>#N/A</v>
      </c>
      <c r="Y1551" s="1"/>
      <c r="Z1551" s="1"/>
    </row>
    <row r="1552" spans="1:26" x14ac:dyDescent="0.2">
      <c r="A1552" t="e">
        <f t="shared" si="48"/>
        <v>#N/A</v>
      </c>
      <c r="K1552" t="e">
        <f t="shared" si="49"/>
        <v>#N/A</v>
      </c>
      <c r="Y1552" s="1"/>
      <c r="Z1552" s="1"/>
    </row>
    <row r="1553" spans="1:26" x14ac:dyDescent="0.2">
      <c r="A1553" t="e">
        <f t="shared" si="48"/>
        <v>#N/A</v>
      </c>
      <c r="K1553" t="e">
        <f t="shared" si="49"/>
        <v>#N/A</v>
      </c>
      <c r="Y1553" s="1"/>
      <c r="Z1553" s="1"/>
    </row>
    <row r="1554" spans="1:26" x14ac:dyDescent="0.2">
      <c r="A1554" t="e">
        <f t="shared" si="48"/>
        <v>#N/A</v>
      </c>
      <c r="K1554" t="e">
        <f t="shared" si="49"/>
        <v>#N/A</v>
      </c>
      <c r="Y1554" s="1"/>
      <c r="Z1554" s="1"/>
    </row>
    <row r="1555" spans="1:26" x14ac:dyDescent="0.2">
      <c r="A1555" t="e">
        <f t="shared" si="48"/>
        <v>#N/A</v>
      </c>
      <c r="K1555" t="e">
        <f t="shared" si="49"/>
        <v>#N/A</v>
      </c>
      <c r="Y1555" s="1"/>
      <c r="Z1555" s="1"/>
    </row>
    <row r="1556" spans="1:26" x14ac:dyDescent="0.2">
      <c r="A1556" t="e">
        <f t="shared" si="48"/>
        <v>#N/A</v>
      </c>
      <c r="K1556" t="e">
        <f t="shared" si="49"/>
        <v>#N/A</v>
      </c>
      <c r="Y1556" s="1"/>
      <c r="Z1556" s="1"/>
    </row>
    <row r="1557" spans="1:26" x14ac:dyDescent="0.2">
      <c r="A1557" t="e">
        <f t="shared" si="48"/>
        <v>#N/A</v>
      </c>
      <c r="K1557" t="e">
        <f t="shared" si="49"/>
        <v>#N/A</v>
      </c>
      <c r="Y1557" s="1"/>
      <c r="Z1557" s="1"/>
    </row>
    <row r="1558" spans="1:26" x14ac:dyDescent="0.2">
      <c r="A1558" t="e">
        <f t="shared" si="48"/>
        <v>#N/A</v>
      </c>
      <c r="K1558" t="e">
        <f t="shared" si="49"/>
        <v>#N/A</v>
      </c>
      <c r="Y1558" s="1"/>
      <c r="Z1558" s="1"/>
    </row>
    <row r="1559" spans="1:26" x14ac:dyDescent="0.2">
      <c r="A1559" t="e">
        <f t="shared" si="48"/>
        <v>#N/A</v>
      </c>
      <c r="K1559" t="e">
        <f t="shared" si="49"/>
        <v>#N/A</v>
      </c>
      <c r="Y1559" s="1"/>
      <c r="Z1559" s="1"/>
    </row>
    <row r="1560" spans="1:26" x14ac:dyDescent="0.2">
      <c r="A1560" t="e">
        <f t="shared" si="48"/>
        <v>#N/A</v>
      </c>
      <c r="K1560" t="e">
        <f t="shared" si="49"/>
        <v>#N/A</v>
      </c>
      <c r="Y1560" s="1"/>
      <c r="Z1560" s="1"/>
    </row>
    <row r="1561" spans="1:26" x14ac:dyDescent="0.2">
      <c r="A1561" t="e">
        <f t="shared" si="48"/>
        <v>#N/A</v>
      </c>
      <c r="K1561" t="e">
        <f t="shared" si="49"/>
        <v>#N/A</v>
      </c>
      <c r="Y1561" s="1"/>
      <c r="Z1561" s="1"/>
    </row>
    <row r="1562" spans="1:26" x14ac:dyDescent="0.2">
      <c r="A1562" t="e">
        <f t="shared" si="48"/>
        <v>#N/A</v>
      </c>
      <c r="K1562" t="e">
        <f t="shared" si="49"/>
        <v>#N/A</v>
      </c>
      <c r="Y1562" s="1"/>
      <c r="Z1562" s="1"/>
    </row>
    <row r="1563" spans="1:26" x14ac:dyDescent="0.2">
      <c r="A1563" t="e">
        <f t="shared" si="48"/>
        <v>#N/A</v>
      </c>
      <c r="K1563" t="e">
        <f t="shared" si="49"/>
        <v>#N/A</v>
      </c>
      <c r="Y1563" s="1"/>
      <c r="Z1563" s="1"/>
    </row>
    <row r="1564" spans="1:26" x14ac:dyDescent="0.2">
      <c r="A1564" t="e">
        <f t="shared" si="48"/>
        <v>#N/A</v>
      </c>
      <c r="K1564" t="e">
        <f t="shared" si="49"/>
        <v>#N/A</v>
      </c>
      <c r="Y1564" s="1"/>
      <c r="Z1564" s="1"/>
    </row>
    <row r="1565" spans="1:26" x14ac:dyDescent="0.2">
      <c r="A1565" t="e">
        <f t="shared" si="48"/>
        <v>#N/A</v>
      </c>
      <c r="K1565" t="e">
        <f t="shared" si="49"/>
        <v>#N/A</v>
      </c>
      <c r="Y1565" s="1"/>
      <c r="Z1565" s="1"/>
    </row>
    <row r="1566" spans="1:26" x14ac:dyDescent="0.2">
      <c r="A1566" t="e">
        <f t="shared" si="48"/>
        <v>#N/A</v>
      </c>
      <c r="K1566" t="e">
        <f t="shared" si="49"/>
        <v>#N/A</v>
      </c>
      <c r="Y1566" s="1"/>
      <c r="Z1566" s="1"/>
    </row>
    <row r="1567" spans="1:26" x14ac:dyDescent="0.2">
      <c r="A1567" t="e">
        <f t="shared" si="48"/>
        <v>#N/A</v>
      </c>
      <c r="K1567" t="e">
        <f t="shared" si="49"/>
        <v>#N/A</v>
      </c>
      <c r="Y1567" s="1"/>
      <c r="Z1567" s="1"/>
    </row>
    <row r="1568" spans="1:26" x14ac:dyDescent="0.2">
      <c r="A1568" t="e">
        <f t="shared" si="48"/>
        <v>#N/A</v>
      </c>
      <c r="K1568" t="e">
        <f t="shared" si="49"/>
        <v>#N/A</v>
      </c>
      <c r="Y1568" s="1"/>
      <c r="Z1568" s="1"/>
    </row>
    <row r="1569" spans="1:26" x14ac:dyDescent="0.2">
      <c r="A1569" t="e">
        <f t="shared" si="48"/>
        <v>#N/A</v>
      </c>
      <c r="K1569" t="e">
        <f t="shared" si="49"/>
        <v>#N/A</v>
      </c>
      <c r="Y1569" s="1"/>
      <c r="Z1569" s="1"/>
    </row>
    <row r="1570" spans="1:26" x14ac:dyDescent="0.2">
      <c r="A1570" t="e">
        <f t="shared" si="48"/>
        <v>#N/A</v>
      </c>
      <c r="K1570" t="e">
        <f t="shared" si="49"/>
        <v>#N/A</v>
      </c>
      <c r="Y1570" s="1"/>
      <c r="Z1570" s="1"/>
    </row>
    <row r="1571" spans="1:26" x14ac:dyDescent="0.2">
      <c r="A1571" t="e">
        <f t="shared" si="48"/>
        <v>#N/A</v>
      </c>
      <c r="K1571" t="e">
        <f t="shared" si="49"/>
        <v>#N/A</v>
      </c>
      <c r="Y1571" s="1"/>
      <c r="Z1571" s="1"/>
    </row>
    <row r="1572" spans="1:26" x14ac:dyDescent="0.2">
      <c r="A1572" t="e">
        <f t="shared" si="48"/>
        <v>#N/A</v>
      </c>
      <c r="K1572" t="e">
        <f t="shared" si="49"/>
        <v>#N/A</v>
      </c>
      <c r="Y1572" s="1"/>
      <c r="Z1572" s="1"/>
    </row>
    <row r="1573" spans="1:26" x14ac:dyDescent="0.2">
      <c r="A1573" t="e">
        <f t="shared" si="48"/>
        <v>#N/A</v>
      </c>
      <c r="K1573" t="e">
        <f t="shared" si="49"/>
        <v>#N/A</v>
      </c>
      <c r="Y1573" s="1"/>
      <c r="Z1573" s="1"/>
    </row>
    <row r="1574" spans="1:26" x14ac:dyDescent="0.2">
      <c r="A1574" t="e">
        <f t="shared" si="48"/>
        <v>#N/A</v>
      </c>
      <c r="K1574" t="e">
        <f t="shared" si="49"/>
        <v>#N/A</v>
      </c>
      <c r="Y1574" s="1"/>
      <c r="Z1574" s="1"/>
    </row>
    <row r="1575" spans="1:26" x14ac:dyDescent="0.2">
      <c r="A1575" t="e">
        <f t="shared" si="48"/>
        <v>#N/A</v>
      </c>
      <c r="K1575" t="e">
        <f t="shared" si="49"/>
        <v>#N/A</v>
      </c>
      <c r="Y1575" s="1"/>
      <c r="Z1575" s="1"/>
    </row>
    <row r="1576" spans="1:26" x14ac:dyDescent="0.2">
      <c r="A1576" t="e">
        <f t="shared" si="48"/>
        <v>#N/A</v>
      </c>
      <c r="K1576" t="e">
        <f t="shared" si="49"/>
        <v>#N/A</v>
      </c>
      <c r="Y1576" s="1"/>
      <c r="Z1576" s="1"/>
    </row>
    <row r="1577" spans="1:26" x14ac:dyDescent="0.2">
      <c r="A1577" t="e">
        <f t="shared" si="48"/>
        <v>#N/A</v>
      </c>
      <c r="K1577" t="e">
        <f t="shared" si="49"/>
        <v>#N/A</v>
      </c>
      <c r="Y1577" s="1"/>
      <c r="Z1577" s="1"/>
    </row>
    <row r="1578" spans="1:26" x14ac:dyDescent="0.2">
      <c r="A1578" t="e">
        <f t="shared" si="48"/>
        <v>#N/A</v>
      </c>
      <c r="K1578" t="e">
        <f t="shared" si="49"/>
        <v>#N/A</v>
      </c>
      <c r="Y1578" s="1"/>
      <c r="Z1578" s="1"/>
    </row>
    <row r="1579" spans="1:26" x14ac:dyDescent="0.2">
      <c r="A1579" t="e">
        <f t="shared" si="48"/>
        <v>#N/A</v>
      </c>
      <c r="K1579" t="e">
        <f t="shared" si="49"/>
        <v>#N/A</v>
      </c>
      <c r="Y1579" s="1"/>
      <c r="Z1579" s="1"/>
    </row>
    <row r="1580" spans="1:26" x14ac:dyDescent="0.2">
      <c r="A1580" t="e">
        <f t="shared" si="48"/>
        <v>#N/A</v>
      </c>
      <c r="K1580" t="e">
        <f t="shared" si="49"/>
        <v>#N/A</v>
      </c>
      <c r="Y1580" s="1"/>
      <c r="Z1580" s="1"/>
    </row>
    <row r="1581" spans="1:26" x14ac:dyDescent="0.2">
      <c r="A1581" t="e">
        <f t="shared" si="48"/>
        <v>#N/A</v>
      </c>
      <c r="K1581" t="e">
        <f t="shared" si="49"/>
        <v>#N/A</v>
      </c>
      <c r="Y1581" s="1"/>
      <c r="Z1581" s="1"/>
    </row>
    <row r="1582" spans="1:26" x14ac:dyDescent="0.2">
      <c r="A1582" t="e">
        <f t="shared" si="48"/>
        <v>#N/A</v>
      </c>
      <c r="K1582" t="e">
        <f t="shared" si="49"/>
        <v>#N/A</v>
      </c>
      <c r="Y1582" s="1"/>
      <c r="Z1582" s="1"/>
    </row>
    <row r="1583" spans="1:26" x14ac:dyDescent="0.2">
      <c r="A1583" t="e">
        <f t="shared" si="48"/>
        <v>#N/A</v>
      </c>
      <c r="K1583" t="e">
        <f t="shared" si="49"/>
        <v>#N/A</v>
      </c>
      <c r="Y1583" s="1"/>
      <c r="Z1583" s="1"/>
    </row>
    <row r="1584" spans="1:26" x14ac:dyDescent="0.2">
      <c r="A1584" t="e">
        <f t="shared" si="48"/>
        <v>#N/A</v>
      </c>
      <c r="K1584" t="e">
        <f t="shared" si="49"/>
        <v>#N/A</v>
      </c>
      <c r="Y1584" s="1"/>
      <c r="Z1584" s="1"/>
    </row>
    <row r="1585" spans="1:26" x14ac:dyDescent="0.2">
      <c r="A1585" t="e">
        <f t="shared" si="48"/>
        <v>#N/A</v>
      </c>
      <c r="K1585" t="e">
        <f t="shared" si="49"/>
        <v>#N/A</v>
      </c>
      <c r="Y1585" s="1"/>
      <c r="Z1585" s="1"/>
    </row>
    <row r="1586" spans="1:26" x14ac:dyDescent="0.2">
      <c r="A1586" t="e">
        <f t="shared" si="48"/>
        <v>#N/A</v>
      </c>
      <c r="K1586" t="e">
        <f t="shared" si="49"/>
        <v>#N/A</v>
      </c>
      <c r="Y1586" s="1"/>
      <c r="Z1586" s="1"/>
    </row>
    <row r="1587" spans="1:26" x14ac:dyDescent="0.2">
      <c r="A1587" t="e">
        <f t="shared" si="48"/>
        <v>#N/A</v>
      </c>
      <c r="K1587" t="e">
        <f t="shared" si="49"/>
        <v>#N/A</v>
      </c>
      <c r="Y1587" s="1"/>
      <c r="Z1587" s="1"/>
    </row>
    <row r="1588" spans="1:26" x14ac:dyDescent="0.2">
      <c r="A1588" t="e">
        <f t="shared" si="48"/>
        <v>#N/A</v>
      </c>
      <c r="K1588" t="e">
        <f t="shared" si="49"/>
        <v>#N/A</v>
      </c>
      <c r="Y1588" s="1"/>
      <c r="Z1588" s="1"/>
    </row>
    <row r="1589" spans="1:26" x14ac:dyDescent="0.2">
      <c r="A1589" t="e">
        <f t="shared" si="48"/>
        <v>#N/A</v>
      </c>
      <c r="K1589" t="e">
        <f t="shared" si="49"/>
        <v>#N/A</v>
      </c>
      <c r="Y1589" s="1"/>
      <c r="Z1589" s="1"/>
    </row>
    <row r="1590" spans="1:26" x14ac:dyDescent="0.2">
      <c r="A1590" t="e">
        <f t="shared" si="48"/>
        <v>#N/A</v>
      </c>
      <c r="K1590" t="e">
        <f t="shared" si="49"/>
        <v>#N/A</v>
      </c>
      <c r="Y1590" s="1"/>
      <c r="Z1590" s="1"/>
    </row>
    <row r="1591" spans="1:26" x14ac:dyDescent="0.2">
      <c r="A1591" t="e">
        <f t="shared" si="48"/>
        <v>#N/A</v>
      </c>
      <c r="K1591" t="e">
        <f t="shared" si="49"/>
        <v>#N/A</v>
      </c>
      <c r="Y1591" s="1"/>
      <c r="Z1591" s="1"/>
    </row>
    <row r="1592" spans="1:26" x14ac:dyDescent="0.2">
      <c r="A1592" t="e">
        <f t="shared" si="48"/>
        <v>#N/A</v>
      </c>
      <c r="K1592" t="e">
        <f t="shared" si="49"/>
        <v>#N/A</v>
      </c>
      <c r="Y1592" s="1"/>
      <c r="Z1592" s="1"/>
    </row>
    <row r="1593" spans="1:26" x14ac:dyDescent="0.2">
      <c r="A1593" t="e">
        <f t="shared" si="48"/>
        <v>#N/A</v>
      </c>
      <c r="K1593" t="e">
        <f t="shared" si="49"/>
        <v>#N/A</v>
      </c>
      <c r="Y1593" s="1"/>
      <c r="Z1593" s="1"/>
    </row>
    <row r="1594" spans="1:26" x14ac:dyDescent="0.2">
      <c r="A1594" t="e">
        <f t="shared" si="48"/>
        <v>#N/A</v>
      </c>
      <c r="K1594" t="e">
        <f t="shared" si="49"/>
        <v>#N/A</v>
      </c>
      <c r="Y1594" s="1"/>
      <c r="Z1594" s="1"/>
    </row>
    <row r="1595" spans="1:26" x14ac:dyDescent="0.2">
      <c r="A1595" t="e">
        <f t="shared" si="48"/>
        <v>#N/A</v>
      </c>
      <c r="K1595" t="e">
        <f t="shared" si="49"/>
        <v>#N/A</v>
      </c>
      <c r="Y1595" s="1"/>
      <c r="Z1595" s="1"/>
    </row>
    <row r="1596" spans="1:26" x14ac:dyDescent="0.2">
      <c r="A1596" t="e">
        <f t="shared" si="48"/>
        <v>#N/A</v>
      </c>
      <c r="K1596" t="e">
        <f t="shared" si="49"/>
        <v>#N/A</v>
      </c>
      <c r="Y1596" s="1"/>
      <c r="Z1596" s="1"/>
    </row>
    <row r="1597" spans="1:26" x14ac:dyDescent="0.2">
      <c r="A1597" t="e">
        <f t="shared" si="48"/>
        <v>#N/A</v>
      </c>
      <c r="K1597" t="e">
        <f t="shared" si="49"/>
        <v>#N/A</v>
      </c>
      <c r="Y1597" s="1"/>
      <c r="Z1597" s="1"/>
    </row>
    <row r="1598" spans="1:26" x14ac:dyDescent="0.2">
      <c r="A1598" t="e">
        <f t="shared" si="48"/>
        <v>#N/A</v>
      </c>
      <c r="K1598" t="e">
        <f t="shared" si="49"/>
        <v>#N/A</v>
      </c>
      <c r="Y1598" s="1"/>
      <c r="Z1598" s="1"/>
    </row>
    <row r="1599" spans="1:26" x14ac:dyDescent="0.2">
      <c r="A1599" t="e">
        <f t="shared" si="48"/>
        <v>#N/A</v>
      </c>
      <c r="K1599" t="e">
        <f t="shared" si="49"/>
        <v>#N/A</v>
      </c>
      <c r="Y1599" s="1"/>
      <c r="Z1599" s="1"/>
    </row>
    <row r="1600" spans="1:26" x14ac:dyDescent="0.2">
      <c r="A1600" t="e">
        <f t="shared" si="48"/>
        <v>#N/A</v>
      </c>
      <c r="K1600" t="e">
        <f t="shared" si="49"/>
        <v>#N/A</v>
      </c>
      <c r="Y1600" s="1"/>
      <c r="Z1600" s="1"/>
    </row>
    <row r="1601" spans="1:26" x14ac:dyDescent="0.2">
      <c r="A1601" t="e">
        <f t="shared" si="48"/>
        <v>#N/A</v>
      </c>
      <c r="K1601" t="e">
        <f t="shared" si="49"/>
        <v>#N/A</v>
      </c>
      <c r="Y1601" s="1"/>
      <c r="Z1601" s="1"/>
    </row>
    <row r="1602" spans="1:26" x14ac:dyDescent="0.2">
      <c r="A1602" t="e">
        <f t="shared" si="48"/>
        <v>#N/A</v>
      </c>
      <c r="K1602" t="e">
        <f t="shared" si="49"/>
        <v>#N/A</v>
      </c>
      <c r="Y1602" s="1"/>
      <c r="Z1602" s="1"/>
    </row>
    <row r="1603" spans="1:26" x14ac:dyDescent="0.2">
      <c r="A1603" t="e">
        <f t="shared" si="48"/>
        <v>#N/A</v>
      </c>
      <c r="K1603" t="e">
        <f t="shared" si="49"/>
        <v>#N/A</v>
      </c>
      <c r="Y1603" s="1"/>
      <c r="Z1603" s="1"/>
    </row>
    <row r="1604" spans="1:26" x14ac:dyDescent="0.2">
      <c r="A1604" t="e">
        <f t="shared" si="48"/>
        <v>#N/A</v>
      </c>
      <c r="K1604" t="e">
        <f t="shared" si="49"/>
        <v>#N/A</v>
      </c>
      <c r="Y1604" s="1"/>
      <c r="Z1604" s="1"/>
    </row>
    <row r="1605" spans="1:26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  <c r="Z1605" s="1"/>
    </row>
    <row r="1606" spans="1:26" x14ac:dyDescent="0.2">
      <c r="A1606" t="e">
        <f t="shared" si="50"/>
        <v>#N/A</v>
      </c>
      <c r="K1606" t="e">
        <f t="shared" si="51"/>
        <v>#N/A</v>
      </c>
      <c r="Y1606" s="1"/>
      <c r="Z1606" s="1"/>
    </row>
    <row r="1607" spans="1:26" x14ac:dyDescent="0.2">
      <c r="A1607" t="e">
        <f t="shared" si="50"/>
        <v>#N/A</v>
      </c>
      <c r="K1607" t="e">
        <f t="shared" si="51"/>
        <v>#N/A</v>
      </c>
      <c r="Y1607" s="1"/>
      <c r="Z1607" s="1"/>
    </row>
    <row r="1608" spans="1:26" x14ac:dyDescent="0.2">
      <c r="A1608" t="e">
        <f t="shared" si="50"/>
        <v>#N/A</v>
      </c>
      <c r="K1608" t="e">
        <f t="shared" si="51"/>
        <v>#N/A</v>
      </c>
      <c r="Y1608" s="1"/>
      <c r="Z1608" s="1"/>
    </row>
    <row r="1609" spans="1:26" x14ac:dyDescent="0.2">
      <c r="A1609" t="e">
        <f t="shared" si="50"/>
        <v>#N/A</v>
      </c>
      <c r="K1609" t="e">
        <f t="shared" si="51"/>
        <v>#N/A</v>
      </c>
      <c r="Y1609" s="1"/>
      <c r="Z1609" s="1"/>
    </row>
    <row r="1610" spans="1:26" x14ac:dyDescent="0.2">
      <c r="A1610" t="e">
        <f t="shared" si="50"/>
        <v>#N/A</v>
      </c>
      <c r="K1610" t="e">
        <f t="shared" si="51"/>
        <v>#N/A</v>
      </c>
      <c r="Y1610" s="1"/>
      <c r="Z1610" s="1"/>
    </row>
    <row r="1611" spans="1:26" x14ac:dyDescent="0.2">
      <c r="A1611" t="e">
        <f t="shared" si="50"/>
        <v>#N/A</v>
      </c>
      <c r="K1611" t="e">
        <f t="shared" si="51"/>
        <v>#N/A</v>
      </c>
      <c r="Y1611" s="1"/>
      <c r="Z1611" s="1"/>
    </row>
    <row r="1612" spans="1:26" x14ac:dyDescent="0.2">
      <c r="A1612" t="e">
        <f t="shared" si="50"/>
        <v>#N/A</v>
      </c>
      <c r="K1612" t="e">
        <f t="shared" si="51"/>
        <v>#N/A</v>
      </c>
      <c r="Y1612" s="1"/>
      <c r="Z1612" s="1"/>
    </row>
    <row r="1613" spans="1:26" x14ac:dyDescent="0.2">
      <c r="A1613" t="e">
        <f t="shared" si="50"/>
        <v>#N/A</v>
      </c>
      <c r="K1613" t="e">
        <f t="shared" si="51"/>
        <v>#N/A</v>
      </c>
      <c r="Y1613" s="1"/>
      <c r="Z1613" s="1"/>
    </row>
    <row r="1614" spans="1:26" x14ac:dyDescent="0.2">
      <c r="A1614" t="e">
        <f t="shared" si="50"/>
        <v>#N/A</v>
      </c>
      <c r="K1614" t="e">
        <f t="shared" si="51"/>
        <v>#N/A</v>
      </c>
      <c r="Y1614" s="1"/>
      <c r="Z1614" s="1"/>
    </row>
    <row r="1615" spans="1:26" x14ac:dyDescent="0.2">
      <c r="A1615" t="e">
        <f t="shared" si="50"/>
        <v>#N/A</v>
      </c>
      <c r="K1615" t="e">
        <f t="shared" si="51"/>
        <v>#N/A</v>
      </c>
      <c r="Y1615" s="1"/>
      <c r="Z1615" s="1"/>
    </row>
    <row r="1616" spans="1:26" x14ac:dyDescent="0.2">
      <c r="A1616" t="e">
        <f t="shared" si="50"/>
        <v>#N/A</v>
      </c>
      <c r="K1616" t="e">
        <f t="shared" si="51"/>
        <v>#N/A</v>
      </c>
      <c r="Y1616" s="1"/>
      <c r="Z1616" s="1"/>
    </row>
    <row r="1617" spans="1:26" x14ac:dyDescent="0.2">
      <c r="A1617" t="e">
        <f t="shared" si="50"/>
        <v>#N/A</v>
      </c>
      <c r="K1617" t="e">
        <f t="shared" si="51"/>
        <v>#N/A</v>
      </c>
      <c r="Y1617" s="1"/>
      <c r="Z1617" s="1"/>
    </row>
    <row r="1618" spans="1:26" x14ac:dyDescent="0.2">
      <c r="A1618" t="e">
        <f t="shared" si="50"/>
        <v>#N/A</v>
      </c>
      <c r="K1618" t="e">
        <f t="shared" si="51"/>
        <v>#N/A</v>
      </c>
      <c r="Y1618" s="1"/>
      <c r="Z1618" s="1"/>
    </row>
    <row r="1619" spans="1:26" x14ac:dyDescent="0.2">
      <c r="A1619" t="e">
        <f t="shared" si="50"/>
        <v>#N/A</v>
      </c>
      <c r="K1619" t="e">
        <f t="shared" si="51"/>
        <v>#N/A</v>
      </c>
      <c r="Y1619" s="1"/>
      <c r="Z1619" s="1"/>
    </row>
    <row r="1620" spans="1:26" x14ac:dyDescent="0.2">
      <c r="A1620" t="e">
        <f t="shared" si="50"/>
        <v>#N/A</v>
      </c>
      <c r="K1620" t="e">
        <f t="shared" si="51"/>
        <v>#N/A</v>
      </c>
      <c r="Y1620" s="1"/>
      <c r="Z1620" s="1"/>
    </row>
    <row r="1621" spans="1:26" x14ac:dyDescent="0.2">
      <c r="A1621" t="e">
        <f t="shared" si="50"/>
        <v>#N/A</v>
      </c>
      <c r="K1621" t="e">
        <f t="shared" si="51"/>
        <v>#N/A</v>
      </c>
      <c r="Y1621" s="1"/>
      <c r="Z1621" s="1"/>
    </row>
    <row r="1622" spans="1:26" x14ac:dyDescent="0.2">
      <c r="A1622" t="e">
        <f t="shared" si="50"/>
        <v>#N/A</v>
      </c>
      <c r="K1622" t="e">
        <f t="shared" si="51"/>
        <v>#N/A</v>
      </c>
      <c r="Y1622" s="1"/>
      <c r="Z1622" s="1"/>
    </row>
    <row r="1623" spans="1:26" x14ac:dyDescent="0.2">
      <c r="A1623" t="e">
        <f t="shared" si="50"/>
        <v>#N/A</v>
      </c>
      <c r="K1623" t="e">
        <f t="shared" si="51"/>
        <v>#N/A</v>
      </c>
      <c r="Y1623" s="1"/>
      <c r="Z1623" s="1"/>
    </row>
    <row r="1624" spans="1:26" x14ac:dyDescent="0.2">
      <c r="A1624" t="e">
        <f t="shared" si="50"/>
        <v>#N/A</v>
      </c>
      <c r="K1624" t="e">
        <f t="shared" si="51"/>
        <v>#N/A</v>
      </c>
      <c r="Y1624" s="1"/>
      <c r="Z1624" s="1"/>
    </row>
    <row r="1625" spans="1:26" x14ac:dyDescent="0.2">
      <c r="A1625" t="e">
        <f t="shared" si="50"/>
        <v>#N/A</v>
      </c>
      <c r="K1625" t="e">
        <f t="shared" si="51"/>
        <v>#N/A</v>
      </c>
      <c r="Y1625" s="1"/>
      <c r="Z1625" s="1"/>
    </row>
    <row r="1626" spans="1:26" x14ac:dyDescent="0.2">
      <c r="A1626" t="e">
        <f t="shared" si="50"/>
        <v>#N/A</v>
      </c>
      <c r="K1626" t="e">
        <f t="shared" si="51"/>
        <v>#N/A</v>
      </c>
      <c r="Y1626" s="1"/>
      <c r="Z1626" s="1"/>
    </row>
    <row r="1627" spans="1:26" x14ac:dyDescent="0.2">
      <c r="A1627" t="e">
        <f t="shared" si="50"/>
        <v>#N/A</v>
      </c>
      <c r="K1627" t="e">
        <f t="shared" si="51"/>
        <v>#N/A</v>
      </c>
      <c r="Y1627" s="1"/>
      <c r="Z1627" s="1"/>
    </row>
    <row r="1628" spans="1:26" x14ac:dyDescent="0.2">
      <c r="A1628" t="e">
        <f t="shared" si="50"/>
        <v>#N/A</v>
      </c>
      <c r="K1628" t="e">
        <f t="shared" si="51"/>
        <v>#N/A</v>
      </c>
      <c r="Y1628" s="1"/>
      <c r="Z1628" s="1"/>
    </row>
    <row r="1629" spans="1:26" x14ac:dyDescent="0.2">
      <c r="A1629" t="e">
        <f t="shared" si="50"/>
        <v>#N/A</v>
      </c>
      <c r="K1629" t="e">
        <f t="shared" si="51"/>
        <v>#N/A</v>
      </c>
      <c r="Y1629" s="1"/>
      <c r="Z1629" s="1"/>
    </row>
    <row r="1630" spans="1:26" x14ac:dyDescent="0.2">
      <c r="A1630" t="e">
        <f t="shared" si="50"/>
        <v>#N/A</v>
      </c>
      <c r="K1630" t="e">
        <f t="shared" si="51"/>
        <v>#N/A</v>
      </c>
      <c r="Y1630" s="1"/>
      <c r="Z1630" s="1"/>
    </row>
    <row r="1631" spans="1:26" x14ac:dyDescent="0.2">
      <c r="A1631" t="e">
        <f t="shared" si="50"/>
        <v>#N/A</v>
      </c>
      <c r="K1631" t="e">
        <f t="shared" si="51"/>
        <v>#N/A</v>
      </c>
      <c r="Y1631" s="1"/>
      <c r="Z1631" s="1"/>
    </row>
    <row r="1632" spans="1:26" x14ac:dyDescent="0.2">
      <c r="A1632" t="e">
        <f t="shared" si="50"/>
        <v>#N/A</v>
      </c>
      <c r="K1632" t="e">
        <f t="shared" si="51"/>
        <v>#N/A</v>
      </c>
      <c r="Y1632" s="1"/>
      <c r="Z1632" s="1"/>
    </row>
    <row r="1633" spans="1:26" x14ac:dyDescent="0.2">
      <c r="A1633" t="e">
        <f t="shared" si="50"/>
        <v>#N/A</v>
      </c>
      <c r="K1633" t="e">
        <f t="shared" si="51"/>
        <v>#N/A</v>
      </c>
      <c r="Y1633" s="1"/>
      <c r="Z1633" s="1"/>
    </row>
    <row r="1634" spans="1:26" x14ac:dyDescent="0.2">
      <c r="A1634" t="e">
        <f t="shared" si="50"/>
        <v>#N/A</v>
      </c>
      <c r="K1634" t="e">
        <f t="shared" si="51"/>
        <v>#N/A</v>
      </c>
      <c r="Y1634" s="1"/>
      <c r="Z1634" s="1"/>
    </row>
    <row r="1635" spans="1:26" x14ac:dyDescent="0.2">
      <c r="A1635" t="e">
        <f t="shared" si="50"/>
        <v>#N/A</v>
      </c>
      <c r="K1635" t="e">
        <f t="shared" si="51"/>
        <v>#N/A</v>
      </c>
      <c r="Y1635" s="1"/>
      <c r="Z1635" s="1"/>
    </row>
    <row r="1636" spans="1:26" x14ac:dyDescent="0.2">
      <c r="A1636" t="e">
        <f t="shared" si="50"/>
        <v>#N/A</v>
      </c>
      <c r="K1636" t="e">
        <f t="shared" si="51"/>
        <v>#N/A</v>
      </c>
      <c r="Y1636" s="1"/>
      <c r="Z1636" s="1"/>
    </row>
    <row r="1637" spans="1:26" x14ac:dyDescent="0.2">
      <c r="A1637" t="e">
        <f t="shared" si="50"/>
        <v>#N/A</v>
      </c>
      <c r="K1637" t="e">
        <f t="shared" si="51"/>
        <v>#N/A</v>
      </c>
      <c r="Y1637" s="1"/>
      <c r="Z1637" s="1"/>
    </row>
    <row r="1638" spans="1:26" x14ac:dyDescent="0.2">
      <c r="A1638" t="e">
        <f t="shared" si="50"/>
        <v>#N/A</v>
      </c>
      <c r="K1638" t="e">
        <f t="shared" si="51"/>
        <v>#N/A</v>
      </c>
      <c r="Y1638" s="1"/>
      <c r="Z1638" s="1"/>
    </row>
    <row r="1639" spans="1:26" x14ac:dyDescent="0.2">
      <c r="A1639" t="e">
        <f t="shared" si="50"/>
        <v>#N/A</v>
      </c>
      <c r="K1639" t="e">
        <f t="shared" si="51"/>
        <v>#N/A</v>
      </c>
      <c r="Y1639" s="1"/>
      <c r="Z1639" s="1"/>
    </row>
    <row r="1640" spans="1:26" x14ac:dyDescent="0.2">
      <c r="A1640" t="e">
        <f t="shared" si="50"/>
        <v>#N/A</v>
      </c>
      <c r="K1640" t="e">
        <f t="shared" si="51"/>
        <v>#N/A</v>
      </c>
      <c r="Y1640" s="1"/>
      <c r="Z1640" s="1"/>
    </row>
    <row r="1641" spans="1:26" x14ac:dyDescent="0.2">
      <c r="A1641" t="e">
        <f t="shared" si="50"/>
        <v>#N/A</v>
      </c>
      <c r="K1641" t="e">
        <f t="shared" si="51"/>
        <v>#N/A</v>
      </c>
      <c r="Y1641" s="1"/>
      <c r="Z1641" s="1"/>
    </row>
    <row r="1642" spans="1:26" x14ac:dyDescent="0.2">
      <c r="A1642" t="e">
        <f t="shared" si="50"/>
        <v>#N/A</v>
      </c>
      <c r="K1642" t="e">
        <f t="shared" si="51"/>
        <v>#N/A</v>
      </c>
      <c r="Y1642" s="1"/>
      <c r="Z1642" s="1"/>
    </row>
    <row r="1643" spans="1:26" x14ac:dyDescent="0.2">
      <c r="A1643" t="e">
        <f t="shared" si="50"/>
        <v>#N/A</v>
      </c>
      <c r="K1643" t="e">
        <f t="shared" si="51"/>
        <v>#N/A</v>
      </c>
      <c r="Y1643" s="1"/>
      <c r="Z1643" s="1"/>
    </row>
    <row r="1644" spans="1:26" x14ac:dyDescent="0.2">
      <c r="A1644" t="e">
        <f t="shared" si="50"/>
        <v>#N/A</v>
      </c>
      <c r="K1644" t="e">
        <f t="shared" si="51"/>
        <v>#N/A</v>
      </c>
      <c r="Y1644" s="1"/>
      <c r="Z1644" s="1"/>
    </row>
    <row r="1645" spans="1:26" x14ac:dyDescent="0.2">
      <c r="A1645" t="e">
        <f t="shared" si="50"/>
        <v>#N/A</v>
      </c>
      <c r="K1645" t="e">
        <f t="shared" si="51"/>
        <v>#N/A</v>
      </c>
      <c r="Y1645" s="1"/>
      <c r="Z1645" s="1"/>
    </row>
    <row r="1646" spans="1:26" x14ac:dyDescent="0.2">
      <c r="A1646" t="e">
        <f t="shared" si="50"/>
        <v>#N/A</v>
      </c>
      <c r="K1646" t="e">
        <f t="shared" si="51"/>
        <v>#N/A</v>
      </c>
      <c r="Y1646" s="1"/>
      <c r="Z1646" s="1"/>
    </row>
    <row r="1647" spans="1:26" x14ac:dyDescent="0.2">
      <c r="A1647" t="e">
        <f t="shared" si="50"/>
        <v>#N/A</v>
      </c>
      <c r="K1647" t="e">
        <f t="shared" si="51"/>
        <v>#N/A</v>
      </c>
      <c r="Y1647" s="1"/>
      <c r="Z1647" s="1"/>
    </row>
    <row r="1648" spans="1:26" x14ac:dyDescent="0.2">
      <c r="A1648" t="e">
        <f t="shared" si="50"/>
        <v>#N/A</v>
      </c>
      <c r="K1648" t="e">
        <f t="shared" si="51"/>
        <v>#N/A</v>
      </c>
      <c r="Y1648" s="1"/>
      <c r="Z1648" s="1"/>
    </row>
    <row r="1649" spans="1:26" x14ac:dyDescent="0.2">
      <c r="A1649" t="e">
        <f t="shared" si="50"/>
        <v>#N/A</v>
      </c>
      <c r="K1649" t="e">
        <f t="shared" si="51"/>
        <v>#N/A</v>
      </c>
      <c r="Y1649" s="1"/>
      <c r="Z1649" s="1"/>
    </row>
    <row r="1650" spans="1:26" x14ac:dyDescent="0.2">
      <c r="A1650" t="e">
        <f t="shared" si="50"/>
        <v>#N/A</v>
      </c>
      <c r="K1650" t="e">
        <f t="shared" si="51"/>
        <v>#N/A</v>
      </c>
      <c r="Y1650" s="1"/>
      <c r="Z1650" s="1"/>
    </row>
    <row r="1651" spans="1:26" x14ac:dyDescent="0.2">
      <c r="A1651" t="e">
        <f t="shared" si="50"/>
        <v>#N/A</v>
      </c>
      <c r="K1651" t="e">
        <f t="shared" si="51"/>
        <v>#N/A</v>
      </c>
      <c r="Y1651" s="1"/>
      <c r="Z1651" s="1"/>
    </row>
    <row r="1652" spans="1:26" x14ac:dyDescent="0.2">
      <c r="A1652" t="e">
        <f t="shared" si="50"/>
        <v>#N/A</v>
      </c>
      <c r="K1652" t="e">
        <f t="shared" si="51"/>
        <v>#N/A</v>
      </c>
      <c r="Y1652" s="1"/>
      <c r="Z1652" s="1"/>
    </row>
    <row r="1653" spans="1:26" x14ac:dyDescent="0.2">
      <c r="A1653" t="e">
        <f t="shared" si="50"/>
        <v>#N/A</v>
      </c>
      <c r="K1653" t="e">
        <f t="shared" si="51"/>
        <v>#N/A</v>
      </c>
      <c r="Y1653" s="1"/>
      <c r="Z1653" s="1"/>
    </row>
    <row r="1654" spans="1:26" x14ac:dyDescent="0.2">
      <c r="A1654" t="e">
        <f t="shared" si="50"/>
        <v>#N/A</v>
      </c>
      <c r="K1654" t="e">
        <f t="shared" si="51"/>
        <v>#N/A</v>
      </c>
      <c r="Y1654" s="1"/>
      <c r="Z1654" s="1"/>
    </row>
    <row r="1655" spans="1:26" x14ac:dyDescent="0.2">
      <c r="A1655" t="e">
        <f t="shared" si="50"/>
        <v>#N/A</v>
      </c>
      <c r="K1655" t="e">
        <f t="shared" si="51"/>
        <v>#N/A</v>
      </c>
      <c r="Y1655" s="1"/>
      <c r="Z1655" s="1"/>
    </row>
    <row r="1656" spans="1:26" x14ac:dyDescent="0.2">
      <c r="A1656" t="e">
        <f t="shared" si="50"/>
        <v>#N/A</v>
      </c>
      <c r="K1656" t="e">
        <f t="shared" si="51"/>
        <v>#N/A</v>
      </c>
      <c r="Y1656" s="1"/>
      <c r="Z1656" s="1"/>
    </row>
    <row r="1657" spans="1:26" x14ac:dyDescent="0.2">
      <c r="A1657" t="e">
        <f t="shared" si="50"/>
        <v>#N/A</v>
      </c>
      <c r="K1657" t="e">
        <f t="shared" si="51"/>
        <v>#N/A</v>
      </c>
      <c r="Y1657" s="1"/>
      <c r="Z1657" s="1"/>
    </row>
    <row r="1658" spans="1:26" x14ac:dyDescent="0.2">
      <c r="A1658" t="e">
        <f t="shared" si="50"/>
        <v>#N/A</v>
      </c>
      <c r="K1658" t="e">
        <f t="shared" si="51"/>
        <v>#N/A</v>
      </c>
      <c r="Y1658" s="1"/>
      <c r="Z1658" s="1"/>
    </row>
    <row r="1659" spans="1:26" x14ac:dyDescent="0.2">
      <c r="A1659" t="e">
        <f t="shared" si="50"/>
        <v>#N/A</v>
      </c>
      <c r="K1659" t="e">
        <f t="shared" si="51"/>
        <v>#N/A</v>
      </c>
      <c r="Y1659" s="1"/>
      <c r="Z1659" s="1"/>
    </row>
    <row r="1660" spans="1:26" x14ac:dyDescent="0.2">
      <c r="A1660" t="e">
        <f t="shared" si="50"/>
        <v>#N/A</v>
      </c>
      <c r="K1660" t="e">
        <f t="shared" si="51"/>
        <v>#N/A</v>
      </c>
      <c r="Y1660" s="1"/>
      <c r="Z1660" s="1"/>
    </row>
    <row r="1661" spans="1:26" x14ac:dyDescent="0.2">
      <c r="A1661" t="e">
        <f t="shared" si="50"/>
        <v>#N/A</v>
      </c>
      <c r="K1661" t="e">
        <f t="shared" si="51"/>
        <v>#N/A</v>
      </c>
      <c r="Y1661" s="1"/>
      <c r="Z1661" s="1"/>
    </row>
    <row r="1662" spans="1:26" x14ac:dyDescent="0.2">
      <c r="A1662" t="e">
        <f t="shared" si="50"/>
        <v>#N/A</v>
      </c>
      <c r="K1662" t="e">
        <f t="shared" si="51"/>
        <v>#N/A</v>
      </c>
      <c r="Y1662" s="1"/>
      <c r="Z1662" s="1"/>
    </row>
    <row r="1663" spans="1:26" x14ac:dyDescent="0.2">
      <c r="A1663" t="e">
        <f t="shared" si="50"/>
        <v>#N/A</v>
      </c>
      <c r="K1663" t="e">
        <f t="shared" si="51"/>
        <v>#N/A</v>
      </c>
      <c r="Y1663" s="1"/>
      <c r="Z1663" s="1"/>
    </row>
    <row r="1664" spans="1:26" x14ac:dyDescent="0.2">
      <c r="A1664" t="e">
        <f t="shared" si="50"/>
        <v>#N/A</v>
      </c>
      <c r="K1664" t="e">
        <f t="shared" si="51"/>
        <v>#N/A</v>
      </c>
      <c r="Y1664" s="1"/>
      <c r="Z1664" s="1"/>
    </row>
    <row r="1665" spans="1:26" x14ac:dyDescent="0.2">
      <c r="A1665" t="e">
        <f t="shared" si="50"/>
        <v>#N/A</v>
      </c>
      <c r="K1665" t="e">
        <f t="shared" si="51"/>
        <v>#N/A</v>
      </c>
      <c r="Y1665" s="1"/>
      <c r="Z1665" s="1"/>
    </row>
    <row r="1666" spans="1:26" x14ac:dyDescent="0.2">
      <c r="A1666" t="e">
        <f t="shared" si="50"/>
        <v>#N/A</v>
      </c>
      <c r="K1666" t="e">
        <f t="shared" si="51"/>
        <v>#N/A</v>
      </c>
      <c r="Y1666" s="1"/>
      <c r="Z1666" s="1"/>
    </row>
    <row r="1667" spans="1:26" x14ac:dyDescent="0.2">
      <c r="A1667" t="e">
        <f t="shared" si="50"/>
        <v>#N/A</v>
      </c>
      <c r="K1667" t="e">
        <f t="shared" si="51"/>
        <v>#N/A</v>
      </c>
      <c r="Y1667" s="1"/>
      <c r="Z1667" s="1"/>
    </row>
    <row r="1668" spans="1:26" x14ac:dyDescent="0.2">
      <c r="A1668" t="e">
        <f t="shared" si="50"/>
        <v>#N/A</v>
      </c>
      <c r="K1668" t="e">
        <f t="shared" si="51"/>
        <v>#N/A</v>
      </c>
      <c r="Y1668" s="1"/>
      <c r="Z1668" s="1"/>
    </row>
    <row r="1669" spans="1:26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  <c r="Z1669" s="1"/>
    </row>
    <row r="1670" spans="1:26" x14ac:dyDescent="0.2">
      <c r="A1670" t="e">
        <f t="shared" si="52"/>
        <v>#N/A</v>
      </c>
      <c r="K1670" t="e">
        <f t="shared" si="53"/>
        <v>#N/A</v>
      </c>
      <c r="Y1670" s="1"/>
      <c r="Z1670" s="1"/>
    </row>
    <row r="1671" spans="1:26" x14ac:dyDescent="0.2">
      <c r="A1671" t="e">
        <f t="shared" si="52"/>
        <v>#N/A</v>
      </c>
      <c r="K1671" t="e">
        <f t="shared" si="53"/>
        <v>#N/A</v>
      </c>
      <c r="Y1671" s="1"/>
      <c r="Z1671" s="1"/>
    </row>
    <row r="1672" spans="1:26" x14ac:dyDescent="0.2">
      <c r="A1672" t="e">
        <f t="shared" si="52"/>
        <v>#N/A</v>
      </c>
      <c r="K1672" t="e">
        <f t="shared" si="53"/>
        <v>#N/A</v>
      </c>
      <c r="Y1672" s="1"/>
      <c r="Z1672" s="1"/>
    </row>
    <row r="1673" spans="1:26" x14ac:dyDescent="0.2">
      <c r="A1673" t="e">
        <f t="shared" si="52"/>
        <v>#N/A</v>
      </c>
      <c r="K1673" t="e">
        <f t="shared" si="53"/>
        <v>#N/A</v>
      </c>
      <c r="Y1673" s="1"/>
      <c r="Z1673" s="1"/>
    </row>
    <row r="1674" spans="1:26" x14ac:dyDescent="0.2">
      <c r="A1674" t="e">
        <f t="shared" si="52"/>
        <v>#N/A</v>
      </c>
      <c r="K1674" t="e">
        <f t="shared" si="53"/>
        <v>#N/A</v>
      </c>
      <c r="Y1674" s="1"/>
      <c r="Z1674" s="1"/>
    </row>
    <row r="1675" spans="1:26" x14ac:dyDescent="0.2">
      <c r="A1675" t="e">
        <f t="shared" si="52"/>
        <v>#N/A</v>
      </c>
      <c r="K1675" t="e">
        <f t="shared" si="53"/>
        <v>#N/A</v>
      </c>
      <c r="Y1675" s="1"/>
      <c r="Z1675" s="1"/>
    </row>
    <row r="1676" spans="1:26" x14ac:dyDescent="0.2">
      <c r="A1676" t="e">
        <f t="shared" si="52"/>
        <v>#N/A</v>
      </c>
      <c r="K1676" t="e">
        <f t="shared" si="53"/>
        <v>#N/A</v>
      </c>
      <c r="Y1676" s="1"/>
      <c r="Z1676" s="1"/>
    </row>
    <row r="1677" spans="1:26" x14ac:dyDescent="0.2">
      <c r="A1677" t="e">
        <f t="shared" si="52"/>
        <v>#N/A</v>
      </c>
      <c r="K1677" t="e">
        <f t="shared" si="53"/>
        <v>#N/A</v>
      </c>
      <c r="Y1677" s="1"/>
      <c r="Z1677" s="1"/>
    </row>
    <row r="1678" spans="1:26" x14ac:dyDescent="0.2">
      <c r="A1678" t="e">
        <f t="shared" si="52"/>
        <v>#N/A</v>
      </c>
      <c r="K1678" t="e">
        <f t="shared" si="53"/>
        <v>#N/A</v>
      </c>
      <c r="Y1678" s="1"/>
      <c r="Z1678" s="1"/>
    </row>
    <row r="1679" spans="1:26" x14ac:dyDescent="0.2">
      <c r="A1679" t="e">
        <f t="shared" si="52"/>
        <v>#N/A</v>
      </c>
      <c r="K1679" t="e">
        <f t="shared" si="53"/>
        <v>#N/A</v>
      </c>
      <c r="Y1679" s="1"/>
      <c r="Z1679" s="1"/>
    </row>
    <row r="1680" spans="1:26" x14ac:dyDescent="0.2">
      <c r="A1680" t="e">
        <f t="shared" si="52"/>
        <v>#N/A</v>
      </c>
      <c r="K1680" t="e">
        <f t="shared" si="53"/>
        <v>#N/A</v>
      </c>
      <c r="Y1680" s="1"/>
      <c r="Z1680" s="1"/>
    </row>
    <row r="1681" spans="1:26" x14ac:dyDescent="0.2">
      <c r="A1681" t="e">
        <f t="shared" si="52"/>
        <v>#N/A</v>
      </c>
      <c r="K1681" t="e">
        <f t="shared" si="53"/>
        <v>#N/A</v>
      </c>
      <c r="Y1681" s="1"/>
      <c r="Z1681" s="1"/>
    </row>
    <row r="1682" spans="1:26" x14ac:dyDescent="0.2">
      <c r="A1682" t="e">
        <f t="shared" si="52"/>
        <v>#N/A</v>
      </c>
      <c r="K1682" t="e">
        <f t="shared" si="53"/>
        <v>#N/A</v>
      </c>
      <c r="Y1682" s="1"/>
      <c r="Z1682" s="1"/>
    </row>
    <row r="1683" spans="1:26" x14ac:dyDescent="0.2">
      <c r="A1683" t="e">
        <f t="shared" si="52"/>
        <v>#N/A</v>
      </c>
      <c r="K1683" t="e">
        <f t="shared" si="53"/>
        <v>#N/A</v>
      </c>
      <c r="Y1683" s="1"/>
      <c r="Z1683" s="1"/>
    </row>
    <row r="1684" spans="1:26" x14ac:dyDescent="0.2">
      <c r="A1684" t="e">
        <f t="shared" si="52"/>
        <v>#N/A</v>
      </c>
      <c r="K1684" t="e">
        <f t="shared" si="53"/>
        <v>#N/A</v>
      </c>
      <c r="Y1684" s="1"/>
      <c r="Z1684" s="1"/>
    </row>
    <row r="1685" spans="1:26" x14ac:dyDescent="0.2">
      <c r="A1685" t="e">
        <f t="shared" si="52"/>
        <v>#N/A</v>
      </c>
      <c r="K1685" t="e">
        <f t="shared" si="53"/>
        <v>#N/A</v>
      </c>
      <c r="Y1685" s="1"/>
      <c r="Z1685" s="1"/>
    </row>
    <row r="1686" spans="1:26" x14ac:dyDescent="0.2">
      <c r="A1686" t="e">
        <f t="shared" si="52"/>
        <v>#N/A</v>
      </c>
      <c r="K1686" t="e">
        <f t="shared" si="53"/>
        <v>#N/A</v>
      </c>
      <c r="Y1686" s="1"/>
      <c r="Z1686" s="1"/>
    </row>
    <row r="1687" spans="1:26" x14ac:dyDescent="0.2">
      <c r="A1687" t="e">
        <f t="shared" si="52"/>
        <v>#N/A</v>
      </c>
      <c r="K1687" t="e">
        <f t="shared" si="53"/>
        <v>#N/A</v>
      </c>
      <c r="Y1687" s="1"/>
      <c r="Z1687" s="1"/>
    </row>
    <row r="1688" spans="1:26" x14ac:dyDescent="0.2">
      <c r="A1688" t="e">
        <f t="shared" si="52"/>
        <v>#N/A</v>
      </c>
      <c r="K1688" t="e">
        <f t="shared" si="53"/>
        <v>#N/A</v>
      </c>
      <c r="Y1688" s="1"/>
      <c r="Z1688" s="1"/>
    </row>
    <row r="1689" spans="1:26" x14ac:dyDescent="0.2">
      <c r="A1689" t="e">
        <f t="shared" si="52"/>
        <v>#N/A</v>
      </c>
      <c r="K1689" t="e">
        <f t="shared" si="53"/>
        <v>#N/A</v>
      </c>
      <c r="Y1689" s="1"/>
      <c r="Z1689" s="1"/>
    </row>
    <row r="1690" spans="1:26" x14ac:dyDescent="0.2">
      <c r="A1690" t="e">
        <f t="shared" si="52"/>
        <v>#N/A</v>
      </c>
      <c r="K1690" t="e">
        <f t="shared" si="53"/>
        <v>#N/A</v>
      </c>
      <c r="Y1690" s="1"/>
      <c r="Z1690" s="1"/>
    </row>
    <row r="1691" spans="1:26" x14ac:dyDescent="0.2">
      <c r="A1691" t="e">
        <f t="shared" si="52"/>
        <v>#N/A</v>
      </c>
      <c r="K1691" t="e">
        <f t="shared" si="53"/>
        <v>#N/A</v>
      </c>
      <c r="Y1691" s="1"/>
      <c r="Z1691" s="1"/>
    </row>
    <row r="1692" spans="1:26" x14ac:dyDescent="0.2">
      <c r="A1692" t="e">
        <f t="shared" si="52"/>
        <v>#N/A</v>
      </c>
      <c r="K1692" t="e">
        <f t="shared" si="53"/>
        <v>#N/A</v>
      </c>
      <c r="Y1692" s="1"/>
      <c r="Z1692" s="1"/>
    </row>
    <row r="1693" spans="1:26" x14ac:dyDescent="0.2">
      <c r="A1693" t="e">
        <f t="shared" si="52"/>
        <v>#N/A</v>
      </c>
      <c r="K1693" t="e">
        <f t="shared" si="53"/>
        <v>#N/A</v>
      </c>
      <c r="Y1693" s="1"/>
      <c r="Z1693" s="1"/>
    </row>
    <row r="1694" spans="1:26" x14ac:dyDescent="0.2">
      <c r="A1694" t="e">
        <f t="shared" si="52"/>
        <v>#N/A</v>
      </c>
      <c r="K1694" t="e">
        <f t="shared" si="53"/>
        <v>#N/A</v>
      </c>
      <c r="Y1694" s="1"/>
      <c r="Z1694" s="1"/>
    </row>
    <row r="1695" spans="1:26" x14ac:dyDescent="0.2">
      <c r="A1695" t="e">
        <f t="shared" si="52"/>
        <v>#N/A</v>
      </c>
      <c r="K1695" t="e">
        <f t="shared" si="53"/>
        <v>#N/A</v>
      </c>
      <c r="Y1695" s="1"/>
      <c r="Z1695" s="1"/>
    </row>
    <row r="1696" spans="1:26" x14ac:dyDescent="0.2">
      <c r="A1696" t="e">
        <f t="shared" si="52"/>
        <v>#N/A</v>
      </c>
      <c r="K1696" t="e">
        <f t="shared" si="53"/>
        <v>#N/A</v>
      </c>
      <c r="Y1696" s="1"/>
      <c r="Z1696" s="1"/>
    </row>
    <row r="1697" spans="1:26" x14ac:dyDescent="0.2">
      <c r="A1697" t="e">
        <f t="shared" si="52"/>
        <v>#N/A</v>
      </c>
      <c r="K1697" t="e">
        <f t="shared" si="53"/>
        <v>#N/A</v>
      </c>
      <c r="Y1697" s="1"/>
      <c r="Z1697" s="1"/>
    </row>
    <row r="1698" spans="1:26" x14ac:dyDescent="0.2">
      <c r="A1698" t="e">
        <f t="shared" si="52"/>
        <v>#N/A</v>
      </c>
      <c r="K1698" t="e">
        <f t="shared" si="53"/>
        <v>#N/A</v>
      </c>
      <c r="Y1698" s="1"/>
      <c r="Z1698" s="1"/>
    </row>
    <row r="1699" spans="1:26" x14ac:dyDescent="0.2">
      <c r="A1699" t="e">
        <f t="shared" si="52"/>
        <v>#N/A</v>
      </c>
      <c r="K1699" t="e">
        <f t="shared" si="53"/>
        <v>#N/A</v>
      </c>
      <c r="Y1699" s="1"/>
      <c r="Z1699" s="1"/>
    </row>
    <row r="1700" spans="1:26" x14ac:dyDescent="0.2">
      <c r="A1700" t="e">
        <f t="shared" si="52"/>
        <v>#N/A</v>
      </c>
      <c r="K1700" t="e">
        <f t="shared" si="53"/>
        <v>#N/A</v>
      </c>
      <c r="Y1700" s="1"/>
      <c r="Z1700" s="1"/>
    </row>
    <row r="1701" spans="1:26" x14ac:dyDescent="0.2">
      <c r="A1701" t="e">
        <f t="shared" si="52"/>
        <v>#N/A</v>
      </c>
      <c r="K1701" t="e">
        <f t="shared" si="53"/>
        <v>#N/A</v>
      </c>
      <c r="Y1701" s="1"/>
      <c r="Z1701" s="1"/>
    </row>
    <row r="1702" spans="1:26" x14ac:dyDescent="0.2">
      <c r="A1702" t="e">
        <f t="shared" si="52"/>
        <v>#N/A</v>
      </c>
      <c r="K1702" t="e">
        <f t="shared" si="53"/>
        <v>#N/A</v>
      </c>
      <c r="Y1702" s="1"/>
      <c r="Z1702" s="1"/>
    </row>
    <row r="1703" spans="1:26" x14ac:dyDescent="0.2">
      <c r="A1703" t="e">
        <f t="shared" si="52"/>
        <v>#N/A</v>
      </c>
      <c r="K1703" t="e">
        <f t="shared" si="53"/>
        <v>#N/A</v>
      </c>
      <c r="Y1703" s="1"/>
      <c r="Z1703" s="1"/>
    </row>
    <row r="1704" spans="1:26" x14ac:dyDescent="0.2">
      <c r="A1704" t="e">
        <f t="shared" si="52"/>
        <v>#N/A</v>
      </c>
      <c r="K1704" t="e">
        <f t="shared" si="53"/>
        <v>#N/A</v>
      </c>
      <c r="Y1704" s="1"/>
      <c r="Z1704" s="1"/>
    </row>
    <row r="1705" spans="1:26" x14ac:dyDescent="0.2">
      <c r="A1705" t="e">
        <f t="shared" si="52"/>
        <v>#N/A</v>
      </c>
      <c r="K1705" t="e">
        <f t="shared" si="53"/>
        <v>#N/A</v>
      </c>
      <c r="Y1705" s="1"/>
      <c r="Z1705" s="1"/>
    </row>
    <row r="1706" spans="1:26" x14ac:dyDescent="0.2">
      <c r="A1706" t="e">
        <f t="shared" si="52"/>
        <v>#N/A</v>
      </c>
      <c r="K1706" t="e">
        <f t="shared" si="53"/>
        <v>#N/A</v>
      </c>
      <c r="Y1706" s="1"/>
      <c r="Z1706" s="1"/>
    </row>
    <row r="1707" spans="1:26" x14ac:dyDescent="0.2">
      <c r="A1707" t="e">
        <f t="shared" si="52"/>
        <v>#N/A</v>
      </c>
      <c r="K1707" t="e">
        <f t="shared" si="53"/>
        <v>#N/A</v>
      </c>
      <c r="Y1707" s="1"/>
      <c r="Z1707" s="1"/>
    </row>
    <row r="1708" spans="1:26" x14ac:dyDescent="0.2">
      <c r="A1708" t="e">
        <f t="shared" si="52"/>
        <v>#N/A</v>
      </c>
      <c r="K1708" t="e">
        <f t="shared" si="53"/>
        <v>#N/A</v>
      </c>
      <c r="Y1708" s="1"/>
      <c r="Z1708" s="1"/>
    </row>
    <row r="1709" spans="1:26" x14ac:dyDescent="0.2">
      <c r="A1709" t="e">
        <f t="shared" si="52"/>
        <v>#N/A</v>
      </c>
      <c r="K1709" t="e">
        <f t="shared" si="53"/>
        <v>#N/A</v>
      </c>
      <c r="Y1709" s="1"/>
      <c r="Z1709" s="1"/>
    </row>
    <row r="1710" spans="1:26" x14ac:dyDescent="0.2">
      <c r="A1710" t="e">
        <f t="shared" si="52"/>
        <v>#N/A</v>
      </c>
      <c r="K1710" t="e">
        <f t="shared" si="53"/>
        <v>#N/A</v>
      </c>
      <c r="Y1710" s="1"/>
      <c r="Z1710" s="1"/>
    </row>
    <row r="1711" spans="1:26" x14ac:dyDescent="0.2">
      <c r="A1711" t="e">
        <f t="shared" si="52"/>
        <v>#N/A</v>
      </c>
      <c r="K1711" t="e">
        <f t="shared" si="53"/>
        <v>#N/A</v>
      </c>
      <c r="Y1711" s="1"/>
      <c r="Z1711" s="1"/>
    </row>
    <row r="1712" spans="1:26" x14ac:dyDescent="0.2">
      <c r="A1712" t="e">
        <f t="shared" si="52"/>
        <v>#N/A</v>
      </c>
      <c r="K1712" t="e">
        <f t="shared" si="53"/>
        <v>#N/A</v>
      </c>
      <c r="Y1712" s="1"/>
      <c r="Z1712" s="1"/>
    </row>
    <row r="1713" spans="1:26" x14ac:dyDescent="0.2">
      <c r="A1713" t="e">
        <f t="shared" si="52"/>
        <v>#N/A</v>
      </c>
      <c r="K1713" t="e">
        <f t="shared" si="53"/>
        <v>#N/A</v>
      </c>
      <c r="Y1713" s="1"/>
      <c r="Z1713" s="1"/>
    </row>
    <row r="1714" spans="1:26" x14ac:dyDescent="0.2">
      <c r="A1714" t="e">
        <f t="shared" si="52"/>
        <v>#N/A</v>
      </c>
      <c r="K1714" t="e">
        <f t="shared" si="53"/>
        <v>#N/A</v>
      </c>
      <c r="Y1714" s="1"/>
      <c r="Z1714" s="1"/>
    </row>
    <row r="1715" spans="1:26" x14ac:dyDescent="0.2">
      <c r="A1715" t="e">
        <f t="shared" si="52"/>
        <v>#N/A</v>
      </c>
      <c r="K1715" t="e">
        <f t="shared" si="53"/>
        <v>#N/A</v>
      </c>
      <c r="Y1715" s="1"/>
      <c r="Z1715" s="1"/>
    </row>
    <row r="1716" spans="1:26" x14ac:dyDescent="0.2">
      <c r="A1716" t="e">
        <f t="shared" si="52"/>
        <v>#N/A</v>
      </c>
      <c r="K1716" t="e">
        <f t="shared" si="53"/>
        <v>#N/A</v>
      </c>
      <c r="Y1716" s="1"/>
      <c r="Z1716" s="1"/>
    </row>
    <row r="1717" spans="1:26" x14ac:dyDescent="0.2">
      <c r="A1717" t="e">
        <f t="shared" si="52"/>
        <v>#N/A</v>
      </c>
      <c r="K1717" t="e">
        <f t="shared" si="53"/>
        <v>#N/A</v>
      </c>
      <c r="Y1717" s="1"/>
      <c r="Z1717" s="1"/>
    </row>
    <row r="1718" spans="1:26" x14ac:dyDescent="0.2">
      <c r="A1718" t="e">
        <f t="shared" si="52"/>
        <v>#N/A</v>
      </c>
      <c r="K1718" t="e">
        <f t="shared" si="53"/>
        <v>#N/A</v>
      </c>
      <c r="Y1718" s="1"/>
      <c r="Z1718" s="1"/>
    </row>
    <row r="1719" spans="1:26" x14ac:dyDescent="0.2">
      <c r="A1719" t="e">
        <f t="shared" si="52"/>
        <v>#N/A</v>
      </c>
      <c r="K1719" t="e">
        <f t="shared" si="53"/>
        <v>#N/A</v>
      </c>
      <c r="Y1719" s="1"/>
      <c r="Z1719" s="1"/>
    </row>
    <row r="1720" spans="1:26" x14ac:dyDescent="0.2">
      <c r="A1720" t="e">
        <f t="shared" si="52"/>
        <v>#N/A</v>
      </c>
      <c r="K1720" t="e">
        <f t="shared" si="53"/>
        <v>#N/A</v>
      </c>
      <c r="Y1720" s="1"/>
      <c r="Z1720" s="1"/>
    </row>
    <row r="1721" spans="1:26" x14ac:dyDescent="0.2">
      <c r="A1721" t="e">
        <f t="shared" si="52"/>
        <v>#N/A</v>
      </c>
      <c r="K1721" t="e">
        <f t="shared" si="53"/>
        <v>#N/A</v>
      </c>
      <c r="Y1721" s="1"/>
      <c r="Z1721" s="1"/>
    </row>
    <row r="1722" spans="1:26" x14ac:dyDescent="0.2">
      <c r="A1722" t="e">
        <f t="shared" si="52"/>
        <v>#N/A</v>
      </c>
      <c r="K1722" t="e">
        <f t="shared" si="53"/>
        <v>#N/A</v>
      </c>
      <c r="Y1722" s="1"/>
      <c r="Z1722" s="1"/>
    </row>
    <row r="1723" spans="1:26" x14ac:dyDescent="0.2">
      <c r="A1723" t="e">
        <f t="shared" si="52"/>
        <v>#N/A</v>
      </c>
      <c r="K1723" t="e">
        <f t="shared" si="53"/>
        <v>#N/A</v>
      </c>
      <c r="Y1723" s="1"/>
      <c r="Z1723" s="1"/>
    </row>
    <row r="1724" spans="1:26" x14ac:dyDescent="0.2">
      <c r="A1724" t="e">
        <f t="shared" si="52"/>
        <v>#N/A</v>
      </c>
      <c r="K1724" t="e">
        <f t="shared" si="53"/>
        <v>#N/A</v>
      </c>
      <c r="Y1724" s="1"/>
      <c r="Z1724" s="1"/>
    </row>
    <row r="1725" spans="1:26" x14ac:dyDescent="0.2">
      <c r="A1725" t="e">
        <f t="shared" si="52"/>
        <v>#N/A</v>
      </c>
      <c r="K1725" t="e">
        <f t="shared" si="53"/>
        <v>#N/A</v>
      </c>
      <c r="Y1725" s="1"/>
      <c r="Z1725" s="1"/>
    </row>
    <row r="1726" spans="1:26" x14ac:dyDescent="0.2">
      <c r="A1726" t="e">
        <f t="shared" si="52"/>
        <v>#N/A</v>
      </c>
      <c r="K1726" t="e">
        <f t="shared" si="53"/>
        <v>#N/A</v>
      </c>
      <c r="Y1726" s="1"/>
      <c r="Z1726" s="1"/>
    </row>
    <row r="1727" spans="1:26" x14ac:dyDescent="0.2">
      <c r="A1727" t="e">
        <f t="shared" si="52"/>
        <v>#N/A</v>
      </c>
      <c r="K1727" t="e">
        <f t="shared" si="53"/>
        <v>#N/A</v>
      </c>
      <c r="Y1727" s="1"/>
      <c r="Z1727" s="1"/>
    </row>
    <row r="1728" spans="1:26" x14ac:dyDescent="0.2">
      <c r="A1728" t="e">
        <f t="shared" si="52"/>
        <v>#N/A</v>
      </c>
      <c r="K1728" t="e">
        <f t="shared" si="53"/>
        <v>#N/A</v>
      </c>
      <c r="Y1728" s="1"/>
      <c r="Z1728" s="1"/>
    </row>
    <row r="1729" spans="1:26" x14ac:dyDescent="0.2">
      <c r="A1729" t="e">
        <f t="shared" si="52"/>
        <v>#N/A</v>
      </c>
      <c r="K1729" t="e">
        <f t="shared" si="53"/>
        <v>#N/A</v>
      </c>
      <c r="Y1729" s="1"/>
      <c r="Z1729" s="1"/>
    </row>
    <row r="1730" spans="1:26" x14ac:dyDescent="0.2">
      <c r="A1730" t="e">
        <f t="shared" si="52"/>
        <v>#N/A</v>
      </c>
      <c r="K1730" t="e">
        <f t="shared" si="53"/>
        <v>#N/A</v>
      </c>
      <c r="Y1730" s="1"/>
      <c r="Z1730" s="1"/>
    </row>
    <row r="1731" spans="1:26" x14ac:dyDescent="0.2">
      <c r="A1731" t="e">
        <f t="shared" si="52"/>
        <v>#N/A</v>
      </c>
      <c r="K1731" t="e">
        <f t="shared" si="53"/>
        <v>#N/A</v>
      </c>
      <c r="Y1731" s="1"/>
      <c r="Z1731" s="1"/>
    </row>
    <row r="1732" spans="1:26" x14ac:dyDescent="0.2">
      <c r="A1732" t="e">
        <f t="shared" si="52"/>
        <v>#N/A</v>
      </c>
      <c r="K1732" t="e">
        <f t="shared" si="53"/>
        <v>#N/A</v>
      </c>
      <c r="Y1732" s="1"/>
      <c r="Z1732" s="1"/>
    </row>
    <row r="1733" spans="1:26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  <c r="Z1733" s="1"/>
    </row>
    <row r="1734" spans="1:26" x14ac:dyDescent="0.2">
      <c r="A1734" t="e">
        <f t="shared" si="54"/>
        <v>#N/A</v>
      </c>
      <c r="K1734" t="e">
        <f t="shared" si="55"/>
        <v>#N/A</v>
      </c>
      <c r="Y1734" s="1"/>
      <c r="Z1734" s="1"/>
    </row>
    <row r="1735" spans="1:26" x14ac:dyDescent="0.2">
      <c r="A1735" t="e">
        <f t="shared" si="54"/>
        <v>#N/A</v>
      </c>
      <c r="K1735" t="e">
        <f t="shared" si="55"/>
        <v>#N/A</v>
      </c>
      <c r="Y1735" s="1"/>
      <c r="Z1735" s="1"/>
    </row>
    <row r="1736" spans="1:26" x14ac:dyDescent="0.2">
      <c r="A1736" t="e">
        <f t="shared" si="54"/>
        <v>#N/A</v>
      </c>
      <c r="K1736" t="e">
        <f t="shared" si="55"/>
        <v>#N/A</v>
      </c>
      <c r="Y1736" s="1"/>
      <c r="Z1736" s="1"/>
    </row>
    <row r="1737" spans="1:26" x14ac:dyDescent="0.2">
      <c r="A1737" t="e">
        <f t="shared" si="54"/>
        <v>#N/A</v>
      </c>
      <c r="K1737" t="e">
        <f t="shared" si="55"/>
        <v>#N/A</v>
      </c>
      <c r="Y1737" s="1"/>
      <c r="Z1737" s="1"/>
    </row>
    <row r="1738" spans="1:26" x14ac:dyDescent="0.2">
      <c r="A1738" t="e">
        <f t="shared" si="54"/>
        <v>#N/A</v>
      </c>
      <c r="K1738" t="e">
        <f t="shared" si="55"/>
        <v>#N/A</v>
      </c>
      <c r="Y1738" s="1"/>
      <c r="Z1738" s="1"/>
    </row>
    <row r="1739" spans="1:26" x14ac:dyDescent="0.2">
      <c r="A1739" t="e">
        <f t="shared" si="54"/>
        <v>#N/A</v>
      </c>
      <c r="K1739" t="e">
        <f t="shared" si="55"/>
        <v>#N/A</v>
      </c>
      <c r="Y1739" s="1"/>
      <c r="Z1739" s="1"/>
    </row>
    <row r="1740" spans="1:26" x14ac:dyDescent="0.2">
      <c r="A1740" t="e">
        <f t="shared" si="54"/>
        <v>#N/A</v>
      </c>
      <c r="K1740" t="e">
        <f t="shared" si="55"/>
        <v>#N/A</v>
      </c>
      <c r="Y1740" s="1"/>
      <c r="Z1740" s="1"/>
    </row>
    <row r="1741" spans="1:26" x14ac:dyDescent="0.2">
      <c r="A1741" t="e">
        <f t="shared" si="54"/>
        <v>#N/A</v>
      </c>
      <c r="K1741" t="e">
        <f t="shared" si="55"/>
        <v>#N/A</v>
      </c>
      <c r="Y1741" s="1"/>
      <c r="Z1741" s="1"/>
    </row>
    <row r="1742" spans="1:26" x14ac:dyDescent="0.2">
      <c r="A1742" t="e">
        <f t="shared" si="54"/>
        <v>#N/A</v>
      </c>
      <c r="K1742" t="e">
        <f t="shared" si="55"/>
        <v>#N/A</v>
      </c>
      <c r="Y1742" s="1"/>
      <c r="Z1742" s="1"/>
    </row>
    <row r="1743" spans="1:26" x14ac:dyDescent="0.2">
      <c r="A1743" t="e">
        <f t="shared" si="54"/>
        <v>#N/A</v>
      </c>
      <c r="K1743" t="e">
        <f t="shared" si="55"/>
        <v>#N/A</v>
      </c>
      <c r="Y1743" s="1"/>
      <c r="Z1743" s="1"/>
    </row>
    <row r="1744" spans="1:26" x14ac:dyDescent="0.2">
      <c r="A1744" t="e">
        <f t="shared" si="54"/>
        <v>#N/A</v>
      </c>
      <c r="K1744" t="e">
        <f t="shared" si="55"/>
        <v>#N/A</v>
      </c>
      <c r="Y1744" s="1"/>
      <c r="Z1744" s="1"/>
    </row>
    <row r="1745" spans="1:26" x14ac:dyDescent="0.2">
      <c r="A1745" t="e">
        <f t="shared" si="54"/>
        <v>#N/A</v>
      </c>
      <c r="K1745" t="e">
        <f t="shared" si="55"/>
        <v>#N/A</v>
      </c>
      <c r="Y1745" s="1"/>
      <c r="Z1745" s="1"/>
    </row>
    <row r="1746" spans="1:26" x14ac:dyDescent="0.2">
      <c r="A1746" t="e">
        <f t="shared" si="54"/>
        <v>#N/A</v>
      </c>
      <c r="K1746" t="e">
        <f t="shared" si="55"/>
        <v>#N/A</v>
      </c>
      <c r="Y1746" s="1"/>
      <c r="Z1746" s="1"/>
    </row>
    <row r="1747" spans="1:26" x14ac:dyDescent="0.2">
      <c r="A1747" t="e">
        <f t="shared" si="54"/>
        <v>#N/A</v>
      </c>
      <c r="K1747" t="e">
        <f t="shared" si="55"/>
        <v>#N/A</v>
      </c>
      <c r="Y1747" s="1"/>
      <c r="Z1747" s="1"/>
    </row>
    <row r="1748" spans="1:26" x14ac:dyDescent="0.2">
      <c r="A1748" t="e">
        <f t="shared" si="54"/>
        <v>#N/A</v>
      </c>
      <c r="K1748" t="e">
        <f t="shared" si="55"/>
        <v>#N/A</v>
      </c>
      <c r="Y1748" s="1"/>
      <c r="Z1748" s="1"/>
    </row>
    <row r="1749" spans="1:26" x14ac:dyDescent="0.2">
      <c r="A1749" t="e">
        <f t="shared" si="54"/>
        <v>#N/A</v>
      </c>
      <c r="K1749" t="e">
        <f t="shared" si="55"/>
        <v>#N/A</v>
      </c>
      <c r="Y1749" s="1"/>
      <c r="Z1749" s="1"/>
    </row>
    <row r="1750" spans="1:26" x14ac:dyDescent="0.2">
      <c r="A1750" t="e">
        <f t="shared" si="54"/>
        <v>#N/A</v>
      </c>
      <c r="K1750" t="e">
        <f t="shared" si="55"/>
        <v>#N/A</v>
      </c>
      <c r="Y1750" s="1"/>
      <c r="Z1750" s="1"/>
    </row>
    <row r="1751" spans="1:26" x14ac:dyDescent="0.2">
      <c r="A1751" t="e">
        <f t="shared" si="54"/>
        <v>#N/A</v>
      </c>
      <c r="K1751" t="e">
        <f t="shared" si="55"/>
        <v>#N/A</v>
      </c>
      <c r="Y1751" s="1"/>
      <c r="Z1751" s="1"/>
    </row>
    <row r="1752" spans="1:26" x14ac:dyDescent="0.2">
      <c r="A1752" t="e">
        <f t="shared" si="54"/>
        <v>#N/A</v>
      </c>
      <c r="K1752" t="e">
        <f t="shared" si="55"/>
        <v>#N/A</v>
      </c>
      <c r="Y1752" s="1"/>
      <c r="Z1752" s="1"/>
    </row>
    <row r="1753" spans="1:26" x14ac:dyDescent="0.2">
      <c r="A1753" t="e">
        <f t="shared" si="54"/>
        <v>#N/A</v>
      </c>
      <c r="K1753" t="e">
        <f t="shared" si="55"/>
        <v>#N/A</v>
      </c>
      <c r="Y1753" s="1"/>
      <c r="Z1753" s="1"/>
    </row>
    <row r="1754" spans="1:26" x14ac:dyDescent="0.2">
      <c r="A1754" t="e">
        <f t="shared" si="54"/>
        <v>#N/A</v>
      </c>
      <c r="K1754" t="e">
        <f t="shared" si="55"/>
        <v>#N/A</v>
      </c>
      <c r="Y1754" s="1"/>
      <c r="Z1754" s="1"/>
    </row>
    <row r="1755" spans="1:26" x14ac:dyDescent="0.2">
      <c r="A1755" t="e">
        <f t="shared" si="54"/>
        <v>#N/A</v>
      </c>
      <c r="K1755" t="e">
        <f t="shared" si="55"/>
        <v>#N/A</v>
      </c>
      <c r="Y1755" s="1"/>
      <c r="Z1755" s="1"/>
    </row>
    <row r="1756" spans="1:26" x14ac:dyDescent="0.2">
      <c r="A1756" t="e">
        <f t="shared" si="54"/>
        <v>#N/A</v>
      </c>
      <c r="K1756" t="e">
        <f t="shared" si="55"/>
        <v>#N/A</v>
      </c>
      <c r="Y1756" s="1"/>
      <c r="Z1756" s="1"/>
    </row>
    <row r="1757" spans="1:26" x14ac:dyDescent="0.2">
      <c r="A1757" t="e">
        <f t="shared" si="54"/>
        <v>#N/A</v>
      </c>
      <c r="K1757" t="e">
        <f t="shared" si="55"/>
        <v>#N/A</v>
      </c>
      <c r="Y1757" s="1"/>
      <c r="Z1757" s="1"/>
    </row>
    <row r="1758" spans="1:26" x14ac:dyDescent="0.2">
      <c r="A1758" t="e">
        <f t="shared" si="54"/>
        <v>#N/A</v>
      </c>
      <c r="K1758" t="e">
        <f t="shared" si="55"/>
        <v>#N/A</v>
      </c>
      <c r="Y1758" s="1"/>
      <c r="Z1758" s="1"/>
    </row>
    <row r="1759" spans="1:26" x14ac:dyDescent="0.2">
      <c r="A1759" t="e">
        <f t="shared" si="54"/>
        <v>#N/A</v>
      </c>
      <c r="K1759" t="e">
        <f t="shared" si="55"/>
        <v>#N/A</v>
      </c>
      <c r="Y1759" s="1"/>
      <c r="Z1759" s="1"/>
    </row>
    <row r="1760" spans="1:26" x14ac:dyDescent="0.2">
      <c r="A1760" t="e">
        <f t="shared" si="54"/>
        <v>#N/A</v>
      </c>
      <c r="K1760" t="e">
        <f t="shared" si="55"/>
        <v>#N/A</v>
      </c>
      <c r="Y1760" s="1"/>
      <c r="Z1760" s="1"/>
    </row>
    <row r="1761" spans="1:26" x14ac:dyDescent="0.2">
      <c r="A1761" t="e">
        <f t="shared" si="54"/>
        <v>#N/A</v>
      </c>
      <c r="K1761" t="e">
        <f t="shared" si="55"/>
        <v>#N/A</v>
      </c>
      <c r="Y1761" s="1"/>
      <c r="Z1761" s="1"/>
    </row>
    <row r="1762" spans="1:26" x14ac:dyDescent="0.2">
      <c r="A1762" t="e">
        <f t="shared" si="54"/>
        <v>#N/A</v>
      </c>
      <c r="K1762" t="e">
        <f t="shared" si="55"/>
        <v>#N/A</v>
      </c>
      <c r="Y1762" s="1"/>
      <c r="Z1762" s="1"/>
    </row>
    <row r="1763" spans="1:26" x14ac:dyDescent="0.2">
      <c r="A1763" t="e">
        <f t="shared" si="54"/>
        <v>#N/A</v>
      </c>
      <c r="K1763" t="e">
        <f t="shared" si="55"/>
        <v>#N/A</v>
      </c>
      <c r="Y1763" s="1"/>
      <c r="Z1763" s="1"/>
    </row>
    <row r="1764" spans="1:26" x14ac:dyDescent="0.2">
      <c r="A1764" t="e">
        <f t="shared" si="54"/>
        <v>#N/A</v>
      </c>
      <c r="K1764" t="e">
        <f t="shared" si="55"/>
        <v>#N/A</v>
      </c>
      <c r="Y1764" s="1"/>
      <c r="Z1764" s="1"/>
    </row>
    <row r="1765" spans="1:26" x14ac:dyDescent="0.2">
      <c r="A1765" t="e">
        <f t="shared" si="54"/>
        <v>#N/A</v>
      </c>
      <c r="K1765" t="e">
        <f t="shared" si="55"/>
        <v>#N/A</v>
      </c>
      <c r="Y1765" s="1"/>
      <c r="Z1765" s="1"/>
    </row>
    <row r="1766" spans="1:26" x14ac:dyDescent="0.2">
      <c r="A1766" t="e">
        <f t="shared" si="54"/>
        <v>#N/A</v>
      </c>
      <c r="K1766" t="e">
        <f t="shared" si="55"/>
        <v>#N/A</v>
      </c>
      <c r="Y1766" s="1"/>
      <c r="Z1766" s="1"/>
    </row>
    <row r="1767" spans="1:26" x14ac:dyDescent="0.2">
      <c r="A1767" t="e">
        <f t="shared" si="54"/>
        <v>#N/A</v>
      </c>
      <c r="K1767" t="e">
        <f t="shared" si="55"/>
        <v>#N/A</v>
      </c>
      <c r="Y1767" s="1"/>
      <c r="Z1767" s="1"/>
    </row>
    <row r="1768" spans="1:26" x14ac:dyDescent="0.2">
      <c r="A1768" t="e">
        <f t="shared" si="54"/>
        <v>#N/A</v>
      </c>
      <c r="K1768" t="e">
        <f t="shared" si="55"/>
        <v>#N/A</v>
      </c>
      <c r="Y1768" s="1"/>
      <c r="Z1768" s="1"/>
    </row>
    <row r="1769" spans="1:26" x14ac:dyDescent="0.2">
      <c r="A1769" t="e">
        <f t="shared" si="54"/>
        <v>#N/A</v>
      </c>
      <c r="K1769" t="e">
        <f t="shared" si="55"/>
        <v>#N/A</v>
      </c>
      <c r="Y1769" s="1"/>
      <c r="Z1769" s="1"/>
    </row>
    <row r="1770" spans="1:26" x14ac:dyDescent="0.2">
      <c r="A1770" t="e">
        <f t="shared" si="54"/>
        <v>#N/A</v>
      </c>
      <c r="K1770" t="e">
        <f t="shared" si="55"/>
        <v>#N/A</v>
      </c>
      <c r="Y1770" s="1"/>
      <c r="Z1770" s="1"/>
    </row>
    <row r="1771" spans="1:26" x14ac:dyDescent="0.2">
      <c r="A1771" t="e">
        <f t="shared" si="54"/>
        <v>#N/A</v>
      </c>
      <c r="K1771" t="e">
        <f t="shared" si="55"/>
        <v>#N/A</v>
      </c>
      <c r="Y1771" s="1"/>
      <c r="Z1771" s="1"/>
    </row>
    <row r="1772" spans="1:26" x14ac:dyDescent="0.2">
      <c r="A1772" t="e">
        <f t="shared" si="54"/>
        <v>#N/A</v>
      </c>
      <c r="K1772" t="e">
        <f t="shared" si="55"/>
        <v>#N/A</v>
      </c>
      <c r="Y1772" s="1"/>
      <c r="Z1772" s="1"/>
    </row>
    <row r="1773" spans="1:26" x14ac:dyDescent="0.2">
      <c r="A1773" t="e">
        <f t="shared" si="54"/>
        <v>#N/A</v>
      </c>
      <c r="K1773" t="e">
        <f t="shared" si="55"/>
        <v>#N/A</v>
      </c>
      <c r="Y1773" s="1"/>
      <c r="Z1773" s="1"/>
    </row>
    <row r="1774" spans="1:26" x14ac:dyDescent="0.2">
      <c r="A1774" t="e">
        <f t="shared" si="54"/>
        <v>#N/A</v>
      </c>
      <c r="K1774" t="e">
        <f t="shared" si="55"/>
        <v>#N/A</v>
      </c>
      <c r="Y1774" s="1"/>
      <c r="Z1774" s="1"/>
    </row>
    <row r="1775" spans="1:26" x14ac:dyDescent="0.2">
      <c r="A1775" t="e">
        <f t="shared" si="54"/>
        <v>#N/A</v>
      </c>
      <c r="K1775" t="e">
        <f t="shared" si="55"/>
        <v>#N/A</v>
      </c>
      <c r="Y1775" s="1"/>
      <c r="Z1775" s="1"/>
    </row>
    <row r="1776" spans="1:26" x14ac:dyDescent="0.2">
      <c r="A1776" t="e">
        <f t="shared" si="54"/>
        <v>#N/A</v>
      </c>
      <c r="K1776" t="e">
        <f t="shared" si="55"/>
        <v>#N/A</v>
      </c>
      <c r="Y1776" s="1"/>
      <c r="Z1776" s="1"/>
    </row>
    <row r="1777" spans="1:26" x14ac:dyDescent="0.2">
      <c r="A1777" t="e">
        <f t="shared" si="54"/>
        <v>#N/A</v>
      </c>
      <c r="K1777" t="e">
        <f t="shared" si="55"/>
        <v>#N/A</v>
      </c>
      <c r="Y1777" s="1"/>
      <c r="Z1777" s="1"/>
    </row>
    <row r="1778" spans="1:26" x14ac:dyDescent="0.2">
      <c r="A1778" t="e">
        <f t="shared" si="54"/>
        <v>#N/A</v>
      </c>
      <c r="K1778" t="e">
        <f t="shared" si="55"/>
        <v>#N/A</v>
      </c>
      <c r="Y1778" s="1"/>
      <c r="Z1778" s="1"/>
    </row>
    <row r="1779" spans="1:26" x14ac:dyDescent="0.2">
      <c r="A1779" t="e">
        <f t="shared" si="54"/>
        <v>#N/A</v>
      </c>
      <c r="K1779" t="e">
        <f t="shared" si="55"/>
        <v>#N/A</v>
      </c>
      <c r="Y1779" s="1"/>
      <c r="Z1779" s="1"/>
    </row>
    <row r="1780" spans="1:26" x14ac:dyDescent="0.2">
      <c r="A1780" t="e">
        <f t="shared" si="54"/>
        <v>#N/A</v>
      </c>
      <c r="K1780" t="e">
        <f t="shared" si="55"/>
        <v>#N/A</v>
      </c>
      <c r="Y1780" s="1"/>
      <c r="Z1780" s="1"/>
    </row>
    <row r="1781" spans="1:26" x14ac:dyDescent="0.2">
      <c r="A1781" t="e">
        <f t="shared" si="54"/>
        <v>#N/A</v>
      </c>
      <c r="K1781" t="e">
        <f t="shared" si="55"/>
        <v>#N/A</v>
      </c>
      <c r="Y1781" s="1"/>
      <c r="Z1781" s="1"/>
    </row>
    <row r="1782" spans="1:26" x14ac:dyDescent="0.2">
      <c r="A1782" t="e">
        <f t="shared" si="54"/>
        <v>#N/A</v>
      </c>
      <c r="K1782" t="e">
        <f t="shared" si="55"/>
        <v>#N/A</v>
      </c>
      <c r="Y1782" s="1"/>
      <c r="Z1782" s="1"/>
    </row>
    <row r="1783" spans="1:26" x14ac:dyDescent="0.2">
      <c r="A1783" t="e">
        <f t="shared" si="54"/>
        <v>#N/A</v>
      </c>
      <c r="K1783" t="e">
        <f t="shared" si="55"/>
        <v>#N/A</v>
      </c>
      <c r="Y1783" s="1"/>
      <c r="Z1783" s="1"/>
    </row>
    <row r="1784" spans="1:26" x14ac:dyDescent="0.2">
      <c r="A1784" t="e">
        <f t="shared" si="54"/>
        <v>#N/A</v>
      </c>
      <c r="K1784" t="e">
        <f t="shared" si="55"/>
        <v>#N/A</v>
      </c>
      <c r="Y1784" s="1"/>
      <c r="Z1784" s="1"/>
    </row>
    <row r="1785" spans="1:26" x14ac:dyDescent="0.2">
      <c r="A1785" t="e">
        <f t="shared" si="54"/>
        <v>#N/A</v>
      </c>
      <c r="K1785" t="e">
        <f t="shared" si="55"/>
        <v>#N/A</v>
      </c>
      <c r="Y1785" s="1"/>
      <c r="Z1785" s="1"/>
    </row>
    <row r="1786" spans="1:26" x14ac:dyDescent="0.2">
      <c r="A1786" t="e">
        <f t="shared" si="54"/>
        <v>#N/A</v>
      </c>
      <c r="K1786" t="e">
        <f t="shared" si="55"/>
        <v>#N/A</v>
      </c>
      <c r="Y1786" s="1"/>
      <c r="Z1786" s="1"/>
    </row>
    <row r="1787" spans="1:26" x14ac:dyDescent="0.2">
      <c r="A1787" t="e">
        <f t="shared" si="54"/>
        <v>#N/A</v>
      </c>
      <c r="K1787" t="e">
        <f t="shared" si="55"/>
        <v>#N/A</v>
      </c>
      <c r="Y1787" s="1"/>
      <c r="Z1787" s="1"/>
    </row>
    <row r="1788" spans="1:26" x14ac:dyDescent="0.2">
      <c r="A1788" t="e">
        <f t="shared" si="54"/>
        <v>#N/A</v>
      </c>
      <c r="K1788" t="e">
        <f t="shared" si="55"/>
        <v>#N/A</v>
      </c>
      <c r="Y1788" s="1"/>
      <c r="Z1788" s="1"/>
    </row>
    <row r="1789" spans="1:26" x14ac:dyDescent="0.2">
      <c r="A1789" t="e">
        <f t="shared" si="54"/>
        <v>#N/A</v>
      </c>
      <c r="K1789" t="e">
        <f t="shared" si="55"/>
        <v>#N/A</v>
      </c>
      <c r="Y1789" s="1"/>
      <c r="Z1789" s="1"/>
    </row>
    <row r="1790" spans="1:26" x14ac:dyDescent="0.2">
      <c r="A1790" t="e">
        <f t="shared" si="54"/>
        <v>#N/A</v>
      </c>
      <c r="K1790" t="e">
        <f t="shared" si="55"/>
        <v>#N/A</v>
      </c>
      <c r="Y1790" s="1"/>
      <c r="Z1790" s="1"/>
    </row>
    <row r="1791" spans="1:26" x14ac:dyDescent="0.2">
      <c r="A1791" t="e">
        <f t="shared" si="54"/>
        <v>#N/A</v>
      </c>
      <c r="K1791" t="e">
        <f t="shared" si="55"/>
        <v>#N/A</v>
      </c>
      <c r="Y1791" s="1"/>
      <c r="Z1791" s="1"/>
    </row>
    <row r="1792" spans="1:26" x14ac:dyDescent="0.2">
      <c r="A1792" t="e">
        <f t="shared" si="54"/>
        <v>#N/A</v>
      </c>
      <c r="K1792" t="e">
        <f t="shared" si="55"/>
        <v>#N/A</v>
      </c>
      <c r="Y1792" s="1"/>
      <c r="Z1792" s="1"/>
    </row>
    <row r="1793" spans="1:26" x14ac:dyDescent="0.2">
      <c r="A1793" t="e">
        <f t="shared" si="54"/>
        <v>#N/A</v>
      </c>
      <c r="K1793" t="e">
        <f t="shared" si="55"/>
        <v>#N/A</v>
      </c>
      <c r="Y1793" s="1"/>
      <c r="Z1793" s="1"/>
    </row>
    <row r="1794" spans="1:26" x14ac:dyDescent="0.2">
      <c r="A1794" t="e">
        <f t="shared" si="54"/>
        <v>#N/A</v>
      </c>
      <c r="K1794" t="e">
        <f t="shared" si="55"/>
        <v>#N/A</v>
      </c>
      <c r="Y1794" s="1"/>
      <c r="Z1794" s="1"/>
    </row>
    <row r="1795" spans="1:26" x14ac:dyDescent="0.2">
      <c r="A1795" t="e">
        <f t="shared" si="54"/>
        <v>#N/A</v>
      </c>
      <c r="K1795" t="e">
        <f t="shared" si="55"/>
        <v>#N/A</v>
      </c>
      <c r="Y1795" s="1"/>
      <c r="Z1795" s="1"/>
    </row>
    <row r="1796" spans="1:26" x14ac:dyDescent="0.2">
      <c r="A1796" t="e">
        <f t="shared" si="54"/>
        <v>#N/A</v>
      </c>
      <c r="K1796" t="e">
        <f t="shared" si="55"/>
        <v>#N/A</v>
      </c>
      <c r="Y1796" s="1"/>
      <c r="Z1796" s="1"/>
    </row>
    <row r="1797" spans="1:26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  <c r="Z1797" s="1"/>
    </row>
    <row r="1798" spans="1:26" x14ac:dyDescent="0.2">
      <c r="A1798" t="e">
        <f t="shared" si="56"/>
        <v>#N/A</v>
      </c>
      <c r="K1798" t="e">
        <f t="shared" si="57"/>
        <v>#N/A</v>
      </c>
      <c r="Y1798" s="1"/>
      <c r="Z1798" s="1"/>
    </row>
    <row r="1799" spans="1:26" x14ac:dyDescent="0.2">
      <c r="A1799" t="e">
        <f t="shared" si="56"/>
        <v>#N/A</v>
      </c>
      <c r="K1799" t="e">
        <f t="shared" si="57"/>
        <v>#N/A</v>
      </c>
      <c r="Y1799" s="1"/>
      <c r="Z1799" s="1"/>
    </row>
    <row r="1800" spans="1:26" x14ac:dyDescent="0.2">
      <c r="A1800" t="e">
        <f t="shared" si="56"/>
        <v>#N/A</v>
      </c>
      <c r="K1800" t="e">
        <f t="shared" si="57"/>
        <v>#N/A</v>
      </c>
      <c r="Y1800" s="1"/>
      <c r="Z1800" s="1"/>
    </row>
    <row r="1801" spans="1:26" x14ac:dyDescent="0.2">
      <c r="A1801" t="e">
        <f t="shared" si="56"/>
        <v>#N/A</v>
      </c>
      <c r="K1801" t="e">
        <f t="shared" si="57"/>
        <v>#N/A</v>
      </c>
      <c r="Y1801" s="1"/>
      <c r="Z1801" s="1"/>
    </row>
    <row r="1802" spans="1:26" x14ac:dyDescent="0.2">
      <c r="A1802" t="e">
        <f t="shared" si="56"/>
        <v>#N/A</v>
      </c>
      <c r="K1802" t="e">
        <f t="shared" si="57"/>
        <v>#N/A</v>
      </c>
      <c r="Y1802" s="1"/>
      <c r="Z1802" s="1"/>
    </row>
    <row r="1803" spans="1:26" x14ac:dyDescent="0.2">
      <c r="A1803" t="e">
        <f t="shared" si="56"/>
        <v>#N/A</v>
      </c>
      <c r="K1803" t="e">
        <f t="shared" si="57"/>
        <v>#N/A</v>
      </c>
      <c r="Y1803" s="1"/>
      <c r="Z1803" s="1"/>
    </row>
    <row r="1804" spans="1:26" x14ac:dyDescent="0.2">
      <c r="A1804" t="e">
        <f t="shared" si="56"/>
        <v>#N/A</v>
      </c>
      <c r="K1804" t="e">
        <f t="shared" si="57"/>
        <v>#N/A</v>
      </c>
      <c r="Y1804" s="1"/>
      <c r="Z1804" s="1"/>
    </row>
    <row r="1805" spans="1:26" x14ac:dyDescent="0.2">
      <c r="A1805" t="e">
        <f t="shared" si="56"/>
        <v>#N/A</v>
      </c>
      <c r="K1805" t="e">
        <f t="shared" si="57"/>
        <v>#N/A</v>
      </c>
      <c r="Y1805" s="1"/>
      <c r="Z1805" s="1"/>
    </row>
    <row r="1806" spans="1:26" x14ac:dyDescent="0.2">
      <c r="A1806" t="e">
        <f t="shared" si="56"/>
        <v>#N/A</v>
      </c>
      <c r="K1806" t="e">
        <f t="shared" si="57"/>
        <v>#N/A</v>
      </c>
      <c r="Y1806" s="1"/>
      <c r="Z1806" s="1"/>
    </row>
    <row r="1807" spans="1:26" x14ac:dyDescent="0.2">
      <c r="A1807" t="e">
        <f t="shared" si="56"/>
        <v>#N/A</v>
      </c>
      <c r="K1807" t="e">
        <f t="shared" si="57"/>
        <v>#N/A</v>
      </c>
      <c r="Y1807" s="1"/>
      <c r="Z1807" s="1"/>
    </row>
    <row r="1808" spans="1:26" x14ac:dyDescent="0.2">
      <c r="A1808" t="e">
        <f t="shared" si="56"/>
        <v>#N/A</v>
      </c>
      <c r="K1808" t="e">
        <f t="shared" si="57"/>
        <v>#N/A</v>
      </c>
      <c r="Y1808" s="1"/>
      <c r="Z1808" s="1"/>
    </row>
    <row r="1809" spans="1:26" x14ac:dyDescent="0.2">
      <c r="A1809" t="e">
        <f t="shared" si="56"/>
        <v>#N/A</v>
      </c>
      <c r="K1809" t="e">
        <f t="shared" si="57"/>
        <v>#N/A</v>
      </c>
      <c r="Y1809" s="1"/>
      <c r="Z1809" s="1"/>
    </row>
    <row r="1810" spans="1:26" x14ac:dyDescent="0.2">
      <c r="A1810" t="e">
        <f t="shared" si="56"/>
        <v>#N/A</v>
      </c>
      <c r="K1810" t="e">
        <f t="shared" si="57"/>
        <v>#N/A</v>
      </c>
      <c r="Y1810" s="1"/>
      <c r="Z1810" s="1"/>
    </row>
    <row r="1811" spans="1:26" x14ac:dyDescent="0.2">
      <c r="A1811" t="e">
        <f t="shared" si="56"/>
        <v>#N/A</v>
      </c>
      <c r="K1811" t="e">
        <f t="shared" si="57"/>
        <v>#N/A</v>
      </c>
      <c r="Y1811" s="1"/>
      <c r="Z1811" s="1"/>
    </row>
    <row r="1812" spans="1:26" x14ac:dyDescent="0.2">
      <c r="A1812" t="e">
        <f t="shared" si="56"/>
        <v>#N/A</v>
      </c>
      <c r="K1812" t="e">
        <f t="shared" si="57"/>
        <v>#N/A</v>
      </c>
      <c r="Y1812" s="1"/>
      <c r="Z1812" s="1"/>
    </row>
    <row r="1813" spans="1:26" x14ac:dyDescent="0.2">
      <c r="A1813" t="e">
        <f t="shared" si="56"/>
        <v>#N/A</v>
      </c>
      <c r="K1813" t="e">
        <f t="shared" si="57"/>
        <v>#N/A</v>
      </c>
      <c r="Y1813" s="1"/>
      <c r="Z1813" s="1"/>
    </row>
    <row r="1814" spans="1:26" x14ac:dyDescent="0.2">
      <c r="A1814" t="e">
        <f t="shared" si="56"/>
        <v>#N/A</v>
      </c>
      <c r="K1814" t="e">
        <f t="shared" si="57"/>
        <v>#N/A</v>
      </c>
      <c r="Y1814" s="1"/>
      <c r="Z1814" s="1"/>
    </row>
    <row r="1815" spans="1:26" x14ac:dyDescent="0.2">
      <c r="A1815" t="e">
        <f t="shared" si="56"/>
        <v>#N/A</v>
      </c>
      <c r="K1815" t="e">
        <f t="shared" si="57"/>
        <v>#N/A</v>
      </c>
      <c r="Y1815" s="1"/>
      <c r="Z1815" s="1"/>
    </row>
    <row r="1816" spans="1:26" x14ac:dyDescent="0.2">
      <c r="A1816" t="e">
        <f t="shared" si="56"/>
        <v>#N/A</v>
      </c>
      <c r="K1816" t="e">
        <f t="shared" si="57"/>
        <v>#N/A</v>
      </c>
      <c r="Y1816" s="1"/>
      <c r="Z1816" s="1"/>
    </row>
    <row r="1817" spans="1:26" x14ac:dyDescent="0.2">
      <c r="A1817" t="e">
        <f t="shared" si="56"/>
        <v>#N/A</v>
      </c>
      <c r="K1817" t="e">
        <f t="shared" si="57"/>
        <v>#N/A</v>
      </c>
      <c r="Y1817" s="1"/>
      <c r="Z1817" s="1"/>
    </row>
    <row r="1818" spans="1:26" x14ac:dyDescent="0.2">
      <c r="A1818" t="e">
        <f t="shared" si="56"/>
        <v>#N/A</v>
      </c>
      <c r="K1818" t="e">
        <f t="shared" si="57"/>
        <v>#N/A</v>
      </c>
      <c r="Y1818" s="1"/>
      <c r="Z1818" s="1"/>
    </row>
    <row r="1819" spans="1:26" x14ac:dyDescent="0.2">
      <c r="A1819" t="e">
        <f t="shared" si="56"/>
        <v>#N/A</v>
      </c>
      <c r="K1819" t="e">
        <f t="shared" si="57"/>
        <v>#N/A</v>
      </c>
      <c r="Y1819" s="1"/>
      <c r="Z1819" s="1"/>
    </row>
    <row r="1820" spans="1:26" x14ac:dyDescent="0.2">
      <c r="A1820" t="e">
        <f t="shared" si="56"/>
        <v>#N/A</v>
      </c>
      <c r="K1820" t="e">
        <f t="shared" si="57"/>
        <v>#N/A</v>
      </c>
      <c r="Y1820" s="1"/>
      <c r="Z1820" s="1"/>
    </row>
    <row r="1821" spans="1:26" x14ac:dyDescent="0.2">
      <c r="A1821" t="e">
        <f t="shared" si="56"/>
        <v>#N/A</v>
      </c>
      <c r="K1821" t="e">
        <f t="shared" si="57"/>
        <v>#N/A</v>
      </c>
      <c r="Y1821" s="1"/>
      <c r="Z1821" s="1"/>
    </row>
    <row r="1822" spans="1:26" x14ac:dyDescent="0.2">
      <c r="A1822" t="e">
        <f t="shared" si="56"/>
        <v>#N/A</v>
      </c>
      <c r="K1822" t="e">
        <f t="shared" si="57"/>
        <v>#N/A</v>
      </c>
      <c r="Y1822" s="1"/>
      <c r="Z1822" s="1"/>
    </row>
    <row r="1823" spans="1:26" x14ac:dyDescent="0.2">
      <c r="A1823" t="e">
        <f t="shared" si="56"/>
        <v>#N/A</v>
      </c>
      <c r="K1823" t="e">
        <f t="shared" si="57"/>
        <v>#N/A</v>
      </c>
      <c r="Y1823" s="1"/>
      <c r="Z1823" s="1"/>
    </row>
    <row r="1824" spans="1:26" x14ac:dyDescent="0.2">
      <c r="A1824" t="e">
        <f t="shared" si="56"/>
        <v>#N/A</v>
      </c>
      <c r="K1824" t="e">
        <f t="shared" si="57"/>
        <v>#N/A</v>
      </c>
      <c r="Y1824" s="1"/>
      <c r="Z1824" s="1"/>
    </row>
    <row r="1825" spans="1:26" x14ac:dyDescent="0.2">
      <c r="A1825" t="e">
        <f t="shared" si="56"/>
        <v>#N/A</v>
      </c>
      <c r="K1825" t="e">
        <f t="shared" si="57"/>
        <v>#N/A</v>
      </c>
      <c r="Y1825" s="1"/>
      <c r="Z1825" s="1"/>
    </row>
    <row r="1826" spans="1:26" x14ac:dyDescent="0.2">
      <c r="A1826" t="e">
        <f t="shared" si="56"/>
        <v>#N/A</v>
      </c>
      <c r="K1826" t="e">
        <f t="shared" si="57"/>
        <v>#N/A</v>
      </c>
      <c r="Y1826" s="1"/>
      <c r="Z1826" s="1"/>
    </row>
    <row r="1827" spans="1:26" x14ac:dyDescent="0.2">
      <c r="A1827" t="e">
        <f t="shared" si="56"/>
        <v>#N/A</v>
      </c>
      <c r="K1827" t="e">
        <f t="shared" si="57"/>
        <v>#N/A</v>
      </c>
      <c r="Y1827" s="1"/>
      <c r="Z1827" s="1"/>
    </row>
    <row r="1828" spans="1:26" x14ac:dyDescent="0.2">
      <c r="A1828" t="e">
        <f t="shared" si="56"/>
        <v>#N/A</v>
      </c>
      <c r="K1828" t="e">
        <f t="shared" si="57"/>
        <v>#N/A</v>
      </c>
      <c r="Y1828" s="1"/>
      <c r="Z1828" s="1"/>
    </row>
    <row r="1829" spans="1:26" x14ac:dyDescent="0.2">
      <c r="A1829" t="e">
        <f t="shared" si="56"/>
        <v>#N/A</v>
      </c>
      <c r="K1829" t="e">
        <f t="shared" si="57"/>
        <v>#N/A</v>
      </c>
      <c r="Y1829" s="1"/>
      <c r="Z1829" s="1"/>
    </row>
    <row r="1830" spans="1:26" x14ac:dyDescent="0.2">
      <c r="A1830" t="e">
        <f t="shared" si="56"/>
        <v>#N/A</v>
      </c>
      <c r="K1830" t="e">
        <f t="shared" si="57"/>
        <v>#N/A</v>
      </c>
      <c r="Y1830" s="1"/>
      <c r="Z1830" s="1"/>
    </row>
    <row r="1831" spans="1:26" x14ac:dyDescent="0.2">
      <c r="A1831" t="e">
        <f t="shared" si="56"/>
        <v>#N/A</v>
      </c>
      <c r="K1831" t="e">
        <f t="shared" si="57"/>
        <v>#N/A</v>
      </c>
      <c r="Y1831" s="1"/>
      <c r="Z1831" s="1"/>
    </row>
    <row r="1832" spans="1:26" x14ac:dyDescent="0.2">
      <c r="A1832" t="e">
        <f t="shared" si="56"/>
        <v>#N/A</v>
      </c>
      <c r="K1832" t="e">
        <f t="shared" si="57"/>
        <v>#N/A</v>
      </c>
      <c r="Y1832" s="1"/>
      <c r="Z1832" s="1"/>
    </row>
    <row r="1833" spans="1:26" x14ac:dyDescent="0.2">
      <c r="A1833" t="e">
        <f t="shared" si="56"/>
        <v>#N/A</v>
      </c>
      <c r="K1833" t="e">
        <f t="shared" si="57"/>
        <v>#N/A</v>
      </c>
      <c r="Y1833" s="1"/>
      <c r="Z1833" s="1"/>
    </row>
    <row r="1834" spans="1:26" x14ac:dyDescent="0.2">
      <c r="A1834" t="e">
        <f t="shared" si="56"/>
        <v>#N/A</v>
      </c>
      <c r="K1834" t="e">
        <f t="shared" si="57"/>
        <v>#N/A</v>
      </c>
      <c r="Y1834" s="1"/>
      <c r="Z1834" s="1"/>
    </row>
    <row r="1835" spans="1:26" x14ac:dyDescent="0.2">
      <c r="A1835" t="e">
        <f t="shared" si="56"/>
        <v>#N/A</v>
      </c>
      <c r="K1835" t="e">
        <f t="shared" si="57"/>
        <v>#N/A</v>
      </c>
      <c r="Y1835" s="1"/>
      <c r="Z1835" s="1"/>
    </row>
    <row r="1836" spans="1:26" x14ac:dyDescent="0.2">
      <c r="A1836" t="e">
        <f t="shared" si="56"/>
        <v>#N/A</v>
      </c>
      <c r="K1836" t="e">
        <f t="shared" si="57"/>
        <v>#N/A</v>
      </c>
      <c r="Y1836" s="1"/>
      <c r="Z1836" s="1"/>
    </row>
    <row r="1837" spans="1:26" x14ac:dyDescent="0.2">
      <c r="A1837" t="e">
        <f t="shared" si="56"/>
        <v>#N/A</v>
      </c>
      <c r="K1837" t="e">
        <f t="shared" si="57"/>
        <v>#N/A</v>
      </c>
      <c r="Y1837" s="1"/>
      <c r="Z1837" s="1"/>
    </row>
    <row r="1838" spans="1:26" x14ac:dyDescent="0.2">
      <c r="A1838" t="e">
        <f t="shared" si="56"/>
        <v>#N/A</v>
      </c>
      <c r="K1838" t="e">
        <f t="shared" si="57"/>
        <v>#N/A</v>
      </c>
      <c r="Y1838" s="1"/>
      <c r="Z1838" s="1"/>
    </row>
    <row r="1839" spans="1:26" x14ac:dyDescent="0.2">
      <c r="A1839" t="e">
        <f t="shared" si="56"/>
        <v>#N/A</v>
      </c>
      <c r="K1839" t="e">
        <f t="shared" si="57"/>
        <v>#N/A</v>
      </c>
      <c r="Y1839" s="1"/>
      <c r="Z1839" s="1"/>
    </row>
    <row r="1840" spans="1:26" x14ac:dyDescent="0.2">
      <c r="A1840" t="e">
        <f t="shared" si="56"/>
        <v>#N/A</v>
      </c>
      <c r="K1840" t="e">
        <f t="shared" si="57"/>
        <v>#N/A</v>
      </c>
      <c r="Y1840" s="1"/>
      <c r="Z1840" s="1"/>
    </row>
    <row r="1841" spans="1:26" x14ac:dyDescent="0.2">
      <c r="A1841" t="e">
        <f t="shared" si="56"/>
        <v>#N/A</v>
      </c>
      <c r="K1841" t="e">
        <f t="shared" si="57"/>
        <v>#N/A</v>
      </c>
      <c r="Y1841" s="1"/>
      <c r="Z1841" s="1"/>
    </row>
    <row r="1842" spans="1:26" x14ac:dyDescent="0.2">
      <c r="A1842" t="e">
        <f t="shared" si="56"/>
        <v>#N/A</v>
      </c>
      <c r="K1842" t="e">
        <f t="shared" si="57"/>
        <v>#N/A</v>
      </c>
      <c r="Y1842" s="1"/>
      <c r="Z1842" s="1"/>
    </row>
    <row r="1843" spans="1:26" x14ac:dyDescent="0.2">
      <c r="A1843" t="e">
        <f t="shared" si="56"/>
        <v>#N/A</v>
      </c>
      <c r="K1843" t="e">
        <f t="shared" si="57"/>
        <v>#N/A</v>
      </c>
      <c r="Y1843" s="1"/>
      <c r="Z1843" s="1"/>
    </row>
    <row r="1844" spans="1:26" x14ac:dyDescent="0.2">
      <c r="A1844" t="e">
        <f t="shared" si="56"/>
        <v>#N/A</v>
      </c>
      <c r="K1844" t="e">
        <f t="shared" si="57"/>
        <v>#N/A</v>
      </c>
      <c r="Y1844" s="1"/>
      <c r="Z1844" s="1"/>
    </row>
    <row r="1845" spans="1:26" x14ac:dyDescent="0.2">
      <c r="A1845" t="e">
        <f t="shared" si="56"/>
        <v>#N/A</v>
      </c>
      <c r="K1845" t="e">
        <f t="shared" si="57"/>
        <v>#N/A</v>
      </c>
      <c r="Y1845" s="1"/>
      <c r="Z1845" s="1"/>
    </row>
    <row r="1846" spans="1:26" x14ac:dyDescent="0.2">
      <c r="A1846" t="e">
        <f t="shared" si="56"/>
        <v>#N/A</v>
      </c>
      <c r="K1846" t="e">
        <f t="shared" si="57"/>
        <v>#N/A</v>
      </c>
      <c r="Y1846" s="1"/>
      <c r="Z1846" s="1"/>
    </row>
    <row r="1847" spans="1:26" x14ac:dyDescent="0.2">
      <c r="A1847" t="e">
        <f t="shared" si="56"/>
        <v>#N/A</v>
      </c>
      <c r="K1847" t="e">
        <f t="shared" si="57"/>
        <v>#N/A</v>
      </c>
      <c r="Y1847" s="1"/>
      <c r="Z1847" s="1"/>
    </row>
    <row r="1848" spans="1:26" x14ac:dyDescent="0.2">
      <c r="A1848" t="e">
        <f t="shared" si="56"/>
        <v>#N/A</v>
      </c>
      <c r="K1848" t="e">
        <f t="shared" si="57"/>
        <v>#N/A</v>
      </c>
      <c r="Y1848" s="1"/>
      <c r="Z1848" s="1"/>
    </row>
    <row r="1849" spans="1:26" x14ac:dyDescent="0.2">
      <c r="A1849" t="e">
        <f t="shared" si="56"/>
        <v>#N/A</v>
      </c>
      <c r="K1849" t="e">
        <f t="shared" si="57"/>
        <v>#N/A</v>
      </c>
      <c r="Y1849" s="1"/>
      <c r="Z1849" s="1"/>
    </row>
    <row r="1850" spans="1:26" x14ac:dyDescent="0.2">
      <c r="A1850" t="e">
        <f t="shared" si="56"/>
        <v>#N/A</v>
      </c>
      <c r="K1850" t="e">
        <f t="shared" si="57"/>
        <v>#N/A</v>
      </c>
      <c r="Y1850" s="1"/>
      <c r="Z1850" s="1"/>
    </row>
    <row r="1851" spans="1:26" x14ac:dyDescent="0.2">
      <c r="A1851" t="e">
        <f t="shared" si="56"/>
        <v>#N/A</v>
      </c>
      <c r="K1851" t="e">
        <f t="shared" si="57"/>
        <v>#N/A</v>
      </c>
      <c r="Y1851" s="1"/>
      <c r="Z1851" s="1"/>
    </row>
    <row r="1852" spans="1:26" x14ac:dyDescent="0.2">
      <c r="A1852" t="e">
        <f t="shared" si="56"/>
        <v>#N/A</v>
      </c>
      <c r="K1852" t="e">
        <f t="shared" si="57"/>
        <v>#N/A</v>
      </c>
      <c r="Y1852" s="1"/>
      <c r="Z1852" s="1"/>
    </row>
    <row r="1853" spans="1:26" x14ac:dyDescent="0.2">
      <c r="A1853" t="e">
        <f t="shared" si="56"/>
        <v>#N/A</v>
      </c>
      <c r="K1853" t="e">
        <f t="shared" si="57"/>
        <v>#N/A</v>
      </c>
      <c r="Y1853" s="1"/>
      <c r="Z1853" s="1"/>
    </row>
    <row r="1854" spans="1:26" x14ac:dyDescent="0.2">
      <c r="A1854" t="e">
        <f t="shared" si="56"/>
        <v>#N/A</v>
      </c>
      <c r="K1854" t="e">
        <f t="shared" si="57"/>
        <v>#N/A</v>
      </c>
      <c r="Y1854" s="1"/>
      <c r="Z1854" s="1"/>
    </row>
    <row r="1855" spans="1:26" x14ac:dyDescent="0.2">
      <c r="A1855" t="e">
        <f t="shared" si="56"/>
        <v>#N/A</v>
      </c>
      <c r="K1855" t="e">
        <f t="shared" si="57"/>
        <v>#N/A</v>
      </c>
      <c r="Y1855" s="1"/>
      <c r="Z1855" s="1"/>
    </row>
    <row r="1856" spans="1:26" x14ac:dyDescent="0.2">
      <c r="A1856" t="e">
        <f t="shared" si="56"/>
        <v>#N/A</v>
      </c>
      <c r="K1856" t="e">
        <f t="shared" si="57"/>
        <v>#N/A</v>
      </c>
      <c r="Y1856" s="1"/>
      <c r="Z1856" s="1"/>
    </row>
    <row r="1857" spans="1:26" x14ac:dyDescent="0.2">
      <c r="A1857" t="e">
        <f t="shared" si="56"/>
        <v>#N/A</v>
      </c>
      <c r="K1857" t="e">
        <f t="shared" si="57"/>
        <v>#N/A</v>
      </c>
      <c r="Y1857" s="1"/>
      <c r="Z1857" s="1"/>
    </row>
    <row r="1858" spans="1:26" x14ac:dyDescent="0.2">
      <c r="A1858" t="e">
        <f t="shared" si="56"/>
        <v>#N/A</v>
      </c>
      <c r="K1858" t="e">
        <f t="shared" si="57"/>
        <v>#N/A</v>
      </c>
      <c r="Y1858" s="1"/>
      <c r="Z1858" s="1"/>
    </row>
    <row r="1859" spans="1:26" x14ac:dyDescent="0.2">
      <c r="A1859" t="e">
        <f t="shared" si="56"/>
        <v>#N/A</v>
      </c>
      <c r="K1859" t="e">
        <f t="shared" si="57"/>
        <v>#N/A</v>
      </c>
      <c r="Y1859" s="1"/>
      <c r="Z1859" s="1"/>
    </row>
    <row r="1860" spans="1:26" x14ac:dyDescent="0.2">
      <c r="A1860" t="e">
        <f t="shared" si="56"/>
        <v>#N/A</v>
      </c>
      <c r="K1860" t="e">
        <f t="shared" si="57"/>
        <v>#N/A</v>
      </c>
      <c r="Y1860" s="1"/>
      <c r="Z1860" s="1"/>
    </row>
    <row r="1861" spans="1:26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  <c r="Z1861" s="1"/>
    </row>
    <row r="1862" spans="1:26" x14ac:dyDescent="0.2">
      <c r="A1862" t="e">
        <f t="shared" si="58"/>
        <v>#N/A</v>
      </c>
      <c r="K1862" t="e">
        <f t="shared" si="59"/>
        <v>#N/A</v>
      </c>
      <c r="Y1862" s="1"/>
      <c r="Z1862" s="1"/>
    </row>
    <row r="1863" spans="1:26" x14ac:dyDescent="0.2">
      <c r="A1863" t="e">
        <f t="shared" si="58"/>
        <v>#N/A</v>
      </c>
      <c r="K1863" t="e">
        <f t="shared" si="59"/>
        <v>#N/A</v>
      </c>
      <c r="Y1863" s="1"/>
      <c r="Z1863" s="1"/>
    </row>
    <row r="1864" spans="1:26" x14ac:dyDescent="0.2">
      <c r="A1864" t="e">
        <f t="shared" si="58"/>
        <v>#N/A</v>
      </c>
      <c r="K1864" t="e">
        <f t="shared" si="59"/>
        <v>#N/A</v>
      </c>
      <c r="Y1864" s="1"/>
      <c r="Z1864" s="1"/>
    </row>
    <row r="1865" spans="1:26" x14ac:dyDescent="0.2">
      <c r="A1865" t="e">
        <f t="shared" si="58"/>
        <v>#N/A</v>
      </c>
      <c r="K1865" t="e">
        <f t="shared" si="59"/>
        <v>#N/A</v>
      </c>
      <c r="Y1865" s="1"/>
      <c r="Z1865" s="1"/>
    </row>
    <row r="1866" spans="1:26" x14ac:dyDescent="0.2">
      <c r="A1866" t="e">
        <f t="shared" si="58"/>
        <v>#N/A</v>
      </c>
      <c r="K1866" t="e">
        <f t="shared" si="59"/>
        <v>#N/A</v>
      </c>
      <c r="Y1866" s="1"/>
      <c r="Z1866" s="1"/>
    </row>
    <row r="1867" spans="1:26" x14ac:dyDescent="0.2">
      <c r="A1867" t="e">
        <f t="shared" si="58"/>
        <v>#N/A</v>
      </c>
      <c r="K1867" t="e">
        <f t="shared" si="59"/>
        <v>#N/A</v>
      </c>
      <c r="Y1867" s="1"/>
      <c r="Z1867" s="1"/>
    </row>
    <row r="1868" spans="1:26" x14ac:dyDescent="0.2">
      <c r="A1868" t="e">
        <f t="shared" si="58"/>
        <v>#N/A</v>
      </c>
      <c r="K1868" t="e">
        <f t="shared" si="59"/>
        <v>#N/A</v>
      </c>
      <c r="Y1868" s="1"/>
      <c r="Z1868" s="1"/>
    </row>
    <row r="1869" spans="1:26" x14ac:dyDescent="0.2">
      <c r="A1869" t="e">
        <f t="shared" si="58"/>
        <v>#N/A</v>
      </c>
      <c r="K1869" t="e">
        <f t="shared" si="59"/>
        <v>#N/A</v>
      </c>
      <c r="Y1869" s="1"/>
      <c r="Z1869" s="1"/>
    </row>
    <row r="1870" spans="1:26" x14ac:dyDescent="0.2">
      <c r="A1870" t="e">
        <f t="shared" si="58"/>
        <v>#N/A</v>
      </c>
      <c r="K1870" t="e">
        <f t="shared" si="59"/>
        <v>#N/A</v>
      </c>
      <c r="Y1870" s="1"/>
      <c r="Z1870" s="1"/>
    </row>
    <row r="1871" spans="1:26" x14ac:dyDescent="0.2">
      <c r="A1871" t="e">
        <f t="shared" si="58"/>
        <v>#N/A</v>
      </c>
      <c r="K1871" t="e">
        <f t="shared" si="59"/>
        <v>#N/A</v>
      </c>
      <c r="Y1871" s="1"/>
      <c r="Z1871" s="1"/>
    </row>
    <row r="1872" spans="1:26" x14ac:dyDescent="0.2">
      <c r="A1872" t="e">
        <f t="shared" si="58"/>
        <v>#N/A</v>
      </c>
      <c r="K1872" t="e">
        <f t="shared" si="59"/>
        <v>#N/A</v>
      </c>
      <c r="Y1872" s="1"/>
      <c r="Z1872" s="1"/>
    </row>
    <row r="1873" spans="1:26" x14ac:dyDescent="0.2">
      <c r="A1873" t="e">
        <f t="shared" si="58"/>
        <v>#N/A</v>
      </c>
      <c r="K1873" t="e">
        <f t="shared" si="59"/>
        <v>#N/A</v>
      </c>
      <c r="Y1873" s="1"/>
      <c r="Z1873" s="1"/>
    </row>
    <row r="1874" spans="1:26" x14ac:dyDescent="0.2">
      <c r="A1874" t="e">
        <f t="shared" si="58"/>
        <v>#N/A</v>
      </c>
      <c r="K1874" t="e">
        <f t="shared" si="59"/>
        <v>#N/A</v>
      </c>
      <c r="Y1874" s="1"/>
      <c r="Z1874" s="1"/>
    </row>
    <row r="1875" spans="1:26" x14ac:dyDescent="0.2">
      <c r="A1875" t="e">
        <f t="shared" si="58"/>
        <v>#N/A</v>
      </c>
      <c r="K1875" t="e">
        <f t="shared" si="59"/>
        <v>#N/A</v>
      </c>
      <c r="Y1875" s="1"/>
      <c r="Z1875" s="1"/>
    </row>
    <row r="1876" spans="1:26" x14ac:dyDescent="0.2">
      <c r="A1876" t="e">
        <f t="shared" si="58"/>
        <v>#N/A</v>
      </c>
      <c r="K1876" t="e">
        <f t="shared" si="59"/>
        <v>#N/A</v>
      </c>
      <c r="Y1876" s="1"/>
      <c r="Z1876" s="1"/>
    </row>
    <row r="1877" spans="1:26" x14ac:dyDescent="0.2">
      <c r="A1877" t="e">
        <f t="shared" si="58"/>
        <v>#N/A</v>
      </c>
      <c r="K1877" t="e">
        <f t="shared" si="59"/>
        <v>#N/A</v>
      </c>
      <c r="Y1877" s="1"/>
      <c r="Z1877" s="1"/>
    </row>
    <row r="1878" spans="1:26" x14ac:dyDescent="0.2">
      <c r="A1878" t="e">
        <f t="shared" si="58"/>
        <v>#N/A</v>
      </c>
      <c r="K1878" t="e">
        <f t="shared" si="59"/>
        <v>#N/A</v>
      </c>
      <c r="Y1878" s="1"/>
      <c r="Z1878" s="1"/>
    </row>
    <row r="1879" spans="1:26" x14ac:dyDescent="0.2">
      <c r="A1879" t="e">
        <f t="shared" si="58"/>
        <v>#N/A</v>
      </c>
      <c r="K1879" t="e">
        <f t="shared" si="59"/>
        <v>#N/A</v>
      </c>
      <c r="Y1879" s="1"/>
      <c r="Z1879" s="1"/>
    </row>
    <row r="1880" spans="1:26" x14ac:dyDescent="0.2">
      <c r="A1880" t="e">
        <f t="shared" si="58"/>
        <v>#N/A</v>
      </c>
      <c r="K1880" t="e">
        <f t="shared" si="59"/>
        <v>#N/A</v>
      </c>
      <c r="Y1880" s="1"/>
      <c r="Z1880" s="1"/>
    </row>
    <row r="1881" spans="1:26" x14ac:dyDescent="0.2">
      <c r="A1881" t="e">
        <f t="shared" si="58"/>
        <v>#N/A</v>
      </c>
      <c r="K1881" t="e">
        <f t="shared" si="59"/>
        <v>#N/A</v>
      </c>
      <c r="Y1881" s="1"/>
      <c r="Z1881" s="1"/>
    </row>
    <row r="1882" spans="1:26" x14ac:dyDescent="0.2">
      <c r="A1882" t="e">
        <f t="shared" si="58"/>
        <v>#N/A</v>
      </c>
      <c r="K1882" t="e">
        <f t="shared" si="59"/>
        <v>#N/A</v>
      </c>
      <c r="Y1882" s="1"/>
      <c r="Z1882" s="1"/>
    </row>
    <row r="1883" spans="1:26" x14ac:dyDescent="0.2">
      <c r="A1883" t="e">
        <f t="shared" si="58"/>
        <v>#N/A</v>
      </c>
      <c r="K1883" t="e">
        <f t="shared" si="59"/>
        <v>#N/A</v>
      </c>
      <c r="Y1883" s="1"/>
      <c r="Z1883" s="1"/>
    </row>
    <row r="1884" spans="1:26" x14ac:dyDescent="0.2">
      <c r="A1884" t="e">
        <f t="shared" si="58"/>
        <v>#N/A</v>
      </c>
      <c r="K1884" t="e">
        <f t="shared" si="59"/>
        <v>#N/A</v>
      </c>
      <c r="Y1884" s="1"/>
      <c r="Z1884" s="1"/>
    </row>
    <row r="1885" spans="1:26" x14ac:dyDescent="0.2">
      <c r="A1885" t="e">
        <f t="shared" si="58"/>
        <v>#N/A</v>
      </c>
      <c r="K1885" t="e">
        <f t="shared" si="59"/>
        <v>#N/A</v>
      </c>
      <c r="Y1885" s="1"/>
      <c r="Z1885" s="1"/>
    </row>
    <row r="1886" spans="1:26" x14ac:dyDescent="0.2">
      <c r="A1886" t="e">
        <f t="shared" si="58"/>
        <v>#N/A</v>
      </c>
      <c r="K1886" t="e">
        <f t="shared" si="59"/>
        <v>#N/A</v>
      </c>
      <c r="Y1886" s="1"/>
      <c r="Z1886" s="1"/>
    </row>
    <row r="1887" spans="1:26" x14ac:dyDescent="0.2">
      <c r="A1887" t="e">
        <f t="shared" si="58"/>
        <v>#N/A</v>
      </c>
      <c r="K1887" t="e">
        <f t="shared" si="59"/>
        <v>#N/A</v>
      </c>
      <c r="Y1887" s="1"/>
      <c r="Z1887" s="1"/>
    </row>
    <row r="1888" spans="1:26" x14ac:dyDescent="0.2">
      <c r="A1888" t="e">
        <f t="shared" si="58"/>
        <v>#N/A</v>
      </c>
      <c r="K1888" t="e">
        <f t="shared" si="59"/>
        <v>#N/A</v>
      </c>
      <c r="Y1888" s="1"/>
      <c r="Z1888" s="1"/>
    </row>
    <row r="1889" spans="1:26" x14ac:dyDescent="0.2">
      <c r="A1889" t="e">
        <f t="shared" si="58"/>
        <v>#N/A</v>
      </c>
      <c r="K1889" t="e">
        <f t="shared" si="59"/>
        <v>#N/A</v>
      </c>
      <c r="Y1889" s="1"/>
      <c r="Z1889" s="1"/>
    </row>
    <row r="1890" spans="1:26" x14ac:dyDescent="0.2">
      <c r="A1890" t="e">
        <f t="shared" si="58"/>
        <v>#N/A</v>
      </c>
      <c r="K1890" t="e">
        <f t="shared" si="59"/>
        <v>#N/A</v>
      </c>
      <c r="Y1890" s="1"/>
      <c r="Z1890" s="1"/>
    </row>
    <row r="1891" spans="1:26" x14ac:dyDescent="0.2">
      <c r="A1891" t="e">
        <f t="shared" si="58"/>
        <v>#N/A</v>
      </c>
      <c r="K1891" t="e">
        <f t="shared" si="59"/>
        <v>#N/A</v>
      </c>
      <c r="Y1891" s="1"/>
      <c r="Z1891" s="1"/>
    </row>
    <row r="1892" spans="1:26" x14ac:dyDescent="0.2">
      <c r="A1892" t="e">
        <f t="shared" si="58"/>
        <v>#N/A</v>
      </c>
      <c r="K1892" t="e">
        <f t="shared" si="59"/>
        <v>#N/A</v>
      </c>
      <c r="Y1892" s="1"/>
      <c r="Z1892" s="1"/>
    </row>
    <row r="1893" spans="1:26" x14ac:dyDescent="0.2">
      <c r="A1893" t="e">
        <f t="shared" si="58"/>
        <v>#N/A</v>
      </c>
      <c r="K1893" t="e">
        <f t="shared" si="59"/>
        <v>#N/A</v>
      </c>
      <c r="Y1893" s="1"/>
      <c r="Z1893" s="1"/>
    </row>
    <row r="1894" spans="1:26" x14ac:dyDescent="0.2">
      <c r="A1894" t="e">
        <f t="shared" si="58"/>
        <v>#N/A</v>
      </c>
      <c r="K1894" t="e">
        <f t="shared" si="59"/>
        <v>#N/A</v>
      </c>
      <c r="Y1894" s="1"/>
      <c r="Z1894" s="1"/>
    </row>
    <row r="1895" spans="1:26" x14ac:dyDescent="0.2">
      <c r="A1895" t="e">
        <f t="shared" si="58"/>
        <v>#N/A</v>
      </c>
      <c r="K1895" t="e">
        <f t="shared" si="59"/>
        <v>#N/A</v>
      </c>
      <c r="Y1895" s="1"/>
      <c r="Z1895" s="1"/>
    </row>
    <row r="1896" spans="1:26" x14ac:dyDescent="0.2">
      <c r="A1896" t="e">
        <f t="shared" si="58"/>
        <v>#N/A</v>
      </c>
      <c r="K1896" t="e">
        <f t="shared" si="59"/>
        <v>#N/A</v>
      </c>
      <c r="Y1896" s="1"/>
      <c r="Z1896" s="1"/>
    </row>
    <row r="1897" spans="1:26" x14ac:dyDescent="0.2">
      <c r="A1897" t="e">
        <f t="shared" si="58"/>
        <v>#N/A</v>
      </c>
      <c r="K1897" t="e">
        <f t="shared" si="59"/>
        <v>#N/A</v>
      </c>
      <c r="Y1897" s="1"/>
      <c r="Z1897" s="1"/>
    </row>
    <row r="1898" spans="1:26" x14ac:dyDescent="0.2">
      <c r="A1898" t="e">
        <f t="shared" si="58"/>
        <v>#N/A</v>
      </c>
      <c r="K1898" t="e">
        <f t="shared" si="59"/>
        <v>#N/A</v>
      </c>
      <c r="Y1898" s="1"/>
      <c r="Z1898" s="1"/>
    </row>
    <row r="1899" spans="1:26" x14ac:dyDescent="0.2">
      <c r="A1899" t="e">
        <f t="shared" si="58"/>
        <v>#N/A</v>
      </c>
      <c r="K1899" t="e">
        <f t="shared" si="59"/>
        <v>#N/A</v>
      </c>
      <c r="Y1899" s="1"/>
      <c r="Z1899" s="1"/>
    </row>
    <row r="1900" spans="1:26" x14ac:dyDescent="0.2">
      <c r="A1900" t="e">
        <f t="shared" si="58"/>
        <v>#N/A</v>
      </c>
      <c r="K1900" t="e">
        <f t="shared" si="59"/>
        <v>#N/A</v>
      </c>
      <c r="Y1900" s="1"/>
      <c r="Z1900" s="1"/>
    </row>
    <row r="1901" spans="1:26" x14ac:dyDescent="0.2">
      <c r="A1901" t="e">
        <f t="shared" si="58"/>
        <v>#N/A</v>
      </c>
      <c r="K1901" t="e">
        <f t="shared" si="59"/>
        <v>#N/A</v>
      </c>
      <c r="Y1901" s="1"/>
      <c r="Z1901" s="1"/>
    </row>
    <row r="1902" spans="1:26" x14ac:dyDescent="0.2">
      <c r="A1902" t="e">
        <f t="shared" si="58"/>
        <v>#N/A</v>
      </c>
      <c r="K1902" t="e">
        <f t="shared" si="59"/>
        <v>#N/A</v>
      </c>
      <c r="Y1902" s="1"/>
      <c r="Z1902" s="1"/>
    </row>
    <row r="1903" spans="1:26" x14ac:dyDescent="0.2">
      <c r="A1903" t="e">
        <f t="shared" si="58"/>
        <v>#N/A</v>
      </c>
      <c r="K1903" t="e">
        <f t="shared" si="59"/>
        <v>#N/A</v>
      </c>
      <c r="Y1903" s="1"/>
      <c r="Z1903" s="1"/>
    </row>
    <row r="1904" spans="1:26" x14ac:dyDescent="0.2">
      <c r="A1904" t="e">
        <f t="shared" si="58"/>
        <v>#N/A</v>
      </c>
      <c r="K1904" t="e">
        <f t="shared" si="59"/>
        <v>#N/A</v>
      </c>
      <c r="Y1904" s="1"/>
      <c r="Z1904" s="1"/>
    </row>
    <row r="1905" spans="1:26" x14ac:dyDescent="0.2">
      <c r="A1905" t="e">
        <f t="shared" si="58"/>
        <v>#N/A</v>
      </c>
      <c r="K1905" t="e">
        <f t="shared" si="59"/>
        <v>#N/A</v>
      </c>
      <c r="Y1905" s="1"/>
      <c r="Z1905" s="1"/>
    </row>
    <row r="1906" spans="1:26" x14ac:dyDescent="0.2">
      <c r="A1906" t="e">
        <f t="shared" si="58"/>
        <v>#N/A</v>
      </c>
      <c r="K1906" t="e">
        <f t="shared" si="59"/>
        <v>#N/A</v>
      </c>
      <c r="Y1906" s="1"/>
      <c r="Z1906" s="1"/>
    </row>
    <row r="1907" spans="1:26" x14ac:dyDescent="0.2">
      <c r="A1907" t="e">
        <f t="shared" si="58"/>
        <v>#N/A</v>
      </c>
      <c r="K1907" t="e">
        <f t="shared" si="59"/>
        <v>#N/A</v>
      </c>
      <c r="Y1907" s="1"/>
      <c r="Z1907" s="1"/>
    </row>
    <row r="1908" spans="1:26" x14ac:dyDescent="0.2">
      <c r="A1908" t="e">
        <f t="shared" si="58"/>
        <v>#N/A</v>
      </c>
      <c r="K1908" t="e">
        <f t="shared" si="59"/>
        <v>#N/A</v>
      </c>
      <c r="Y1908" s="1"/>
      <c r="Z1908" s="1"/>
    </row>
    <row r="1909" spans="1:26" x14ac:dyDescent="0.2">
      <c r="A1909" t="e">
        <f t="shared" si="58"/>
        <v>#N/A</v>
      </c>
      <c r="K1909" t="e">
        <f t="shared" si="59"/>
        <v>#N/A</v>
      </c>
      <c r="Y1909" s="1"/>
      <c r="Z1909" s="1"/>
    </row>
    <row r="1910" spans="1:26" x14ac:dyDescent="0.2">
      <c r="A1910" t="e">
        <f t="shared" si="58"/>
        <v>#N/A</v>
      </c>
      <c r="K1910" t="e">
        <f t="shared" si="59"/>
        <v>#N/A</v>
      </c>
      <c r="Y1910" s="1"/>
      <c r="Z1910" s="1"/>
    </row>
    <row r="1911" spans="1:26" x14ac:dyDescent="0.2">
      <c r="A1911" t="e">
        <f t="shared" si="58"/>
        <v>#N/A</v>
      </c>
      <c r="K1911" t="e">
        <f t="shared" si="59"/>
        <v>#N/A</v>
      </c>
      <c r="Y1911" s="1"/>
      <c r="Z1911" s="1"/>
    </row>
    <row r="1912" spans="1:26" x14ac:dyDescent="0.2">
      <c r="A1912" t="e">
        <f t="shared" si="58"/>
        <v>#N/A</v>
      </c>
      <c r="K1912" t="e">
        <f t="shared" si="59"/>
        <v>#N/A</v>
      </c>
      <c r="Y1912" s="1"/>
      <c r="Z1912" s="1"/>
    </row>
    <row r="1913" spans="1:26" x14ac:dyDescent="0.2">
      <c r="A1913" t="e">
        <f t="shared" si="58"/>
        <v>#N/A</v>
      </c>
      <c r="K1913" t="e">
        <f t="shared" si="59"/>
        <v>#N/A</v>
      </c>
      <c r="Y1913" s="1"/>
      <c r="Z1913" s="1"/>
    </row>
    <row r="1914" spans="1:26" x14ac:dyDescent="0.2">
      <c r="A1914" t="e">
        <f t="shared" si="58"/>
        <v>#N/A</v>
      </c>
      <c r="K1914" t="e">
        <f t="shared" si="59"/>
        <v>#N/A</v>
      </c>
      <c r="Y1914" s="1"/>
      <c r="Z1914" s="1"/>
    </row>
    <row r="1915" spans="1:26" x14ac:dyDescent="0.2">
      <c r="A1915" t="e">
        <f t="shared" si="58"/>
        <v>#N/A</v>
      </c>
      <c r="K1915" t="e">
        <f t="shared" si="59"/>
        <v>#N/A</v>
      </c>
      <c r="Y1915" s="1"/>
      <c r="Z1915" s="1"/>
    </row>
    <row r="1916" spans="1:26" x14ac:dyDescent="0.2">
      <c r="A1916" t="e">
        <f t="shared" si="58"/>
        <v>#N/A</v>
      </c>
      <c r="K1916" t="e">
        <f t="shared" si="59"/>
        <v>#N/A</v>
      </c>
      <c r="Y1916" s="1"/>
      <c r="Z1916" s="1"/>
    </row>
    <row r="1917" spans="1:26" x14ac:dyDescent="0.2">
      <c r="A1917" t="e">
        <f t="shared" si="58"/>
        <v>#N/A</v>
      </c>
      <c r="K1917" t="e">
        <f t="shared" si="59"/>
        <v>#N/A</v>
      </c>
      <c r="Y1917" s="1"/>
      <c r="Z1917" s="1"/>
    </row>
    <row r="1918" spans="1:26" x14ac:dyDescent="0.2">
      <c r="A1918" t="e">
        <f t="shared" si="58"/>
        <v>#N/A</v>
      </c>
      <c r="K1918" t="e">
        <f t="shared" si="59"/>
        <v>#N/A</v>
      </c>
      <c r="Y1918" s="1"/>
      <c r="Z1918" s="1"/>
    </row>
    <row r="1919" spans="1:26" x14ac:dyDescent="0.2">
      <c r="A1919" t="e">
        <f t="shared" si="58"/>
        <v>#N/A</v>
      </c>
      <c r="K1919" t="e">
        <f t="shared" si="59"/>
        <v>#N/A</v>
      </c>
      <c r="Y1919" s="1"/>
      <c r="Z1919" s="1"/>
    </row>
    <row r="1920" spans="1:26" x14ac:dyDescent="0.2">
      <c r="A1920" t="e">
        <f t="shared" si="58"/>
        <v>#N/A</v>
      </c>
      <c r="K1920" t="e">
        <f t="shared" si="59"/>
        <v>#N/A</v>
      </c>
      <c r="Y1920" s="1"/>
      <c r="Z1920" s="1"/>
    </row>
    <row r="1921" spans="1:26" x14ac:dyDescent="0.2">
      <c r="A1921" t="e">
        <f t="shared" si="58"/>
        <v>#N/A</v>
      </c>
      <c r="K1921" t="e">
        <f t="shared" si="59"/>
        <v>#N/A</v>
      </c>
      <c r="Y1921" s="1"/>
      <c r="Z1921" s="1"/>
    </row>
    <row r="1922" spans="1:26" x14ac:dyDescent="0.2">
      <c r="A1922" t="e">
        <f t="shared" si="58"/>
        <v>#N/A</v>
      </c>
      <c r="K1922" t="e">
        <f t="shared" si="59"/>
        <v>#N/A</v>
      </c>
      <c r="Y1922" s="1"/>
      <c r="Z1922" s="1"/>
    </row>
    <row r="1923" spans="1:26" x14ac:dyDescent="0.2">
      <c r="A1923" t="e">
        <f t="shared" si="58"/>
        <v>#N/A</v>
      </c>
      <c r="K1923" t="e">
        <f t="shared" si="59"/>
        <v>#N/A</v>
      </c>
      <c r="Y1923" s="1"/>
      <c r="Z1923" s="1"/>
    </row>
    <row r="1924" spans="1:26" x14ac:dyDescent="0.2">
      <c r="A1924" t="e">
        <f t="shared" si="58"/>
        <v>#N/A</v>
      </c>
      <c r="K1924" t="e">
        <f t="shared" si="59"/>
        <v>#N/A</v>
      </c>
      <c r="Y1924" s="1"/>
      <c r="Z1924" s="1"/>
    </row>
    <row r="1925" spans="1:26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  <c r="Z1925" s="1"/>
    </row>
    <row r="1926" spans="1:26" x14ac:dyDescent="0.2">
      <c r="A1926" t="e">
        <f t="shared" si="60"/>
        <v>#N/A</v>
      </c>
      <c r="K1926" t="e">
        <f t="shared" si="61"/>
        <v>#N/A</v>
      </c>
      <c r="Y1926" s="1"/>
      <c r="Z1926" s="1"/>
    </row>
    <row r="1927" spans="1:26" x14ac:dyDescent="0.2">
      <c r="A1927" t="e">
        <f t="shared" si="60"/>
        <v>#N/A</v>
      </c>
      <c r="K1927" t="e">
        <f t="shared" si="61"/>
        <v>#N/A</v>
      </c>
      <c r="Y1927" s="1"/>
      <c r="Z1927" s="1"/>
    </row>
    <row r="1928" spans="1:26" x14ac:dyDescent="0.2">
      <c r="A1928" t="e">
        <f t="shared" si="60"/>
        <v>#N/A</v>
      </c>
      <c r="K1928" t="e">
        <f t="shared" si="61"/>
        <v>#N/A</v>
      </c>
      <c r="Y1928" s="1"/>
      <c r="Z1928" s="1"/>
    </row>
    <row r="1929" spans="1:26" x14ac:dyDescent="0.2">
      <c r="A1929" t="e">
        <f t="shared" si="60"/>
        <v>#N/A</v>
      </c>
      <c r="K1929" t="e">
        <f t="shared" si="61"/>
        <v>#N/A</v>
      </c>
      <c r="Y1929" s="1"/>
      <c r="Z1929" s="1"/>
    </row>
    <row r="1930" spans="1:26" x14ac:dyDescent="0.2">
      <c r="A1930" t="e">
        <f t="shared" si="60"/>
        <v>#N/A</v>
      </c>
      <c r="K1930" t="e">
        <f t="shared" si="61"/>
        <v>#N/A</v>
      </c>
      <c r="Y1930" s="1"/>
      <c r="Z1930" s="1"/>
    </row>
    <row r="1931" spans="1:26" x14ac:dyDescent="0.2">
      <c r="A1931" t="e">
        <f t="shared" si="60"/>
        <v>#N/A</v>
      </c>
      <c r="K1931" t="e">
        <f t="shared" si="61"/>
        <v>#N/A</v>
      </c>
      <c r="Y1931" s="1"/>
      <c r="Z1931" s="1"/>
    </row>
    <row r="1932" spans="1:26" x14ac:dyDescent="0.2">
      <c r="A1932" t="e">
        <f t="shared" si="60"/>
        <v>#N/A</v>
      </c>
      <c r="K1932" t="e">
        <f t="shared" si="61"/>
        <v>#N/A</v>
      </c>
      <c r="Y1932" s="1"/>
      <c r="Z1932" s="1"/>
    </row>
    <row r="1933" spans="1:26" x14ac:dyDescent="0.2">
      <c r="A1933" t="e">
        <f t="shared" si="60"/>
        <v>#N/A</v>
      </c>
      <c r="K1933" t="e">
        <f t="shared" si="61"/>
        <v>#N/A</v>
      </c>
      <c r="Y1933" s="1"/>
      <c r="Z1933" s="1"/>
    </row>
    <row r="1934" spans="1:26" x14ac:dyDescent="0.2">
      <c r="A1934" t="e">
        <f t="shared" si="60"/>
        <v>#N/A</v>
      </c>
      <c r="K1934" t="e">
        <f t="shared" si="61"/>
        <v>#N/A</v>
      </c>
      <c r="Y1934" s="1"/>
      <c r="Z1934" s="1"/>
    </row>
    <row r="1935" spans="1:26" x14ac:dyDescent="0.2">
      <c r="A1935" t="e">
        <f t="shared" si="60"/>
        <v>#N/A</v>
      </c>
      <c r="K1935" t="e">
        <f t="shared" si="61"/>
        <v>#N/A</v>
      </c>
      <c r="Y1935" s="1"/>
      <c r="Z1935" s="1"/>
    </row>
    <row r="1936" spans="1:26" x14ac:dyDescent="0.2">
      <c r="A1936" t="e">
        <f t="shared" si="60"/>
        <v>#N/A</v>
      </c>
      <c r="K1936" t="e">
        <f t="shared" si="61"/>
        <v>#N/A</v>
      </c>
      <c r="Y1936" s="1"/>
      <c r="Z1936" s="1"/>
    </row>
    <row r="1937" spans="1:26" x14ac:dyDescent="0.2">
      <c r="A1937" t="e">
        <f t="shared" si="60"/>
        <v>#N/A</v>
      </c>
      <c r="K1937" t="e">
        <f t="shared" si="61"/>
        <v>#N/A</v>
      </c>
      <c r="Y1937" s="1"/>
      <c r="Z1937" s="1"/>
    </row>
    <row r="1938" spans="1:26" x14ac:dyDescent="0.2">
      <c r="A1938" t="e">
        <f t="shared" si="60"/>
        <v>#N/A</v>
      </c>
      <c r="K1938" t="e">
        <f t="shared" si="61"/>
        <v>#N/A</v>
      </c>
      <c r="Y1938" s="1"/>
      <c r="Z1938" s="1"/>
    </row>
    <row r="1939" spans="1:26" x14ac:dyDescent="0.2">
      <c r="A1939" t="e">
        <f t="shared" si="60"/>
        <v>#N/A</v>
      </c>
      <c r="K1939" t="e">
        <f t="shared" si="61"/>
        <v>#N/A</v>
      </c>
      <c r="Y1939" s="1"/>
      <c r="Z1939" s="1"/>
    </row>
    <row r="1940" spans="1:26" x14ac:dyDescent="0.2">
      <c r="A1940" t="e">
        <f t="shared" si="60"/>
        <v>#N/A</v>
      </c>
      <c r="K1940" t="e">
        <f t="shared" si="61"/>
        <v>#N/A</v>
      </c>
      <c r="Y1940" s="1"/>
      <c r="Z1940" s="1"/>
    </row>
    <row r="1941" spans="1:26" x14ac:dyDescent="0.2">
      <c r="A1941" t="e">
        <f t="shared" si="60"/>
        <v>#N/A</v>
      </c>
      <c r="K1941" t="e">
        <f t="shared" si="61"/>
        <v>#N/A</v>
      </c>
      <c r="Y1941" s="1"/>
      <c r="Z1941" s="1"/>
    </row>
    <row r="1942" spans="1:26" x14ac:dyDescent="0.2">
      <c r="A1942" t="e">
        <f t="shared" si="60"/>
        <v>#N/A</v>
      </c>
      <c r="K1942" t="e">
        <f t="shared" si="61"/>
        <v>#N/A</v>
      </c>
      <c r="Y1942" s="1"/>
      <c r="Z1942" s="1"/>
    </row>
    <row r="1943" spans="1:26" x14ac:dyDescent="0.2">
      <c r="A1943" t="e">
        <f t="shared" si="60"/>
        <v>#N/A</v>
      </c>
      <c r="K1943" t="e">
        <f t="shared" si="61"/>
        <v>#N/A</v>
      </c>
      <c r="Y1943" s="1"/>
      <c r="Z1943" s="1"/>
    </row>
    <row r="1944" spans="1:26" x14ac:dyDescent="0.2">
      <c r="A1944" t="e">
        <f t="shared" si="60"/>
        <v>#N/A</v>
      </c>
      <c r="K1944" t="e">
        <f t="shared" si="61"/>
        <v>#N/A</v>
      </c>
      <c r="Y1944" s="1"/>
      <c r="Z1944" s="1"/>
    </row>
    <row r="1945" spans="1:26" x14ac:dyDescent="0.2">
      <c r="A1945" t="e">
        <f t="shared" si="60"/>
        <v>#N/A</v>
      </c>
      <c r="K1945" t="e">
        <f t="shared" si="61"/>
        <v>#N/A</v>
      </c>
      <c r="Y1945" s="1"/>
      <c r="Z1945" s="1"/>
    </row>
    <row r="1946" spans="1:26" x14ac:dyDescent="0.2">
      <c r="A1946" t="e">
        <f t="shared" si="60"/>
        <v>#N/A</v>
      </c>
      <c r="K1946" t="e">
        <f t="shared" si="61"/>
        <v>#N/A</v>
      </c>
      <c r="Y1946" s="1"/>
      <c r="Z1946" s="1"/>
    </row>
    <row r="1947" spans="1:26" x14ac:dyDescent="0.2">
      <c r="A1947" t="e">
        <f t="shared" si="60"/>
        <v>#N/A</v>
      </c>
      <c r="K1947" t="e">
        <f t="shared" si="61"/>
        <v>#N/A</v>
      </c>
      <c r="Y1947" s="1"/>
      <c r="Z1947" s="1"/>
    </row>
    <row r="1948" spans="1:26" x14ac:dyDescent="0.2">
      <c r="A1948" t="e">
        <f t="shared" si="60"/>
        <v>#N/A</v>
      </c>
      <c r="K1948" t="e">
        <f t="shared" si="61"/>
        <v>#N/A</v>
      </c>
      <c r="Y1948" s="1"/>
      <c r="Z1948" s="1"/>
    </row>
    <row r="1949" spans="1:26" x14ac:dyDescent="0.2">
      <c r="A1949" t="e">
        <f t="shared" si="60"/>
        <v>#N/A</v>
      </c>
      <c r="K1949" t="e">
        <f t="shared" si="61"/>
        <v>#N/A</v>
      </c>
      <c r="Y1949" s="1"/>
      <c r="Z1949" s="1"/>
    </row>
    <row r="1950" spans="1:26" x14ac:dyDescent="0.2">
      <c r="A1950" t="e">
        <f t="shared" si="60"/>
        <v>#N/A</v>
      </c>
      <c r="K1950" t="e">
        <f t="shared" si="61"/>
        <v>#N/A</v>
      </c>
      <c r="Y1950" s="1"/>
      <c r="Z1950" s="1"/>
    </row>
    <row r="1951" spans="1:26" x14ac:dyDescent="0.2">
      <c r="A1951" t="e">
        <f t="shared" si="60"/>
        <v>#N/A</v>
      </c>
      <c r="K1951" t="e">
        <f t="shared" si="61"/>
        <v>#N/A</v>
      </c>
      <c r="Y1951" s="1"/>
      <c r="Z1951" s="1"/>
    </row>
    <row r="1952" spans="1:26" x14ac:dyDescent="0.2">
      <c r="A1952" t="e">
        <f t="shared" si="60"/>
        <v>#N/A</v>
      </c>
      <c r="K1952" t="e">
        <f t="shared" si="61"/>
        <v>#N/A</v>
      </c>
      <c r="Y1952" s="1"/>
      <c r="Z1952" s="1"/>
    </row>
    <row r="1953" spans="1:26" x14ac:dyDescent="0.2">
      <c r="A1953" t="e">
        <f t="shared" si="60"/>
        <v>#N/A</v>
      </c>
      <c r="K1953" t="e">
        <f t="shared" si="61"/>
        <v>#N/A</v>
      </c>
      <c r="Y1953" s="1"/>
      <c r="Z1953" s="1"/>
    </row>
    <row r="1954" spans="1:26" x14ac:dyDescent="0.2">
      <c r="A1954" t="e">
        <f t="shared" si="60"/>
        <v>#N/A</v>
      </c>
      <c r="K1954" t="e">
        <f t="shared" si="61"/>
        <v>#N/A</v>
      </c>
      <c r="Y1954" s="1"/>
      <c r="Z1954" s="1"/>
    </row>
    <row r="1955" spans="1:26" x14ac:dyDescent="0.2">
      <c r="A1955" t="e">
        <f t="shared" si="60"/>
        <v>#N/A</v>
      </c>
      <c r="K1955" t="e">
        <f t="shared" si="61"/>
        <v>#N/A</v>
      </c>
      <c r="Y1955" s="1"/>
      <c r="Z1955" s="1"/>
    </row>
    <row r="1956" spans="1:26" x14ac:dyDescent="0.2">
      <c r="A1956" t="e">
        <f t="shared" si="60"/>
        <v>#N/A</v>
      </c>
      <c r="K1956" t="e">
        <f t="shared" si="61"/>
        <v>#N/A</v>
      </c>
      <c r="Y1956" s="1"/>
      <c r="Z1956" s="1"/>
    </row>
    <row r="1957" spans="1:26" x14ac:dyDescent="0.2">
      <c r="A1957" t="e">
        <f t="shared" si="60"/>
        <v>#N/A</v>
      </c>
      <c r="K1957" t="e">
        <f t="shared" si="61"/>
        <v>#N/A</v>
      </c>
      <c r="Y1957" s="1"/>
      <c r="Z1957" s="1"/>
    </row>
    <row r="1958" spans="1:26" x14ac:dyDescent="0.2">
      <c r="A1958" t="e">
        <f t="shared" si="60"/>
        <v>#N/A</v>
      </c>
      <c r="K1958" t="e">
        <f t="shared" si="61"/>
        <v>#N/A</v>
      </c>
      <c r="Y1958" s="1"/>
      <c r="Z1958" s="1"/>
    </row>
    <row r="1959" spans="1:26" x14ac:dyDescent="0.2">
      <c r="A1959" t="e">
        <f t="shared" si="60"/>
        <v>#N/A</v>
      </c>
      <c r="K1959" t="e">
        <f t="shared" si="61"/>
        <v>#N/A</v>
      </c>
      <c r="Y1959" s="1"/>
      <c r="Z1959" s="1"/>
    </row>
    <row r="1960" spans="1:26" x14ac:dyDescent="0.2">
      <c r="A1960" t="e">
        <f t="shared" si="60"/>
        <v>#N/A</v>
      </c>
      <c r="K1960" t="e">
        <f t="shared" si="61"/>
        <v>#N/A</v>
      </c>
      <c r="Y1960" s="1"/>
      <c r="Z1960" s="1"/>
    </row>
    <row r="1961" spans="1:26" x14ac:dyDescent="0.2">
      <c r="A1961" t="e">
        <f t="shared" si="60"/>
        <v>#N/A</v>
      </c>
      <c r="K1961" t="e">
        <f t="shared" si="61"/>
        <v>#N/A</v>
      </c>
      <c r="Y1961" s="1"/>
      <c r="Z1961" s="1"/>
    </row>
    <row r="1962" spans="1:26" x14ac:dyDescent="0.2">
      <c r="A1962" t="e">
        <f t="shared" si="60"/>
        <v>#N/A</v>
      </c>
      <c r="K1962" t="e">
        <f t="shared" si="61"/>
        <v>#N/A</v>
      </c>
      <c r="Y1962" s="1"/>
      <c r="Z1962" s="1"/>
    </row>
    <row r="1963" spans="1:26" x14ac:dyDescent="0.2">
      <c r="A1963" t="e">
        <f t="shared" si="60"/>
        <v>#N/A</v>
      </c>
      <c r="K1963" t="e">
        <f t="shared" si="61"/>
        <v>#N/A</v>
      </c>
      <c r="Y1963" s="1"/>
      <c r="Z1963" s="1"/>
    </row>
    <row r="1964" spans="1:26" x14ac:dyDescent="0.2">
      <c r="A1964" t="e">
        <f t="shared" si="60"/>
        <v>#N/A</v>
      </c>
      <c r="K1964" t="e">
        <f t="shared" si="61"/>
        <v>#N/A</v>
      </c>
      <c r="Y1964" s="1"/>
      <c r="Z1964" s="1"/>
    </row>
    <row r="1965" spans="1:26" x14ac:dyDescent="0.2">
      <c r="A1965" t="e">
        <f t="shared" si="60"/>
        <v>#N/A</v>
      </c>
      <c r="K1965" t="e">
        <f t="shared" si="61"/>
        <v>#N/A</v>
      </c>
      <c r="Y1965" s="1"/>
      <c r="Z1965" s="1"/>
    </row>
    <row r="1966" spans="1:26" x14ac:dyDescent="0.2">
      <c r="A1966" t="e">
        <f t="shared" si="60"/>
        <v>#N/A</v>
      </c>
      <c r="K1966" t="e">
        <f t="shared" si="61"/>
        <v>#N/A</v>
      </c>
      <c r="Y1966" s="1"/>
      <c r="Z1966" s="1"/>
    </row>
    <row r="1967" spans="1:26" x14ac:dyDescent="0.2">
      <c r="A1967" t="e">
        <f t="shared" si="60"/>
        <v>#N/A</v>
      </c>
      <c r="K1967" t="e">
        <f t="shared" si="61"/>
        <v>#N/A</v>
      </c>
      <c r="Y1967" s="1"/>
      <c r="Z1967" s="1"/>
    </row>
    <row r="1968" spans="1:26" x14ac:dyDescent="0.2">
      <c r="A1968" t="e">
        <f t="shared" si="60"/>
        <v>#N/A</v>
      </c>
      <c r="K1968" t="e">
        <f t="shared" si="61"/>
        <v>#N/A</v>
      </c>
      <c r="Y1968" s="1"/>
      <c r="Z1968" s="1"/>
    </row>
    <row r="1969" spans="1:26" x14ac:dyDescent="0.2">
      <c r="A1969" t="e">
        <f t="shared" si="60"/>
        <v>#N/A</v>
      </c>
      <c r="K1969" t="e">
        <f t="shared" si="61"/>
        <v>#N/A</v>
      </c>
      <c r="Y1969" s="1"/>
      <c r="Z1969" s="1"/>
    </row>
    <row r="1970" spans="1:26" x14ac:dyDescent="0.2">
      <c r="A1970" t="e">
        <f t="shared" si="60"/>
        <v>#N/A</v>
      </c>
      <c r="K1970" t="e">
        <f t="shared" si="61"/>
        <v>#N/A</v>
      </c>
      <c r="Y1970" s="1"/>
      <c r="Z1970" s="1"/>
    </row>
    <row r="1971" spans="1:26" x14ac:dyDescent="0.2">
      <c r="A1971" t="e">
        <f t="shared" si="60"/>
        <v>#N/A</v>
      </c>
      <c r="K1971" t="e">
        <f t="shared" si="61"/>
        <v>#N/A</v>
      </c>
      <c r="Y1971" s="1"/>
      <c r="Z1971" s="1"/>
    </row>
    <row r="1972" spans="1:26" x14ac:dyDescent="0.2">
      <c r="A1972" t="e">
        <f t="shared" si="60"/>
        <v>#N/A</v>
      </c>
      <c r="K1972" t="e">
        <f t="shared" si="61"/>
        <v>#N/A</v>
      </c>
      <c r="Y1972" s="1"/>
      <c r="Z1972" s="1"/>
    </row>
    <row r="1973" spans="1:26" x14ac:dyDescent="0.2">
      <c r="A1973" t="e">
        <f t="shared" si="60"/>
        <v>#N/A</v>
      </c>
      <c r="K1973" t="e">
        <f t="shared" si="61"/>
        <v>#N/A</v>
      </c>
      <c r="Y1973" s="1"/>
      <c r="Z1973" s="1"/>
    </row>
    <row r="1974" spans="1:26" x14ac:dyDescent="0.2">
      <c r="A1974" t="e">
        <f t="shared" si="60"/>
        <v>#N/A</v>
      </c>
      <c r="K1974" t="e">
        <f t="shared" si="61"/>
        <v>#N/A</v>
      </c>
      <c r="Y1974" s="1"/>
      <c r="Z1974" s="1"/>
    </row>
    <row r="1975" spans="1:26" x14ac:dyDescent="0.2">
      <c r="A1975" t="e">
        <f t="shared" si="60"/>
        <v>#N/A</v>
      </c>
      <c r="K1975" t="e">
        <f t="shared" si="61"/>
        <v>#N/A</v>
      </c>
      <c r="Y1975" s="1"/>
      <c r="Z1975" s="1"/>
    </row>
    <row r="1976" spans="1:26" x14ac:dyDescent="0.2">
      <c r="A1976" t="e">
        <f t="shared" si="60"/>
        <v>#N/A</v>
      </c>
      <c r="K1976" t="e">
        <f t="shared" si="61"/>
        <v>#N/A</v>
      </c>
      <c r="Y1976" s="1"/>
      <c r="Z1976" s="1"/>
    </row>
    <row r="1977" spans="1:26" x14ac:dyDescent="0.2">
      <c r="A1977" t="e">
        <f t="shared" si="60"/>
        <v>#N/A</v>
      </c>
      <c r="K1977" t="e">
        <f t="shared" si="61"/>
        <v>#N/A</v>
      </c>
      <c r="Y1977" s="1"/>
      <c r="Z1977" s="1"/>
    </row>
    <row r="1978" spans="1:26" x14ac:dyDescent="0.2">
      <c r="A1978" t="e">
        <f t="shared" si="60"/>
        <v>#N/A</v>
      </c>
      <c r="K1978" t="e">
        <f t="shared" si="61"/>
        <v>#N/A</v>
      </c>
      <c r="Y1978" s="1"/>
      <c r="Z1978" s="1"/>
    </row>
    <row r="1979" spans="1:26" x14ac:dyDescent="0.2">
      <c r="A1979" t="e">
        <f t="shared" si="60"/>
        <v>#N/A</v>
      </c>
      <c r="K1979" t="e">
        <f t="shared" si="61"/>
        <v>#N/A</v>
      </c>
      <c r="Y1979" s="1"/>
      <c r="Z1979" s="1"/>
    </row>
    <row r="1980" spans="1:26" x14ac:dyDescent="0.2">
      <c r="A1980" t="e">
        <f t="shared" si="60"/>
        <v>#N/A</v>
      </c>
      <c r="K1980" t="e">
        <f t="shared" si="61"/>
        <v>#N/A</v>
      </c>
      <c r="Y1980" s="1"/>
      <c r="Z1980" s="1"/>
    </row>
    <row r="1981" spans="1:26" x14ac:dyDescent="0.2">
      <c r="A1981" t="e">
        <f t="shared" si="60"/>
        <v>#N/A</v>
      </c>
      <c r="K1981" t="e">
        <f t="shared" si="61"/>
        <v>#N/A</v>
      </c>
      <c r="Y1981" s="1"/>
      <c r="Z1981" s="1"/>
    </row>
    <row r="1982" spans="1:26" x14ac:dyDescent="0.2">
      <c r="A1982" t="e">
        <f t="shared" si="60"/>
        <v>#N/A</v>
      </c>
      <c r="K1982" t="e">
        <f t="shared" si="61"/>
        <v>#N/A</v>
      </c>
      <c r="Y1982" s="1"/>
      <c r="Z1982" s="1"/>
    </row>
    <row r="1983" spans="1:26" x14ac:dyDescent="0.2">
      <c r="A1983" t="e">
        <f t="shared" si="60"/>
        <v>#N/A</v>
      </c>
      <c r="K1983" t="e">
        <f t="shared" si="61"/>
        <v>#N/A</v>
      </c>
      <c r="Y1983" s="1"/>
      <c r="Z1983" s="1"/>
    </row>
    <row r="1984" spans="1:26" x14ac:dyDescent="0.2">
      <c r="A1984" t="e">
        <f t="shared" si="60"/>
        <v>#N/A</v>
      </c>
      <c r="K1984" t="e">
        <f t="shared" si="61"/>
        <v>#N/A</v>
      </c>
      <c r="Y1984" s="1"/>
      <c r="Z1984" s="1"/>
    </row>
    <row r="1985" spans="1:26" x14ac:dyDescent="0.2">
      <c r="A1985" t="e">
        <f t="shared" si="60"/>
        <v>#N/A</v>
      </c>
      <c r="K1985" t="e">
        <f t="shared" si="61"/>
        <v>#N/A</v>
      </c>
      <c r="Y1985" s="1"/>
      <c r="Z1985" s="1"/>
    </row>
    <row r="1986" spans="1:26" x14ac:dyDescent="0.2">
      <c r="A1986" t="e">
        <f t="shared" si="60"/>
        <v>#N/A</v>
      </c>
      <c r="K1986" t="e">
        <f t="shared" si="61"/>
        <v>#N/A</v>
      </c>
      <c r="Y1986" s="1"/>
      <c r="Z1986" s="1"/>
    </row>
    <row r="1987" spans="1:26" x14ac:dyDescent="0.2">
      <c r="A1987" t="e">
        <f t="shared" si="60"/>
        <v>#N/A</v>
      </c>
      <c r="K1987" t="e">
        <f t="shared" si="61"/>
        <v>#N/A</v>
      </c>
      <c r="Y1987" s="1"/>
      <c r="Z1987" s="1"/>
    </row>
    <row r="1988" spans="1:26" x14ac:dyDescent="0.2">
      <c r="A1988" t="e">
        <f t="shared" si="60"/>
        <v>#N/A</v>
      </c>
      <c r="K1988" t="e">
        <f t="shared" si="61"/>
        <v>#N/A</v>
      </c>
      <c r="Y1988" s="1"/>
      <c r="Z1988" s="1"/>
    </row>
    <row r="1989" spans="1:26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  <c r="Z1989" s="1"/>
    </row>
    <row r="1990" spans="1:26" x14ac:dyDescent="0.2">
      <c r="A1990" t="e">
        <f t="shared" si="62"/>
        <v>#N/A</v>
      </c>
      <c r="K1990" t="e">
        <f t="shared" si="63"/>
        <v>#N/A</v>
      </c>
      <c r="Y1990" s="1"/>
      <c r="Z1990" s="1"/>
    </row>
    <row r="1991" spans="1:26" x14ac:dyDescent="0.2">
      <c r="A1991" t="e">
        <f t="shared" si="62"/>
        <v>#N/A</v>
      </c>
      <c r="K1991" t="e">
        <f t="shared" si="63"/>
        <v>#N/A</v>
      </c>
      <c r="Y1991" s="1"/>
      <c r="Z1991" s="1"/>
    </row>
    <row r="1992" spans="1:26" x14ac:dyDescent="0.2">
      <c r="A1992" t="e">
        <f t="shared" si="62"/>
        <v>#N/A</v>
      </c>
      <c r="K1992" t="e">
        <f t="shared" si="63"/>
        <v>#N/A</v>
      </c>
      <c r="Y1992" s="1"/>
      <c r="Z1992" s="1"/>
    </row>
    <row r="1993" spans="1:26" x14ac:dyDescent="0.2">
      <c r="A1993" t="e">
        <f t="shared" si="62"/>
        <v>#N/A</v>
      </c>
      <c r="K1993" t="e">
        <f t="shared" si="63"/>
        <v>#N/A</v>
      </c>
      <c r="Y1993" s="1"/>
      <c r="Z1993" s="1"/>
    </row>
    <row r="1994" spans="1:26" x14ac:dyDescent="0.2">
      <c r="A1994" t="e">
        <f t="shared" si="62"/>
        <v>#N/A</v>
      </c>
      <c r="K1994" t="e">
        <f t="shared" si="63"/>
        <v>#N/A</v>
      </c>
      <c r="Y1994" s="1"/>
      <c r="Z1994" s="1"/>
    </row>
    <row r="1995" spans="1:26" x14ac:dyDescent="0.2">
      <c r="A1995" t="e">
        <f t="shared" si="62"/>
        <v>#N/A</v>
      </c>
      <c r="K1995" t="e">
        <f t="shared" si="63"/>
        <v>#N/A</v>
      </c>
      <c r="Y1995" s="1"/>
      <c r="Z1995" s="1"/>
    </row>
    <row r="1996" spans="1:26" x14ac:dyDescent="0.2">
      <c r="A1996" t="e">
        <f t="shared" si="62"/>
        <v>#N/A</v>
      </c>
      <c r="K1996" t="e">
        <f t="shared" si="63"/>
        <v>#N/A</v>
      </c>
      <c r="Y1996" s="1"/>
      <c r="Z1996" s="1"/>
    </row>
    <row r="1997" spans="1:26" x14ac:dyDescent="0.2">
      <c r="A1997" t="e">
        <f t="shared" si="62"/>
        <v>#N/A</v>
      </c>
      <c r="K1997" t="e">
        <f t="shared" si="63"/>
        <v>#N/A</v>
      </c>
      <c r="Y1997" s="1"/>
      <c r="Z1997" s="1"/>
    </row>
    <row r="1998" spans="1:26" x14ac:dyDescent="0.2">
      <c r="A1998" t="e">
        <f t="shared" si="62"/>
        <v>#N/A</v>
      </c>
      <c r="K1998" t="e">
        <f t="shared" si="63"/>
        <v>#N/A</v>
      </c>
      <c r="Y1998" s="1"/>
      <c r="Z1998" s="1"/>
    </row>
    <row r="1999" spans="1:26" x14ac:dyDescent="0.2">
      <c r="A1999" t="e">
        <f t="shared" si="62"/>
        <v>#N/A</v>
      </c>
      <c r="K1999" t="e">
        <f t="shared" si="63"/>
        <v>#N/A</v>
      </c>
      <c r="Y1999" s="1"/>
      <c r="Z1999" s="1"/>
    </row>
    <row r="2000" spans="1:26" x14ac:dyDescent="0.2">
      <c r="A2000" t="e">
        <f t="shared" si="62"/>
        <v>#N/A</v>
      </c>
      <c r="K2000" t="e">
        <f t="shared" si="63"/>
        <v>#N/A</v>
      </c>
      <c r="Y2000" s="1"/>
      <c r="Z2000" s="1"/>
    </row>
    <row r="2001" spans="1:26" x14ac:dyDescent="0.2">
      <c r="A2001" t="e">
        <f t="shared" si="62"/>
        <v>#N/A</v>
      </c>
      <c r="K2001" t="e">
        <f t="shared" si="63"/>
        <v>#N/A</v>
      </c>
      <c r="Y2001" s="1"/>
      <c r="Z2001" s="1"/>
    </row>
    <row r="2002" spans="1:26" x14ac:dyDescent="0.2">
      <c r="A2002" t="e">
        <f t="shared" si="62"/>
        <v>#N/A</v>
      </c>
      <c r="K2002" t="e">
        <f t="shared" si="63"/>
        <v>#N/A</v>
      </c>
      <c r="Y2002" s="1"/>
      <c r="Z2002" s="1"/>
    </row>
    <row r="2003" spans="1:26" x14ac:dyDescent="0.2">
      <c r="A2003" t="e">
        <f t="shared" si="62"/>
        <v>#N/A</v>
      </c>
      <c r="K2003" t="e">
        <f t="shared" si="63"/>
        <v>#N/A</v>
      </c>
      <c r="Y2003" s="1"/>
      <c r="Z2003" s="1"/>
    </row>
    <row r="2004" spans="1:26" x14ac:dyDescent="0.2">
      <c r="A2004" t="e">
        <f t="shared" si="62"/>
        <v>#N/A</v>
      </c>
      <c r="K2004" t="e">
        <f t="shared" si="63"/>
        <v>#N/A</v>
      </c>
      <c r="Y2004" s="1"/>
      <c r="Z2004" s="1"/>
    </row>
    <row r="2005" spans="1:26" x14ac:dyDescent="0.2">
      <c r="A2005" t="e">
        <f t="shared" si="62"/>
        <v>#N/A</v>
      </c>
      <c r="K2005" t="e">
        <f t="shared" si="63"/>
        <v>#N/A</v>
      </c>
      <c r="Y2005" s="1"/>
      <c r="Z2005" s="1"/>
    </row>
    <row r="2006" spans="1:26" x14ac:dyDescent="0.2">
      <c r="A2006" t="e">
        <f t="shared" si="62"/>
        <v>#N/A</v>
      </c>
      <c r="K2006" t="e">
        <f t="shared" si="63"/>
        <v>#N/A</v>
      </c>
      <c r="Y2006" s="1"/>
      <c r="Z2006" s="1"/>
    </row>
    <row r="2007" spans="1:26" x14ac:dyDescent="0.2">
      <c r="A2007" t="e">
        <f t="shared" si="62"/>
        <v>#N/A</v>
      </c>
      <c r="K2007" t="e">
        <f t="shared" si="63"/>
        <v>#N/A</v>
      </c>
      <c r="Y2007" s="1"/>
      <c r="Z2007" s="1"/>
    </row>
    <row r="2008" spans="1:26" x14ac:dyDescent="0.2">
      <c r="A2008" t="e">
        <f t="shared" si="62"/>
        <v>#N/A</v>
      </c>
      <c r="K2008" t="e">
        <f t="shared" si="63"/>
        <v>#N/A</v>
      </c>
      <c r="Y2008" s="1"/>
      <c r="Z2008" s="1"/>
    </row>
    <row r="2009" spans="1:26" x14ac:dyDescent="0.2">
      <c r="A2009" t="e">
        <f t="shared" si="62"/>
        <v>#N/A</v>
      </c>
      <c r="K2009" t="e">
        <f t="shared" si="63"/>
        <v>#N/A</v>
      </c>
      <c r="Y2009" s="1"/>
      <c r="Z2009" s="1"/>
    </row>
    <row r="2010" spans="1:26" x14ac:dyDescent="0.2">
      <c r="A2010" t="e">
        <f t="shared" si="62"/>
        <v>#N/A</v>
      </c>
      <c r="K2010" t="e">
        <f t="shared" si="63"/>
        <v>#N/A</v>
      </c>
      <c r="Y2010" s="1"/>
      <c r="Z2010" s="1"/>
    </row>
    <row r="2011" spans="1:26" x14ac:dyDescent="0.2">
      <c r="A2011" t="e">
        <f t="shared" si="62"/>
        <v>#N/A</v>
      </c>
      <c r="K2011" t="e">
        <f t="shared" si="63"/>
        <v>#N/A</v>
      </c>
      <c r="Y2011" s="1"/>
      <c r="Z2011" s="1"/>
    </row>
    <row r="2012" spans="1:26" x14ac:dyDescent="0.2">
      <c r="A2012" t="e">
        <f t="shared" si="62"/>
        <v>#N/A</v>
      </c>
      <c r="K2012" t="e">
        <f t="shared" si="63"/>
        <v>#N/A</v>
      </c>
      <c r="Y2012" s="1"/>
      <c r="Z2012" s="1"/>
    </row>
    <row r="2013" spans="1:26" x14ac:dyDescent="0.2">
      <c r="A2013" t="e">
        <f t="shared" si="62"/>
        <v>#N/A</v>
      </c>
      <c r="K2013" t="e">
        <f t="shared" si="63"/>
        <v>#N/A</v>
      </c>
      <c r="Y2013" s="1"/>
      <c r="Z2013" s="1"/>
    </row>
    <row r="2014" spans="1:26" x14ac:dyDescent="0.2">
      <c r="A2014" t="e">
        <f t="shared" si="62"/>
        <v>#N/A</v>
      </c>
      <c r="K2014" t="e">
        <f t="shared" si="63"/>
        <v>#N/A</v>
      </c>
      <c r="Y2014" s="1"/>
      <c r="Z2014" s="1"/>
    </row>
    <row r="2015" spans="1:26" x14ac:dyDescent="0.2">
      <c r="A2015" t="e">
        <f t="shared" si="62"/>
        <v>#N/A</v>
      </c>
      <c r="K2015" t="e">
        <f t="shared" si="63"/>
        <v>#N/A</v>
      </c>
      <c r="Y2015" s="1"/>
      <c r="Z2015" s="1"/>
    </row>
    <row r="2016" spans="1:26" x14ac:dyDescent="0.2">
      <c r="A2016" t="e">
        <f t="shared" si="62"/>
        <v>#N/A</v>
      </c>
      <c r="K2016" t="e">
        <f t="shared" si="63"/>
        <v>#N/A</v>
      </c>
      <c r="Y2016" s="1"/>
      <c r="Z2016" s="1"/>
    </row>
    <row r="2017" spans="1:26" x14ac:dyDescent="0.2">
      <c r="A2017" t="e">
        <f t="shared" si="62"/>
        <v>#N/A</v>
      </c>
      <c r="K2017" t="e">
        <f t="shared" si="63"/>
        <v>#N/A</v>
      </c>
      <c r="Y2017" s="1"/>
      <c r="Z2017" s="1"/>
    </row>
    <row r="2018" spans="1:26" x14ac:dyDescent="0.2">
      <c r="A2018" t="e">
        <f t="shared" si="62"/>
        <v>#N/A</v>
      </c>
      <c r="K2018" t="e">
        <f t="shared" si="63"/>
        <v>#N/A</v>
      </c>
      <c r="Y2018" s="1"/>
      <c r="Z2018" s="1"/>
    </row>
    <row r="2019" spans="1:26" x14ac:dyDescent="0.2">
      <c r="A2019" t="e">
        <f t="shared" si="62"/>
        <v>#N/A</v>
      </c>
      <c r="K2019" t="e">
        <f t="shared" si="63"/>
        <v>#N/A</v>
      </c>
      <c r="Y2019" s="1"/>
      <c r="Z2019" s="1"/>
    </row>
    <row r="2020" spans="1:26" x14ac:dyDescent="0.2">
      <c r="A2020" t="e">
        <f t="shared" si="62"/>
        <v>#N/A</v>
      </c>
      <c r="K2020" t="e">
        <f t="shared" si="63"/>
        <v>#N/A</v>
      </c>
      <c r="Y2020" s="1"/>
      <c r="Z2020" s="1"/>
    </row>
    <row r="2021" spans="1:26" x14ac:dyDescent="0.2">
      <c r="A2021" t="e">
        <f t="shared" si="62"/>
        <v>#N/A</v>
      </c>
      <c r="K2021" t="e">
        <f t="shared" si="63"/>
        <v>#N/A</v>
      </c>
      <c r="Y2021" s="1"/>
      <c r="Z2021" s="1"/>
    </row>
    <row r="2022" spans="1:26" x14ac:dyDescent="0.2">
      <c r="A2022" t="e">
        <f t="shared" si="62"/>
        <v>#N/A</v>
      </c>
      <c r="K2022" t="e">
        <f t="shared" si="63"/>
        <v>#N/A</v>
      </c>
      <c r="Y2022" s="1"/>
      <c r="Z2022" s="1"/>
    </row>
    <row r="2023" spans="1:26" x14ac:dyDescent="0.2">
      <c r="A2023" t="e">
        <f t="shared" si="62"/>
        <v>#N/A</v>
      </c>
      <c r="K2023" t="e">
        <f t="shared" si="63"/>
        <v>#N/A</v>
      </c>
      <c r="Y2023" s="1"/>
      <c r="Z2023" s="1"/>
    </row>
    <row r="2024" spans="1:26" x14ac:dyDescent="0.2">
      <c r="A2024" t="e">
        <f t="shared" si="62"/>
        <v>#N/A</v>
      </c>
      <c r="K2024" t="e">
        <f t="shared" si="63"/>
        <v>#N/A</v>
      </c>
      <c r="Y2024" s="1"/>
      <c r="Z2024" s="1"/>
    </row>
    <row r="2025" spans="1:26" x14ac:dyDescent="0.2">
      <c r="A2025" t="e">
        <f t="shared" si="62"/>
        <v>#N/A</v>
      </c>
      <c r="K2025" t="e">
        <f t="shared" si="63"/>
        <v>#N/A</v>
      </c>
      <c r="Y2025" s="1"/>
      <c r="Z2025" s="1"/>
    </row>
    <row r="2026" spans="1:26" x14ac:dyDescent="0.2">
      <c r="A2026" t="e">
        <f t="shared" si="62"/>
        <v>#N/A</v>
      </c>
      <c r="K2026" t="e">
        <f t="shared" si="63"/>
        <v>#N/A</v>
      </c>
      <c r="Y2026" s="1"/>
      <c r="Z2026" s="1"/>
    </row>
    <row r="2027" spans="1:26" x14ac:dyDescent="0.2">
      <c r="A2027" t="e">
        <f t="shared" si="62"/>
        <v>#N/A</v>
      </c>
      <c r="K2027" t="e">
        <f t="shared" si="63"/>
        <v>#N/A</v>
      </c>
      <c r="Y2027" s="1"/>
      <c r="Z2027" s="1"/>
    </row>
    <row r="2028" spans="1:26" x14ac:dyDescent="0.2">
      <c r="A2028" t="e">
        <f t="shared" si="62"/>
        <v>#N/A</v>
      </c>
      <c r="K2028" t="e">
        <f t="shared" si="63"/>
        <v>#N/A</v>
      </c>
      <c r="Y2028" s="1"/>
      <c r="Z2028" s="1"/>
    </row>
    <row r="2029" spans="1:26" x14ac:dyDescent="0.2">
      <c r="A2029" t="e">
        <f t="shared" si="62"/>
        <v>#N/A</v>
      </c>
      <c r="K2029" t="e">
        <f t="shared" si="63"/>
        <v>#N/A</v>
      </c>
      <c r="Y2029" s="1"/>
      <c r="Z2029" s="1"/>
    </row>
    <row r="2030" spans="1:26" x14ac:dyDescent="0.2">
      <c r="A2030" t="e">
        <f t="shared" si="62"/>
        <v>#N/A</v>
      </c>
      <c r="K2030" t="e">
        <f t="shared" si="63"/>
        <v>#N/A</v>
      </c>
      <c r="Y2030" s="1"/>
      <c r="Z2030" s="1"/>
    </row>
    <row r="2031" spans="1:26" x14ac:dyDescent="0.2">
      <c r="A2031" t="e">
        <f t="shared" si="62"/>
        <v>#N/A</v>
      </c>
      <c r="K2031" t="e">
        <f t="shared" si="63"/>
        <v>#N/A</v>
      </c>
      <c r="Y2031" s="1"/>
      <c r="Z2031" s="1"/>
    </row>
    <row r="2032" spans="1:26" x14ac:dyDescent="0.2">
      <c r="A2032" t="e">
        <f t="shared" si="62"/>
        <v>#N/A</v>
      </c>
      <c r="K2032" t="e">
        <f t="shared" si="63"/>
        <v>#N/A</v>
      </c>
      <c r="Y2032" s="1"/>
      <c r="Z2032" s="1"/>
    </row>
    <row r="2033" spans="1:26" x14ac:dyDescent="0.2">
      <c r="A2033" t="e">
        <f t="shared" si="62"/>
        <v>#N/A</v>
      </c>
      <c r="K2033" t="e">
        <f t="shared" si="63"/>
        <v>#N/A</v>
      </c>
      <c r="Y2033" s="1"/>
      <c r="Z2033" s="1"/>
    </row>
    <row r="2034" spans="1:26" x14ac:dyDescent="0.2">
      <c r="A2034" t="e">
        <f t="shared" si="62"/>
        <v>#N/A</v>
      </c>
      <c r="K2034" t="e">
        <f t="shared" si="63"/>
        <v>#N/A</v>
      </c>
      <c r="Y2034" s="1"/>
      <c r="Z2034" s="1"/>
    </row>
    <row r="2035" spans="1:26" x14ac:dyDescent="0.2">
      <c r="A2035" t="e">
        <f t="shared" si="62"/>
        <v>#N/A</v>
      </c>
      <c r="K2035" t="e">
        <f t="shared" si="63"/>
        <v>#N/A</v>
      </c>
      <c r="Y2035" s="1"/>
      <c r="Z2035" s="1"/>
    </row>
    <row r="2036" spans="1:26" x14ac:dyDescent="0.2">
      <c r="A2036" t="e">
        <f t="shared" si="62"/>
        <v>#N/A</v>
      </c>
      <c r="K2036" t="e">
        <f t="shared" si="63"/>
        <v>#N/A</v>
      </c>
      <c r="Y2036" s="1"/>
      <c r="Z2036" s="1"/>
    </row>
    <row r="2037" spans="1:26" x14ac:dyDescent="0.2">
      <c r="A2037" t="e">
        <f t="shared" si="62"/>
        <v>#N/A</v>
      </c>
      <c r="K2037" t="e">
        <f t="shared" si="63"/>
        <v>#N/A</v>
      </c>
      <c r="Y2037" s="1"/>
      <c r="Z2037" s="1"/>
    </row>
    <row r="2038" spans="1:26" x14ac:dyDescent="0.2">
      <c r="A2038" t="e">
        <f t="shared" si="62"/>
        <v>#N/A</v>
      </c>
      <c r="K2038" t="e">
        <f t="shared" si="63"/>
        <v>#N/A</v>
      </c>
      <c r="Y2038" s="1"/>
      <c r="Z2038" s="1"/>
    </row>
    <row r="2039" spans="1:26" x14ac:dyDescent="0.2">
      <c r="A2039" t="e">
        <f t="shared" si="62"/>
        <v>#N/A</v>
      </c>
      <c r="K2039" t="e">
        <f t="shared" si="63"/>
        <v>#N/A</v>
      </c>
      <c r="Y2039" s="1"/>
      <c r="Z2039" s="1"/>
    </row>
    <row r="2040" spans="1:26" x14ac:dyDescent="0.2">
      <c r="A2040" t="e">
        <f t="shared" si="62"/>
        <v>#N/A</v>
      </c>
      <c r="K2040" t="e">
        <f t="shared" si="63"/>
        <v>#N/A</v>
      </c>
      <c r="Y2040" s="1"/>
      <c r="Z2040" s="1"/>
    </row>
    <row r="2041" spans="1:26" x14ac:dyDescent="0.2">
      <c r="A2041" t="e">
        <f t="shared" si="62"/>
        <v>#N/A</v>
      </c>
      <c r="K2041" t="e">
        <f t="shared" si="63"/>
        <v>#N/A</v>
      </c>
      <c r="Y2041" s="1"/>
      <c r="Z2041" s="1"/>
    </row>
    <row r="2042" spans="1:26" x14ac:dyDescent="0.2">
      <c r="A2042" t="e">
        <f t="shared" si="62"/>
        <v>#N/A</v>
      </c>
      <c r="K2042" t="e">
        <f t="shared" si="63"/>
        <v>#N/A</v>
      </c>
      <c r="Y2042" s="1"/>
      <c r="Z2042" s="1"/>
    </row>
    <row r="2043" spans="1:26" x14ac:dyDescent="0.2">
      <c r="A2043" t="e">
        <f t="shared" si="62"/>
        <v>#N/A</v>
      </c>
      <c r="K2043" t="e">
        <f t="shared" si="63"/>
        <v>#N/A</v>
      </c>
      <c r="Y2043" s="1"/>
      <c r="Z2043" s="1"/>
    </row>
    <row r="2044" spans="1:26" x14ac:dyDescent="0.2">
      <c r="A2044" t="e">
        <f t="shared" si="62"/>
        <v>#N/A</v>
      </c>
      <c r="K2044" t="e">
        <f t="shared" si="63"/>
        <v>#N/A</v>
      </c>
      <c r="Y2044" s="1"/>
      <c r="Z2044" s="1"/>
    </row>
    <row r="2045" spans="1:26" x14ac:dyDescent="0.2">
      <c r="A2045" t="e">
        <f t="shared" si="62"/>
        <v>#N/A</v>
      </c>
      <c r="K2045" t="e">
        <f t="shared" si="63"/>
        <v>#N/A</v>
      </c>
      <c r="Y2045" s="1"/>
      <c r="Z2045" s="1"/>
    </row>
    <row r="2046" spans="1:26" x14ac:dyDescent="0.2">
      <c r="A2046" t="e">
        <f t="shared" si="62"/>
        <v>#N/A</v>
      </c>
      <c r="K2046" t="e">
        <f t="shared" si="63"/>
        <v>#N/A</v>
      </c>
      <c r="Y2046" s="1"/>
      <c r="Z2046" s="1"/>
    </row>
    <row r="2047" spans="1:26" x14ac:dyDescent="0.2">
      <c r="A2047" t="e">
        <f t="shared" si="62"/>
        <v>#N/A</v>
      </c>
      <c r="K2047" t="e">
        <f t="shared" si="63"/>
        <v>#N/A</v>
      </c>
      <c r="Y2047" s="1"/>
      <c r="Z2047" s="1"/>
    </row>
    <row r="2048" spans="1:26" x14ac:dyDescent="0.2">
      <c r="A2048" t="e">
        <f t="shared" si="62"/>
        <v>#N/A</v>
      </c>
      <c r="K2048" t="e">
        <f t="shared" si="63"/>
        <v>#N/A</v>
      </c>
      <c r="Y2048" s="1"/>
      <c r="Z2048" s="1"/>
    </row>
    <row r="2049" spans="1:26" x14ac:dyDescent="0.2">
      <c r="A2049" t="e">
        <f t="shared" si="62"/>
        <v>#N/A</v>
      </c>
      <c r="K2049" t="e">
        <f t="shared" si="63"/>
        <v>#N/A</v>
      </c>
      <c r="Y2049" s="1"/>
      <c r="Z2049" s="1"/>
    </row>
    <row r="2050" spans="1:26" x14ac:dyDescent="0.2">
      <c r="A2050" t="e">
        <f t="shared" si="62"/>
        <v>#N/A</v>
      </c>
      <c r="K2050" t="e">
        <f t="shared" si="63"/>
        <v>#N/A</v>
      </c>
      <c r="Y2050" s="1"/>
      <c r="Z2050" s="1"/>
    </row>
    <row r="2051" spans="1:26" x14ac:dyDescent="0.2">
      <c r="A2051" t="e">
        <f t="shared" si="62"/>
        <v>#N/A</v>
      </c>
      <c r="K2051" t="e">
        <f t="shared" si="63"/>
        <v>#N/A</v>
      </c>
      <c r="Y2051" s="1"/>
      <c r="Z2051" s="1"/>
    </row>
    <row r="2052" spans="1:26" x14ac:dyDescent="0.2">
      <c r="A2052" t="e">
        <f t="shared" si="62"/>
        <v>#N/A</v>
      </c>
      <c r="K2052" t="e">
        <f t="shared" si="63"/>
        <v>#N/A</v>
      </c>
      <c r="Y2052" s="1"/>
      <c r="Z2052" s="1"/>
    </row>
    <row r="2053" spans="1:26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  <c r="Z2053" s="1"/>
    </row>
    <row r="2054" spans="1:26" x14ac:dyDescent="0.2">
      <c r="A2054" t="e">
        <f t="shared" si="64"/>
        <v>#N/A</v>
      </c>
      <c r="K2054" t="e">
        <f t="shared" si="65"/>
        <v>#N/A</v>
      </c>
      <c r="Y2054" s="1"/>
      <c r="Z2054" s="1"/>
    </row>
    <row r="2055" spans="1:26" x14ac:dyDescent="0.2">
      <c r="A2055" t="e">
        <f t="shared" si="64"/>
        <v>#N/A</v>
      </c>
      <c r="K2055" t="e">
        <f t="shared" si="65"/>
        <v>#N/A</v>
      </c>
      <c r="Y2055" s="1"/>
      <c r="Z2055" s="1"/>
    </row>
    <row r="2056" spans="1:26" x14ac:dyDescent="0.2">
      <c r="A2056" t="e">
        <f t="shared" si="64"/>
        <v>#N/A</v>
      </c>
      <c r="K2056" t="e">
        <f t="shared" si="65"/>
        <v>#N/A</v>
      </c>
      <c r="Y2056" s="1"/>
      <c r="Z2056" s="1"/>
    </row>
    <row r="2057" spans="1:26" x14ac:dyDescent="0.2">
      <c r="A2057" t="e">
        <f t="shared" si="64"/>
        <v>#N/A</v>
      </c>
      <c r="K2057" t="e">
        <f t="shared" si="65"/>
        <v>#N/A</v>
      </c>
      <c r="Y2057" s="1"/>
      <c r="Z2057" s="1"/>
    </row>
    <row r="2058" spans="1:26" x14ac:dyDescent="0.2">
      <c r="A2058" t="e">
        <f t="shared" si="64"/>
        <v>#N/A</v>
      </c>
      <c r="K2058" t="e">
        <f t="shared" si="65"/>
        <v>#N/A</v>
      </c>
      <c r="Y2058" s="1"/>
      <c r="Z2058" s="1"/>
    </row>
    <row r="2059" spans="1:26" x14ac:dyDescent="0.2">
      <c r="A2059" t="e">
        <f t="shared" si="64"/>
        <v>#N/A</v>
      </c>
      <c r="K2059" t="e">
        <f t="shared" si="65"/>
        <v>#N/A</v>
      </c>
      <c r="Y2059" s="1"/>
      <c r="Z2059" s="1"/>
    </row>
    <row r="2060" spans="1:26" x14ac:dyDescent="0.2">
      <c r="A2060" t="e">
        <f t="shared" si="64"/>
        <v>#N/A</v>
      </c>
      <c r="K2060" t="e">
        <f t="shared" si="65"/>
        <v>#N/A</v>
      </c>
      <c r="Y2060" s="1"/>
      <c r="Z2060" s="1"/>
    </row>
    <row r="2061" spans="1:26" x14ac:dyDescent="0.2">
      <c r="A2061" t="e">
        <f t="shared" si="64"/>
        <v>#N/A</v>
      </c>
      <c r="K2061" t="e">
        <f t="shared" si="65"/>
        <v>#N/A</v>
      </c>
      <c r="Y2061" s="1"/>
      <c r="Z2061" s="1"/>
    </row>
    <row r="2062" spans="1:26" x14ac:dyDescent="0.2">
      <c r="A2062" t="e">
        <f t="shared" si="64"/>
        <v>#N/A</v>
      </c>
      <c r="K2062" t="e">
        <f t="shared" si="65"/>
        <v>#N/A</v>
      </c>
      <c r="Y2062" s="1"/>
      <c r="Z2062" s="1"/>
    </row>
    <row r="2063" spans="1:26" x14ac:dyDescent="0.2">
      <c r="A2063" t="e">
        <f t="shared" si="64"/>
        <v>#N/A</v>
      </c>
      <c r="K2063" t="e">
        <f t="shared" si="65"/>
        <v>#N/A</v>
      </c>
      <c r="Y2063" s="1"/>
      <c r="Z2063" s="1"/>
    </row>
    <row r="2064" spans="1:26" x14ac:dyDescent="0.2">
      <c r="A2064" t="e">
        <f t="shared" si="64"/>
        <v>#N/A</v>
      </c>
      <c r="K2064" t="e">
        <f t="shared" si="65"/>
        <v>#N/A</v>
      </c>
      <c r="Y2064" s="1"/>
      <c r="Z2064" s="1"/>
    </row>
    <row r="2065" spans="1:26" x14ac:dyDescent="0.2">
      <c r="A2065" t="e">
        <f t="shared" si="64"/>
        <v>#N/A</v>
      </c>
      <c r="K2065" t="e">
        <f t="shared" si="65"/>
        <v>#N/A</v>
      </c>
      <c r="Y2065" s="1"/>
      <c r="Z2065" s="1"/>
    </row>
    <row r="2066" spans="1:26" x14ac:dyDescent="0.2">
      <c r="A2066" t="e">
        <f t="shared" si="64"/>
        <v>#N/A</v>
      </c>
      <c r="K2066" t="e">
        <f t="shared" si="65"/>
        <v>#N/A</v>
      </c>
      <c r="Y2066" s="1"/>
      <c r="Z2066" s="1"/>
    </row>
    <row r="2067" spans="1:26" x14ac:dyDescent="0.2">
      <c r="A2067" t="e">
        <f t="shared" si="64"/>
        <v>#N/A</v>
      </c>
      <c r="K2067" t="e">
        <f t="shared" si="65"/>
        <v>#N/A</v>
      </c>
      <c r="Y2067" s="1"/>
      <c r="Z2067" s="1"/>
    </row>
    <row r="2068" spans="1:26" x14ac:dyDescent="0.2">
      <c r="A2068" t="e">
        <f t="shared" si="64"/>
        <v>#N/A</v>
      </c>
      <c r="K2068" t="e">
        <f t="shared" si="65"/>
        <v>#N/A</v>
      </c>
      <c r="Y2068" s="1"/>
      <c r="Z2068" s="1"/>
    </row>
    <row r="2069" spans="1:26" x14ac:dyDescent="0.2">
      <c r="A2069" t="e">
        <f t="shared" si="64"/>
        <v>#N/A</v>
      </c>
      <c r="K2069" t="e">
        <f t="shared" si="65"/>
        <v>#N/A</v>
      </c>
      <c r="Y2069" s="1"/>
      <c r="Z2069" s="1"/>
    </row>
    <row r="2070" spans="1:26" x14ac:dyDescent="0.2">
      <c r="A2070" t="e">
        <f t="shared" si="64"/>
        <v>#N/A</v>
      </c>
      <c r="K2070" t="e">
        <f t="shared" si="65"/>
        <v>#N/A</v>
      </c>
      <c r="Y2070" s="1"/>
      <c r="Z2070" s="1"/>
    </row>
    <row r="2071" spans="1:26" x14ac:dyDescent="0.2">
      <c r="A2071" t="e">
        <f t="shared" si="64"/>
        <v>#N/A</v>
      </c>
      <c r="K2071" t="e">
        <f t="shared" si="65"/>
        <v>#N/A</v>
      </c>
      <c r="Y2071" s="1"/>
      <c r="Z2071" s="1"/>
    </row>
    <row r="2072" spans="1:26" x14ac:dyDescent="0.2">
      <c r="A2072" t="e">
        <f t="shared" si="64"/>
        <v>#N/A</v>
      </c>
      <c r="K2072" t="e">
        <f t="shared" si="65"/>
        <v>#N/A</v>
      </c>
      <c r="Y2072" s="1"/>
      <c r="Z2072" s="1"/>
    </row>
    <row r="2073" spans="1:26" x14ac:dyDescent="0.2">
      <c r="A2073" t="e">
        <f t="shared" si="64"/>
        <v>#N/A</v>
      </c>
      <c r="K2073" t="e">
        <f t="shared" si="65"/>
        <v>#N/A</v>
      </c>
      <c r="Y2073" s="1"/>
      <c r="Z2073" s="1"/>
    </row>
    <row r="2074" spans="1:26" x14ac:dyDescent="0.2">
      <c r="A2074" t="e">
        <f t="shared" si="64"/>
        <v>#N/A</v>
      </c>
      <c r="K2074" t="e">
        <f t="shared" si="65"/>
        <v>#N/A</v>
      </c>
      <c r="Y2074" s="1"/>
      <c r="Z2074" s="1"/>
    </row>
    <row r="2075" spans="1:26" x14ac:dyDescent="0.2">
      <c r="A2075" t="e">
        <f t="shared" si="64"/>
        <v>#N/A</v>
      </c>
      <c r="K2075" t="e">
        <f t="shared" si="65"/>
        <v>#N/A</v>
      </c>
      <c r="Y2075" s="1"/>
      <c r="Z2075" s="1"/>
    </row>
    <row r="2076" spans="1:26" x14ac:dyDescent="0.2">
      <c r="A2076" t="e">
        <f t="shared" si="64"/>
        <v>#N/A</v>
      </c>
      <c r="K2076" t="e">
        <f t="shared" si="65"/>
        <v>#N/A</v>
      </c>
      <c r="Y2076" s="1"/>
      <c r="Z2076" s="1"/>
    </row>
    <row r="2077" spans="1:26" x14ac:dyDescent="0.2">
      <c r="A2077" t="e">
        <f t="shared" si="64"/>
        <v>#N/A</v>
      </c>
      <c r="K2077" t="e">
        <f t="shared" si="65"/>
        <v>#N/A</v>
      </c>
      <c r="Y2077" s="1"/>
      <c r="Z2077" s="1"/>
    </row>
    <row r="2078" spans="1:26" x14ac:dyDescent="0.2">
      <c r="A2078" t="e">
        <f t="shared" si="64"/>
        <v>#N/A</v>
      </c>
      <c r="K2078" t="e">
        <f t="shared" si="65"/>
        <v>#N/A</v>
      </c>
      <c r="Y2078" s="1"/>
      <c r="Z2078" s="1"/>
    </row>
    <row r="2079" spans="1:26" x14ac:dyDescent="0.2">
      <c r="A2079" t="e">
        <f t="shared" si="64"/>
        <v>#N/A</v>
      </c>
      <c r="K2079" t="e">
        <f t="shared" si="65"/>
        <v>#N/A</v>
      </c>
      <c r="Y2079" s="1"/>
      <c r="Z2079" s="1"/>
    </row>
    <row r="2080" spans="1:26" x14ac:dyDescent="0.2">
      <c r="A2080" t="e">
        <f t="shared" si="64"/>
        <v>#N/A</v>
      </c>
      <c r="K2080" t="e">
        <f t="shared" si="65"/>
        <v>#N/A</v>
      </c>
      <c r="Y2080" s="1"/>
      <c r="Z2080" s="1"/>
    </row>
    <row r="2081" spans="1:26" x14ac:dyDescent="0.2">
      <c r="A2081" t="e">
        <f t="shared" si="64"/>
        <v>#N/A</v>
      </c>
      <c r="K2081" t="e">
        <f t="shared" si="65"/>
        <v>#N/A</v>
      </c>
      <c r="Y2081" s="1"/>
      <c r="Z2081" s="1"/>
    </row>
    <row r="2082" spans="1:26" x14ac:dyDescent="0.2">
      <c r="A2082" t="e">
        <f t="shared" si="64"/>
        <v>#N/A</v>
      </c>
      <c r="K2082" t="e">
        <f t="shared" si="65"/>
        <v>#N/A</v>
      </c>
      <c r="Y2082" s="1"/>
      <c r="Z2082" s="1"/>
    </row>
    <row r="2083" spans="1:26" x14ac:dyDescent="0.2">
      <c r="A2083" t="e">
        <f t="shared" si="64"/>
        <v>#N/A</v>
      </c>
      <c r="K2083" t="e">
        <f t="shared" si="65"/>
        <v>#N/A</v>
      </c>
      <c r="Y2083" s="1"/>
      <c r="Z2083" s="1"/>
    </row>
    <row r="2084" spans="1:26" x14ac:dyDescent="0.2">
      <c r="A2084" t="e">
        <f t="shared" si="64"/>
        <v>#N/A</v>
      </c>
      <c r="K2084" t="e">
        <f t="shared" si="65"/>
        <v>#N/A</v>
      </c>
      <c r="Y2084" s="1"/>
      <c r="Z2084" s="1"/>
    </row>
    <row r="2085" spans="1:26" x14ac:dyDescent="0.2">
      <c r="A2085" t="e">
        <f t="shared" si="64"/>
        <v>#N/A</v>
      </c>
      <c r="K2085" t="e">
        <f t="shared" si="65"/>
        <v>#N/A</v>
      </c>
      <c r="Y2085" s="1"/>
      <c r="Z2085" s="1"/>
    </row>
    <row r="2086" spans="1:26" x14ac:dyDescent="0.2">
      <c r="A2086" t="e">
        <f t="shared" si="64"/>
        <v>#N/A</v>
      </c>
      <c r="K2086" t="e">
        <f t="shared" si="65"/>
        <v>#N/A</v>
      </c>
      <c r="Y2086" s="1"/>
      <c r="Z2086" s="1"/>
    </row>
    <row r="2087" spans="1:26" x14ac:dyDescent="0.2">
      <c r="A2087" t="e">
        <f t="shared" si="64"/>
        <v>#N/A</v>
      </c>
      <c r="K2087" t="e">
        <f t="shared" si="65"/>
        <v>#N/A</v>
      </c>
      <c r="Y2087" s="1"/>
      <c r="Z2087" s="1"/>
    </row>
    <row r="2088" spans="1:26" x14ac:dyDescent="0.2">
      <c r="A2088" t="e">
        <f t="shared" si="64"/>
        <v>#N/A</v>
      </c>
      <c r="K2088" t="e">
        <f t="shared" si="65"/>
        <v>#N/A</v>
      </c>
      <c r="Y2088" s="1"/>
      <c r="Z2088" s="1"/>
    </row>
    <row r="2089" spans="1:26" x14ac:dyDescent="0.2">
      <c r="A2089" t="e">
        <f t="shared" si="64"/>
        <v>#N/A</v>
      </c>
      <c r="K2089" t="e">
        <f t="shared" si="65"/>
        <v>#N/A</v>
      </c>
      <c r="Y2089" s="1"/>
      <c r="Z2089" s="1"/>
    </row>
    <row r="2090" spans="1:26" x14ac:dyDescent="0.2">
      <c r="A2090" t="e">
        <f t="shared" si="64"/>
        <v>#N/A</v>
      </c>
      <c r="K2090" t="e">
        <f t="shared" si="65"/>
        <v>#N/A</v>
      </c>
      <c r="Y2090" s="1"/>
      <c r="Z2090" s="1"/>
    </row>
    <row r="2091" spans="1:26" x14ac:dyDescent="0.2">
      <c r="A2091" t="e">
        <f t="shared" si="64"/>
        <v>#N/A</v>
      </c>
      <c r="K2091" t="e">
        <f t="shared" si="65"/>
        <v>#N/A</v>
      </c>
      <c r="Y2091" s="1"/>
      <c r="Z2091" s="1"/>
    </row>
    <row r="2092" spans="1:26" x14ac:dyDescent="0.2">
      <c r="A2092" t="e">
        <f t="shared" si="64"/>
        <v>#N/A</v>
      </c>
      <c r="K2092" t="e">
        <f t="shared" si="65"/>
        <v>#N/A</v>
      </c>
      <c r="Y2092" s="1"/>
      <c r="Z2092" s="1"/>
    </row>
    <row r="2093" spans="1:26" x14ac:dyDescent="0.2">
      <c r="A2093" t="e">
        <f t="shared" si="64"/>
        <v>#N/A</v>
      </c>
      <c r="K2093" t="e">
        <f t="shared" si="65"/>
        <v>#N/A</v>
      </c>
      <c r="Y2093" s="1"/>
      <c r="Z2093" s="1"/>
    </row>
    <row r="2094" spans="1:26" x14ac:dyDescent="0.2">
      <c r="A2094" t="e">
        <f t="shared" si="64"/>
        <v>#N/A</v>
      </c>
      <c r="K2094" t="e">
        <f t="shared" si="65"/>
        <v>#N/A</v>
      </c>
      <c r="Y2094" s="1"/>
      <c r="Z2094" s="1"/>
    </row>
    <row r="2095" spans="1:26" x14ac:dyDescent="0.2">
      <c r="A2095" t="e">
        <f t="shared" si="64"/>
        <v>#N/A</v>
      </c>
      <c r="K2095" t="e">
        <f t="shared" si="65"/>
        <v>#N/A</v>
      </c>
      <c r="Y2095" s="1"/>
      <c r="Z2095" s="1"/>
    </row>
    <row r="2096" spans="1:26" x14ac:dyDescent="0.2">
      <c r="A2096" t="e">
        <f t="shared" si="64"/>
        <v>#N/A</v>
      </c>
      <c r="K2096" t="e">
        <f t="shared" si="65"/>
        <v>#N/A</v>
      </c>
      <c r="Y2096" s="1"/>
      <c r="Z2096" s="1"/>
    </row>
    <row r="2097" spans="1:26" x14ac:dyDescent="0.2">
      <c r="A2097" t="e">
        <f t="shared" si="64"/>
        <v>#N/A</v>
      </c>
      <c r="K2097" t="e">
        <f t="shared" si="65"/>
        <v>#N/A</v>
      </c>
      <c r="Y2097" s="1"/>
      <c r="Z2097" s="1"/>
    </row>
    <row r="2098" spans="1:26" x14ac:dyDescent="0.2">
      <c r="A2098" t="e">
        <f t="shared" si="64"/>
        <v>#N/A</v>
      </c>
      <c r="K2098" t="e">
        <f t="shared" si="65"/>
        <v>#N/A</v>
      </c>
      <c r="Y2098" s="1"/>
      <c r="Z2098" s="1"/>
    </row>
    <row r="2099" spans="1:26" x14ac:dyDescent="0.2">
      <c r="A2099" t="e">
        <f t="shared" si="64"/>
        <v>#N/A</v>
      </c>
      <c r="K2099" t="e">
        <f t="shared" si="65"/>
        <v>#N/A</v>
      </c>
      <c r="Y2099" s="1"/>
      <c r="Z2099" s="1"/>
    </row>
    <row r="2100" spans="1:26" x14ac:dyDescent="0.2">
      <c r="A2100" t="e">
        <f t="shared" si="64"/>
        <v>#N/A</v>
      </c>
      <c r="K2100" t="e">
        <f t="shared" si="65"/>
        <v>#N/A</v>
      </c>
      <c r="Y2100" s="1"/>
      <c r="Z2100" s="1"/>
    </row>
    <row r="2101" spans="1:26" x14ac:dyDescent="0.2">
      <c r="A2101" t="e">
        <f t="shared" si="64"/>
        <v>#N/A</v>
      </c>
      <c r="K2101" t="e">
        <f t="shared" si="65"/>
        <v>#N/A</v>
      </c>
      <c r="Y2101" s="1"/>
      <c r="Z2101" s="1"/>
    </row>
    <row r="2102" spans="1:26" x14ac:dyDescent="0.2">
      <c r="A2102" t="e">
        <f t="shared" si="64"/>
        <v>#N/A</v>
      </c>
      <c r="K2102" t="e">
        <f t="shared" si="65"/>
        <v>#N/A</v>
      </c>
      <c r="Y2102" s="1"/>
      <c r="Z2102" s="1"/>
    </row>
    <row r="2103" spans="1:26" x14ac:dyDescent="0.2">
      <c r="A2103" t="e">
        <f t="shared" si="64"/>
        <v>#N/A</v>
      </c>
      <c r="K2103" t="e">
        <f t="shared" si="65"/>
        <v>#N/A</v>
      </c>
      <c r="Y2103" s="1"/>
      <c r="Z2103" s="1"/>
    </row>
    <row r="2104" spans="1:26" x14ac:dyDescent="0.2">
      <c r="A2104" t="e">
        <f t="shared" si="64"/>
        <v>#N/A</v>
      </c>
      <c r="K2104" t="e">
        <f t="shared" si="65"/>
        <v>#N/A</v>
      </c>
      <c r="Y2104" s="1"/>
      <c r="Z2104" s="1"/>
    </row>
    <row r="2105" spans="1:26" x14ac:dyDescent="0.2">
      <c r="A2105" t="e">
        <f t="shared" si="64"/>
        <v>#N/A</v>
      </c>
      <c r="K2105" t="e">
        <f t="shared" si="65"/>
        <v>#N/A</v>
      </c>
      <c r="Y2105" s="1"/>
      <c r="Z2105" s="1"/>
    </row>
    <row r="2106" spans="1:26" x14ac:dyDescent="0.2">
      <c r="A2106" t="e">
        <f t="shared" si="64"/>
        <v>#N/A</v>
      </c>
      <c r="K2106" t="e">
        <f t="shared" si="65"/>
        <v>#N/A</v>
      </c>
      <c r="Y2106" s="1"/>
      <c r="Z2106" s="1"/>
    </row>
    <row r="2107" spans="1:26" x14ac:dyDescent="0.2">
      <c r="A2107" t="e">
        <f t="shared" si="64"/>
        <v>#N/A</v>
      </c>
      <c r="K2107" t="e">
        <f t="shared" si="65"/>
        <v>#N/A</v>
      </c>
      <c r="Y2107" s="1"/>
      <c r="Z2107" s="1"/>
    </row>
    <row r="2108" spans="1:26" x14ac:dyDescent="0.2">
      <c r="A2108" t="e">
        <f t="shared" si="64"/>
        <v>#N/A</v>
      </c>
      <c r="K2108" t="e">
        <f t="shared" si="65"/>
        <v>#N/A</v>
      </c>
      <c r="Y2108" s="1"/>
      <c r="Z2108" s="1"/>
    </row>
    <row r="2109" spans="1:26" x14ac:dyDescent="0.2">
      <c r="A2109" t="e">
        <f t="shared" si="64"/>
        <v>#N/A</v>
      </c>
      <c r="K2109" t="e">
        <f t="shared" si="65"/>
        <v>#N/A</v>
      </c>
      <c r="Y2109" s="1"/>
      <c r="Z2109" s="1"/>
    </row>
    <row r="2110" spans="1:26" x14ac:dyDescent="0.2">
      <c r="A2110" t="e">
        <f t="shared" si="64"/>
        <v>#N/A</v>
      </c>
      <c r="K2110" t="e">
        <f t="shared" si="65"/>
        <v>#N/A</v>
      </c>
      <c r="Y2110" s="1"/>
      <c r="Z2110" s="1"/>
    </row>
    <row r="2111" spans="1:26" x14ac:dyDescent="0.2">
      <c r="A2111" t="e">
        <f t="shared" si="64"/>
        <v>#N/A</v>
      </c>
      <c r="K2111" t="e">
        <f t="shared" si="65"/>
        <v>#N/A</v>
      </c>
      <c r="Y2111" s="1"/>
      <c r="Z2111" s="1"/>
    </row>
    <row r="2112" spans="1:26" x14ac:dyDescent="0.2">
      <c r="A2112" t="e">
        <f t="shared" si="64"/>
        <v>#N/A</v>
      </c>
      <c r="K2112" t="e">
        <f t="shared" si="65"/>
        <v>#N/A</v>
      </c>
      <c r="Y2112" s="1"/>
      <c r="Z2112" s="1"/>
    </row>
    <row r="2113" spans="1:26" x14ac:dyDescent="0.2">
      <c r="A2113" t="e">
        <f t="shared" si="64"/>
        <v>#N/A</v>
      </c>
      <c r="K2113" t="e">
        <f t="shared" si="65"/>
        <v>#N/A</v>
      </c>
      <c r="Y2113" s="1"/>
      <c r="Z2113" s="1"/>
    </row>
    <row r="2114" spans="1:26" x14ac:dyDescent="0.2">
      <c r="A2114" t="e">
        <f t="shared" si="64"/>
        <v>#N/A</v>
      </c>
      <c r="K2114" t="e">
        <f t="shared" si="65"/>
        <v>#N/A</v>
      </c>
      <c r="Y2114" s="1"/>
      <c r="Z2114" s="1"/>
    </row>
    <row r="2115" spans="1:26" x14ac:dyDescent="0.2">
      <c r="A2115" t="e">
        <f t="shared" si="64"/>
        <v>#N/A</v>
      </c>
      <c r="K2115" t="e">
        <f t="shared" si="65"/>
        <v>#N/A</v>
      </c>
      <c r="Y2115" s="1"/>
      <c r="Z2115" s="1"/>
    </row>
    <row r="2116" spans="1:26" x14ac:dyDescent="0.2">
      <c r="A2116" t="e">
        <f t="shared" si="64"/>
        <v>#N/A</v>
      </c>
      <c r="K2116" t="e">
        <f t="shared" si="65"/>
        <v>#N/A</v>
      </c>
      <c r="Y2116" s="1"/>
      <c r="Z2116" s="1"/>
    </row>
    <row r="2117" spans="1:26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  <c r="Z2117" s="1"/>
    </row>
    <row r="2118" spans="1:26" x14ac:dyDescent="0.2">
      <c r="A2118" t="e">
        <f t="shared" si="66"/>
        <v>#N/A</v>
      </c>
      <c r="K2118" t="e">
        <f t="shared" si="67"/>
        <v>#N/A</v>
      </c>
      <c r="Y2118" s="1"/>
      <c r="Z2118" s="1"/>
    </row>
    <row r="2119" spans="1:26" x14ac:dyDescent="0.2">
      <c r="A2119" t="e">
        <f t="shared" si="66"/>
        <v>#N/A</v>
      </c>
      <c r="K2119" t="e">
        <f t="shared" si="67"/>
        <v>#N/A</v>
      </c>
      <c r="Y2119" s="1"/>
      <c r="Z2119" s="1"/>
    </row>
    <row r="2120" spans="1:26" x14ac:dyDescent="0.2">
      <c r="A2120" t="e">
        <f t="shared" si="66"/>
        <v>#N/A</v>
      </c>
      <c r="K2120" t="e">
        <f t="shared" si="67"/>
        <v>#N/A</v>
      </c>
      <c r="Y2120" s="1"/>
      <c r="Z2120" s="1"/>
    </row>
    <row r="2121" spans="1:26" x14ac:dyDescent="0.2">
      <c r="A2121" t="e">
        <f t="shared" si="66"/>
        <v>#N/A</v>
      </c>
      <c r="K2121" t="e">
        <f t="shared" si="67"/>
        <v>#N/A</v>
      </c>
      <c r="Y2121" s="1"/>
      <c r="Z2121" s="1"/>
    </row>
    <row r="2122" spans="1:26" x14ac:dyDescent="0.2">
      <c r="A2122" t="e">
        <f t="shared" si="66"/>
        <v>#N/A</v>
      </c>
      <c r="K2122" t="e">
        <f t="shared" si="67"/>
        <v>#N/A</v>
      </c>
      <c r="Y2122" s="1"/>
      <c r="Z2122" s="1"/>
    </row>
    <row r="2123" spans="1:26" x14ac:dyDescent="0.2">
      <c r="A2123" t="e">
        <f t="shared" si="66"/>
        <v>#N/A</v>
      </c>
      <c r="K2123" t="e">
        <f t="shared" si="67"/>
        <v>#N/A</v>
      </c>
      <c r="Y2123" s="1"/>
      <c r="Z2123" s="1"/>
    </row>
    <row r="2124" spans="1:26" x14ac:dyDescent="0.2">
      <c r="A2124" t="e">
        <f t="shared" si="66"/>
        <v>#N/A</v>
      </c>
      <c r="K2124" t="e">
        <f t="shared" si="67"/>
        <v>#N/A</v>
      </c>
      <c r="Y2124" s="1"/>
      <c r="Z2124" s="1"/>
    </row>
    <row r="2125" spans="1:26" x14ac:dyDescent="0.2">
      <c r="A2125" t="e">
        <f t="shared" si="66"/>
        <v>#N/A</v>
      </c>
      <c r="K2125" t="e">
        <f t="shared" si="67"/>
        <v>#N/A</v>
      </c>
      <c r="Y2125" s="1"/>
      <c r="Z2125" s="1"/>
    </row>
    <row r="2126" spans="1:26" x14ac:dyDescent="0.2">
      <c r="A2126" t="e">
        <f t="shared" si="66"/>
        <v>#N/A</v>
      </c>
      <c r="K2126" t="e">
        <f t="shared" si="67"/>
        <v>#N/A</v>
      </c>
      <c r="Y2126" s="1"/>
      <c r="Z2126" s="1"/>
    </row>
    <row r="2127" spans="1:26" x14ac:dyDescent="0.2">
      <c r="A2127" t="e">
        <f t="shared" si="66"/>
        <v>#N/A</v>
      </c>
      <c r="K2127" t="e">
        <f t="shared" si="67"/>
        <v>#N/A</v>
      </c>
      <c r="Y2127" s="1"/>
      <c r="Z2127" s="1"/>
    </row>
    <row r="2128" spans="1:26" x14ac:dyDescent="0.2">
      <c r="A2128" t="e">
        <f t="shared" si="66"/>
        <v>#N/A</v>
      </c>
      <c r="K2128" t="e">
        <f t="shared" si="67"/>
        <v>#N/A</v>
      </c>
      <c r="Y2128" s="1"/>
      <c r="Z2128" s="1"/>
    </row>
    <row r="2129" spans="1:26" x14ac:dyDescent="0.2">
      <c r="A2129" t="e">
        <f t="shared" si="66"/>
        <v>#N/A</v>
      </c>
      <c r="K2129" t="e">
        <f t="shared" si="67"/>
        <v>#N/A</v>
      </c>
      <c r="Y2129" s="1"/>
      <c r="Z2129" s="1"/>
    </row>
    <row r="2130" spans="1:26" x14ac:dyDescent="0.2">
      <c r="A2130" t="e">
        <f t="shared" si="66"/>
        <v>#N/A</v>
      </c>
      <c r="K2130" t="e">
        <f t="shared" si="67"/>
        <v>#N/A</v>
      </c>
      <c r="Y2130" s="1"/>
      <c r="Z2130" s="1"/>
    </row>
    <row r="2131" spans="1:26" x14ac:dyDescent="0.2">
      <c r="A2131" t="e">
        <f t="shared" si="66"/>
        <v>#N/A</v>
      </c>
      <c r="K2131" t="e">
        <f t="shared" si="67"/>
        <v>#N/A</v>
      </c>
      <c r="Y2131" s="1"/>
      <c r="Z2131" s="1"/>
    </row>
    <row r="2132" spans="1:26" x14ac:dyDescent="0.2">
      <c r="A2132" t="e">
        <f t="shared" si="66"/>
        <v>#N/A</v>
      </c>
      <c r="K2132" t="e">
        <f t="shared" si="67"/>
        <v>#N/A</v>
      </c>
      <c r="Y2132" s="1"/>
      <c r="Z2132" s="1"/>
    </row>
    <row r="2133" spans="1:26" x14ac:dyDescent="0.2">
      <c r="A2133" t="e">
        <f t="shared" si="66"/>
        <v>#N/A</v>
      </c>
      <c r="K2133" t="e">
        <f t="shared" si="67"/>
        <v>#N/A</v>
      </c>
      <c r="Y2133" s="1"/>
      <c r="Z2133" s="1"/>
    </row>
    <row r="2134" spans="1:26" x14ac:dyDescent="0.2">
      <c r="A2134" t="e">
        <f t="shared" si="66"/>
        <v>#N/A</v>
      </c>
      <c r="K2134" t="e">
        <f t="shared" si="67"/>
        <v>#N/A</v>
      </c>
      <c r="Y2134" s="1"/>
      <c r="Z2134" s="1"/>
    </row>
    <row r="2135" spans="1:26" x14ac:dyDescent="0.2">
      <c r="A2135" t="e">
        <f t="shared" si="66"/>
        <v>#N/A</v>
      </c>
      <c r="K2135" t="e">
        <f t="shared" si="67"/>
        <v>#N/A</v>
      </c>
      <c r="Y2135" s="1"/>
      <c r="Z2135" s="1"/>
    </row>
    <row r="2136" spans="1:26" x14ac:dyDescent="0.2">
      <c r="A2136" t="e">
        <f t="shared" si="66"/>
        <v>#N/A</v>
      </c>
      <c r="K2136" t="e">
        <f t="shared" si="67"/>
        <v>#N/A</v>
      </c>
      <c r="Y2136" s="1"/>
      <c r="Z2136" s="1"/>
    </row>
    <row r="2137" spans="1:26" x14ac:dyDescent="0.2">
      <c r="A2137" t="e">
        <f t="shared" si="66"/>
        <v>#N/A</v>
      </c>
      <c r="K2137" t="e">
        <f t="shared" si="67"/>
        <v>#N/A</v>
      </c>
      <c r="Y2137" s="1"/>
      <c r="Z2137" s="1"/>
    </row>
    <row r="2138" spans="1:26" x14ac:dyDescent="0.2">
      <c r="A2138" t="e">
        <f t="shared" si="66"/>
        <v>#N/A</v>
      </c>
      <c r="K2138" t="e">
        <f t="shared" si="67"/>
        <v>#N/A</v>
      </c>
      <c r="Y2138" s="1"/>
      <c r="Z2138" s="1"/>
    </row>
    <row r="2139" spans="1:26" x14ac:dyDescent="0.2">
      <c r="A2139" t="e">
        <f t="shared" si="66"/>
        <v>#N/A</v>
      </c>
      <c r="K2139" t="e">
        <f t="shared" si="67"/>
        <v>#N/A</v>
      </c>
      <c r="Y2139" s="1"/>
      <c r="Z2139" s="1"/>
    </row>
    <row r="2140" spans="1:26" x14ac:dyDescent="0.2">
      <c r="A2140" t="e">
        <f t="shared" si="66"/>
        <v>#N/A</v>
      </c>
      <c r="K2140" t="e">
        <f t="shared" si="67"/>
        <v>#N/A</v>
      </c>
      <c r="Y2140" s="1"/>
      <c r="Z2140" s="1"/>
    </row>
    <row r="2141" spans="1:26" x14ac:dyDescent="0.2">
      <c r="A2141" t="e">
        <f t="shared" si="66"/>
        <v>#N/A</v>
      </c>
      <c r="K2141" t="e">
        <f t="shared" si="67"/>
        <v>#N/A</v>
      </c>
      <c r="Y2141" s="1"/>
      <c r="Z2141" s="1"/>
    </row>
    <row r="2142" spans="1:26" x14ac:dyDescent="0.2">
      <c r="A2142" t="e">
        <f t="shared" si="66"/>
        <v>#N/A</v>
      </c>
      <c r="K2142" t="e">
        <f t="shared" si="67"/>
        <v>#N/A</v>
      </c>
      <c r="Y2142" s="1"/>
      <c r="Z2142" s="1"/>
    </row>
    <row r="2143" spans="1:26" x14ac:dyDescent="0.2">
      <c r="A2143" t="e">
        <f t="shared" si="66"/>
        <v>#N/A</v>
      </c>
      <c r="K2143" t="e">
        <f t="shared" si="67"/>
        <v>#N/A</v>
      </c>
      <c r="Y2143" s="1"/>
      <c r="Z2143" s="1"/>
    </row>
    <row r="2144" spans="1:26" x14ac:dyDescent="0.2">
      <c r="A2144" t="e">
        <f t="shared" si="66"/>
        <v>#N/A</v>
      </c>
      <c r="K2144" t="e">
        <f t="shared" si="67"/>
        <v>#N/A</v>
      </c>
      <c r="Y2144" s="1"/>
      <c r="Z2144" s="1"/>
    </row>
    <row r="2145" spans="1:26" x14ac:dyDescent="0.2">
      <c r="A2145" t="e">
        <f t="shared" si="66"/>
        <v>#N/A</v>
      </c>
      <c r="K2145" t="e">
        <f t="shared" si="67"/>
        <v>#N/A</v>
      </c>
      <c r="Y2145" s="1"/>
      <c r="Z2145" s="1"/>
    </row>
    <row r="2146" spans="1:26" x14ac:dyDescent="0.2">
      <c r="A2146" t="e">
        <f t="shared" si="66"/>
        <v>#N/A</v>
      </c>
      <c r="K2146" t="e">
        <f t="shared" si="67"/>
        <v>#N/A</v>
      </c>
      <c r="Y2146" s="1"/>
      <c r="Z2146" s="1"/>
    </row>
    <row r="2147" spans="1:26" x14ac:dyDescent="0.2">
      <c r="A2147" t="e">
        <f t="shared" si="66"/>
        <v>#N/A</v>
      </c>
      <c r="K2147" t="e">
        <f t="shared" si="67"/>
        <v>#N/A</v>
      </c>
      <c r="Y2147" s="1"/>
      <c r="Z2147" s="1"/>
    </row>
    <row r="2148" spans="1:26" x14ac:dyDescent="0.2">
      <c r="A2148" t="e">
        <f t="shared" si="66"/>
        <v>#N/A</v>
      </c>
      <c r="K2148" t="e">
        <f t="shared" si="67"/>
        <v>#N/A</v>
      </c>
      <c r="Y2148" s="1"/>
      <c r="Z2148" s="1"/>
    </row>
    <row r="2149" spans="1:26" x14ac:dyDescent="0.2">
      <c r="A2149" t="e">
        <f t="shared" si="66"/>
        <v>#N/A</v>
      </c>
      <c r="K2149" t="e">
        <f t="shared" si="67"/>
        <v>#N/A</v>
      </c>
      <c r="Y2149" s="1"/>
      <c r="Z2149" s="1"/>
    </row>
    <row r="2150" spans="1:26" x14ac:dyDescent="0.2">
      <c r="A2150" t="e">
        <f t="shared" si="66"/>
        <v>#N/A</v>
      </c>
      <c r="K2150" t="e">
        <f t="shared" si="67"/>
        <v>#N/A</v>
      </c>
      <c r="Y2150" s="1"/>
      <c r="Z2150" s="1"/>
    </row>
    <row r="2151" spans="1:26" x14ac:dyDescent="0.2">
      <c r="A2151" t="e">
        <f t="shared" si="66"/>
        <v>#N/A</v>
      </c>
      <c r="K2151" t="e">
        <f t="shared" si="67"/>
        <v>#N/A</v>
      </c>
      <c r="Y2151" s="1"/>
      <c r="Z2151" s="1"/>
    </row>
    <row r="2152" spans="1:26" x14ac:dyDescent="0.2">
      <c r="A2152" t="e">
        <f t="shared" si="66"/>
        <v>#N/A</v>
      </c>
      <c r="K2152" t="e">
        <f t="shared" si="67"/>
        <v>#N/A</v>
      </c>
      <c r="Y2152" s="1"/>
      <c r="Z2152" s="1"/>
    </row>
    <row r="2153" spans="1:26" x14ac:dyDescent="0.2">
      <c r="A2153" t="e">
        <f t="shared" si="66"/>
        <v>#N/A</v>
      </c>
      <c r="K2153" t="e">
        <f t="shared" si="67"/>
        <v>#N/A</v>
      </c>
      <c r="Y2153" s="1"/>
      <c r="Z2153" s="1"/>
    </row>
    <row r="2154" spans="1:26" x14ac:dyDescent="0.2">
      <c r="A2154" t="e">
        <f t="shared" si="66"/>
        <v>#N/A</v>
      </c>
      <c r="K2154" t="e">
        <f t="shared" si="67"/>
        <v>#N/A</v>
      </c>
      <c r="Y2154" s="1"/>
      <c r="Z2154" s="1"/>
    </row>
    <row r="2155" spans="1:26" x14ac:dyDescent="0.2">
      <c r="A2155" t="e">
        <f t="shared" si="66"/>
        <v>#N/A</v>
      </c>
      <c r="K2155" t="e">
        <f t="shared" si="67"/>
        <v>#N/A</v>
      </c>
      <c r="Y2155" s="1"/>
      <c r="Z2155" s="1"/>
    </row>
    <row r="2156" spans="1:26" x14ac:dyDescent="0.2">
      <c r="A2156" t="e">
        <f t="shared" si="66"/>
        <v>#N/A</v>
      </c>
      <c r="K2156" t="e">
        <f t="shared" si="67"/>
        <v>#N/A</v>
      </c>
      <c r="Y2156" s="1"/>
      <c r="Z2156" s="1"/>
    </row>
    <row r="2157" spans="1:26" x14ac:dyDescent="0.2">
      <c r="A2157" t="e">
        <f t="shared" si="66"/>
        <v>#N/A</v>
      </c>
      <c r="K2157" t="e">
        <f t="shared" si="67"/>
        <v>#N/A</v>
      </c>
      <c r="Y2157" s="1"/>
      <c r="Z2157" s="1"/>
    </row>
    <row r="2158" spans="1:26" x14ac:dyDescent="0.2">
      <c r="A2158" t="e">
        <f t="shared" si="66"/>
        <v>#N/A</v>
      </c>
      <c r="K2158" t="e">
        <f t="shared" si="67"/>
        <v>#N/A</v>
      </c>
      <c r="Y2158" s="1"/>
      <c r="Z2158" s="1"/>
    </row>
    <row r="2159" spans="1:26" x14ac:dyDescent="0.2">
      <c r="A2159" t="e">
        <f t="shared" si="66"/>
        <v>#N/A</v>
      </c>
      <c r="K2159" t="e">
        <f t="shared" si="67"/>
        <v>#N/A</v>
      </c>
      <c r="Y2159" s="1"/>
      <c r="Z2159" s="1"/>
    </row>
    <row r="2160" spans="1:26" x14ac:dyDescent="0.2">
      <c r="A2160" t="e">
        <f t="shared" si="66"/>
        <v>#N/A</v>
      </c>
      <c r="K2160" t="e">
        <f t="shared" si="67"/>
        <v>#N/A</v>
      </c>
      <c r="Y2160" s="1"/>
      <c r="Z2160" s="1"/>
    </row>
    <row r="2161" spans="1:26" x14ac:dyDescent="0.2">
      <c r="A2161" t="e">
        <f t="shared" si="66"/>
        <v>#N/A</v>
      </c>
      <c r="K2161" t="e">
        <f t="shared" si="67"/>
        <v>#N/A</v>
      </c>
      <c r="Y2161" s="1"/>
      <c r="Z2161" s="1"/>
    </row>
    <row r="2162" spans="1:26" x14ac:dyDescent="0.2">
      <c r="A2162" t="e">
        <f t="shared" si="66"/>
        <v>#N/A</v>
      </c>
      <c r="K2162" t="e">
        <f t="shared" si="67"/>
        <v>#N/A</v>
      </c>
      <c r="Y2162" s="1"/>
      <c r="Z2162" s="1"/>
    </row>
    <row r="2163" spans="1:26" x14ac:dyDescent="0.2">
      <c r="A2163" t="e">
        <f t="shared" si="66"/>
        <v>#N/A</v>
      </c>
      <c r="K2163" t="e">
        <f t="shared" si="67"/>
        <v>#N/A</v>
      </c>
      <c r="Y2163" s="1"/>
      <c r="Z2163" s="1"/>
    </row>
    <row r="2164" spans="1:26" x14ac:dyDescent="0.2">
      <c r="A2164" t="e">
        <f t="shared" si="66"/>
        <v>#N/A</v>
      </c>
      <c r="K2164" t="e">
        <f t="shared" si="67"/>
        <v>#N/A</v>
      </c>
      <c r="Y2164" s="1"/>
      <c r="Z2164" s="1"/>
    </row>
    <row r="2165" spans="1:26" x14ac:dyDescent="0.2">
      <c r="A2165" t="e">
        <f t="shared" si="66"/>
        <v>#N/A</v>
      </c>
      <c r="K2165" t="e">
        <f t="shared" si="67"/>
        <v>#N/A</v>
      </c>
      <c r="Y2165" s="1"/>
      <c r="Z2165" s="1"/>
    </row>
    <row r="2166" spans="1:26" x14ac:dyDescent="0.2">
      <c r="A2166" t="e">
        <f t="shared" si="66"/>
        <v>#N/A</v>
      </c>
      <c r="K2166" t="e">
        <f t="shared" si="67"/>
        <v>#N/A</v>
      </c>
      <c r="Y2166" s="1"/>
      <c r="Z2166" s="1"/>
    </row>
    <row r="2167" spans="1:26" x14ac:dyDescent="0.2">
      <c r="A2167" t="e">
        <f t="shared" si="66"/>
        <v>#N/A</v>
      </c>
      <c r="K2167" t="e">
        <f t="shared" si="67"/>
        <v>#N/A</v>
      </c>
      <c r="Y2167" s="1"/>
      <c r="Z2167" s="1"/>
    </row>
    <row r="2168" spans="1:26" x14ac:dyDescent="0.2">
      <c r="A2168" t="e">
        <f t="shared" si="66"/>
        <v>#N/A</v>
      </c>
      <c r="K2168" t="e">
        <f t="shared" si="67"/>
        <v>#N/A</v>
      </c>
      <c r="Y2168" s="1"/>
      <c r="Z2168" s="1"/>
    </row>
    <row r="2169" spans="1:26" x14ac:dyDescent="0.2">
      <c r="A2169" t="e">
        <f t="shared" si="66"/>
        <v>#N/A</v>
      </c>
      <c r="K2169" t="e">
        <f t="shared" si="67"/>
        <v>#N/A</v>
      </c>
      <c r="Y2169" s="1"/>
      <c r="Z2169" s="1"/>
    </row>
    <row r="2170" spans="1:26" x14ac:dyDescent="0.2">
      <c r="A2170" t="e">
        <f t="shared" si="66"/>
        <v>#N/A</v>
      </c>
      <c r="K2170" t="e">
        <f t="shared" si="67"/>
        <v>#N/A</v>
      </c>
      <c r="Y2170" s="1"/>
      <c r="Z2170" s="1"/>
    </row>
    <row r="2171" spans="1:26" x14ac:dyDescent="0.2">
      <c r="A2171" t="e">
        <f t="shared" si="66"/>
        <v>#N/A</v>
      </c>
      <c r="K2171" t="e">
        <f t="shared" si="67"/>
        <v>#N/A</v>
      </c>
      <c r="Y2171" s="1"/>
      <c r="Z2171" s="1"/>
    </row>
    <row r="2172" spans="1:26" x14ac:dyDescent="0.2">
      <c r="A2172" t="e">
        <f t="shared" si="66"/>
        <v>#N/A</v>
      </c>
      <c r="K2172" t="e">
        <f t="shared" si="67"/>
        <v>#N/A</v>
      </c>
      <c r="Y2172" s="1"/>
      <c r="Z2172" s="1"/>
    </row>
    <row r="2173" spans="1:26" x14ac:dyDescent="0.2">
      <c r="A2173" t="e">
        <f t="shared" si="66"/>
        <v>#N/A</v>
      </c>
      <c r="K2173" t="e">
        <f t="shared" si="67"/>
        <v>#N/A</v>
      </c>
      <c r="Y2173" s="1"/>
      <c r="Z2173" s="1"/>
    </row>
    <row r="2174" spans="1:26" x14ac:dyDescent="0.2">
      <c r="A2174" t="e">
        <f t="shared" si="66"/>
        <v>#N/A</v>
      </c>
      <c r="K2174" t="e">
        <f t="shared" si="67"/>
        <v>#N/A</v>
      </c>
      <c r="Y2174" s="1"/>
      <c r="Z2174" s="1"/>
    </row>
    <row r="2175" spans="1:26" x14ac:dyDescent="0.2">
      <c r="A2175" t="e">
        <f t="shared" si="66"/>
        <v>#N/A</v>
      </c>
      <c r="K2175" t="e">
        <f t="shared" si="67"/>
        <v>#N/A</v>
      </c>
      <c r="Y2175" s="1"/>
      <c r="Z2175" s="1"/>
    </row>
    <row r="2176" spans="1:26" x14ac:dyDescent="0.2">
      <c r="A2176" t="e">
        <f t="shared" si="66"/>
        <v>#N/A</v>
      </c>
      <c r="K2176" t="e">
        <f t="shared" si="67"/>
        <v>#N/A</v>
      </c>
      <c r="Y2176" s="1"/>
      <c r="Z2176" s="1"/>
    </row>
    <row r="2177" spans="1:26" x14ac:dyDescent="0.2">
      <c r="A2177" t="e">
        <f t="shared" si="66"/>
        <v>#N/A</v>
      </c>
      <c r="K2177" t="e">
        <f t="shared" si="67"/>
        <v>#N/A</v>
      </c>
      <c r="Y2177" s="1"/>
      <c r="Z2177" s="1"/>
    </row>
    <row r="2178" spans="1:26" x14ac:dyDescent="0.2">
      <c r="A2178" t="e">
        <f t="shared" si="66"/>
        <v>#N/A</v>
      </c>
      <c r="K2178" t="e">
        <f t="shared" si="67"/>
        <v>#N/A</v>
      </c>
      <c r="Y2178" s="1"/>
      <c r="Z2178" s="1"/>
    </row>
    <row r="2179" spans="1:26" x14ac:dyDescent="0.2">
      <c r="A2179" t="e">
        <f t="shared" si="66"/>
        <v>#N/A</v>
      </c>
      <c r="K2179" t="e">
        <f t="shared" si="67"/>
        <v>#N/A</v>
      </c>
      <c r="Y2179" s="1"/>
      <c r="Z2179" s="1"/>
    </row>
    <row r="2180" spans="1:26" x14ac:dyDescent="0.2">
      <c r="A2180" t="e">
        <f t="shared" si="66"/>
        <v>#N/A</v>
      </c>
      <c r="K2180" t="e">
        <f t="shared" si="67"/>
        <v>#N/A</v>
      </c>
      <c r="Y2180" s="1"/>
      <c r="Z2180" s="1"/>
    </row>
    <row r="2181" spans="1:26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  <c r="Z2181" s="1"/>
    </row>
    <row r="2182" spans="1:26" x14ac:dyDescent="0.2">
      <c r="A2182" t="e">
        <f t="shared" si="68"/>
        <v>#N/A</v>
      </c>
      <c r="K2182" t="e">
        <f t="shared" si="69"/>
        <v>#N/A</v>
      </c>
      <c r="Y2182" s="1"/>
      <c r="Z2182" s="1"/>
    </row>
    <row r="2183" spans="1:26" x14ac:dyDescent="0.2">
      <c r="A2183" t="e">
        <f t="shared" si="68"/>
        <v>#N/A</v>
      </c>
      <c r="K2183" t="e">
        <f t="shared" si="69"/>
        <v>#N/A</v>
      </c>
      <c r="Y2183" s="1"/>
      <c r="Z2183" s="1"/>
    </row>
    <row r="2184" spans="1:26" x14ac:dyDescent="0.2">
      <c r="A2184" t="e">
        <f t="shared" si="68"/>
        <v>#N/A</v>
      </c>
      <c r="K2184" t="e">
        <f t="shared" si="69"/>
        <v>#N/A</v>
      </c>
      <c r="Y2184" s="1"/>
      <c r="Z2184" s="1"/>
    </row>
    <row r="2185" spans="1:26" x14ac:dyDescent="0.2">
      <c r="A2185" t="e">
        <f t="shared" si="68"/>
        <v>#N/A</v>
      </c>
      <c r="K2185" t="e">
        <f t="shared" si="69"/>
        <v>#N/A</v>
      </c>
      <c r="Y2185" s="1"/>
      <c r="Z2185" s="1"/>
    </row>
    <row r="2186" spans="1:26" x14ac:dyDescent="0.2">
      <c r="A2186" t="e">
        <f t="shared" si="68"/>
        <v>#N/A</v>
      </c>
      <c r="K2186" t="e">
        <f t="shared" si="69"/>
        <v>#N/A</v>
      </c>
      <c r="Y2186" s="1"/>
      <c r="Z2186" s="1"/>
    </row>
    <row r="2187" spans="1:26" x14ac:dyDescent="0.2">
      <c r="A2187" t="e">
        <f t="shared" si="68"/>
        <v>#N/A</v>
      </c>
      <c r="K2187" t="e">
        <f t="shared" si="69"/>
        <v>#N/A</v>
      </c>
      <c r="Y2187" s="1"/>
      <c r="Z2187" s="1"/>
    </row>
    <row r="2188" spans="1:26" x14ac:dyDescent="0.2">
      <c r="A2188" t="e">
        <f t="shared" si="68"/>
        <v>#N/A</v>
      </c>
      <c r="K2188" t="e">
        <f t="shared" si="69"/>
        <v>#N/A</v>
      </c>
      <c r="Y2188" s="1"/>
      <c r="Z2188" s="1"/>
    </row>
    <row r="2189" spans="1:26" x14ac:dyDescent="0.2">
      <c r="A2189" t="e">
        <f t="shared" si="68"/>
        <v>#N/A</v>
      </c>
      <c r="K2189" t="e">
        <f t="shared" si="69"/>
        <v>#N/A</v>
      </c>
      <c r="Y2189" s="1"/>
      <c r="Z2189" s="1"/>
    </row>
    <row r="2190" spans="1:26" x14ac:dyDescent="0.2">
      <c r="A2190" t="e">
        <f t="shared" si="68"/>
        <v>#N/A</v>
      </c>
      <c r="K2190" t="e">
        <f t="shared" si="69"/>
        <v>#N/A</v>
      </c>
      <c r="Y2190" s="1"/>
      <c r="Z2190" s="1"/>
    </row>
    <row r="2191" spans="1:26" x14ac:dyDescent="0.2">
      <c r="A2191" t="e">
        <f t="shared" si="68"/>
        <v>#N/A</v>
      </c>
      <c r="K2191" t="e">
        <f t="shared" si="69"/>
        <v>#N/A</v>
      </c>
      <c r="Y2191" s="1"/>
      <c r="Z2191" s="1"/>
    </row>
    <row r="2192" spans="1:26" x14ac:dyDescent="0.2">
      <c r="A2192" t="e">
        <f t="shared" si="68"/>
        <v>#N/A</v>
      </c>
      <c r="K2192" t="e">
        <f t="shared" si="69"/>
        <v>#N/A</v>
      </c>
      <c r="Y2192" s="1"/>
      <c r="Z2192" s="1"/>
    </row>
    <row r="2193" spans="1:26" x14ac:dyDescent="0.2">
      <c r="A2193" t="e">
        <f t="shared" si="68"/>
        <v>#N/A</v>
      </c>
      <c r="K2193" t="e">
        <f t="shared" si="69"/>
        <v>#N/A</v>
      </c>
      <c r="Y2193" s="1"/>
      <c r="Z2193" s="1"/>
    </row>
    <row r="2194" spans="1:26" x14ac:dyDescent="0.2">
      <c r="A2194" t="e">
        <f t="shared" si="68"/>
        <v>#N/A</v>
      </c>
      <c r="K2194" t="e">
        <f t="shared" si="69"/>
        <v>#N/A</v>
      </c>
      <c r="Y2194" s="1"/>
      <c r="Z2194" s="1"/>
    </row>
    <row r="2195" spans="1:26" x14ac:dyDescent="0.2">
      <c r="A2195" t="e">
        <f t="shared" si="68"/>
        <v>#N/A</v>
      </c>
      <c r="K2195" t="e">
        <f t="shared" si="69"/>
        <v>#N/A</v>
      </c>
      <c r="Y2195" s="1"/>
      <c r="Z2195" s="1"/>
    </row>
    <row r="2196" spans="1:26" x14ac:dyDescent="0.2">
      <c r="A2196" t="e">
        <f t="shared" si="68"/>
        <v>#N/A</v>
      </c>
      <c r="K2196" t="e">
        <f t="shared" si="69"/>
        <v>#N/A</v>
      </c>
      <c r="Y2196" s="1"/>
      <c r="Z2196" s="1"/>
    </row>
    <row r="2197" spans="1:26" x14ac:dyDescent="0.2">
      <c r="A2197" t="e">
        <f t="shared" si="68"/>
        <v>#N/A</v>
      </c>
      <c r="K2197" t="e">
        <f t="shared" si="69"/>
        <v>#N/A</v>
      </c>
      <c r="Y2197" s="1"/>
      <c r="Z2197" s="1"/>
    </row>
    <row r="2198" spans="1:26" x14ac:dyDescent="0.2">
      <c r="A2198" t="e">
        <f t="shared" si="68"/>
        <v>#N/A</v>
      </c>
      <c r="K2198" t="e">
        <f t="shared" si="69"/>
        <v>#N/A</v>
      </c>
      <c r="Y2198" s="1"/>
      <c r="Z2198" s="1"/>
    </row>
    <row r="2199" spans="1:26" x14ac:dyDescent="0.2">
      <c r="A2199" t="e">
        <f t="shared" si="68"/>
        <v>#N/A</v>
      </c>
      <c r="K2199" t="e">
        <f t="shared" si="69"/>
        <v>#N/A</v>
      </c>
      <c r="Y2199" s="1"/>
      <c r="Z2199" s="1"/>
    </row>
    <row r="2200" spans="1:26" x14ac:dyDescent="0.2">
      <c r="A2200" t="e">
        <f t="shared" si="68"/>
        <v>#N/A</v>
      </c>
      <c r="K2200" t="e">
        <f t="shared" si="69"/>
        <v>#N/A</v>
      </c>
      <c r="Y2200" s="1"/>
      <c r="Z2200" s="1"/>
    </row>
    <row r="2201" spans="1:26" x14ac:dyDescent="0.2">
      <c r="A2201" t="e">
        <f t="shared" si="68"/>
        <v>#N/A</v>
      </c>
      <c r="K2201" t="e">
        <f t="shared" si="69"/>
        <v>#N/A</v>
      </c>
      <c r="Y2201" s="1"/>
      <c r="Z2201" s="1"/>
    </row>
    <row r="2202" spans="1:26" x14ac:dyDescent="0.2">
      <c r="A2202" t="e">
        <f t="shared" si="68"/>
        <v>#N/A</v>
      </c>
      <c r="K2202" t="e">
        <f t="shared" si="69"/>
        <v>#N/A</v>
      </c>
      <c r="Y2202" s="1"/>
      <c r="Z2202" s="1"/>
    </row>
    <row r="2203" spans="1:26" x14ac:dyDescent="0.2">
      <c r="A2203" t="e">
        <f t="shared" si="68"/>
        <v>#N/A</v>
      </c>
      <c r="K2203" t="e">
        <f t="shared" si="69"/>
        <v>#N/A</v>
      </c>
      <c r="Y2203" s="1"/>
      <c r="Z2203" s="1"/>
    </row>
    <row r="2204" spans="1:26" x14ac:dyDescent="0.2">
      <c r="A2204" t="e">
        <f t="shared" si="68"/>
        <v>#N/A</v>
      </c>
      <c r="K2204" t="e">
        <f t="shared" si="69"/>
        <v>#N/A</v>
      </c>
      <c r="Y2204" s="1"/>
      <c r="Z2204" s="1"/>
    </row>
    <row r="2205" spans="1:26" x14ac:dyDescent="0.2">
      <c r="A2205" t="e">
        <f t="shared" si="68"/>
        <v>#N/A</v>
      </c>
      <c r="K2205" t="e">
        <f t="shared" si="69"/>
        <v>#N/A</v>
      </c>
      <c r="Y2205" s="1"/>
      <c r="Z2205" s="1"/>
    </row>
    <row r="2206" spans="1:26" x14ac:dyDescent="0.2">
      <c r="A2206" t="e">
        <f t="shared" si="68"/>
        <v>#N/A</v>
      </c>
      <c r="K2206" t="e">
        <f t="shared" si="69"/>
        <v>#N/A</v>
      </c>
      <c r="Y2206" s="1"/>
      <c r="Z2206" s="1"/>
    </row>
    <row r="2207" spans="1:26" x14ac:dyDescent="0.2">
      <c r="A2207" t="e">
        <f t="shared" si="68"/>
        <v>#N/A</v>
      </c>
      <c r="K2207" t="e">
        <f t="shared" si="69"/>
        <v>#N/A</v>
      </c>
      <c r="Y2207" s="1"/>
      <c r="Z2207" s="1"/>
    </row>
    <row r="2208" spans="1:26" x14ac:dyDescent="0.2">
      <c r="A2208" t="e">
        <f t="shared" si="68"/>
        <v>#N/A</v>
      </c>
      <c r="K2208" t="e">
        <f t="shared" si="69"/>
        <v>#N/A</v>
      </c>
      <c r="Y2208" s="1"/>
      <c r="Z2208" s="1"/>
    </row>
    <row r="2209" spans="1:26" x14ac:dyDescent="0.2">
      <c r="A2209" t="e">
        <f t="shared" si="68"/>
        <v>#N/A</v>
      </c>
      <c r="K2209" t="e">
        <f t="shared" si="69"/>
        <v>#N/A</v>
      </c>
      <c r="Y2209" s="1"/>
      <c r="Z2209" s="1"/>
    </row>
    <row r="2210" spans="1:26" x14ac:dyDescent="0.2">
      <c r="A2210" t="e">
        <f t="shared" si="68"/>
        <v>#N/A</v>
      </c>
      <c r="K2210" t="e">
        <f t="shared" si="69"/>
        <v>#N/A</v>
      </c>
      <c r="Y2210" s="1"/>
      <c r="Z2210" s="1"/>
    </row>
    <row r="2211" spans="1:26" x14ac:dyDescent="0.2">
      <c r="A2211" t="e">
        <f t="shared" si="68"/>
        <v>#N/A</v>
      </c>
      <c r="K2211" t="e">
        <f t="shared" si="69"/>
        <v>#N/A</v>
      </c>
      <c r="Y2211" s="1"/>
      <c r="Z2211" s="1"/>
    </row>
    <row r="2212" spans="1:26" x14ac:dyDescent="0.2">
      <c r="A2212" t="e">
        <f t="shared" si="68"/>
        <v>#N/A</v>
      </c>
      <c r="K2212" t="e">
        <f t="shared" si="69"/>
        <v>#N/A</v>
      </c>
      <c r="Y2212" s="1"/>
      <c r="Z2212" s="1"/>
    </row>
    <row r="2213" spans="1:26" x14ac:dyDescent="0.2">
      <c r="A2213" t="e">
        <f t="shared" si="68"/>
        <v>#N/A</v>
      </c>
      <c r="K2213" t="e">
        <f t="shared" si="69"/>
        <v>#N/A</v>
      </c>
      <c r="Y2213" s="1"/>
      <c r="Z2213" s="1"/>
    </row>
    <row r="2214" spans="1:26" x14ac:dyDescent="0.2">
      <c r="A2214" t="e">
        <f t="shared" si="68"/>
        <v>#N/A</v>
      </c>
      <c r="K2214" t="e">
        <f t="shared" si="69"/>
        <v>#N/A</v>
      </c>
      <c r="Y2214" s="1"/>
      <c r="Z2214" s="1"/>
    </row>
    <row r="2215" spans="1:26" x14ac:dyDescent="0.2">
      <c r="A2215" t="e">
        <f t="shared" si="68"/>
        <v>#N/A</v>
      </c>
      <c r="K2215" t="e">
        <f t="shared" si="69"/>
        <v>#N/A</v>
      </c>
      <c r="Y2215" s="1"/>
      <c r="Z2215" s="1"/>
    </row>
    <row r="2216" spans="1:26" x14ac:dyDescent="0.2">
      <c r="A2216" t="e">
        <f t="shared" si="68"/>
        <v>#N/A</v>
      </c>
      <c r="K2216" t="e">
        <f t="shared" si="69"/>
        <v>#N/A</v>
      </c>
      <c r="Y2216" s="1"/>
      <c r="Z2216" s="1"/>
    </row>
    <row r="2217" spans="1:26" x14ac:dyDescent="0.2">
      <c r="A2217" t="e">
        <f t="shared" si="68"/>
        <v>#N/A</v>
      </c>
      <c r="K2217" t="e">
        <f t="shared" si="69"/>
        <v>#N/A</v>
      </c>
      <c r="Y2217" s="1"/>
      <c r="Z2217" s="1"/>
    </row>
    <row r="2218" spans="1:26" x14ac:dyDescent="0.2">
      <c r="A2218" t="e">
        <f t="shared" si="68"/>
        <v>#N/A</v>
      </c>
      <c r="K2218" t="e">
        <f t="shared" si="69"/>
        <v>#N/A</v>
      </c>
      <c r="Y2218" s="1"/>
      <c r="Z2218" s="1"/>
    </row>
    <row r="2219" spans="1:26" x14ac:dyDescent="0.2">
      <c r="A2219" t="e">
        <f t="shared" si="68"/>
        <v>#N/A</v>
      </c>
      <c r="K2219" t="e">
        <f t="shared" si="69"/>
        <v>#N/A</v>
      </c>
      <c r="Y2219" s="1"/>
      <c r="Z2219" s="1"/>
    </row>
    <row r="2220" spans="1:26" x14ac:dyDescent="0.2">
      <c r="A2220" t="e">
        <f t="shared" si="68"/>
        <v>#N/A</v>
      </c>
      <c r="K2220" t="e">
        <f t="shared" si="69"/>
        <v>#N/A</v>
      </c>
      <c r="Y2220" s="1"/>
      <c r="Z2220" s="1"/>
    </row>
    <row r="2221" spans="1:26" x14ac:dyDescent="0.2">
      <c r="A2221" t="e">
        <f t="shared" si="68"/>
        <v>#N/A</v>
      </c>
      <c r="K2221" t="e">
        <f t="shared" si="69"/>
        <v>#N/A</v>
      </c>
      <c r="Y2221" s="1"/>
      <c r="Z2221" s="1"/>
    </row>
    <row r="2222" spans="1:26" x14ac:dyDescent="0.2">
      <c r="A2222" t="e">
        <f t="shared" si="68"/>
        <v>#N/A</v>
      </c>
      <c r="K2222" t="e">
        <f t="shared" si="69"/>
        <v>#N/A</v>
      </c>
      <c r="Y2222" s="1"/>
      <c r="Z2222" s="1"/>
    </row>
    <row r="2223" spans="1:26" x14ac:dyDescent="0.2">
      <c r="A2223" t="e">
        <f t="shared" si="68"/>
        <v>#N/A</v>
      </c>
      <c r="K2223" t="e">
        <f t="shared" si="69"/>
        <v>#N/A</v>
      </c>
      <c r="Y2223" s="1"/>
      <c r="Z2223" s="1"/>
    </row>
    <row r="2224" spans="1:26" x14ac:dyDescent="0.2">
      <c r="A2224" t="e">
        <f t="shared" si="68"/>
        <v>#N/A</v>
      </c>
      <c r="K2224" t="e">
        <f t="shared" si="69"/>
        <v>#N/A</v>
      </c>
      <c r="Y2224" s="1"/>
      <c r="Z2224" s="1"/>
    </row>
    <row r="2225" spans="1:26" x14ac:dyDescent="0.2">
      <c r="A2225" t="e">
        <f t="shared" si="68"/>
        <v>#N/A</v>
      </c>
      <c r="K2225" t="e">
        <f t="shared" si="69"/>
        <v>#N/A</v>
      </c>
      <c r="Y2225" s="1"/>
      <c r="Z2225" s="1"/>
    </row>
    <row r="2226" spans="1:26" x14ac:dyDescent="0.2">
      <c r="A2226" t="e">
        <f t="shared" si="68"/>
        <v>#N/A</v>
      </c>
      <c r="K2226" t="e">
        <f t="shared" si="69"/>
        <v>#N/A</v>
      </c>
      <c r="Y2226" s="1"/>
      <c r="Z2226" s="1"/>
    </row>
    <row r="2227" spans="1:26" x14ac:dyDescent="0.2">
      <c r="A2227" t="e">
        <f t="shared" si="68"/>
        <v>#N/A</v>
      </c>
      <c r="K2227" t="e">
        <f t="shared" si="69"/>
        <v>#N/A</v>
      </c>
      <c r="Y2227" s="1"/>
      <c r="Z2227" s="1"/>
    </row>
    <row r="2228" spans="1:26" x14ac:dyDescent="0.2">
      <c r="A2228" t="e">
        <f t="shared" si="68"/>
        <v>#N/A</v>
      </c>
      <c r="K2228" t="e">
        <f t="shared" si="69"/>
        <v>#N/A</v>
      </c>
      <c r="Y2228" s="1"/>
      <c r="Z2228" s="1"/>
    </row>
    <row r="2229" spans="1:26" x14ac:dyDescent="0.2">
      <c r="A2229" t="e">
        <f t="shared" si="68"/>
        <v>#N/A</v>
      </c>
      <c r="K2229" t="e">
        <f t="shared" si="69"/>
        <v>#N/A</v>
      </c>
      <c r="Y2229" s="1"/>
      <c r="Z2229" s="1"/>
    </row>
    <row r="2230" spans="1:26" x14ac:dyDescent="0.2">
      <c r="A2230" t="e">
        <f t="shared" si="68"/>
        <v>#N/A</v>
      </c>
      <c r="K2230" t="e">
        <f t="shared" si="69"/>
        <v>#N/A</v>
      </c>
      <c r="Y2230" s="1"/>
      <c r="Z2230" s="1"/>
    </row>
    <row r="2231" spans="1:26" x14ac:dyDescent="0.2">
      <c r="A2231" t="e">
        <f t="shared" si="68"/>
        <v>#N/A</v>
      </c>
      <c r="K2231" t="e">
        <f t="shared" si="69"/>
        <v>#N/A</v>
      </c>
      <c r="Y2231" s="1"/>
      <c r="Z2231" s="1"/>
    </row>
    <row r="2232" spans="1:26" x14ac:dyDescent="0.2">
      <c r="A2232" t="e">
        <f t="shared" si="68"/>
        <v>#N/A</v>
      </c>
      <c r="K2232" t="e">
        <f t="shared" si="69"/>
        <v>#N/A</v>
      </c>
      <c r="Y2232" s="1"/>
      <c r="Z2232" s="1"/>
    </row>
    <row r="2233" spans="1:26" x14ac:dyDescent="0.2">
      <c r="A2233" t="e">
        <f t="shared" si="68"/>
        <v>#N/A</v>
      </c>
      <c r="K2233" t="e">
        <f t="shared" si="69"/>
        <v>#N/A</v>
      </c>
      <c r="Y2233" s="1"/>
      <c r="Z2233" s="1"/>
    </row>
    <row r="2234" spans="1:26" x14ac:dyDescent="0.2">
      <c r="A2234" t="e">
        <f t="shared" si="68"/>
        <v>#N/A</v>
      </c>
      <c r="K2234" t="e">
        <f t="shared" si="69"/>
        <v>#N/A</v>
      </c>
      <c r="Y2234" s="1"/>
      <c r="Z2234" s="1"/>
    </row>
    <row r="2235" spans="1:26" x14ac:dyDescent="0.2">
      <c r="A2235" t="e">
        <f t="shared" si="68"/>
        <v>#N/A</v>
      </c>
      <c r="K2235" t="e">
        <f t="shared" si="69"/>
        <v>#N/A</v>
      </c>
      <c r="Y2235" s="1"/>
      <c r="Z2235" s="1"/>
    </row>
    <row r="2236" spans="1:26" x14ac:dyDescent="0.2">
      <c r="A2236" t="e">
        <f t="shared" si="68"/>
        <v>#N/A</v>
      </c>
      <c r="K2236" t="e">
        <f t="shared" si="69"/>
        <v>#N/A</v>
      </c>
      <c r="Y2236" s="1"/>
      <c r="Z2236" s="1"/>
    </row>
    <row r="2237" spans="1:26" x14ac:dyDescent="0.2">
      <c r="A2237" t="e">
        <f t="shared" si="68"/>
        <v>#N/A</v>
      </c>
      <c r="K2237" t="e">
        <f t="shared" si="69"/>
        <v>#N/A</v>
      </c>
      <c r="Y2237" s="1"/>
      <c r="Z2237" s="1"/>
    </row>
    <row r="2238" spans="1:26" x14ac:dyDescent="0.2">
      <c r="A2238" t="e">
        <f t="shared" si="68"/>
        <v>#N/A</v>
      </c>
      <c r="K2238" t="e">
        <f t="shared" si="69"/>
        <v>#N/A</v>
      </c>
      <c r="Y2238" s="1"/>
      <c r="Z2238" s="1"/>
    </row>
    <row r="2239" spans="1:26" x14ac:dyDescent="0.2">
      <c r="A2239" t="e">
        <f t="shared" si="68"/>
        <v>#N/A</v>
      </c>
      <c r="K2239" t="e">
        <f t="shared" si="69"/>
        <v>#N/A</v>
      </c>
      <c r="Y2239" s="1"/>
      <c r="Z2239" s="1"/>
    </row>
    <row r="2240" spans="1:26" x14ac:dyDescent="0.2">
      <c r="A2240" t="e">
        <f t="shared" si="68"/>
        <v>#N/A</v>
      </c>
      <c r="K2240" t="e">
        <f t="shared" si="69"/>
        <v>#N/A</v>
      </c>
      <c r="Y2240" s="1"/>
      <c r="Z2240" s="1"/>
    </row>
    <row r="2241" spans="1:26" x14ac:dyDescent="0.2">
      <c r="A2241" t="e">
        <f t="shared" si="68"/>
        <v>#N/A</v>
      </c>
      <c r="K2241" t="e">
        <f t="shared" si="69"/>
        <v>#N/A</v>
      </c>
      <c r="Y2241" s="1"/>
      <c r="Z2241" s="1"/>
    </row>
    <row r="2242" spans="1:26" x14ac:dyDescent="0.2">
      <c r="A2242" t="e">
        <f t="shared" si="68"/>
        <v>#N/A</v>
      </c>
      <c r="K2242" t="e">
        <f t="shared" si="69"/>
        <v>#N/A</v>
      </c>
      <c r="Y2242" s="1"/>
      <c r="Z2242" s="1"/>
    </row>
    <row r="2243" spans="1:26" x14ac:dyDescent="0.2">
      <c r="A2243" t="e">
        <f t="shared" si="68"/>
        <v>#N/A</v>
      </c>
      <c r="K2243" t="e">
        <f t="shared" si="69"/>
        <v>#N/A</v>
      </c>
      <c r="Y2243" s="1"/>
      <c r="Z2243" s="1"/>
    </row>
    <row r="2244" spans="1:26" x14ac:dyDescent="0.2">
      <c r="A2244" t="e">
        <f t="shared" si="68"/>
        <v>#N/A</v>
      </c>
      <c r="K2244" t="e">
        <f t="shared" si="69"/>
        <v>#N/A</v>
      </c>
      <c r="Y2244" s="1"/>
      <c r="Z2244" s="1"/>
    </row>
    <row r="2245" spans="1:26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  <c r="Z2245" s="1"/>
    </row>
    <row r="2246" spans="1:26" x14ac:dyDescent="0.2">
      <c r="A2246" t="e">
        <f t="shared" si="70"/>
        <v>#N/A</v>
      </c>
      <c r="K2246" t="e">
        <f t="shared" si="71"/>
        <v>#N/A</v>
      </c>
      <c r="Y2246" s="1"/>
      <c r="Z2246" s="1"/>
    </row>
    <row r="2247" spans="1:26" x14ac:dyDescent="0.2">
      <c r="A2247" t="e">
        <f t="shared" si="70"/>
        <v>#N/A</v>
      </c>
      <c r="K2247" t="e">
        <f t="shared" si="71"/>
        <v>#N/A</v>
      </c>
      <c r="Y2247" s="1"/>
      <c r="Z2247" s="1"/>
    </row>
    <row r="2248" spans="1:26" x14ac:dyDescent="0.2">
      <c r="A2248" t="e">
        <f t="shared" si="70"/>
        <v>#N/A</v>
      </c>
      <c r="K2248" t="e">
        <f t="shared" si="71"/>
        <v>#N/A</v>
      </c>
      <c r="Y2248" s="1"/>
      <c r="Z2248" s="1"/>
    </row>
    <row r="2249" spans="1:26" x14ac:dyDescent="0.2">
      <c r="A2249" t="e">
        <f t="shared" si="70"/>
        <v>#N/A</v>
      </c>
      <c r="K2249" t="e">
        <f t="shared" si="71"/>
        <v>#N/A</v>
      </c>
      <c r="Y2249" s="1"/>
      <c r="Z2249" s="1"/>
    </row>
    <row r="2250" spans="1:26" x14ac:dyDescent="0.2">
      <c r="A2250" t="e">
        <f t="shared" si="70"/>
        <v>#N/A</v>
      </c>
      <c r="K2250" t="e">
        <f t="shared" si="71"/>
        <v>#N/A</v>
      </c>
      <c r="Y2250" s="1"/>
      <c r="Z2250" s="1"/>
    </row>
    <row r="2251" spans="1:26" x14ac:dyDescent="0.2">
      <c r="A2251" t="e">
        <f t="shared" si="70"/>
        <v>#N/A</v>
      </c>
      <c r="K2251" t="e">
        <f t="shared" si="71"/>
        <v>#N/A</v>
      </c>
      <c r="Y2251" s="1"/>
      <c r="Z2251" s="1"/>
    </row>
    <row r="2252" spans="1:26" x14ac:dyDescent="0.2">
      <c r="A2252" t="e">
        <f t="shared" si="70"/>
        <v>#N/A</v>
      </c>
      <c r="K2252" t="e">
        <f t="shared" si="71"/>
        <v>#N/A</v>
      </c>
      <c r="Y2252" s="1"/>
      <c r="Z2252" s="1"/>
    </row>
    <row r="2253" spans="1:26" x14ac:dyDescent="0.2">
      <c r="A2253" t="e">
        <f t="shared" si="70"/>
        <v>#N/A</v>
      </c>
      <c r="K2253" t="e">
        <f t="shared" si="71"/>
        <v>#N/A</v>
      </c>
      <c r="Y2253" s="1"/>
      <c r="Z2253" s="1"/>
    </row>
    <row r="2254" spans="1:26" x14ac:dyDescent="0.2">
      <c r="A2254" t="e">
        <f t="shared" si="70"/>
        <v>#N/A</v>
      </c>
      <c r="K2254" t="e">
        <f t="shared" si="71"/>
        <v>#N/A</v>
      </c>
      <c r="Y2254" s="1"/>
      <c r="Z2254" s="1"/>
    </row>
    <row r="2255" spans="1:26" x14ac:dyDescent="0.2">
      <c r="A2255" t="e">
        <f t="shared" si="70"/>
        <v>#N/A</v>
      </c>
      <c r="K2255" t="e">
        <f t="shared" si="71"/>
        <v>#N/A</v>
      </c>
      <c r="Y2255" s="1"/>
      <c r="Z2255" s="1"/>
    </row>
    <row r="2256" spans="1:26" x14ac:dyDescent="0.2">
      <c r="A2256" t="e">
        <f t="shared" si="70"/>
        <v>#N/A</v>
      </c>
      <c r="K2256" t="e">
        <f t="shared" si="71"/>
        <v>#N/A</v>
      </c>
      <c r="Y2256" s="1"/>
      <c r="Z2256" s="1"/>
    </row>
    <row r="2257" spans="1:26" x14ac:dyDescent="0.2">
      <c r="A2257" t="e">
        <f t="shared" si="70"/>
        <v>#N/A</v>
      </c>
      <c r="K2257" t="e">
        <f t="shared" si="71"/>
        <v>#N/A</v>
      </c>
      <c r="Y2257" s="1"/>
      <c r="Z2257" s="1"/>
    </row>
    <row r="2258" spans="1:26" x14ac:dyDescent="0.2">
      <c r="A2258" t="e">
        <f t="shared" si="70"/>
        <v>#N/A</v>
      </c>
      <c r="K2258" t="e">
        <f t="shared" si="71"/>
        <v>#N/A</v>
      </c>
      <c r="Y2258" s="1"/>
      <c r="Z2258" s="1"/>
    </row>
    <row r="2259" spans="1:26" x14ac:dyDescent="0.2">
      <c r="A2259" t="e">
        <f t="shared" si="70"/>
        <v>#N/A</v>
      </c>
      <c r="K2259" t="e">
        <f t="shared" si="71"/>
        <v>#N/A</v>
      </c>
      <c r="Y2259" s="1"/>
      <c r="Z2259" s="1"/>
    </row>
    <row r="2260" spans="1:26" x14ac:dyDescent="0.2">
      <c r="A2260" t="e">
        <f t="shared" si="70"/>
        <v>#N/A</v>
      </c>
      <c r="K2260" t="e">
        <f t="shared" si="71"/>
        <v>#N/A</v>
      </c>
      <c r="Y2260" s="1"/>
      <c r="Z2260" s="1"/>
    </row>
    <row r="2261" spans="1:26" x14ac:dyDescent="0.2">
      <c r="A2261" t="e">
        <f t="shared" si="70"/>
        <v>#N/A</v>
      </c>
      <c r="K2261" t="e">
        <f t="shared" si="71"/>
        <v>#N/A</v>
      </c>
      <c r="Y2261" s="1"/>
      <c r="Z2261" s="1"/>
    </row>
    <row r="2262" spans="1:26" x14ac:dyDescent="0.2">
      <c r="A2262" t="e">
        <f t="shared" si="70"/>
        <v>#N/A</v>
      </c>
      <c r="K2262" t="e">
        <f t="shared" si="71"/>
        <v>#N/A</v>
      </c>
      <c r="Y2262" s="1"/>
      <c r="Z2262" s="1"/>
    </row>
    <row r="2263" spans="1:26" x14ac:dyDescent="0.2">
      <c r="A2263" t="e">
        <f t="shared" si="70"/>
        <v>#N/A</v>
      </c>
      <c r="K2263" t="e">
        <f t="shared" si="71"/>
        <v>#N/A</v>
      </c>
      <c r="Y2263" s="1"/>
      <c r="Z2263" s="1"/>
    </row>
    <row r="2264" spans="1:26" x14ac:dyDescent="0.2">
      <c r="A2264" t="e">
        <f t="shared" si="70"/>
        <v>#N/A</v>
      </c>
      <c r="K2264" t="e">
        <f t="shared" si="71"/>
        <v>#N/A</v>
      </c>
      <c r="Y2264" s="1"/>
      <c r="Z2264" s="1"/>
    </row>
    <row r="2265" spans="1:26" x14ac:dyDescent="0.2">
      <c r="A2265" t="e">
        <f t="shared" si="70"/>
        <v>#N/A</v>
      </c>
      <c r="K2265" t="e">
        <f t="shared" si="71"/>
        <v>#N/A</v>
      </c>
      <c r="Y2265" s="1"/>
      <c r="Z2265" s="1"/>
    </row>
    <row r="2266" spans="1:26" x14ac:dyDescent="0.2">
      <c r="A2266" t="e">
        <f t="shared" si="70"/>
        <v>#N/A</v>
      </c>
      <c r="K2266" t="e">
        <f t="shared" si="71"/>
        <v>#N/A</v>
      </c>
      <c r="Y2266" s="1"/>
      <c r="Z2266" s="1"/>
    </row>
    <row r="2267" spans="1:26" x14ac:dyDescent="0.2">
      <c r="A2267" t="e">
        <f t="shared" si="70"/>
        <v>#N/A</v>
      </c>
      <c r="K2267" t="e">
        <f t="shared" si="71"/>
        <v>#N/A</v>
      </c>
      <c r="Y2267" s="1"/>
      <c r="Z2267" s="1"/>
    </row>
    <row r="2268" spans="1:26" x14ac:dyDescent="0.2">
      <c r="A2268" t="e">
        <f t="shared" si="70"/>
        <v>#N/A</v>
      </c>
      <c r="K2268" t="e">
        <f t="shared" si="71"/>
        <v>#N/A</v>
      </c>
      <c r="Y2268" s="1"/>
      <c r="Z2268" s="1"/>
    </row>
    <row r="2269" spans="1:26" x14ac:dyDescent="0.2">
      <c r="A2269" t="e">
        <f t="shared" si="70"/>
        <v>#N/A</v>
      </c>
      <c r="K2269" t="e">
        <f t="shared" si="71"/>
        <v>#N/A</v>
      </c>
      <c r="Y2269" s="1"/>
      <c r="Z2269" s="1"/>
    </row>
    <row r="2270" spans="1:26" x14ac:dyDescent="0.2">
      <c r="A2270" t="e">
        <f t="shared" si="70"/>
        <v>#N/A</v>
      </c>
      <c r="K2270" t="e">
        <f t="shared" si="71"/>
        <v>#N/A</v>
      </c>
      <c r="Y2270" s="1"/>
      <c r="Z2270" s="1"/>
    </row>
    <row r="2271" spans="1:26" x14ac:dyDescent="0.2">
      <c r="A2271" t="e">
        <f t="shared" si="70"/>
        <v>#N/A</v>
      </c>
      <c r="K2271" t="e">
        <f t="shared" si="71"/>
        <v>#N/A</v>
      </c>
      <c r="Y2271" s="1"/>
      <c r="Z2271" s="1"/>
    </row>
    <row r="2272" spans="1:26" x14ac:dyDescent="0.2">
      <c r="A2272" t="e">
        <f t="shared" si="70"/>
        <v>#N/A</v>
      </c>
      <c r="K2272" t="e">
        <f t="shared" si="71"/>
        <v>#N/A</v>
      </c>
      <c r="Y2272" s="1"/>
      <c r="Z2272" s="1"/>
    </row>
    <row r="2273" spans="1:26" x14ac:dyDescent="0.2">
      <c r="A2273" t="e">
        <f t="shared" si="70"/>
        <v>#N/A</v>
      </c>
      <c r="K2273" t="e">
        <f t="shared" si="71"/>
        <v>#N/A</v>
      </c>
      <c r="Y2273" s="1"/>
      <c r="Z2273" s="1"/>
    </row>
    <row r="2274" spans="1:26" x14ac:dyDescent="0.2">
      <c r="A2274" t="e">
        <f t="shared" si="70"/>
        <v>#N/A</v>
      </c>
      <c r="K2274" t="e">
        <f t="shared" si="71"/>
        <v>#N/A</v>
      </c>
      <c r="Y2274" s="1"/>
      <c r="Z2274" s="1"/>
    </row>
    <row r="2275" spans="1:26" x14ac:dyDescent="0.2">
      <c r="A2275" t="e">
        <f t="shared" si="70"/>
        <v>#N/A</v>
      </c>
      <c r="K2275" t="e">
        <f t="shared" si="71"/>
        <v>#N/A</v>
      </c>
      <c r="Y2275" s="1"/>
      <c r="Z2275" s="1"/>
    </row>
    <row r="2276" spans="1:26" x14ac:dyDescent="0.2">
      <c r="A2276" t="e">
        <f t="shared" si="70"/>
        <v>#N/A</v>
      </c>
      <c r="K2276" t="e">
        <f t="shared" si="71"/>
        <v>#N/A</v>
      </c>
      <c r="Y2276" s="1"/>
      <c r="Z2276" s="1"/>
    </row>
    <row r="2277" spans="1:26" x14ac:dyDescent="0.2">
      <c r="A2277" t="e">
        <f t="shared" si="70"/>
        <v>#N/A</v>
      </c>
      <c r="K2277" t="e">
        <f t="shared" si="71"/>
        <v>#N/A</v>
      </c>
      <c r="Y2277" s="1"/>
      <c r="Z2277" s="1"/>
    </row>
    <row r="2278" spans="1:26" x14ac:dyDescent="0.2">
      <c r="A2278" t="e">
        <f t="shared" si="70"/>
        <v>#N/A</v>
      </c>
      <c r="K2278" t="e">
        <f t="shared" si="71"/>
        <v>#N/A</v>
      </c>
      <c r="Y2278" s="1"/>
      <c r="Z2278" s="1"/>
    </row>
    <row r="2279" spans="1:26" x14ac:dyDescent="0.2">
      <c r="A2279" t="e">
        <f t="shared" si="70"/>
        <v>#N/A</v>
      </c>
      <c r="K2279" t="e">
        <f t="shared" si="71"/>
        <v>#N/A</v>
      </c>
      <c r="Y2279" s="1"/>
      <c r="Z2279" s="1"/>
    </row>
    <row r="2280" spans="1:26" x14ac:dyDescent="0.2">
      <c r="A2280" t="e">
        <f t="shared" si="70"/>
        <v>#N/A</v>
      </c>
      <c r="K2280" t="e">
        <f t="shared" si="71"/>
        <v>#N/A</v>
      </c>
      <c r="Y2280" s="1"/>
      <c r="Z2280" s="1"/>
    </row>
    <row r="2281" spans="1:26" x14ac:dyDescent="0.2">
      <c r="A2281" t="e">
        <f t="shared" si="70"/>
        <v>#N/A</v>
      </c>
      <c r="K2281" t="e">
        <f t="shared" si="71"/>
        <v>#N/A</v>
      </c>
      <c r="Y2281" s="1"/>
      <c r="Z2281" s="1"/>
    </row>
    <row r="2282" spans="1:26" x14ac:dyDescent="0.2">
      <c r="A2282" t="e">
        <f t="shared" si="70"/>
        <v>#N/A</v>
      </c>
      <c r="K2282" t="e">
        <f t="shared" si="71"/>
        <v>#N/A</v>
      </c>
      <c r="Y2282" s="1"/>
      <c r="Z2282" s="1"/>
    </row>
    <row r="2283" spans="1:26" x14ac:dyDescent="0.2">
      <c r="A2283" t="e">
        <f t="shared" si="70"/>
        <v>#N/A</v>
      </c>
      <c r="K2283" t="e">
        <f t="shared" si="71"/>
        <v>#N/A</v>
      </c>
      <c r="Y2283" s="1"/>
      <c r="Z2283" s="1"/>
    </row>
    <row r="2284" spans="1:26" x14ac:dyDescent="0.2">
      <c r="A2284" t="e">
        <f t="shared" si="70"/>
        <v>#N/A</v>
      </c>
      <c r="K2284" t="e">
        <f t="shared" si="71"/>
        <v>#N/A</v>
      </c>
      <c r="Y2284" s="1"/>
      <c r="Z2284" s="1"/>
    </row>
    <row r="2285" spans="1:26" x14ac:dyDescent="0.2">
      <c r="A2285" t="e">
        <f t="shared" si="70"/>
        <v>#N/A</v>
      </c>
      <c r="K2285" t="e">
        <f t="shared" si="71"/>
        <v>#N/A</v>
      </c>
      <c r="Y2285" s="1"/>
      <c r="Z2285" s="1"/>
    </row>
    <row r="2286" spans="1:26" x14ac:dyDescent="0.2">
      <c r="A2286" t="e">
        <f t="shared" si="70"/>
        <v>#N/A</v>
      </c>
      <c r="K2286" t="e">
        <f t="shared" si="71"/>
        <v>#N/A</v>
      </c>
      <c r="Y2286" s="1"/>
      <c r="Z2286" s="1"/>
    </row>
    <row r="2287" spans="1:26" x14ac:dyDescent="0.2">
      <c r="A2287" t="e">
        <f t="shared" si="70"/>
        <v>#N/A</v>
      </c>
      <c r="K2287" t="e">
        <f t="shared" si="71"/>
        <v>#N/A</v>
      </c>
      <c r="Y2287" s="1"/>
      <c r="Z2287" s="1"/>
    </row>
    <row r="2288" spans="1:26" x14ac:dyDescent="0.2">
      <c r="A2288" t="e">
        <f t="shared" si="70"/>
        <v>#N/A</v>
      </c>
      <c r="K2288" t="e">
        <f t="shared" si="71"/>
        <v>#N/A</v>
      </c>
      <c r="Y2288" s="1"/>
      <c r="Z2288" s="1"/>
    </row>
    <row r="2289" spans="1:26" x14ac:dyDescent="0.2">
      <c r="A2289" t="e">
        <f t="shared" si="70"/>
        <v>#N/A</v>
      </c>
      <c r="K2289" t="e">
        <f t="shared" si="71"/>
        <v>#N/A</v>
      </c>
      <c r="Y2289" s="1"/>
      <c r="Z2289" s="1"/>
    </row>
    <row r="2290" spans="1:26" x14ac:dyDescent="0.2">
      <c r="A2290" t="e">
        <f t="shared" si="70"/>
        <v>#N/A</v>
      </c>
      <c r="K2290" t="e">
        <f t="shared" si="71"/>
        <v>#N/A</v>
      </c>
      <c r="Y2290" s="1"/>
      <c r="Z2290" s="1"/>
    </row>
    <row r="2291" spans="1:26" x14ac:dyDescent="0.2">
      <c r="A2291" t="e">
        <f t="shared" si="70"/>
        <v>#N/A</v>
      </c>
      <c r="K2291" t="e">
        <f t="shared" si="71"/>
        <v>#N/A</v>
      </c>
      <c r="Y2291" s="1"/>
      <c r="Z2291" s="1"/>
    </row>
    <row r="2292" spans="1:26" x14ac:dyDescent="0.2">
      <c r="A2292" t="e">
        <f t="shared" si="70"/>
        <v>#N/A</v>
      </c>
      <c r="K2292" t="e">
        <f t="shared" si="71"/>
        <v>#N/A</v>
      </c>
      <c r="Y2292" s="1"/>
      <c r="Z2292" s="1"/>
    </row>
    <row r="2293" spans="1:26" x14ac:dyDescent="0.2">
      <c r="A2293" t="e">
        <f t="shared" si="70"/>
        <v>#N/A</v>
      </c>
      <c r="K2293" t="e">
        <f t="shared" si="71"/>
        <v>#N/A</v>
      </c>
      <c r="Y2293" s="1"/>
      <c r="Z2293" s="1"/>
    </row>
    <row r="2294" spans="1:26" x14ac:dyDescent="0.2">
      <c r="A2294" t="e">
        <f t="shared" si="70"/>
        <v>#N/A</v>
      </c>
      <c r="K2294" t="e">
        <f t="shared" si="71"/>
        <v>#N/A</v>
      </c>
      <c r="Y2294" s="1"/>
      <c r="Z2294" s="1"/>
    </row>
    <row r="2295" spans="1:26" x14ac:dyDescent="0.2">
      <c r="A2295" t="e">
        <f t="shared" si="70"/>
        <v>#N/A</v>
      </c>
      <c r="K2295" t="e">
        <f t="shared" si="71"/>
        <v>#N/A</v>
      </c>
      <c r="Y2295" s="1"/>
      <c r="Z2295" s="1"/>
    </row>
    <row r="2296" spans="1:26" x14ac:dyDescent="0.2">
      <c r="A2296" t="e">
        <f t="shared" si="70"/>
        <v>#N/A</v>
      </c>
      <c r="K2296" t="e">
        <f t="shared" si="71"/>
        <v>#N/A</v>
      </c>
      <c r="Y2296" s="1"/>
      <c r="Z2296" s="1"/>
    </row>
    <row r="2297" spans="1:26" x14ac:dyDescent="0.2">
      <c r="A2297" t="e">
        <f t="shared" si="70"/>
        <v>#N/A</v>
      </c>
      <c r="K2297" t="e">
        <f t="shared" si="71"/>
        <v>#N/A</v>
      </c>
      <c r="Y2297" s="1"/>
      <c r="Z2297" s="1"/>
    </row>
    <row r="2298" spans="1:26" x14ac:dyDescent="0.2">
      <c r="A2298" t="e">
        <f t="shared" si="70"/>
        <v>#N/A</v>
      </c>
      <c r="K2298" t="e">
        <f t="shared" si="71"/>
        <v>#N/A</v>
      </c>
      <c r="Y2298" s="1"/>
      <c r="Z2298" s="1"/>
    </row>
    <row r="2299" spans="1:26" x14ac:dyDescent="0.2">
      <c r="A2299" t="e">
        <f t="shared" si="70"/>
        <v>#N/A</v>
      </c>
      <c r="K2299" t="e">
        <f t="shared" si="71"/>
        <v>#N/A</v>
      </c>
      <c r="Y2299" s="1"/>
      <c r="Z2299" s="1"/>
    </row>
    <row r="2300" spans="1:26" x14ac:dyDescent="0.2">
      <c r="A2300" t="e">
        <f t="shared" si="70"/>
        <v>#N/A</v>
      </c>
      <c r="K2300" t="e">
        <f t="shared" si="71"/>
        <v>#N/A</v>
      </c>
      <c r="Y2300" s="1"/>
      <c r="Z2300" s="1"/>
    </row>
    <row r="2301" spans="1:26" x14ac:dyDescent="0.2">
      <c r="A2301" t="e">
        <f t="shared" si="70"/>
        <v>#N/A</v>
      </c>
      <c r="K2301" t="e">
        <f t="shared" si="71"/>
        <v>#N/A</v>
      </c>
      <c r="Y2301" s="1"/>
      <c r="Z2301" s="1"/>
    </row>
    <row r="2302" spans="1:26" x14ac:dyDescent="0.2">
      <c r="A2302" t="e">
        <f t="shared" si="70"/>
        <v>#N/A</v>
      </c>
      <c r="K2302" t="e">
        <f t="shared" si="71"/>
        <v>#N/A</v>
      </c>
      <c r="Y2302" s="1"/>
      <c r="Z2302" s="1"/>
    </row>
    <row r="2303" spans="1:26" x14ac:dyDescent="0.2">
      <c r="A2303" t="e">
        <f t="shared" si="70"/>
        <v>#N/A</v>
      </c>
      <c r="K2303" t="e">
        <f t="shared" si="71"/>
        <v>#N/A</v>
      </c>
      <c r="Y2303" s="1"/>
      <c r="Z2303" s="1"/>
    </row>
    <row r="2304" spans="1:26" x14ac:dyDescent="0.2">
      <c r="A2304" t="e">
        <f t="shared" si="70"/>
        <v>#N/A</v>
      </c>
      <c r="K2304" t="e">
        <f t="shared" si="71"/>
        <v>#N/A</v>
      </c>
      <c r="Y2304" s="1"/>
      <c r="Z2304" s="1"/>
    </row>
    <row r="2305" spans="1:26" x14ac:dyDescent="0.2">
      <c r="A2305" t="e">
        <f t="shared" si="70"/>
        <v>#N/A</v>
      </c>
      <c r="K2305" t="e">
        <f t="shared" si="71"/>
        <v>#N/A</v>
      </c>
      <c r="Y2305" s="1"/>
      <c r="Z2305" s="1"/>
    </row>
    <row r="2306" spans="1:26" x14ac:dyDescent="0.2">
      <c r="A2306" t="e">
        <f t="shared" si="70"/>
        <v>#N/A</v>
      </c>
      <c r="K2306" t="e">
        <f t="shared" si="71"/>
        <v>#N/A</v>
      </c>
      <c r="Y2306" s="1"/>
      <c r="Z2306" s="1"/>
    </row>
    <row r="2307" spans="1:26" x14ac:dyDescent="0.2">
      <c r="A2307" t="e">
        <f t="shared" si="70"/>
        <v>#N/A</v>
      </c>
      <c r="K2307" t="e">
        <f t="shared" si="71"/>
        <v>#N/A</v>
      </c>
      <c r="Y2307" s="1"/>
      <c r="Z2307" s="1"/>
    </row>
    <row r="2308" spans="1:26" x14ac:dyDescent="0.2">
      <c r="A2308" t="e">
        <f t="shared" si="70"/>
        <v>#N/A</v>
      </c>
      <c r="K2308" t="e">
        <f t="shared" si="71"/>
        <v>#N/A</v>
      </c>
      <c r="Y2308" s="1"/>
      <c r="Z2308" s="1"/>
    </row>
    <row r="2309" spans="1:26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  <c r="Z2309" s="1"/>
    </row>
    <row r="2310" spans="1:26" x14ac:dyDescent="0.2">
      <c r="A2310" t="e">
        <f t="shared" si="72"/>
        <v>#N/A</v>
      </c>
      <c r="K2310" t="e">
        <f t="shared" si="73"/>
        <v>#N/A</v>
      </c>
      <c r="Y2310" s="1"/>
      <c r="Z2310" s="1"/>
    </row>
    <row r="2311" spans="1:26" x14ac:dyDescent="0.2">
      <c r="A2311" t="e">
        <f t="shared" si="72"/>
        <v>#N/A</v>
      </c>
      <c r="K2311" t="e">
        <f t="shared" si="73"/>
        <v>#N/A</v>
      </c>
      <c r="Y2311" s="1"/>
      <c r="Z2311" s="1"/>
    </row>
    <row r="2312" spans="1:26" x14ac:dyDescent="0.2">
      <c r="A2312" t="e">
        <f t="shared" si="72"/>
        <v>#N/A</v>
      </c>
      <c r="K2312" t="e">
        <f t="shared" si="73"/>
        <v>#N/A</v>
      </c>
      <c r="Y2312" s="1"/>
      <c r="Z2312" s="1"/>
    </row>
    <row r="2313" spans="1:26" x14ac:dyDescent="0.2">
      <c r="A2313" t="e">
        <f t="shared" si="72"/>
        <v>#N/A</v>
      </c>
      <c r="K2313" t="e">
        <f t="shared" si="73"/>
        <v>#N/A</v>
      </c>
      <c r="Y2313" s="1"/>
      <c r="Z2313" s="1"/>
    </row>
    <row r="2314" spans="1:26" x14ac:dyDescent="0.2">
      <c r="A2314" t="e">
        <f t="shared" si="72"/>
        <v>#N/A</v>
      </c>
      <c r="K2314" t="e">
        <f t="shared" si="73"/>
        <v>#N/A</v>
      </c>
      <c r="Y2314" s="1"/>
      <c r="Z2314" s="1"/>
    </row>
    <row r="2315" spans="1:26" x14ac:dyDescent="0.2">
      <c r="A2315" t="e">
        <f t="shared" si="72"/>
        <v>#N/A</v>
      </c>
      <c r="K2315" t="e">
        <f t="shared" si="73"/>
        <v>#N/A</v>
      </c>
      <c r="Y2315" s="1"/>
      <c r="Z2315" s="1"/>
    </row>
    <row r="2316" spans="1:26" x14ac:dyDescent="0.2">
      <c r="A2316" t="e">
        <f t="shared" si="72"/>
        <v>#N/A</v>
      </c>
      <c r="K2316" t="e">
        <f t="shared" si="73"/>
        <v>#N/A</v>
      </c>
      <c r="Y2316" s="1"/>
      <c r="Z2316" s="1"/>
    </row>
    <row r="2317" spans="1:26" x14ac:dyDescent="0.2">
      <c r="A2317" t="e">
        <f t="shared" si="72"/>
        <v>#N/A</v>
      </c>
      <c r="K2317" t="e">
        <f t="shared" si="73"/>
        <v>#N/A</v>
      </c>
      <c r="Y2317" s="1"/>
      <c r="Z2317" s="1"/>
    </row>
    <row r="2318" spans="1:26" x14ac:dyDescent="0.2">
      <c r="A2318" t="e">
        <f t="shared" si="72"/>
        <v>#N/A</v>
      </c>
      <c r="K2318" t="e">
        <f t="shared" si="73"/>
        <v>#N/A</v>
      </c>
      <c r="Y2318" s="1"/>
      <c r="Z2318" s="1"/>
    </row>
    <row r="2319" spans="1:26" x14ac:dyDescent="0.2">
      <c r="A2319" t="e">
        <f t="shared" si="72"/>
        <v>#N/A</v>
      </c>
      <c r="K2319" t="e">
        <f t="shared" si="73"/>
        <v>#N/A</v>
      </c>
      <c r="Y2319" s="1"/>
      <c r="Z2319" s="1"/>
    </row>
    <row r="2320" spans="1:26" x14ac:dyDescent="0.2">
      <c r="A2320" t="e">
        <f t="shared" si="72"/>
        <v>#N/A</v>
      </c>
      <c r="K2320" t="e">
        <f t="shared" si="73"/>
        <v>#N/A</v>
      </c>
      <c r="Y2320" s="1"/>
      <c r="Z2320" s="1"/>
    </row>
    <row r="2321" spans="1:26" x14ac:dyDescent="0.2">
      <c r="A2321" t="e">
        <f t="shared" si="72"/>
        <v>#N/A</v>
      </c>
      <c r="K2321" t="e">
        <f t="shared" si="73"/>
        <v>#N/A</v>
      </c>
      <c r="Y2321" s="1"/>
      <c r="Z2321" s="1"/>
    </row>
    <row r="2322" spans="1:26" x14ac:dyDescent="0.2">
      <c r="A2322" t="e">
        <f t="shared" si="72"/>
        <v>#N/A</v>
      </c>
      <c r="K2322" t="e">
        <f t="shared" si="73"/>
        <v>#N/A</v>
      </c>
      <c r="Y2322" s="1"/>
      <c r="Z2322" s="1"/>
    </row>
    <row r="2323" spans="1:26" x14ac:dyDescent="0.2">
      <c r="A2323" t="e">
        <f t="shared" si="72"/>
        <v>#N/A</v>
      </c>
      <c r="K2323" t="e">
        <f t="shared" si="73"/>
        <v>#N/A</v>
      </c>
      <c r="Y2323" s="1"/>
      <c r="Z2323" s="1"/>
    </row>
    <row r="2324" spans="1:26" x14ac:dyDescent="0.2">
      <c r="A2324" t="e">
        <f t="shared" si="72"/>
        <v>#N/A</v>
      </c>
      <c r="K2324" t="e">
        <f t="shared" si="73"/>
        <v>#N/A</v>
      </c>
      <c r="Y2324" s="1"/>
      <c r="Z2324" s="1"/>
    </row>
    <row r="2325" spans="1:26" x14ac:dyDescent="0.2">
      <c r="A2325" t="e">
        <f t="shared" si="72"/>
        <v>#N/A</v>
      </c>
      <c r="K2325" t="e">
        <f t="shared" si="73"/>
        <v>#N/A</v>
      </c>
      <c r="Y2325" s="1"/>
      <c r="Z2325" s="1"/>
    </row>
    <row r="2326" spans="1:26" x14ac:dyDescent="0.2">
      <c r="A2326" t="e">
        <f t="shared" si="72"/>
        <v>#N/A</v>
      </c>
      <c r="K2326" t="e">
        <f t="shared" si="73"/>
        <v>#N/A</v>
      </c>
      <c r="Y2326" s="1"/>
      <c r="Z2326" s="1"/>
    </row>
    <row r="2327" spans="1:26" x14ac:dyDescent="0.2">
      <c r="A2327" t="e">
        <f t="shared" si="72"/>
        <v>#N/A</v>
      </c>
      <c r="K2327" t="e">
        <f t="shared" si="73"/>
        <v>#N/A</v>
      </c>
      <c r="Y2327" s="1"/>
      <c r="Z2327" s="1"/>
    </row>
    <row r="2328" spans="1:26" x14ac:dyDescent="0.2">
      <c r="A2328" t="e">
        <f t="shared" si="72"/>
        <v>#N/A</v>
      </c>
      <c r="K2328" t="e">
        <f t="shared" si="73"/>
        <v>#N/A</v>
      </c>
      <c r="Y2328" s="1"/>
      <c r="Z2328" s="1"/>
    </row>
    <row r="2329" spans="1:26" x14ac:dyDescent="0.2">
      <c r="A2329" t="e">
        <f t="shared" si="72"/>
        <v>#N/A</v>
      </c>
      <c r="K2329" t="e">
        <f t="shared" si="73"/>
        <v>#N/A</v>
      </c>
      <c r="Y2329" s="1"/>
      <c r="Z2329" s="1"/>
    </row>
    <row r="2330" spans="1:26" x14ac:dyDescent="0.2">
      <c r="A2330" t="e">
        <f t="shared" si="72"/>
        <v>#N/A</v>
      </c>
      <c r="K2330" t="e">
        <f t="shared" si="73"/>
        <v>#N/A</v>
      </c>
      <c r="Y2330" s="1"/>
      <c r="Z2330" s="1"/>
    </row>
    <row r="2331" spans="1:26" x14ac:dyDescent="0.2">
      <c r="A2331" t="e">
        <f t="shared" si="72"/>
        <v>#N/A</v>
      </c>
      <c r="K2331" t="e">
        <f t="shared" si="73"/>
        <v>#N/A</v>
      </c>
      <c r="Y2331" s="1"/>
      <c r="Z2331" s="1"/>
    </row>
    <row r="2332" spans="1:26" x14ac:dyDescent="0.2">
      <c r="A2332" t="e">
        <f t="shared" si="72"/>
        <v>#N/A</v>
      </c>
      <c r="K2332" t="e">
        <f t="shared" si="73"/>
        <v>#N/A</v>
      </c>
      <c r="Y2332" s="1"/>
      <c r="Z2332" s="1"/>
    </row>
    <row r="2333" spans="1:26" x14ac:dyDescent="0.2">
      <c r="A2333" t="e">
        <f t="shared" si="72"/>
        <v>#N/A</v>
      </c>
      <c r="K2333" t="e">
        <f t="shared" si="73"/>
        <v>#N/A</v>
      </c>
      <c r="Y2333" s="1"/>
      <c r="Z2333" s="1"/>
    </row>
    <row r="2334" spans="1:26" x14ac:dyDescent="0.2">
      <c r="A2334" t="e">
        <f t="shared" si="72"/>
        <v>#N/A</v>
      </c>
      <c r="K2334" t="e">
        <f t="shared" si="73"/>
        <v>#N/A</v>
      </c>
      <c r="Y2334" s="1"/>
      <c r="Z2334" s="1"/>
    </row>
    <row r="2335" spans="1:26" x14ac:dyDescent="0.2">
      <c r="A2335" t="e">
        <f t="shared" si="72"/>
        <v>#N/A</v>
      </c>
      <c r="K2335" t="e">
        <f t="shared" si="73"/>
        <v>#N/A</v>
      </c>
      <c r="Y2335" s="1"/>
      <c r="Z2335" s="1"/>
    </row>
    <row r="2336" spans="1:26" x14ac:dyDescent="0.2">
      <c r="A2336" t="e">
        <f t="shared" si="72"/>
        <v>#N/A</v>
      </c>
      <c r="K2336" t="e">
        <f t="shared" si="73"/>
        <v>#N/A</v>
      </c>
      <c r="Y2336" s="1"/>
      <c r="Z2336" s="1"/>
    </row>
    <row r="2337" spans="1:26" x14ac:dyDescent="0.2">
      <c r="A2337" t="e">
        <f t="shared" si="72"/>
        <v>#N/A</v>
      </c>
      <c r="K2337" t="e">
        <f t="shared" si="73"/>
        <v>#N/A</v>
      </c>
      <c r="Y2337" s="1"/>
      <c r="Z2337" s="1"/>
    </row>
    <row r="2338" spans="1:26" x14ac:dyDescent="0.2">
      <c r="A2338" t="e">
        <f t="shared" si="72"/>
        <v>#N/A</v>
      </c>
      <c r="K2338" t="e">
        <f t="shared" si="73"/>
        <v>#N/A</v>
      </c>
      <c r="Y2338" s="1"/>
      <c r="Z2338" s="1"/>
    </row>
    <row r="2339" spans="1:26" x14ac:dyDescent="0.2">
      <c r="A2339" t="e">
        <f t="shared" si="72"/>
        <v>#N/A</v>
      </c>
      <c r="K2339" t="e">
        <f t="shared" si="73"/>
        <v>#N/A</v>
      </c>
      <c r="Y2339" s="1"/>
      <c r="Z2339" s="1"/>
    </row>
    <row r="2340" spans="1:26" x14ac:dyDescent="0.2">
      <c r="A2340" t="e">
        <f t="shared" si="72"/>
        <v>#N/A</v>
      </c>
      <c r="K2340" t="e">
        <f t="shared" si="73"/>
        <v>#N/A</v>
      </c>
      <c r="Y2340" s="1"/>
      <c r="Z2340" s="1"/>
    </row>
    <row r="2341" spans="1:26" x14ac:dyDescent="0.2">
      <c r="A2341" t="e">
        <f t="shared" si="72"/>
        <v>#N/A</v>
      </c>
      <c r="K2341" t="e">
        <f t="shared" si="73"/>
        <v>#N/A</v>
      </c>
      <c r="Y2341" s="1"/>
      <c r="Z2341" s="1"/>
    </row>
    <row r="2342" spans="1:26" x14ac:dyDescent="0.2">
      <c r="A2342" t="e">
        <f t="shared" si="72"/>
        <v>#N/A</v>
      </c>
      <c r="K2342" t="e">
        <f t="shared" si="73"/>
        <v>#N/A</v>
      </c>
      <c r="Y2342" s="1"/>
      <c r="Z2342" s="1"/>
    </row>
    <row r="2343" spans="1:26" x14ac:dyDescent="0.2">
      <c r="A2343" t="e">
        <f t="shared" si="72"/>
        <v>#N/A</v>
      </c>
      <c r="K2343" t="e">
        <f t="shared" si="73"/>
        <v>#N/A</v>
      </c>
      <c r="Y2343" s="1"/>
      <c r="Z2343" s="1"/>
    </row>
    <row r="2344" spans="1:26" x14ac:dyDescent="0.2">
      <c r="A2344" t="e">
        <f t="shared" si="72"/>
        <v>#N/A</v>
      </c>
      <c r="K2344" t="e">
        <f t="shared" si="73"/>
        <v>#N/A</v>
      </c>
      <c r="Y2344" s="1"/>
      <c r="Z2344" s="1"/>
    </row>
    <row r="2345" spans="1:26" x14ac:dyDescent="0.2">
      <c r="A2345" t="e">
        <f t="shared" si="72"/>
        <v>#N/A</v>
      </c>
      <c r="K2345" t="e">
        <f t="shared" si="73"/>
        <v>#N/A</v>
      </c>
      <c r="Y2345" s="1"/>
      <c r="Z2345" s="1"/>
    </row>
    <row r="2346" spans="1:26" x14ac:dyDescent="0.2">
      <c r="A2346" t="e">
        <f t="shared" si="72"/>
        <v>#N/A</v>
      </c>
      <c r="K2346" t="e">
        <f t="shared" si="73"/>
        <v>#N/A</v>
      </c>
      <c r="Y2346" s="1"/>
      <c r="Z2346" s="1"/>
    </row>
    <row r="2347" spans="1:26" x14ac:dyDescent="0.2">
      <c r="A2347" t="e">
        <f t="shared" si="72"/>
        <v>#N/A</v>
      </c>
      <c r="K2347" t="e">
        <f t="shared" si="73"/>
        <v>#N/A</v>
      </c>
      <c r="Y2347" s="1"/>
      <c r="Z2347" s="1"/>
    </row>
    <row r="2348" spans="1:26" x14ac:dyDescent="0.2">
      <c r="A2348" t="e">
        <f t="shared" si="72"/>
        <v>#N/A</v>
      </c>
      <c r="K2348" t="e">
        <f t="shared" si="73"/>
        <v>#N/A</v>
      </c>
      <c r="Y2348" s="1"/>
      <c r="Z2348" s="1"/>
    </row>
    <row r="2349" spans="1:26" x14ac:dyDescent="0.2">
      <c r="A2349" t="e">
        <f t="shared" si="72"/>
        <v>#N/A</v>
      </c>
      <c r="K2349" t="e">
        <f t="shared" si="73"/>
        <v>#N/A</v>
      </c>
      <c r="Y2349" s="1"/>
      <c r="Z2349" s="1"/>
    </row>
    <row r="2350" spans="1:26" x14ac:dyDescent="0.2">
      <c r="A2350" t="e">
        <f t="shared" si="72"/>
        <v>#N/A</v>
      </c>
      <c r="K2350" t="e">
        <f t="shared" si="73"/>
        <v>#N/A</v>
      </c>
      <c r="Y2350" s="1"/>
      <c r="Z2350" s="1"/>
    </row>
    <row r="2351" spans="1:26" x14ac:dyDescent="0.2">
      <c r="A2351" t="e">
        <f t="shared" si="72"/>
        <v>#N/A</v>
      </c>
      <c r="K2351" t="e">
        <f t="shared" si="73"/>
        <v>#N/A</v>
      </c>
      <c r="Y2351" s="1"/>
      <c r="Z2351" s="1"/>
    </row>
    <row r="2352" spans="1:26" x14ac:dyDescent="0.2">
      <c r="A2352" t="e">
        <f t="shared" si="72"/>
        <v>#N/A</v>
      </c>
      <c r="K2352" t="e">
        <f t="shared" si="73"/>
        <v>#N/A</v>
      </c>
      <c r="Y2352" s="1"/>
      <c r="Z2352" s="1"/>
    </row>
    <row r="2353" spans="1:26" x14ac:dyDescent="0.2">
      <c r="A2353" t="e">
        <f t="shared" si="72"/>
        <v>#N/A</v>
      </c>
      <c r="K2353" t="e">
        <f t="shared" si="73"/>
        <v>#N/A</v>
      </c>
      <c r="Y2353" s="1"/>
      <c r="Z2353" s="1"/>
    </row>
    <row r="2354" spans="1:26" x14ac:dyDescent="0.2">
      <c r="A2354" t="e">
        <f t="shared" si="72"/>
        <v>#N/A</v>
      </c>
      <c r="K2354" t="e">
        <f t="shared" si="73"/>
        <v>#N/A</v>
      </c>
      <c r="Y2354" s="1"/>
      <c r="Z2354" s="1"/>
    </row>
    <row r="2355" spans="1:26" x14ac:dyDescent="0.2">
      <c r="A2355" t="e">
        <f t="shared" si="72"/>
        <v>#N/A</v>
      </c>
      <c r="K2355" t="e">
        <f t="shared" si="73"/>
        <v>#N/A</v>
      </c>
      <c r="Y2355" s="1"/>
      <c r="Z2355" s="1"/>
    </row>
    <row r="2356" spans="1:26" x14ac:dyDescent="0.2">
      <c r="A2356" t="e">
        <f t="shared" si="72"/>
        <v>#N/A</v>
      </c>
      <c r="K2356" t="e">
        <f t="shared" si="73"/>
        <v>#N/A</v>
      </c>
      <c r="Y2356" s="1"/>
      <c r="Z2356" s="1"/>
    </row>
    <row r="2357" spans="1:26" x14ac:dyDescent="0.2">
      <c r="A2357" t="e">
        <f t="shared" si="72"/>
        <v>#N/A</v>
      </c>
      <c r="K2357" t="e">
        <f t="shared" si="73"/>
        <v>#N/A</v>
      </c>
      <c r="Y2357" s="1"/>
      <c r="Z2357" s="1"/>
    </row>
    <row r="2358" spans="1:26" x14ac:dyDescent="0.2">
      <c r="A2358" t="e">
        <f t="shared" si="72"/>
        <v>#N/A</v>
      </c>
      <c r="K2358" t="e">
        <f t="shared" si="73"/>
        <v>#N/A</v>
      </c>
      <c r="Y2358" s="1"/>
      <c r="Z2358" s="1"/>
    </row>
    <row r="2359" spans="1:26" x14ac:dyDescent="0.2">
      <c r="A2359" t="e">
        <f t="shared" si="72"/>
        <v>#N/A</v>
      </c>
      <c r="K2359" t="e">
        <f t="shared" si="73"/>
        <v>#N/A</v>
      </c>
      <c r="Y2359" s="1"/>
      <c r="Z2359" s="1"/>
    </row>
    <row r="2360" spans="1:26" x14ac:dyDescent="0.2">
      <c r="A2360" t="e">
        <f t="shared" si="72"/>
        <v>#N/A</v>
      </c>
      <c r="K2360" t="e">
        <f t="shared" si="73"/>
        <v>#N/A</v>
      </c>
      <c r="Y2360" s="1"/>
      <c r="Z2360" s="1"/>
    </row>
    <row r="2361" spans="1:26" x14ac:dyDescent="0.2">
      <c r="A2361" t="e">
        <f t="shared" si="72"/>
        <v>#N/A</v>
      </c>
      <c r="K2361" t="e">
        <f t="shared" si="73"/>
        <v>#N/A</v>
      </c>
      <c r="Y2361" s="1"/>
      <c r="Z2361" s="1"/>
    </row>
    <row r="2362" spans="1:26" x14ac:dyDescent="0.2">
      <c r="A2362" t="e">
        <f t="shared" si="72"/>
        <v>#N/A</v>
      </c>
      <c r="K2362" t="e">
        <f t="shared" si="73"/>
        <v>#N/A</v>
      </c>
      <c r="Y2362" s="1"/>
      <c r="Z2362" s="1"/>
    </row>
    <row r="2363" spans="1:26" x14ac:dyDescent="0.2">
      <c r="A2363" t="e">
        <f t="shared" si="72"/>
        <v>#N/A</v>
      </c>
      <c r="K2363" t="e">
        <f t="shared" si="73"/>
        <v>#N/A</v>
      </c>
      <c r="Y2363" s="1"/>
      <c r="Z2363" s="1"/>
    </row>
    <row r="2364" spans="1:26" x14ac:dyDescent="0.2">
      <c r="A2364" t="e">
        <f t="shared" si="72"/>
        <v>#N/A</v>
      </c>
      <c r="K2364" t="e">
        <f t="shared" si="73"/>
        <v>#N/A</v>
      </c>
      <c r="Y2364" s="1"/>
      <c r="Z2364" s="1"/>
    </row>
    <row r="2365" spans="1:26" x14ac:dyDescent="0.2">
      <c r="A2365" t="e">
        <f t="shared" si="72"/>
        <v>#N/A</v>
      </c>
      <c r="K2365" t="e">
        <f t="shared" si="73"/>
        <v>#N/A</v>
      </c>
      <c r="Y2365" s="1"/>
      <c r="Z2365" s="1"/>
    </row>
    <row r="2366" spans="1:26" x14ac:dyDescent="0.2">
      <c r="A2366" t="e">
        <f t="shared" si="72"/>
        <v>#N/A</v>
      </c>
      <c r="K2366" t="e">
        <f t="shared" si="73"/>
        <v>#N/A</v>
      </c>
      <c r="Y2366" s="1"/>
      <c r="Z2366" s="1"/>
    </row>
    <row r="2367" spans="1:26" x14ac:dyDescent="0.2">
      <c r="A2367" t="e">
        <f t="shared" si="72"/>
        <v>#N/A</v>
      </c>
      <c r="K2367" t="e">
        <f t="shared" si="73"/>
        <v>#N/A</v>
      </c>
      <c r="Y2367" s="1"/>
      <c r="Z2367" s="1"/>
    </row>
    <row r="2368" spans="1:26" x14ac:dyDescent="0.2">
      <c r="A2368" t="e">
        <f t="shared" si="72"/>
        <v>#N/A</v>
      </c>
      <c r="K2368" t="e">
        <f t="shared" si="73"/>
        <v>#N/A</v>
      </c>
      <c r="Y2368" s="1"/>
      <c r="Z2368" s="1"/>
    </row>
    <row r="2369" spans="1:26" x14ac:dyDescent="0.2">
      <c r="A2369" t="e">
        <f t="shared" si="72"/>
        <v>#N/A</v>
      </c>
      <c r="K2369" t="e">
        <f t="shared" si="73"/>
        <v>#N/A</v>
      </c>
      <c r="Y2369" s="1"/>
      <c r="Z2369" s="1"/>
    </row>
    <row r="2370" spans="1:26" x14ac:dyDescent="0.2">
      <c r="A2370" t="e">
        <f t="shared" si="72"/>
        <v>#N/A</v>
      </c>
      <c r="K2370" t="e">
        <f t="shared" si="73"/>
        <v>#N/A</v>
      </c>
      <c r="Y2370" s="1"/>
      <c r="Z2370" s="1"/>
    </row>
    <row r="2371" spans="1:26" x14ac:dyDescent="0.2">
      <c r="A2371" t="e">
        <f t="shared" si="72"/>
        <v>#N/A</v>
      </c>
      <c r="K2371" t="e">
        <f t="shared" si="73"/>
        <v>#N/A</v>
      </c>
      <c r="Y2371" s="1"/>
      <c r="Z2371" s="1"/>
    </row>
    <row r="2372" spans="1:26" x14ac:dyDescent="0.2">
      <c r="A2372" t="e">
        <f t="shared" si="72"/>
        <v>#N/A</v>
      </c>
      <c r="K2372" t="e">
        <f t="shared" si="73"/>
        <v>#N/A</v>
      </c>
      <c r="Y2372" s="1"/>
      <c r="Z2372" s="1"/>
    </row>
    <row r="2373" spans="1:26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  <c r="Z2373" s="1"/>
    </row>
    <row r="2374" spans="1:26" x14ac:dyDescent="0.2">
      <c r="A2374" t="e">
        <f t="shared" si="74"/>
        <v>#N/A</v>
      </c>
      <c r="K2374" t="e">
        <f t="shared" si="75"/>
        <v>#N/A</v>
      </c>
      <c r="Y2374" s="1"/>
      <c r="Z2374" s="1"/>
    </row>
    <row r="2375" spans="1:26" x14ac:dyDescent="0.2">
      <c r="A2375" t="e">
        <f t="shared" si="74"/>
        <v>#N/A</v>
      </c>
      <c r="K2375" t="e">
        <f t="shared" si="75"/>
        <v>#N/A</v>
      </c>
      <c r="Y2375" s="1"/>
      <c r="Z2375" s="1"/>
    </row>
    <row r="2376" spans="1:26" x14ac:dyDescent="0.2">
      <c r="A2376" t="e">
        <f t="shared" si="74"/>
        <v>#N/A</v>
      </c>
      <c r="K2376" t="e">
        <f t="shared" si="75"/>
        <v>#N/A</v>
      </c>
      <c r="Y2376" s="1"/>
      <c r="Z2376" s="1"/>
    </row>
    <row r="2377" spans="1:26" x14ac:dyDescent="0.2">
      <c r="A2377" t="e">
        <f t="shared" si="74"/>
        <v>#N/A</v>
      </c>
      <c r="K2377" t="e">
        <f t="shared" si="75"/>
        <v>#N/A</v>
      </c>
      <c r="Y2377" s="1"/>
      <c r="Z2377" s="1"/>
    </row>
    <row r="2378" spans="1:26" x14ac:dyDescent="0.2">
      <c r="A2378" t="e">
        <f t="shared" si="74"/>
        <v>#N/A</v>
      </c>
      <c r="K2378" t="e">
        <f t="shared" si="75"/>
        <v>#N/A</v>
      </c>
      <c r="Y2378" s="1"/>
      <c r="Z2378" s="1"/>
    </row>
    <row r="2379" spans="1:26" x14ac:dyDescent="0.2">
      <c r="A2379" t="e">
        <f t="shared" si="74"/>
        <v>#N/A</v>
      </c>
      <c r="K2379" t="e">
        <f t="shared" si="75"/>
        <v>#N/A</v>
      </c>
      <c r="Y2379" s="1"/>
      <c r="Z2379" s="1"/>
    </row>
    <row r="2380" spans="1:26" x14ac:dyDescent="0.2">
      <c r="A2380" t="e">
        <f t="shared" si="74"/>
        <v>#N/A</v>
      </c>
      <c r="K2380" t="e">
        <f t="shared" si="75"/>
        <v>#N/A</v>
      </c>
      <c r="Y2380" s="1"/>
      <c r="Z2380" s="1"/>
    </row>
    <row r="2381" spans="1:26" x14ac:dyDescent="0.2">
      <c r="A2381" t="e">
        <f t="shared" si="74"/>
        <v>#N/A</v>
      </c>
      <c r="K2381" t="e">
        <f t="shared" si="75"/>
        <v>#N/A</v>
      </c>
      <c r="Y2381" s="1"/>
      <c r="Z2381" s="1"/>
    </row>
    <row r="2382" spans="1:26" x14ac:dyDescent="0.2">
      <c r="A2382" t="e">
        <f t="shared" si="74"/>
        <v>#N/A</v>
      </c>
      <c r="K2382" t="e">
        <f t="shared" si="75"/>
        <v>#N/A</v>
      </c>
      <c r="Y2382" s="1"/>
      <c r="Z2382" s="1"/>
    </row>
    <row r="2383" spans="1:26" x14ac:dyDescent="0.2">
      <c r="A2383" t="e">
        <f t="shared" si="74"/>
        <v>#N/A</v>
      </c>
      <c r="K2383" t="e">
        <f t="shared" si="75"/>
        <v>#N/A</v>
      </c>
      <c r="Y2383" s="1"/>
      <c r="Z2383" s="1"/>
    </row>
    <row r="2384" spans="1:26" x14ac:dyDescent="0.2">
      <c r="A2384" t="e">
        <f t="shared" si="74"/>
        <v>#N/A</v>
      </c>
      <c r="K2384" t="e">
        <f t="shared" si="75"/>
        <v>#N/A</v>
      </c>
      <c r="Y2384" s="1"/>
      <c r="Z2384" s="1"/>
    </row>
    <row r="2385" spans="1:26" x14ac:dyDescent="0.2">
      <c r="A2385" t="e">
        <f t="shared" si="74"/>
        <v>#N/A</v>
      </c>
      <c r="K2385" t="e">
        <f t="shared" si="75"/>
        <v>#N/A</v>
      </c>
      <c r="Y2385" s="1"/>
      <c r="Z2385" s="1"/>
    </row>
    <row r="2386" spans="1:26" x14ac:dyDescent="0.2">
      <c r="A2386" t="e">
        <f t="shared" si="74"/>
        <v>#N/A</v>
      </c>
      <c r="K2386" t="e">
        <f t="shared" si="75"/>
        <v>#N/A</v>
      </c>
      <c r="Y2386" s="1"/>
      <c r="Z2386" s="1"/>
    </row>
    <row r="2387" spans="1:26" x14ac:dyDescent="0.2">
      <c r="A2387" t="e">
        <f t="shared" si="74"/>
        <v>#N/A</v>
      </c>
      <c r="K2387" t="e">
        <f t="shared" si="75"/>
        <v>#N/A</v>
      </c>
      <c r="Y2387" s="1"/>
      <c r="Z2387" s="1"/>
    </row>
    <row r="2388" spans="1:26" x14ac:dyDescent="0.2">
      <c r="A2388" t="e">
        <f t="shared" si="74"/>
        <v>#N/A</v>
      </c>
      <c r="K2388" t="e">
        <f t="shared" si="75"/>
        <v>#N/A</v>
      </c>
      <c r="Y2388" s="1"/>
      <c r="Z2388" s="1"/>
    </row>
    <row r="2389" spans="1:26" x14ac:dyDescent="0.2">
      <c r="A2389" t="e">
        <f t="shared" si="74"/>
        <v>#N/A</v>
      </c>
      <c r="K2389" t="e">
        <f t="shared" si="75"/>
        <v>#N/A</v>
      </c>
      <c r="Y2389" s="1"/>
      <c r="Z2389" s="1"/>
    </row>
    <row r="2390" spans="1:26" x14ac:dyDescent="0.2">
      <c r="A2390" t="e">
        <f t="shared" si="74"/>
        <v>#N/A</v>
      </c>
      <c r="K2390" t="e">
        <f t="shared" si="75"/>
        <v>#N/A</v>
      </c>
      <c r="Y2390" s="1"/>
      <c r="Z2390" s="1"/>
    </row>
    <row r="2391" spans="1:26" x14ac:dyDescent="0.2">
      <c r="A2391" t="e">
        <f t="shared" si="74"/>
        <v>#N/A</v>
      </c>
      <c r="K2391" t="e">
        <f t="shared" si="75"/>
        <v>#N/A</v>
      </c>
      <c r="Y2391" s="1"/>
      <c r="Z2391" s="1"/>
    </row>
    <row r="2392" spans="1:26" x14ac:dyDescent="0.2">
      <c r="A2392" t="e">
        <f t="shared" si="74"/>
        <v>#N/A</v>
      </c>
      <c r="K2392" t="e">
        <f t="shared" si="75"/>
        <v>#N/A</v>
      </c>
      <c r="Y2392" s="1"/>
      <c r="Z2392" s="1"/>
    </row>
    <row r="2393" spans="1:26" x14ac:dyDescent="0.2">
      <c r="A2393" t="e">
        <f t="shared" si="74"/>
        <v>#N/A</v>
      </c>
      <c r="K2393" t="e">
        <f t="shared" si="75"/>
        <v>#N/A</v>
      </c>
      <c r="Y2393" s="1"/>
      <c r="Z2393" s="1"/>
    </row>
    <row r="2394" spans="1:26" x14ac:dyDescent="0.2">
      <c r="A2394" t="e">
        <f t="shared" si="74"/>
        <v>#N/A</v>
      </c>
      <c r="K2394" t="e">
        <f t="shared" si="75"/>
        <v>#N/A</v>
      </c>
      <c r="Y2394" s="1"/>
      <c r="Z2394" s="1"/>
    </row>
    <row r="2395" spans="1:26" x14ac:dyDescent="0.2">
      <c r="A2395" t="e">
        <f t="shared" si="74"/>
        <v>#N/A</v>
      </c>
      <c r="K2395" t="e">
        <f t="shared" si="75"/>
        <v>#N/A</v>
      </c>
      <c r="Y2395" s="1"/>
      <c r="Z2395" s="1"/>
    </row>
    <row r="2396" spans="1:26" x14ac:dyDescent="0.2">
      <c r="A2396" t="e">
        <f t="shared" si="74"/>
        <v>#N/A</v>
      </c>
      <c r="K2396" t="e">
        <f t="shared" si="75"/>
        <v>#N/A</v>
      </c>
      <c r="Y2396" s="1"/>
      <c r="Z2396" s="1"/>
    </row>
    <row r="2397" spans="1:26" x14ac:dyDescent="0.2">
      <c r="A2397" t="e">
        <f t="shared" si="74"/>
        <v>#N/A</v>
      </c>
      <c r="K2397" t="e">
        <f t="shared" si="75"/>
        <v>#N/A</v>
      </c>
      <c r="Y2397" s="1"/>
      <c r="Z2397" s="1"/>
    </row>
    <row r="2398" spans="1:26" x14ac:dyDescent="0.2">
      <c r="A2398" t="e">
        <f t="shared" si="74"/>
        <v>#N/A</v>
      </c>
      <c r="K2398" t="e">
        <f t="shared" si="75"/>
        <v>#N/A</v>
      </c>
      <c r="Y2398" s="1"/>
      <c r="Z2398" s="1"/>
    </row>
    <row r="2399" spans="1:26" x14ac:dyDescent="0.2">
      <c r="A2399" t="e">
        <f t="shared" si="74"/>
        <v>#N/A</v>
      </c>
      <c r="K2399" t="e">
        <f t="shared" si="75"/>
        <v>#N/A</v>
      </c>
      <c r="Y2399" s="1"/>
      <c r="Z2399" s="1"/>
    </row>
    <row r="2400" spans="1:26" x14ac:dyDescent="0.2">
      <c r="A2400" t="e">
        <f t="shared" si="74"/>
        <v>#N/A</v>
      </c>
      <c r="K2400" t="e">
        <f t="shared" si="75"/>
        <v>#N/A</v>
      </c>
      <c r="Y2400" s="1"/>
      <c r="Z2400" s="1"/>
    </row>
    <row r="2401" spans="1:26" x14ac:dyDescent="0.2">
      <c r="A2401" t="e">
        <f t="shared" si="74"/>
        <v>#N/A</v>
      </c>
      <c r="K2401" t="e">
        <f t="shared" si="75"/>
        <v>#N/A</v>
      </c>
      <c r="Y2401" s="1"/>
      <c r="Z2401" s="1"/>
    </row>
    <row r="2402" spans="1:26" x14ac:dyDescent="0.2">
      <c r="A2402" t="e">
        <f t="shared" si="74"/>
        <v>#N/A</v>
      </c>
      <c r="K2402" t="e">
        <f t="shared" si="75"/>
        <v>#N/A</v>
      </c>
      <c r="Y2402" s="1"/>
      <c r="Z2402" s="1"/>
    </row>
    <row r="2403" spans="1:26" x14ac:dyDescent="0.2">
      <c r="A2403" t="e">
        <f t="shared" si="74"/>
        <v>#N/A</v>
      </c>
      <c r="K2403" t="e">
        <f t="shared" si="75"/>
        <v>#N/A</v>
      </c>
      <c r="Y2403" s="1"/>
      <c r="Z2403" s="1"/>
    </row>
    <row r="2404" spans="1:26" x14ac:dyDescent="0.2">
      <c r="A2404" t="e">
        <f t="shared" si="74"/>
        <v>#N/A</v>
      </c>
      <c r="K2404" t="e">
        <f t="shared" si="75"/>
        <v>#N/A</v>
      </c>
      <c r="Y2404" s="1"/>
      <c r="Z2404" s="1"/>
    </row>
    <row r="2405" spans="1:26" x14ac:dyDescent="0.2">
      <c r="A2405" t="e">
        <f t="shared" si="74"/>
        <v>#N/A</v>
      </c>
      <c r="K2405" t="e">
        <f t="shared" si="75"/>
        <v>#N/A</v>
      </c>
      <c r="Y2405" s="1"/>
      <c r="Z2405" s="1"/>
    </row>
    <row r="2406" spans="1:26" x14ac:dyDescent="0.2">
      <c r="A2406" t="e">
        <f t="shared" si="74"/>
        <v>#N/A</v>
      </c>
      <c r="K2406" t="e">
        <f t="shared" si="75"/>
        <v>#N/A</v>
      </c>
      <c r="Y2406" s="1"/>
      <c r="Z2406" s="1"/>
    </row>
    <row r="2407" spans="1:26" x14ac:dyDescent="0.2">
      <c r="A2407" t="e">
        <f t="shared" si="74"/>
        <v>#N/A</v>
      </c>
      <c r="K2407" t="e">
        <f t="shared" si="75"/>
        <v>#N/A</v>
      </c>
      <c r="Y2407" s="1"/>
      <c r="Z2407" s="1"/>
    </row>
    <row r="2408" spans="1:26" x14ac:dyDescent="0.2">
      <c r="A2408" t="e">
        <f t="shared" si="74"/>
        <v>#N/A</v>
      </c>
      <c r="K2408" t="e">
        <f t="shared" si="75"/>
        <v>#N/A</v>
      </c>
      <c r="Y2408" s="1"/>
      <c r="Z2408" s="1"/>
    </row>
    <row r="2409" spans="1:26" x14ac:dyDescent="0.2">
      <c r="A2409" t="e">
        <f t="shared" si="74"/>
        <v>#N/A</v>
      </c>
      <c r="K2409" t="e">
        <f t="shared" si="75"/>
        <v>#N/A</v>
      </c>
      <c r="Y2409" s="1"/>
      <c r="Z2409" s="1"/>
    </row>
    <row r="2410" spans="1:26" x14ac:dyDescent="0.2">
      <c r="A2410" t="e">
        <f t="shared" si="74"/>
        <v>#N/A</v>
      </c>
      <c r="K2410" t="e">
        <f t="shared" si="75"/>
        <v>#N/A</v>
      </c>
      <c r="Y2410" s="1"/>
      <c r="Z2410" s="1"/>
    </row>
    <row r="2411" spans="1:26" x14ac:dyDescent="0.2">
      <c r="A2411" t="e">
        <f t="shared" si="74"/>
        <v>#N/A</v>
      </c>
      <c r="K2411" t="e">
        <f t="shared" si="75"/>
        <v>#N/A</v>
      </c>
      <c r="Y2411" s="1"/>
      <c r="Z2411" s="1"/>
    </row>
    <row r="2412" spans="1:26" x14ac:dyDescent="0.2">
      <c r="A2412" t="e">
        <f t="shared" si="74"/>
        <v>#N/A</v>
      </c>
      <c r="K2412" t="e">
        <f t="shared" si="75"/>
        <v>#N/A</v>
      </c>
      <c r="Y2412" s="1"/>
      <c r="Z2412" s="1"/>
    </row>
    <row r="2413" spans="1:26" x14ac:dyDescent="0.2">
      <c r="A2413" t="e">
        <f t="shared" si="74"/>
        <v>#N/A</v>
      </c>
      <c r="K2413" t="e">
        <f t="shared" si="75"/>
        <v>#N/A</v>
      </c>
      <c r="Y2413" s="1"/>
      <c r="Z2413" s="1"/>
    </row>
    <row r="2414" spans="1:26" x14ac:dyDescent="0.2">
      <c r="A2414" t="e">
        <f t="shared" si="74"/>
        <v>#N/A</v>
      </c>
      <c r="K2414" t="e">
        <f t="shared" si="75"/>
        <v>#N/A</v>
      </c>
      <c r="Y2414" s="1"/>
      <c r="Z2414" s="1"/>
    </row>
    <row r="2415" spans="1:26" x14ac:dyDescent="0.2">
      <c r="A2415" t="e">
        <f t="shared" si="74"/>
        <v>#N/A</v>
      </c>
      <c r="K2415" t="e">
        <f t="shared" si="75"/>
        <v>#N/A</v>
      </c>
      <c r="Y2415" s="1"/>
      <c r="Z2415" s="1"/>
    </row>
    <row r="2416" spans="1:26" x14ac:dyDescent="0.2">
      <c r="A2416" t="e">
        <f t="shared" si="74"/>
        <v>#N/A</v>
      </c>
      <c r="K2416" t="e">
        <f t="shared" si="75"/>
        <v>#N/A</v>
      </c>
      <c r="Y2416" s="1"/>
      <c r="Z2416" s="1"/>
    </row>
    <row r="2417" spans="1:26" x14ac:dyDescent="0.2">
      <c r="A2417" t="e">
        <f t="shared" si="74"/>
        <v>#N/A</v>
      </c>
      <c r="K2417" t="e">
        <f t="shared" si="75"/>
        <v>#N/A</v>
      </c>
      <c r="Y2417" s="1"/>
      <c r="Z2417" s="1"/>
    </row>
    <row r="2418" spans="1:26" x14ac:dyDescent="0.2">
      <c r="A2418" t="e">
        <f t="shared" si="74"/>
        <v>#N/A</v>
      </c>
      <c r="K2418" t="e">
        <f t="shared" si="75"/>
        <v>#N/A</v>
      </c>
      <c r="Y2418" s="1"/>
      <c r="Z2418" s="1"/>
    </row>
    <row r="2419" spans="1:26" x14ac:dyDescent="0.2">
      <c r="A2419" t="e">
        <f t="shared" si="74"/>
        <v>#N/A</v>
      </c>
      <c r="K2419" t="e">
        <f t="shared" si="75"/>
        <v>#N/A</v>
      </c>
      <c r="Y2419" s="1"/>
      <c r="Z2419" s="1"/>
    </row>
    <row r="2420" spans="1:26" x14ac:dyDescent="0.2">
      <c r="A2420" t="e">
        <f t="shared" si="74"/>
        <v>#N/A</v>
      </c>
      <c r="K2420" t="e">
        <f t="shared" si="75"/>
        <v>#N/A</v>
      </c>
      <c r="Y2420" s="1"/>
      <c r="Z2420" s="1"/>
    </row>
    <row r="2421" spans="1:26" x14ac:dyDescent="0.2">
      <c r="A2421" t="e">
        <f t="shared" si="74"/>
        <v>#N/A</v>
      </c>
      <c r="K2421" t="e">
        <f t="shared" si="75"/>
        <v>#N/A</v>
      </c>
      <c r="Y2421" s="1"/>
      <c r="Z2421" s="1"/>
    </row>
    <row r="2422" spans="1:26" x14ac:dyDescent="0.2">
      <c r="A2422" t="e">
        <f t="shared" si="74"/>
        <v>#N/A</v>
      </c>
      <c r="K2422" t="e">
        <f t="shared" si="75"/>
        <v>#N/A</v>
      </c>
      <c r="Y2422" s="1"/>
      <c r="Z2422" s="1"/>
    </row>
    <row r="2423" spans="1:26" x14ac:dyDescent="0.2">
      <c r="A2423" t="e">
        <f t="shared" si="74"/>
        <v>#N/A</v>
      </c>
      <c r="K2423" t="e">
        <f t="shared" si="75"/>
        <v>#N/A</v>
      </c>
      <c r="Y2423" s="1"/>
      <c r="Z2423" s="1"/>
    </row>
    <row r="2424" spans="1:26" x14ac:dyDescent="0.2">
      <c r="A2424" t="e">
        <f t="shared" si="74"/>
        <v>#N/A</v>
      </c>
      <c r="K2424" t="e">
        <f t="shared" si="75"/>
        <v>#N/A</v>
      </c>
      <c r="Y2424" s="1"/>
      <c r="Z2424" s="1"/>
    </row>
    <row r="2425" spans="1:26" x14ac:dyDescent="0.2">
      <c r="A2425" t="e">
        <f t="shared" si="74"/>
        <v>#N/A</v>
      </c>
      <c r="K2425" t="e">
        <f t="shared" si="75"/>
        <v>#N/A</v>
      </c>
      <c r="Y2425" s="1"/>
      <c r="Z2425" s="1"/>
    </row>
    <row r="2426" spans="1:26" x14ac:dyDescent="0.2">
      <c r="A2426" t="e">
        <f t="shared" si="74"/>
        <v>#N/A</v>
      </c>
      <c r="K2426" t="e">
        <f t="shared" si="75"/>
        <v>#N/A</v>
      </c>
      <c r="Y2426" s="1"/>
      <c r="Z2426" s="1"/>
    </row>
    <row r="2427" spans="1:26" x14ac:dyDescent="0.2">
      <c r="A2427" t="e">
        <f t="shared" si="74"/>
        <v>#N/A</v>
      </c>
      <c r="K2427" t="e">
        <f t="shared" si="75"/>
        <v>#N/A</v>
      </c>
      <c r="Y2427" s="1"/>
      <c r="Z2427" s="1"/>
    </row>
    <row r="2428" spans="1:26" x14ac:dyDescent="0.2">
      <c r="A2428" t="e">
        <f t="shared" si="74"/>
        <v>#N/A</v>
      </c>
      <c r="K2428" t="e">
        <f t="shared" si="75"/>
        <v>#N/A</v>
      </c>
      <c r="Y2428" s="1"/>
      <c r="Z2428" s="1"/>
    </row>
    <row r="2429" spans="1:26" x14ac:dyDescent="0.2">
      <c r="A2429" t="e">
        <f t="shared" si="74"/>
        <v>#N/A</v>
      </c>
      <c r="K2429" t="e">
        <f t="shared" si="75"/>
        <v>#N/A</v>
      </c>
      <c r="Y2429" s="1"/>
      <c r="Z2429" s="1"/>
    </row>
    <row r="2430" spans="1:26" x14ac:dyDescent="0.2">
      <c r="A2430" t="e">
        <f t="shared" si="74"/>
        <v>#N/A</v>
      </c>
      <c r="K2430" t="e">
        <f t="shared" si="75"/>
        <v>#N/A</v>
      </c>
      <c r="Y2430" s="1"/>
      <c r="Z2430" s="1"/>
    </row>
    <row r="2431" spans="1:26" x14ac:dyDescent="0.2">
      <c r="A2431" t="e">
        <f t="shared" si="74"/>
        <v>#N/A</v>
      </c>
      <c r="K2431" t="e">
        <f t="shared" si="75"/>
        <v>#N/A</v>
      </c>
      <c r="Y2431" s="1"/>
      <c r="Z2431" s="1"/>
    </row>
    <row r="2432" spans="1:26" x14ac:dyDescent="0.2">
      <c r="A2432" t="e">
        <f t="shared" si="74"/>
        <v>#N/A</v>
      </c>
      <c r="K2432" t="e">
        <f t="shared" si="75"/>
        <v>#N/A</v>
      </c>
      <c r="Y2432" s="1"/>
      <c r="Z2432" s="1"/>
    </row>
    <row r="2433" spans="1:26" x14ac:dyDescent="0.2">
      <c r="A2433" t="e">
        <f t="shared" si="74"/>
        <v>#N/A</v>
      </c>
      <c r="K2433" t="e">
        <f t="shared" si="75"/>
        <v>#N/A</v>
      </c>
      <c r="Y2433" s="1"/>
      <c r="Z2433" s="1"/>
    </row>
    <row r="2434" spans="1:26" x14ac:dyDescent="0.2">
      <c r="A2434" t="e">
        <f t="shared" si="74"/>
        <v>#N/A</v>
      </c>
      <c r="K2434" t="e">
        <f t="shared" si="75"/>
        <v>#N/A</v>
      </c>
      <c r="Y2434" s="1"/>
      <c r="Z2434" s="1"/>
    </row>
    <row r="2435" spans="1:26" x14ac:dyDescent="0.2">
      <c r="A2435" t="e">
        <f t="shared" si="74"/>
        <v>#N/A</v>
      </c>
      <c r="K2435" t="e">
        <f t="shared" si="75"/>
        <v>#N/A</v>
      </c>
      <c r="Y2435" s="1"/>
      <c r="Z2435" s="1"/>
    </row>
    <row r="2436" spans="1:26" x14ac:dyDescent="0.2">
      <c r="A2436" t="e">
        <f t="shared" si="74"/>
        <v>#N/A</v>
      </c>
      <c r="K2436" t="e">
        <f t="shared" si="75"/>
        <v>#N/A</v>
      </c>
      <c r="Y2436" s="1"/>
      <c r="Z2436" s="1"/>
    </row>
    <row r="2437" spans="1:26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  <c r="Z2437" s="1"/>
    </row>
    <row r="2438" spans="1:26" x14ac:dyDescent="0.2">
      <c r="A2438" t="e">
        <f t="shared" si="76"/>
        <v>#N/A</v>
      </c>
      <c r="K2438" t="e">
        <f t="shared" si="77"/>
        <v>#N/A</v>
      </c>
      <c r="Y2438" s="1"/>
      <c r="Z2438" s="1"/>
    </row>
    <row r="2439" spans="1:26" x14ac:dyDescent="0.2">
      <c r="A2439" t="e">
        <f t="shared" si="76"/>
        <v>#N/A</v>
      </c>
      <c r="K2439" t="e">
        <f t="shared" si="77"/>
        <v>#N/A</v>
      </c>
      <c r="Y2439" s="1"/>
      <c r="Z2439" s="1"/>
    </row>
    <row r="2440" spans="1:26" x14ac:dyDescent="0.2">
      <c r="A2440" t="e">
        <f t="shared" si="76"/>
        <v>#N/A</v>
      </c>
      <c r="K2440" t="e">
        <f t="shared" si="77"/>
        <v>#N/A</v>
      </c>
      <c r="Y2440" s="1"/>
      <c r="Z2440" s="1"/>
    </row>
    <row r="2441" spans="1:26" x14ac:dyDescent="0.2">
      <c r="A2441" t="e">
        <f t="shared" si="76"/>
        <v>#N/A</v>
      </c>
      <c r="K2441" t="e">
        <f t="shared" si="77"/>
        <v>#N/A</v>
      </c>
      <c r="Y2441" s="1"/>
      <c r="Z2441" s="1"/>
    </row>
    <row r="2442" spans="1:26" x14ac:dyDescent="0.2">
      <c r="A2442" t="e">
        <f t="shared" si="76"/>
        <v>#N/A</v>
      </c>
      <c r="K2442" t="e">
        <f t="shared" si="77"/>
        <v>#N/A</v>
      </c>
      <c r="Y2442" s="1"/>
      <c r="Z2442" s="1"/>
    </row>
    <row r="2443" spans="1:26" x14ac:dyDescent="0.2">
      <c r="A2443" t="e">
        <f t="shared" si="76"/>
        <v>#N/A</v>
      </c>
      <c r="K2443" t="e">
        <f t="shared" si="77"/>
        <v>#N/A</v>
      </c>
      <c r="Y2443" s="1"/>
      <c r="Z2443" s="1"/>
    </row>
    <row r="2444" spans="1:26" x14ac:dyDescent="0.2">
      <c r="A2444" t="e">
        <f t="shared" si="76"/>
        <v>#N/A</v>
      </c>
      <c r="K2444" t="e">
        <f t="shared" si="77"/>
        <v>#N/A</v>
      </c>
      <c r="Y2444" s="1"/>
      <c r="Z2444" s="1"/>
    </row>
    <row r="2445" spans="1:26" x14ac:dyDescent="0.2">
      <c r="A2445" t="e">
        <f t="shared" si="76"/>
        <v>#N/A</v>
      </c>
      <c r="K2445" t="e">
        <f t="shared" si="77"/>
        <v>#N/A</v>
      </c>
      <c r="Y2445" s="1"/>
      <c r="Z2445" s="1"/>
    </row>
    <row r="2446" spans="1:26" x14ac:dyDescent="0.2">
      <c r="A2446" t="e">
        <f t="shared" si="76"/>
        <v>#N/A</v>
      </c>
      <c r="K2446" t="e">
        <f t="shared" si="77"/>
        <v>#N/A</v>
      </c>
      <c r="Y2446" s="1"/>
      <c r="Z2446" s="1"/>
    </row>
    <row r="2447" spans="1:26" x14ac:dyDescent="0.2">
      <c r="A2447" t="e">
        <f t="shared" si="76"/>
        <v>#N/A</v>
      </c>
      <c r="K2447" t="e">
        <f t="shared" si="77"/>
        <v>#N/A</v>
      </c>
      <c r="Y2447" s="1"/>
      <c r="Z2447" s="1"/>
    </row>
    <row r="2448" spans="1:26" x14ac:dyDescent="0.2">
      <c r="A2448" t="e">
        <f t="shared" si="76"/>
        <v>#N/A</v>
      </c>
      <c r="K2448" t="e">
        <f t="shared" si="77"/>
        <v>#N/A</v>
      </c>
      <c r="Y2448" s="1"/>
      <c r="Z2448" s="1"/>
    </row>
    <row r="2449" spans="1:26" x14ac:dyDescent="0.2">
      <c r="A2449" t="e">
        <f t="shared" si="76"/>
        <v>#N/A</v>
      </c>
      <c r="K2449" t="e">
        <f t="shared" si="77"/>
        <v>#N/A</v>
      </c>
      <c r="Y2449" s="1"/>
      <c r="Z2449" s="1"/>
    </row>
    <row r="2450" spans="1:26" x14ac:dyDescent="0.2">
      <c r="A2450" t="e">
        <f t="shared" si="76"/>
        <v>#N/A</v>
      </c>
      <c r="K2450" t="e">
        <f t="shared" si="77"/>
        <v>#N/A</v>
      </c>
      <c r="Y2450" s="1"/>
      <c r="Z2450" s="1"/>
    </row>
    <row r="2451" spans="1:26" x14ac:dyDescent="0.2">
      <c r="A2451" t="e">
        <f t="shared" si="76"/>
        <v>#N/A</v>
      </c>
      <c r="K2451" t="e">
        <f t="shared" si="77"/>
        <v>#N/A</v>
      </c>
      <c r="Y2451" s="1"/>
      <c r="Z2451" s="1"/>
    </row>
    <row r="2452" spans="1:26" x14ac:dyDescent="0.2">
      <c r="A2452" t="e">
        <f t="shared" si="76"/>
        <v>#N/A</v>
      </c>
      <c r="K2452" t="e">
        <f t="shared" si="77"/>
        <v>#N/A</v>
      </c>
      <c r="Y2452" s="1"/>
      <c r="Z2452" s="1"/>
    </row>
    <row r="2453" spans="1:26" x14ac:dyDescent="0.2">
      <c r="A2453" t="e">
        <f t="shared" si="76"/>
        <v>#N/A</v>
      </c>
      <c r="K2453" t="e">
        <f t="shared" si="77"/>
        <v>#N/A</v>
      </c>
      <c r="Y2453" s="1"/>
      <c r="Z2453" s="1"/>
    </row>
    <row r="2454" spans="1:26" x14ac:dyDescent="0.2">
      <c r="A2454" t="e">
        <f t="shared" si="76"/>
        <v>#N/A</v>
      </c>
      <c r="K2454" t="e">
        <f t="shared" si="77"/>
        <v>#N/A</v>
      </c>
      <c r="Y2454" s="1"/>
      <c r="Z2454" s="1"/>
    </row>
    <row r="2455" spans="1:26" x14ac:dyDescent="0.2">
      <c r="A2455" t="e">
        <f t="shared" si="76"/>
        <v>#N/A</v>
      </c>
      <c r="K2455" t="e">
        <f t="shared" si="77"/>
        <v>#N/A</v>
      </c>
      <c r="Y2455" s="1"/>
      <c r="Z2455" s="1"/>
    </row>
    <row r="2456" spans="1:26" x14ac:dyDescent="0.2">
      <c r="A2456" t="e">
        <f t="shared" si="76"/>
        <v>#N/A</v>
      </c>
      <c r="K2456" t="e">
        <f t="shared" si="77"/>
        <v>#N/A</v>
      </c>
      <c r="Y2456" s="1"/>
      <c r="Z2456" s="1"/>
    </row>
    <row r="2457" spans="1:26" x14ac:dyDescent="0.2">
      <c r="A2457" t="e">
        <f t="shared" si="76"/>
        <v>#N/A</v>
      </c>
      <c r="K2457" t="e">
        <f t="shared" si="77"/>
        <v>#N/A</v>
      </c>
      <c r="Y2457" s="1"/>
      <c r="Z2457" s="1"/>
    </row>
    <row r="2458" spans="1:26" x14ac:dyDescent="0.2">
      <c r="A2458" t="e">
        <f t="shared" si="76"/>
        <v>#N/A</v>
      </c>
      <c r="K2458" t="e">
        <f t="shared" si="77"/>
        <v>#N/A</v>
      </c>
      <c r="Y2458" s="1"/>
      <c r="Z2458" s="1"/>
    </row>
    <row r="2459" spans="1:26" x14ac:dyDescent="0.2">
      <c r="A2459" t="e">
        <f t="shared" si="76"/>
        <v>#N/A</v>
      </c>
      <c r="K2459" t="e">
        <f t="shared" si="77"/>
        <v>#N/A</v>
      </c>
      <c r="Y2459" s="1"/>
      <c r="Z2459" s="1"/>
    </row>
    <row r="2460" spans="1:26" x14ac:dyDescent="0.2">
      <c r="A2460" t="e">
        <f t="shared" si="76"/>
        <v>#N/A</v>
      </c>
      <c r="K2460" t="e">
        <f t="shared" si="77"/>
        <v>#N/A</v>
      </c>
      <c r="Y2460" s="1"/>
      <c r="Z2460" s="1"/>
    </row>
    <row r="2461" spans="1:26" x14ac:dyDescent="0.2">
      <c r="A2461" t="e">
        <f t="shared" si="76"/>
        <v>#N/A</v>
      </c>
      <c r="K2461" t="e">
        <f t="shared" si="77"/>
        <v>#N/A</v>
      </c>
      <c r="Y2461" s="1"/>
      <c r="Z2461" s="1"/>
    </row>
    <row r="2462" spans="1:26" x14ac:dyDescent="0.2">
      <c r="A2462" t="e">
        <f t="shared" si="76"/>
        <v>#N/A</v>
      </c>
      <c r="K2462" t="e">
        <f t="shared" si="77"/>
        <v>#N/A</v>
      </c>
      <c r="Y2462" s="1"/>
      <c r="Z2462" s="1"/>
    </row>
    <row r="2463" spans="1:26" x14ac:dyDescent="0.2">
      <c r="A2463" t="e">
        <f t="shared" si="76"/>
        <v>#N/A</v>
      </c>
      <c r="K2463" t="e">
        <f t="shared" si="77"/>
        <v>#N/A</v>
      </c>
      <c r="Y2463" s="1"/>
      <c r="Z2463" s="1"/>
    </row>
    <row r="2464" spans="1:26" x14ac:dyDescent="0.2">
      <c r="A2464" t="e">
        <f t="shared" si="76"/>
        <v>#N/A</v>
      </c>
      <c r="K2464" t="e">
        <f t="shared" si="77"/>
        <v>#N/A</v>
      </c>
      <c r="Y2464" s="1"/>
      <c r="Z2464" s="1"/>
    </row>
    <row r="2465" spans="1:26" x14ac:dyDescent="0.2">
      <c r="A2465" t="e">
        <f t="shared" si="76"/>
        <v>#N/A</v>
      </c>
      <c r="K2465" t="e">
        <f t="shared" si="77"/>
        <v>#N/A</v>
      </c>
      <c r="Y2465" s="1"/>
      <c r="Z2465" s="1"/>
    </row>
    <row r="2466" spans="1:26" x14ac:dyDescent="0.2">
      <c r="A2466" t="e">
        <f t="shared" si="76"/>
        <v>#N/A</v>
      </c>
      <c r="K2466" t="e">
        <f t="shared" si="77"/>
        <v>#N/A</v>
      </c>
      <c r="Y2466" s="1"/>
      <c r="Z2466" s="1"/>
    </row>
    <row r="2467" spans="1:26" x14ac:dyDescent="0.2">
      <c r="A2467" t="e">
        <f t="shared" si="76"/>
        <v>#N/A</v>
      </c>
      <c r="K2467" t="e">
        <f t="shared" si="77"/>
        <v>#N/A</v>
      </c>
      <c r="Y2467" s="1"/>
      <c r="Z2467" s="1"/>
    </row>
    <row r="2468" spans="1:26" x14ac:dyDescent="0.2">
      <c r="A2468" t="e">
        <f t="shared" si="76"/>
        <v>#N/A</v>
      </c>
      <c r="K2468" t="e">
        <f t="shared" si="77"/>
        <v>#N/A</v>
      </c>
      <c r="Y2468" s="1"/>
      <c r="Z2468" s="1"/>
    </row>
    <row r="2469" spans="1:26" x14ac:dyDescent="0.2">
      <c r="A2469" t="e">
        <f t="shared" si="76"/>
        <v>#N/A</v>
      </c>
      <c r="K2469" t="e">
        <f t="shared" si="77"/>
        <v>#N/A</v>
      </c>
      <c r="Y2469" s="1"/>
      <c r="Z2469" s="1"/>
    </row>
    <row r="2470" spans="1:26" x14ac:dyDescent="0.2">
      <c r="A2470" t="e">
        <f t="shared" si="76"/>
        <v>#N/A</v>
      </c>
      <c r="K2470" t="e">
        <f t="shared" si="77"/>
        <v>#N/A</v>
      </c>
      <c r="Y2470" s="1"/>
      <c r="Z2470" s="1"/>
    </row>
    <row r="2471" spans="1:26" x14ac:dyDescent="0.2">
      <c r="A2471" t="e">
        <f t="shared" si="76"/>
        <v>#N/A</v>
      </c>
      <c r="K2471" t="e">
        <f t="shared" si="77"/>
        <v>#N/A</v>
      </c>
      <c r="Y2471" s="1"/>
      <c r="Z2471" s="1"/>
    </row>
    <row r="2472" spans="1:26" x14ac:dyDescent="0.2">
      <c r="A2472" t="e">
        <f t="shared" si="76"/>
        <v>#N/A</v>
      </c>
      <c r="K2472" t="e">
        <f t="shared" si="77"/>
        <v>#N/A</v>
      </c>
      <c r="Y2472" s="1"/>
      <c r="Z2472" s="1"/>
    </row>
    <row r="2473" spans="1:26" x14ac:dyDescent="0.2">
      <c r="A2473" t="e">
        <f t="shared" si="76"/>
        <v>#N/A</v>
      </c>
      <c r="K2473" t="e">
        <f t="shared" si="77"/>
        <v>#N/A</v>
      </c>
      <c r="Y2473" s="1"/>
      <c r="Z2473" s="1"/>
    </row>
    <row r="2474" spans="1:26" x14ac:dyDescent="0.2">
      <c r="A2474" t="e">
        <f t="shared" si="76"/>
        <v>#N/A</v>
      </c>
      <c r="K2474" t="e">
        <f t="shared" si="77"/>
        <v>#N/A</v>
      </c>
      <c r="Y2474" s="1"/>
      <c r="Z2474" s="1"/>
    </row>
    <row r="2475" spans="1:26" x14ac:dyDescent="0.2">
      <c r="A2475" t="e">
        <f t="shared" si="76"/>
        <v>#N/A</v>
      </c>
      <c r="K2475" t="e">
        <f t="shared" si="77"/>
        <v>#N/A</v>
      </c>
      <c r="Y2475" s="1"/>
      <c r="Z2475" s="1"/>
    </row>
    <row r="2476" spans="1:26" x14ac:dyDescent="0.2">
      <c r="A2476" t="e">
        <f t="shared" si="76"/>
        <v>#N/A</v>
      </c>
      <c r="K2476" t="e">
        <f t="shared" si="77"/>
        <v>#N/A</v>
      </c>
      <c r="Y2476" s="1"/>
      <c r="Z2476" s="1"/>
    </row>
    <row r="2477" spans="1:26" x14ac:dyDescent="0.2">
      <c r="A2477" t="e">
        <f t="shared" si="76"/>
        <v>#N/A</v>
      </c>
      <c r="K2477" t="e">
        <f t="shared" si="77"/>
        <v>#N/A</v>
      </c>
      <c r="Y2477" s="1"/>
      <c r="Z2477" s="1"/>
    </row>
    <row r="2478" spans="1:26" x14ac:dyDescent="0.2">
      <c r="A2478" t="e">
        <f t="shared" si="76"/>
        <v>#N/A</v>
      </c>
      <c r="K2478" t="e">
        <f t="shared" si="77"/>
        <v>#N/A</v>
      </c>
      <c r="Y2478" s="1"/>
      <c r="Z2478" s="1"/>
    </row>
    <row r="2479" spans="1:26" x14ac:dyDescent="0.2">
      <c r="A2479" t="e">
        <f t="shared" si="76"/>
        <v>#N/A</v>
      </c>
      <c r="K2479" t="e">
        <f t="shared" si="77"/>
        <v>#N/A</v>
      </c>
      <c r="Y2479" s="1"/>
      <c r="Z2479" s="1"/>
    </row>
    <row r="2480" spans="1:26" x14ac:dyDescent="0.2">
      <c r="A2480" t="e">
        <f t="shared" si="76"/>
        <v>#N/A</v>
      </c>
      <c r="K2480" t="e">
        <f t="shared" si="77"/>
        <v>#N/A</v>
      </c>
      <c r="Y2480" s="1"/>
      <c r="Z2480" s="1"/>
    </row>
    <row r="2481" spans="1:26" x14ac:dyDescent="0.2">
      <c r="A2481" t="e">
        <f t="shared" si="76"/>
        <v>#N/A</v>
      </c>
      <c r="K2481" t="e">
        <f t="shared" si="77"/>
        <v>#N/A</v>
      </c>
      <c r="Y2481" s="1"/>
      <c r="Z2481" s="1"/>
    </row>
    <row r="2482" spans="1:26" x14ac:dyDescent="0.2">
      <c r="A2482" t="e">
        <f t="shared" si="76"/>
        <v>#N/A</v>
      </c>
      <c r="K2482" t="e">
        <f t="shared" si="77"/>
        <v>#N/A</v>
      </c>
      <c r="Y2482" s="1"/>
      <c r="Z2482" s="1"/>
    </row>
    <row r="2483" spans="1:26" x14ac:dyDescent="0.2">
      <c r="A2483" t="e">
        <f t="shared" si="76"/>
        <v>#N/A</v>
      </c>
      <c r="K2483" t="e">
        <f t="shared" si="77"/>
        <v>#N/A</v>
      </c>
      <c r="Y2483" s="1"/>
      <c r="Z2483" s="1"/>
    </row>
    <row r="2484" spans="1:26" x14ac:dyDescent="0.2">
      <c r="A2484" t="e">
        <f t="shared" si="76"/>
        <v>#N/A</v>
      </c>
      <c r="K2484" t="e">
        <f t="shared" si="77"/>
        <v>#N/A</v>
      </c>
      <c r="Y2484" s="1"/>
      <c r="Z2484" s="1"/>
    </row>
    <row r="2485" spans="1:26" x14ac:dyDescent="0.2">
      <c r="A2485" t="e">
        <f t="shared" si="76"/>
        <v>#N/A</v>
      </c>
      <c r="K2485" t="e">
        <f t="shared" si="77"/>
        <v>#N/A</v>
      </c>
      <c r="Y2485" s="1"/>
      <c r="Z2485" s="1"/>
    </row>
    <row r="2486" spans="1:26" x14ac:dyDescent="0.2">
      <c r="A2486" t="e">
        <f t="shared" si="76"/>
        <v>#N/A</v>
      </c>
      <c r="K2486" t="e">
        <f t="shared" si="77"/>
        <v>#N/A</v>
      </c>
      <c r="Y2486" s="1"/>
      <c r="Z2486" s="1"/>
    </row>
    <row r="2487" spans="1:26" x14ac:dyDescent="0.2">
      <c r="A2487" t="e">
        <f t="shared" si="76"/>
        <v>#N/A</v>
      </c>
      <c r="K2487" t="e">
        <f t="shared" si="77"/>
        <v>#N/A</v>
      </c>
      <c r="Y2487" s="1"/>
      <c r="Z2487" s="1"/>
    </row>
    <row r="2488" spans="1:26" x14ac:dyDescent="0.2">
      <c r="A2488" t="e">
        <f t="shared" si="76"/>
        <v>#N/A</v>
      </c>
      <c r="K2488" t="e">
        <f t="shared" si="77"/>
        <v>#N/A</v>
      </c>
      <c r="Y2488" s="1"/>
      <c r="Z2488" s="1"/>
    </row>
    <row r="2489" spans="1:26" x14ac:dyDescent="0.2">
      <c r="A2489" t="e">
        <f t="shared" si="76"/>
        <v>#N/A</v>
      </c>
      <c r="K2489" t="e">
        <f t="shared" si="77"/>
        <v>#N/A</v>
      </c>
      <c r="Y2489" s="1"/>
      <c r="Z2489" s="1"/>
    </row>
    <row r="2490" spans="1:26" x14ac:dyDescent="0.2">
      <c r="A2490" t="e">
        <f t="shared" si="76"/>
        <v>#N/A</v>
      </c>
      <c r="K2490" t="e">
        <f t="shared" si="77"/>
        <v>#N/A</v>
      </c>
      <c r="Y2490" s="1"/>
      <c r="Z2490" s="1"/>
    </row>
    <row r="2491" spans="1:26" x14ac:dyDescent="0.2">
      <c r="A2491" t="e">
        <f t="shared" si="76"/>
        <v>#N/A</v>
      </c>
      <c r="K2491" t="e">
        <f t="shared" si="77"/>
        <v>#N/A</v>
      </c>
      <c r="Y2491" s="1"/>
      <c r="Z2491" s="1"/>
    </row>
    <row r="2492" spans="1:26" x14ac:dyDescent="0.2">
      <c r="A2492" t="e">
        <f t="shared" si="76"/>
        <v>#N/A</v>
      </c>
      <c r="K2492" t="e">
        <f t="shared" si="77"/>
        <v>#N/A</v>
      </c>
      <c r="Y2492" s="1"/>
      <c r="Z2492" s="1"/>
    </row>
    <row r="2493" spans="1:26" x14ac:dyDescent="0.2">
      <c r="A2493" t="e">
        <f t="shared" si="76"/>
        <v>#N/A</v>
      </c>
      <c r="K2493" t="e">
        <f t="shared" si="77"/>
        <v>#N/A</v>
      </c>
      <c r="Y2493" s="1"/>
      <c r="Z2493" s="1"/>
    </row>
    <row r="2494" spans="1:26" x14ac:dyDescent="0.2">
      <c r="A2494" t="e">
        <f t="shared" si="76"/>
        <v>#N/A</v>
      </c>
      <c r="K2494" t="e">
        <f t="shared" si="77"/>
        <v>#N/A</v>
      </c>
      <c r="Y2494" s="1"/>
      <c r="Z2494" s="1"/>
    </row>
    <row r="2495" spans="1:26" x14ac:dyDescent="0.2">
      <c r="A2495" t="e">
        <f t="shared" si="76"/>
        <v>#N/A</v>
      </c>
      <c r="K2495" t="e">
        <f t="shared" si="77"/>
        <v>#N/A</v>
      </c>
      <c r="Y2495" s="1"/>
      <c r="Z2495" s="1"/>
    </row>
    <row r="2496" spans="1:26" x14ac:dyDescent="0.2">
      <c r="A2496" t="e">
        <f t="shared" si="76"/>
        <v>#N/A</v>
      </c>
      <c r="K2496" t="e">
        <f t="shared" si="77"/>
        <v>#N/A</v>
      </c>
      <c r="Y2496" s="1"/>
      <c r="Z2496" s="1"/>
    </row>
    <row r="2497" spans="1:26" x14ac:dyDescent="0.2">
      <c r="A2497" t="e">
        <f t="shared" si="76"/>
        <v>#N/A</v>
      </c>
      <c r="K2497" t="e">
        <f t="shared" si="77"/>
        <v>#N/A</v>
      </c>
      <c r="Y2497" s="1"/>
      <c r="Z2497" s="1"/>
    </row>
    <row r="2498" spans="1:26" x14ac:dyDescent="0.2">
      <c r="A2498" t="e">
        <f t="shared" si="76"/>
        <v>#N/A</v>
      </c>
      <c r="K2498" t="e">
        <f t="shared" si="77"/>
        <v>#N/A</v>
      </c>
      <c r="Y2498" s="1"/>
      <c r="Z2498" s="1"/>
    </row>
    <row r="2499" spans="1:26" x14ac:dyDescent="0.2">
      <c r="A2499" t="e">
        <f t="shared" si="76"/>
        <v>#N/A</v>
      </c>
      <c r="K2499" t="e">
        <f t="shared" si="77"/>
        <v>#N/A</v>
      </c>
      <c r="Y2499" s="1"/>
      <c r="Z2499" s="1"/>
    </row>
    <row r="2500" spans="1:26" x14ac:dyDescent="0.2">
      <c r="A2500" t="e">
        <f t="shared" si="76"/>
        <v>#N/A</v>
      </c>
      <c r="K2500" t="e">
        <f t="shared" si="77"/>
        <v>#N/A</v>
      </c>
      <c r="Y2500" s="1"/>
      <c r="Z2500" s="1"/>
    </row>
    <row r="2501" spans="1:26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  <c r="Z2501" s="1"/>
    </row>
    <row r="2502" spans="1:26" x14ac:dyDescent="0.2">
      <c r="A2502" t="e">
        <f t="shared" si="78"/>
        <v>#N/A</v>
      </c>
      <c r="K2502" t="e">
        <f t="shared" si="79"/>
        <v>#N/A</v>
      </c>
      <c r="Y2502" s="1"/>
      <c r="Z2502" s="1"/>
    </row>
    <row r="2503" spans="1:26" x14ac:dyDescent="0.2">
      <c r="A2503" t="e">
        <f t="shared" si="78"/>
        <v>#N/A</v>
      </c>
      <c r="K2503" t="e">
        <f t="shared" si="79"/>
        <v>#N/A</v>
      </c>
      <c r="Y2503" s="1"/>
      <c r="Z2503" s="1"/>
    </row>
    <row r="2504" spans="1:26" x14ac:dyDescent="0.2">
      <c r="A2504" t="e">
        <f t="shared" si="78"/>
        <v>#N/A</v>
      </c>
      <c r="K2504" t="e">
        <f t="shared" si="79"/>
        <v>#N/A</v>
      </c>
      <c r="Y2504" s="1"/>
      <c r="Z2504" s="1"/>
    </row>
    <row r="2505" spans="1:26" x14ac:dyDescent="0.2">
      <c r="A2505" t="e">
        <f t="shared" si="78"/>
        <v>#N/A</v>
      </c>
      <c r="K2505" t="e">
        <f t="shared" si="79"/>
        <v>#N/A</v>
      </c>
      <c r="Y2505" s="1"/>
      <c r="Z2505" s="1"/>
    </row>
    <row r="2506" spans="1:26" x14ac:dyDescent="0.2">
      <c r="A2506" t="e">
        <f t="shared" si="78"/>
        <v>#N/A</v>
      </c>
      <c r="K2506" t="e">
        <f t="shared" si="79"/>
        <v>#N/A</v>
      </c>
      <c r="Y2506" s="1"/>
      <c r="Z2506" s="1"/>
    </row>
    <row r="2507" spans="1:26" x14ac:dyDescent="0.2">
      <c r="A2507" t="e">
        <f t="shared" si="78"/>
        <v>#N/A</v>
      </c>
      <c r="K2507" t="e">
        <f t="shared" si="79"/>
        <v>#N/A</v>
      </c>
      <c r="Y2507" s="1"/>
      <c r="Z2507" s="1"/>
    </row>
    <row r="2508" spans="1:26" x14ac:dyDescent="0.2">
      <c r="A2508" t="e">
        <f t="shared" si="78"/>
        <v>#N/A</v>
      </c>
      <c r="K2508" t="e">
        <f t="shared" si="79"/>
        <v>#N/A</v>
      </c>
      <c r="Y2508" s="1"/>
      <c r="Z2508" s="1"/>
    </row>
    <row r="2509" spans="1:26" x14ac:dyDescent="0.2">
      <c r="A2509" t="e">
        <f t="shared" si="78"/>
        <v>#N/A</v>
      </c>
      <c r="K2509" t="e">
        <f t="shared" si="79"/>
        <v>#N/A</v>
      </c>
      <c r="Y2509" s="1"/>
      <c r="Z2509" s="1"/>
    </row>
    <row r="2510" spans="1:26" x14ac:dyDescent="0.2">
      <c r="A2510" t="e">
        <f t="shared" si="78"/>
        <v>#N/A</v>
      </c>
      <c r="K2510" t="e">
        <f t="shared" si="79"/>
        <v>#N/A</v>
      </c>
      <c r="Y2510" s="1"/>
      <c r="Z2510" s="1"/>
    </row>
    <row r="2511" spans="1:26" x14ac:dyDescent="0.2">
      <c r="A2511" t="e">
        <f t="shared" si="78"/>
        <v>#N/A</v>
      </c>
      <c r="K2511" t="e">
        <f t="shared" si="79"/>
        <v>#N/A</v>
      </c>
      <c r="Y2511" s="1"/>
      <c r="Z2511" s="1"/>
    </row>
    <row r="2512" spans="1:26" x14ac:dyDescent="0.2">
      <c r="A2512" t="e">
        <f t="shared" si="78"/>
        <v>#N/A</v>
      </c>
      <c r="K2512" t="e">
        <f t="shared" si="79"/>
        <v>#N/A</v>
      </c>
      <c r="Y2512" s="1"/>
      <c r="Z2512" s="1"/>
    </row>
    <row r="2513" spans="1:26" x14ac:dyDescent="0.2">
      <c r="A2513" t="e">
        <f t="shared" si="78"/>
        <v>#N/A</v>
      </c>
      <c r="K2513" t="e">
        <f t="shared" si="79"/>
        <v>#N/A</v>
      </c>
      <c r="Y2513" s="1"/>
      <c r="Z2513" s="1"/>
    </row>
    <row r="2514" spans="1:26" x14ac:dyDescent="0.2">
      <c r="A2514" t="e">
        <f t="shared" si="78"/>
        <v>#N/A</v>
      </c>
      <c r="K2514" t="e">
        <f t="shared" si="79"/>
        <v>#N/A</v>
      </c>
      <c r="Y2514" s="1"/>
      <c r="Z2514" s="1"/>
    </row>
    <row r="2515" spans="1:26" x14ac:dyDescent="0.2">
      <c r="A2515" t="e">
        <f t="shared" si="78"/>
        <v>#N/A</v>
      </c>
      <c r="K2515" t="e">
        <f t="shared" si="79"/>
        <v>#N/A</v>
      </c>
      <c r="Y2515" s="1"/>
      <c r="Z2515" s="1"/>
    </row>
    <row r="2516" spans="1:26" x14ac:dyDescent="0.2">
      <c r="A2516" t="e">
        <f t="shared" si="78"/>
        <v>#N/A</v>
      </c>
      <c r="K2516" t="e">
        <f t="shared" si="79"/>
        <v>#N/A</v>
      </c>
      <c r="Y2516" s="1"/>
      <c r="Z2516" s="1"/>
    </row>
    <row r="2517" spans="1:26" x14ac:dyDescent="0.2">
      <c r="A2517" t="e">
        <f t="shared" si="78"/>
        <v>#N/A</v>
      </c>
      <c r="K2517" t="e">
        <f t="shared" si="79"/>
        <v>#N/A</v>
      </c>
      <c r="Y2517" s="1"/>
      <c r="Z2517" s="1"/>
    </row>
    <row r="2518" spans="1:26" x14ac:dyDescent="0.2">
      <c r="A2518" t="e">
        <f t="shared" si="78"/>
        <v>#N/A</v>
      </c>
      <c r="K2518" t="e">
        <f t="shared" si="79"/>
        <v>#N/A</v>
      </c>
      <c r="Y2518" s="1"/>
      <c r="Z2518" s="1"/>
    </row>
    <row r="2519" spans="1:26" x14ac:dyDescent="0.2">
      <c r="A2519" t="e">
        <f t="shared" si="78"/>
        <v>#N/A</v>
      </c>
      <c r="K2519" t="e">
        <f t="shared" si="79"/>
        <v>#N/A</v>
      </c>
      <c r="Y2519" s="1"/>
      <c r="Z2519" s="1"/>
    </row>
    <row r="2520" spans="1:26" x14ac:dyDescent="0.2">
      <c r="A2520" t="e">
        <f t="shared" si="78"/>
        <v>#N/A</v>
      </c>
      <c r="K2520" t="e">
        <f t="shared" si="79"/>
        <v>#N/A</v>
      </c>
      <c r="Y2520" s="1"/>
      <c r="Z2520" s="1"/>
    </row>
    <row r="2521" spans="1:26" x14ac:dyDescent="0.2">
      <c r="A2521" t="e">
        <f t="shared" si="78"/>
        <v>#N/A</v>
      </c>
      <c r="K2521" t="e">
        <f t="shared" si="79"/>
        <v>#N/A</v>
      </c>
      <c r="Y2521" s="1"/>
      <c r="Z2521" s="1"/>
    </row>
    <row r="2522" spans="1:26" x14ac:dyDescent="0.2">
      <c r="A2522" t="e">
        <f t="shared" si="78"/>
        <v>#N/A</v>
      </c>
      <c r="K2522" t="e">
        <f t="shared" si="79"/>
        <v>#N/A</v>
      </c>
      <c r="Y2522" s="1"/>
      <c r="Z2522" s="1"/>
    </row>
    <row r="2523" spans="1:26" x14ac:dyDescent="0.2">
      <c r="A2523" t="e">
        <f t="shared" si="78"/>
        <v>#N/A</v>
      </c>
      <c r="K2523" t="e">
        <f t="shared" si="79"/>
        <v>#N/A</v>
      </c>
      <c r="Y2523" s="1"/>
      <c r="Z2523" s="1"/>
    </row>
    <row r="2524" spans="1:26" x14ac:dyDescent="0.2">
      <c r="A2524" t="e">
        <f t="shared" si="78"/>
        <v>#N/A</v>
      </c>
      <c r="K2524" t="e">
        <f t="shared" si="79"/>
        <v>#N/A</v>
      </c>
      <c r="Y2524" s="1"/>
      <c r="Z2524" s="1"/>
    </row>
    <row r="2525" spans="1:26" x14ac:dyDescent="0.2">
      <c r="A2525" t="e">
        <f t="shared" si="78"/>
        <v>#N/A</v>
      </c>
      <c r="K2525" t="e">
        <f t="shared" si="79"/>
        <v>#N/A</v>
      </c>
      <c r="Y2525" s="1"/>
      <c r="Z2525" s="1"/>
    </row>
    <row r="2526" spans="1:26" x14ac:dyDescent="0.2">
      <c r="A2526" t="e">
        <f t="shared" si="78"/>
        <v>#N/A</v>
      </c>
      <c r="K2526" t="e">
        <f t="shared" si="79"/>
        <v>#N/A</v>
      </c>
      <c r="Y2526" s="1"/>
      <c r="Z2526" s="1"/>
    </row>
    <row r="2527" spans="1:26" x14ac:dyDescent="0.2">
      <c r="A2527" t="e">
        <f t="shared" si="78"/>
        <v>#N/A</v>
      </c>
      <c r="K2527" t="e">
        <f t="shared" si="79"/>
        <v>#N/A</v>
      </c>
      <c r="Y2527" s="1"/>
      <c r="Z2527" s="1"/>
    </row>
    <row r="2528" spans="1:26" x14ac:dyDescent="0.2">
      <c r="A2528" t="e">
        <f t="shared" si="78"/>
        <v>#N/A</v>
      </c>
      <c r="K2528" t="e">
        <f t="shared" si="79"/>
        <v>#N/A</v>
      </c>
      <c r="Y2528" s="1"/>
      <c r="Z2528" s="1"/>
    </row>
    <row r="2529" spans="1:26" x14ac:dyDescent="0.2">
      <c r="A2529" t="e">
        <f t="shared" si="78"/>
        <v>#N/A</v>
      </c>
      <c r="K2529" t="e">
        <f t="shared" si="79"/>
        <v>#N/A</v>
      </c>
      <c r="Y2529" s="1"/>
      <c r="Z2529" s="1"/>
    </row>
    <row r="2530" spans="1:26" x14ac:dyDescent="0.2">
      <c r="A2530" t="e">
        <f t="shared" si="78"/>
        <v>#N/A</v>
      </c>
      <c r="K2530" t="e">
        <f t="shared" si="79"/>
        <v>#N/A</v>
      </c>
      <c r="Y2530" s="1"/>
      <c r="Z2530" s="1"/>
    </row>
    <row r="2531" spans="1:26" x14ac:dyDescent="0.2">
      <c r="A2531" t="e">
        <f t="shared" si="78"/>
        <v>#N/A</v>
      </c>
      <c r="K2531" t="e">
        <f t="shared" si="79"/>
        <v>#N/A</v>
      </c>
      <c r="Y2531" s="1"/>
      <c r="Z2531" s="1"/>
    </row>
    <row r="2532" spans="1:26" x14ac:dyDescent="0.2">
      <c r="A2532" t="e">
        <f t="shared" si="78"/>
        <v>#N/A</v>
      </c>
      <c r="K2532" t="e">
        <f t="shared" si="79"/>
        <v>#N/A</v>
      </c>
      <c r="Y2532" s="1"/>
      <c r="Z2532" s="1"/>
    </row>
    <row r="2533" spans="1:26" x14ac:dyDescent="0.2">
      <c r="A2533" t="e">
        <f t="shared" si="78"/>
        <v>#N/A</v>
      </c>
      <c r="K2533" t="e">
        <f t="shared" si="79"/>
        <v>#N/A</v>
      </c>
      <c r="Y2533" s="1"/>
      <c r="Z2533" s="1"/>
    </row>
    <row r="2534" spans="1:26" x14ac:dyDescent="0.2">
      <c r="A2534" t="e">
        <f t="shared" si="78"/>
        <v>#N/A</v>
      </c>
      <c r="K2534" t="e">
        <f t="shared" si="79"/>
        <v>#N/A</v>
      </c>
      <c r="Y2534" s="1"/>
      <c r="Z2534" s="1"/>
    </row>
    <row r="2535" spans="1:26" x14ac:dyDescent="0.2">
      <c r="A2535" t="e">
        <f t="shared" si="78"/>
        <v>#N/A</v>
      </c>
      <c r="K2535" t="e">
        <f t="shared" si="79"/>
        <v>#N/A</v>
      </c>
      <c r="Y2535" s="1"/>
      <c r="Z2535" s="1"/>
    </row>
    <row r="2536" spans="1:26" x14ac:dyDescent="0.2">
      <c r="A2536" t="e">
        <f t="shared" si="78"/>
        <v>#N/A</v>
      </c>
      <c r="K2536" t="e">
        <f t="shared" si="79"/>
        <v>#N/A</v>
      </c>
      <c r="Y2536" s="1"/>
      <c r="Z2536" s="1"/>
    </row>
    <row r="2537" spans="1:26" x14ac:dyDescent="0.2">
      <c r="A2537" t="e">
        <f t="shared" si="78"/>
        <v>#N/A</v>
      </c>
      <c r="K2537" t="e">
        <f t="shared" si="79"/>
        <v>#N/A</v>
      </c>
      <c r="Y2537" s="1"/>
      <c r="Z2537" s="1"/>
    </row>
    <row r="2538" spans="1:26" x14ac:dyDescent="0.2">
      <c r="A2538" t="e">
        <f t="shared" si="78"/>
        <v>#N/A</v>
      </c>
      <c r="K2538" t="e">
        <f t="shared" si="79"/>
        <v>#N/A</v>
      </c>
      <c r="Y2538" s="1"/>
      <c r="Z2538" s="1"/>
    </row>
    <row r="2539" spans="1:26" x14ac:dyDescent="0.2">
      <c r="A2539" t="e">
        <f t="shared" si="78"/>
        <v>#N/A</v>
      </c>
      <c r="K2539" t="e">
        <f t="shared" si="79"/>
        <v>#N/A</v>
      </c>
      <c r="Y2539" s="1"/>
      <c r="Z2539" s="1"/>
    </row>
    <row r="2540" spans="1:26" x14ac:dyDescent="0.2">
      <c r="A2540" t="e">
        <f t="shared" si="78"/>
        <v>#N/A</v>
      </c>
      <c r="K2540" t="e">
        <f t="shared" si="79"/>
        <v>#N/A</v>
      </c>
      <c r="Y2540" s="1"/>
      <c r="Z2540" s="1"/>
    </row>
    <row r="2541" spans="1:26" x14ac:dyDescent="0.2">
      <c r="A2541" t="e">
        <f t="shared" si="78"/>
        <v>#N/A</v>
      </c>
      <c r="K2541" t="e">
        <f t="shared" si="79"/>
        <v>#N/A</v>
      </c>
      <c r="Y2541" s="1"/>
      <c r="Z2541" s="1"/>
    </row>
    <row r="2542" spans="1:26" x14ac:dyDescent="0.2">
      <c r="A2542" t="e">
        <f t="shared" si="78"/>
        <v>#N/A</v>
      </c>
      <c r="K2542" t="e">
        <f t="shared" si="79"/>
        <v>#N/A</v>
      </c>
      <c r="Y2542" s="1"/>
      <c r="Z2542" s="1"/>
    </row>
    <row r="2543" spans="1:26" x14ac:dyDescent="0.2">
      <c r="A2543" t="e">
        <f t="shared" si="78"/>
        <v>#N/A</v>
      </c>
      <c r="K2543" t="e">
        <f t="shared" si="79"/>
        <v>#N/A</v>
      </c>
      <c r="Y2543" s="1"/>
      <c r="Z2543" s="1"/>
    </row>
    <row r="2544" spans="1:26" x14ac:dyDescent="0.2">
      <c r="A2544" t="e">
        <f t="shared" si="78"/>
        <v>#N/A</v>
      </c>
      <c r="K2544" t="e">
        <f t="shared" si="79"/>
        <v>#N/A</v>
      </c>
      <c r="Y2544" s="1"/>
      <c r="Z2544" s="1"/>
    </row>
    <row r="2545" spans="1:26" x14ac:dyDescent="0.2">
      <c r="A2545" t="e">
        <f t="shared" si="78"/>
        <v>#N/A</v>
      </c>
      <c r="K2545" t="e">
        <f t="shared" si="79"/>
        <v>#N/A</v>
      </c>
      <c r="Y2545" s="1"/>
      <c r="Z2545" s="1"/>
    </row>
    <row r="2546" spans="1:26" x14ac:dyDescent="0.2">
      <c r="A2546" t="e">
        <f t="shared" si="78"/>
        <v>#N/A</v>
      </c>
      <c r="K2546" t="e">
        <f t="shared" si="79"/>
        <v>#N/A</v>
      </c>
      <c r="Y2546" s="1"/>
      <c r="Z2546" s="1"/>
    </row>
    <row r="2547" spans="1:26" x14ac:dyDescent="0.2">
      <c r="A2547" t="e">
        <f t="shared" si="78"/>
        <v>#N/A</v>
      </c>
      <c r="K2547" t="e">
        <f t="shared" si="79"/>
        <v>#N/A</v>
      </c>
      <c r="Y2547" s="1"/>
      <c r="Z2547" s="1"/>
    </row>
    <row r="2548" spans="1:26" x14ac:dyDescent="0.2">
      <c r="A2548" t="e">
        <f t="shared" si="78"/>
        <v>#N/A</v>
      </c>
      <c r="K2548" t="e">
        <f t="shared" si="79"/>
        <v>#N/A</v>
      </c>
      <c r="Y2548" s="1"/>
      <c r="Z2548" s="1"/>
    </row>
    <row r="2549" spans="1:26" x14ac:dyDescent="0.2">
      <c r="A2549" t="e">
        <f t="shared" si="78"/>
        <v>#N/A</v>
      </c>
      <c r="K2549" t="e">
        <f t="shared" si="79"/>
        <v>#N/A</v>
      </c>
      <c r="Y2549" s="1"/>
      <c r="Z2549" s="1"/>
    </row>
    <row r="2550" spans="1:26" x14ac:dyDescent="0.2">
      <c r="A2550" t="e">
        <f t="shared" si="78"/>
        <v>#N/A</v>
      </c>
      <c r="K2550" t="e">
        <f t="shared" si="79"/>
        <v>#N/A</v>
      </c>
      <c r="Y2550" s="1"/>
      <c r="Z2550" s="1"/>
    </row>
    <row r="2551" spans="1:26" x14ac:dyDescent="0.2">
      <c r="A2551" t="e">
        <f t="shared" si="78"/>
        <v>#N/A</v>
      </c>
      <c r="K2551" t="e">
        <f t="shared" si="79"/>
        <v>#N/A</v>
      </c>
      <c r="Y2551" s="1"/>
      <c r="Z2551" s="1"/>
    </row>
    <row r="2552" spans="1:26" x14ac:dyDescent="0.2">
      <c r="A2552" t="e">
        <f t="shared" si="78"/>
        <v>#N/A</v>
      </c>
      <c r="K2552" t="e">
        <f t="shared" si="79"/>
        <v>#N/A</v>
      </c>
      <c r="Y2552" s="1"/>
      <c r="Z2552" s="1"/>
    </row>
    <row r="2553" spans="1:26" x14ac:dyDescent="0.2">
      <c r="A2553" t="e">
        <f t="shared" si="78"/>
        <v>#N/A</v>
      </c>
      <c r="K2553" t="e">
        <f t="shared" si="79"/>
        <v>#N/A</v>
      </c>
      <c r="Y2553" s="1"/>
      <c r="Z2553" s="1"/>
    </row>
    <row r="2554" spans="1:26" x14ac:dyDescent="0.2">
      <c r="A2554" t="e">
        <f t="shared" si="78"/>
        <v>#N/A</v>
      </c>
      <c r="K2554" t="e">
        <f t="shared" si="79"/>
        <v>#N/A</v>
      </c>
      <c r="Y2554" s="1"/>
      <c r="Z2554" s="1"/>
    </row>
    <row r="2555" spans="1:26" x14ac:dyDescent="0.2">
      <c r="A2555" t="e">
        <f t="shared" si="78"/>
        <v>#N/A</v>
      </c>
      <c r="K2555" t="e">
        <f t="shared" si="79"/>
        <v>#N/A</v>
      </c>
      <c r="Y2555" s="1"/>
      <c r="Z2555" s="1"/>
    </row>
    <row r="2556" spans="1:26" x14ac:dyDescent="0.2">
      <c r="A2556" t="e">
        <f t="shared" si="78"/>
        <v>#N/A</v>
      </c>
      <c r="K2556" t="e">
        <f t="shared" si="79"/>
        <v>#N/A</v>
      </c>
      <c r="Y2556" s="1"/>
      <c r="Z2556" s="1"/>
    </row>
    <row r="2557" spans="1:26" x14ac:dyDescent="0.2">
      <c r="A2557" t="e">
        <f t="shared" si="78"/>
        <v>#N/A</v>
      </c>
      <c r="K2557" t="e">
        <f t="shared" si="79"/>
        <v>#N/A</v>
      </c>
      <c r="Y2557" s="1"/>
      <c r="Z2557" s="1"/>
    </row>
    <row r="2558" spans="1:26" x14ac:dyDescent="0.2">
      <c r="A2558" t="e">
        <f t="shared" si="78"/>
        <v>#N/A</v>
      </c>
      <c r="K2558" t="e">
        <f t="shared" si="79"/>
        <v>#N/A</v>
      </c>
      <c r="Y2558" s="1"/>
      <c r="Z2558" s="1"/>
    </row>
    <row r="2559" spans="1:26" x14ac:dyDescent="0.2">
      <c r="A2559" t="e">
        <f t="shared" si="78"/>
        <v>#N/A</v>
      </c>
      <c r="K2559" t="e">
        <f t="shared" si="79"/>
        <v>#N/A</v>
      </c>
      <c r="Y2559" s="1"/>
      <c r="Z2559" s="1"/>
    </row>
    <row r="2560" spans="1:26" x14ac:dyDescent="0.2">
      <c r="A2560" t="e">
        <f t="shared" si="78"/>
        <v>#N/A</v>
      </c>
      <c r="K2560" t="e">
        <f t="shared" si="79"/>
        <v>#N/A</v>
      </c>
      <c r="Y2560" s="1"/>
      <c r="Z2560" s="1"/>
    </row>
    <row r="2561" spans="1:26" x14ac:dyDescent="0.2">
      <c r="A2561" t="e">
        <f t="shared" si="78"/>
        <v>#N/A</v>
      </c>
      <c r="K2561" t="e">
        <f t="shared" si="79"/>
        <v>#N/A</v>
      </c>
      <c r="Y2561" s="1"/>
      <c r="Z2561" s="1"/>
    </row>
    <row r="2562" spans="1:26" x14ac:dyDescent="0.2">
      <c r="A2562" t="e">
        <f t="shared" si="78"/>
        <v>#N/A</v>
      </c>
      <c r="K2562" t="e">
        <f t="shared" si="79"/>
        <v>#N/A</v>
      </c>
      <c r="Y2562" s="1"/>
      <c r="Z2562" s="1"/>
    </row>
    <row r="2563" spans="1:26" x14ac:dyDescent="0.2">
      <c r="A2563" t="e">
        <f t="shared" si="78"/>
        <v>#N/A</v>
      </c>
      <c r="K2563" t="e">
        <f t="shared" si="79"/>
        <v>#N/A</v>
      </c>
      <c r="Y2563" s="1"/>
      <c r="Z2563" s="1"/>
    </row>
    <row r="2564" spans="1:26" x14ac:dyDescent="0.2">
      <c r="A2564" t="e">
        <f t="shared" si="78"/>
        <v>#N/A</v>
      </c>
      <c r="K2564" t="e">
        <f t="shared" si="79"/>
        <v>#N/A</v>
      </c>
      <c r="Y2564" s="1"/>
      <c r="Z2564" s="1"/>
    </row>
    <row r="2565" spans="1:26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  <c r="Z2565" s="1"/>
    </row>
    <row r="2566" spans="1:26" x14ac:dyDescent="0.2">
      <c r="A2566" t="e">
        <f t="shared" si="80"/>
        <v>#N/A</v>
      </c>
      <c r="K2566" t="e">
        <f t="shared" si="81"/>
        <v>#N/A</v>
      </c>
      <c r="Y2566" s="1"/>
      <c r="Z2566" s="1"/>
    </row>
    <row r="2567" spans="1:26" x14ac:dyDescent="0.2">
      <c r="A2567" t="e">
        <f t="shared" si="80"/>
        <v>#N/A</v>
      </c>
      <c r="K2567" t="e">
        <f t="shared" si="81"/>
        <v>#N/A</v>
      </c>
      <c r="Y2567" s="1"/>
      <c r="Z2567" s="1"/>
    </row>
    <row r="2568" spans="1:26" x14ac:dyDescent="0.2">
      <c r="A2568" t="e">
        <f t="shared" si="80"/>
        <v>#N/A</v>
      </c>
      <c r="K2568" t="e">
        <f t="shared" si="81"/>
        <v>#N/A</v>
      </c>
      <c r="Y2568" s="1"/>
      <c r="Z2568" s="1"/>
    </row>
    <row r="2569" spans="1:26" x14ac:dyDescent="0.2">
      <c r="A2569" t="e">
        <f t="shared" si="80"/>
        <v>#N/A</v>
      </c>
      <c r="K2569" t="e">
        <f t="shared" si="81"/>
        <v>#N/A</v>
      </c>
      <c r="Y2569" s="1"/>
      <c r="Z2569" s="1"/>
    </row>
    <row r="2570" spans="1:26" x14ac:dyDescent="0.2">
      <c r="A2570" t="e">
        <f t="shared" si="80"/>
        <v>#N/A</v>
      </c>
      <c r="K2570" t="e">
        <f t="shared" si="81"/>
        <v>#N/A</v>
      </c>
      <c r="Y2570" s="1"/>
      <c r="Z2570" s="1"/>
    </row>
    <row r="2571" spans="1:26" x14ac:dyDescent="0.2">
      <c r="A2571" t="e">
        <f t="shared" si="80"/>
        <v>#N/A</v>
      </c>
      <c r="K2571" t="e">
        <f t="shared" si="81"/>
        <v>#N/A</v>
      </c>
      <c r="Y2571" s="1"/>
      <c r="Z2571" s="1"/>
    </row>
    <row r="2572" spans="1:26" x14ac:dyDescent="0.2">
      <c r="A2572" t="e">
        <f t="shared" si="80"/>
        <v>#N/A</v>
      </c>
      <c r="K2572" t="e">
        <f t="shared" si="81"/>
        <v>#N/A</v>
      </c>
      <c r="Y2572" s="1"/>
      <c r="Z2572" s="1"/>
    </row>
    <row r="2573" spans="1:26" x14ac:dyDescent="0.2">
      <c r="A2573" t="e">
        <f t="shared" si="80"/>
        <v>#N/A</v>
      </c>
      <c r="K2573" t="e">
        <f t="shared" si="81"/>
        <v>#N/A</v>
      </c>
      <c r="Y2573" s="1"/>
      <c r="Z2573" s="1"/>
    </row>
    <row r="2574" spans="1:26" x14ac:dyDescent="0.2">
      <c r="A2574" t="e">
        <f t="shared" si="80"/>
        <v>#N/A</v>
      </c>
      <c r="K2574" t="e">
        <f t="shared" si="81"/>
        <v>#N/A</v>
      </c>
      <c r="Y2574" s="1"/>
      <c r="Z2574" s="1"/>
    </row>
    <row r="2575" spans="1:26" x14ac:dyDescent="0.2">
      <c r="A2575" t="e">
        <f t="shared" si="80"/>
        <v>#N/A</v>
      </c>
      <c r="K2575" t="e">
        <f t="shared" si="81"/>
        <v>#N/A</v>
      </c>
      <c r="Y2575" s="1"/>
      <c r="Z2575" s="1"/>
    </row>
    <row r="2576" spans="1:26" x14ac:dyDescent="0.2">
      <c r="A2576" t="e">
        <f t="shared" si="80"/>
        <v>#N/A</v>
      </c>
      <c r="K2576" t="e">
        <f t="shared" si="81"/>
        <v>#N/A</v>
      </c>
      <c r="Y2576" s="1"/>
      <c r="Z2576" s="1"/>
    </row>
    <row r="2577" spans="1:26" x14ac:dyDescent="0.2">
      <c r="A2577" t="e">
        <f t="shared" si="80"/>
        <v>#N/A</v>
      </c>
      <c r="K2577" t="e">
        <f t="shared" si="81"/>
        <v>#N/A</v>
      </c>
      <c r="Y2577" s="1"/>
      <c r="Z2577" s="1"/>
    </row>
    <row r="2578" spans="1:26" x14ac:dyDescent="0.2">
      <c r="A2578" t="e">
        <f t="shared" si="80"/>
        <v>#N/A</v>
      </c>
      <c r="K2578" t="e">
        <f t="shared" si="81"/>
        <v>#N/A</v>
      </c>
      <c r="Y2578" s="1"/>
      <c r="Z2578" s="1"/>
    </row>
    <row r="2579" spans="1:26" x14ac:dyDescent="0.2">
      <c r="A2579" t="e">
        <f t="shared" si="80"/>
        <v>#N/A</v>
      </c>
      <c r="K2579" t="e">
        <f t="shared" si="81"/>
        <v>#N/A</v>
      </c>
      <c r="Y2579" s="1"/>
      <c r="Z2579" s="1"/>
    </row>
    <row r="2580" spans="1:26" x14ac:dyDescent="0.2">
      <c r="A2580" t="e">
        <f t="shared" si="80"/>
        <v>#N/A</v>
      </c>
      <c r="K2580" t="e">
        <f t="shared" si="81"/>
        <v>#N/A</v>
      </c>
      <c r="Y2580" s="1"/>
      <c r="Z2580" s="1"/>
    </row>
    <row r="2581" spans="1:26" x14ac:dyDescent="0.2">
      <c r="A2581" t="e">
        <f t="shared" si="80"/>
        <v>#N/A</v>
      </c>
      <c r="K2581" t="e">
        <f t="shared" si="81"/>
        <v>#N/A</v>
      </c>
      <c r="Y2581" s="1"/>
      <c r="Z2581" s="1"/>
    </row>
    <row r="2582" spans="1:26" x14ac:dyDescent="0.2">
      <c r="A2582" t="e">
        <f t="shared" si="80"/>
        <v>#N/A</v>
      </c>
      <c r="K2582" t="e">
        <f t="shared" si="81"/>
        <v>#N/A</v>
      </c>
      <c r="Y2582" s="1"/>
      <c r="Z2582" s="1"/>
    </row>
    <row r="2583" spans="1:26" x14ac:dyDescent="0.2">
      <c r="A2583" t="e">
        <f t="shared" si="80"/>
        <v>#N/A</v>
      </c>
      <c r="K2583" t="e">
        <f t="shared" si="81"/>
        <v>#N/A</v>
      </c>
      <c r="Y2583" s="1"/>
      <c r="Z2583" s="1"/>
    </row>
    <row r="2584" spans="1:26" x14ac:dyDescent="0.2">
      <c r="A2584" t="e">
        <f t="shared" si="80"/>
        <v>#N/A</v>
      </c>
      <c r="K2584" t="e">
        <f t="shared" si="81"/>
        <v>#N/A</v>
      </c>
      <c r="Y2584" s="1"/>
      <c r="Z2584" s="1"/>
    </row>
    <row r="2585" spans="1:26" x14ac:dyDescent="0.2">
      <c r="A2585" t="e">
        <f t="shared" si="80"/>
        <v>#N/A</v>
      </c>
      <c r="K2585" t="e">
        <f t="shared" si="81"/>
        <v>#N/A</v>
      </c>
      <c r="Y2585" s="1"/>
      <c r="Z2585" s="1"/>
    </row>
    <row r="2586" spans="1:26" x14ac:dyDescent="0.2">
      <c r="A2586" t="e">
        <f t="shared" si="80"/>
        <v>#N/A</v>
      </c>
      <c r="K2586" t="e">
        <f t="shared" si="81"/>
        <v>#N/A</v>
      </c>
      <c r="Y2586" s="1"/>
      <c r="Z2586" s="1"/>
    </row>
    <row r="2587" spans="1:26" x14ac:dyDescent="0.2">
      <c r="A2587" t="e">
        <f t="shared" si="80"/>
        <v>#N/A</v>
      </c>
      <c r="K2587" t="e">
        <f t="shared" si="81"/>
        <v>#N/A</v>
      </c>
      <c r="Y2587" s="1"/>
      <c r="Z2587" s="1"/>
    </row>
    <row r="2588" spans="1:26" x14ac:dyDescent="0.2">
      <c r="A2588" t="e">
        <f t="shared" si="80"/>
        <v>#N/A</v>
      </c>
      <c r="K2588" t="e">
        <f t="shared" si="81"/>
        <v>#N/A</v>
      </c>
      <c r="Y2588" s="1"/>
      <c r="Z2588" s="1"/>
    </row>
    <row r="2589" spans="1:26" x14ac:dyDescent="0.2">
      <c r="A2589" t="e">
        <f t="shared" si="80"/>
        <v>#N/A</v>
      </c>
      <c r="K2589" t="e">
        <f t="shared" si="81"/>
        <v>#N/A</v>
      </c>
      <c r="Y2589" s="1"/>
      <c r="Z2589" s="1"/>
    </row>
    <row r="2590" spans="1:26" x14ac:dyDescent="0.2">
      <c r="A2590" t="e">
        <f t="shared" si="80"/>
        <v>#N/A</v>
      </c>
      <c r="K2590" t="e">
        <f t="shared" si="81"/>
        <v>#N/A</v>
      </c>
      <c r="Y2590" s="1"/>
      <c r="Z2590" s="1"/>
    </row>
    <row r="2591" spans="1:26" x14ac:dyDescent="0.2">
      <c r="A2591" t="e">
        <f t="shared" si="80"/>
        <v>#N/A</v>
      </c>
      <c r="K2591" t="e">
        <f t="shared" si="81"/>
        <v>#N/A</v>
      </c>
      <c r="Y2591" s="1"/>
      <c r="Z2591" s="1"/>
    </row>
    <row r="2592" spans="1:26" x14ac:dyDescent="0.2">
      <c r="A2592" t="e">
        <f t="shared" si="80"/>
        <v>#N/A</v>
      </c>
      <c r="K2592" t="e">
        <f t="shared" si="81"/>
        <v>#N/A</v>
      </c>
      <c r="Y2592" s="1"/>
      <c r="Z2592" s="1"/>
    </row>
    <row r="2593" spans="1:26" x14ac:dyDescent="0.2">
      <c r="A2593" t="e">
        <f t="shared" si="80"/>
        <v>#N/A</v>
      </c>
      <c r="K2593" t="e">
        <f t="shared" si="81"/>
        <v>#N/A</v>
      </c>
      <c r="Y2593" s="1"/>
      <c r="Z2593" s="1"/>
    </row>
    <row r="2594" spans="1:26" x14ac:dyDescent="0.2">
      <c r="A2594" t="e">
        <f t="shared" si="80"/>
        <v>#N/A</v>
      </c>
      <c r="K2594" t="e">
        <f t="shared" si="81"/>
        <v>#N/A</v>
      </c>
      <c r="Y2594" s="1"/>
      <c r="Z2594" s="1"/>
    </row>
    <row r="2595" spans="1:26" x14ac:dyDescent="0.2">
      <c r="A2595" t="e">
        <f t="shared" si="80"/>
        <v>#N/A</v>
      </c>
      <c r="K2595" t="e">
        <f t="shared" si="81"/>
        <v>#N/A</v>
      </c>
      <c r="Y2595" s="1"/>
      <c r="Z2595" s="1"/>
    </row>
    <row r="2596" spans="1:26" x14ac:dyDescent="0.2">
      <c r="A2596" t="e">
        <f t="shared" si="80"/>
        <v>#N/A</v>
      </c>
      <c r="K2596" t="e">
        <f t="shared" si="81"/>
        <v>#N/A</v>
      </c>
      <c r="Y2596" s="1"/>
      <c r="Z2596" s="1"/>
    </row>
    <row r="2597" spans="1:26" x14ac:dyDescent="0.2">
      <c r="A2597" t="e">
        <f t="shared" si="80"/>
        <v>#N/A</v>
      </c>
      <c r="K2597" t="e">
        <f t="shared" si="81"/>
        <v>#N/A</v>
      </c>
      <c r="Y2597" s="1"/>
      <c r="Z2597" s="1"/>
    </row>
    <row r="2598" spans="1:26" x14ac:dyDescent="0.2">
      <c r="A2598" t="e">
        <f t="shared" si="80"/>
        <v>#N/A</v>
      </c>
      <c r="K2598" t="e">
        <f t="shared" si="81"/>
        <v>#N/A</v>
      </c>
      <c r="Y2598" s="1"/>
      <c r="Z2598" s="1"/>
    </row>
    <row r="2599" spans="1:26" x14ac:dyDescent="0.2">
      <c r="A2599" t="e">
        <f t="shared" si="80"/>
        <v>#N/A</v>
      </c>
      <c r="K2599" t="e">
        <f t="shared" si="81"/>
        <v>#N/A</v>
      </c>
      <c r="Y2599" s="1"/>
      <c r="Z2599" s="1"/>
    </row>
    <row r="2600" spans="1:26" x14ac:dyDescent="0.2">
      <c r="A2600" t="e">
        <f t="shared" si="80"/>
        <v>#N/A</v>
      </c>
      <c r="K2600" t="e">
        <f t="shared" si="81"/>
        <v>#N/A</v>
      </c>
      <c r="Y2600" s="1"/>
      <c r="Z2600" s="1"/>
    </row>
    <row r="2601" spans="1:26" x14ac:dyDescent="0.2">
      <c r="A2601" t="e">
        <f t="shared" si="80"/>
        <v>#N/A</v>
      </c>
      <c r="K2601" t="e">
        <f t="shared" si="81"/>
        <v>#N/A</v>
      </c>
      <c r="Y2601" s="1"/>
      <c r="Z2601" s="1"/>
    </row>
    <row r="2602" spans="1:26" x14ac:dyDescent="0.2">
      <c r="A2602" t="e">
        <f t="shared" si="80"/>
        <v>#N/A</v>
      </c>
      <c r="K2602" t="e">
        <f t="shared" si="81"/>
        <v>#N/A</v>
      </c>
      <c r="Y2602" s="1"/>
      <c r="Z2602" s="1"/>
    </row>
    <row r="2603" spans="1:26" x14ac:dyDescent="0.2">
      <c r="A2603" t="e">
        <f t="shared" si="80"/>
        <v>#N/A</v>
      </c>
      <c r="K2603" t="e">
        <f t="shared" si="81"/>
        <v>#N/A</v>
      </c>
      <c r="Y2603" s="1"/>
      <c r="Z2603" s="1"/>
    </row>
    <row r="2604" spans="1:26" x14ac:dyDescent="0.2">
      <c r="A2604" t="e">
        <f t="shared" si="80"/>
        <v>#N/A</v>
      </c>
      <c r="K2604" t="e">
        <f t="shared" si="81"/>
        <v>#N/A</v>
      </c>
      <c r="Y2604" s="1"/>
      <c r="Z2604" s="1"/>
    </row>
    <row r="2605" spans="1:26" x14ac:dyDescent="0.2">
      <c r="A2605" t="e">
        <f t="shared" si="80"/>
        <v>#N/A</v>
      </c>
      <c r="K2605" t="e">
        <f t="shared" si="81"/>
        <v>#N/A</v>
      </c>
      <c r="Y2605" s="1"/>
      <c r="Z2605" s="1"/>
    </row>
    <row r="2606" spans="1:26" x14ac:dyDescent="0.2">
      <c r="A2606" t="e">
        <f t="shared" si="80"/>
        <v>#N/A</v>
      </c>
      <c r="K2606" t="e">
        <f t="shared" si="81"/>
        <v>#N/A</v>
      </c>
      <c r="Y2606" s="1"/>
      <c r="Z2606" s="1"/>
    </row>
    <row r="2607" spans="1:26" x14ac:dyDescent="0.2">
      <c r="A2607" t="e">
        <f t="shared" si="80"/>
        <v>#N/A</v>
      </c>
      <c r="K2607" t="e">
        <f t="shared" si="81"/>
        <v>#N/A</v>
      </c>
      <c r="Y2607" s="1"/>
      <c r="Z2607" s="1"/>
    </row>
    <row r="2608" spans="1:26" x14ac:dyDescent="0.2">
      <c r="A2608" t="e">
        <f t="shared" si="80"/>
        <v>#N/A</v>
      </c>
      <c r="K2608" t="e">
        <f t="shared" si="81"/>
        <v>#N/A</v>
      </c>
      <c r="Y2608" s="1"/>
      <c r="Z2608" s="1"/>
    </row>
    <row r="2609" spans="1:26" x14ac:dyDescent="0.2">
      <c r="A2609" t="e">
        <f t="shared" si="80"/>
        <v>#N/A</v>
      </c>
      <c r="K2609" t="e">
        <f t="shared" si="81"/>
        <v>#N/A</v>
      </c>
      <c r="Y2609" s="1"/>
      <c r="Z2609" s="1"/>
    </row>
    <row r="2610" spans="1:26" x14ac:dyDescent="0.2">
      <c r="A2610" t="e">
        <f t="shared" si="80"/>
        <v>#N/A</v>
      </c>
      <c r="K2610" t="e">
        <f t="shared" si="81"/>
        <v>#N/A</v>
      </c>
      <c r="Y2610" s="1"/>
      <c r="Z2610" s="1"/>
    </row>
    <row r="2611" spans="1:26" x14ac:dyDescent="0.2">
      <c r="A2611" t="e">
        <f t="shared" si="80"/>
        <v>#N/A</v>
      </c>
      <c r="K2611" t="e">
        <f t="shared" si="81"/>
        <v>#N/A</v>
      </c>
      <c r="Y2611" s="1"/>
      <c r="Z2611" s="1"/>
    </row>
    <row r="2612" spans="1:26" x14ac:dyDescent="0.2">
      <c r="A2612" t="e">
        <f t="shared" si="80"/>
        <v>#N/A</v>
      </c>
      <c r="K2612" t="e">
        <f t="shared" si="81"/>
        <v>#N/A</v>
      </c>
      <c r="Y2612" s="1"/>
      <c r="Z2612" s="1"/>
    </row>
    <row r="2613" spans="1:26" x14ac:dyDescent="0.2">
      <c r="A2613" t="e">
        <f t="shared" si="80"/>
        <v>#N/A</v>
      </c>
      <c r="K2613" t="e">
        <f t="shared" si="81"/>
        <v>#N/A</v>
      </c>
      <c r="Y2613" s="1"/>
      <c r="Z2613" s="1"/>
    </row>
    <row r="2614" spans="1:26" x14ac:dyDescent="0.2">
      <c r="A2614" t="e">
        <f t="shared" si="80"/>
        <v>#N/A</v>
      </c>
      <c r="K2614" t="e">
        <f t="shared" si="81"/>
        <v>#N/A</v>
      </c>
      <c r="Y2614" s="1"/>
      <c r="Z2614" s="1"/>
    </row>
    <row r="2615" spans="1:26" x14ac:dyDescent="0.2">
      <c r="A2615" t="e">
        <f t="shared" si="80"/>
        <v>#N/A</v>
      </c>
      <c r="K2615" t="e">
        <f t="shared" si="81"/>
        <v>#N/A</v>
      </c>
      <c r="Y2615" s="1"/>
      <c r="Z2615" s="1"/>
    </row>
    <row r="2616" spans="1:26" x14ac:dyDescent="0.2">
      <c r="A2616" t="e">
        <f t="shared" si="80"/>
        <v>#N/A</v>
      </c>
      <c r="K2616" t="e">
        <f t="shared" si="81"/>
        <v>#N/A</v>
      </c>
      <c r="Y2616" s="1"/>
      <c r="Z2616" s="1"/>
    </row>
    <row r="2617" spans="1:26" x14ac:dyDescent="0.2">
      <c r="A2617" t="e">
        <f t="shared" si="80"/>
        <v>#N/A</v>
      </c>
      <c r="K2617" t="e">
        <f t="shared" si="81"/>
        <v>#N/A</v>
      </c>
      <c r="Y2617" s="1"/>
      <c r="Z2617" s="1"/>
    </row>
    <row r="2618" spans="1:26" x14ac:dyDescent="0.2">
      <c r="A2618" t="e">
        <f t="shared" si="80"/>
        <v>#N/A</v>
      </c>
      <c r="K2618" t="e">
        <f t="shared" si="81"/>
        <v>#N/A</v>
      </c>
      <c r="Y2618" s="1"/>
      <c r="Z2618" s="1"/>
    </row>
    <row r="2619" spans="1:26" x14ac:dyDescent="0.2">
      <c r="A2619" t="e">
        <f t="shared" si="80"/>
        <v>#N/A</v>
      </c>
      <c r="K2619" t="e">
        <f t="shared" si="81"/>
        <v>#N/A</v>
      </c>
      <c r="Y2619" s="1"/>
      <c r="Z2619" s="1"/>
    </row>
    <row r="2620" spans="1:26" x14ac:dyDescent="0.2">
      <c r="A2620" t="e">
        <f t="shared" si="80"/>
        <v>#N/A</v>
      </c>
      <c r="K2620" t="e">
        <f t="shared" si="81"/>
        <v>#N/A</v>
      </c>
      <c r="Y2620" s="1"/>
      <c r="Z2620" s="1"/>
    </row>
    <row r="2621" spans="1:26" x14ac:dyDescent="0.2">
      <c r="A2621" t="e">
        <f t="shared" si="80"/>
        <v>#N/A</v>
      </c>
      <c r="K2621" t="e">
        <f t="shared" si="81"/>
        <v>#N/A</v>
      </c>
      <c r="Y2621" s="1"/>
      <c r="Z2621" s="1"/>
    </row>
    <row r="2622" spans="1:26" x14ac:dyDescent="0.2">
      <c r="A2622" t="e">
        <f t="shared" si="80"/>
        <v>#N/A</v>
      </c>
      <c r="K2622" t="e">
        <f t="shared" si="81"/>
        <v>#N/A</v>
      </c>
      <c r="Y2622" s="1"/>
      <c r="Z2622" s="1"/>
    </row>
    <row r="2623" spans="1:26" x14ac:dyDescent="0.2">
      <c r="A2623" t="e">
        <f t="shared" si="80"/>
        <v>#N/A</v>
      </c>
      <c r="K2623" t="e">
        <f t="shared" si="81"/>
        <v>#N/A</v>
      </c>
      <c r="Y2623" s="1"/>
      <c r="Z2623" s="1"/>
    </row>
    <row r="2624" spans="1:26" x14ac:dyDescent="0.2">
      <c r="A2624" t="e">
        <f t="shared" si="80"/>
        <v>#N/A</v>
      </c>
      <c r="K2624" t="e">
        <f t="shared" si="81"/>
        <v>#N/A</v>
      </c>
      <c r="Y2624" s="1"/>
      <c r="Z2624" s="1"/>
    </row>
    <row r="2625" spans="1:26" x14ac:dyDescent="0.2">
      <c r="A2625" t="e">
        <f t="shared" si="80"/>
        <v>#N/A</v>
      </c>
      <c r="K2625" t="e">
        <f t="shared" si="81"/>
        <v>#N/A</v>
      </c>
      <c r="Y2625" s="1"/>
      <c r="Z2625" s="1"/>
    </row>
    <row r="2626" spans="1:26" x14ac:dyDescent="0.2">
      <c r="A2626" t="e">
        <f t="shared" si="80"/>
        <v>#N/A</v>
      </c>
      <c r="K2626" t="e">
        <f t="shared" si="81"/>
        <v>#N/A</v>
      </c>
      <c r="Y2626" s="1"/>
      <c r="Z2626" s="1"/>
    </row>
    <row r="2627" spans="1:26" x14ac:dyDescent="0.2">
      <c r="A2627" t="e">
        <f t="shared" si="80"/>
        <v>#N/A</v>
      </c>
      <c r="K2627" t="e">
        <f t="shared" si="81"/>
        <v>#N/A</v>
      </c>
      <c r="Y2627" s="1"/>
      <c r="Z2627" s="1"/>
    </row>
    <row r="2628" spans="1:26" x14ac:dyDescent="0.2">
      <c r="A2628" t="e">
        <f t="shared" si="80"/>
        <v>#N/A</v>
      </c>
      <c r="K2628" t="e">
        <f t="shared" si="81"/>
        <v>#N/A</v>
      </c>
      <c r="Y2628" s="1"/>
      <c r="Z2628" s="1"/>
    </row>
    <row r="2629" spans="1:26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  <c r="Z2629" s="1"/>
    </row>
    <row r="2630" spans="1:26" x14ac:dyDescent="0.2">
      <c r="A2630" t="e">
        <f t="shared" si="82"/>
        <v>#N/A</v>
      </c>
      <c r="K2630" t="e">
        <f t="shared" si="83"/>
        <v>#N/A</v>
      </c>
      <c r="Y2630" s="1"/>
      <c r="Z2630" s="1"/>
    </row>
    <row r="2631" spans="1:26" x14ac:dyDescent="0.2">
      <c r="A2631" t="e">
        <f t="shared" si="82"/>
        <v>#N/A</v>
      </c>
      <c r="K2631" t="e">
        <f t="shared" si="83"/>
        <v>#N/A</v>
      </c>
      <c r="Y2631" s="1"/>
      <c r="Z2631" s="1"/>
    </row>
    <row r="2632" spans="1:26" x14ac:dyDescent="0.2">
      <c r="A2632" t="e">
        <f t="shared" si="82"/>
        <v>#N/A</v>
      </c>
      <c r="K2632" t="e">
        <f t="shared" si="83"/>
        <v>#N/A</v>
      </c>
      <c r="Y2632" s="1"/>
      <c r="Z2632" s="1"/>
    </row>
    <row r="2633" spans="1:26" x14ac:dyDescent="0.2">
      <c r="A2633" t="e">
        <f t="shared" si="82"/>
        <v>#N/A</v>
      </c>
      <c r="K2633" t="e">
        <f t="shared" si="83"/>
        <v>#N/A</v>
      </c>
      <c r="Y2633" s="1"/>
      <c r="Z2633" s="1"/>
    </row>
    <row r="2634" spans="1:26" x14ac:dyDescent="0.2">
      <c r="A2634" t="e">
        <f t="shared" si="82"/>
        <v>#N/A</v>
      </c>
      <c r="K2634" t="e">
        <f t="shared" si="83"/>
        <v>#N/A</v>
      </c>
      <c r="Y2634" s="1"/>
      <c r="Z2634" s="1"/>
    </row>
    <row r="2635" spans="1:26" x14ac:dyDescent="0.2">
      <c r="A2635" t="e">
        <f t="shared" si="82"/>
        <v>#N/A</v>
      </c>
      <c r="K2635" t="e">
        <f t="shared" si="83"/>
        <v>#N/A</v>
      </c>
      <c r="Y2635" s="1"/>
      <c r="Z2635" s="1"/>
    </row>
    <row r="2636" spans="1:26" x14ac:dyDescent="0.2">
      <c r="A2636" t="e">
        <f t="shared" si="82"/>
        <v>#N/A</v>
      </c>
      <c r="K2636" t="e">
        <f t="shared" si="83"/>
        <v>#N/A</v>
      </c>
      <c r="Y2636" s="1"/>
      <c r="Z2636" s="1"/>
    </row>
    <row r="2637" spans="1:26" x14ac:dyDescent="0.2">
      <c r="A2637" t="e">
        <f t="shared" si="82"/>
        <v>#N/A</v>
      </c>
      <c r="K2637" t="e">
        <f t="shared" si="83"/>
        <v>#N/A</v>
      </c>
      <c r="Y2637" s="1"/>
      <c r="Z2637" s="1"/>
    </row>
    <row r="2638" spans="1:26" x14ac:dyDescent="0.2">
      <c r="A2638" t="e">
        <f t="shared" si="82"/>
        <v>#N/A</v>
      </c>
      <c r="K2638" t="e">
        <f t="shared" si="83"/>
        <v>#N/A</v>
      </c>
      <c r="Y2638" s="1"/>
      <c r="Z2638" s="1"/>
    </row>
    <row r="2639" spans="1:26" x14ac:dyDescent="0.2">
      <c r="A2639" t="e">
        <f t="shared" si="82"/>
        <v>#N/A</v>
      </c>
      <c r="K2639" t="e">
        <f t="shared" si="83"/>
        <v>#N/A</v>
      </c>
      <c r="Y2639" s="1"/>
      <c r="Z2639" s="1"/>
    </row>
    <row r="2640" spans="1:26" x14ac:dyDescent="0.2">
      <c r="A2640" t="e">
        <f t="shared" si="82"/>
        <v>#N/A</v>
      </c>
      <c r="K2640" t="e">
        <f t="shared" si="83"/>
        <v>#N/A</v>
      </c>
      <c r="Y2640" s="1"/>
      <c r="Z2640" s="1"/>
    </row>
    <row r="2641" spans="1:26" x14ac:dyDescent="0.2">
      <c r="A2641" t="e">
        <f t="shared" si="82"/>
        <v>#N/A</v>
      </c>
      <c r="K2641" t="e">
        <f t="shared" si="83"/>
        <v>#N/A</v>
      </c>
      <c r="Y2641" s="1"/>
      <c r="Z2641" s="1"/>
    </row>
    <row r="2642" spans="1:26" x14ac:dyDescent="0.2">
      <c r="A2642" t="e">
        <f t="shared" si="82"/>
        <v>#N/A</v>
      </c>
      <c r="K2642" t="e">
        <f t="shared" si="83"/>
        <v>#N/A</v>
      </c>
      <c r="Y2642" s="1"/>
      <c r="Z2642" s="1"/>
    </row>
    <row r="2643" spans="1:26" x14ac:dyDescent="0.2">
      <c r="A2643" t="e">
        <f t="shared" si="82"/>
        <v>#N/A</v>
      </c>
      <c r="K2643" t="e">
        <f t="shared" si="83"/>
        <v>#N/A</v>
      </c>
      <c r="Y2643" s="1"/>
      <c r="Z2643" s="1"/>
    </row>
    <row r="2644" spans="1:26" x14ac:dyDescent="0.2">
      <c r="A2644" t="e">
        <f t="shared" si="82"/>
        <v>#N/A</v>
      </c>
      <c r="K2644" t="e">
        <f t="shared" si="83"/>
        <v>#N/A</v>
      </c>
      <c r="Y2644" s="1"/>
      <c r="Z2644" s="1"/>
    </row>
    <row r="2645" spans="1:26" x14ac:dyDescent="0.2">
      <c r="A2645" t="e">
        <f t="shared" si="82"/>
        <v>#N/A</v>
      </c>
      <c r="K2645" t="e">
        <f t="shared" si="83"/>
        <v>#N/A</v>
      </c>
      <c r="Y2645" s="1"/>
      <c r="Z2645" s="1"/>
    </row>
    <row r="2646" spans="1:26" x14ac:dyDescent="0.2">
      <c r="A2646" t="e">
        <f t="shared" si="82"/>
        <v>#N/A</v>
      </c>
      <c r="K2646" t="e">
        <f t="shared" si="83"/>
        <v>#N/A</v>
      </c>
      <c r="Y2646" s="1"/>
      <c r="Z2646" s="1"/>
    </row>
    <row r="2647" spans="1:26" x14ac:dyDescent="0.2">
      <c r="A2647" t="e">
        <f t="shared" si="82"/>
        <v>#N/A</v>
      </c>
      <c r="K2647" t="e">
        <f t="shared" si="83"/>
        <v>#N/A</v>
      </c>
      <c r="Y2647" s="1"/>
      <c r="Z2647" s="1"/>
    </row>
    <row r="2648" spans="1:26" x14ac:dyDescent="0.2">
      <c r="A2648" t="e">
        <f t="shared" si="82"/>
        <v>#N/A</v>
      </c>
      <c r="K2648" t="e">
        <f t="shared" si="83"/>
        <v>#N/A</v>
      </c>
      <c r="Y2648" s="1"/>
      <c r="Z2648" s="1"/>
    </row>
    <row r="2649" spans="1:26" x14ac:dyDescent="0.2">
      <c r="A2649" t="e">
        <f t="shared" si="82"/>
        <v>#N/A</v>
      </c>
      <c r="K2649" t="e">
        <f t="shared" si="83"/>
        <v>#N/A</v>
      </c>
      <c r="Y2649" s="1"/>
      <c r="Z2649" s="1"/>
    </row>
    <row r="2650" spans="1:26" x14ac:dyDescent="0.2">
      <c r="A2650" t="e">
        <f t="shared" si="82"/>
        <v>#N/A</v>
      </c>
      <c r="K2650" t="e">
        <f t="shared" si="83"/>
        <v>#N/A</v>
      </c>
      <c r="Y2650" s="1"/>
      <c r="Z2650" s="1"/>
    </row>
    <row r="2651" spans="1:26" x14ac:dyDescent="0.2">
      <c r="A2651" t="e">
        <f t="shared" si="82"/>
        <v>#N/A</v>
      </c>
      <c r="K2651" t="e">
        <f t="shared" si="83"/>
        <v>#N/A</v>
      </c>
      <c r="Y2651" s="1"/>
      <c r="Z2651" s="1"/>
    </row>
    <row r="2652" spans="1:26" x14ac:dyDescent="0.2">
      <c r="A2652" t="e">
        <f t="shared" si="82"/>
        <v>#N/A</v>
      </c>
      <c r="K2652" t="e">
        <f t="shared" si="83"/>
        <v>#N/A</v>
      </c>
      <c r="Y2652" s="1"/>
      <c r="Z2652" s="1"/>
    </row>
    <row r="2653" spans="1:26" x14ac:dyDescent="0.2">
      <c r="A2653" t="e">
        <f t="shared" si="82"/>
        <v>#N/A</v>
      </c>
      <c r="K2653" t="e">
        <f t="shared" si="83"/>
        <v>#N/A</v>
      </c>
      <c r="Y2653" s="1"/>
      <c r="Z2653" s="1"/>
    </row>
    <row r="2654" spans="1:26" x14ac:dyDescent="0.2">
      <c r="A2654" t="e">
        <f t="shared" si="82"/>
        <v>#N/A</v>
      </c>
      <c r="K2654" t="e">
        <f t="shared" si="83"/>
        <v>#N/A</v>
      </c>
      <c r="Y2654" s="1"/>
      <c r="Z2654" s="1"/>
    </row>
    <row r="2655" spans="1:26" x14ac:dyDescent="0.2">
      <c r="A2655" t="e">
        <f t="shared" si="82"/>
        <v>#N/A</v>
      </c>
      <c r="K2655" t="e">
        <f t="shared" si="83"/>
        <v>#N/A</v>
      </c>
      <c r="Y2655" s="1"/>
      <c r="Z2655" s="1"/>
    </row>
    <row r="2656" spans="1:26" x14ac:dyDescent="0.2">
      <c r="A2656" t="e">
        <f t="shared" si="82"/>
        <v>#N/A</v>
      </c>
      <c r="K2656" t="e">
        <f t="shared" si="83"/>
        <v>#N/A</v>
      </c>
      <c r="Y2656" s="1"/>
      <c r="Z2656" s="1"/>
    </row>
    <row r="2657" spans="1:26" x14ac:dyDescent="0.2">
      <c r="A2657" t="e">
        <f t="shared" si="82"/>
        <v>#N/A</v>
      </c>
      <c r="K2657" t="e">
        <f t="shared" si="83"/>
        <v>#N/A</v>
      </c>
      <c r="Y2657" s="1"/>
      <c r="Z2657" s="1"/>
    </row>
    <row r="2658" spans="1:26" x14ac:dyDescent="0.2">
      <c r="A2658" t="e">
        <f t="shared" si="82"/>
        <v>#N/A</v>
      </c>
      <c r="K2658" t="e">
        <f t="shared" si="83"/>
        <v>#N/A</v>
      </c>
      <c r="Y2658" s="1"/>
      <c r="Z2658" s="1"/>
    </row>
    <row r="2659" spans="1:26" x14ac:dyDescent="0.2">
      <c r="A2659" t="e">
        <f t="shared" si="82"/>
        <v>#N/A</v>
      </c>
      <c r="K2659" t="e">
        <f t="shared" si="83"/>
        <v>#N/A</v>
      </c>
      <c r="Y2659" s="1"/>
      <c r="Z2659" s="1"/>
    </row>
    <row r="2660" spans="1:26" x14ac:dyDescent="0.2">
      <c r="A2660" t="e">
        <f t="shared" si="82"/>
        <v>#N/A</v>
      </c>
      <c r="K2660" t="e">
        <f t="shared" si="83"/>
        <v>#N/A</v>
      </c>
      <c r="Y2660" s="1"/>
      <c r="Z2660" s="1"/>
    </row>
    <row r="2661" spans="1:26" x14ac:dyDescent="0.2">
      <c r="A2661" t="e">
        <f t="shared" si="82"/>
        <v>#N/A</v>
      </c>
      <c r="K2661" t="e">
        <f t="shared" si="83"/>
        <v>#N/A</v>
      </c>
      <c r="Y2661" s="1"/>
      <c r="Z2661" s="1"/>
    </row>
    <row r="2662" spans="1:26" x14ac:dyDescent="0.2">
      <c r="A2662" t="e">
        <f t="shared" si="82"/>
        <v>#N/A</v>
      </c>
      <c r="K2662" t="e">
        <f t="shared" si="83"/>
        <v>#N/A</v>
      </c>
      <c r="Y2662" s="1"/>
      <c r="Z2662" s="1"/>
    </row>
    <row r="2663" spans="1:26" x14ac:dyDescent="0.2">
      <c r="A2663" t="e">
        <f t="shared" si="82"/>
        <v>#N/A</v>
      </c>
      <c r="K2663" t="e">
        <f t="shared" si="83"/>
        <v>#N/A</v>
      </c>
      <c r="Y2663" s="1"/>
      <c r="Z2663" s="1"/>
    </row>
    <row r="2664" spans="1:26" x14ac:dyDescent="0.2">
      <c r="A2664" t="e">
        <f t="shared" si="82"/>
        <v>#N/A</v>
      </c>
      <c r="K2664" t="e">
        <f t="shared" si="83"/>
        <v>#N/A</v>
      </c>
      <c r="Y2664" s="1"/>
      <c r="Z2664" s="1"/>
    </row>
    <row r="2665" spans="1:26" x14ac:dyDescent="0.2">
      <c r="A2665" t="e">
        <f t="shared" si="82"/>
        <v>#N/A</v>
      </c>
      <c r="K2665" t="e">
        <f t="shared" si="83"/>
        <v>#N/A</v>
      </c>
      <c r="Y2665" s="1"/>
      <c r="Z2665" s="1"/>
    </row>
    <row r="2666" spans="1:26" x14ac:dyDescent="0.2">
      <c r="A2666" t="e">
        <f t="shared" si="82"/>
        <v>#N/A</v>
      </c>
      <c r="K2666" t="e">
        <f t="shared" si="83"/>
        <v>#N/A</v>
      </c>
      <c r="Y2666" s="1"/>
      <c r="Z2666" s="1"/>
    </row>
    <row r="2667" spans="1:26" x14ac:dyDescent="0.2">
      <c r="A2667" t="e">
        <f t="shared" si="82"/>
        <v>#N/A</v>
      </c>
      <c r="K2667" t="e">
        <f t="shared" si="83"/>
        <v>#N/A</v>
      </c>
      <c r="Y2667" s="1"/>
      <c r="Z2667" s="1"/>
    </row>
    <row r="2668" spans="1:26" x14ac:dyDescent="0.2">
      <c r="A2668" t="e">
        <f t="shared" si="82"/>
        <v>#N/A</v>
      </c>
      <c r="K2668" t="e">
        <f t="shared" si="83"/>
        <v>#N/A</v>
      </c>
      <c r="Y2668" s="1"/>
      <c r="Z2668" s="1"/>
    </row>
    <row r="2669" spans="1:26" x14ac:dyDescent="0.2">
      <c r="A2669" t="e">
        <f t="shared" si="82"/>
        <v>#N/A</v>
      </c>
      <c r="K2669" t="e">
        <f t="shared" si="83"/>
        <v>#N/A</v>
      </c>
      <c r="Y2669" s="1"/>
      <c r="Z2669" s="1"/>
    </row>
    <row r="2670" spans="1:26" x14ac:dyDescent="0.2">
      <c r="A2670" t="e">
        <f t="shared" si="82"/>
        <v>#N/A</v>
      </c>
      <c r="K2670" t="e">
        <f t="shared" si="83"/>
        <v>#N/A</v>
      </c>
      <c r="Y2670" s="1"/>
      <c r="Z2670" s="1"/>
    </row>
    <row r="2671" spans="1:26" x14ac:dyDescent="0.2">
      <c r="A2671" t="e">
        <f t="shared" si="82"/>
        <v>#N/A</v>
      </c>
      <c r="K2671" t="e">
        <f t="shared" si="83"/>
        <v>#N/A</v>
      </c>
      <c r="Y2671" s="1"/>
      <c r="Z2671" s="1"/>
    </row>
    <row r="2672" spans="1:26" x14ac:dyDescent="0.2">
      <c r="A2672" t="e">
        <f t="shared" si="82"/>
        <v>#N/A</v>
      </c>
      <c r="K2672" t="e">
        <f t="shared" si="83"/>
        <v>#N/A</v>
      </c>
      <c r="Y2672" s="1"/>
      <c r="Z2672" s="1"/>
    </row>
    <row r="2673" spans="1:26" x14ac:dyDescent="0.2">
      <c r="A2673" t="e">
        <f t="shared" si="82"/>
        <v>#N/A</v>
      </c>
      <c r="K2673" t="e">
        <f t="shared" si="83"/>
        <v>#N/A</v>
      </c>
      <c r="Y2673" s="1"/>
      <c r="Z2673" s="1"/>
    </row>
    <row r="2674" spans="1:26" x14ac:dyDescent="0.2">
      <c r="A2674" t="e">
        <f t="shared" si="82"/>
        <v>#N/A</v>
      </c>
      <c r="K2674" t="e">
        <f t="shared" si="83"/>
        <v>#N/A</v>
      </c>
      <c r="Y2674" s="1"/>
      <c r="Z2674" s="1"/>
    </row>
    <row r="2675" spans="1:26" x14ac:dyDescent="0.2">
      <c r="A2675" t="e">
        <f t="shared" si="82"/>
        <v>#N/A</v>
      </c>
      <c r="K2675" t="e">
        <f t="shared" si="83"/>
        <v>#N/A</v>
      </c>
      <c r="Y2675" s="1"/>
      <c r="Z2675" s="1"/>
    </row>
    <row r="2676" spans="1:26" x14ac:dyDescent="0.2">
      <c r="A2676" t="e">
        <f t="shared" si="82"/>
        <v>#N/A</v>
      </c>
      <c r="K2676" t="e">
        <f t="shared" si="83"/>
        <v>#N/A</v>
      </c>
      <c r="Y2676" s="1"/>
      <c r="Z2676" s="1"/>
    </row>
    <row r="2677" spans="1:26" x14ac:dyDescent="0.2">
      <c r="A2677" t="e">
        <f t="shared" si="82"/>
        <v>#N/A</v>
      </c>
      <c r="K2677" t="e">
        <f t="shared" si="83"/>
        <v>#N/A</v>
      </c>
      <c r="Y2677" s="1"/>
      <c r="Z2677" s="1"/>
    </row>
    <row r="2678" spans="1:26" x14ac:dyDescent="0.2">
      <c r="A2678" t="e">
        <f t="shared" si="82"/>
        <v>#N/A</v>
      </c>
      <c r="K2678" t="e">
        <f t="shared" si="83"/>
        <v>#N/A</v>
      </c>
      <c r="Y2678" s="1"/>
      <c r="Z2678" s="1"/>
    </row>
    <row r="2679" spans="1:26" x14ac:dyDescent="0.2">
      <c r="A2679" t="e">
        <f t="shared" si="82"/>
        <v>#N/A</v>
      </c>
      <c r="K2679" t="e">
        <f t="shared" si="83"/>
        <v>#N/A</v>
      </c>
      <c r="Y2679" s="1"/>
      <c r="Z2679" s="1"/>
    </row>
    <row r="2680" spans="1:26" x14ac:dyDescent="0.2">
      <c r="A2680" t="e">
        <f t="shared" si="82"/>
        <v>#N/A</v>
      </c>
      <c r="K2680" t="e">
        <f t="shared" si="83"/>
        <v>#N/A</v>
      </c>
      <c r="Y2680" s="1"/>
      <c r="Z2680" s="1"/>
    </row>
    <row r="2681" spans="1:26" x14ac:dyDescent="0.2">
      <c r="A2681" t="e">
        <f t="shared" si="82"/>
        <v>#N/A</v>
      </c>
      <c r="K2681" t="e">
        <f t="shared" si="83"/>
        <v>#N/A</v>
      </c>
      <c r="Y2681" s="1"/>
      <c r="Z2681" s="1"/>
    </row>
    <row r="2682" spans="1:26" x14ac:dyDescent="0.2">
      <c r="A2682" t="e">
        <f t="shared" si="82"/>
        <v>#N/A</v>
      </c>
      <c r="K2682" t="e">
        <f t="shared" si="83"/>
        <v>#N/A</v>
      </c>
      <c r="Y2682" s="1"/>
      <c r="Z2682" s="1"/>
    </row>
    <row r="2683" spans="1:26" x14ac:dyDescent="0.2">
      <c r="A2683" t="e">
        <f t="shared" si="82"/>
        <v>#N/A</v>
      </c>
      <c r="K2683" t="e">
        <f t="shared" si="83"/>
        <v>#N/A</v>
      </c>
      <c r="Y2683" s="1"/>
      <c r="Z2683" s="1"/>
    </row>
    <row r="2684" spans="1:26" x14ac:dyDescent="0.2">
      <c r="A2684" t="e">
        <f t="shared" si="82"/>
        <v>#N/A</v>
      </c>
      <c r="K2684" t="e">
        <f t="shared" si="83"/>
        <v>#N/A</v>
      </c>
      <c r="Y2684" s="1"/>
      <c r="Z2684" s="1"/>
    </row>
    <row r="2685" spans="1:26" x14ac:dyDescent="0.2">
      <c r="A2685" t="e">
        <f t="shared" si="82"/>
        <v>#N/A</v>
      </c>
      <c r="K2685" t="e">
        <f t="shared" si="83"/>
        <v>#N/A</v>
      </c>
      <c r="Y2685" s="1"/>
      <c r="Z2685" s="1"/>
    </row>
    <row r="2686" spans="1:26" x14ac:dyDescent="0.2">
      <c r="A2686" t="e">
        <f t="shared" si="82"/>
        <v>#N/A</v>
      </c>
      <c r="K2686" t="e">
        <f t="shared" si="83"/>
        <v>#N/A</v>
      </c>
      <c r="Y2686" s="1"/>
      <c r="Z2686" s="1"/>
    </row>
    <row r="2687" spans="1:26" x14ac:dyDescent="0.2">
      <c r="A2687" t="e">
        <f t="shared" si="82"/>
        <v>#N/A</v>
      </c>
      <c r="K2687" t="e">
        <f t="shared" si="83"/>
        <v>#N/A</v>
      </c>
      <c r="Y2687" s="1"/>
      <c r="Z2687" s="1"/>
    </row>
    <row r="2688" spans="1:26" x14ac:dyDescent="0.2">
      <c r="A2688" t="e">
        <f t="shared" si="82"/>
        <v>#N/A</v>
      </c>
      <c r="K2688" t="e">
        <f t="shared" si="83"/>
        <v>#N/A</v>
      </c>
      <c r="Y2688" s="1"/>
      <c r="Z2688" s="1"/>
    </row>
    <row r="2689" spans="1:26" x14ac:dyDescent="0.2">
      <c r="A2689" t="e">
        <f t="shared" si="82"/>
        <v>#N/A</v>
      </c>
      <c r="K2689" t="e">
        <f t="shared" si="83"/>
        <v>#N/A</v>
      </c>
      <c r="Y2689" s="1"/>
      <c r="Z2689" s="1"/>
    </row>
    <row r="2690" spans="1:26" x14ac:dyDescent="0.2">
      <c r="A2690" t="e">
        <f t="shared" si="82"/>
        <v>#N/A</v>
      </c>
      <c r="K2690" t="e">
        <f t="shared" si="83"/>
        <v>#N/A</v>
      </c>
      <c r="Y2690" s="1"/>
      <c r="Z2690" s="1"/>
    </row>
    <row r="2691" spans="1:26" x14ac:dyDescent="0.2">
      <c r="A2691" t="e">
        <f t="shared" si="82"/>
        <v>#N/A</v>
      </c>
      <c r="K2691" t="e">
        <f t="shared" si="83"/>
        <v>#N/A</v>
      </c>
      <c r="Y2691" s="1"/>
      <c r="Z2691" s="1"/>
    </row>
    <row r="2692" spans="1:26" x14ac:dyDescent="0.2">
      <c r="A2692" t="e">
        <f t="shared" si="82"/>
        <v>#N/A</v>
      </c>
      <c r="K2692" t="e">
        <f t="shared" si="83"/>
        <v>#N/A</v>
      </c>
      <c r="Y2692" s="1"/>
      <c r="Z2692" s="1"/>
    </row>
    <row r="2693" spans="1:26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  <c r="Z2693" s="1"/>
    </row>
    <row r="2694" spans="1:26" x14ac:dyDescent="0.2">
      <c r="A2694" t="e">
        <f t="shared" si="84"/>
        <v>#N/A</v>
      </c>
      <c r="K2694" t="e">
        <f t="shared" si="85"/>
        <v>#N/A</v>
      </c>
      <c r="Y2694" s="1"/>
      <c r="Z2694" s="1"/>
    </row>
    <row r="2695" spans="1:26" x14ac:dyDescent="0.2">
      <c r="A2695" t="e">
        <f t="shared" si="84"/>
        <v>#N/A</v>
      </c>
      <c r="K2695" t="e">
        <f t="shared" si="85"/>
        <v>#N/A</v>
      </c>
      <c r="Y2695" s="1"/>
      <c r="Z2695" s="1"/>
    </row>
    <row r="2696" spans="1:26" x14ac:dyDescent="0.2">
      <c r="A2696" t="e">
        <f t="shared" si="84"/>
        <v>#N/A</v>
      </c>
      <c r="K2696" t="e">
        <f t="shared" si="85"/>
        <v>#N/A</v>
      </c>
      <c r="Y2696" s="1"/>
      <c r="Z2696" s="1"/>
    </row>
    <row r="2697" spans="1:26" x14ac:dyDescent="0.2">
      <c r="A2697" t="e">
        <f t="shared" si="84"/>
        <v>#N/A</v>
      </c>
      <c r="K2697" t="e">
        <f t="shared" si="85"/>
        <v>#N/A</v>
      </c>
      <c r="Y2697" s="1"/>
      <c r="Z2697" s="1"/>
    </row>
    <row r="2698" spans="1:26" x14ac:dyDescent="0.2">
      <c r="A2698" t="e">
        <f t="shared" si="84"/>
        <v>#N/A</v>
      </c>
      <c r="K2698" t="e">
        <f t="shared" si="85"/>
        <v>#N/A</v>
      </c>
      <c r="Y2698" s="1"/>
      <c r="Z2698" s="1"/>
    </row>
    <row r="2699" spans="1:26" x14ac:dyDescent="0.2">
      <c r="A2699" t="e">
        <f t="shared" si="84"/>
        <v>#N/A</v>
      </c>
      <c r="K2699" t="e">
        <f t="shared" si="85"/>
        <v>#N/A</v>
      </c>
      <c r="Y2699" s="1"/>
      <c r="Z2699" s="1"/>
    </row>
    <row r="2700" spans="1:26" x14ac:dyDescent="0.2">
      <c r="A2700" t="e">
        <f t="shared" si="84"/>
        <v>#N/A</v>
      </c>
      <c r="K2700" t="e">
        <f t="shared" si="85"/>
        <v>#N/A</v>
      </c>
      <c r="Y2700" s="1"/>
      <c r="Z2700" s="1"/>
    </row>
    <row r="2701" spans="1:26" x14ac:dyDescent="0.2">
      <c r="A2701" t="e">
        <f t="shared" si="84"/>
        <v>#N/A</v>
      </c>
      <c r="K2701" t="e">
        <f t="shared" si="85"/>
        <v>#N/A</v>
      </c>
      <c r="Y2701" s="1"/>
      <c r="Z2701" s="1"/>
    </row>
    <row r="2702" spans="1:26" x14ac:dyDescent="0.2">
      <c r="A2702" t="e">
        <f t="shared" si="84"/>
        <v>#N/A</v>
      </c>
      <c r="K2702" t="e">
        <f t="shared" si="85"/>
        <v>#N/A</v>
      </c>
      <c r="Y2702" s="1"/>
      <c r="Z2702" s="1"/>
    </row>
    <row r="2703" spans="1:26" x14ac:dyDescent="0.2">
      <c r="A2703" t="e">
        <f t="shared" si="84"/>
        <v>#N/A</v>
      </c>
      <c r="K2703" t="e">
        <f t="shared" si="85"/>
        <v>#N/A</v>
      </c>
      <c r="Y2703" s="1"/>
      <c r="Z2703" s="1"/>
    </row>
    <row r="2704" spans="1:26" x14ac:dyDescent="0.2">
      <c r="A2704" t="e">
        <f t="shared" si="84"/>
        <v>#N/A</v>
      </c>
      <c r="K2704" t="e">
        <f t="shared" si="85"/>
        <v>#N/A</v>
      </c>
      <c r="Y2704" s="1"/>
      <c r="Z2704" s="1"/>
    </row>
    <row r="2705" spans="1:26" x14ac:dyDescent="0.2">
      <c r="A2705" t="e">
        <f t="shared" si="84"/>
        <v>#N/A</v>
      </c>
      <c r="K2705" t="e">
        <f t="shared" si="85"/>
        <v>#N/A</v>
      </c>
      <c r="Y2705" s="1"/>
      <c r="Z2705" s="1"/>
    </row>
    <row r="2706" spans="1:26" x14ac:dyDescent="0.2">
      <c r="A2706" t="e">
        <f t="shared" si="84"/>
        <v>#N/A</v>
      </c>
      <c r="K2706" t="e">
        <f t="shared" si="85"/>
        <v>#N/A</v>
      </c>
      <c r="Y2706" s="1"/>
      <c r="Z2706" s="1"/>
    </row>
    <row r="2707" spans="1:26" x14ac:dyDescent="0.2">
      <c r="A2707" t="e">
        <f t="shared" si="84"/>
        <v>#N/A</v>
      </c>
      <c r="K2707" t="e">
        <f t="shared" si="85"/>
        <v>#N/A</v>
      </c>
      <c r="Y2707" s="1"/>
      <c r="Z2707" s="1"/>
    </row>
    <row r="2708" spans="1:26" x14ac:dyDescent="0.2">
      <c r="A2708" t="e">
        <f t="shared" si="84"/>
        <v>#N/A</v>
      </c>
      <c r="K2708" t="e">
        <f t="shared" si="85"/>
        <v>#N/A</v>
      </c>
      <c r="Y2708" s="1"/>
      <c r="Z2708" s="1"/>
    </row>
    <row r="2709" spans="1:26" x14ac:dyDescent="0.2">
      <c r="A2709" t="e">
        <f t="shared" si="84"/>
        <v>#N/A</v>
      </c>
      <c r="K2709" t="e">
        <f t="shared" si="85"/>
        <v>#N/A</v>
      </c>
      <c r="Y2709" s="1"/>
      <c r="Z2709" s="1"/>
    </row>
    <row r="2710" spans="1:26" x14ac:dyDescent="0.2">
      <c r="A2710" t="e">
        <f t="shared" si="84"/>
        <v>#N/A</v>
      </c>
      <c r="K2710" t="e">
        <f t="shared" si="85"/>
        <v>#N/A</v>
      </c>
      <c r="Y2710" s="1"/>
      <c r="Z2710" s="1"/>
    </row>
    <row r="2711" spans="1:26" x14ac:dyDescent="0.2">
      <c r="A2711" t="e">
        <f t="shared" si="84"/>
        <v>#N/A</v>
      </c>
      <c r="K2711" t="e">
        <f t="shared" si="85"/>
        <v>#N/A</v>
      </c>
      <c r="Y2711" s="1"/>
      <c r="Z2711" s="1"/>
    </row>
    <row r="2712" spans="1:26" x14ac:dyDescent="0.2">
      <c r="A2712" t="e">
        <f t="shared" si="84"/>
        <v>#N/A</v>
      </c>
      <c r="K2712" t="e">
        <f t="shared" si="85"/>
        <v>#N/A</v>
      </c>
      <c r="Y2712" s="1"/>
      <c r="Z2712" s="1"/>
    </row>
    <row r="2713" spans="1:26" x14ac:dyDescent="0.2">
      <c r="A2713" t="e">
        <f t="shared" si="84"/>
        <v>#N/A</v>
      </c>
      <c r="K2713" t="e">
        <f t="shared" si="85"/>
        <v>#N/A</v>
      </c>
      <c r="Y2713" s="1"/>
      <c r="Z2713" s="1"/>
    </row>
    <row r="2714" spans="1:26" x14ac:dyDescent="0.2">
      <c r="A2714" t="e">
        <f t="shared" si="84"/>
        <v>#N/A</v>
      </c>
      <c r="K2714" t="e">
        <f t="shared" si="85"/>
        <v>#N/A</v>
      </c>
      <c r="Y2714" s="1"/>
      <c r="Z2714" s="1"/>
    </row>
    <row r="2715" spans="1:26" x14ac:dyDescent="0.2">
      <c r="A2715" t="e">
        <f t="shared" si="84"/>
        <v>#N/A</v>
      </c>
      <c r="K2715" t="e">
        <f t="shared" si="85"/>
        <v>#N/A</v>
      </c>
      <c r="Y2715" s="1"/>
      <c r="Z2715" s="1"/>
    </row>
    <row r="2716" spans="1:26" x14ac:dyDescent="0.2">
      <c r="A2716" t="e">
        <f t="shared" si="84"/>
        <v>#N/A</v>
      </c>
      <c r="K2716" t="e">
        <f t="shared" si="85"/>
        <v>#N/A</v>
      </c>
      <c r="Y2716" s="1"/>
      <c r="Z2716" s="1"/>
    </row>
    <row r="2717" spans="1:26" x14ac:dyDescent="0.2">
      <c r="A2717" t="e">
        <f t="shared" si="84"/>
        <v>#N/A</v>
      </c>
      <c r="K2717" t="e">
        <f t="shared" si="85"/>
        <v>#N/A</v>
      </c>
      <c r="Y2717" s="1"/>
      <c r="Z2717" s="1"/>
    </row>
    <row r="2718" spans="1:26" x14ac:dyDescent="0.2">
      <c r="A2718" t="e">
        <f t="shared" si="84"/>
        <v>#N/A</v>
      </c>
      <c r="K2718" t="e">
        <f t="shared" si="85"/>
        <v>#N/A</v>
      </c>
      <c r="Y2718" s="1"/>
      <c r="Z2718" s="1"/>
    </row>
    <row r="2719" spans="1:26" x14ac:dyDescent="0.2">
      <c r="A2719" t="e">
        <f t="shared" si="84"/>
        <v>#N/A</v>
      </c>
      <c r="K2719" t="e">
        <f t="shared" si="85"/>
        <v>#N/A</v>
      </c>
      <c r="Y2719" s="1"/>
      <c r="Z2719" s="1"/>
    </row>
    <row r="2720" spans="1:26" x14ac:dyDescent="0.2">
      <c r="A2720" t="e">
        <f t="shared" si="84"/>
        <v>#N/A</v>
      </c>
      <c r="K2720" t="e">
        <f t="shared" si="85"/>
        <v>#N/A</v>
      </c>
      <c r="Y2720" s="1"/>
      <c r="Z2720" s="1"/>
    </row>
    <row r="2721" spans="1:26" x14ac:dyDescent="0.2">
      <c r="A2721" t="e">
        <f t="shared" si="84"/>
        <v>#N/A</v>
      </c>
      <c r="K2721" t="e">
        <f t="shared" si="85"/>
        <v>#N/A</v>
      </c>
      <c r="Y2721" s="1"/>
      <c r="Z2721" s="1"/>
    </row>
    <row r="2722" spans="1:26" x14ac:dyDescent="0.2">
      <c r="A2722" t="e">
        <f t="shared" si="84"/>
        <v>#N/A</v>
      </c>
      <c r="K2722" t="e">
        <f t="shared" si="85"/>
        <v>#N/A</v>
      </c>
      <c r="Y2722" s="1"/>
      <c r="Z2722" s="1"/>
    </row>
    <row r="2723" spans="1:26" x14ac:dyDescent="0.2">
      <c r="A2723" t="e">
        <f t="shared" si="84"/>
        <v>#N/A</v>
      </c>
      <c r="K2723" t="e">
        <f t="shared" si="85"/>
        <v>#N/A</v>
      </c>
      <c r="Y2723" s="1"/>
      <c r="Z2723" s="1"/>
    </row>
    <row r="2724" spans="1:26" x14ac:dyDescent="0.2">
      <c r="A2724" t="e">
        <f t="shared" si="84"/>
        <v>#N/A</v>
      </c>
      <c r="K2724" t="e">
        <f t="shared" si="85"/>
        <v>#N/A</v>
      </c>
      <c r="Y2724" s="1"/>
      <c r="Z2724" s="1"/>
    </row>
    <row r="2725" spans="1:26" x14ac:dyDescent="0.2">
      <c r="A2725" t="e">
        <f t="shared" si="84"/>
        <v>#N/A</v>
      </c>
      <c r="K2725" t="e">
        <f t="shared" si="85"/>
        <v>#N/A</v>
      </c>
      <c r="Y2725" s="1"/>
      <c r="Z2725" s="1"/>
    </row>
    <row r="2726" spans="1:26" x14ac:dyDescent="0.2">
      <c r="A2726" t="e">
        <f t="shared" si="84"/>
        <v>#N/A</v>
      </c>
      <c r="K2726" t="e">
        <f t="shared" si="85"/>
        <v>#N/A</v>
      </c>
      <c r="Y2726" s="1"/>
      <c r="Z2726" s="1"/>
    </row>
    <row r="2727" spans="1:26" x14ac:dyDescent="0.2">
      <c r="A2727" t="e">
        <f t="shared" si="84"/>
        <v>#N/A</v>
      </c>
      <c r="K2727" t="e">
        <f t="shared" si="85"/>
        <v>#N/A</v>
      </c>
      <c r="Y2727" s="1"/>
      <c r="Z2727" s="1"/>
    </row>
    <row r="2728" spans="1:26" x14ac:dyDescent="0.2">
      <c r="A2728" t="e">
        <f t="shared" si="84"/>
        <v>#N/A</v>
      </c>
      <c r="K2728" t="e">
        <f t="shared" si="85"/>
        <v>#N/A</v>
      </c>
      <c r="Y2728" s="1"/>
      <c r="Z2728" s="1"/>
    </row>
    <row r="2729" spans="1:26" x14ac:dyDescent="0.2">
      <c r="A2729" t="e">
        <f t="shared" si="84"/>
        <v>#N/A</v>
      </c>
      <c r="K2729" t="e">
        <f t="shared" si="85"/>
        <v>#N/A</v>
      </c>
      <c r="Y2729" s="1"/>
      <c r="Z2729" s="1"/>
    </row>
    <row r="2730" spans="1:26" x14ac:dyDescent="0.2">
      <c r="A2730" t="e">
        <f t="shared" si="84"/>
        <v>#N/A</v>
      </c>
      <c r="K2730" t="e">
        <f t="shared" si="85"/>
        <v>#N/A</v>
      </c>
      <c r="Y2730" s="1"/>
      <c r="Z2730" s="1"/>
    </row>
    <row r="2731" spans="1:26" x14ac:dyDescent="0.2">
      <c r="A2731" t="e">
        <f t="shared" si="84"/>
        <v>#N/A</v>
      </c>
      <c r="K2731" t="e">
        <f t="shared" si="85"/>
        <v>#N/A</v>
      </c>
      <c r="Y2731" s="1"/>
      <c r="Z2731" s="1"/>
    </row>
    <row r="2732" spans="1:26" x14ac:dyDescent="0.2">
      <c r="A2732" t="e">
        <f t="shared" si="84"/>
        <v>#N/A</v>
      </c>
      <c r="K2732" t="e">
        <f t="shared" si="85"/>
        <v>#N/A</v>
      </c>
      <c r="Y2732" s="1"/>
      <c r="Z2732" s="1"/>
    </row>
    <row r="2733" spans="1:26" x14ac:dyDescent="0.2">
      <c r="A2733" t="e">
        <f t="shared" si="84"/>
        <v>#N/A</v>
      </c>
      <c r="K2733" t="e">
        <f t="shared" si="85"/>
        <v>#N/A</v>
      </c>
      <c r="Y2733" s="1"/>
      <c r="Z2733" s="1"/>
    </row>
    <row r="2734" spans="1:26" x14ac:dyDescent="0.2">
      <c r="A2734" t="e">
        <f t="shared" si="84"/>
        <v>#N/A</v>
      </c>
      <c r="K2734" t="e">
        <f t="shared" si="85"/>
        <v>#N/A</v>
      </c>
      <c r="Y2734" s="1"/>
      <c r="Z2734" s="1"/>
    </row>
    <row r="2735" spans="1:26" x14ac:dyDescent="0.2">
      <c r="A2735" t="e">
        <f t="shared" si="84"/>
        <v>#N/A</v>
      </c>
      <c r="K2735" t="e">
        <f t="shared" si="85"/>
        <v>#N/A</v>
      </c>
      <c r="Y2735" s="1"/>
      <c r="Z2735" s="1"/>
    </row>
    <row r="2736" spans="1:26" x14ac:dyDescent="0.2">
      <c r="A2736" t="e">
        <f t="shared" si="84"/>
        <v>#N/A</v>
      </c>
      <c r="K2736" t="e">
        <f t="shared" si="85"/>
        <v>#N/A</v>
      </c>
      <c r="Y2736" s="1"/>
      <c r="Z2736" s="1"/>
    </row>
    <row r="2737" spans="1:26" x14ac:dyDescent="0.2">
      <c r="A2737" t="e">
        <f t="shared" si="84"/>
        <v>#N/A</v>
      </c>
      <c r="K2737" t="e">
        <f t="shared" si="85"/>
        <v>#N/A</v>
      </c>
      <c r="Y2737" s="1"/>
      <c r="Z2737" s="1"/>
    </row>
    <row r="2738" spans="1:26" x14ac:dyDescent="0.2">
      <c r="A2738" t="e">
        <f t="shared" si="84"/>
        <v>#N/A</v>
      </c>
      <c r="K2738" t="e">
        <f t="shared" si="85"/>
        <v>#N/A</v>
      </c>
      <c r="Y2738" s="1"/>
      <c r="Z2738" s="1"/>
    </row>
    <row r="2739" spans="1:26" x14ac:dyDescent="0.2">
      <c r="A2739" t="e">
        <f t="shared" si="84"/>
        <v>#N/A</v>
      </c>
      <c r="K2739" t="e">
        <f t="shared" si="85"/>
        <v>#N/A</v>
      </c>
      <c r="Y2739" s="1"/>
      <c r="Z2739" s="1"/>
    </row>
    <row r="2740" spans="1:26" x14ac:dyDescent="0.2">
      <c r="A2740" t="e">
        <f t="shared" si="84"/>
        <v>#N/A</v>
      </c>
      <c r="K2740" t="e">
        <f t="shared" si="85"/>
        <v>#N/A</v>
      </c>
      <c r="Y2740" s="1"/>
      <c r="Z2740" s="1"/>
    </row>
    <row r="2741" spans="1:26" x14ac:dyDescent="0.2">
      <c r="A2741" t="e">
        <f t="shared" si="84"/>
        <v>#N/A</v>
      </c>
      <c r="K2741" t="e">
        <f t="shared" si="85"/>
        <v>#N/A</v>
      </c>
      <c r="Y2741" s="1"/>
      <c r="Z2741" s="1"/>
    </row>
    <row r="2742" spans="1:26" x14ac:dyDescent="0.2">
      <c r="A2742" t="e">
        <f t="shared" si="84"/>
        <v>#N/A</v>
      </c>
      <c r="K2742" t="e">
        <f t="shared" si="85"/>
        <v>#N/A</v>
      </c>
      <c r="Y2742" s="1"/>
      <c r="Z2742" s="1"/>
    </row>
    <row r="2743" spans="1:26" x14ac:dyDescent="0.2">
      <c r="A2743" t="e">
        <f t="shared" si="84"/>
        <v>#N/A</v>
      </c>
      <c r="K2743" t="e">
        <f t="shared" si="85"/>
        <v>#N/A</v>
      </c>
      <c r="Y2743" s="1"/>
      <c r="Z2743" s="1"/>
    </row>
    <row r="2744" spans="1:26" x14ac:dyDescent="0.2">
      <c r="A2744" t="e">
        <f t="shared" si="84"/>
        <v>#N/A</v>
      </c>
      <c r="K2744" t="e">
        <f t="shared" si="85"/>
        <v>#N/A</v>
      </c>
      <c r="Y2744" s="1"/>
      <c r="Z2744" s="1"/>
    </row>
    <row r="2745" spans="1:26" x14ac:dyDescent="0.2">
      <c r="A2745" t="e">
        <f t="shared" si="84"/>
        <v>#N/A</v>
      </c>
      <c r="K2745" t="e">
        <f t="shared" si="85"/>
        <v>#N/A</v>
      </c>
      <c r="Y2745" s="1"/>
      <c r="Z2745" s="1"/>
    </row>
    <row r="2746" spans="1:26" x14ac:dyDescent="0.2">
      <c r="A2746" t="e">
        <f t="shared" si="84"/>
        <v>#N/A</v>
      </c>
      <c r="K2746" t="e">
        <f t="shared" si="85"/>
        <v>#N/A</v>
      </c>
      <c r="Y2746" s="1"/>
      <c r="Z2746" s="1"/>
    </row>
    <row r="2747" spans="1:26" x14ac:dyDescent="0.2">
      <c r="A2747" t="e">
        <f t="shared" si="84"/>
        <v>#N/A</v>
      </c>
      <c r="K2747" t="e">
        <f t="shared" si="85"/>
        <v>#N/A</v>
      </c>
      <c r="Y2747" s="1"/>
      <c r="Z2747" s="1"/>
    </row>
    <row r="2748" spans="1:26" x14ac:dyDescent="0.2">
      <c r="A2748" t="e">
        <f t="shared" si="84"/>
        <v>#N/A</v>
      </c>
      <c r="K2748" t="e">
        <f t="shared" si="85"/>
        <v>#N/A</v>
      </c>
      <c r="Y2748" s="1"/>
      <c r="Z2748" s="1"/>
    </row>
    <row r="2749" spans="1:26" x14ac:dyDescent="0.2">
      <c r="A2749" t="e">
        <f t="shared" si="84"/>
        <v>#N/A</v>
      </c>
      <c r="K2749" t="e">
        <f t="shared" si="85"/>
        <v>#N/A</v>
      </c>
      <c r="Y2749" s="1"/>
      <c r="Z2749" s="1"/>
    </row>
    <row r="2750" spans="1:26" x14ac:dyDescent="0.2">
      <c r="A2750" t="e">
        <f t="shared" si="84"/>
        <v>#N/A</v>
      </c>
      <c r="K2750" t="e">
        <f t="shared" si="85"/>
        <v>#N/A</v>
      </c>
      <c r="Y2750" s="1"/>
      <c r="Z2750" s="1"/>
    </row>
    <row r="2751" spans="1:26" x14ac:dyDescent="0.2">
      <c r="A2751" t="e">
        <f t="shared" si="84"/>
        <v>#N/A</v>
      </c>
      <c r="K2751" t="e">
        <f t="shared" si="85"/>
        <v>#N/A</v>
      </c>
      <c r="Y2751" s="1"/>
      <c r="Z2751" s="1"/>
    </row>
    <row r="2752" spans="1:26" x14ac:dyDescent="0.2">
      <c r="A2752" t="e">
        <f t="shared" si="84"/>
        <v>#N/A</v>
      </c>
      <c r="K2752" t="e">
        <f t="shared" si="85"/>
        <v>#N/A</v>
      </c>
      <c r="Y2752" s="1"/>
      <c r="Z2752" s="1"/>
    </row>
    <row r="2753" spans="1:26" x14ac:dyDescent="0.2">
      <c r="A2753" t="e">
        <f t="shared" si="84"/>
        <v>#N/A</v>
      </c>
      <c r="K2753" t="e">
        <f t="shared" si="85"/>
        <v>#N/A</v>
      </c>
      <c r="Y2753" s="1"/>
      <c r="Z2753" s="1"/>
    </row>
    <row r="2754" spans="1:26" x14ac:dyDescent="0.2">
      <c r="A2754" t="e">
        <f t="shared" si="84"/>
        <v>#N/A</v>
      </c>
      <c r="K2754" t="e">
        <f t="shared" si="85"/>
        <v>#N/A</v>
      </c>
      <c r="Y2754" s="1"/>
      <c r="Z2754" s="1"/>
    </row>
    <row r="2755" spans="1:26" x14ac:dyDescent="0.2">
      <c r="A2755" t="e">
        <f t="shared" si="84"/>
        <v>#N/A</v>
      </c>
      <c r="K2755" t="e">
        <f t="shared" si="85"/>
        <v>#N/A</v>
      </c>
      <c r="Y2755" s="1"/>
      <c r="Z2755" s="1"/>
    </row>
    <row r="2756" spans="1:26" x14ac:dyDescent="0.2">
      <c r="A2756" t="e">
        <f t="shared" si="84"/>
        <v>#N/A</v>
      </c>
      <c r="K2756" t="e">
        <f t="shared" si="85"/>
        <v>#N/A</v>
      </c>
      <c r="Y2756" s="1"/>
      <c r="Z2756" s="1"/>
    </row>
    <row r="2757" spans="1:26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  <c r="Z2757" s="1"/>
    </row>
    <row r="2758" spans="1:26" x14ac:dyDescent="0.2">
      <c r="A2758" t="e">
        <f t="shared" si="86"/>
        <v>#N/A</v>
      </c>
      <c r="K2758" t="e">
        <f t="shared" si="87"/>
        <v>#N/A</v>
      </c>
      <c r="Y2758" s="1"/>
      <c r="Z2758" s="1"/>
    </row>
    <row r="2759" spans="1:26" x14ac:dyDescent="0.2">
      <c r="A2759" t="e">
        <f t="shared" si="86"/>
        <v>#N/A</v>
      </c>
      <c r="K2759" t="e">
        <f t="shared" si="87"/>
        <v>#N/A</v>
      </c>
      <c r="Y2759" s="1"/>
      <c r="Z2759" s="1"/>
    </row>
    <row r="2760" spans="1:26" x14ac:dyDescent="0.2">
      <c r="A2760" t="e">
        <f t="shared" si="86"/>
        <v>#N/A</v>
      </c>
      <c r="K2760" t="e">
        <f t="shared" si="87"/>
        <v>#N/A</v>
      </c>
      <c r="Y2760" s="1"/>
      <c r="Z2760" s="1"/>
    </row>
    <row r="2761" spans="1:26" x14ac:dyDescent="0.2">
      <c r="A2761" t="e">
        <f t="shared" si="86"/>
        <v>#N/A</v>
      </c>
      <c r="K2761" t="e">
        <f t="shared" si="87"/>
        <v>#N/A</v>
      </c>
      <c r="Y2761" s="1"/>
      <c r="Z2761" s="1"/>
    </row>
    <row r="2762" spans="1:26" x14ac:dyDescent="0.2">
      <c r="A2762" t="e">
        <f t="shared" si="86"/>
        <v>#N/A</v>
      </c>
      <c r="K2762" t="e">
        <f t="shared" si="87"/>
        <v>#N/A</v>
      </c>
      <c r="Y2762" s="1"/>
      <c r="Z2762" s="1"/>
    </row>
    <row r="2763" spans="1:26" x14ac:dyDescent="0.2">
      <c r="A2763" t="e">
        <f t="shared" si="86"/>
        <v>#N/A</v>
      </c>
      <c r="K2763" t="e">
        <f t="shared" si="87"/>
        <v>#N/A</v>
      </c>
      <c r="Y2763" s="1"/>
      <c r="Z2763" s="1"/>
    </row>
    <row r="2764" spans="1:26" x14ac:dyDescent="0.2">
      <c r="A2764" t="e">
        <f t="shared" si="86"/>
        <v>#N/A</v>
      </c>
      <c r="K2764" t="e">
        <f t="shared" si="87"/>
        <v>#N/A</v>
      </c>
      <c r="Y2764" s="1"/>
      <c r="Z2764" s="1"/>
    </row>
    <row r="2765" spans="1:26" x14ac:dyDescent="0.2">
      <c r="A2765" t="e">
        <f t="shared" si="86"/>
        <v>#N/A</v>
      </c>
      <c r="K2765" t="e">
        <f t="shared" si="87"/>
        <v>#N/A</v>
      </c>
      <c r="Y2765" s="1"/>
      <c r="Z2765" s="1"/>
    </row>
    <row r="2766" spans="1:26" x14ac:dyDescent="0.2">
      <c r="A2766" t="e">
        <f t="shared" si="86"/>
        <v>#N/A</v>
      </c>
      <c r="K2766" t="e">
        <f t="shared" si="87"/>
        <v>#N/A</v>
      </c>
      <c r="Y2766" s="1"/>
      <c r="Z2766" s="1"/>
    </row>
    <row r="2767" spans="1:26" x14ac:dyDescent="0.2">
      <c r="A2767" t="e">
        <f t="shared" si="86"/>
        <v>#N/A</v>
      </c>
      <c r="K2767" t="e">
        <f t="shared" si="87"/>
        <v>#N/A</v>
      </c>
      <c r="Y2767" s="1"/>
      <c r="Z2767" s="1"/>
    </row>
    <row r="2768" spans="1:26" x14ac:dyDescent="0.2">
      <c r="A2768" t="e">
        <f t="shared" si="86"/>
        <v>#N/A</v>
      </c>
      <c r="K2768" t="e">
        <f t="shared" si="87"/>
        <v>#N/A</v>
      </c>
      <c r="Y2768" s="1"/>
      <c r="Z2768" s="1"/>
    </row>
    <row r="2769" spans="1:26" x14ac:dyDescent="0.2">
      <c r="A2769" t="e">
        <f t="shared" si="86"/>
        <v>#N/A</v>
      </c>
      <c r="K2769" t="e">
        <f t="shared" si="87"/>
        <v>#N/A</v>
      </c>
      <c r="Y2769" s="1"/>
      <c r="Z2769" s="1"/>
    </row>
    <row r="2770" spans="1:26" x14ac:dyDescent="0.2">
      <c r="A2770" t="e">
        <f t="shared" si="86"/>
        <v>#N/A</v>
      </c>
      <c r="K2770" t="e">
        <f t="shared" si="87"/>
        <v>#N/A</v>
      </c>
      <c r="Y2770" s="1"/>
      <c r="Z2770" s="1"/>
    </row>
    <row r="2771" spans="1:26" x14ac:dyDescent="0.2">
      <c r="A2771" t="e">
        <f t="shared" si="86"/>
        <v>#N/A</v>
      </c>
      <c r="K2771" t="e">
        <f t="shared" si="87"/>
        <v>#N/A</v>
      </c>
      <c r="Y2771" s="1"/>
      <c r="Z2771" s="1"/>
    </row>
    <row r="2772" spans="1:26" x14ac:dyDescent="0.2">
      <c r="A2772" t="e">
        <f t="shared" si="86"/>
        <v>#N/A</v>
      </c>
      <c r="K2772" t="e">
        <f t="shared" si="87"/>
        <v>#N/A</v>
      </c>
      <c r="Y2772" s="1"/>
      <c r="Z2772" s="1"/>
    </row>
    <row r="2773" spans="1:26" x14ac:dyDescent="0.2">
      <c r="A2773" t="e">
        <f t="shared" si="86"/>
        <v>#N/A</v>
      </c>
      <c r="K2773" t="e">
        <f t="shared" si="87"/>
        <v>#N/A</v>
      </c>
      <c r="Y2773" s="1"/>
      <c r="Z2773" s="1"/>
    </row>
    <row r="2774" spans="1:26" x14ac:dyDescent="0.2">
      <c r="A2774" t="e">
        <f t="shared" si="86"/>
        <v>#N/A</v>
      </c>
      <c r="K2774" t="e">
        <f t="shared" si="87"/>
        <v>#N/A</v>
      </c>
      <c r="Y2774" s="1"/>
      <c r="Z2774" s="1"/>
    </row>
    <row r="2775" spans="1:26" x14ac:dyDescent="0.2">
      <c r="A2775" t="e">
        <f t="shared" si="86"/>
        <v>#N/A</v>
      </c>
      <c r="K2775" t="e">
        <f t="shared" si="87"/>
        <v>#N/A</v>
      </c>
      <c r="Y2775" s="1"/>
      <c r="Z2775" s="1"/>
    </row>
    <row r="2776" spans="1:26" x14ac:dyDescent="0.2">
      <c r="A2776" t="e">
        <f t="shared" si="86"/>
        <v>#N/A</v>
      </c>
      <c r="K2776" t="e">
        <f t="shared" si="87"/>
        <v>#N/A</v>
      </c>
      <c r="Y2776" s="1"/>
      <c r="Z2776" s="1"/>
    </row>
    <row r="2777" spans="1:26" x14ac:dyDescent="0.2">
      <c r="A2777" t="e">
        <f t="shared" si="86"/>
        <v>#N/A</v>
      </c>
      <c r="K2777" t="e">
        <f t="shared" si="87"/>
        <v>#N/A</v>
      </c>
      <c r="Y2777" s="1"/>
      <c r="Z2777" s="1"/>
    </row>
    <row r="2778" spans="1:26" x14ac:dyDescent="0.2">
      <c r="A2778" t="e">
        <f t="shared" si="86"/>
        <v>#N/A</v>
      </c>
      <c r="K2778" t="e">
        <f t="shared" si="87"/>
        <v>#N/A</v>
      </c>
      <c r="Y2778" s="1"/>
      <c r="Z2778" s="1"/>
    </row>
    <row r="2779" spans="1:26" x14ac:dyDescent="0.2">
      <c r="A2779" t="e">
        <f t="shared" si="86"/>
        <v>#N/A</v>
      </c>
      <c r="K2779" t="e">
        <f t="shared" si="87"/>
        <v>#N/A</v>
      </c>
      <c r="Y2779" s="1"/>
      <c r="Z2779" s="1"/>
    </row>
    <row r="2780" spans="1:26" x14ac:dyDescent="0.2">
      <c r="A2780" t="e">
        <f t="shared" si="86"/>
        <v>#N/A</v>
      </c>
      <c r="K2780" t="e">
        <f t="shared" si="87"/>
        <v>#N/A</v>
      </c>
      <c r="Y2780" s="1"/>
      <c r="Z2780" s="1"/>
    </row>
    <row r="2781" spans="1:26" x14ac:dyDescent="0.2">
      <c r="A2781" t="e">
        <f t="shared" si="86"/>
        <v>#N/A</v>
      </c>
      <c r="K2781" t="e">
        <f t="shared" si="87"/>
        <v>#N/A</v>
      </c>
      <c r="Y2781" s="1"/>
      <c r="Z2781" s="1"/>
    </row>
    <row r="2782" spans="1:26" x14ac:dyDescent="0.2">
      <c r="A2782" t="e">
        <f t="shared" si="86"/>
        <v>#N/A</v>
      </c>
      <c r="K2782" t="e">
        <f t="shared" si="87"/>
        <v>#N/A</v>
      </c>
      <c r="Y2782" s="1"/>
      <c r="Z2782" s="1"/>
    </row>
    <row r="2783" spans="1:26" x14ac:dyDescent="0.2">
      <c r="A2783" t="e">
        <f t="shared" si="86"/>
        <v>#N/A</v>
      </c>
      <c r="K2783" t="e">
        <f t="shared" si="87"/>
        <v>#N/A</v>
      </c>
      <c r="Y2783" s="1"/>
      <c r="Z2783" s="1"/>
    </row>
    <row r="2784" spans="1:26" x14ac:dyDescent="0.2">
      <c r="A2784" t="e">
        <f t="shared" si="86"/>
        <v>#N/A</v>
      </c>
      <c r="K2784" t="e">
        <f t="shared" si="87"/>
        <v>#N/A</v>
      </c>
      <c r="Y2784" s="1"/>
      <c r="Z2784" s="1"/>
    </row>
    <row r="2785" spans="1:26" x14ac:dyDescent="0.2">
      <c r="A2785" t="e">
        <f t="shared" si="86"/>
        <v>#N/A</v>
      </c>
      <c r="K2785" t="e">
        <f t="shared" si="87"/>
        <v>#N/A</v>
      </c>
      <c r="Y2785" s="1"/>
      <c r="Z2785" s="1"/>
    </row>
    <row r="2786" spans="1:26" x14ac:dyDescent="0.2">
      <c r="A2786" t="e">
        <f t="shared" si="86"/>
        <v>#N/A</v>
      </c>
      <c r="K2786" t="e">
        <f t="shared" si="87"/>
        <v>#N/A</v>
      </c>
      <c r="Y2786" s="1"/>
      <c r="Z2786" s="1"/>
    </row>
    <row r="2787" spans="1:26" x14ac:dyDescent="0.2">
      <c r="A2787" t="e">
        <f t="shared" si="86"/>
        <v>#N/A</v>
      </c>
      <c r="K2787" t="e">
        <f t="shared" si="87"/>
        <v>#N/A</v>
      </c>
      <c r="Y2787" s="1"/>
      <c r="Z2787" s="1"/>
    </row>
    <row r="2788" spans="1:26" x14ac:dyDescent="0.2">
      <c r="A2788" t="e">
        <f t="shared" si="86"/>
        <v>#N/A</v>
      </c>
      <c r="K2788" t="e">
        <f t="shared" si="87"/>
        <v>#N/A</v>
      </c>
      <c r="Y2788" s="1"/>
      <c r="Z2788" s="1"/>
    </row>
    <row r="2789" spans="1:26" x14ac:dyDescent="0.2">
      <c r="A2789" t="e">
        <f t="shared" si="86"/>
        <v>#N/A</v>
      </c>
      <c r="K2789" t="e">
        <f t="shared" si="87"/>
        <v>#N/A</v>
      </c>
      <c r="Y2789" s="1"/>
      <c r="Z2789" s="1"/>
    </row>
    <row r="2790" spans="1:26" x14ac:dyDescent="0.2">
      <c r="A2790" t="e">
        <f t="shared" si="86"/>
        <v>#N/A</v>
      </c>
      <c r="K2790" t="e">
        <f t="shared" si="87"/>
        <v>#N/A</v>
      </c>
      <c r="Y2790" s="1"/>
      <c r="Z2790" s="1"/>
    </row>
    <row r="2791" spans="1:26" x14ac:dyDescent="0.2">
      <c r="A2791" t="e">
        <f t="shared" si="86"/>
        <v>#N/A</v>
      </c>
      <c r="K2791" t="e">
        <f t="shared" si="87"/>
        <v>#N/A</v>
      </c>
      <c r="Y2791" s="1"/>
      <c r="Z2791" s="1"/>
    </row>
    <row r="2792" spans="1:26" x14ac:dyDescent="0.2">
      <c r="A2792" t="e">
        <f t="shared" si="86"/>
        <v>#N/A</v>
      </c>
      <c r="K2792" t="e">
        <f t="shared" si="87"/>
        <v>#N/A</v>
      </c>
      <c r="Y2792" s="1"/>
      <c r="Z2792" s="1"/>
    </row>
    <row r="2793" spans="1:26" x14ac:dyDescent="0.2">
      <c r="A2793" t="e">
        <f t="shared" si="86"/>
        <v>#N/A</v>
      </c>
      <c r="K2793" t="e">
        <f t="shared" si="87"/>
        <v>#N/A</v>
      </c>
      <c r="Y2793" s="1"/>
      <c r="Z2793" s="1"/>
    </row>
    <row r="2794" spans="1:26" x14ac:dyDescent="0.2">
      <c r="A2794" t="e">
        <f t="shared" si="86"/>
        <v>#N/A</v>
      </c>
      <c r="K2794" t="e">
        <f t="shared" si="87"/>
        <v>#N/A</v>
      </c>
      <c r="Y2794" s="1"/>
      <c r="Z2794" s="1"/>
    </row>
    <row r="2795" spans="1:26" x14ac:dyDescent="0.2">
      <c r="A2795" t="e">
        <f t="shared" si="86"/>
        <v>#N/A</v>
      </c>
      <c r="K2795" t="e">
        <f t="shared" si="87"/>
        <v>#N/A</v>
      </c>
      <c r="Y2795" s="1"/>
      <c r="Z2795" s="1"/>
    </row>
    <row r="2796" spans="1:26" x14ac:dyDescent="0.2">
      <c r="A2796" t="e">
        <f t="shared" si="86"/>
        <v>#N/A</v>
      </c>
      <c r="K2796" t="e">
        <f t="shared" si="87"/>
        <v>#N/A</v>
      </c>
      <c r="Y2796" s="1"/>
      <c r="Z2796" s="1"/>
    </row>
    <row r="2797" spans="1:26" x14ac:dyDescent="0.2">
      <c r="A2797" t="e">
        <f t="shared" si="86"/>
        <v>#N/A</v>
      </c>
      <c r="K2797" t="e">
        <f t="shared" si="87"/>
        <v>#N/A</v>
      </c>
      <c r="Y2797" s="1"/>
      <c r="Z2797" s="1"/>
    </row>
    <row r="2798" spans="1:26" x14ac:dyDescent="0.2">
      <c r="A2798" t="e">
        <f t="shared" si="86"/>
        <v>#N/A</v>
      </c>
      <c r="K2798" t="e">
        <f t="shared" si="87"/>
        <v>#N/A</v>
      </c>
      <c r="Y2798" s="1"/>
      <c r="Z2798" s="1"/>
    </row>
    <row r="2799" spans="1:26" x14ac:dyDescent="0.2">
      <c r="A2799" t="e">
        <f t="shared" si="86"/>
        <v>#N/A</v>
      </c>
      <c r="K2799" t="e">
        <f t="shared" si="87"/>
        <v>#N/A</v>
      </c>
      <c r="Y2799" s="1"/>
      <c r="Z2799" s="1"/>
    </row>
    <row r="2800" spans="1:26" x14ac:dyDescent="0.2">
      <c r="A2800" t="e">
        <f t="shared" si="86"/>
        <v>#N/A</v>
      </c>
      <c r="K2800" t="e">
        <f t="shared" si="87"/>
        <v>#N/A</v>
      </c>
      <c r="Y2800" s="1"/>
      <c r="Z2800" s="1"/>
    </row>
    <row r="2801" spans="1:26" x14ac:dyDescent="0.2">
      <c r="A2801" t="e">
        <f t="shared" si="86"/>
        <v>#N/A</v>
      </c>
      <c r="K2801" t="e">
        <f t="shared" si="87"/>
        <v>#N/A</v>
      </c>
      <c r="Y2801" s="1"/>
      <c r="Z2801" s="1"/>
    </row>
    <row r="2802" spans="1:26" x14ac:dyDescent="0.2">
      <c r="A2802" t="e">
        <f t="shared" si="86"/>
        <v>#N/A</v>
      </c>
      <c r="K2802" t="e">
        <f t="shared" si="87"/>
        <v>#N/A</v>
      </c>
      <c r="Y2802" s="1"/>
      <c r="Z2802" s="1"/>
    </row>
    <row r="2803" spans="1:26" x14ac:dyDescent="0.2">
      <c r="A2803" t="e">
        <f t="shared" si="86"/>
        <v>#N/A</v>
      </c>
      <c r="K2803" t="e">
        <f t="shared" si="87"/>
        <v>#N/A</v>
      </c>
      <c r="Y2803" s="1"/>
      <c r="Z2803" s="1"/>
    </row>
    <row r="2804" spans="1:26" x14ac:dyDescent="0.2">
      <c r="A2804" t="e">
        <f t="shared" si="86"/>
        <v>#N/A</v>
      </c>
      <c r="K2804" t="e">
        <f t="shared" si="87"/>
        <v>#N/A</v>
      </c>
      <c r="Y2804" s="1"/>
      <c r="Z2804" s="1"/>
    </row>
    <row r="2805" spans="1:26" x14ac:dyDescent="0.2">
      <c r="A2805" t="e">
        <f t="shared" si="86"/>
        <v>#N/A</v>
      </c>
      <c r="K2805" t="e">
        <f t="shared" si="87"/>
        <v>#N/A</v>
      </c>
      <c r="Y2805" s="1"/>
      <c r="Z2805" s="1"/>
    </row>
    <row r="2806" spans="1:26" x14ac:dyDescent="0.2">
      <c r="A2806" t="e">
        <f t="shared" si="86"/>
        <v>#N/A</v>
      </c>
      <c r="K2806" t="e">
        <f t="shared" si="87"/>
        <v>#N/A</v>
      </c>
      <c r="Y2806" s="1"/>
      <c r="Z2806" s="1"/>
    </row>
    <row r="2807" spans="1:26" x14ac:dyDescent="0.2">
      <c r="A2807" t="e">
        <f t="shared" si="86"/>
        <v>#N/A</v>
      </c>
      <c r="K2807" t="e">
        <f t="shared" si="87"/>
        <v>#N/A</v>
      </c>
      <c r="Y2807" s="1"/>
      <c r="Z2807" s="1"/>
    </row>
    <row r="2808" spans="1:26" x14ac:dyDescent="0.2">
      <c r="A2808" t="e">
        <f t="shared" si="86"/>
        <v>#N/A</v>
      </c>
      <c r="K2808" t="e">
        <f t="shared" si="87"/>
        <v>#N/A</v>
      </c>
      <c r="Y2808" s="1"/>
      <c r="Z2808" s="1"/>
    </row>
    <row r="2809" spans="1:26" x14ac:dyDescent="0.2">
      <c r="A2809" t="e">
        <f t="shared" si="86"/>
        <v>#N/A</v>
      </c>
      <c r="K2809" t="e">
        <f t="shared" si="87"/>
        <v>#N/A</v>
      </c>
      <c r="Y2809" s="1"/>
      <c r="Z2809" s="1"/>
    </row>
    <row r="2810" spans="1:26" x14ac:dyDescent="0.2">
      <c r="A2810" t="e">
        <f t="shared" si="86"/>
        <v>#N/A</v>
      </c>
      <c r="K2810" t="e">
        <f t="shared" si="87"/>
        <v>#N/A</v>
      </c>
      <c r="Y2810" s="1"/>
      <c r="Z2810" s="1"/>
    </row>
    <row r="2811" spans="1:26" x14ac:dyDescent="0.2">
      <c r="A2811" t="e">
        <f t="shared" si="86"/>
        <v>#N/A</v>
      </c>
      <c r="K2811" t="e">
        <f t="shared" si="87"/>
        <v>#N/A</v>
      </c>
      <c r="Y2811" s="1"/>
      <c r="Z2811" s="1"/>
    </row>
    <row r="2812" spans="1:26" x14ac:dyDescent="0.2">
      <c r="A2812" t="e">
        <f t="shared" si="86"/>
        <v>#N/A</v>
      </c>
      <c r="K2812" t="e">
        <f t="shared" si="87"/>
        <v>#N/A</v>
      </c>
      <c r="Y2812" s="1"/>
      <c r="Z2812" s="1"/>
    </row>
    <row r="2813" spans="1:26" x14ac:dyDescent="0.2">
      <c r="A2813" t="e">
        <f t="shared" si="86"/>
        <v>#N/A</v>
      </c>
      <c r="K2813" t="e">
        <f t="shared" si="87"/>
        <v>#N/A</v>
      </c>
      <c r="Y2813" s="1"/>
      <c r="Z2813" s="1"/>
    </row>
    <row r="2814" spans="1:26" x14ac:dyDescent="0.2">
      <c r="A2814" t="e">
        <f t="shared" si="86"/>
        <v>#N/A</v>
      </c>
      <c r="K2814" t="e">
        <f t="shared" si="87"/>
        <v>#N/A</v>
      </c>
      <c r="Y2814" s="1"/>
      <c r="Z2814" s="1"/>
    </row>
    <row r="2815" spans="1:26" x14ac:dyDescent="0.2">
      <c r="A2815" t="e">
        <f t="shared" si="86"/>
        <v>#N/A</v>
      </c>
      <c r="K2815" t="e">
        <f t="shared" si="87"/>
        <v>#N/A</v>
      </c>
      <c r="Y2815" s="1"/>
      <c r="Z2815" s="1"/>
    </row>
    <row r="2816" spans="1:26" x14ac:dyDescent="0.2">
      <c r="A2816" t="e">
        <f t="shared" si="86"/>
        <v>#N/A</v>
      </c>
      <c r="K2816" t="e">
        <f t="shared" si="87"/>
        <v>#N/A</v>
      </c>
      <c r="Y2816" s="1"/>
      <c r="Z2816" s="1"/>
    </row>
    <row r="2817" spans="1:26" x14ac:dyDescent="0.2">
      <c r="A2817" t="e">
        <f t="shared" si="86"/>
        <v>#N/A</v>
      </c>
      <c r="K2817" t="e">
        <f t="shared" si="87"/>
        <v>#N/A</v>
      </c>
      <c r="Y2817" s="1"/>
      <c r="Z2817" s="1"/>
    </row>
    <row r="2818" spans="1:26" x14ac:dyDescent="0.2">
      <c r="A2818" t="e">
        <f t="shared" si="86"/>
        <v>#N/A</v>
      </c>
      <c r="K2818" t="e">
        <f t="shared" si="87"/>
        <v>#N/A</v>
      </c>
      <c r="Y2818" s="1"/>
      <c r="Z2818" s="1"/>
    </row>
    <row r="2819" spans="1:26" x14ac:dyDescent="0.2">
      <c r="A2819" t="e">
        <f t="shared" si="86"/>
        <v>#N/A</v>
      </c>
      <c r="K2819" t="e">
        <f t="shared" si="87"/>
        <v>#N/A</v>
      </c>
      <c r="Y2819" s="1"/>
      <c r="Z2819" s="1"/>
    </row>
    <row r="2820" spans="1:26" x14ac:dyDescent="0.2">
      <c r="A2820" t="e">
        <f t="shared" si="86"/>
        <v>#N/A</v>
      </c>
      <c r="K2820" t="e">
        <f t="shared" si="87"/>
        <v>#N/A</v>
      </c>
      <c r="Y2820" s="1"/>
      <c r="Z2820" s="1"/>
    </row>
    <row r="2821" spans="1:26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  <c r="Z2821" s="1"/>
    </row>
    <row r="2822" spans="1:26" x14ac:dyDescent="0.2">
      <c r="A2822" t="e">
        <f t="shared" si="88"/>
        <v>#N/A</v>
      </c>
      <c r="K2822" t="e">
        <f t="shared" si="89"/>
        <v>#N/A</v>
      </c>
      <c r="Y2822" s="1"/>
      <c r="Z2822" s="1"/>
    </row>
    <row r="2823" spans="1:26" x14ac:dyDescent="0.2">
      <c r="A2823" t="e">
        <f t="shared" si="88"/>
        <v>#N/A</v>
      </c>
      <c r="K2823" t="e">
        <f t="shared" si="89"/>
        <v>#N/A</v>
      </c>
      <c r="Y2823" s="1"/>
      <c r="Z2823" s="1"/>
    </row>
    <row r="2824" spans="1:26" x14ac:dyDescent="0.2">
      <c r="A2824" t="e">
        <f t="shared" si="88"/>
        <v>#N/A</v>
      </c>
      <c r="K2824" t="e">
        <f t="shared" si="89"/>
        <v>#N/A</v>
      </c>
      <c r="Y2824" s="1"/>
      <c r="Z2824" s="1"/>
    </row>
    <row r="2825" spans="1:26" x14ac:dyDescent="0.2">
      <c r="A2825" t="e">
        <f t="shared" si="88"/>
        <v>#N/A</v>
      </c>
      <c r="K2825" t="e">
        <f t="shared" si="89"/>
        <v>#N/A</v>
      </c>
      <c r="Y2825" s="1"/>
      <c r="Z2825" s="1"/>
    </row>
    <row r="2826" spans="1:26" x14ac:dyDescent="0.2">
      <c r="A2826" t="e">
        <f t="shared" si="88"/>
        <v>#N/A</v>
      </c>
      <c r="K2826" t="e">
        <f t="shared" si="89"/>
        <v>#N/A</v>
      </c>
      <c r="Y2826" s="1"/>
      <c r="Z2826" s="1"/>
    </row>
    <row r="2827" spans="1:26" x14ac:dyDescent="0.2">
      <c r="A2827" t="e">
        <f t="shared" si="88"/>
        <v>#N/A</v>
      </c>
      <c r="K2827" t="e">
        <f t="shared" si="89"/>
        <v>#N/A</v>
      </c>
      <c r="Y2827" s="1"/>
      <c r="Z2827" s="1"/>
    </row>
    <row r="2828" spans="1:26" x14ac:dyDescent="0.2">
      <c r="A2828" t="e">
        <f t="shared" si="88"/>
        <v>#N/A</v>
      </c>
      <c r="K2828" t="e">
        <f t="shared" si="89"/>
        <v>#N/A</v>
      </c>
      <c r="Y2828" s="1"/>
      <c r="Z2828" s="1"/>
    </row>
    <row r="2829" spans="1:26" x14ac:dyDescent="0.2">
      <c r="A2829" t="e">
        <f t="shared" si="88"/>
        <v>#N/A</v>
      </c>
      <c r="K2829" t="e">
        <f t="shared" si="89"/>
        <v>#N/A</v>
      </c>
      <c r="Y2829" s="1"/>
      <c r="Z2829" s="1"/>
    </row>
    <row r="2830" spans="1:26" x14ac:dyDescent="0.2">
      <c r="A2830" t="e">
        <f t="shared" si="88"/>
        <v>#N/A</v>
      </c>
      <c r="K2830" t="e">
        <f t="shared" si="89"/>
        <v>#N/A</v>
      </c>
      <c r="Y2830" s="1"/>
      <c r="Z2830" s="1"/>
    </row>
    <row r="2831" spans="1:26" x14ac:dyDescent="0.2">
      <c r="A2831" t="e">
        <f t="shared" si="88"/>
        <v>#N/A</v>
      </c>
      <c r="K2831" t="e">
        <f t="shared" si="89"/>
        <v>#N/A</v>
      </c>
      <c r="Y2831" s="1"/>
      <c r="Z2831" s="1"/>
    </row>
    <row r="2832" spans="1:26" x14ac:dyDescent="0.2">
      <c r="A2832" t="e">
        <f t="shared" si="88"/>
        <v>#N/A</v>
      </c>
      <c r="K2832" t="e">
        <f t="shared" si="89"/>
        <v>#N/A</v>
      </c>
      <c r="Y2832" s="1"/>
      <c r="Z2832" s="1"/>
    </row>
    <row r="2833" spans="1:26" x14ac:dyDescent="0.2">
      <c r="A2833" t="e">
        <f t="shared" si="88"/>
        <v>#N/A</v>
      </c>
      <c r="K2833" t="e">
        <f t="shared" si="89"/>
        <v>#N/A</v>
      </c>
      <c r="Y2833" s="1"/>
      <c r="Z2833" s="1"/>
    </row>
    <row r="2834" spans="1:26" x14ac:dyDescent="0.2">
      <c r="A2834" t="e">
        <f t="shared" si="88"/>
        <v>#N/A</v>
      </c>
      <c r="K2834" t="e">
        <f t="shared" si="89"/>
        <v>#N/A</v>
      </c>
      <c r="Y2834" s="1"/>
      <c r="Z2834" s="1"/>
    </row>
    <row r="2835" spans="1:26" x14ac:dyDescent="0.2">
      <c r="A2835" t="e">
        <f t="shared" si="88"/>
        <v>#N/A</v>
      </c>
      <c r="K2835" t="e">
        <f t="shared" si="89"/>
        <v>#N/A</v>
      </c>
      <c r="Y2835" s="1"/>
      <c r="Z2835" s="1"/>
    </row>
    <row r="2836" spans="1:26" x14ac:dyDescent="0.2">
      <c r="A2836" t="e">
        <f t="shared" si="88"/>
        <v>#N/A</v>
      </c>
      <c r="K2836" t="e">
        <f t="shared" si="89"/>
        <v>#N/A</v>
      </c>
      <c r="Y2836" s="1"/>
      <c r="Z2836" s="1"/>
    </row>
    <row r="2837" spans="1:26" x14ac:dyDescent="0.2">
      <c r="A2837" t="e">
        <f t="shared" si="88"/>
        <v>#N/A</v>
      </c>
      <c r="K2837" t="e">
        <f t="shared" si="89"/>
        <v>#N/A</v>
      </c>
      <c r="Y2837" s="1"/>
      <c r="Z2837" s="1"/>
    </row>
    <row r="2838" spans="1:26" x14ac:dyDescent="0.2">
      <c r="A2838" t="e">
        <f t="shared" si="88"/>
        <v>#N/A</v>
      </c>
      <c r="K2838" t="e">
        <f t="shared" si="89"/>
        <v>#N/A</v>
      </c>
      <c r="Y2838" s="1"/>
      <c r="Z2838" s="1"/>
    </row>
    <row r="2839" spans="1:26" x14ac:dyDescent="0.2">
      <c r="A2839" t="e">
        <f t="shared" si="88"/>
        <v>#N/A</v>
      </c>
      <c r="K2839" t="e">
        <f t="shared" si="89"/>
        <v>#N/A</v>
      </c>
      <c r="Y2839" s="1"/>
      <c r="Z2839" s="1"/>
    </row>
    <row r="2840" spans="1:26" x14ac:dyDescent="0.2">
      <c r="A2840" t="e">
        <f t="shared" si="88"/>
        <v>#N/A</v>
      </c>
      <c r="K2840" t="e">
        <f t="shared" si="89"/>
        <v>#N/A</v>
      </c>
      <c r="Y2840" s="1"/>
      <c r="Z2840" s="1"/>
    </row>
    <row r="2841" spans="1:26" x14ac:dyDescent="0.2">
      <c r="A2841" t="e">
        <f t="shared" si="88"/>
        <v>#N/A</v>
      </c>
      <c r="K2841" t="e">
        <f t="shared" si="89"/>
        <v>#N/A</v>
      </c>
      <c r="Y2841" s="1"/>
      <c r="Z2841" s="1"/>
    </row>
    <row r="2842" spans="1:26" x14ac:dyDescent="0.2">
      <c r="A2842" t="e">
        <f t="shared" si="88"/>
        <v>#N/A</v>
      </c>
      <c r="K2842" t="e">
        <f t="shared" si="89"/>
        <v>#N/A</v>
      </c>
      <c r="Y2842" s="1"/>
      <c r="Z2842" s="1"/>
    </row>
    <row r="2843" spans="1:26" x14ac:dyDescent="0.2">
      <c r="A2843" t="e">
        <f t="shared" si="88"/>
        <v>#N/A</v>
      </c>
      <c r="K2843" t="e">
        <f t="shared" si="89"/>
        <v>#N/A</v>
      </c>
      <c r="Y2843" s="1"/>
      <c r="Z2843" s="1"/>
    </row>
    <row r="2844" spans="1:26" x14ac:dyDescent="0.2">
      <c r="A2844" t="e">
        <f t="shared" si="88"/>
        <v>#N/A</v>
      </c>
      <c r="K2844" t="e">
        <f t="shared" si="89"/>
        <v>#N/A</v>
      </c>
      <c r="Y2844" s="1"/>
      <c r="Z2844" s="1"/>
    </row>
    <row r="2845" spans="1:26" x14ac:dyDescent="0.2">
      <c r="A2845" t="e">
        <f t="shared" si="88"/>
        <v>#N/A</v>
      </c>
      <c r="K2845" t="e">
        <f t="shared" si="89"/>
        <v>#N/A</v>
      </c>
      <c r="Y2845" s="1"/>
      <c r="Z2845" s="1"/>
    </row>
    <row r="2846" spans="1:26" x14ac:dyDescent="0.2">
      <c r="A2846" t="e">
        <f t="shared" si="88"/>
        <v>#N/A</v>
      </c>
      <c r="K2846" t="e">
        <f t="shared" si="89"/>
        <v>#N/A</v>
      </c>
      <c r="Y2846" s="1"/>
      <c r="Z2846" s="1"/>
    </row>
    <row r="2847" spans="1:26" x14ac:dyDescent="0.2">
      <c r="A2847" t="e">
        <f t="shared" si="88"/>
        <v>#N/A</v>
      </c>
      <c r="K2847" t="e">
        <f t="shared" si="89"/>
        <v>#N/A</v>
      </c>
      <c r="Y2847" s="1"/>
      <c r="Z2847" s="1"/>
    </row>
    <row r="2848" spans="1:26" x14ac:dyDescent="0.2">
      <c r="A2848" t="e">
        <f t="shared" si="88"/>
        <v>#N/A</v>
      </c>
      <c r="K2848" t="e">
        <f t="shared" si="89"/>
        <v>#N/A</v>
      </c>
      <c r="Y2848" s="1"/>
      <c r="Z2848" s="1"/>
    </row>
    <row r="2849" spans="1:26" x14ac:dyDescent="0.2">
      <c r="A2849" t="e">
        <f t="shared" si="88"/>
        <v>#N/A</v>
      </c>
      <c r="K2849" t="e">
        <f t="shared" si="89"/>
        <v>#N/A</v>
      </c>
      <c r="Y2849" s="1"/>
      <c r="Z2849" s="1"/>
    </row>
    <row r="2850" spans="1:26" x14ac:dyDescent="0.2">
      <c r="A2850" t="e">
        <f t="shared" si="88"/>
        <v>#N/A</v>
      </c>
      <c r="K2850" t="e">
        <f t="shared" si="89"/>
        <v>#N/A</v>
      </c>
      <c r="Y2850" s="1"/>
      <c r="Z2850" s="1"/>
    </row>
    <row r="2851" spans="1:26" x14ac:dyDescent="0.2">
      <c r="A2851" t="e">
        <f t="shared" si="88"/>
        <v>#N/A</v>
      </c>
      <c r="K2851" t="e">
        <f t="shared" si="89"/>
        <v>#N/A</v>
      </c>
      <c r="Y2851" s="1"/>
      <c r="Z2851" s="1"/>
    </row>
    <row r="2852" spans="1:26" x14ac:dyDescent="0.2">
      <c r="A2852" t="e">
        <f t="shared" si="88"/>
        <v>#N/A</v>
      </c>
      <c r="K2852" t="e">
        <f t="shared" si="89"/>
        <v>#N/A</v>
      </c>
      <c r="Y2852" s="1"/>
      <c r="Z2852" s="1"/>
    </row>
    <row r="2853" spans="1:26" x14ac:dyDescent="0.2">
      <c r="A2853" t="e">
        <f t="shared" si="88"/>
        <v>#N/A</v>
      </c>
      <c r="K2853" t="e">
        <f t="shared" si="89"/>
        <v>#N/A</v>
      </c>
      <c r="Y2853" s="1"/>
      <c r="Z2853" s="1"/>
    </row>
    <row r="2854" spans="1:26" x14ac:dyDescent="0.2">
      <c r="A2854" t="e">
        <f t="shared" si="88"/>
        <v>#N/A</v>
      </c>
      <c r="K2854" t="e">
        <f t="shared" si="89"/>
        <v>#N/A</v>
      </c>
      <c r="Y2854" s="1"/>
      <c r="Z2854" s="1"/>
    </row>
    <row r="2855" spans="1:26" x14ac:dyDescent="0.2">
      <c r="A2855" t="e">
        <f t="shared" si="88"/>
        <v>#N/A</v>
      </c>
      <c r="K2855" t="e">
        <f t="shared" si="89"/>
        <v>#N/A</v>
      </c>
      <c r="Y2855" s="1"/>
      <c r="Z2855" s="1"/>
    </row>
    <row r="2856" spans="1:26" x14ac:dyDescent="0.2">
      <c r="A2856" t="e">
        <f t="shared" si="88"/>
        <v>#N/A</v>
      </c>
      <c r="K2856" t="e">
        <f t="shared" si="89"/>
        <v>#N/A</v>
      </c>
      <c r="Y2856" s="1"/>
      <c r="Z2856" s="1"/>
    </row>
    <row r="2857" spans="1:26" x14ac:dyDescent="0.2">
      <c r="A2857" t="e">
        <f t="shared" si="88"/>
        <v>#N/A</v>
      </c>
      <c r="K2857" t="e">
        <f t="shared" si="89"/>
        <v>#N/A</v>
      </c>
      <c r="Y2857" s="1"/>
      <c r="Z2857" s="1"/>
    </row>
    <row r="2858" spans="1:26" x14ac:dyDescent="0.2">
      <c r="A2858" t="e">
        <f t="shared" si="88"/>
        <v>#N/A</v>
      </c>
      <c r="K2858" t="e">
        <f t="shared" si="89"/>
        <v>#N/A</v>
      </c>
      <c r="Y2858" s="1"/>
      <c r="Z2858" s="1"/>
    </row>
    <row r="2859" spans="1:26" x14ac:dyDescent="0.2">
      <c r="A2859" t="e">
        <f t="shared" si="88"/>
        <v>#N/A</v>
      </c>
      <c r="K2859" t="e">
        <f t="shared" si="89"/>
        <v>#N/A</v>
      </c>
      <c r="Y2859" s="1"/>
      <c r="Z2859" s="1"/>
    </row>
    <row r="2860" spans="1:26" x14ac:dyDescent="0.2">
      <c r="A2860" t="e">
        <f t="shared" si="88"/>
        <v>#N/A</v>
      </c>
      <c r="K2860" t="e">
        <f t="shared" si="89"/>
        <v>#N/A</v>
      </c>
      <c r="Y2860" s="1"/>
      <c r="Z2860" s="1"/>
    </row>
    <row r="2861" spans="1:26" x14ac:dyDescent="0.2">
      <c r="A2861" t="e">
        <f t="shared" si="88"/>
        <v>#N/A</v>
      </c>
      <c r="K2861" t="e">
        <f t="shared" si="89"/>
        <v>#N/A</v>
      </c>
      <c r="Y2861" s="1"/>
      <c r="Z2861" s="1"/>
    </row>
    <row r="2862" spans="1:26" x14ac:dyDescent="0.2">
      <c r="A2862" t="e">
        <f t="shared" si="88"/>
        <v>#N/A</v>
      </c>
      <c r="K2862" t="e">
        <f t="shared" si="89"/>
        <v>#N/A</v>
      </c>
      <c r="Y2862" s="1"/>
      <c r="Z2862" s="1"/>
    </row>
    <row r="2863" spans="1:26" x14ac:dyDescent="0.2">
      <c r="A2863" t="e">
        <f t="shared" si="88"/>
        <v>#N/A</v>
      </c>
      <c r="K2863" t="e">
        <f t="shared" si="89"/>
        <v>#N/A</v>
      </c>
      <c r="Y2863" s="1"/>
      <c r="Z2863" s="1"/>
    </row>
    <row r="2864" spans="1:26" x14ac:dyDescent="0.2">
      <c r="A2864" t="e">
        <f t="shared" si="88"/>
        <v>#N/A</v>
      </c>
      <c r="K2864" t="e">
        <f t="shared" si="89"/>
        <v>#N/A</v>
      </c>
      <c r="Y2864" s="1"/>
      <c r="Z2864" s="1"/>
    </row>
    <row r="2865" spans="1:26" x14ac:dyDescent="0.2">
      <c r="A2865" t="e">
        <f t="shared" si="88"/>
        <v>#N/A</v>
      </c>
      <c r="K2865" t="e">
        <f t="shared" si="89"/>
        <v>#N/A</v>
      </c>
      <c r="Y2865" s="1"/>
      <c r="Z2865" s="1"/>
    </row>
    <row r="2866" spans="1:26" x14ac:dyDescent="0.2">
      <c r="A2866" t="e">
        <f t="shared" si="88"/>
        <v>#N/A</v>
      </c>
      <c r="K2866" t="e">
        <f t="shared" si="89"/>
        <v>#N/A</v>
      </c>
      <c r="Y2866" s="1"/>
      <c r="Z2866" s="1"/>
    </row>
    <row r="2867" spans="1:26" x14ac:dyDescent="0.2">
      <c r="A2867" t="e">
        <f t="shared" si="88"/>
        <v>#N/A</v>
      </c>
      <c r="K2867" t="e">
        <f t="shared" si="89"/>
        <v>#N/A</v>
      </c>
      <c r="Y2867" s="1"/>
      <c r="Z2867" s="1"/>
    </row>
    <row r="2868" spans="1:26" x14ac:dyDescent="0.2">
      <c r="A2868" t="e">
        <f t="shared" si="88"/>
        <v>#N/A</v>
      </c>
      <c r="K2868" t="e">
        <f t="shared" si="89"/>
        <v>#N/A</v>
      </c>
      <c r="Y2868" s="1"/>
      <c r="Z2868" s="1"/>
    </row>
    <row r="2869" spans="1:26" x14ac:dyDescent="0.2">
      <c r="A2869" t="e">
        <f t="shared" si="88"/>
        <v>#N/A</v>
      </c>
      <c r="K2869" t="e">
        <f t="shared" si="89"/>
        <v>#N/A</v>
      </c>
      <c r="Y2869" s="1"/>
      <c r="Z2869" s="1"/>
    </row>
    <row r="2870" spans="1:26" x14ac:dyDescent="0.2">
      <c r="A2870" t="e">
        <f t="shared" si="88"/>
        <v>#N/A</v>
      </c>
      <c r="K2870" t="e">
        <f t="shared" si="89"/>
        <v>#N/A</v>
      </c>
      <c r="Y2870" s="1"/>
      <c r="Z2870" s="1"/>
    </row>
    <row r="2871" spans="1:26" x14ac:dyDescent="0.2">
      <c r="A2871" t="e">
        <f t="shared" si="88"/>
        <v>#N/A</v>
      </c>
      <c r="K2871" t="e">
        <f t="shared" si="89"/>
        <v>#N/A</v>
      </c>
      <c r="Y2871" s="1"/>
      <c r="Z2871" s="1"/>
    </row>
    <row r="2872" spans="1:26" x14ac:dyDescent="0.2">
      <c r="A2872" t="e">
        <f t="shared" si="88"/>
        <v>#N/A</v>
      </c>
      <c r="K2872" t="e">
        <f t="shared" si="89"/>
        <v>#N/A</v>
      </c>
      <c r="Y2872" s="1"/>
      <c r="Z2872" s="1"/>
    </row>
    <row r="2873" spans="1:26" x14ac:dyDescent="0.2">
      <c r="A2873" t="e">
        <f t="shared" si="88"/>
        <v>#N/A</v>
      </c>
      <c r="K2873" t="e">
        <f t="shared" si="89"/>
        <v>#N/A</v>
      </c>
      <c r="Y2873" s="1"/>
      <c r="Z2873" s="1"/>
    </row>
    <row r="2874" spans="1:26" x14ac:dyDescent="0.2">
      <c r="A2874" t="e">
        <f t="shared" si="88"/>
        <v>#N/A</v>
      </c>
      <c r="K2874" t="e">
        <f t="shared" si="89"/>
        <v>#N/A</v>
      </c>
      <c r="Y2874" s="1"/>
      <c r="Z2874" s="1"/>
    </row>
    <row r="2875" spans="1:26" x14ac:dyDescent="0.2">
      <c r="A2875" t="e">
        <f t="shared" si="88"/>
        <v>#N/A</v>
      </c>
      <c r="K2875" t="e">
        <f t="shared" si="89"/>
        <v>#N/A</v>
      </c>
      <c r="Y2875" s="1"/>
      <c r="Z2875" s="1"/>
    </row>
    <row r="2876" spans="1:26" x14ac:dyDescent="0.2">
      <c r="A2876" t="e">
        <f t="shared" si="88"/>
        <v>#N/A</v>
      </c>
      <c r="K2876" t="e">
        <f t="shared" si="89"/>
        <v>#N/A</v>
      </c>
      <c r="Y2876" s="1"/>
      <c r="Z2876" s="1"/>
    </row>
    <row r="2877" spans="1:26" x14ac:dyDescent="0.2">
      <c r="A2877" t="e">
        <f t="shared" si="88"/>
        <v>#N/A</v>
      </c>
      <c r="K2877" t="e">
        <f t="shared" si="89"/>
        <v>#N/A</v>
      </c>
      <c r="Y2877" s="1"/>
      <c r="Z2877" s="1"/>
    </row>
    <row r="2878" spans="1:26" x14ac:dyDescent="0.2">
      <c r="A2878" t="e">
        <f t="shared" si="88"/>
        <v>#N/A</v>
      </c>
      <c r="K2878" t="e">
        <f t="shared" si="89"/>
        <v>#N/A</v>
      </c>
      <c r="Y2878" s="1"/>
      <c r="Z2878" s="1"/>
    </row>
    <row r="2879" spans="1:26" x14ac:dyDescent="0.2">
      <c r="A2879" t="e">
        <f t="shared" si="88"/>
        <v>#N/A</v>
      </c>
      <c r="K2879" t="e">
        <f t="shared" si="89"/>
        <v>#N/A</v>
      </c>
      <c r="Y2879" s="1"/>
      <c r="Z2879" s="1"/>
    </row>
    <row r="2880" spans="1:26" x14ac:dyDescent="0.2">
      <c r="A2880" t="e">
        <f t="shared" si="88"/>
        <v>#N/A</v>
      </c>
      <c r="K2880" t="e">
        <f t="shared" si="89"/>
        <v>#N/A</v>
      </c>
      <c r="Y2880" s="1"/>
      <c r="Z2880" s="1"/>
    </row>
    <row r="2881" spans="1:26" x14ac:dyDescent="0.2">
      <c r="A2881" t="e">
        <f t="shared" si="88"/>
        <v>#N/A</v>
      </c>
      <c r="K2881" t="e">
        <f t="shared" si="89"/>
        <v>#N/A</v>
      </c>
      <c r="Y2881" s="1"/>
      <c r="Z2881" s="1"/>
    </row>
    <row r="2882" spans="1:26" x14ac:dyDescent="0.2">
      <c r="A2882" t="e">
        <f t="shared" si="88"/>
        <v>#N/A</v>
      </c>
      <c r="K2882" t="e">
        <f t="shared" si="89"/>
        <v>#N/A</v>
      </c>
      <c r="Y2882" s="1"/>
      <c r="Z2882" s="1"/>
    </row>
    <row r="2883" spans="1:26" x14ac:dyDescent="0.2">
      <c r="A2883" t="e">
        <f t="shared" si="88"/>
        <v>#N/A</v>
      </c>
      <c r="K2883" t="e">
        <f t="shared" si="89"/>
        <v>#N/A</v>
      </c>
      <c r="Y2883" s="1"/>
      <c r="Z2883" s="1"/>
    </row>
    <row r="2884" spans="1:26" x14ac:dyDescent="0.2">
      <c r="A2884" t="e">
        <f t="shared" si="88"/>
        <v>#N/A</v>
      </c>
      <c r="K2884" t="e">
        <f t="shared" si="89"/>
        <v>#N/A</v>
      </c>
      <c r="Y2884" s="1"/>
      <c r="Z2884" s="1"/>
    </row>
    <row r="2885" spans="1:26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  <c r="Z2885" s="1"/>
    </row>
    <row r="2886" spans="1:26" x14ac:dyDescent="0.2">
      <c r="A2886" t="e">
        <f t="shared" si="90"/>
        <v>#N/A</v>
      </c>
      <c r="K2886" t="e">
        <f t="shared" si="91"/>
        <v>#N/A</v>
      </c>
      <c r="Y2886" s="1"/>
      <c r="Z2886" s="1"/>
    </row>
    <row r="2887" spans="1:26" x14ac:dyDescent="0.2">
      <c r="A2887" t="e">
        <f t="shared" si="90"/>
        <v>#N/A</v>
      </c>
      <c r="K2887" t="e">
        <f t="shared" si="91"/>
        <v>#N/A</v>
      </c>
      <c r="Y2887" s="1"/>
      <c r="Z2887" s="1"/>
    </row>
    <row r="2888" spans="1:26" x14ac:dyDescent="0.2">
      <c r="A2888" t="e">
        <f t="shared" si="90"/>
        <v>#N/A</v>
      </c>
      <c r="K2888" t="e">
        <f t="shared" si="91"/>
        <v>#N/A</v>
      </c>
      <c r="Y2888" s="1"/>
      <c r="Z2888" s="1"/>
    </row>
    <row r="2889" spans="1:26" x14ac:dyDescent="0.2">
      <c r="A2889" t="e">
        <f t="shared" si="90"/>
        <v>#N/A</v>
      </c>
      <c r="K2889" t="e">
        <f t="shared" si="91"/>
        <v>#N/A</v>
      </c>
      <c r="Y2889" s="1"/>
      <c r="Z2889" s="1"/>
    </row>
    <row r="2890" spans="1:26" x14ac:dyDescent="0.2">
      <c r="A2890" t="e">
        <f t="shared" si="90"/>
        <v>#N/A</v>
      </c>
      <c r="K2890" t="e">
        <f t="shared" si="91"/>
        <v>#N/A</v>
      </c>
      <c r="Y2890" s="1"/>
      <c r="Z2890" s="1"/>
    </row>
    <row r="2891" spans="1:26" x14ac:dyDescent="0.2">
      <c r="A2891" t="e">
        <f t="shared" si="90"/>
        <v>#N/A</v>
      </c>
      <c r="K2891" t="e">
        <f t="shared" si="91"/>
        <v>#N/A</v>
      </c>
      <c r="Y2891" s="1"/>
      <c r="Z2891" s="1"/>
    </row>
    <row r="2892" spans="1:26" x14ac:dyDescent="0.2">
      <c r="A2892" t="e">
        <f t="shared" si="90"/>
        <v>#N/A</v>
      </c>
      <c r="K2892" t="e">
        <f t="shared" si="91"/>
        <v>#N/A</v>
      </c>
      <c r="Y2892" s="1"/>
      <c r="Z2892" s="1"/>
    </row>
    <row r="2893" spans="1:26" x14ac:dyDescent="0.2">
      <c r="A2893" t="e">
        <f t="shared" si="90"/>
        <v>#N/A</v>
      </c>
      <c r="K2893" t="e">
        <f t="shared" si="91"/>
        <v>#N/A</v>
      </c>
      <c r="Y2893" s="1"/>
      <c r="Z2893" s="1"/>
    </row>
    <row r="2894" spans="1:26" x14ac:dyDescent="0.2">
      <c r="A2894" t="e">
        <f t="shared" si="90"/>
        <v>#N/A</v>
      </c>
      <c r="K2894" t="e">
        <f t="shared" si="91"/>
        <v>#N/A</v>
      </c>
      <c r="Y2894" s="1"/>
      <c r="Z2894" s="1"/>
    </row>
    <row r="2895" spans="1:26" x14ac:dyDescent="0.2">
      <c r="A2895" t="e">
        <f t="shared" si="90"/>
        <v>#N/A</v>
      </c>
      <c r="K2895" t="e">
        <f t="shared" si="91"/>
        <v>#N/A</v>
      </c>
      <c r="Y2895" s="1"/>
      <c r="Z2895" s="1"/>
    </row>
    <row r="2896" spans="1:26" x14ac:dyDescent="0.2">
      <c r="A2896" t="e">
        <f t="shared" si="90"/>
        <v>#N/A</v>
      </c>
      <c r="K2896" t="e">
        <f t="shared" si="91"/>
        <v>#N/A</v>
      </c>
      <c r="Y2896" s="1"/>
      <c r="Z2896" s="1"/>
    </row>
    <row r="2897" spans="1:26" x14ac:dyDescent="0.2">
      <c r="A2897" t="e">
        <f t="shared" si="90"/>
        <v>#N/A</v>
      </c>
      <c r="K2897" t="e">
        <f t="shared" si="91"/>
        <v>#N/A</v>
      </c>
      <c r="Y2897" s="1"/>
      <c r="Z2897" s="1"/>
    </row>
    <row r="2898" spans="1:26" x14ac:dyDescent="0.2">
      <c r="A2898" t="e">
        <f t="shared" si="90"/>
        <v>#N/A</v>
      </c>
      <c r="K2898" t="e">
        <f t="shared" si="91"/>
        <v>#N/A</v>
      </c>
      <c r="Y2898" s="1"/>
      <c r="Z2898" s="1"/>
    </row>
    <row r="2899" spans="1:26" x14ac:dyDescent="0.2">
      <c r="A2899" t="e">
        <f t="shared" si="90"/>
        <v>#N/A</v>
      </c>
      <c r="K2899" t="e">
        <f t="shared" si="91"/>
        <v>#N/A</v>
      </c>
      <c r="Y2899" s="1"/>
      <c r="Z2899" s="1"/>
    </row>
    <row r="2900" spans="1:26" x14ac:dyDescent="0.2">
      <c r="A2900" t="e">
        <f t="shared" si="90"/>
        <v>#N/A</v>
      </c>
      <c r="K2900" t="e">
        <f t="shared" si="91"/>
        <v>#N/A</v>
      </c>
      <c r="Y2900" s="1"/>
      <c r="Z2900" s="1"/>
    </row>
    <row r="2901" spans="1:26" x14ac:dyDescent="0.2">
      <c r="A2901" t="e">
        <f t="shared" si="90"/>
        <v>#N/A</v>
      </c>
      <c r="K2901" t="e">
        <f t="shared" si="91"/>
        <v>#N/A</v>
      </c>
      <c r="Y2901" s="1"/>
      <c r="Z2901" s="1"/>
    </row>
    <row r="2902" spans="1:26" x14ac:dyDescent="0.2">
      <c r="A2902" t="e">
        <f t="shared" si="90"/>
        <v>#N/A</v>
      </c>
      <c r="K2902" t="e">
        <f t="shared" si="91"/>
        <v>#N/A</v>
      </c>
      <c r="Y2902" s="1"/>
      <c r="Z2902" s="1"/>
    </row>
    <row r="2903" spans="1:26" x14ac:dyDescent="0.2">
      <c r="A2903" t="e">
        <f t="shared" si="90"/>
        <v>#N/A</v>
      </c>
      <c r="K2903" t="e">
        <f t="shared" si="91"/>
        <v>#N/A</v>
      </c>
      <c r="Y2903" s="1"/>
      <c r="Z2903" s="1"/>
    </row>
    <row r="2904" spans="1:26" x14ac:dyDescent="0.2">
      <c r="A2904" t="e">
        <f t="shared" si="90"/>
        <v>#N/A</v>
      </c>
      <c r="K2904" t="e">
        <f t="shared" si="91"/>
        <v>#N/A</v>
      </c>
      <c r="Y2904" s="1"/>
      <c r="Z2904" s="1"/>
    </row>
    <row r="2905" spans="1:26" x14ac:dyDescent="0.2">
      <c r="A2905" t="e">
        <f t="shared" si="90"/>
        <v>#N/A</v>
      </c>
      <c r="K2905" t="e">
        <f t="shared" si="91"/>
        <v>#N/A</v>
      </c>
      <c r="Y2905" s="1"/>
      <c r="Z2905" s="1"/>
    </row>
    <row r="2906" spans="1:26" x14ac:dyDescent="0.2">
      <c r="A2906" t="e">
        <f t="shared" si="90"/>
        <v>#N/A</v>
      </c>
      <c r="K2906" t="e">
        <f t="shared" si="91"/>
        <v>#N/A</v>
      </c>
      <c r="Y2906" s="1"/>
      <c r="Z2906" s="1"/>
    </row>
    <row r="2907" spans="1:26" x14ac:dyDescent="0.2">
      <c r="A2907" t="e">
        <f t="shared" si="90"/>
        <v>#N/A</v>
      </c>
      <c r="K2907" t="e">
        <f t="shared" si="91"/>
        <v>#N/A</v>
      </c>
      <c r="Y2907" s="1"/>
      <c r="Z2907" s="1"/>
    </row>
    <row r="2908" spans="1:26" x14ac:dyDescent="0.2">
      <c r="A2908" t="e">
        <f t="shared" si="90"/>
        <v>#N/A</v>
      </c>
      <c r="K2908" t="e">
        <f t="shared" si="91"/>
        <v>#N/A</v>
      </c>
      <c r="Y2908" s="1"/>
      <c r="Z2908" s="1"/>
    </row>
    <row r="2909" spans="1:26" x14ac:dyDescent="0.2">
      <c r="A2909" t="e">
        <f t="shared" si="90"/>
        <v>#N/A</v>
      </c>
      <c r="K2909" t="e">
        <f t="shared" si="91"/>
        <v>#N/A</v>
      </c>
      <c r="Y2909" s="1"/>
      <c r="Z2909" s="1"/>
    </row>
    <row r="2910" spans="1:26" x14ac:dyDescent="0.2">
      <c r="A2910" t="e">
        <f t="shared" si="90"/>
        <v>#N/A</v>
      </c>
      <c r="K2910" t="e">
        <f t="shared" si="91"/>
        <v>#N/A</v>
      </c>
      <c r="Y2910" s="1"/>
      <c r="Z2910" s="1"/>
    </row>
    <row r="2911" spans="1:26" x14ac:dyDescent="0.2">
      <c r="A2911" t="e">
        <f t="shared" si="90"/>
        <v>#N/A</v>
      </c>
      <c r="K2911" t="e">
        <f t="shared" si="91"/>
        <v>#N/A</v>
      </c>
      <c r="Y2911" s="1"/>
      <c r="Z2911" s="1"/>
    </row>
    <row r="2912" spans="1:26" x14ac:dyDescent="0.2">
      <c r="A2912" t="e">
        <f t="shared" si="90"/>
        <v>#N/A</v>
      </c>
      <c r="K2912" t="e">
        <f t="shared" si="91"/>
        <v>#N/A</v>
      </c>
      <c r="Y2912" s="1"/>
      <c r="Z2912" s="1"/>
    </row>
    <row r="2913" spans="1:26" x14ac:dyDescent="0.2">
      <c r="A2913" t="e">
        <f t="shared" si="90"/>
        <v>#N/A</v>
      </c>
      <c r="K2913" t="e">
        <f t="shared" si="91"/>
        <v>#N/A</v>
      </c>
      <c r="Y2913" s="1"/>
      <c r="Z2913" s="1"/>
    </row>
    <row r="2914" spans="1:26" x14ac:dyDescent="0.2">
      <c r="A2914" t="e">
        <f t="shared" si="90"/>
        <v>#N/A</v>
      </c>
      <c r="K2914" t="e">
        <f t="shared" si="91"/>
        <v>#N/A</v>
      </c>
      <c r="Y2914" s="1"/>
      <c r="Z2914" s="1"/>
    </row>
    <row r="2915" spans="1:26" x14ac:dyDescent="0.2">
      <c r="A2915" t="e">
        <f t="shared" si="90"/>
        <v>#N/A</v>
      </c>
      <c r="K2915" t="e">
        <f t="shared" si="91"/>
        <v>#N/A</v>
      </c>
      <c r="Y2915" s="1"/>
      <c r="Z2915" s="1"/>
    </row>
    <row r="2916" spans="1:26" x14ac:dyDescent="0.2">
      <c r="A2916" t="e">
        <f t="shared" si="90"/>
        <v>#N/A</v>
      </c>
      <c r="K2916" t="e">
        <f t="shared" si="91"/>
        <v>#N/A</v>
      </c>
      <c r="Y2916" s="1"/>
      <c r="Z2916" s="1"/>
    </row>
    <row r="2917" spans="1:26" x14ac:dyDescent="0.2">
      <c r="A2917" t="e">
        <f t="shared" si="90"/>
        <v>#N/A</v>
      </c>
      <c r="K2917" t="e">
        <f t="shared" si="91"/>
        <v>#N/A</v>
      </c>
      <c r="Y2917" s="1"/>
      <c r="Z2917" s="1"/>
    </row>
    <row r="2918" spans="1:26" x14ac:dyDescent="0.2">
      <c r="A2918" t="e">
        <f t="shared" si="90"/>
        <v>#N/A</v>
      </c>
      <c r="K2918" t="e">
        <f t="shared" si="91"/>
        <v>#N/A</v>
      </c>
      <c r="Y2918" s="1"/>
      <c r="Z2918" s="1"/>
    </row>
    <row r="2919" spans="1:26" x14ac:dyDescent="0.2">
      <c r="A2919" t="e">
        <f t="shared" si="90"/>
        <v>#N/A</v>
      </c>
      <c r="K2919" t="e">
        <f t="shared" si="91"/>
        <v>#N/A</v>
      </c>
      <c r="Y2919" s="1"/>
      <c r="Z2919" s="1"/>
    </row>
    <row r="2920" spans="1:26" x14ac:dyDescent="0.2">
      <c r="A2920" t="e">
        <f t="shared" si="90"/>
        <v>#N/A</v>
      </c>
      <c r="K2920" t="e">
        <f t="shared" si="91"/>
        <v>#N/A</v>
      </c>
      <c r="Y2920" s="1"/>
      <c r="Z2920" s="1"/>
    </row>
    <row r="2921" spans="1:26" x14ac:dyDescent="0.2">
      <c r="A2921" t="e">
        <f t="shared" si="90"/>
        <v>#N/A</v>
      </c>
      <c r="K2921" t="e">
        <f t="shared" si="91"/>
        <v>#N/A</v>
      </c>
      <c r="Y2921" s="1"/>
      <c r="Z2921" s="1"/>
    </row>
    <row r="2922" spans="1:26" x14ac:dyDescent="0.2">
      <c r="A2922" t="e">
        <f t="shared" si="90"/>
        <v>#N/A</v>
      </c>
      <c r="K2922" t="e">
        <f t="shared" si="91"/>
        <v>#N/A</v>
      </c>
      <c r="Y2922" s="1"/>
      <c r="Z2922" s="1"/>
    </row>
    <row r="2923" spans="1:26" x14ac:dyDescent="0.2">
      <c r="A2923" t="e">
        <f t="shared" si="90"/>
        <v>#N/A</v>
      </c>
      <c r="K2923" t="e">
        <f t="shared" si="91"/>
        <v>#N/A</v>
      </c>
      <c r="Y2923" s="1"/>
      <c r="Z2923" s="1"/>
    </row>
    <row r="2924" spans="1:26" x14ac:dyDescent="0.2">
      <c r="A2924" t="e">
        <f t="shared" si="90"/>
        <v>#N/A</v>
      </c>
      <c r="K2924" t="e">
        <f t="shared" si="91"/>
        <v>#N/A</v>
      </c>
      <c r="Y2924" s="1"/>
      <c r="Z2924" s="1"/>
    </row>
    <row r="2925" spans="1:26" x14ac:dyDescent="0.2">
      <c r="A2925" t="e">
        <f t="shared" si="90"/>
        <v>#N/A</v>
      </c>
      <c r="K2925" t="e">
        <f t="shared" si="91"/>
        <v>#N/A</v>
      </c>
      <c r="Y2925" s="1"/>
      <c r="Z2925" s="1"/>
    </row>
    <row r="2926" spans="1:26" x14ac:dyDescent="0.2">
      <c r="A2926" t="e">
        <f t="shared" si="90"/>
        <v>#N/A</v>
      </c>
      <c r="K2926" t="e">
        <f t="shared" si="91"/>
        <v>#N/A</v>
      </c>
      <c r="Y2926" s="1"/>
      <c r="Z2926" s="1"/>
    </row>
    <row r="2927" spans="1:26" x14ac:dyDescent="0.2">
      <c r="A2927" t="e">
        <f t="shared" si="90"/>
        <v>#N/A</v>
      </c>
      <c r="K2927" t="e">
        <f t="shared" si="91"/>
        <v>#N/A</v>
      </c>
      <c r="Y2927" s="1"/>
      <c r="Z2927" s="1"/>
    </row>
    <row r="2928" spans="1:26" x14ac:dyDescent="0.2">
      <c r="A2928" t="e">
        <f t="shared" si="90"/>
        <v>#N/A</v>
      </c>
      <c r="K2928" t="e">
        <f t="shared" si="91"/>
        <v>#N/A</v>
      </c>
      <c r="Y2928" s="1"/>
      <c r="Z2928" s="1"/>
    </row>
    <row r="2929" spans="1:26" x14ac:dyDescent="0.2">
      <c r="A2929" t="e">
        <f t="shared" si="90"/>
        <v>#N/A</v>
      </c>
      <c r="K2929" t="e">
        <f t="shared" si="91"/>
        <v>#N/A</v>
      </c>
      <c r="Y2929" s="1"/>
      <c r="Z2929" s="1"/>
    </row>
    <row r="2930" spans="1:26" x14ac:dyDescent="0.2">
      <c r="A2930" t="e">
        <f t="shared" si="90"/>
        <v>#N/A</v>
      </c>
      <c r="K2930" t="e">
        <f t="shared" si="91"/>
        <v>#N/A</v>
      </c>
      <c r="Y2930" s="1"/>
      <c r="Z2930" s="1"/>
    </row>
    <row r="2931" spans="1:26" x14ac:dyDescent="0.2">
      <c r="A2931" t="e">
        <f t="shared" si="90"/>
        <v>#N/A</v>
      </c>
      <c r="K2931" t="e">
        <f t="shared" si="91"/>
        <v>#N/A</v>
      </c>
      <c r="Y2931" s="1"/>
      <c r="Z2931" s="1"/>
    </row>
    <row r="2932" spans="1:26" x14ac:dyDescent="0.2">
      <c r="A2932" t="e">
        <f t="shared" si="90"/>
        <v>#N/A</v>
      </c>
      <c r="K2932" t="e">
        <f t="shared" si="91"/>
        <v>#N/A</v>
      </c>
      <c r="Y2932" s="1"/>
      <c r="Z2932" s="1"/>
    </row>
    <row r="2933" spans="1:26" x14ac:dyDescent="0.2">
      <c r="A2933" t="e">
        <f t="shared" si="90"/>
        <v>#N/A</v>
      </c>
      <c r="K2933" t="e">
        <f t="shared" si="91"/>
        <v>#N/A</v>
      </c>
      <c r="Y2933" s="1"/>
      <c r="Z2933" s="1"/>
    </row>
    <row r="2934" spans="1:26" x14ac:dyDescent="0.2">
      <c r="A2934" t="e">
        <f t="shared" si="90"/>
        <v>#N/A</v>
      </c>
      <c r="K2934" t="e">
        <f t="shared" si="91"/>
        <v>#N/A</v>
      </c>
      <c r="Y2934" s="1"/>
      <c r="Z2934" s="1"/>
    </row>
    <row r="2935" spans="1:26" x14ac:dyDescent="0.2">
      <c r="A2935" t="e">
        <f t="shared" si="90"/>
        <v>#N/A</v>
      </c>
      <c r="K2935" t="e">
        <f t="shared" si="91"/>
        <v>#N/A</v>
      </c>
      <c r="Y2935" s="1"/>
      <c r="Z2935" s="1"/>
    </row>
    <row r="2936" spans="1:26" x14ac:dyDescent="0.2">
      <c r="A2936" t="e">
        <f t="shared" si="90"/>
        <v>#N/A</v>
      </c>
      <c r="K2936" t="e">
        <f t="shared" si="91"/>
        <v>#N/A</v>
      </c>
      <c r="Y2936" s="1"/>
      <c r="Z2936" s="1"/>
    </row>
    <row r="2937" spans="1:26" x14ac:dyDescent="0.2">
      <c r="A2937" t="e">
        <f t="shared" si="90"/>
        <v>#N/A</v>
      </c>
      <c r="K2937" t="e">
        <f t="shared" si="91"/>
        <v>#N/A</v>
      </c>
      <c r="Y2937" s="1"/>
      <c r="Z2937" s="1"/>
    </row>
    <row r="2938" spans="1:26" x14ac:dyDescent="0.2">
      <c r="A2938" t="e">
        <f t="shared" si="90"/>
        <v>#N/A</v>
      </c>
      <c r="K2938" t="e">
        <f t="shared" si="91"/>
        <v>#N/A</v>
      </c>
      <c r="Y2938" s="1"/>
      <c r="Z2938" s="1"/>
    </row>
    <row r="2939" spans="1:26" x14ac:dyDescent="0.2">
      <c r="A2939" t="e">
        <f t="shared" si="90"/>
        <v>#N/A</v>
      </c>
      <c r="K2939" t="e">
        <f t="shared" si="91"/>
        <v>#N/A</v>
      </c>
      <c r="Y2939" s="1"/>
      <c r="Z2939" s="1"/>
    </row>
    <row r="2940" spans="1:26" x14ac:dyDescent="0.2">
      <c r="A2940" t="e">
        <f t="shared" si="90"/>
        <v>#N/A</v>
      </c>
      <c r="K2940" t="e">
        <f t="shared" si="91"/>
        <v>#N/A</v>
      </c>
      <c r="Y2940" s="1"/>
      <c r="Z2940" s="1"/>
    </row>
    <row r="2941" spans="1:26" x14ac:dyDescent="0.2">
      <c r="A2941" t="e">
        <f t="shared" si="90"/>
        <v>#N/A</v>
      </c>
      <c r="K2941" t="e">
        <f t="shared" si="91"/>
        <v>#N/A</v>
      </c>
      <c r="Y2941" s="1"/>
      <c r="Z2941" s="1"/>
    </row>
    <row r="2942" spans="1:26" x14ac:dyDescent="0.2">
      <c r="A2942" t="e">
        <f t="shared" si="90"/>
        <v>#N/A</v>
      </c>
      <c r="K2942" t="e">
        <f t="shared" si="91"/>
        <v>#N/A</v>
      </c>
      <c r="Y2942" s="1"/>
      <c r="Z2942" s="1"/>
    </row>
    <row r="2943" spans="1:26" x14ac:dyDescent="0.2">
      <c r="A2943" t="e">
        <f t="shared" si="90"/>
        <v>#N/A</v>
      </c>
      <c r="K2943" t="e">
        <f t="shared" si="91"/>
        <v>#N/A</v>
      </c>
      <c r="Y2943" s="1"/>
      <c r="Z2943" s="1"/>
    </row>
    <row r="2944" spans="1:26" x14ac:dyDescent="0.2">
      <c r="A2944" t="e">
        <f t="shared" si="90"/>
        <v>#N/A</v>
      </c>
      <c r="K2944" t="e">
        <f t="shared" si="91"/>
        <v>#N/A</v>
      </c>
      <c r="Y2944" s="1"/>
      <c r="Z2944" s="1"/>
    </row>
    <row r="2945" spans="1:26" x14ac:dyDescent="0.2">
      <c r="A2945" t="e">
        <f t="shared" si="90"/>
        <v>#N/A</v>
      </c>
      <c r="K2945" t="e">
        <f t="shared" si="91"/>
        <v>#N/A</v>
      </c>
      <c r="Y2945" s="1"/>
      <c r="Z2945" s="1"/>
    </row>
    <row r="2946" spans="1:26" x14ac:dyDescent="0.2">
      <c r="A2946" t="e">
        <f t="shared" si="90"/>
        <v>#N/A</v>
      </c>
      <c r="K2946" t="e">
        <f t="shared" si="91"/>
        <v>#N/A</v>
      </c>
      <c r="Y2946" s="1"/>
      <c r="Z2946" s="1"/>
    </row>
    <row r="2947" spans="1:26" x14ac:dyDescent="0.2">
      <c r="A2947" t="e">
        <f t="shared" si="90"/>
        <v>#N/A</v>
      </c>
      <c r="K2947" t="e">
        <f t="shared" si="91"/>
        <v>#N/A</v>
      </c>
      <c r="Y2947" s="1"/>
      <c r="Z2947" s="1"/>
    </row>
    <row r="2948" spans="1:26" x14ac:dyDescent="0.2">
      <c r="A2948" t="e">
        <f t="shared" si="90"/>
        <v>#N/A</v>
      </c>
      <c r="K2948" t="e">
        <f t="shared" si="91"/>
        <v>#N/A</v>
      </c>
      <c r="Y2948" s="1"/>
      <c r="Z2948" s="1"/>
    </row>
    <row r="2949" spans="1:26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  <c r="Z2949" s="1"/>
    </row>
    <row r="2950" spans="1:26" x14ac:dyDescent="0.2">
      <c r="A2950" t="e">
        <f t="shared" si="92"/>
        <v>#N/A</v>
      </c>
      <c r="K2950" t="e">
        <f t="shared" si="93"/>
        <v>#N/A</v>
      </c>
      <c r="Y2950" s="1"/>
      <c r="Z2950" s="1"/>
    </row>
    <row r="2951" spans="1:26" x14ac:dyDescent="0.2">
      <c r="A2951" t="e">
        <f t="shared" si="92"/>
        <v>#N/A</v>
      </c>
      <c r="K2951" t="e">
        <f t="shared" si="93"/>
        <v>#N/A</v>
      </c>
      <c r="Y2951" s="1"/>
      <c r="Z2951" s="1"/>
    </row>
    <row r="2952" spans="1:26" x14ac:dyDescent="0.2">
      <c r="A2952" t="e">
        <f t="shared" si="92"/>
        <v>#N/A</v>
      </c>
      <c r="K2952" t="e">
        <f t="shared" si="93"/>
        <v>#N/A</v>
      </c>
      <c r="Y2952" s="1"/>
      <c r="Z2952" s="1"/>
    </row>
    <row r="2953" spans="1:26" x14ac:dyDescent="0.2">
      <c r="A2953" t="e">
        <f t="shared" si="92"/>
        <v>#N/A</v>
      </c>
      <c r="K2953" t="e">
        <f t="shared" si="93"/>
        <v>#N/A</v>
      </c>
      <c r="Y2953" s="1"/>
      <c r="Z2953" s="1"/>
    </row>
    <row r="2954" spans="1:26" x14ac:dyDescent="0.2">
      <c r="A2954" t="e">
        <f t="shared" si="92"/>
        <v>#N/A</v>
      </c>
      <c r="K2954" t="e">
        <f t="shared" si="93"/>
        <v>#N/A</v>
      </c>
      <c r="Y2954" s="1"/>
      <c r="Z2954" s="1"/>
    </row>
    <row r="2955" spans="1:26" x14ac:dyDescent="0.2">
      <c r="A2955" t="e">
        <f t="shared" si="92"/>
        <v>#N/A</v>
      </c>
      <c r="K2955" t="e">
        <f t="shared" si="93"/>
        <v>#N/A</v>
      </c>
      <c r="Y2955" s="1"/>
      <c r="Z2955" s="1"/>
    </row>
    <row r="2956" spans="1:26" x14ac:dyDescent="0.2">
      <c r="A2956" t="e">
        <f t="shared" si="92"/>
        <v>#N/A</v>
      </c>
      <c r="K2956" t="e">
        <f t="shared" si="93"/>
        <v>#N/A</v>
      </c>
      <c r="Y2956" s="1"/>
      <c r="Z2956" s="1"/>
    </row>
    <row r="2957" spans="1:26" x14ac:dyDescent="0.2">
      <c r="A2957" t="e">
        <f t="shared" si="92"/>
        <v>#N/A</v>
      </c>
      <c r="K2957" t="e">
        <f t="shared" si="93"/>
        <v>#N/A</v>
      </c>
      <c r="Y2957" s="1"/>
      <c r="Z2957" s="1"/>
    </row>
    <row r="2958" spans="1:26" x14ac:dyDescent="0.2">
      <c r="A2958" t="e">
        <f t="shared" si="92"/>
        <v>#N/A</v>
      </c>
      <c r="K2958" t="e">
        <f t="shared" si="93"/>
        <v>#N/A</v>
      </c>
      <c r="Y2958" s="1"/>
      <c r="Z2958" s="1"/>
    </row>
    <row r="2959" spans="1:26" x14ac:dyDescent="0.2">
      <c r="A2959" t="e">
        <f t="shared" si="92"/>
        <v>#N/A</v>
      </c>
      <c r="K2959" t="e">
        <f t="shared" si="93"/>
        <v>#N/A</v>
      </c>
      <c r="Y2959" s="1"/>
      <c r="Z2959" s="1"/>
    </row>
    <row r="2960" spans="1:26" x14ac:dyDescent="0.2">
      <c r="A2960" t="e">
        <f t="shared" si="92"/>
        <v>#N/A</v>
      </c>
      <c r="K2960" t="e">
        <f t="shared" si="93"/>
        <v>#N/A</v>
      </c>
      <c r="Y2960" s="1"/>
      <c r="Z2960" s="1"/>
    </row>
    <row r="2961" spans="1:26" x14ac:dyDescent="0.2">
      <c r="A2961" t="e">
        <f t="shared" si="92"/>
        <v>#N/A</v>
      </c>
      <c r="K2961" t="e">
        <f t="shared" si="93"/>
        <v>#N/A</v>
      </c>
      <c r="Y2961" s="1"/>
      <c r="Z2961" s="1"/>
    </row>
    <row r="2962" spans="1:26" x14ac:dyDescent="0.2">
      <c r="A2962" t="e">
        <f t="shared" si="92"/>
        <v>#N/A</v>
      </c>
      <c r="K2962" t="e">
        <f t="shared" si="93"/>
        <v>#N/A</v>
      </c>
      <c r="Y2962" s="1"/>
      <c r="Z2962" s="1"/>
    </row>
    <row r="2963" spans="1:26" x14ac:dyDescent="0.2">
      <c r="A2963" t="e">
        <f t="shared" si="92"/>
        <v>#N/A</v>
      </c>
      <c r="K2963" t="e">
        <f t="shared" si="93"/>
        <v>#N/A</v>
      </c>
      <c r="Y2963" s="1"/>
      <c r="Z2963" s="1"/>
    </row>
    <row r="2964" spans="1:26" x14ac:dyDescent="0.2">
      <c r="A2964" t="e">
        <f t="shared" si="92"/>
        <v>#N/A</v>
      </c>
      <c r="K2964" t="e">
        <f t="shared" si="93"/>
        <v>#N/A</v>
      </c>
      <c r="Y2964" s="1"/>
      <c r="Z2964" s="1"/>
    </row>
    <row r="2965" spans="1:26" x14ac:dyDescent="0.2">
      <c r="A2965" t="e">
        <f t="shared" si="92"/>
        <v>#N/A</v>
      </c>
      <c r="K2965" t="e">
        <f t="shared" si="93"/>
        <v>#N/A</v>
      </c>
      <c r="Y2965" s="1"/>
      <c r="Z2965" s="1"/>
    </row>
    <row r="2966" spans="1:26" x14ac:dyDescent="0.2">
      <c r="A2966" t="e">
        <f t="shared" si="92"/>
        <v>#N/A</v>
      </c>
      <c r="K2966" t="e">
        <f t="shared" si="93"/>
        <v>#N/A</v>
      </c>
      <c r="Y2966" s="1"/>
      <c r="Z2966" s="1"/>
    </row>
    <row r="2967" spans="1:26" x14ac:dyDescent="0.2">
      <c r="A2967" t="e">
        <f t="shared" si="92"/>
        <v>#N/A</v>
      </c>
      <c r="K2967" t="e">
        <f t="shared" si="93"/>
        <v>#N/A</v>
      </c>
      <c r="Y2967" s="1"/>
      <c r="Z2967" s="1"/>
    </row>
    <row r="2968" spans="1:26" x14ac:dyDescent="0.2">
      <c r="A2968" t="e">
        <f t="shared" si="92"/>
        <v>#N/A</v>
      </c>
      <c r="K2968" t="e">
        <f t="shared" si="93"/>
        <v>#N/A</v>
      </c>
      <c r="Y2968" s="1"/>
      <c r="Z2968" s="1"/>
    </row>
    <row r="2969" spans="1:26" x14ac:dyDescent="0.2">
      <c r="A2969" t="e">
        <f t="shared" si="92"/>
        <v>#N/A</v>
      </c>
      <c r="K2969" t="e">
        <f t="shared" si="93"/>
        <v>#N/A</v>
      </c>
      <c r="Y2969" s="1"/>
      <c r="Z2969" s="1"/>
    </row>
    <row r="2970" spans="1:26" x14ac:dyDescent="0.2">
      <c r="A2970" t="e">
        <f t="shared" si="92"/>
        <v>#N/A</v>
      </c>
      <c r="K2970" t="e">
        <f t="shared" si="93"/>
        <v>#N/A</v>
      </c>
      <c r="Y2970" s="1"/>
      <c r="Z2970" s="1"/>
    </row>
    <row r="2971" spans="1:26" x14ac:dyDescent="0.2">
      <c r="A2971" t="e">
        <f t="shared" si="92"/>
        <v>#N/A</v>
      </c>
      <c r="K2971" t="e">
        <f t="shared" si="93"/>
        <v>#N/A</v>
      </c>
      <c r="Y2971" s="1"/>
      <c r="Z2971" s="1"/>
    </row>
    <row r="2972" spans="1:26" x14ac:dyDescent="0.2">
      <c r="A2972" t="e">
        <f t="shared" si="92"/>
        <v>#N/A</v>
      </c>
      <c r="K2972" t="e">
        <f t="shared" si="93"/>
        <v>#N/A</v>
      </c>
      <c r="Y2972" s="1"/>
      <c r="Z2972" s="1"/>
    </row>
    <row r="2973" spans="1:26" x14ac:dyDescent="0.2">
      <c r="A2973" t="e">
        <f t="shared" si="92"/>
        <v>#N/A</v>
      </c>
      <c r="K2973" t="e">
        <f t="shared" si="93"/>
        <v>#N/A</v>
      </c>
      <c r="Y2973" s="1"/>
      <c r="Z2973" s="1"/>
    </row>
    <row r="2974" spans="1:26" x14ac:dyDescent="0.2">
      <c r="A2974" t="e">
        <f t="shared" si="92"/>
        <v>#N/A</v>
      </c>
      <c r="K2974" t="e">
        <f t="shared" si="93"/>
        <v>#N/A</v>
      </c>
      <c r="Y2974" s="1"/>
      <c r="Z2974" s="1"/>
    </row>
    <row r="2975" spans="1:26" x14ac:dyDescent="0.2">
      <c r="A2975" t="e">
        <f t="shared" si="92"/>
        <v>#N/A</v>
      </c>
      <c r="K2975" t="e">
        <f t="shared" si="93"/>
        <v>#N/A</v>
      </c>
      <c r="Y2975" s="1"/>
      <c r="Z2975" s="1"/>
    </row>
    <row r="2976" spans="1:26" x14ac:dyDescent="0.2">
      <c r="A2976" t="e">
        <f t="shared" si="92"/>
        <v>#N/A</v>
      </c>
      <c r="K2976" t="e">
        <f t="shared" si="93"/>
        <v>#N/A</v>
      </c>
      <c r="Y2976" s="1"/>
      <c r="Z2976" s="1"/>
    </row>
    <row r="2977" spans="1:26" x14ac:dyDescent="0.2">
      <c r="A2977" t="e">
        <f t="shared" si="92"/>
        <v>#N/A</v>
      </c>
      <c r="K2977" t="e">
        <f t="shared" si="93"/>
        <v>#N/A</v>
      </c>
      <c r="Y2977" s="1"/>
      <c r="Z2977" s="1"/>
    </row>
    <row r="2978" spans="1:26" x14ac:dyDescent="0.2">
      <c r="A2978" t="e">
        <f t="shared" si="92"/>
        <v>#N/A</v>
      </c>
      <c r="K2978" t="e">
        <f t="shared" si="93"/>
        <v>#N/A</v>
      </c>
      <c r="Y2978" s="1"/>
      <c r="Z2978" s="1"/>
    </row>
    <row r="2979" spans="1:26" x14ac:dyDescent="0.2">
      <c r="A2979" t="e">
        <f t="shared" si="92"/>
        <v>#N/A</v>
      </c>
      <c r="K2979" t="e">
        <f t="shared" si="93"/>
        <v>#N/A</v>
      </c>
      <c r="Y2979" s="1"/>
      <c r="Z2979" s="1"/>
    </row>
    <row r="2980" spans="1:26" x14ac:dyDescent="0.2">
      <c r="A2980" t="e">
        <f t="shared" si="92"/>
        <v>#N/A</v>
      </c>
      <c r="K2980" t="e">
        <f t="shared" si="93"/>
        <v>#N/A</v>
      </c>
      <c r="Y2980" s="1"/>
      <c r="Z2980" s="1"/>
    </row>
    <row r="2981" spans="1:26" x14ac:dyDescent="0.2">
      <c r="A2981" t="e">
        <f t="shared" si="92"/>
        <v>#N/A</v>
      </c>
      <c r="K2981" t="e">
        <f t="shared" si="93"/>
        <v>#N/A</v>
      </c>
      <c r="Y2981" s="1"/>
      <c r="Z2981" s="1"/>
    </row>
    <row r="2982" spans="1:26" x14ac:dyDescent="0.2">
      <c r="A2982" t="e">
        <f t="shared" si="92"/>
        <v>#N/A</v>
      </c>
      <c r="K2982" t="e">
        <f t="shared" si="93"/>
        <v>#N/A</v>
      </c>
      <c r="Y2982" s="1"/>
      <c r="Z2982" s="1"/>
    </row>
    <row r="2983" spans="1:26" x14ac:dyDescent="0.2">
      <c r="A2983" t="e">
        <f t="shared" si="92"/>
        <v>#N/A</v>
      </c>
      <c r="K2983" t="e">
        <f t="shared" si="93"/>
        <v>#N/A</v>
      </c>
      <c r="Y2983" s="1"/>
      <c r="Z2983" s="1"/>
    </row>
    <row r="2984" spans="1:26" x14ac:dyDescent="0.2">
      <c r="A2984" t="e">
        <f t="shared" si="92"/>
        <v>#N/A</v>
      </c>
      <c r="K2984" t="e">
        <f t="shared" si="93"/>
        <v>#N/A</v>
      </c>
      <c r="Y2984" s="1"/>
      <c r="Z2984" s="1"/>
    </row>
    <row r="2985" spans="1:26" x14ac:dyDescent="0.2">
      <c r="A2985" t="e">
        <f t="shared" si="92"/>
        <v>#N/A</v>
      </c>
      <c r="K2985" t="e">
        <f t="shared" si="93"/>
        <v>#N/A</v>
      </c>
      <c r="Y2985" s="1"/>
      <c r="Z2985" s="1"/>
    </row>
    <row r="2986" spans="1:26" x14ac:dyDescent="0.2">
      <c r="A2986" t="e">
        <f t="shared" si="92"/>
        <v>#N/A</v>
      </c>
      <c r="K2986" t="e">
        <f t="shared" si="93"/>
        <v>#N/A</v>
      </c>
      <c r="Y2986" s="1"/>
      <c r="Z2986" s="1"/>
    </row>
    <row r="2987" spans="1:26" x14ac:dyDescent="0.2">
      <c r="A2987" t="e">
        <f t="shared" si="92"/>
        <v>#N/A</v>
      </c>
      <c r="K2987" t="e">
        <f t="shared" si="93"/>
        <v>#N/A</v>
      </c>
      <c r="Y2987" s="1"/>
      <c r="Z2987" s="1"/>
    </row>
    <row r="2988" spans="1:26" x14ac:dyDescent="0.2">
      <c r="A2988" t="e">
        <f t="shared" si="92"/>
        <v>#N/A</v>
      </c>
      <c r="K2988" t="e">
        <f t="shared" si="93"/>
        <v>#N/A</v>
      </c>
      <c r="Y2988" s="1"/>
      <c r="Z2988" s="1"/>
    </row>
    <row r="2989" spans="1:26" x14ac:dyDescent="0.2">
      <c r="A2989" t="e">
        <f t="shared" si="92"/>
        <v>#N/A</v>
      </c>
      <c r="K2989" t="e">
        <f t="shared" si="93"/>
        <v>#N/A</v>
      </c>
      <c r="Y2989" s="1"/>
      <c r="Z2989" s="1"/>
    </row>
    <row r="2990" spans="1:26" x14ac:dyDescent="0.2">
      <c r="A2990" t="e">
        <f t="shared" si="92"/>
        <v>#N/A</v>
      </c>
      <c r="K2990" t="e">
        <f t="shared" si="93"/>
        <v>#N/A</v>
      </c>
      <c r="Y2990" s="1"/>
      <c r="Z2990" s="1"/>
    </row>
    <row r="2991" spans="1:26" x14ac:dyDescent="0.2">
      <c r="A2991" t="e">
        <f t="shared" si="92"/>
        <v>#N/A</v>
      </c>
      <c r="K2991" t="e">
        <f t="shared" si="93"/>
        <v>#N/A</v>
      </c>
      <c r="Y2991" s="1"/>
      <c r="Z2991" s="1"/>
    </row>
    <row r="2992" spans="1:26" x14ac:dyDescent="0.2">
      <c r="A2992" t="e">
        <f t="shared" si="92"/>
        <v>#N/A</v>
      </c>
      <c r="K2992" t="e">
        <f t="shared" si="93"/>
        <v>#N/A</v>
      </c>
      <c r="Y2992" s="1"/>
      <c r="Z2992" s="1"/>
    </row>
    <row r="2993" spans="1:26" x14ac:dyDescent="0.2">
      <c r="A2993" t="e">
        <f t="shared" si="92"/>
        <v>#N/A</v>
      </c>
      <c r="K2993" t="e">
        <f t="shared" si="93"/>
        <v>#N/A</v>
      </c>
      <c r="Y2993" s="1"/>
      <c r="Z2993" s="1"/>
    </row>
    <row r="2994" spans="1:26" x14ac:dyDescent="0.2">
      <c r="A2994" t="e">
        <f t="shared" si="92"/>
        <v>#N/A</v>
      </c>
      <c r="K2994" t="e">
        <f t="shared" si="93"/>
        <v>#N/A</v>
      </c>
      <c r="Y2994" s="1"/>
      <c r="Z2994" s="1"/>
    </row>
    <row r="2995" spans="1:26" x14ac:dyDescent="0.2">
      <c r="A2995" t="e">
        <f t="shared" si="92"/>
        <v>#N/A</v>
      </c>
      <c r="K2995" t="e">
        <f t="shared" si="93"/>
        <v>#N/A</v>
      </c>
      <c r="Y2995" s="1"/>
      <c r="Z2995" s="1"/>
    </row>
    <row r="2996" spans="1:26" x14ac:dyDescent="0.2">
      <c r="A2996" t="e">
        <f t="shared" si="92"/>
        <v>#N/A</v>
      </c>
      <c r="K2996" t="e">
        <f t="shared" si="93"/>
        <v>#N/A</v>
      </c>
      <c r="Y2996" s="1"/>
      <c r="Z2996" s="1"/>
    </row>
    <row r="2997" spans="1:26" x14ac:dyDescent="0.2">
      <c r="A2997" t="e">
        <f t="shared" si="92"/>
        <v>#N/A</v>
      </c>
      <c r="K2997" t="e">
        <f t="shared" si="93"/>
        <v>#N/A</v>
      </c>
      <c r="Y2997" s="1"/>
      <c r="Z2997" s="1"/>
    </row>
    <row r="2998" spans="1:26" x14ac:dyDescent="0.2">
      <c r="A2998" t="e">
        <f t="shared" si="92"/>
        <v>#N/A</v>
      </c>
      <c r="K2998" t="e">
        <f t="shared" si="93"/>
        <v>#N/A</v>
      </c>
      <c r="Y2998" s="1"/>
      <c r="Z2998" s="1"/>
    </row>
    <row r="2999" spans="1:26" x14ac:dyDescent="0.2">
      <c r="A2999" t="e">
        <f t="shared" si="92"/>
        <v>#N/A</v>
      </c>
      <c r="K2999" t="e">
        <f t="shared" si="93"/>
        <v>#N/A</v>
      </c>
      <c r="Y2999" s="1"/>
      <c r="Z2999" s="1"/>
    </row>
    <row r="3000" spans="1:26" x14ac:dyDescent="0.2">
      <c r="A3000" t="e">
        <f t="shared" si="92"/>
        <v>#N/A</v>
      </c>
      <c r="K3000" t="e">
        <f t="shared" si="93"/>
        <v>#N/A</v>
      </c>
      <c r="Y3000" s="1"/>
      <c r="Z3000" s="1"/>
    </row>
    <row r="3001" spans="1:26" x14ac:dyDescent="0.2">
      <c r="A3001" t="e">
        <f t="shared" si="92"/>
        <v>#N/A</v>
      </c>
      <c r="K3001" t="e">
        <f t="shared" si="93"/>
        <v>#N/A</v>
      </c>
      <c r="Y3001" s="1"/>
      <c r="Z3001" s="1"/>
    </row>
    <row r="3002" spans="1:26" x14ac:dyDescent="0.2">
      <c r="A3002" t="e">
        <f t="shared" si="92"/>
        <v>#N/A</v>
      </c>
      <c r="K3002" t="e">
        <f t="shared" si="93"/>
        <v>#N/A</v>
      </c>
      <c r="Y3002" s="1"/>
      <c r="Z3002" s="1"/>
    </row>
    <row r="3003" spans="1:26" x14ac:dyDescent="0.2">
      <c r="A3003" t="e">
        <f t="shared" si="92"/>
        <v>#N/A</v>
      </c>
      <c r="K3003" t="e">
        <f t="shared" si="93"/>
        <v>#N/A</v>
      </c>
      <c r="Y3003" s="1"/>
      <c r="Z3003" s="1"/>
    </row>
    <row r="3004" spans="1:26" x14ac:dyDescent="0.2">
      <c r="A3004" t="e">
        <f t="shared" si="92"/>
        <v>#N/A</v>
      </c>
      <c r="K3004" t="e">
        <f t="shared" si="93"/>
        <v>#N/A</v>
      </c>
      <c r="Y3004" s="1"/>
      <c r="Z3004" s="1"/>
    </row>
    <row r="3005" spans="1:26" x14ac:dyDescent="0.2">
      <c r="A3005" t="e">
        <f t="shared" si="92"/>
        <v>#N/A</v>
      </c>
      <c r="K3005" t="e">
        <f t="shared" si="93"/>
        <v>#N/A</v>
      </c>
      <c r="Y3005" s="1"/>
      <c r="Z3005" s="1"/>
    </row>
    <row r="3006" spans="1:26" x14ac:dyDescent="0.2">
      <c r="A3006" t="e">
        <f t="shared" si="92"/>
        <v>#N/A</v>
      </c>
      <c r="K3006" t="e">
        <f t="shared" si="93"/>
        <v>#N/A</v>
      </c>
      <c r="Y3006" s="1"/>
      <c r="Z3006" s="1"/>
    </row>
    <row r="3007" spans="1:26" x14ac:dyDescent="0.2">
      <c r="A3007" t="e">
        <f t="shared" si="92"/>
        <v>#N/A</v>
      </c>
      <c r="K3007" t="e">
        <f t="shared" si="93"/>
        <v>#N/A</v>
      </c>
      <c r="Y3007" s="1"/>
      <c r="Z3007" s="1"/>
    </row>
    <row r="3008" spans="1:26" x14ac:dyDescent="0.2">
      <c r="A3008" t="e">
        <f t="shared" si="92"/>
        <v>#N/A</v>
      </c>
      <c r="K3008" t="e">
        <f t="shared" si="93"/>
        <v>#N/A</v>
      </c>
      <c r="Y3008" s="1"/>
      <c r="Z3008" s="1"/>
    </row>
    <row r="3009" spans="1:26" x14ac:dyDescent="0.2">
      <c r="A3009" t="e">
        <f t="shared" si="92"/>
        <v>#N/A</v>
      </c>
      <c r="K3009" t="e">
        <f t="shared" si="93"/>
        <v>#N/A</v>
      </c>
      <c r="Y3009" s="1"/>
      <c r="Z3009" s="1"/>
    </row>
    <row r="3010" spans="1:26" x14ac:dyDescent="0.2">
      <c r="A3010" t="e">
        <f t="shared" si="92"/>
        <v>#N/A</v>
      </c>
      <c r="K3010" t="e">
        <f t="shared" si="93"/>
        <v>#N/A</v>
      </c>
      <c r="Y3010" s="1"/>
      <c r="Z3010" s="1"/>
    </row>
    <row r="3011" spans="1:26" x14ac:dyDescent="0.2">
      <c r="A3011" t="e">
        <f t="shared" si="92"/>
        <v>#N/A</v>
      </c>
      <c r="K3011" t="e">
        <f t="shared" si="93"/>
        <v>#N/A</v>
      </c>
      <c r="Y3011" s="1"/>
      <c r="Z3011" s="1"/>
    </row>
    <row r="3012" spans="1:26" x14ac:dyDescent="0.2">
      <c r="A3012" t="e">
        <f t="shared" si="92"/>
        <v>#N/A</v>
      </c>
      <c r="K3012" t="e">
        <f t="shared" si="93"/>
        <v>#N/A</v>
      </c>
      <c r="Y3012" s="1"/>
      <c r="Z3012" s="1"/>
    </row>
    <row r="3013" spans="1:26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  <c r="Z3013" s="1"/>
    </row>
    <row r="3014" spans="1:26" x14ac:dyDescent="0.2">
      <c r="A3014" t="e">
        <f t="shared" si="94"/>
        <v>#N/A</v>
      </c>
      <c r="K3014" t="e">
        <f t="shared" si="95"/>
        <v>#N/A</v>
      </c>
      <c r="Y3014" s="1"/>
      <c r="Z3014" s="1"/>
    </row>
    <row r="3015" spans="1:26" x14ac:dyDescent="0.2">
      <c r="A3015" t="e">
        <f t="shared" si="94"/>
        <v>#N/A</v>
      </c>
      <c r="K3015" t="e">
        <f t="shared" si="95"/>
        <v>#N/A</v>
      </c>
      <c r="Y3015" s="1"/>
      <c r="Z3015" s="1"/>
    </row>
    <row r="3016" spans="1:26" x14ac:dyDescent="0.2">
      <c r="A3016" t="e">
        <f t="shared" si="94"/>
        <v>#N/A</v>
      </c>
      <c r="K3016" t="e">
        <f t="shared" si="95"/>
        <v>#N/A</v>
      </c>
      <c r="Y3016" s="1"/>
      <c r="Z3016" s="1"/>
    </row>
    <row r="3017" spans="1:26" x14ac:dyDescent="0.2">
      <c r="A3017" t="e">
        <f t="shared" si="94"/>
        <v>#N/A</v>
      </c>
      <c r="K3017" t="e">
        <f t="shared" si="95"/>
        <v>#N/A</v>
      </c>
      <c r="Y3017" s="1"/>
      <c r="Z3017" s="1"/>
    </row>
    <row r="3018" spans="1:26" x14ac:dyDescent="0.2">
      <c r="A3018" t="e">
        <f t="shared" si="94"/>
        <v>#N/A</v>
      </c>
      <c r="K3018" t="e">
        <f t="shared" si="95"/>
        <v>#N/A</v>
      </c>
      <c r="Y3018" s="1"/>
      <c r="Z3018" s="1"/>
    </row>
    <row r="3019" spans="1:26" x14ac:dyDescent="0.2">
      <c r="A3019" t="e">
        <f t="shared" si="94"/>
        <v>#N/A</v>
      </c>
      <c r="K3019" t="e">
        <f t="shared" si="95"/>
        <v>#N/A</v>
      </c>
      <c r="Y3019" s="1"/>
      <c r="Z3019" s="1"/>
    </row>
    <row r="3020" spans="1:26" x14ac:dyDescent="0.2">
      <c r="A3020" t="e">
        <f t="shared" si="94"/>
        <v>#N/A</v>
      </c>
      <c r="K3020" t="e">
        <f t="shared" si="95"/>
        <v>#N/A</v>
      </c>
      <c r="Y3020" s="1"/>
      <c r="Z3020" s="1"/>
    </row>
    <row r="3021" spans="1:26" x14ac:dyDescent="0.2">
      <c r="A3021" t="e">
        <f t="shared" si="94"/>
        <v>#N/A</v>
      </c>
      <c r="K3021" t="e">
        <f t="shared" si="95"/>
        <v>#N/A</v>
      </c>
      <c r="Y3021" s="1"/>
      <c r="Z3021" s="1"/>
    </row>
    <row r="3022" spans="1:26" x14ac:dyDescent="0.2">
      <c r="A3022" t="e">
        <f t="shared" si="94"/>
        <v>#N/A</v>
      </c>
      <c r="K3022" t="e">
        <f t="shared" si="95"/>
        <v>#N/A</v>
      </c>
      <c r="Y3022" s="1"/>
      <c r="Z3022" s="1"/>
    </row>
    <row r="3023" spans="1:26" x14ac:dyDescent="0.2">
      <c r="A3023" t="e">
        <f t="shared" si="94"/>
        <v>#N/A</v>
      </c>
      <c r="K3023" t="e">
        <f t="shared" si="95"/>
        <v>#N/A</v>
      </c>
      <c r="Y3023" s="1"/>
      <c r="Z3023" s="1"/>
    </row>
    <row r="3024" spans="1:26" x14ac:dyDescent="0.2">
      <c r="A3024" t="e">
        <f t="shared" si="94"/>
        <v>#N/A</v>
      </c>
      <c r="K3024" t="e">
        <f t="shared" si="95"/>
        <v>#N/A</v>
      </c>
      <c r="Y3024" s="1"/>
      <c r="Z3024" s="1"/>
    </row>
    <row r="3025" spans="1:26" x14ac:dyDescent="0.2">
      <c r="A3025" t="e">
        <f t="shared" si="94"/>
        <v>#N/A</v>
      </c>
      <c r="K3025" t="e">
        <f t="shared" si="95"/>
        <v>#N/A</v>
      </c>
      <c r="Y3025" s="1"/>
      <c r="Z3025" s="1"/>
    </row>
    <row r="3026" spans="1:26" x14ac:dyDescent="0.2">
      <c r="A3026" t="e">
        <f t="shared" si="94"/>
        <v>#N/A</v>
      </c>
      <c r="K3026" t="e">
        <f t="shared" si="95"/>
        <v>#N/A</v>
      </c>
      <c r="Y3026" s="1"/>
      <c r="Z3026" s="1"/>
    </row>
    <row r="3027" spans="1:26" x14ac:dyDescent="0.2">
      <c r="A3027" t="e">
        <f t="shared" si="94"/>
        <v>#N/A</v>
      </c>
      <c r="K3027" t="e">
        <f t="shared" si="95"/>
        <v>#N/A</v>
      </c>
      <c r="Y3027" s="1"/>
      <c r="Z3027" s="1"/>
    </row>
    <row r="3028" spans="1:26" x14ac:dyDescent="0.2">
      <c r="A3028" t="e">
        <f t="shared" si="94"/>
        <v>#N/A</v>
      </c>
      <c r="K3028" t="e">
        <f t="shared" si="95"/>
        <v>#N/A</v>
      </c>
      <c r="Y3028" s="1"/>
      <c r="Z3028" s="1"/>
    </row>
    <row r="3029" spans="1:26" x14ac:dyDescent="0.2">
      <c r="A3029" t="e">
        <f t="shared" si="94"/>
        <v>#N/A</v>
      </c>
      <c r="K3029" t="e">
        <f t="shared" si="95"/>
        <v>#N/A</v>
      </c>
      <c r="Y3029" s="1"/>
      <c r="Z3029" s="1"/>
    </row>
    <row r="3030" spans="1:26" x14ac:dyDescent="0.2">
      <c r="A3030" t="e">
        <f t="shared" si="94"/>
        <v>#N/A</v>
      </c>
      <c r="K3030" t="e">
        <f t="shared" si="95"/>
        <v>#N/A</v>
      </c>
      <c r="Y3030" s="1"/>
      <c r="Z3030" s="1"/>
    </row>
    <row r="3031" spans="1:26" x14ac:dyDescent="0.2">
      <c r="A3031" t="e">
        <f t="shared" si="94"/>
        <v>#N/A</v>
      </c>
      <c r="K3031" t="e">
        <f t="shared" si="95"/>
        <v>#N/A</v>
      </c>
      <c r="Y3031" s="1"/>
      <c r="Z3031" s="1"/>
    </row>
    <row r="3032" spans="1:26" x14ac:dyDescent="0.2">
      <c r="A3032" t="e">
        <f t="shared" si="94"/>
        <v>#N/A</v>
      </c>
      <c r="K3032" t="e">
        <f t="shared" si="95"/>
        <v>#N/A</v>
      </c>
      <c r="Y3032" s="1"/>
      <c r="Z3032" s="1"/>
    </row>
    <row r="3033" spans="1:26" x14ac:dyDescent="0.2">
      <c r="A3033" t="e">
        <f t="shared" si="94"/>
        <v>#N/A</v>
      </c>
      <c r="K3033" t="e">
        <f t="shared" si="95"/>
        <v>#N/A</v>
      </c>
      <c r="Y3033" s="1"/>
      <c r="Z3033" s="1"/>
    </row>
    <row r="3034" spans="1:26" x14ac:dyDescent="0.2">
      <c r="A3034" t="e">
        <f t="shared" si="94"/>
        <v>#N/A</v>
      </c>
      <c r="K3034" t="e">
        <f t="shared" si="95"/>
        <v>#N/A</v>
      </c>
      <c r="Y3034" s="1"/>
      <c r="Z3034" s="1"/>
    </row>
    <row r="3035" spans="1:26" x14ac:dyDescent="0.2">
      <c r="A3035" t="e">
        <f t="shared" si="94"/>
        <v>#N/A</v>
      </c>
      <c r="K3035" t="e">
        <f t="shared" si="95"/>
        <v>#N/A</v>
      </c>
      <c r="Y3035" s="1"/>
      <c r="Z3035" s="1"/>
    </row>
    <row r="3036" spans="1:26" x14ac:dyDescent="0.2">
      <c r="A3036" t="e">
        <f t="shared" si="94"/>
        <v>#N/A</v>
      </c>
      <c r="K3036" t="e">
        <f t="shared" si="95"/>
        <v>#N/A</v>
      </c>
      <c r="Y3036" s="1"/>
      <c r="Z3036" s="1"/>
    </row>
    <row r="3037" spans="1:26" x14ac:dyDescent="0.2">
      <c r="A3037" t="e">
        <f t="shared" si="94"/>
        <v>#N/A</v>
      </c>
      <c r="K3037" t="e">
        <f t="shared" si="95"/>
        <v>#N/A</v>
      </c>
      <c r="Y3037" s="1"/>
      <c r="Z3037" s="1"/>
    </row>
    <row r="3038" spans="1:26" x14ac:dyDescent="0.2">
      <c r="A3038" t="e">
        <f t="shared" si="94"/>
        <v>#N/A</v>
      </c>
      <c r="K3038" t="e">
        <f t="shared" si="95"/>
        <v>#N/A</v>
      </c>
      <c r="Y3038" s="1"/>
      <c r="Z3038" s="1"/>
    </row>
    <row r="3039" spans="1:26" x14ac:dyDescent="0.2">
      <c r="A3039" t="e">
        <f t="shared" si="94"/>
        <v>#N/A</v>
      </c>
      <c r="K3039" t="e">
        <f t="shared" si="95"/>
        <v>#N/A</v>
      </c>
      <c r="Y3039" s="1"/>
      <c r="Z3039" s="1"/>
    </row>
    <row r="3040" spans="1:26" x14ac:dyDescent="0.2">
      <c r="A3040" t="e">
        <f t="shared" si="94"/>
        <v>#N/A</v>
      </c>
      <c r="K3040" t="e">
        <f t="shared" si="95"/>
        <v>#N/A</v>
      </c>
      <c r="Y3040" s="1"/>
      <c r="Z3040" s="1"/>
    </row>
    <row r="3041" spans="1:26" x14ac:dyDescent="0.2">
      <c r="A3041" t="e">
        <f t="shared" si="94"/>
        <v>#N/A</v>
      </c>
      <c r="K3041" t="e">
        <f t="shared" si="95"/>
        <v>#N/A</v>
      </c>
      <c r="Y3041" s="1"/>
      <c r="Z3041" s="1"/>
    </row>
    <row r="3042" spans="1:26" x14ac:dyDescent="0.2">
      <c r="A3042" t="e">
        <f t="shared" si="94"/>
        <v>#N/A</v>
      </c>
      <c r="K3042" t="e">
        <f t="shared" si="95"/>
        <v>#N/A</v>
      </c>
      <c r="Y3042" s="1"/>
      <c r="Z3042" s="1"/>
    </row>
    <row r="3043" spans="1:26" x14ac:dyDescent="0.2">
      <c r="A3043" t="e">
        <f t="shared" si="94"/>
        <v>#N/A</v>
      </c>
      <c r="K3043" t="e">
        <f t="shared" si="95"/>
        <v>#N/A</v>
      </c>
      <c r="Y3043" s="1"/>
      <c r="Z3043" s="1"/>
    </row>
    <row r="3044" spans="1:26" x14ac:dyDescent="0.2">
      <c r="A3044" t="e">
        <f t="shared" si="94"/>
        <v>#N/A</v>
      </c>
      <c r="K3044" t="e">
        <f t="shared" si="95"/>
        <v>#N/A</v>
      </c>
      <c r="Y3044" s="1"/>
      <c r="Z3044" s="1"/>
    </row>
    <row r="3045" spans="1:26" x14ac:dyDescent="0.2">
      <c r="A3045" t="e">
        <f t="shared" si="94"/>
        <v>#N/A</v>
      </c>
      <c r="K3045" t="e">
        <f t="shared" si="95"/>
        <v>#N/A</v>
      </c>
      <c r="Y3045" s="1"/>
      <c r="Z3045" s="1"/>
    </row>
    <row r="3046" spans="1:26" x14ac:dyDescent="0.2">
      <c r="A3046" t="e">
        <f t="shared" si="94"/>
        <v>#N/A</v>
      </c>
      <c r="K3046" t="e">
        <f t="shared" si="95"/>
        <v>#N/A</v>
      </c>
      <c r="Y3046" s="1"/>
      <c r="Z3046" s="1"/>
    </row>
    <row r="3047" spans="1:26" x14ac:dyDescent="0.2">
      <c r="A3047" t="e">
        <f t="shared" si="94"/>
        <v>#N/A</v>
      </c>
      <c r="K3047" t="e">
        <f t="shared" si="95"/>
        <v>#N/A</v>
      </c>
      <c r="Y3047" s="1"/>
      <c r="Z3047" s="1"/>
    </row>
    <row r="3048" spans="1:26" x14ac:dyDescent="0.2">
      <c r="A3048" t="e">
        <f t="shared" si="94"/>
        <v>#N/A</v>
      </c>
      <c r="K3048" t="e">
        <f t="shared" si="95"/>
        <v>#N/A</v>
      </c>
      <c r="Y3048" s="1"/>
      <c r="Z3048" s="1"/>
    </row>
    <row r="3049" spans="1:26" x14ac:dyDescent="0.2">
      <c r="A3049" t="e">
        <f t="shared" si="94"/>
        <v>#N/A</v>
      </c>
      <c r="K3049" t="e">
        <f t="shared" si="95"/>
        <v>#N/A</v>
      </c>
      <c r="Y3049" s="1"/>
      <c r="Z3049" s="1"/>
    </row>
    <row r="3050" spans="1:26" x14ac:dyDescent="0.2">
      <c r="A3050" t="e">
        <f t="shared" si="94"/>
        <v>#N/A</v>
      </c>
      <c r="K3050" t="e">
        <f t="shared" si="95"/>
        <v>#N/A</v>
      </c>
      <c r="Y3050" s="1"/>
      <c r="Z3050" s="1"/>
    </row>
    <row r="3051" spans="1:26" x14ac:dyDescent="0.2">
      <c r="A3051" t="e">
        <f t="shared" si="94"/>
        <v>#N/A</v>
      </c>
      <c r="K3051" t="e">
        <f t="shared" si="95"/>
        <v>#N/A</v>
      </c>
      <c r="Y3051" s="1"/>
      <c r="Z3051" s="1"/>
    </row>
    <row r="3052" spans="1:26" x14ac:dyDescent="0.2">
      <c r="A3052" t="e">
        <f t="shared" si="94"/>
        <v>#N/A</v>
      </c>
      <c r="K3052" t="e">
        <f t="shared" si="95"/>
        <v>#N/A</v>
      </c>
      <c r="Y3052" s="1"/>
      <c r="Z3052" s="1"/>
    </row>
    <row r="3053" spans="1:26" x14ac:dyDescent="0.2">
      <c r="A3053" t="e">
        <f t="shared" si="94"/>
        <v>#N/A</v>
      </c>
      <c r="K3053" t="e">
        <f t="shared" si="95"/>
        <v>#N/A</v>
      </c>
      <c r="Y3053" s="1"/>
      <c r="Z3053" s="1"/>
    </row>
    <row r="3054" spans="1:26" x14ac:dyDescent="0.2">
      <c r="A3054" t="e">
        <f t="shared" si="94"/>
        <v>#N/A</v>
      </c>
      <c r="K3054" t="e">
        <f t="shared" si="95"/>
        <v>#N/A</v>
      </c>
      <c r="Y3054" s="1"/>
      <c r="Z3054" s="1"/>
    </row>
    <row r="3055" spans="1:26" x14ac:dyDescent="0.2">
      <c r="A3055" t="e">
        <f t="shared" si="94"/>
        <v>#N/A</v>
      </c>
      <c r="K3055" t="e">
        <f t="shared" si="95"/>
        <v>#N/A</v>
      </c>
      <c r="Y3055" s="1"/>
      <c r="Z3055" s="1"/>
    </row>
    <row r="3056" spans="1:26" x14ac:dyDescent="0.2">
      <c r="A3056" t="e">
        <f t="shared" si="94"/>
        <v>#N/A</v>
      </c>
      <c r="K3056" t="e">
        <f t="shared" si="95"/>
        <v>#N/A</v>
      </c>
      <c r="Y3056" s="1"/>
      <c r="Z3056" s="1"/>
    </row>
    <row r="3057" spans="1:26" x14ac:dyDescent="0.2">
      <c r="A3057" t="e">
        <f t="shared" si="94"/>
        <v>#N/A</v>
      </c>
      <c r="K3057" t="e">
        <f t="shared" si="95"/>
        <v>#N/A</v>
      </c>
      <c r="Y3057" s="1"/>
      <c r="Z3057" s="1"/>
    </row>
    <row r="3058" spans="1:26" x14ac:dyDescent="0.2">
      <c r="A3058" t="e">
        <f t="shared" si="94"/>
        <v>#N/A</v>
      </c>
      <c r="K3058" t="e">
        <f t="shared" si="95"/>
        <v>#N/A</v>
      </c>
      <c r="Y3058" s="1"/>
      <c r="Z3058" s="1"/>
    </row>
    <row r="3059" spans="1:26" x14ac:dyDescent="0.2">
      <c r="A3059" t="e">
        <f t="shared" si="94"/>
        <v>#N/A</v>
      </c>
      <c r="K3059" t="e">
        <f t="shared" si="95"/>
        <v>#N/A</v>
      </c>
      <c r="Y3059" s="1"/>
      <c r="Z3059" s="1"/>
    </row>
    <row r="3060" spans="1:26" x14ac:dyDescent="0.2">
      <c r="A3060" t="e">
        <f t="shared" si="94"/>
        <v>#N/A</v>
      </c>
      <c r="K3060" t="e">
        <f t="shared" si="95"/>
        <v>#N/A</v>
      </c>
      <c r="Y3060" s="1"/>
      <c r="Z3060" s="1"/>
    </row>
    <row r="3061" spans="1:26" x14ac:dyDescent="0.2">
      <c r="A3061" t="e">
        <f t="shared" si="94"/>
        <v>#N/A</v>
      </c>
      <c r="K3061" t="e">
        <f t="shared" si="95"/>
        <v>#N/A</v>
      </c>
      <c r="Y3061" s="1"/>
      <c r="Z3061" s="1"/>
    </row>
    <row r="3062" spans="1:26" x14ac:dyDescent="0.2">
      <c r="A3062" t="e">
        <f t="shared" si="94"/>
        <v>#N/A</v>
      </c>
      <c r="K3062" t="e">
        <f t="shared" si="95"/>
        <v>#N/A</v>
      </c>
      <c r="Y3062" s="1"/>
      <c r="Z3062" s="1"/>
    </row>
    <row r="3063" spans="1:26" x14ac:dyDescent="0.2">
      <c r="A3063" t="e">
        <f t="shared" si="94"/>
        <v>#N/A</v>
      </c>
      <c r="K3063" t="e">
        <f t="shared" si="95"/>
        <v>#N/A</v>
      </c>
      <c r="Y3063" s="1"/>
      <c r="Z3063" s="1"/>
    </row>
    <row r="3064" spans="1:26" x14ac:dyDescent="0.2">
      <c r="A3064" t="e">
        <f t="shared" si="94"/>
        <v>#N/A</v>
      </c>
      <c r="K3064" t="e">
        <f t="shared" si="95"/>
        <v>#N/A</v>
      </c>
      <c r="Y3064" s="1"/>
      <c r="Z3064" s="1"/>
    </row>
    <row r="3065" spans="1:26" x14ac:dyDescent="0.2">
      <c r="A3065" t="e">
        <f t="shared" si="94"/>
        <v>#N/A</v>
      </c>
      <c r="K3065" t="e">
        <f t="shared" si="95"/>
        <v>#N/A</v>
      </c>
      <c r="Y3065" s="1"/>
      <c r="Z3065" s="1"/>
    </row>
    <row r="3066" spans="1:26" x14ac:dyDescent="0.2">
      <c r="A3066" t="e">
        <f t="shared" si="94"/>
        <v>#N/A</v>
      </c>
      <c r="K3066" t="e">
        <f t="shared" si="95"/>
        <v>#N/A</v>
      </c>
      <c r="Y3066" s="1"/>
      <c r="Z3066" s="1"/>
    </row>
    <row r="3067" spans="1:26" x14ac:dyDescent="0.2">
      <c r="A3067" t="e">
        <f t="shared" si="94"/>
        <v>#N/A</v>
      </c>
      <c r="K3067" t="e">
        <f t="shared" si="95"/>
        <v>#N/A</v>
      </c>
      <c r="Y3067" s="1"/>
      <c r="Z3067" s="1"/>
    </row>
    <row r="3068" spans="1:26" x14ac:dyDescent="0.2">
      <c r="A3068" t="e">
        <f t="shared" si="94"/>
        <v>#N/A</v>
      </c>
      <c r="K3068" t="e">
        <f t="shared" si="95"/>
        <v>#N/A</v>
      </c>
      <c r="Y3068" s="1"/>
      <c r="Z3068" s="1"/>
    </row>
    <row r="3069" spans="1:26" x14ac:dyDescent="0.2">
      <c r="A3069" t="e">
        <f t="shared" si="94"/>
        <v>#N/A</v>
      </c>
      <c r="K3069" t="e">
        <f t="shared" si="95"/>
        <v>#N/A</v>
      </c>
      <c r="Y3069" s="1"/>
      <c r="Z3069" s="1"/>
    </row>
    <row r="3070" spans="1:26" x14ac:dyDescent="0.2">
      <c r="A3070" t="e">
        <f t="shared" si="94"/>
        <v>#N/A</v>
      </c>
      <c r="K3070" t="e">
        <f t="shared" si="95"/>
        <v>#N/A</v>
      </c>
      <c r="Y3070" s="1"/>
      <c r="Z3070" s="1"/>
    </row>
    <row r="3071" spans="1:26" x14ac:dyDescent="0.2">
      <c r="A3071" t="e">
        <f t="shared" si="94"/>
        <v>#N/A</v>
      </c>
      <c r="K3071" t="e">
        <f t="shared" si="95"/>
        <v>#N/A</v>
      </c>
      <c r="Y3071" s="1"/>
      <c r="Z3071" s="1"/>
    </row>
    <row r="3072" spans="1:26" x14ac:dyDescent="0.2">
      <c r="A3072" t="e">
        <f t="shared" si="94"/>
        <v>#N/A</v>
      </c>
      <c r="K3072" t="e">
        <f t="shared" si="95"/>
        <v>#N/A</v>
      </c>
      <c r="Y3072" s="1"/>
      <c r="Z3072" s="1"/>
    </row>
    <row r="3073" spans="1:26" x14ac:dyDescent="0.2">
      <c r="A3073" t="e">
        <f t="shared" si="94"/>
        <v>#N/A</v>
      </c>
      <c r="K3073" t="e">
        <f t="shared" si="95"/>
        <v>#N/A</v>
      </c>
      <c r="Y3073" s="1"/>
      <c r="Z3073" s="1"/>
    </row>
    <row r="3074" spans="1:26" x14ac:dyDescent="0.2">
      <c r="A3074" t="e">
        <f t="shared" si="94"/>
        <v>#N/A</v>
      </c>
      <c r="K3074" t="e">
        <f t="shared" si="95"/>
        <v>#N/A</v>
      </c>
      <c r="Y3074" s="1"/>
      <c r="Z3074" s="1"/>
    </row>
    <row r="3075" spans="1:26" x14ac:dyDescent="0.2">
      <c r="A3075" t="e">
        <f t="shared" si="94"/>
        <v>#N/A</v>
      </c>
      <c r="K3075" t="e">
        <f t="shared" si="95"/>
        <v>#N/A</v>
      </c>
      <c r="Y3075" s="1"/>
      <c r="Z3075" s="1"/>
    </row>
    <row r="3076" spans="1:26" x14ac:dyDescent="0.2">
      <c r="A3076" t="e">
        <f t="shared" si="94"/>
        <v>#N/A</v>
      </c>
      <c r="K3076" t="e">
        <f t="shared" si="95"/>
        <v>#N/A</v>
      </c>
      <c r="Y3076" s="1"/>
      <c r="Z3076" s="1"/>
    </row>
    <row r="3077" spans="1:26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  <c r="Z3077" s="1"/>
    </row>
    <row r="3078" spans="1:26" x14ac:dyDescent="0.2">
      <c r="A3078" t="e">
        <f t="shared" si="96"/>
        <v>#N/A</v>
      </c>
      <c r="K3078" t="e">
        <f t="shared" si="97"/>
        <v>#N/A</v>
      </c>
      <c r="Y3078" s="1"/>
      <c r="Z3078" s="1"/>
    </row>
    <row r="3079" spans="1:26" x14ac:dyDescent="0.2">
      <c r="A3079" t="e">
        <f t="shared" si="96"/>
        <v>#N/A</v>
      </c>
      <c r="K3079" t="e">
        <f t="shared" si="97"/>
        <v>#N/A</v>
      </c>
      <c r="Y3079" s="1"/>
      <c r="Z3079" s="1"/>
    </row>
    <row r="3080" spans="1:26" x14ac:dyDescent="0.2">
      <c r="A3080" t="e">
        <f t="shared" si="96"/>
        <v>#N/A</v>
      </c>
      <c r="K3080" t="e">
        <f t="shared" si="97"/>
        <v>#N/A</v>
      </c>
      <c r="Y3080" s="1"/>
      <c r="Z3080" s="1"/>
    </row>
    <row r="3081" spans="1:26" x14ac:dyDescent="0.2">
      <c r="A3081" t="e">
        <f t="shared" si="96"/>
        <v>#N/A</v>
      </c>
      <c r="K3081" t="e">
        <f t="shared" si="97"/>
        <v>#N/A</v>
      </c>
      <c r="Y3081" s="1"/>
      <c r="Z3081" s="1"/>
    </row>
    <row r="3082" spans="1:26" x14ac:dyDescent="0.2">
      <c r="A3082" t="e">
        <f t="shared" si="96"/>
        <v>#N/A</v>
      </c>
      <c r="K3082" t="e">
        <f t="shared" si="97"/>
        <v>#N/A</v>
      </c>
      <c r="Y3082" s="1"/>
      <c r="Z3082" s="1"/>
    </row>
    <row r="3083" spans="1:26" x14ac:dyDescent="0.2">
      <c r="A3083" t="e">
        <f t="shared" si="96"/>
        <v>#N/A</v>
      </c>
      <c r="K3083" t="e">
        <f t="shared" si="97"/>
        <v>#N/A</v>
      </c>
      <c r="Y3083" s="1"/>
      <c r="Z3083" s="1"/>
    </row>
    <row r="3084" spans="1:26" x14ac:dyDescent="0.2">
      <c r="A3084" t="e">
        <f t="shared" si="96"/>
        <v>#N/A</v>
      </c>
      <c r="K3084" t="e">
        <f t="shared" si="97"/>
        <v>#N/A</v>
      </c>
      <c r="Y3084" s="1"/>
      <c r="Z3084" s="1"/>
    </row>
    <row r="3085" spans="1:26" x14ac:dyDescent="0.2">
      <c r="A3085" t="e">
        <f t="shared" si="96"/>
        <v>#N/A</v>
      </c>
      <c r="K3085" t="e">
        <f t="shared" si="97"/>
        <v>#N/A</v>
      </c>
      <c r="Y3085" s="1"/>
      <c r="Z3085" s="1"/>
    </row>
    <row r="3086" spans="1:26" x14ac:dyDescent="0.2">
      <c r="A3086" t="e">
        <f t="shared" si="96"/>
        <v>#N/A</v>
      </c>
      <c r="K3086" t="e">
        <f t="shared" si="97"/>
        <v>#N/A</v>
      </c>
      <c r="Y3086" s="1"/>
      <c r="Z3086" s="1"/>
    </row>
    <row r="3087" spans="1:26" x14ac:dyDescent="0.2">
      <c r="A3087" t="e">
        <f t="shared" si="96"/>
        <v>#N/A</v>
      </c>
      <c r="K3087" t="e">
        <f t="shared" si="97"/>
        <v>#N/A</v>
      </c>
      <c r="Y3087" s="1"/>
      <c r="Z3087" s="1"/>
    </row>
    <row r="3088" spans="1:26" x14ac:dyDescent="0.2">
      <c r="A3088" t="e">
        <f t="shared" si="96"/>
        <v>#N/A</v>
      </c>
      <c r="K3088" t="e">
        <f t="shared" si="97"/>
        <v>#N/A</v>
      </c>
      <c r="Y3088" s="1"/>
      <c r="Z3088" s="1"/>
    </row>
    <row r="3089" spans="1:26" x14ac:dyDescent="0.2">
      <c r="A3089" t="e">
        <f t="shared" si="96"/>
        <v>#N/A</v>
      </c>
      <c r="K3089" t="e">
        <f t="shared" si="97"/>
        <v>#N/A</v>
      </c>
      <c r="Y3089" s="1"/>
      <c r="Z3089" s="1"/>
    </row>
    <row r="3090" spans="1:26" x14ac:dyDescent="0.2">
      <c r="A3090" t="e">
        <f t="shared" si="96"/>
        <v>#N/A</v>
      </c>
      <c r="K3090" t="e">
        <f t="shared" si="97"/>
        <v>#N/A</v>
      </c>
      <c r="Y3090" s="1"/>
      <c r="Z3090" s="1"/>
    </row>
    <row r="3091" spans="1:26" x14ac:dyDescent="0.2">
      <c r="A3091" t="e">
        <f t="shared" si="96"/>
        <v>#N/A</v>
      </c>
      <c r="K3091" t="e">
        <f t="shared" si="97"/>
        <v>#N/A</v>
      </c>
      <c r="Y3091" s="1"/>
      <c r="Z3091" s="1"/>
    </row>
    <row r="3092" spans="1:26" x14ac:dyDescent="0.2">
      <c r="A3092" t="e">
        <f t="shared" si="96"/>
        <v>#N/A</v>
      </c>
      <c r="K3092" t="e">
        <f t="shared" si="97"/>
        <v>#N/A</v>
      </c>
      <c r="Y3092" s="1"/>
      <c r="Z3092" s="1"/>
    </row>
    <row r="3093" spans="1:26" x14ac:dyDescent="0.2">
      <c r="A3093" t="e">
        <f t="shared" si="96"/>
        <v>#N/A</v>
      </c>
      <c r="K3093" t="e">
        <f t="shared" si="97"/>
        <v>#N/A</v>
      </c>
      <c r="Y3093" s="1"/>
      <c r="Z3093" s="1"/>
    </row>
    <row r="3094" spans="1:26" x14ac:dyDescent="0.2">
      <c r="A3094" t="e">
        <f t="shared" si="96"/>
        <v>#N/A</v>
      </c>
      <c r="K3094" t="e">
        <f t="shared" si="97"/>
        <v>#N/A</v>
      </c>
      <c r="Y3094" s="1"/>
      <c r="Z3094" s="1"/>
    </row>
    <row r="3095" spans="1:26" x14ac:dyDescent="0.2">
      <c r="A3095" t="e">
        <f t="shared" si="96"/>
        <v>#N/A</v>
      </c>
      <c r="K3095" t="e">
        <f t="shared" si="97"/>
        <v>#N/A</v>
      </c>
      <c r="Y3095" s="1"/>
      <c r="Z3095" s="1"/>
    </row>
    <row r="3096" spans="1:26" x14ac:dyDescent="0.2">
      <c r="A3096" t="e">
        <f t="shared" si="96"/>
        <v>#N/A</v>
      </c>
      <c r="K3096" t="e">
        <f t="shared" si="97"/>
        <v>#N/A</v>
      </c>
      <c r="Y3096" s="1"/>
      <c r="Z3096" s="1"/>
    </row>
    <row r="3097" spans="1:26" x14ac:dyDescent="0.2">
      <c r="A3097" t="e">
        <f t="shared" si="96"/>
        <v>#N/A</v>
      </c>
      <c r="K3097" t="e">
        <f t="shared" si="97"/>
        <v>#N/A</v>
      </c>
      <c r="Y3097" s="1"/>
      <c r="Z3097" s="1"/>
    </row>
    <row r="3098" spans="1:26" x14ac:dyDescent="0.2">
      <c r="A3098" t="e">
        <f t="shared" si="96"/>
        <v>#N/A</v>
      </c>
      <c r="K3098" t="e">
        <f t="shared" si="97"/>
        <v>#N/A</v>
      </c>
      <c r="Y3098" s="1"/>
      <c r="Z3098" s="1"/>
    </row>
    <row r="3099" spans="1:26" x14ac:dyDescent="0.2">
      <c r="A3099" t="e">
        <f t="shared" si="96"/>
        <v>#N/A</v>
      </c>
      <c r="K3099" t="e">
        <f t="shared" si="97"/>
        <v>#N/A</v>
      </c>
      <c r="Y3099" s="1"/>
      <c r="Z3099" s="1"/>
    </row>
    <row r="3100" spans="1:26" x14ac:dyDescent="0.2">
      <c r="A3100" t="e">
        <f t="shared" si="96"/>
        <v>#N/A</v>
      </c>
      <c r="K3100" t="e">
        <f t="shared" si="97"/>
        <v>#N/A</v>
      </c>
      <c r="Y3100" s="1"/>
      <c r="Z3100" s="1"/>
    </row>
    <row r="3101" spans="1:26" x14ac:dyDescent="0.2">
      <c r="A3101" t="e">
        <f t="shared" si="96"/>
        <v>#N/A</v>
      </c>
      <c r="K3101" t="e">
        <f t="shared" si="97"/>
        <v>#N/A</v>
      </c>
      <c r="Y3101" s="1"/>
      <c r="Z3101" s="1"/>
    </row>
    <row r="3102" spans="1:26" x14ac:dyDescent="0.2">
      <c r="A3102" t="e">
        <f t="shared" si="96"/>
        <v>#N/A</v>
      </c>
      <c r="K3102" t="e">
        <f t="shared" si="97"/>
        <v>#N/A</v>
      </c>
      <c r="Y3102" s="1"/>
      <c r="Z3102" s="1"/>
    </row>
    <row r="3103" spans="1:26" x14ac:dyDescent="0.2">
      <c r="A3103" t="e">
        <f t="shared" si="96"/>
        <v>#N/A</v>
      </c>
      <c r="K3103" t="e">
        <f t="shared" si="97"/>
        <v>#N/A</v>
      </c>
      <c r="Y3103" s="1"/>
      <c r="Z3103" s="1"/>
    </row>
    <row r="3104" spans="1:26" x14ac:dyDescent="0.2">
      <c r="A3104" t="e">
        <f t="shared" si="96"/>
        <v>#N/A</v>
      </c>
      <c r="K3104" t="e">
        <f t="shared" si="97"/>
        <v>#N/A</v>
      </c>
      <c r="Y3104" s="1"/>
      <c r="Z3104" s="1"/>
    </row>
    <row r="3105" spans="1:26" x14ac:dyDescent="0.2">
      <c r="A3105" t="e">
        <f t="shared" si="96"/>
        <v>#N/A</v>
      </c>
      <c r="K3105" t="e">
        <f t="shared" si="97"/>
        <v>#N/A</v>
      </c>
      <c r="Y3105" s="1"/>
      <c r="Z3105" s="1"/>
    </row>
    <row r="3106" spans="1:26" x14ac:dyDescent="0.2">
      <c r="A3106" t="e">
        <f t="shared" si="96"/>
        <v>#N/A</v>
      </c>
      <c r="K3106" t="e">
        <f t="shared" si="97"/>
        <v>#N/A</v>
      </c>
      <c r="Y3106" s="1"/>
      <c r="Z3106" s="1"/>
    </row>
    <row r="3107" spans="1:26" x14ac:dyDescent="0.2">
      <c r="A3107" t="e">
        <f t="shared" si="96"/>
        <v>#N/A</v>
      </c>
      <c r="K3107" t="e">
        <f t="shared" si="97"/>
        <v>#N/A</v>
      </c>
      <c r="Y3107" s="1"/>
      <c r="Z3107" s="1"/>
    </row>
    <row r="3108" spans="1:26" x14ac:dyDescent="0.2">
      <c r="A3108" t="e">
        <f t="shared" si="96"/>
        <v>#N/A</v>
      </c>
      <c r="K3108" t="e">
        <f t="shared" si="97"/>
        <v>#N/A</v>
      </c>
      <c r="Y3108" s="1"/>
      <c r="Z3108" s="1"/>
    </row>
    <row r="3109" spans="1:26" x14ac:dyDescent="0.2">
      <c r="A3109" t="e">
        <f t="shared" si="96"/>
        <v>#N/A</v>
      </c>
      <c r="K3109" t="e">
        <f t="shared" si="97"/>
        <v>#N/A</v>
      </c>
      <c r="Y3109" s="1"/>
      <c r="Z3109" s="1"/>
    </row>
    <row r="3110" spans="1:26" x14ac:dyDescent="0.2">
      <c r="A3110" t="e">
        <f t="shared" si="96"/>
        <v>#N/A</v>
      </c>
      <c r="K3110" t="e">
        <f t="shared" si="97"/>
        <v>#N/A</v>
      </c>
      <c r="Y3110" s="1"/>
      <c r="Z3110" s="1"/>
    </row>
    <row r="3111" spans="1:26" x14ac:dyDescent="0.2">
      <c r="A3111" t="e">
        <f t="shared" si="96"/>
        <v>#N/A</v>
      </c>
      <c r="K3111" t="e">
        <f t="shared" si="97"/>
        <v>#N/A</v>
      </c>
      <c r="Y3111" s="1"/>
      <c r="Z3111" s="1"/>
    </row>
    <row r="3112" spans="1:26" x14ac:dyDescent="0.2">
      <c r="A3112" t="e">
        <f t="shared" si="96"/>
        <v>#N/A</v>
      </c>
      <c r="K3112" t="e">
        <f t="shared" si="97"/>
        <v>#N/A</v>
      </c>
      <c r="Y3112" s="1"/>
      <c r="Z3112" s="1"/>
    </row>
    <row r="3113" spans="1:26" x14ac:dyDescent="0.2">
      <c r="A3113" t="e">
        <f t="shared" si="96"/>
        <v>#N/A</v>
      </c>
      <c r="K3113" t="e">
        <f t="shared" si="97"/>
        <v>#N/A</v>
      </c>
      <c r="Y3113" s="1"/>
      <c r="Z3113" s="1"/>
    </row>
    <row r="3114" spans="1:26" x14ac:dyDescent="0.2">
      <c r="A3114" t="e">
        <f t="shared" si="96"/>
        <v>#N/A</v>
      </c>
      <c r="K3114" t="e">
        <f t="shared" si="97"/>
        <v>#N/A</v>
      </c>
      <c r="Y3114" s="1"/>
      <c r="Z3114" s="1"/>
    </row>
    <row r="3115" spans="1:26" x14ac:dyDescent="0.2">
      <c r="A3115" t="e">
        <f t="shared" si="96"/>
        <v>#N/A</v>
      </c>
      <c r="K3115" t="e">
        <f t="shared" si="97"/>
        <v>#N/A</v>
      </c>
      <c r="Y3115" s="1"/>
      <c r="Z3115" s="1"/>
    </row>
    <row r="3116" spans="1:26" x14ac:dyDescent="0.2">
      <c r="A3116" t="e">
        <f t="shared" si="96"/>
        <v>#N/A</v>
      </c>
      <c r="K3116" t="e">
        <f t="shared" si="97"/>
        <v>#N/A</v>
      </c>
      <c r="Y3116" s="1"/>
      <c r="Z3116" s="1"/>
    </row>
    <row r="3117" spans="1:26" x14ac:dyDescent="0.2">
      <c r="A3117" t="e">
        <f t="shared" si="96"/>
        <v>#N/A</v>
      </c>
      <c r="K3117" t="e">
        <f t="shared" si="97"/>
        <v>#N/A</v>
      </c>
      <c r="Y3117" s="1"/>
      <c r="Z3117" s="1"/>
    </row>
    <row r="3118" spans="1:26" x14ac:dyDescent="0.2">
      <c r="A3118" t="e">
        <f t="shared" si="96"/>
        <v>#N/A</v>
      </c>
      <c r="K3118" t="e">
        <f t="shared" si="97"/>
        <v>#N/A</v>
      </c>
      <c r="Y3118" s="1"/>
      <c r="Z3118" s="1"/>
    </row>
    <row r="3119" spans="1:26" x14ac:dyDescent="0.2">
      <c r="A3119" t="e">
        <f t="shared" si="96"/>
        <v>#N/A</v>
      </c>
      <c r="K3119" t="e">
        <f t="shared" si="97"/>
        <v>#N/A</v>
      </c>
      <c r="Y3119" s="1"/>
      <c r="Z3119" s="1"/>
    </row>
    <row r="3120" spans="1:26" x14ac:dyDescent="0.2">
      <c r="A3120" t="e">
        <f t="shared" si="96"/>
        <v>#N/A</v>
      </c>
      <c r="K3120" t="e">
        <f t="shared" si="97"/>
        <v>#N/A</v>
      </c>
      <c r="Y3120" s="1"/>
      <c r="Z3120" s="1"/>
    </row>
    <row r="3121" spans="1:26" x14ac:dyDescent="0.2">
      <c r="A3121" t="e">
        <f t="shared" si="96"/>
        <v>#N/A</v>
      </c>
      <c r="K3121" t="e">
        <f t="shared" si="97"/>
        <v>#N/A</v>
      </c>
      <c r="Y3121" s="1"/>
      <c r="Z3121" s="1"/>
    </row>
    <row r="3122" spans="1:26" x14ac:dyDescent="0.2">
      <c r="A3122" t="e">
        <f t="shared" si="96"/>
        <v>#N/A</v>
      </c>
      <c r="K3122" t="e">
        <f t="shared" si="97"/>
        <v>#N/A</v>
      </c>
      <c r="Y3122" s="1"/>
      <c r="Z3122" s="1"/>
    </row>
    <row r="3123" spans="1:26" x14ac:dyDescent="0.2">
      <c r="A3123" t="e">
        <f t="shared" si="96"/>
        <v>#N/A</v>
      </c>
      <c r="K3123" t="e">
        <f t="shared" si="97"/>
        <v>#N/A</v>
      </c>
      <c r="Y3123" s="1"/>
      <c r="Z3123" s="1"/>
    </row>
    <row r="3124" spans="1:26" x14ac:dyDescent="0.2">
      <c r="A3124" t="e">
        <f t="shared" si="96"/>
        <v>#N/A</v>
      </c>
      <c r="K3124" t="e">
        <f t="shared" si="97"/>
        <v>#N/A</v>
      </c>
      <c r="Y3124" s="1"/>
      <c r="Z3124" s="1"/>
    </row>
    <row r="3125" spans="1:26" x14ac:dyDescent="0.2">
      <c r="A3125" t="e">
        <f t="shared" si="96"/>
        <v>#N/A</v>
      </c>
      <c r="K3125" t="e">
        <f t="shared" si="97"/>
        <v>#N/A</v>
      </c>
      <c r="Y3125" s="1"/>
      <c r="Z3125" s="1"/>
    </row>
    <row r="3126" spans="1:26" x14ac:dyDescent="0.2">
      <c r="A3126" t="e">
        <f t="shared" si="96"/>
        <v>#N/A</v>
      </c>
      <c r="K3126" t="e">
        <f t="shared" si="97"/>
        <v>#N/A</v>
      </c>
      <c r="Y3126" s="1"/>
      <c r="Z3126" s="1"/>
    </row>
    <row r="3127" spans="1:26" x14ac:dyDescent="0.2">
      <c r="A3127" t="e">
        <f t="shared" si="96"/>
        <v>#N/A</v>
      </c>
      <c r="K3127" t="e">
        <f t="shared" si="97"/>
        <v>#N/A</v>
      </c>
      <c r="Y3127" s="1"/>
      <c r="Z3127" s="1"/>
    </row>
    <row r="3128" spans="1:26" x14ac:dyDescent="0.2">
      <c r="A3128" t="e">
        <f t="shared" si="96"/>
        <v>#N/A</v>
      </c>
      <c r="K3128" t="e">
        <f t="shared" si="97"/>
        <v>#N/A</v>
      </c>
      <c r="Y3128" s="1"/>
      <c r="Z3128" s="1"/>
    </row>
    <row r="3129" spans="1:26" x14ac:dyDescent="0.2">
      <c r="A3129" t="e">
        <f t="shared" si="96"/>
        <v>#N/A</v>
      </c>
      <c r="K3129" t="e">
        <f t="shared" si="97"/>
        <v>#N/A</v>
      </c>
      <c r="Y3129" s="1"/>
      <c r="Z3129" s="1"/>
    </row>
    <row r="3130" spans="1:26" x14ac:dyDescent="0.2">
      <c r="A3130" t="e">
        <f t="shared" si="96"/>
        <v>#N/A</v>
      </c>
      <c r="K3130" t="e">
        <f t="shared" si="97"/>
        <v>#N/A</v>
      </c>
      <c r="Y3130" s="1"/>
      <c r="Z3130" s="1"/>
    </row>
    <row r="3131" spans="1:26" x14ac:dyDescent="0.2">
      <c r="A3131" t="e">
        <f t="shared" si="96"/>
        <v>#N/A</v>
      </c>
      <c r="K3131" t="e">
        <f t="shared" si="97"/>
        <v>#N/A</v>
      </c>
      <c r="Y3131" s="1"/>
      <c r="Z3131" s="1"/>
    </row>
    <row r="3132" spans="1:26" x14ac:dyDescent="0.2">
      <c r="A3132" t="e">
        <f t="shared" si="96"/>
        <v>#N/A</v>
      </c>
      <c r="K3132" t="e">
        <f t="shared" si="97"/>
        <v>#N/A</v>
      </c>
      <c r="Y3132" s="1"/>
      <c r="Z3132" s="1"/>
    </row>
    <row r="3133" spans="1:26" x14ac:dyDescent="0.2">
      <c r="A3133" t="e">
        <f t="shared" si="96"/>
        <v>#N/A</v>
      </c>
      <c r="K3133" t="e">
        <f t="shared" si="97"/>
        <v>#N/A</v>
      </c>
      <c r="Y3133" s="1"/>
      <c r="Z3133" s="1"/>
    </row>
    <row r="3134" spans="1:26" x14ac:dyDescent="0.2">
      <c r="A3134" t="e">
        <f t="shared" si="96"/>
        <v>#N/A</v>
      </c>
      <c r="K3134" t="e">
        <f t="shared" si="97"/>
        <v>#N/A</v>
      </c>
      <c r="Y3134" s="1"/>
      <c r="Z3134" s="1"/>
    </row>
    <row r="3135" spans="1:26" x14ac:dyDescent="0.2">
      <c r="A3135" t="e">
        <f t="shared" si="96"/>
        <v>#N/A</v>
      </c>
      <c r="K3135" t="e">
        <f t="shared" si="97"/>
        <v>#N/A</v>
      </c>
      <c r="Y3135" s="1"/>
      <c r="Z3135" s="1"/>
    </row>
    <row r="3136" spans="1:26" x14ac:dyDescent="0.2">
      <c r="A3136" t="e">
        <f t="shared" si="96"/>
        <v>#N/A</v>
      </c>
      <c r="K3136" t="e">
        <f t="shared" si="97"/>
        <v>#N/A</v>
      </c>
      <c r="Y3136" s="1"/>
      <c r="Z3136" s="1"/>
    </row>
    <row r="3137" spans="1:26" x14ac:dyDescent="0.2">
      <c r="A3137" t="e">
        <f t="shared" si="96"/>
        <v>#N/A</v>
      </c>
      <c r="K3137" t="e">
        <f t="shared" si="97"/>
        <v>#N/A</v>
      </c>
      <c r="Y3137" s="1"/>
      <c r="Z3137" s="1"/>
    </row>
    <row r="3138" spans="1:26" x14ac:dyDescent="0.2">
      <c r="A3138" t="e">
        <f t="shared" si="96"/>
        <v>#N/A</v>
      </c>
      <c r="K3138" t="e">
        <f t="shared" si="97"/>
        <v>#N/A</v>
      </c>
      <c r="Y3138" s="1"/>
      <c r="Z3138" s="1"/>
    </row>
    <row r="3139" spans="1:26" x14ac:dyDescent="0.2">
      <c r="A3139" t="e">
        <f t="shared" si="96"/>
        <v>#N/A</v>
      </c>
      <c r="K3139" t="e">
        <f t="shared" si="97"/>
        <v>#N/A</v>
      </c>
      <c r="Y3139" s="1"/>
      <c r="Z3139" s="1"/>
    </row>
    <row r="3140" spans="1:26" x14ac:dyDescent="0.2">
      <c r="A3140" t="e">
        <f t="shared" si="96"/>
        <v>#N/A</v>
      </c>
      <c r="K3140" t="e">
        <f t="shared" si="97"/>
        <v>#N/A</v>
      </c>
      <c r="Y3140" s="1"/>
      <c r="Z3140" s="1"/>
    </row>
    <row r="3141" spans="1:26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  <c r="Z3141" s="1"/>
    </row>
    <row r="3142" spans="1:26" x14ac:dyDescent="0.2">
      <c r="A3142" t="e">
        <f t="shared" si="98"/>
        <v>#N/A</v>
      </c>
      <c r="K3142" t="e">
        <f t="shared" si="99"/>
        <v>#N/A</v>
      </c>
      <c r="Y3142" s="1"/>
      <c r="Z3142" s="1"/>
    </row>
    <row r="3143" spans="1:26" x14ac:dyDescent="0.2">
      <c r="A3143" t="e">
        <f t="shared" si="98"/>
        <v>#N/A</v>
      </c>
      <c r="K3143" t="e">
        <f t="shared" si="99"/>
        <v>#N/A</v>
      </c>
      <c r="Y3143" s="1"/>
      <c r="Z3143" s="1"/>
    </row>
    <row r="3144" spans="1:26" x14ac:dyDescent="0.2">
      <c r="A3144" t="e">
        <f t="shared" si="98"/>
        <v>#N/A</v>
      </c>
      <c r="K3144" t="e">
        <f t="shared" si="99"/>
        <v>#N/A</v>
      </c>
      <c r="Y3144" s="1"/>
      <c r="Z3144" s="1"/>
    </row>
    <row r="3145" spans="1:26" x14ac:dyDescent="0.2">
      <c r="A3145" t="e">
        <f t="shared" si="98"/>
        <v>#N/A</v>
      </c>
      <c r="K3145" t="e">
        <f t="shared" si="99"/>
        <v>#N/A</v>
      </c>
      <c r="Y3145" s="1"/>
      <c r="Z3145" s="1"/>
    </row>
    <row r="3146" spans="1:26" x14ac:dyDescent="0.2">
      <c r="A3146" t="e">
        <f t="shared" si="98"/>
        <v>#N/A</v>
      </c>
      <c r="K3146" t="e">
        <f t="shared" si="99"/>
        <v>#N/A</v>
      </c>
      <c r="Y3146" s="1"/>
      <c r="Z3146" s="1"/>
    </row>
    <row r="3147" spans="1:26" x14ac:dyDescent="0.2">
      <c r="A3147" t="e">
        <f t="shared" si="98"/>
        <v>#N/A</v>
      </c>
      <c r="K3147" t="e">
        <f t="shared" si="99"/>
        <v>#N/A</v>
      </c>
      <c r="Y3147" s="1"/>
      <c r="Z3147" s="1"/>
    </row>
    <row r="3148" spans="1:26" x14ac:dyDescent="0.2">
      <c r="A3148" t="e">
        <f t="shared" si="98"/>
        <v>#N/A</v>
      </c>
      <c r="K3148" t="e">
        <f t="shared" si="99"/>
        <v>#N/A</v>
      </c>
      <c r="Y3148" s="1"/>
      <c r="Z3148" s="1"/>
    </row>
    <row r="3149" spans="1:26" x14ac:dyDescent="0.2">
      <c r="A3149" t="e">
        <f t="shared" si="98"/>
        <v>#N/A</v>
      </c>
      <c r="K3149" t="e">
        <f t="shared" si="99"/>
        <v>#N/A</v>
      </c>
      <c r="Y3149" s="1"/>
      <c r="Z3149" s="1"/>
    </row>
    <row r="3150" spans="1:26" x14ac:dyDescent="0.2">
      <c r="A3150" t="e">
        <f t="shared" si="98"/>
        <v>#N/A</v>
      </c>
      <c r="K3150" t="e">
        <f t="shared" si="99"/>
        <v>#N/A</v>
      </c>
      <c r="Y3150" s="1"/>
      <c r="Z3150" s="1"/>
    </row>
    <row r="3151" spans="1:26" x14ac:dyDescent="0.2">
      <c r="A3151" t="e">
        <f t="shared" si="98"/>
        <v>#N/A</v>
      </c>
      <c r="K3151" t="e">
        <f t="shared" si="99"/>
        <v>#N/A</v>
      </c>
      <c r="Y3151" s="1"/>
      <c r="Z3151" s="1"/>
    </row>
    <row r="3152" spans="1:26" x14ac:dyDescent="0.2">
      <c r="A3152" t="e">
        <f t="shared" si="98"/>
        <v>#N/A</v>
      </c>
      <c r="K3152" t="e">
        <f t="shared" si="99"/>
        <v>#N/A</v>
      </c>
      <c r="Y3152" s="1"/>
      <c r="Z3152" s="1"/>
    </row>
    <row r="3153" spans="1:26" x14ac:dyDescent="0.2">
      <c r="A3153" t="e">
        <f t="shared" si="98"/>
        <v>#N/A</v>
      </c>
      <c r="K3153" t="e">
        <f t="shared" si="99"/>
        <v>#N/A</v>
      </c>
      <c r="Y3153" s="1"/>
      <c r="Z3153" s="1"/>
    </row>
    <row r="3154" spans="1:26" x14ac:dyDescent="0.2">
      <c r="A3154" t="e">
        <f t="shared" si="98"/>
        <v>#N/A</v>
      </c>
      <c r="K3154" t="e">
        <f t="shared" si="99"/>
        <v>#N/A</v>
      </c>
      <c r="Y3154" s="1"/>
      <c r="Z3154" s="1"/>
    </row>
    <row r="3155" spans="1:26" x14ac:dyDescent="0.2">
      <c r="A3155" t="e">
        <f t="shared" si="98"/>
        <v>#N/A</v>
      </c>
      <c r="K3155" t="e">
        <f t="shared" si="99"/>
        <v>#N/A</v>
      </c>
      <c r="Y3155" s="1"/>
      <c r="Z3155" s="1"/>
    </row>
    <row r="3156" spans="1:26" x14ac:dyDescent="0.2">
      <c r="A3156" t="e">
        <f t="shared" si="98"/>
        <v>#N/A</v>
      </c>
      <c r="K3156" t="e">
        <f t="shared" si="99"/>
        <v>#N/A</v>
      </c>
      <c r="Y3156" s="1"/>
      <c r="Z3156" s="1"/>
    </row>
    <row r="3157" spans="1:26" x14ac:dyDescent="0.2">
      <c r="A3157" t="e">
        <f t="shared" si="98"/>
        <v>#N/A</v>
      </c>
      <c r="K3157" t="e">
        <f t="shared" si="99"/>
        <v>#N/A</v>
      </c>
      <c r="Y3157" s="1"/>
      <c r="Z3157" s="1"/>
    </row>
    <row r="3158" spans="1:26" x14ac:dyDescent="0.2">
      <c r="A3158" t="e">
        <f t="shared" si="98"/>
        <v>#N/A</v>
      </c>
      <c r="K3158" t="e">
        <f t="shared" si="99"/>
        <v>#N/A</v>
      </c>
      <c r="Y3158" s="1"/>
      <c r="Z3158" s="1"/>
    </row>
    <row r="3159" spans="1:26" x14ac:dyDescent="0.2">
      <c r="A3159" t="e">
        <f t="shared" si="98"/>
        <v>#N/A</v>
      </c>
      <c r="K3159" t="e">
        <f t="shared" si="99"/>
        <v>#N/A</v>
      </c>
      <c r="Y3159" s="1"/>
      <c r="Z3159" s="1"/>
    </row>
    <row r="3160" spans="1:26" x14ac:dyDescent="0.2">
      <c r="A3160" t="e">
        <f t="shared" si="98"/>
        <v>#N/A</v>
      </c>
      <c r="K3160" t="e">
        <f t="shared" si="99"/>
        <v>#N/A</v>
      </c>
      <c r="Y3160" s="1"/>
      <c r="Z3160" s="1"/>
    </row>
    <row r="3161" spans="1:26" x14ac:dyDescent="0.2">
      <c r="A3161" t="e">
        <f t="shared" si="98"/>
        <v>#N/A</v>
      </c>
      <c r="K3161" t="e">
        <f t="shared" si="99"/>
        <v>#N/A</v>
      </c>
      <c r="Y3161" s="1"/>
      <c r="Z3161" s="1"/>
    </row>
    <row r="3162" spans="1:26" x14ac:dyDescent="0.2">
      <c r="A3162" t="e">
        <f t="shared" si="98"/>
        <v>#N/A</v>
      </c>
      <c r="K3162" t="e">
        <f t="shared" si="99"/>
        <v>#N/A</v>
      </c>
      <c r="Y3162" s="1"/>
      <c r="Z3162" s="1"/>
    </row>
    <row r="3163" spans="1:26" x14ac:dyDescent="0.2">
      <c r="A3163" t="e">
        <f t="shared" si="98"/>
        <v>#N/A</v>
      </c>
      <c r="K3163" t="e">
        <f t="shared" si="99"/>
        <v>#N/A</v>
      </c>
      <c r="Y3163" s="1"/>
      <c r="Z3163" s="1"/>
    </row>
    <row r="3164" spans="1:26" x14ac:dyDescent="0.2">
      <c r="A3164" t="e">
        <f t="shared" si="98"/>
        <v>#N/A</v>
      </c>
      <c r="K3164" t="e">
        <f t="shared" si="99"/>
        <v>#N/A</v>
      </c>
      <c r="Y3164" s="1"/>
      <c r="Z3164" s="1"/>
    </row>
    <row r="3165" spans="1:26" x14ac:dyDescent="0.2">
      <c r="A3165" t="e">
        <f t="shared" si="98"/>
        <v>#N/A</v>
      </c>
      <c r="K3165" t="e">
        <f t="shared" si="99"/>
        <v>#N/A</v>
      </c>
      <c r="Y3165" s="1"/>
      <c r="Z3165" s="1"/>
    </row>
    <row r="3166" spans="1:26" x14ac:dyDescent="0.2">
      <c r="A3166" t="e">
        <f t="shared" si="98"/>
        <v>#N/A</v>
      </c>
      <c r="K3166" t="e">
        <f t="shared" si="99"/>
        <v>#N/A</v>
      </c>
      <c r="Y3166" s="1"/>
      <c r="Z3166" s="1"/>
    </row>
    <row r="3167" spans="1:26" x14ac:dyDescent="0.2">
      <c r="A3167" t="e">
        <f t="shared" si="98"/>
        <v>#N/A</v>
      </c>
      <c r="K3167" t="e">
        <f t="shared" si="99"/>
        <v>#N/A</v>
      </c>
      <c r="Y3167" s="1"/>
      <c r="Z3167" s="1"/>
    </row>
    <row r="3168" spans="1:26" x14ac:dyDescent="0.2">
      <c r="A3168" t="e">
        <f t="shared" si="98"/>
        <v>#N/A</v>
      </c>
      <c r="K3168" t="e">
        <f t="shared" si="99"/>
        <v>#N/A</v>
      </c>
      <c r="Y3168" s="1"/>
      <c r="Z3168" s="1"/>
    </row>
    <row r="3169" spans="1:26" x14ac:dyDescent="0.2">
      <c r="A3169" t="e">
        <f t="shared" si="98"/>
        <v>#N/A</v>
      </c>
      <c r="K3169" t="e">
        <f t="shared" si="99"/>
        <v>#N/A</v>
      </c>
      <c r="Y3169" s="1"/>
      <c r="Z3169" s="1"/>
    </row>
    <row r="3170" spans="1:26" x14ac:dyDescent="0.2">
      <c r="A3170" t="e">
        <f t="shared" si="98"/>
        <v>#N/A</v>
      </c>
      <c r="K3170" t="e">
        <f t="shared" si="99"/>
        <v>#N/A</v>
      </c>
      <c r="Y3170" s="1"/>
      <c r="Z3170" s="1"/>
    </row>
    <row r="3171" spans="1:26" x14ac:dyDescent="0.2">
      <c r="A3171" t="e">
        <f t="shared" si="98"/>
        <v>#N/A</v>
      </c>
      <c r="K3171" t="e">
        <f t="shared" si="99"/>
        <v>#N/A</v>
      </c>
      <c r="Y3171" s="1"/>
      <c r="Z3171" s="1"/>
    </row>
    <row r="3172" spans="1:26" x14ac:dyDescent="0.2">
      <c r="A3172" t="e">
        <f t="shared" si="98"/>
        <v>#N/A</v>
      </c>
      <c r="K3172" t="e">
        <f t="shared" si="99"/>
        <v>#N/A</v>
      </c>
      <c r="Y3172" s="1"/>
      <c r="Z3172" s="1"/>
    </row>
    <row r="3173" spans="1:26" x14ac:dyDescent="0.2">
      <c r="A3173" t="e">
        <f t="shared" si="98"/>
        <v>#N/A</v>
      </c>
      <c r="K3173" t="e">
        <f t="shared" si="99"/>
        <v>#N/A</v>
      </c>
      <c r="Y3173" s="1"/>
      <c r="Z3173" s="1"/>
    </row>
    <row r="3174" spans="1:26" x14ac:dyDescent="0.2">
      <c r="A3174" t="e">
        <f t="shared" si="98"/>
        <v>#N/A</v>
      </c>
      <c r="K3174" t="e">
        <f t="shared" si="99"/>
        <v>#N/A</v>
      </c>
      <c r="Y3174" s="1"/>
      <c r="Z3174" s="1"/>
    </row>
    <row r="3175" spans="1:26" x14ac:dyDescent="0.2">
      <c r="A3175" t="e">
        <f t="shared" si="98"/>
        <v>#N/A</v>
      </c>
      <c r="K3175" t="e">
        <f t="shared" si="99"/>
        <v>#N/A</v>
      </c>
      <c r="Y3175" s="1"/>
      <c r="Z3175" s="1"/>
    </row>
    <row r="3176" spans="1:26" x14ac:dyDescent="0.2">
      <c r="A3176" t="e">
        <f t="shared" si="98"/>
        <v>#N/A</v>
      </c>
      <c r="K3176" t="e">
        <f t="shared" si="99"/>
        <v>#N/A</v>
      </c>
      <c r="Y3176" s="1"/>
      <c r="Z3176" s="1"/>
    </row>
    <row r="3177" spans="1:26" x14ac:dyDescent="0.2">
      <c r="A3177" t="e">
        <f t="shared" si="98"/>
        <v>#N/A</v>
      </c>
      <c r="K3177" t="e">
        <f t="shared" si="99"/>
        <v>#N/A</v>
      </c>
      <c r="Y3177" s="1"/>
      <c r="Z3177" s="1"/>
    </row>
    <row r="3178" spans="1:26" x14ac:dyDescent="0.2">
      <c r="A3178" t="e">
        <f t="shared" si="98"/>
        <v>#N/A</v>
      </c>
      <c r="K3178" t="e">
        <f t="shared" si="99"/>
        <v>#N/A</v>
      </c>
      <c r="Y3178" s="1"/>
      <c r="Z3178" s="1"/>
    </row>
    <row r="3179" spans="1:26" x14ac:dyDescent="0.2">
      <c r="A3179" t="e">
        <f t="shared" si="98"/>
        <v>#N/A</v>
      </c>
      <c r="K3179" t="e">
        <f t="shared" si="99"/>
        <v>#N/A</v>
      </c>
      <c r="Y3179" s="1"/>
      <c r="Z3179" s="1"/>
    </row>
    <row r="3180" spans="1:26" x14ac:dyDescent="0.2">
      <c r="A3180" t="e">
        <f t="shared" si="98"/>
        <v>#N/A</v>
      </c>
      <c r="K3180" t="e">
        <f t="shared" si="99"/>
        <v>#N/A</v>
      </c>
      <c r="Y3180" s="1"/>
      <c r="Z3180" s="1"/>
    </row>
    <row r="3181" spans="1:26" x14ac:dyDescent="0.2">
      <c r="A3181" t="e">
        <f t="shared" si="98"/>
        <v>#N/A</v>
      </c>
      <c r="K3181" t="e">
        <f t="shared" si="99"/>
        <v>#N/A</v>
      </c>
      <c r="Y3181" s="1"/>
      <c r="Z3181" s="1"/>
    </row>
    <row r="3182" spans="1:26" x14ac:dyDescent="0.2">
      <c r="A3182" t="e">
        <f t="shared" si="98"/>
        <v>#N/A</v>
      </c>
      <c r="K3182" t="e">
        <f t="shared" si="99"/>
        <v>#N/A</v>
      </c>
      <c r="Y3182" s="1"/>
      <c r="Z3182" s="1"/>
    </row>
    <row r="3183" spans="1:26" x14ac:dyDescent="0.2">
      <c r="A3183" t="e">
        <f t="shared" si="98"/>
        <v>#N/A</v>
      </c>
      <c r="K3183" t="e">
        <f t="shared" si="99"/>
        <v>#N/A</v>
      </c>
      <c r="Y3183" s="1"/>
      <c r="Z3183" s="1"/>
    </row>
    <row r="3184" spans="1:26" x14ac:dyDescent="0.2">
      <c r="A3184" t="e">
        <f t="shared" si="98"/>
        <v>#N/A</v>
      </c>
      <c r="K3184" t="e">
        <f t="shared" si="99"/>
        <v>#N/A</v>
      </c>
      <c r="Y3184" s="1"/>
      <c r="Z3184" s="1"/>
    </row>
    <row r="3185" spans="1:26" x14ac:dyDescent="0.2">
      <c r="A3185" t="e">
        <f t="shared" si="98"/>
        <v>#N/A</v>
      </c>
      <c r="K3185" t="e">
        <f t="shared" si="99"/>
        <v>#N/A</v>
      </c>
      <c r="Y3185" s="1"/>
      <c r="Z3185" s="1"/>
    </row>
    <row r="3186" spans="1:26" x14ac:dyDescent="0.2">
      <c r="A3186" t="e">
        <f t="shared" si="98"/>
        <v>#N/A</v>
      </c>
      <c r="K3186" t="e">
        <f t="shared" si="99"/>
        <v>#N/A</v>
      </c>
      <c r="Y3186" s="1"/>
      <c r="Z3186" s="1"/>
    </row>
    <row r="3187" spans="1:26" x14ac:dyDescent="0.2">
      <c r="A3187" t="e">
        <f t="shared" si="98"/>
        <v>#N/A</v>
      </c>
      <c r="K3187" t="e">
        <f t="shared" si="99"/>
        <v>#N/A</v>
      </c>
      <c r="Y3187" s="1"/>
      <c r="Z3187" s="1"/>
    </row>
    <row r="3188" spans="1:26" x14ac:dyDescent="0.2">
      <c r="A3188" t="e">
        <f t="shared" si="98"/>
        <v>#N/A</v>
      </c>
      <c r="K3188" t="e">
        <f t="shared" si="99"/>
        <v>#N/A</v>
      </c>
      <c r="Y3188" s="1"/>
      <c r="Z3188" s="1"/>
    </row>
    <row r="3189" spans="1:26" x14ac:dyDescent="0.2">
      <c r="A3189" t="e">
        <f t="shared" si="98"/>
        <v>#N/A</v>
      </c>
      <c r="K3189" t="e">
        <f t="shared" si="99"/>
        <v>#N/A</v>
      </c>
      <c r="Y3189" s="1"/>
      <c r="Z3189" s="1"/>
    </row>
    <row r="3190" spans="1:26" x14ac:dyDescent="0.2">
      <c r="A3190" t="e">
        <f t="shared" si="98"/>
        <v>#N/A</v>
      </c>
      <c r="K3190" t="e">
        <f t="shared" si="99"/>
        <v>#N/A</v>
      </c>
      <c r="Y3190" s="1"/>
      <c r="Z3190" s="1"/>
    </row>
    <row r="3191" spans="1:26" x14ac:dyDescent="0.2">
      <c r="A3191" t="e">
        <f t="shared" si="98"/>
        <v>#N/A</v>
      </c>
      <c r="K3191" t="e">
        <f t="shared" si="99"/>
        <v>#N/A</v>
      </c>
      <c r="Y3191" s="1"/>
      <c r="Z3191" s="1"/>
    </row>
    <row r="3192" spans="1:26" x14ac:dyDescent="0.2">
      <c r="A3192" t="e">
        <f t="shared" si="98"/>
        <v>#N/A</v>
      </c>
      <c r="K3192" t="e">
        <f t="shared" si="99"/>
        <v>#N/A</v>
      </c>
      <c r="Y3192" s="1"/>
      <c r="Z3192" s="1"/>
    </row>
    <row r="3193" spans="1:26" x14ac:dyDescent="0.2">
      <c r="A3193" t="e">
        <f t="shared" si="98"/>
        <v>#N/A</v>
      </c>
      <c r="K3193" t="e">
        <f t="shared" si="99"/>
        <v>#N/A</v>
      </c>
      <c r="Y3193" s="1"/>
      <c r="Z3193" s="1"/>
    </row>
    <row r="3194" spans="1:26" x14ac:dyDescent="0.2">
      <c r="A3194" t="e">
        <f t="shared" si="98"/>
        <v>#N/A</v>
      </c>
      <c r="K3194" t="e">
        <f t="shared" si="99"/>
        <v>#N/A</v>
      </c>
      <c r="Y3194" s="1"/>
      <c r="Z3194" s="1"/>
    </row>
    <row r="3195" spans="1:26" x14ac:dyDescent="0.2">
      <c r="A3195" t="e">
        <f t="shared" si="98"/>
        <v>#N/A</v>
      </c>
      <c r="K3195" t="e">
        <f t="shared" si="99"/>
        <v>#N/A</v>
      </c>
      <c r="Y3195" s="1"/>
      <c r="Z3195" s="1"/>
    </row>
    <row r="3196" spans="1:26" x14ac:dyDescent="0.2">
      <c r="A3196" t="e">
        <f t="shared" si="98"/>
        <v>#N/A</v>
      </c>
      <c r="K3196" t="e">
        <f t="shared" si="99"/>
        <v>#N/A</v>
      </c>
      <c r="Y3196" s="1"/>
      <c r="Z3196" s="1"/>
    </row>
    <row r="3197" spans="1:26" x14ac:dyDescent="0.2">
      <c r="A3197" t="e">
        <f t="shared" si="98"/>
        <v>#N/A</v>
      </c>
      <c r="K3197" t="e">
        <f t="shared" si="99"/>
        <v>#N/A</v>
      </c>
      <c r="Y3197" s="1"/>
      <c r="Z3197" s="1"/>
    </row>
    <row r="3198" spans="1:26" x14ac:dyDescent="0.2">
      <c r="A3198" t="e">
        <f t="shared" si="98"/>
        <v>#N/A</v>
      </c>
      <c r="K3198" t="e">
        <f t="shared" si="99"/>
        <v>#N/A</v>
      </c>
      <c r="Y3198" s="1"/>
      <c r="Z3198" s="1"/>
    </row>
    <row r="3199" spans="1:26" x14ac:dyDescent="0.2">
      <c r="A3199" t="e">
        <f t="shared" si="98"/>
        <v>#N/A</v>
      </c>
      <c r="K3199" t="e">
        <f t="shared" si="99"/>
        <v>#N/A</v>
      </c>
      <c r="Y3199" s="1"/>
      <c r="Z3199" s="1"/>
    </row>
    <row r="3200" spans="1:26" x14ac:dyDescent="0.2">
      <c r="A3200" t="e">
        <f t="shared" si="98"/>
        <v>#N/A</v>
      </c>
      <c r="K3200" t="e">
        <f t="shared" si="99"/>
        <v>#N/A</v>
      </c>
      <c r="Y3200" s="1"/>
      <c r="Z3200" s="1"/>
    </row>
    <row r="3201" spans="1:26" x14ac:dyDescent="0.2">
      <c r="A3201" t="e">
        <f t="shared" si="98"/>
        <v>#N/A</v>
      </c>
      <c r="K3201" t="e">
        <f t="shared" si="99"/>
        <v>#N/A</v>
      </c>
      <c r="Y3201" s="1"/>
      <c r="Z3201" s="1"/>
    </row>
    <row r="3202" spans="1:26" x14ac:dyDescent="0.2">
      <c r="A3202" t="e">
        <f t="shared" si="98"/>
        <v>#N/A</v>
      </c>
      <c r="K3202" t="e">
        <f t="shared" si="99"/>
        <v>#N/A</v>
      </c>
      <c r="Y3202" s="1"/>
      <c r="Z3202" s="1"/>
    </row>
    <row r="3203" spans="1:26" x14ac:dyDescent="0.2">
      <c r="A3203" t="e">
        <f t="shared" si="98"/>
        <v>#N/A</v>
      </c>
      <c r="K3203" t="e">
        <f t="shared" si="99"/>
        <v>#N/A</v>
      </c>
      <c r="Y3203" s="1"/>
      <c r="Z3203" s="1"/>
    </row>
    <row r="3204" spans="1:26" x14ac:dyDescent="0.2">
      <c r="A3204" t="e">
        <f t="shared" si="98"/>
        <v>#N/A</v>
      </c>
      <c r="K3204" t="e">
        <f t="shared" si="99"/>
        <v>#N/A</v>
      </c>
      <c r="Y3204" s="1"/>
      <c r="Z3204" s="1"/>
    </row>
    <row r="3205" spans="1:26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  <c r="Z3205" s="1"/>
    </row>
    <row r="3206" spans="1:26" x14ac:dyDescent="0.2">
      <c r="A3206" t="e">
        <f t="shared" si="100"/>
        <v>#N/A</v>
      </c>
      <c r="K3206" t="e">
        <f t="shared" si="101"/>
        <v>#N/A</v>
      </c>
      <c r="Y3206" s="1"/>
      <c r="Z3206" s="1"/>
    </row>
    <row r="3207" spans="1:26" x14ac:dyDescent="0.2">
      <c r="A3207" t="e">
        <f t="shared" si="100"/>
        <v>#N/A</v>
      </c>
      <c r="K3207" t="e">
        <f t="shared" si="101"/>
        <v>#N/A</v>
      </c>
      <c r="Y3207" s="1"/>
      <c r="Z3207" s="1"/>
    </row>
    <row r="3208" spans="1:26" x14ac:dyDescent="0.2">
      <c r="A3208" t="e">
        <f t="shared" si="100"/>
        <v>#N/A</v>
      </c>
      <c r="K3208" t="e">
        <f t="shared" si="101"/>
        <v>#N/A</v>
      </c>
      <c r="Y3208" s="1"/>
      <c r="Z3208" s="1"/>
    </row>
    <row r="3209" spans="1:26" x14ac:dyDescent="0.2">
      <c r="A3209" t="e">
        <f t="shared" si="100"/>
        <v>#N/A</v>
      </c>
      <c r="K3209" t="e">
        <f t="shared" si="101"/>
        <v>#N/A</v>
      </c>
      <c r="Y3209" s="1"/>
      <c r="Z3209" s="1"/>
    </row>
    <row r="3210" spans="1:26" x14ac:dyDescent="0.2">
      <c r="A3210" t="e">
        <f t="shared" si="100"/>
        <v>#N/A</v>
      </c>
      <c r="K3210" t="e">
        <f t="shared" si="101"/>
        <v>#N/A</v>
      </c>
      <c r="Y3210" s="1"/>
      <c r="Z3210" s="1"/>
    </row>
    <row r="3211" spans="1:26" x14ac:dyDescent="0.2">
      <c r="A3211" t="e">
        <f t="shared" si="100"/>
        <v>#N/A</v>
      </c>
      <c r="K3211" t="e">
        <f t="shared" si="101"/>
        <v>#N/A</v>
      </c>
      <c r="Y3211" s="1"/>
      <c r="Z3211" s="1"/>
    </row>
    <row r="3212" spans="1:26" x14ac:dyDescent="0.2">
      <c r="A3212" t="e">
        <f t="shared" si="100"/>
        <v>#N/A</v>
      </c>
      <c r="K3212" t="e">
        <f t="shared" si="101"/>
        <v>#N/A</v>
      </c>
      <c r="Y3212" s="1"/>
      <c r="Z3212" s="1"/>
    </row>
    <row r="3213" spans="1:26" x14ac:dyDescent="0.2">
      <c r="A3213" t="e">
        <f t="shared" si="100"/>
        <v>#N/A</v>
      </c>
      <c r="K3213" t="e">
        <f t="shared" si="101"/>
        <v>#N/A</v>
      </c>
      <c r="Y3213" s="1"/>
      <c r="Z3213" s="1"/>
    </row>
    <row r="3214" spans="1:26" x14ac:dyDescent="0.2">
      <c r="A3214" t="e">
        <f t="shared" si="100"/>
        <v>#N/A</v>
      </c>
      <c r="K3214" t="e">
        <f t="shared" si="101"/>
        <v>#N/A</v>
      </c>
      <c r="Y3214" s="1"/>
      <c r="Z3214" s="1"/>
    </row>
    <row r="3215" spans="1:26" x14ac:dyDescent="0.2">
      <c r="A3215" t="e">
        <f t="shared" si="100"/>
        <v>#N/A</v>
      </c>
      <c r="K3215" t="e">
        <f t="shared" si="101"/>
        <v>#N/A</v>
      </c>
      <c r="Y3215" s="1"/>
      <c r="Z3215" s="1"/>
    </row>
    <row r="3216" spans="1:26" x14ac:dyDescent="0.2">
      <c r="A3216" t="e">
        <f t="shared" si="100"/>
        <v>#N/A</v>
      </c>
      <c r="K3216" t="e">
        <f t="shared" si="101"/>
        <v>#N/A</v>
      </c>
      <c r="Y3216" s="1"/>
      <c r="Z3216" s="1"/>
    </row>
    <row r="3217" spans="1:26" x14ac:dyDescent="0.2">
      <c r="A3217" t="e">
        <f t="shared" si="100"/>
        <v>#N/A</v>
      </c>
      <c r="K3217" t="e">
        <f t="shared" si="101"/>
        <v>#N/A</v>
      </c>
      <c r="Y3217" s="1"/>
      <c r="Z3217" s="1"/>
    </row>
    <row r="3218" spans="1:26" x14ac:dyDescent="0.2">
      <c r="A3218" t="e">
        <f t="shared" si="100"/>
        <v>#N/A</v>
      </c>
      <c r="K3218" t="e">
        <f t="shared" si="101"/>
        <v>#N/A</v>
      </c>
      <c r="Y3218" s="1"/>
      <c r="Z3218" s="1"/>
    </row>
    <row r="3219" spans="1:26" x14ac:dyDescent="0.2">
      <c r="A3219" t="e">
        <f t="shared" si="100"/>
        <v>#N/A</v>
      </c>
      <c r="K3219" t="e">
        <f t="shared" si="101"/>
        <v>#N/A</v>
      </c>
      <c r="Y3219" s="1"/>
      <c r="Z3219" s="1"/>
    </row>
    <row r="3220" spans="1:26" x14ac:dyDescent="0.2">
      <c r="A3220" t="e">
        <f t="shared" si="100"/>
        <v>#N/A</v>
      </c>
      <c r="K3220" t="e">
        <f t="shared" si="101"/>
        <v>#N/A</v>
      </c>
      <c r="Y3220" s="1"/>
      <c r="Z3220" s="1"/>
    </row>
    <row r="3221" spans="1:26" x14ac:dyDescent="0.2">
      <c r="A3221" t="e">
        <f t="shared" si="100"/>
        <v>#N/A</v>
      </c>
      <c r="K3221" t="e">
        <f t="shared" si="101"/>
        <v>#N/A</v>
      </c>
      <c r="Y3221" s="1"/>
      <c r="Z3221" s="1"/>
    </row>
    <row r="3222" spans="1:26" x14ac:dyDescent="0.2">
      <c r="A3222" t="e">
        <f t="shared" si="100"/>
        <v>#N/A</v>
      </c>
      <c r="K3222" t="e">
        <f t="shared" si="101"/>
        <v>#N/A</v>
      </c>
      <c r="Y3222" s="1"/>
      <c r="Z3222" s="1"/>
    </row>
    <row r="3223" spans="1:26" x14ac:dyDescent="0.2">
      <c r="A3223" t="e">
        <f t="shared" si="100"/>
        <v>#N/A</v>
      </c>
      <c r="K3223" t="e">
        <f t="shared" si="101"/>
        <v>#N/A</v>
      </c>
      <c r="Y3223" s="1"/>
      <c r="Z3223" s="1"/>
    </row>
    <row r="3224" spans="1:26" x14ac:dyDescent="0.2">
      <c r="A3224" t="e">
        <f t="shared" si="100"/>
        <v>#N/A</v>
      </c>
      <c r="K3224" t="e">
        <f t="shared" si="101"/>
        <v>#N/A</v>
      </c>
      <c r="Y3224" s="1"/>
      <c r="Z3224" s="1"/>
    </row>
    <row r="3225" spans="1:26" x14ac:dyDescent="0.2">
      <c r="A3225" t="e">
        <f t="shared" si="100"/>
        <v>#N/A</v>
      </c>
      <c r="K3225" t="e">
        <f t="shared" si="101"/>
        <v>#N/A</v>
      </c>
      <c r="Y3225" s="1"/>
      <c r="Z3225" s="1"/>
    </row>
    <row r="3226" spans="1:26" x14ac:dyDescent="0.2">
      <c r="A3226" t="e">
        <f t="shared" si="100"/>
        <v>#N/A</v>
      </c>
      <c r="K3226" t="e">
        <f t="shared" si="101"/>
        <v>#N/A</v>
      </c>
      <c r="Y3226" s="1"/>
      <c r="Z3226" s="1"/>
    </row>
    <row r="3227" spans="1:26" x14ac:dyDescent="0.2">
      <c r="A3227" t="e">
        <f t="shared" si="100"/>
        <v>#N/A</v>
      </c>
      <c r="K3227" t="e">
        <f t="shared" si="101"/>
        <v>#N/A</v>
      </c>
      <c r="Y3227" s="1"/>
      <c r="Z3227" s="1"/>
    </row>
    <row r="3228" spans="1:26" x14ac:dyDescent="0.2">
      <c r="A3228" t="e">
        <f t="shared" si="100"/>
        <v>#N/A</v>
      </c>
      <c r="K3228" t="e">
        <f t="shared" si="101"/>
        <v>#N/A</v>
      </c>
      <c r="Y3228" s="1"/>
      <c r="Z3228" s="1"/>
    </row>
    <row r="3229" spans="1:26" x14ac:dyDescent="0.2">
      <c r="A3229" t="e">
        <f t="shared" si="100"/>
        <v>#N/A</v>
      </c>
      <c r="K3229" t="e">
        <f t="shared" si="101"/>
        <v>#N/A</v>
      </c>
      <c r="Y3229" s="1"/>
      <c r="Z3229" s="1"/>
    </row>
    <row r="3230" spans="1:26" x14ac:dyDescent="0.2">
      <c r="A3230" t="e">
        <f t="shared" si="100"/>
        <v>#N/A</v>
      </c>
      <c r="K3230" t="e">
        <f t="shared" si="101"/>
        <v>#N/A</v>
      </c>
      <c r="Y3230" s="1"/>
      <c r="Z3230" s="1"/>
    </row>
    <row r="3231" spans="1:26" x14ac:dyDescent="0.2">
      <c r="A3231" t="e">
        <f t="shared" si="100"/>
        <v>#N/A</v>
      </c>
      <c r="K3231" t="e">
        <f t="shared" si="101"/>
        <v>#N/A</v>
      </c>
      <c r="Y3231" s="1"/>
      <c r="Z3231" s="1"/>
    </row>
    <row r="3232" spans="1:26" x14ac:dyDescent="0.2">
      <c r="A3232" t="e">
        <f t="shared" si="100"/>
        <v>#N/A</v>
      </c>
      <c r="K3232" t="e">
        <f t="shared" si="101"/>
        <v>#N/A</v>
      </c>
      <c r="Y3232" s="1"/>
      <c r="Z3232" s="1"/>
    </row>
    <row r="3233" spans="1:26" x14ac:dyDescent="0.2">
      <c r="A3233" t="e">
        <f t="shared" si="100"/>
        <v>#N/A</v>
      </c>
      <c r="K3233" t="e">
        <f t="shared" si="101"/>
        <v>#N/A</v>
      </c>
      <c r="Y3233" s="1"/>
      <c r="Z3233" s="1"/>
    </row>
    <row r="3234" spans="1:26" x14ac:dyDescent="0.2">
      <c r="A3234" t="e">
        <f t="shared" si="100"/>
        <v>#N/A</v>
      </c>
      <c r="K3234" t="e">
        <f t="shared" si="101"/>
        <v>#N/A</v>
      </c>
      <c r="Y3234" s="1"/>
      <c r="Z3234" s="1"/>
    </row>
    <row r="3235" spans="1:26" x14ac:dyDescent="0.2">
      <c r="A3235" t="e">
        <f t="shared" si="100"/>
        <v>#N/A</v>
      </c>
      <c r="K3235" t="e">
        <f t="shared" si="101"/>
        <v>#N/A</v>
      </c>
      <c r="Y3235" s="1"/>
      <c r="Z3235" s="1"/>
    </row>
    <row r="3236" spans="1:26" x14ac:dyDescent="0.2">
      <c r="A3236" t="e">
        <f t="shared" si="100"/>
        <v>#N/A</v>
      </c>
      <c r="K3236" t="e">
        <f t="shared" si="101"/>
        <v>#N/A</v>
      </c>
      <c r="Y3236" s="1"/>
      <c r="Z3236" s="1"/>
    </row>
    <row r="3237" spans="1:26" x14ac:dyDescent="0.2">
      <c r="A3237" t="e">
        <f t="shared" si="100"/>
        <v>#N/A</v>
      </c>
      <c r="K3237" t="e">
        <f t="shared" si="101"/>
        <v>#N/A</v>
      </c>
      <c r="Y3237" s="1"/>
      <c r="Z3237" s="1"/>
    </row>
    <row r="3238" spans="1:26" x14ac:dyDescent="0.2">
      <c r="A3238" t="e">
        <f t="shared" si="100"/>
        <v>#N/A</v>
      </c>
      <c r="K3238" t="e">
        <f t="shared" si="101"/>
        <v>#N/A</v>
      </c>
      <c r="Y3238" s="1"/>
      <c r="Z3238" s="1"/>
    </row>
    <row r="3239" spans="1:26" x14ac:dyDescent="0.2">
      <c r="A3239" t="e">
        <f t="shared" si="100"/>
        <v>#N/A</v>
      </c>
      <c r="K3239" t="e">
        <f t="shared" si="101"/>
        <v>#N/A</v>
      </c>
      <c r="Y3239" s="1"/>
      <c r="Z3239" s="1"/>
    </row>
    <row r="3240" spans="1:26" x14ac:dyDescent="0.2">
      <c r="A3240" t="e">
        <f t="shared" si="100"/>
        <v>#N/A</v>
      </c>
      <c r="K3240" t="e">
        <f t="shared" si="101"/>
        <v>#N/A</v>
      </c>
      <c r="Y3240" s="1"/>
      <c r="Z3240" s="1"/>
    </row>
    <row r="3241" spans="1:26" x14ac:dyDescent="0.2">
      <c r="A3241" t="e">
        <f t="shared" si="100"/>
        <v>#N/A</v>
      </c>
      <c r="K3241" t="e">
        <f t="shared" si="101"/>
        <v>#N/A</v>
      </c>
      <c r="Y3241" s="1"/>
      <c r="Z3241" s="1"/>
    </row>
    <row r="3242" spans="1:26" x14ac:dyDescent="0.2">
      <c r="A3242" t="e">
        <f t="shared" si="100"/>
        <v>#N/A</v>
      </c>
      <c r="K3242" t="e">
        <f t="shared" si="101"/>
        <v>#N/A</v>
      </c>
      <c r="Y3242" s="1"/>
      <c r="Z3242" s="1"/>
    </row>
    <row r="3243" spans="1:26" x14ac:dyDescent="0.2">
      <c r="A3243" t="e">
        <f t="shared" si="100"/>
        <v>#N/A</v>
      </c>
      <c r="K3243" t="e">
        <f t="shared" si="101"/>
        <v>#N/A</v>
      </c>
      <c r="Y3243" s="1"/>
      <c r="Z3243" s="1"/>
    </row>
    <row r="3244" spans="1:26" x14ac:dyDescent="0.2">
      <c r="A3244" t="e">
        <f t="shared" si="100"/>
        <v>#N/A</v>
      </c>
      <c r="K3244" t="e">
        <f t="shared" si="101"/>
        <v>#N/A</v>
      </c>
      <c r="Y3244" s="1"/>
      <c r="Z3244" s="1"/>
    </row>
    <row r="3245" spans="1:26" x14ac:dyDescent="0.2">
      <c r="A3245" t="e">
        <f t="shared" si="100"/>
        <v>#N/A</v>
      </c>
      <c r="K3245" t="e">
        <f t="shared" si="101"/>
        <v>#N/A</v>
      </c>
      <c r="Y3245" s="1"/>
      <c r="Z3245" s="1"/>
    </row>
    <row r="3246" spans="1:26" x14ac:dyDescent="0.2">
      <c r="A3246" t="e">
        <f t="shared" si="100"/>
        <v>#N/A</v>
      </c>
      <c r="K3246" t="e">
        <f t="shared" si="101"/>
        <v>#N/A</v>
      </c>
      <c r="Y3246" s="1"/>
      <c r="Z3246" s="1"/>
    </row>
    <row r="3247" spans="1:26" x14ac:dyDescent="0.2">
      <c r="A3247" t="e">
        <f t="shared" si="100"/>
        <v>#N/A</v>
      </c>
      <c r="K3247" t="e">
        <f t="shared" si="101"/>
        <v>#N/A</v>
      </c>
      <c r="Y3247" s="1"/>
      <c r="Z3247" s="1"/>
    </row>
    <row r="3248" spans="1:26" x14ac:dyDescent="0.2">
      <c r="A3248" t="e">
        <f t="shared" si="100"/>
        <v>#N/A</v>
      </c>
      <c r="K3248" t="e">
        <f t="shared" si="101"/>
        <v>#N/A</v>
      </c>
      <c r="Y3248" s="1"/>
      <c r="Z3248" s="1"/>
    </row>
    <row r="3249" spans="1:26" x14ac:dyDescent="0.2">
      <c r="A3249" t="e">
        <f t="shared" si="100"/>
        <v>#N/A</v>
      </c>
      <c r="K3249" t="e">
        <f t="shared" si="101"/>
        <v>#N/A</v>
      </c>
      <c r="Y3249" s="1"/>
      <c r="Z3249" s="1"/>
    </row>
    <row r="3250" spans="1:26" x14ac:dyDescent="0.2">
      <c r="A3250" t="e">
        <f t="shared" si="100"/>
        <v>#N/A</v>
      </c>
      <c r="K3250" t="e">
        <f t="shared" si="101"/>
        <v>#N/A</v>
      </c>
      <c r="Y3250" s="1"/>
      <c r="Z3250" s="1"/>
    </row>
    <row r="3251" spans="1:26" x14ac:dyDescent="0.2">
      <c r="A3251" t="e">
        <f t="shared" si="100"/>
        <v>#N/A</v>
      </c>
      <c r="K3251" t="e">
        <f t="shared" si="101"/>
        <v>#N/A</v>
      </c>
      <c r="Y3251" s="1"/>
      <c r="Z3251" s="1"/>
    </row>
    <row r="3252" spans="1:26" x14ac:dyDescent="0.2">
      <c r="A3252" t="e">
        <f t="shared" si="100"/>
        <v>#N/A</v>
      </c>
      <c r="K3252" t="e">
        <f t="shared" si="101"/>
        <v>#N/A</v>
      </c>
      <c r="Y3252" s="1"/>
      <c r="Z3252" s="1"/>
    </row>
    <row r="3253" spans="1:26" x14ac:dyDescent="0.2">
      <c r="A3253" t="e">
        <f t="shared" si="100"/>
        <v>#N/A</v>
      </c>
      <c r="K3253" t="e">
        <f t="shared" si="101"/>
        <v>#N/A</v>
      </c>
      <c r="Y3253" s="1"/>
      <c r="Z3253" s="1"/>
    </row>
    <row r="3254" spans="1:26" x14ac:dyDescent="0.2">
      <c r="A3254" t="e">
        <f t="shared" si="100"/>
        <v>#N/A</v>
      </c>
      <c r="K3254" t="e">
        <f t="shared" si="101"/>
        <v>#N/A</v>
      </c>
      <c r="Y3254" s="1"/>
      <c r="Z3254" s="1"/>
    </row>
    <row r="3255" spans="1:26" x14ac:dyDescent="0.2">
      <c r="A3255" t="e">
        <f t="shared" si="100"/>
        <v>#N/A</v>
      </c>
      <c r="K3255" t="e">
        <f t="shared" si="101"/>
        <v>#N/A</v>
      </c>
      <c r="Y3255" s="1"/>
      <c r="Z3255" s="1"/>
    </row>
    <row r="3256" spans="1:26" x14ac:dyDescent="0.2">
      <c r="A3256" t="e">
        <f t="shared" si="100"/>
        <v>#N/A</v>
      </c>
      <c r="K3256" t="e">
        <f t="shared" si="101"/>
        <v>#N/A</v>
      </c>
      <c r="Y3256" s="1"/>
      <c r="Z3256" s="1"/>
    </row>
    <row r="3257" spans="1:26" x14ac:dyDescent="0.2">
      <c r="A3257" t="e">
        <f t="shared" si="100"/>
        <v>#N/A</v>
      </c>
      <c r="K3257" t="e">
        <f t="shared" si="101"/>
        <v>#N/A</v>
      </c>
      <c r="Y3257" s="1"/>
      <c r="Z3257" s="1"/>
    </row>
    <row r="3258" spans="1:26" x14ac:dyDescent="0.2">
      <c r="A3258" t="e">
        <f t="shared" si="100"/>
        <v>#N/A</v>
      </c>
      <c r="K3258" t="e">
        <f t="shared" si="101"/>
        <v>#N/A</v>
      </c>
      <c r="Y3258" s="1"/>
      <c r="Z3258" s="1"/>
    </row>
    <row r="3259" spans="1:26" x14ac:dyDescent="0.2">
      <c r="A3259" t="e">
        <f t="shared" si="100"/>
        <v>#N/A</v>
      </c>
      <c r="K3259" t="e">
        <f t="shared" si="101"/>
        <v>#N/A</v>
      </c>
      <c r="Y3259" s="1"/>
      <c r="Z3259" s="1"/>
    </row>
    <row r="3260" spans="1:26" x14ac:dyDescent="0.2">
      <c r="A3260" t="e">
        <f t="shared" si="100"/>
        <v>#N/A</v>
      </c>
      <c r="K3260" t="e">
        <f t="shared" si="101"/>
        <v>#N/A</v>
      </c>
      <c r="Y3260" s="1"/>
      <c r="Z3260" s="1"/>
    </row>
    <row r="3261" spans="1:26" x14ac:dyDescent="0.2">
      <c r="A3261" t="e">
        <f t="shared" si="100"/>
        <v>#N/A</v>
      </c>
      <c r="K3261" t="e">
        <f t="shared" si="101"/>
        <v>#N/A</v>
      </c>
      <c r="Y3261" s="1"/>
      <c r="Z3261" s="1"/>
    </row>
    <row r="3262" spans="1:26" x14ac:dyDescent="0.2">
      <c r="A3262" t="e">
        <f t="shared" si="100"/>
        <v>#N/A</v>
      </c>
      <c r="K3262" t="e">
        <f t="shared" si="101"/>
        <v>#N/A</v>
      </c>
      <c r="Y3262" s="1"/>
      <c r="Z3262" s="1"/>
    </row>
    <row r="3263" spans="1:26" x14ac:dyDescent="0.2">
      <c r="A3263" t="e">
        <f t="shared" si="100"/>
        <v>#N/A</v>
      </c>
      <c r="K3263" t="e">
        <f t="shared" si="101"/>
        <v>#N/A</v>
      </c>
      <c r="Y3263" s="1"/>
      <c r="Z3263" s="1"/>
    </row>
    <row r="3264" spans="1:26" x14ac:dyDescent="0.2">
      <c r="A3264" t="e">
        <f t="shared" si="100"/>
        <v>#N/A</v>
      </c>
      <c r="K3264" t="e">
        <f t="shared" si="101"/>
        <v>#N/A</v>
      </c>
      <c r="Y3264" s="1"/>
      <c r="Z3264" s="1"/>
    </row>
    <row r="3265" spans="1:26" x14ac:dyDescent="0.2">
      <c r="A3265" t="e">
        <f t="shared" si="100"/>
        <v>#N/A</v>
      </c>
      <c r="K3265" t="e">
        <f t="shared" si="101"/>
        <v>#N/A</v>
      </c>
      <c r="Y3265" s="1"/>
      <c r="Z3265" s="1"/>
    </row>
    <row r="3266" spans="1:26" x14ac:dyDescent="0.2">
      <c r="A3266" t="e">
        <f t="shared" si="100"/>
        <v>#N/A</v>
      </c>
      <c r="K3266" t="e">
        <f t="shared" si="101"/>
        <v>#N/A</v>
      </c>
      <c r="Y3266" s="1"/>
      <c r="Z3266" s="1"/>
    </row>
    <row r="3267" spans="1:26" x14ac:dyDescent="0.2">
      <c r="A3267" t="e">
        <f t="shared" si="100"/>
        <v>#N/A</v>
      </c>
      <c r="K3267" t="e">
        <f t="shared" si="101"/>
        <v>#N/A</v>
      </c>
      <c r="Y3267" s="1"/>
      <c r="Z3267" s="1"/>
    </row>
    <row r="3268" spans="1:26" x14ac:dyDescent="0.2">
      <c r="A3268" t="e">
        <f t="shared" si="100"/>
        <v>#N/A</v>
      </c>
      <c r="K3268" t="e">
        <f t="shared" si="101"/>
        <v>#N/A</v>
      </c>
      <c r="Y3268" s="1"/>
      <c r="Z3268" s="1"/>
    </row>
    <row r="3269" spans="1:26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  <c r="Z3269" s="1"/>
    </row>
    <row r="3270" spans="1:26" x14ac:dyDescent="0.2">
      <c r="A3270" t="e">
        <f t="shared" si="102"/>
        <v>#N/A</v>
      </c>
      <c r="K3270" t="e">
        <f t="shared" si="103"/>
        <v>#N/A</v>
      </c>
      <c r="Y3270" s="1"/>
      <c r="Z3270" s="1"/>
    </row>
    <row r="3271" spans="1:26" x14ac:dyDescent="0.2">
      <c r="A3271" t="e">
        <f t="shared" si="102"/>
        <v>#N/A</v>
      </c>
      <c r="K3271" t="e">
        <f t="shared" si="103"/>
        <v>#N/A</v>
      </c>
      <c r="Y3271" s="1"/>
      <c r="Z3271" s="1"/>
    </row>
    <row r="3272" spans="1:26" x14ac:dyDescent="0.2">
      <c r="A3272" t="e">
        <f t="shared" si="102"/>
        <v>#N/A</v>
      </c>
      <c r="K3272" t="e">
        <f t="shared" si="103"/>
        <v>#N/A</v>
      </c>
      <c r="Y3272" s="1"/>
      <c r="Z3272" s="1"/>
    </row>
    <row r="3273" spans="1:26" x14ac:dyDescent="0.2">
      <c r="A3273" t="e">
        <f t="shared" si="102"/>
        <v>#N/A</v>
      </c>
      <c r="K3273" t="e">
        <f t="shared" si="103"/>
        <v>#N/A</v>
      </c>
      <c r="Y3273" s="1"/>
      <c r="Z3273" s="1"/>
    </row>
    <row r="3274" spans="1:26" x14ac:dyDescent="0.2">
      <c r="A3274" t="e">
        <f t="shared" si="102"/>
        <v>#N/A</v>
      </c>
      <c r="K3274" t="e">
        <f t="shared" si="103"/>
        <v>#N/A</v>
      </c>
      <c r="Y3274" s="1"/>
      <c r="Z3274" s="1"/>
    </row>
    <row r="3275" spans="1:26" x14ac:dyDescent="0.2">
      <c r="A3275" t="e">
        <f t="shared" si="102"/>
        <v>#N/A</v>
      </c>
      <c r="K3275" t="e">
        <f t="shared" si="103"/>
        <v>#N/A</v>
      </c>
      <c r="Y3275" s="1"/>
      <c r="Z3275" s="1"/>
    </row>
    <row r="3276" spans="1:26" x14ac:dyDescent="0.2">
      <c r="A3276" t="e">
        <f t="shared" si="102"/>
        <v>#N/A</v>
      </c>
      <c r="K3276" t="e">
        <f t="shared" si="103"/>
        <v>#N/A</v>
      </c>
      <c r="Y3276" s="1"/>
      <c r="Z3276" s="1"/>
    </row>
    <row r="3277" spans="1:26" x14ac:dyDescent="0.2">
      <c r="A3277" t="e">
        <f t="shared" si="102"/>
        <v>#N/A</v>
      </c>
      <c r="K3277" t="e">
        <f t="shared" si="103"/>
        <v>#N/A</v>
      </c>
      <c r="Y3277" s="1"/>
      <c r="Z3277" s="1"/>
    </row>
    <row r="3278" spans="1:26" x14ac:dyDescent="0.2">
      <c r="A3278" t="e">
        <f t="shared" si="102"/>
        <v>#N/A</v>
      </c>
      <c r="K3278" t="e">
        <f t="shared" si="103"/>
        <v>#N/A</v>
      </c>
      <c r="Y3278" s="1"/>
      <c r="Z3278" s="1"/>
    </row>
    <row r="3279" spans="1:26" x14ac:dyDescent="0.2">
      <c r="A3279" t="e">
        <f t="shared" si="102"/>
        <v>#N/A</v>
      </c>
      <c r="K3279" t="e">
        <f t="shared" si="103"/>
        <v>#N/A</v>
      </c>
      <c r="Y3279" s="1"/>
      <c r="Z3279" s="1"/>
    </row>
    <row r="3280" spans="1:26" x14ac:dyDescent="0.2">
      <c r="A3280" t="e">
        <f t="shared" si="102"/>
        <v>#N/A</v>
      </c>
      <c r="K3280" t="e">
        <f t="shared" si="103"/>
        <v>#N/A</v>
      </c>
      <c r="Y3280" s="1"/>
      <c r="Z3280" s="1"/>
    </row>
    <row r="3281" spans="1:26" x14ac:dyDescent="0.2">
      <c r="A3281" t="e">
        <f t="shared" si="102"/>
        <v>#N/A</v>
      </c>
      <c r="K3281" t="e">
        <f t="shared" si="103"/>
        <v>#N/A</v>
      </c>
      <c r="Y3281" s="1"/>
      <c r="Z3281" s="1"/>
    </row>
    <row r="3282" spans="1:26" x14ac:dyDescent="0.2">
      <c r="A3282" t="e">
        <f t="shared" si="102"/>
        <v>#N/A</v>
      </c>
      <c r="K3282" t="e">
        <f t="shared" si="103"/>
        <v>#N/A</v>
      </c>
      <c r="Y3282" s="1"/>
      <c r="Z3282" s="1"/>
    </row>
    <row r="3283" spans="1:26" x14ac:dyDescent="0.2">
      <c r="A3283" t="e">
        <f t="shared" si="102"/>
        <v>#N/A</v>
      </c>
      <c r="K3283" t="e">
        <f t="shared" si="103"/>
        <v>#N/A</v>
      </c>
      <c r="Y3283" s="1"/>
      <c r="Z3283" s="1"/>
    </row>
    <row r="3284" spans="1:26" x14ac:dyDescent="0.2">
      <c r="A3284" t="e">
        <f t="shared" si="102"/>
        <v>#N/A</v>
      </c>
      <c r="K3284" t="e">
        <f t="shared" si="103"/>
        <v>#N/A</v>
      </c>
      <c r="Y3284" s="1"/>
      <c r="Z3284" s="1"/>
    </row>
    <row r="3285" spans="1:26" x14ac:dyDescent="0.2">
      <c r="A3285" t="e">
        <f t="shared" si="102"/>
        <v>#N/A</v>
      </c>
      <c r="K3285" t="e">
        <f t="shared" si="103"/>
        <v>#N/A</v>
      </c>
      <c r="Y3285" s="1"/>
      <c r="Z3285" s="1"/>
    </row>
    <row r="3286" spans="1:26" x14ac:dyDescent="0.2">
      <c r="A3286" t="e">
        <f t="shared" si="102"/>
        <v>#N/A</v>
      </c>
      <c r="K3286" t="e">
        <f t="shared" si="103"/>
        <v>#N/A</v>
      </c>
      <c r="Y3286" s="1"/>
      <c r="Z3286" s="1"/>
    </row>
    <row r="3287" spans="1:26" x14ac:dyDescent="0.2">
      <c r="A3287" t="e">
        <f t="shared" si="102"/>
        <v>#N/A</v>
      </c>
      <c r="K3287" t="e">
        <f t="shared" si="103"/>
        <v>#N/A</v>
      </c>
      <c r="Y3287" s="1"/>
      <c r="Z3287" s="1"/>
    </row>
    <row r="3288" spans="1:26" x14ac:dyDescent="0.2">
      <c r="A3288" t="e">
        <f t="shared" si="102"/>
        <v>#N/A</v>
      </c>
      <c r="K3288" t="e">
        <f t="shared" si="103"/>
        <v>#N/A</v>
      </c>
      <c r="Y3288" s="1"/>
      <c r="Z3288" s="1"/>
    </row>
    <row r="3289" spans="1:26" x14ac:dyDescent="0.2">
      <c r="A3289" t="e">
        <f t="shared" si="102"/>
        <v>#N/A</v>
      </c>
      <c r="K3289" t="e">
        <f t="shared" si="103"/>
        <v>#N/A</v>
      </c>
      <c r="Y3289" s="1"/>
      <c r="Z3289" s="1"/>
    </row>
    <row r="3290" spans="1:26" x14ac:dyDescent="0.2">
      <c r="A3290" t="e">
        <f t="shared" si="102"/>
        <v>#N/A</v>
      </c>
      <c r="K3290" t="e">
        <f t="shared" si="103"/>
        <v>#N/A</v>
      </c>
      <c r="Y3290" s="1"/>
      <c r="Z3290" s="1"/>
    </row>
    <row r="3291" spans="1:26" x14ac:dyDescent="0.2">
      <c r="A3291" t="e">
        <f t="shared" si="102"/>
        <v>#N/A</v>
      </c>
      <c r="K3291" t="e">
        <f t="shared" si="103"/>
        <v>#N/A</v>
      </c>
      <c r="Y3291" s="1"/>
      <c r="Z3291" s="1"/>
    </row>
    <row r="3292" spans="1:26" x14ac:dyDescent="0.2">
      <c r="A3292" t="e">
        <f t="shared" si="102"/>
        <v>#N/A</v>
      </c>
      <c r="K3292" t="e">
        <f t="shared" si="103"/>
        <v>#N/A</v>
      </c>
      <c r="Y3292" s="1"/>
      <c r="Z3292" s="1"/>
    </row>
    <row r="3293" spans="1:26" x14ac:dyDescent="0.2">
      <c r="A3293" t="e">
        <f t="shared" si="102"/>
        <v>#N/A</v>
      </c>
      <c r="K3293" t="e">
        <f t="shared" si="103"/>
        <v>#N/A</v>
      </c>
      <c r="Y3293" s="1"/>
      <c r="Z3293" s="1"/>
    </row>
    <row r="3294" spans="1:26" x14ac:dyDescent="0.2">
      <c r="A3294" t="e">
        <f t="shared" si="102"/>
        <v>#N/A</v>
      </c>
      <c r="K3294" t="e">
        <f t="shared" si="103"/>
        <v>#N/A</v>
      </c>
      <c r="Y3294" s="1"/>
      <c r="Z3294" s="1"/>
    </row>
    <row r="3295" spans="1:26" x14ac:dyDescent="0.2">
      <c r="A3295" t="e">
        <f t="shared" si="102"/>
        <v>#N/A</v>
      </c>
      <c r="K3295" t="e">
        <f t="shared" si="103"/>
        <v>#N/A</v>
      </c>
      <c r="Y3295" s="1"/>
      <c r="Z3295" s="1"/>
    </row>
    <row r="3296" spans="1:26" x14ac:dyDescent="0.2">
      <c r="A3296" t="e">
        <f t="shared" si="102"/>
        <v>#N/A</v>
      </c>
      <c r="K3296" t="e">
        <f t="shared" si="103"/>
        <v>#N/A</v>
      </c>
      <c r="Y3296" s="1"/>
      <c r="Z3296" s="1"/>
    </row>
    <row r="3297" spans="1:26" x14ac:dyDescent="0.2">
      <c r="A3297" t="e">
        <f t="shared" si="102"/>
        <v>#N/A</v>
      </c>
      <c r="K3297" t="e">
        <f t="shared" si="103"/>
        <v>#N/A</v>
      </c>
      <c r="Y3297" s="1"/>
      <c r="Z3297" s="1"/>
    </row>
    <row r="3298" spans="1:26" x14ac:dyDescent="0.2">
      <c r="A3298" t="e">
        <f t="shared" si="102"/>
        <v>#N/A</v>
      </c>
      <c r="K3298" t="e">
        <f t="shared" si="103"/>
        <v>#N/A</v>
      </c>
      <c r="Y3298" s="1"/>
      <c r="Z3298" s="1"/>
    </row>
    <row r="3299" spans="1:26" x14ac:dyDescent="0.2">
      <c r="A3299" t="e">
        <f t="shared" si="102"/>
        <v>#N/A</v>
      </c>
      <c r="K3299" t="e">
        <f t="shared" si="103"/>
        <v>#N/A</v>
      </c>
      <c r="Y3299" s="1"/>
      <c r="Z3299" s="1"/>
    </row>
    <row r="3300" spans="1:26" x14ac:dyDescent="0.2">
      <c r="A3300" t="e">
        <f t="shared" si="102"/>
        <v>#N/A</v>
      </c>
      <c r="K3300" t="e">
        <f t="shared" si="103"/>
        <v>#N/A</v>
      </c>
      <c r="Y3300" s="1"/>
      <c r="Z3300" s="1"/>
    </row>
    <row r="3301" spans="1:26" x14ac:dyDescent="0.2">
      <c r="A3301" t="e">
        <f t="shared" si="102"/>
        <v>#N/A</v>
      </c>
      <c r="K3301" t="e">
        <f t="shared" si="103"/>
        <v>#N/A</v>
      </c>
      <c r="Y3301" s="1"/>
      <c r="Z3301" s="1"/>
    </row>
    <row r="3302" spans="1:26" x14ac:dyDescent="0.2">
      <c r="A3302" t="e">
        <f t="shared" si="102"/>
        <v>#N/A</v>
      </c>
      <c r="K3302" t="e">
        <f t="shared" si="103"/>
        <v>#N/A</v>
      </c>
      <c r="Y3302" s="1"/>
      <c r="Z3302" s="1"/>
    </row>
    <row r="3303" spans="1:26" x14ac:dyDescent="0.2">
      <c r="A3303" t="e">
        <f t="shared" si="102"/>
        <v>#N/A</v>
      </c>
      <c r="K3303" t="e">
        <f t="shared" si="103"/>
        <v>#N/A</v>
      </c>
      <c r="Y3303" s="1"/>
      <c r="Z3303" s="1"/>
    </row>
    <row r="3304" spans="1:26" x14ac:dyDescent="0.2">
      <c r="A3304" t="e">
        <f t="shared" si="102"/>
        <v>#N/A</v>
      </c>
      <c r="K3304" t="e">
        <f t="shared" si="103"/>
        <v>#N/A</v>
      </c>
      <c r="Y3304" s="1"/>
      <c r="Z3304" s="1"/>
    </row>
    <row r="3305" spans="1:26" x14ac:dyDescent="0.2">
      <c r="A3305" t="e">
        <f t="shared" si="102"/>
        <v>#N/A</v>
      </c>
      <c r="K3305" t="e">
        <f t="shared" si="103"/>
        <v>#N/A</v>
      </c>
      <c r="Y3305" s="1"/>
      <c r="Z3305" s="1"/>
    </row>
    <row r="3306" spans="1:26" x14ac:dyDescent="0.2">
      <c r="A3306" t="e">
        <f t="shared" si="102"/>
        <v>#N/A</v>
      </c>
      <c r="K3306" t="e">
        <f t="shared" si="103"/>
        <v>#N/A</v>
      </c>
      <c r="Y3306" s="1"/>
      <c r="Z3306" s="1"/>
    </row>
    <row r="3307" spans="1:26" x14ac:dyDescent="0.2">
      <c r="A3307" t="e">
        <f t="shared" si="102"/>
        <v>#N/A</v>
      </c>
      <c r="K3307" t="e">
        <f t="shared" si="103"/>
        <v>#N/A</v>
      </c>
      <c r="Y3307" s="1"/>
      <c r="Z3307" s="1"/>
    </row>
    <row r="3308" spans="1:26" x14ac:dyDescent="0.2">
      <c r="A3308" t="e">
        <f t="shared" si="102"/>
        <v>#N/A</v>
      </c>
      <c r="K3308" t="e">
        <f t="shared" si="103"/>
        <v>#N/A</v>
      </c>
      <c r="Y3308" s="1"/>
      <c r="Z3308" s="1"/>
    </row>
    <row r="3309" spans="1:26" x14ac:dyDescent="0.2">
      <c r="A3309" t="e">
        <f t="shared" si="102"/>
        <v>#N/A</v>
      </c>
      <c r="K3309" t="e">
        <f t="shared" si="103"/>
        <v>#N/A</v>
      </c>
      <c r="Y3309" s="1"/>
      <c r="Z3309" s="1"/>
    </row>
    <row r="3310" spans="1:26" x14ac:dyDescent="0.2">
      <c r="A3310" t="e">
        <f t="shared" si="102"/>
        <v>#N/A</v>
      </c>
      <c r="K3310" t="e">
        <f t="shared" si="103"/>
        <v>#N/A</v>
      </c>
      <c r="Y3310" s="1"/>
      <c r="Z3310" s="1"/>
    </row>
    <row r="3311" spans="1:26" x14ac:dyDescent="0.2">
      <c r="A3311" t="e">
        <f t="shared" si="102"/>
        <v>#N/A</v>
      </c>
      <c r="K3311" t="e">
        <f t="shared" si="103"/>
        <v>#N/A</v>
      </c>
      <c r="Y3311" s="1"/>
      <c r="Z3311" s="1"/>
    </row>
    <row r="3312" spans="1:26" x14ac:dyDescent="0.2">
      <c r="A3312" t="e">
        <f t="shared" si="102"/>
        <v>#N/A</v>
      </c>
      <c r="K3312" t="e">
        <f t="shared" si="103"/>
        <v>#N/A</v>
      </c>
      <c r="Y3312" s="1"/>
      <c r="Z3312" s="1"/>
    </row>
    <row r="3313" spans="1:26" x14ac:dyDescent="0.2">
      <c r="A3313" t="e">
        <f t="shared" si="102"/>
        <v>#N/A</v>
      </c>
      <c r="K3313" t="e">
        <f t="shared" si="103"/>
        <v>#N/A</v>
      </c>
      <c r="Y3313" s="1"/>
      <c r="Z3313" s="1"/>
    </row>
    <row r="3314" spans="1:26" x14ac:dyDescent="0.2">
      <c r="A3314" t="e">
        <f t="shared" si="102"/>
        <v>#N/A</v>
      </c>
      <c r="K3314" t="e">
        <f t="shared" si="103"/>
        <v>#N/A</v>
      </c>
      <c r="Y3314" s="1"/>
      <c r="Z3314" s="1"/>
    </row>
    <row r="3315" spans="1:26" x14ac:dyDescent="0.2">
      <c r="A3315" t="e">
        <f t="shared" si="102"/>
        <v>#N/A</v>
      </c>
      <c r="K3315" t="e">
        <f t="shared" si="103"/>
        <v>#N/A</v>
      </c>
      <c r="Y3315" s="1"/>
      <c r="Z3315" s="1"/>
    </row>
    <row r="3316" spans="1:26" x14ac:dyDescent="0.2">
      <c r="A3316" t="e">
        <f t="shared" si="102"/>
        <v>#N/A</v>
      </c>
      <c r="K3316" t="e">
        <f t="shared" si="103"/>
        <v>#N/A</v>
      </c>
      <c r="Y3316" s="1"/>
      <c r="Z3316" s="1"/>
    </row>
    <row r="3317" spans="1:26" x14ac:dyDescent="0.2">
      <c r="A3317" t="e">
        <f t="shared" si="102"/>
        <v>#N/A</v>
      </c>
      <c r="K3317" t="e">
        <f t="shared" si="103"/>
        <v>#N/A</v>
      </c>
      <c r="Y3317" s="1"/>
      <c r="Z3317" s="1"/>
    </row>
    <row r="3318" spans="1:26" x14ac:dyDescent="0.2">
      <c r="A3318" t="e">
        <f t="shared" si="102"/>
        <v>#N/A</v>
      </c>
      <c r="K3318" t="e">
        <f t="shared" si="103"/>
        <v>#N/A</v>
      </c>
      <c r="Y3318" s="1"/>
      <c r="Z3318" s="1"/>
    </row>
    <row r="3319" spans="1:26" x14ac:dyDescent="0.2">
      <c r="A3319" t="e">
        <f t="shared" si="102"/>
        <v>#N/A</v>
      </c>
      <c r="K3319" t="e">
        <f t="shared" si="103"/>
        <v>#N/A</v>
      </c>
      <c r="Y3319" s="1"/>
      <c r="Z3319" s="1"/>
    </row>
    <row r="3320" spans="1:26" x14ac:dyDescent="0.2">
      <c r="A3320" t="e">
        <f t="shared" si="102"/>
        <v>#N/A</v>
      </c>
      <c r="K3320" t="e">
        <f t="shared" si="103"/>
        <v>#N/A</v>
      </c>
      <c r="Y3320" s="1"/>
      <c r="Z3320" s="1"/>
    </row>
    <row r="3321" spans="1:26" x14ac:dyDescent="0.2">
      <c r="A3321" t="e">
        <f t="shared" si="102"/>
        <v>#N/A</v>
      </c>
      <c r="K3321" t="e">
        <f t="shared" si="103"/>
        <v>#N/A</v>
      </c>
      <c r="Y3321" s="1"/>
      <c r="Z3321" s="1"/>
    </row>
    <row r="3322" spans="1:26" x14ac:dyDescent="0.2">
      <c r="A3322" t="e">
        <f t="shared" si="102"/>
        <v>#N/A</v>
      </c>
      <c r="K3322" t="e">
        <f t="shared" si="103"/>
        <v>#N/A</v>
      </c>
      <c r="Y3322" s="1"/>
      <c r="Z3322" s="1"/>
    </row>
    <row r="3323" spans="1:26" x14ac:dyDescent="0.2">
      <c r="A3323" t="e">
        <f t="shared" si="102"/>
        <v>#N/A</v>
      </c>
      <c r="K3323" t="e">
        <f t="shared" si="103"/>
        <v>#N/A</v>
      </c>
      <c r="Y3323" s="1"/>
      <c r="Z3323" s="1"/>
    </row>
    <row r="3324" spans="1:26" x14ac:dyDescent="0.2">
      <c r="A3324" t="e">
        <f t="shared" si="102"/>
        <v>#N/A</v>
      </c>
      <c r="K3324" t="e">
        <f t="shared" si="103"/>
        <v>#N/A</v>
      </c>
      <c r="Y3324" s="1"/>
      <c r="Z3324" s="1"/>
    </row>
    <row r="3325" spans="1:26" x14ac:dyDescent="0.2">
      <c r="A3325" t="e">
        <f t="shared" si="102"/>
        <v>#N/A</v>
      </c>
      <c r="K3325" t="e">
        <f t="shared" si="103"/>
        <v>#N/A</v>
      </c>
      <c r="Y3325" s="1"/>
      <c r="Z3325" s="1"/>
    </row>
    <row r="3326" spans="1:26" x14ac:dyDescent="0.2">
      <c r="A3326" t="e">
        <f t="shared" si="102"/>
        <v>#N/A</v>
      </c>
      <c r="K3326" t="e">
        <f t="shared" si="103"/>
        <v>#N/A</v>
      </c>
      <c r="Y3326" s="1"/>
      <c r="Z3326" s="1"/>
    </row>
    <row r="3327" spans="1:26" x14ac:dyDescent="0.2">
      <c r="A3327" t="e">
        <f t="shared" si="102"/>
        <v>#N/A</v>
      </c>
      <c r="K3327" t="e">
        <f t="shared" si="103"/>
        <v>#N/A</v>
      </c>
      <c r="Y3327" s="1"/>
      <c r="Z3327" s="1"/>
    </row>
    <row r="3328" spans="1:26" x14ac:dyDescent="0.2">
      <c r="A3328" t="e">
        <f t="shared" si="102"/>
        <v>#N/A</v>
      </c>
      <c r="K3328" t="e">
        <f t="shared" si="103"/>
        <v>#N/A</v>
      </c>
      <c r="Y3328" s="1"/>
      <c r="Z3328" s="1"/>
    </row>
    <row r="3329" spans="1:26" x14ac:dyDescent="0.2">
      <c r="A3329" t="e">
        <f t="shared" si="102"/>
        <v>#N/A</v>
      </c>
      <c r="K3329" t="e">
        <f t="shared" si="103"/>
        <v>#N/A</v>
      </c>
      <c r="Y3329" s="1"/>
      <c r="Z3329" s="1"/>
    </row>
    <row r="3330" spans="1:26" x14ac:dyDescent="0.2">
      <c r="A3330" t="e">
        <f t="shared" si="102"/>
        <v>#N/A</v>
      </c>
      <c r="K3330" t="e">
        <f t="shared" si="103"/>
        <v>#N/A</v>
      </c>
      <c r="Y3330" s="1"/>
      <c r="Z3330" s="1"/>
    </row>
    <row r="3331" spans="1:26" x14ac:dyDescent="0.2">
      <c r="A3331" t="e">
        <f t="shared" si="102"/>
        <v>#N/A</v>
      </c>
      <c r="K3331" t="e">
        <f t="shared" si="103"/>
        <v>#N/A</v>
      </c>
      <c r="Y3331" s="1"/>
      <c r="Z3331" s="1"/>
    </row>
    <row r="3332" spans="1:26" x14ac:dyDescent="0.2">
      <c r="A3332" t="e">
        <f t="shared" si="102"/>
        <v>#N/A</v>
      </c>
      <c r="K3332" t="e">
        <f t="shared" si="103"/>
        <v>#N/A</v>
      </c>
      <c r="Y3332" s="1"/>
      <c r="Z3332" s="1"/>
    </row>
    <row r="3333" spans="1:26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  <c r="Z3333" s="1"/>
    </row>
    <row r="3334" spans="1:26" x14ac:dyDescent="0.2">
      <c r="A3334" t="e">
        <f t="shared" si="104"/>
        <v>#N/A</v>
      </c>
      <c r="K3334" t="e">
        <f t="shared" si="105"/>
        <v>#N/A</v>
      </c>
      <c r="Y3334" s="1"/>
      <c r="Z3334" s="1"/>
    </row>
    <row r="3335" spans="1:26" x14ac:dyDescent="0.2">
      <c r="A3335" t="e">
        <f t="shared" si="104"/>
        <v>#N/A</v>
      </c>
      <c r="K3335" t="e">
        <f t="shared" si="105"/>
        <v>#N/A</v>
      </c>
      <c r="Y3335" s="1"/>
      <c r="Z3335" s="1"/>
    </row>
    <row r="3336" spans="1:26" x14ac:dyDescent="0.2">
      <c r="A3336" t="e">
        <f t="shared" si="104"/>
        <v>#N/A</v>
      </c>
      <c r="K3336" t="e">
        <f t="shared" si="105"/>
        <v>#N/A</v>
      </c>
      <c r="Y3336" s="1"/>
      <c r="Z3336" s="1"/>
    </row>
    <row r="3337" spans="1:26" x14ac:dyDescent="0.2">
      <c r="A3337" t="e">
        <f t="shared" si="104"/>
        <v>#N/A</v>
      </c>
      <c r="K3337" t="e">
        <f t="shared" si="105"/>
        <v>#N/A</v>
      </c>
      <c r="Y3337" s="1"/>
      <c r="Z3337" s="1"/>
    </row>
    <row r="3338" spans="1:26" x14ac:dyDescent="0.2">
      <c r="A3338" t="e">
        <f t="shared" si="104"/>
        <v>#N/A</v>
      </c>
      <c r="K3338" t="e">
        <f t="shared" si="105"/>
        <v>#N/A</v>
      </c>
      <c r="Y3338" s="1"/>
      <c r="Z3338" s="1"/>
    </row>
    <row r="3339" spans="1:26" x14ac:dyDescent="0.2">
      <c r="A3339" t="e">
        <f t="shared" si="104"/>
        <v>#N/A</v>
      </c>
      <c r="K3339" t="e">
        <f t="shared" si="105"/>
        <v>#N/A</v>
      </c>
      <c r="Y3339" s="1"/>
      <c r="Z3339" s="1"/>
    </row>
    <row r="3340" spans="1:26" x14ac:dyDescent="0.2">
      <c r="A3340" t="e">
        <f t="shared" si="104"/>
        <v>#N/A</v>
      </c>
      <c r="K3340" t="e">
        <f t="shared" si="105"/>
        <v>#N/A</v>
      </c>
      <c r="Y3340" s="1"/>
      <c r="Z3340" s="1"/>
    </row>
    <row r="3341" spans="1:26" x14ac:dyDescent="0.2">
      <c r="A3341" t="e">
        <f t="shared" si="104"/>
        <v>#N/A</v>
      </c>
      <c r="K3341" t="e">
        <f t="shared" si="105"/>
        <v>#N/A</v>
      </c>
      <c r="Y3341" s="1"/>
      <c r="Z3341" s="1"/>
    </row>
    <row r="3342" spans="1:26" x14ac:dyDescent="0.2">
      <c r="A3342" t="e">
        <f t="shared" si="104"/>
        <v>#N/A</v>
      </c>
      <c r="K3342" t="e">
        <f t="shared" si="105"/>
        <v>#N/A</v>
      </c>
      <c r="Y3342" s="1"/>
      <c r="Z3342" s="1"/>
    </row>
    <row r="3343" spans="1:26" x14ac:dyDescent="0.2">
      <c r="A3343" t="e">
        <f t="shared" si="104"/>
        <v>#N/A</v>
      </c>
      <c r="K3343" t="e">
        <f t="shared" si="105"/>
        <v>#N/A</v>
      </c>
      <c r="Y3343" s="1"/>
      <c r="Z3343" s="1"/>
    </row>
    <row r="3344" spans="1:26" x14ac:dyDescent="0.2">
      <c r="A3344" t="e">
        <f t="shared" si="104"/>
        <v>#N/A</v>
      </c>
      <c r="K3344" t="e">
        <f t="shared" si="105"/>
        <v>#N/A</v>
      </c>
      <c r="Y3344" s="1"/>
      <c r="Z3344" s="1"/>
    </row>
    <row r="3345" spans="1:26" x14ac:dyDescent="0.2">
      <c r="A3345" t="e">
        <f t="shared" si="104"/>
        <v>#N/A</v>
      </c>
      <c r="K3345" t="e">
        <f t="shared" si="105"/>
        <v>#N/A</v>
      </c>
      <c r="Y3345" s="1"/>
      <c r="Z3345" s="1"/>
    </row>
    <row r="3346" spans="1:26" x14ac:dyDescent="0.2">
      <c r="A3346" t="e">
        <f t="shared" si="104"/>
        <v>#N/A</v>
      </c>
      <c r="K3346" t="e">
        <f t="shared" si="105"/>
        <v>#N/A</v>
      </c>
      <c r="Y3346" s="1"/>
      <c r="Z3346" s="1"/>
    </row>
    <row r="3347" spans="1:26" x14ac:dyDescent="0.2">
      <c r="A3347" t="e">
        <f t="shared" si="104"/>
        <v>#N/A</v>
      </c>
      <c r="K3347" t="e">
        <f t="shared" si="105"/>
        <v>#N/A</v>
      </c>
      <c r="Y3347" s="1"/>
      <c r="Z3347" s="1"/>
    </row>
    <row r="3348" spans="1:26" x14ac:dyDescent="0.2">
      <c r="A3348" t="e">
        <f t="shared" si="104"/>
        <v>#N/A</v>
      </c>
      <c r="K3348" t="e">
        <f t="shared" si="105"/>
        <v>#N/A</v>
      </c>
      <c r="Y3348" s="1"/>
      <c r="Z3348" s="1"/>
    </row>
    <row r="3349" spans="1:26" x14ac:dyDescent="0.2">
      <c r="A3349" t="e">
        <f t="shared" si="104"/>
        <v>#N/A</v>
      </c>
      <c r="K3349" t="e">
        <f t="shared" si="105"/>
        <v>#N/A</v>
      </c>
      <c r="Y3349" s="1"/>
      <c r="Z3349" s="1"/>
    </row>
    <row r="3350" spans="1:26" x14ac:dyDescent="0.2">
      <c r="A3350" t="e">
        <f t="shared" si="104"/>
        <v>#N/A</v>
      </c>
      <c r="K3350" t="e">
        <f t="shared" si="105"/>
        <v>#N/A</v>
      </c>
      <c r="Y3350" s="1"/>
      <c r="Z3350" s="1"/>
    </row>
    <row r="3351" spans="1:26" x14ac:dyDescent="0.2">
      <c r="A3351" t="e">
        <f t="shared" si="104"/>
        <v>#N/A</v>
      </c>
      <c r="K3351" t="e">
        <f t="shared" si="105"/>
        <v>#N/A</v>
      </c>
      <c r="Y3351" s="1"/>
      <c r="Z3351" s="1"/>
    </row>
    <row r="3352" spans="1:26" x14ac:dyDescent="0.2">
      <c r="A3352" t="e">
        <f t="shared" si="104"/>
        <v>#N/A</v>
      </c>
      <c r="K3352" t="e">
        <f t="shared" si="105"/>
        <v>#N/A</v>
      </c>
      <c r="Y3352" s="1"/>
      <c r="Z3352" s="1"/>
    </row>
    <row r="3353" spans="1:26" x14ac:dyDescent="0.2">
      <c r="A3353" t="e">
        <f t="shared" si="104"/>
        <v>#N/A</v>
      </c>
      <c r="K3353" t="e">
        <f t="shared" si="105"/>
        <v>#N/A</v>
      </c>
      <c r="Y3353" s="1"/>
      <c r="Z3353" s="1"/>
    </row>
    <row r="3354" spans="1:26" x14ac:dyDescent="0.2">
      <c r="A3354" t="e">
        <f t="shared" si="104"/>
        <v>#N/A</v>
      </c>
      <c r="K3354" t="e">
        <f t="shared" si="105"/>
        <v>#N/A</v>
      </c>
      <c r="Y3354" s="1"/>
      <c r="Z3354" s="1"/>
    </row>
    <row r="3355" spans="1:26" x14ac:dyDescent="0.2">
      <c r="A3355" t="e">
        <f t="shared" si="104"/>
        <v>#N/A</v>
      </c>
      <c r="K3355" t="e">
        <f t="shared" si="105"/>
        <v>#N/A</v>
      </c>
      <c r="Y3355" s="1"/>
      <c r="Z3355" s="1"/>
    </row>
    <row r="3356" spans="1:26" x14ac:dyDescent="0.2">
      <c r="A3356" t="e">
        <f t="shared" si="104"/>
        <v>#N/A</v>
      </c>
      <c r="K3356" t="e">
        <f t="shared" si="105"/>
        <v>#N/A</v>
      </c>
      <c r="Y3356" s="1"/>
      <c r="Z3356" s="1"/>
    </row>
    <row r="3357" spans="1:26" x14ac:dyDescent="0.2">
      <c r="A3357" t="e">
        <f t="shared" si="104"/>
        <v>#N/A</v>
      </c>
      <c r="K3357" t="e">
        <f t="shared" si="105"/>
        <v>#N/A</v>
      </c>
      <c r="Y3357" s="1"/>
      <c r="Z3357" s="1"/>
    </row>
    <row r="3358" spans="1:26" x14ac:dyDescent="0.2">
      <c r="A3358" t="e">
        <f t="shared" si="104"/>
        <v>#N/A</v>
      </c>
      <c r="K3358" t="e">
        <f t="shared" si="105"/>
        <v>#N/A</v>
      </c>
      <c r="Y3358" s="1"/>
      <c r="Z3358" s="1"/>
    </row>
    <row r="3359" spans="1:26" x14ac:dyDescent="0.2">
      <c r="A3359" t="e">
        <f t="shared" si="104"/>
        <v>#N/A</v>
      </c>
      <c r="K3359" t="e">
        <f t="shared" si="105"/>
        <v>#N/A</v>
      </c>
      <c r="Y3359" s="1"/>
      <c r="Z3359" s="1"/>
    </row>
    <row r="3360" spans="1:26" x14ac:dyDescent="0.2">
      <c r="A3360" t="e">
        <f t="shared" si="104"/>
        <v>#N/A</v>
      </c>
      <c r="K3360" t="e">
        <f t="shared" si="105"/>
        <v>#N/A</v>
      </c>
      <c r="Y3360" s="1"/>
      <c r="Z3360" s="1"/>
    </row>
    <row r="3361" spans="1:26" x14ac:dyDescent="0.2">
      <c r="A3361" t="e">
        <f t="shared" si="104"/>
        <v>#N/A</v>
      </c>
      <c r="K3361" t="e">
        <f t="shared" si="105"/>
        <v>#N/A</v>
      </c>
      <c r="Y3361" s="1"/>
      <c r="Z3361" s="1"/>
    </row>
    <row r="3362" spans="1:26" x14ac:dyDescent="0.2">
      <c r="A3362" t="e">
        <f t="shared" si="104"/>
        <v>#N/A</v>
      </c>
      <c r="K3362" t="e">
        <f t="shared" si="105"/>
        <v>#N/A</v>
      </c>
      <c r="Y3362" s="1"/>
      <c r="Z3362" s="1"/>
    </row>
    <row r="3363" spans="1:26" x14ac:dyDescent="0.2">
      <c r="A3363" t="e">
        <f t="shared" si="104"/>
        <v>#N/A</v>
      </c>
      <c r="K3363" t="e">
        <f t="shared" si="105"/>
        <v>#N/A</v>
      </c>
      <c r="Y3363" s="1"/>
      <c r="Z3363" s="1"/>
    </row>
    <row r="3364" spans="1:26" x14ac:dyDescent="0.2">
      <c r="A3364" t="e">
        <f t="shared" si="104"/>
        <v>#N/A</v>
      </c>
      <c r="K3364" t="e">
        <f t="shared" si="105"/>
        <v>#N/A</v>
      </c>
      <c r="Y3364" s="1"/>
      <c r="Z3364" s="1"/>
    </row>
    <row r="3365" spans="1:26" x14ac:dyDescent="0.2">
      <c r="A3365" t="e">
        <f t="shared" si="104"/>
        <v>#N/A</v>
      </c>
      <c r="K3365" t="e">
        <f t="shared" si="105"/>
        <v>#N/A</v>
      </c>
      <c r="Y3365" s="1"/>
      <c r="Z3365" s="1"/>
    </row>
    <row r="3366" spans="1:26" x14ac:dyDescent="0.2">
      <c r="A3366" t="e">
        <f t="shared" si="104"/>
        <v>#N/A</v>
      </c>
      <c r="K3366" t="e">
        <f t="shared" si="105"/>
        <v>#N/A</v>
      </c>
      <c r="Y3366" s="1"/>
      <c r="Z3366" s="1"/>
    </row>
    <row r="3367" spans="1:26" x14ac:dyDescent="0.2">
      <c r="A3367" t="e">
        <f t="shared" si="104"/>
        <v>#N/A</v>
      </c>
      <c r="K3367" t="e">
        <f t="shared" si="105"/>
        <v>#N/A</v>
      </c>
      <c r="Y3367" s="1"/>
      <c r="Z3367" s="1"/>
    </row>
    <row r="3368" spans="1:26" x14ac:dyDescent="0.2">
      <c r="A3368" t="e">
        <f t="shared" si="104"/>
        <v>#N/A</v>
      </c>
      <c r="K3368" t="e">
        <f t="shared" si="105"/>
        <v>#N/A</v>
      </c>
      <c r="Y3368" s="1"/>
      <c r="Z3368" s="1"/>
    </row>
    <row r="3369" spans="1:26" x14ac:dyDescent="0.2">
      <c r="A3369" t="e">
        <f t="shared" si="104"/>
        <v>#N/A</v>
      </c>
      <c r="K3369" t="e">
        <f t="shared" si="105"/>
        <v>#N/A</v>
      </c>
      <c r="Y3369" s="1"/>
      <c r="Z3369" s="1"/>
    </row>
    <row r="3370" spans="1:26" x14ac:dyDescent="0.2">
      <c r="A3370" t="e">
        <f t="shared" si="104"/>
        <v>#N/A</v>
      </c>
      <c r="K3370" t="e">
        <f t="shared" si="105"/>
        <v>#N/A</v>
      </c>
      <c r="Y3370" s="1"/>
      <c r="Z3370" s="1"/>
    </row>
    <row r="3371" spans="1:26" x14ac:dyDescent="0.2">
      <c r="A3371" t="e">
        <f t="shared" si="104"/>
        <v>#N/A</v>
      </c>
      <c r="K3371" t="e">
        <f t="shared" si="105"/>
        <v>#N/A</v>
      </c>
      <c r="Y3371" s="1"/>
      <c r="Z3371" s="1"/>
    </row>
    <row r="3372" spans="1:26" x14ac:dyDescent="0.2">
      <c r="A3372" t="e">
        <f t="shared" si="104"/>
        <v>#N/A</v>
      </c>
      <c r="K3372" t="e">
        <f t="shared" si="105"/>
        <v>#N/A</v>
      </c>
      <c r="Y3372" s="1"/>
      <c r="Z3372" s="1"/>
    </row>
    <row r="3373" spans="1:26" x14ac:dyDescent="0.2">
      <c r="A3373" t="e">
        <f t="shared" si="104"/>
        <v>#N/A</v>
      </c>
      <c r="K3373" t="e">
        <f t="shared" si="105"/>
        <v>#N/A</v>
      </c>
      <c r="Y3373" s="1"/>
      <c r="Z3373" s="1"/>
    </row>
    <row r="3374" spans="1:26" x14ac:dyDescent="0.2">
      <c r="A3374" t="e">
        <f t="shared" si="104"/>
        <v>#N/A</v>
      </c>
      <c r="K3374" t="e">
        <f t="shared" si="105"/>
        <v>#N/A</v>
      </c>
      <c r="Y3374" s="1"/>
      <c r="Z3374" s="1"/>
    </row>
    <row r="3375" spans="1:26" x14ac:dyDescent="0.2">
      <c r="A3375" t="e">
        <f t="shared" si="104"/>
        <v>#N/A</v>
      </c>
      <c r="K3375" t="e">
        <f t="shared" si="105"/>
        <v>#N/A</v>
      </c>
      <c r="Y3375" s="1"/>
      <c r="Z3375" s="1"/>
    </row>
    <row r="3376" spans="1:26" x14ac:dyDescent="0.2">
      <c r="A3376" t="e">
        <f t="shared" si="104"/>
        <v>#N/A</v>
      </c>
      <c r="K3376" t="e">
        <f t="shared" si="105"/>
        <v>#N/A</v>
      </c>
      <c r="Y3376" s="1"/>
      <c r="Z3376" s="1"/>
    </row>
    <row r="3377" spans="1:26" x14ac:dyDescent="0.2">
      <c r="A3377" t="e">
        <f t="shared" si="104"/>
        <v>#N/A</v>
      </c>
      <c r="K3377" t="e">
        <f t="shared" si="105"/>
        <v>#N/A</v>
      </c>
      <c r="Y3377" s="1"/>
      <c r="Z3377" s="1"/>
    </row>
    <row r="3378" spans="1:26" x14ac:dyDescent="0.2">
      <c r="A3378" t="e">
        <f t="shared" si="104"/>
        <v>#N/A</v>
      </c>
      <c r="K3378" t="e">
        <f t="shared" si="105"/>
        <v>#N/A</v>
      </c>
      <c r="Y3378" s="1"/>
      <c r="Z3378" s="1"/>
    </row>
    <row r="3379" spans="1:26" x14ac:dyDescent="0.2">
      <c r="A3379" t="e">
        <f t="shared" si="104"/>
        <v>#N/A</v>
      </c>
      <c r="K3379" t="e">
        <f t="shared" si="105"/>
        <v>#N/A</v>
      </c>
      <c r="Y3379" s="1"/>
      <c r="Z3379" s="1"/>
    </row>
    <row r="3380" spans="1:26" x14ac:dyDescent="0.2">
      <c r="A3380" t="e">
        <f t="shared" si="104"/>
        <v>#N/A</v>
      </c>
      <c r="K3380" t="e">
        <f t="shared" si="105"/>
        <v>#N/A</v>
      </c>
      <c r="Y3380" s="1"/>
      <c r="Z3380" s="1"/>
    </row>
    <row r="3381" spans="1:26" x14ac:dyDescent="0.2">
      <c r="A3381" t="e">
        <f t="shared" si="104"/>
        <v>#N/A</v>
      </c>
      <c r="K3381" t="e">
        <f t="shared" si="105"/>
        <v>#N/A</v>
      </c>
      <c r="Y3381" s="1"/>
      <c r="Z3381" s="1"/>
    </row>
    <row r="3382" spans="1:26" x14ac:dyDescent="0.2">
      <c r="A3382" t="e">
        <f t="shared" si="104"/>
        <v>#N/A</v>
      </c>
      <c r="K3382" t="e">
        <f t="shared" si="105"/>
        <v>#N/A</v>
      </c>
      <c r="Y3382" s="1"/>
      <c r="Z3382" s="1"/>
    </row>
    <row r="3383" spans="1:26" x14ac:dyDescent="0.2">
      <c r="A3383" t="e">
        <f t="shared" si="104"/>
        <v>#N/A</v>
      </c>
      <c r="K3383" t="e">
        <f t="shared" si="105"/>
        <v>#N/A</v>
      </c>
      <c r="Y3383" s="1"/>
      <c r="Z3383" s="1"/>
    </row>
    <row r="3384" spans="1:26" x14ac:dyDescent="0.2">
      <c r="A3384" t="e">
        <f t="shared" si="104"/>
        <v>#N/A</v>
      </c>
      <c r="K3384" t="e">
        <f t="shared" si="105"/>
        <v>#N/A</v>
      </c>
      <c r="Y3384" s="1"/>
      <c r="Z3384" s="1"/>
    </row>
    <row r="3385" spans="1:26" x14ac:dyDescent="0.2">
      <c r="A3385" t="e">
        <f t="shared" si="104"/>
        <v>#N/A</v>
      </c>
      <c r="K3385" t="e">
        <f t="shared" si="105"/>
        <v>#N/A</v>
      </c>
      <c r="Y3385" s="1"/>
      <c r="Z3385" s="1"/>
    </row>
    <row r="3386" spans="1:26" x14ac:dyDescent="0.2">
      <c r="A3386" t="e">
        <f t="shared" si="104"/>
        <v>#N/A</v>
      </c>
      <c r="K3386" t="e">
        <f t="shared" si="105"/>
        <v>#N/A</v>
      </c>
      <c r="Y3386" s="1"/>
      <c r="Z3386" s="1"/>
    </row>
    <row r="3387" spans="1:26" x14ac:dyDescent="0.2">
      <c r="A3387" t="e">
        <f t="shared" si="104"/>
        <v>#N/A</v>
      </c>
      <c r="K3387" t="e">
        <f t="shared" si="105"/>
        <v>#N/A</v>
      </c>
      <c r="Y3387" s="1"/>
      <c r="Z3387" s="1"/>
    </row>
    <row r="3388" spans="1:26" x14ac:dyDescent="0.2">
      <c r="A3388" t="e">
        <f t="shared" si="104"/>
        <v>#N/A</v>
      </c>
      <c r="K3388" t="e">
        <f t="shared" si="105"/>
        <v>#N/A</v>
      </c>
      <c r="Y3388" s="1"/>
      <c r="Z3388" s="1"/>
    </row>
    <row r="3389" spans="1:26" x14ac:dyDescent="0.2">
      <c r="A3389" t="e">
        <f t="shared" si="104"/>
        <v>#N/A</v>
      </c>
      <c r="K3389" t="e">
        <f t="shared" si="105"/>
        <v>#N/A</v>
      </c>
      <c r="Y3389" s="1"/>
      <c r="Z3389" s="1"/>
    </row>
    <row r="3390" spans="1:26" x14ac:dyDescent="0.2">
      <c r="A3390" t="e">
        <f t="shared" si="104"/>
        <v>#N/A</v>
      </c>
      <c r="K3390" t="e">
        <f t="shared" si="105"/>
        <v>#N/A</v>
      </c>
      <c r="Y3390" s="1"/>
      <c r="Z3390" s="1"/>
    </row>
    <row r="3391" spans="1:26" x14ac:dyDescent="0.2">
      <c r="A3391" t="e">
        <f t="shared" si="104"/>
        <v>#N/A</v>
      </c>
      <c r="K3391" t="e">
        <f t="shared" si="105"/>
        <v>#N/A</v>
      </c>
      <c r="Y3391" s="1"/>
      <c r="Z3391" s="1"/>
    </row>
    <row r="3392" spans="1:26" x14ac:dyDescent="0.2">
      <c r="A3392" t="e">
        <f t="shared" si="104"/>
        <v>#N/A</v>
      </c>
      <c r="K3392" t="e">
        <f t="shared" si="105"/>
        <v>#N/A</v>
      </c>
      <c r="Y3392" s="1"/>
      <c r="Z3392" s="1"/>
    </row>
    <row r="3393" spans="1:26" x14ac:dyDescent="0.2">
      <c r="A3393" t="e">
        <f t="shared" si="104"/>
        <v>#N/A</v>
      </c>
      <c r="K3393" t="e">
        <f t="shared" si="105"/>
        <v>#N/A</v>
      </c>
      <c r="Y3393" s="1"/>
      <c r="Z3393" s="1"/>
    </row>
    <row r="3394" spans="1:26" x14ac:dyDescent="0.2">
      <c r="A3394" t="e">
        <f t="shared" si="104"/>
        <v>#N/A</v>
      </c>
      <c r="K3394" t="e">
        <f t="shared" si="105"/>
        <v>#N/A</v>
      </c>
      <c r="Y3394" s="1"/>
      <c r="Z3394" s="1"/>
    </row>
    <row r="3395" spans="1:26" x14ac:dyDescent="0.2">
      <c r="A3395" t="e">
        <f t="shared" si="104"/>
        <v>#N/A</v>
      </c>
      <c r="K3395" t="e">
        <f t="shared" si="105"/>
        <v>#N/A</v>
      </c>
      <c r="Y3395" s="1"/>
      <c r="Z3395" s="1"/>
    </row>
    <row r="3396" spans="1:26" x14ac:dyDescent="0.2">
      <c r="A3396" t="e">
        <f t="shared" si="104"/>
        <v>#N/A</v>
      </c>
      <c r="K3396" t="e">
        <f t="shared" si="105"/>
        <v>#N/A</v>
      </c>
      <c r="Y3396" s="1"/>
      <c r="Z3396" s="1"/>
    </row>
    <row r="3397" spans="1:26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  <c r="Z3397" s="1"/>
    </row>
    <row r="3398" spans="1:26" x14ac:dyDescent="0.2">
      <c r="A3398" t="e">
        <f t="shared" si="106"/>
        <v>#N/A</v>
      </c>
      <c r="K3398" t="e">
        <f t="shared" si="107"/>
        <v>#N/A</v>
      </c>
      <c r="Y3398" s="1"/>
      <c r="Z3398" s="1"/>
    </row>
    <row r="3399" spans="1:26" x14ac:dyDescent="0.2">
      <c r="A3399" t="e">
        <f t="shared" si="106"/>
        <v>#N/A</v>
      </c>
      <c r="K3399" t="e">
        <f t="shared" si="107"/>
        <v>#N/A</v>
      </c>
      <c r="Y3399" s="1"/>
      <c r="Z3399" s="1"/>
    </row>
    <row r="3400" spans="1:26" x14ac:dyDescent="0.2">
      <c r="A3400" t="e">
        <f t="shared" si="106"/>
        <v>#N/A</v>
      </c>
      <c r="K3400" t="e">
        <f t="shared" si="107"/>
        <v>#N/A</v>
      </c>
      <c r="Y3400" s="1"/>
      <c r="Z3400" s="1"/>
    </row>
    <row r="3401" spans="1:26" x14ac:dyDescent="0.2">
      <c r="A3401" t="e">
        <f t="shared" si="106"/>
        <v>#N/A</v>
      </c>
      <c r="K3401" t="e">
        <f t="shared" si="107"/>
        <v>#N/A</v>
      </c>
      <c r="Y3401" s="1"/>
      <c r="Z3401" s="1"/>
    </row>
    <row r="3402" spans="1:26" x14ac:dyDescent="0.2">
      <c r="A3402" t="e">
        <f t="shared" si="106"/>
        <v>#N/A</v>
      </c>
      <c r="K3402" t="e">
        <f t="shared" si="107"/>
        <v>#N/A</v>
      </c>
      <c r="Y3402" s="1"/>
      <c r="Z3402" s="1"/>
    </row>
    <row r="3403" spans="1:26" x14ac:dyDescent="0.2">
      <c r="A3403" t="e">
        <f t="shared" si="106"/>
        <v>#N/A</v>
      </c>
      <c r="K3403" t="e">
        <f t="shared" si="107"/>
        <v>#N/A</v>
      </c>
      <c r="Y3403" s="1"/>
      <c r="Z3403" s="1"/>
    </row>
    <row r="3404" spans="1:26" x14ac:dyDescent="0.2">
      <c r="A3404" t="e">
        <f t="shared" si="106"/>
        <v>#N/A</v>
      </c>
      <c r="K3404" t="e">
        <f t="shared" si="107"/>
        <v>#N/A</v>
      </c>
      <c r="Y3404" s="1"/>
      <c r="Z3404" s="1"/>
    </row>
    <row r="3405" spans="1:26" x14ac:dyDescent="0.2">
      <c r="A3405" t="e">
        <f t="shared" si="106"/>
        <v>#N/A</v>
      </c>
      <c r="K3405" t="e">
        <f t="shared" si="107"/>
        <v>#N/A</v>
      </c>
      <c r="Y3405" s="1"/>
      <c r="Z3405" s="1"/>
    </row>
    <row r="3406" spans="1:26" x14ac:dyDescent="0.2">
      <c r="A3406" t="e">
        <f t="shared" si="106"/>
        <v>#N/A</v>
      </c>
      <c r="K3406" t="e">
        <f t="shared" si="107"/>
        <v>#N/A</v>
      </c>
      <c r="Y3406" s="1"/>
      <c r="Z3406" s="1"/>
    </row>
    <row r="3407" spans="1:26" x14ac:dyDescent="0.2">
      <c r="A3407" t="e">
        <f t="shared" si="106"/>
        <v>#N/A</v>
      </c>
      <c r="K3407" t="e">
        <f t="shared" si="107"/>
        <v>#N/A</v>
      </c>
      <c r="Y3407" s="1"/>
      <c r="Z3407" s="1"/>
    </row>
    <row r="3408" spans="1:26" x14ac:dyDescent="0.2">
      <c r="A3408" t="e">
        <f t="shared" si="106"/>
        <v>#N/A</v>
      </c>
      <c r="K3408" t="e">
        <f t="shared" si="107"/>
        <v>#N/A</v>
      </c>
      <c r="Y3408" s="1"/>
      <c r="Z3408" s="1"/>
    </row>
    <row r="3409" spans="1:26" x14ac:dyDescent="0.2">
      <c r="A3409" t="e">
        <f t="shared" si="106"/>
        <v>#N/A</v>
      </c>
      <c r="K3409" t="e">
        <f t="shared" si="107"/>
        <v>#N/A</v>
      </c>
      <c r="Y3409" s="1"/>
      <c r="Z3409" s="1"/>
    </row>
    <row r="3410" spans="1:26" x14ac:dyDescent="0.2">
      <c r="A3410" t="e">
        <f t="shared" si="106"/>
        <v>#N/A</v>
      </c>
      <c r="K3410" t="e">
        <f t="shared" si="107"/>
        <v>#N/A</v>
      </c>
      <c r="Y3410" s="1"/>
      <c r="Z3410" s="1"/>
    </row>
    <row r="3411" spans="1:26" x14ac:dyDescent="0.2">
      <c r="A3411" t="e">
        <f t="shared" si="106"/>
        <v>#N/A</v>
      </c>
      <c r="K3411" t="e">
        <f t="shared" si="107"/>
        <v>#N/A</v>
      </c>
      <c r="Y3411" s="1"/>
      <c r="Z3411" s="1"/>
    </row>
    <row r="3412" spans="1:26" x14ac:dyDescent="0.2">
      <c r="A3412" t="e">
        <f t="shared" si="106"/>
        <v>#N/A</v>
      </c>
      <c r="K3412" t="e">
        <f t="shared" si="107"/>
        <v>#N/A</v>
      </c>
      <c r="Y3412" s="1"/>
      <c r="Z3412" s="1"/>
    </row>
    <row r="3413" spans="1:26" x14ac:dyDescent="0.2">
      <c r="A3413" t="e">
        <f t="shared" si="106"/>
        <v>#N/A</v>
      </c>
      <c r="K3413" t="e">
        <f t="shared" si="107"/>
        <v>#N/A</v>
      </c>
      <c r="Y3413" s="1"/>
      <c r="Z3413" s="1"/>
    </row>
    <row r="3414" spans="1:26" x14ac:dyDescent="0.2">
      <c r="A3414" t="e">
        <f t="shared" si="106"/>
        <v>#N/A</v>
      </c>
      <c r="K3414" t="e">
        <f t="shared" si="107"/>
        <v>#N/A</v>
      </c>
      <c r="Y3414" s="1"/>
      <c r="Z3414" s="1"/>
    </row>
    <row r="3415" spans="1:26" x14ac:dyDescent="0.2">
      <c r="A3415" t="e">
        <f t="shared" si="106"/>
        <v>#N/A</v>
      </c>
      <c r="K3415" t="e">
        <f t="shared" si="107"/>
        <v>#N/A</v>
      </c>
      <c r="Y3415" s="1"/>
      <c r="Z3415" s="1"/>
    </row>
    <row r="3416" spans="1:26" x14ac:dyDescent="0.2">
      <c r="A3416" t="e">
        <f t="shared" si="106"/>
        <v>#N/A</v>
      </c>
      <c r="K3416" t="e">
        <f t="shared" si="107"/>
        <v>#N/A</v>
      </c>
      <c r="Y3416" s="1"/>
      <c r="Z3416" s="1"/>
    </row>
    <row r="3417" spans="1:26" x14ac:dyDescent="0.2">
      <c r="A3417" t="e">
        <f t="shared" si="106"/>
        <v>#N/A</v>
      </c>
      <c r="K3417" t="e">
        <f t="shared" si="107"/>
        <v>#N/A</v>
      </c>
      <c r="Y3417" s="1"/>
      <c r="Z3417" s="1"/>
    </row>
    <row r="3418" spans="1:26" x14ac:dyDescent="0.2">
      <c r="A3418" t="e">
        <f t="shared" si="106"/>
        <v>#N/A</v>
      </c>
      <c r="K3418" t="e">
        <f t="shared" si="107"/>
        <v>#N/A</v>
      </c>
      <c r="Y3418" s="1"/>
      <c r="Z3418" s="1"/>
    </row>
    <row r="3419" spans="1:26" x14ac:dyDescent="0.2">
      <c r="A3419" t="e">
        <f t="shared" si="106"/>
        <v>#N/A</v>
      </c>
      <c r="K3419" t="e">
        <f t="shared" si="107"/>
        <v>#N/A</v>
      </c>
      <c r="Y3419" s="1"/>
      <c r="Z3419" s="1"/>
    </row>
    <row r="3420" spans="1:26" x14ac:dyDescent="0.2">
      <c r="A3420" t="e">
        <f t="shared" si="106"/>
        <v>#N/A</v>
      </c>
      <c r="K3420" t="e">
        <f t="shared" si="107"/>
        <v>#N/A</v>
      </c>
      <c r="Y3420" s="1"/>
      <c r="Z3420" s="1"/>
    </row>
    <row r="3421" spans="1:26" x14ac:dyDescent="0.2">
      <c r="A3421" t="e">
        <f t="shared" si="106"/>
        <v>#N/A</v>
      </c>
      <c r="K3421" t="e">
        <f t="shared" si="107"/>
        <v>#N/A</v>
      </c>
      <c r="Y3421" s="1"/>
      <c r="Z3421" s="1"/>
    </row>
    <row r="3422" spans="1:26" x14ac:dyDescent="0.2">
      <c r="A3422" t="e">
        <f t="shared" si="106"/>
        <v>#N/A</v>
      </c>
      <c r="K3422" t="e">
        <f t="shared" si="107"/>
        <v>#N/A</v>
      </c>
      <c r="Y3422" s="1"/>
      <c r="Z3422" s="1"/>
    </row>
    <row r="3423" spans="1:26" x14ac:dyDescent="0.2">
      <c r="A3423" t="e">
        <f t="shared" si="106"/>
        <v>#N/A</v>
      </c>
      <c r="K3423" t="e">
        <f t="shared" si="107"/>
        <v>#N/A</v>
      </c>
      <c r="Y3423" s="1"/>
      <c r="Z3423" s="1"/>
    </row>
    <row r="3424" spans="1:26" x14ac:dyDescent="0.2">
      <c r="A3424" t="e">
        <f t="shared" si="106"/>
        <v>#N/A</v>
      </c>
      <c r="K3424" t="e">
        <f t="shared" si="107"/>
        <v>#N/A</v>
      </c>
      <c r="Y3424" s="1"/>
      <c r="Z3424" s="1"/>
    </row>
    <row r="3425" spans="1:26" x14ac:dyDescent="0.2">
      <c r="A3425" t="e">
        <f t="shared" si="106"/>
        <v>#N/A</v>
      </c>
      <c r="K3425" t="e">
        <f t="shared" si="107"/>
        <v>#N/A</v>
      </c>
      <c r="Y3425" s="1"/>
      <c r="Z3425" s="1"/>
    </row>
    <row r="3426" spans="1:26" x14ac:dyDescent="0.2">
      <c r="A3426" t="e">
        <f t="shared" si="106"/>
        <v>#N/A</v>
      </c>
      <c r="K3426" t="e">
        <f t="shared" si="107"/>
        <v>#N/A</v>
      </c>
      <c r="Y3426" s="1"/>
      <c r="Z3426" s="1"/>
    </row>
    <row r="3427" spans="1:26" x14ac:dyDescent="0.2">
      <c r="A3427" t="e">
        <f t="shared" si="106"/>
        <v>#N/A</v>
      </c>
      <c r="K3427" t="e">
        <f t="shared" si="107"/>
        <v>#N/A</v>
      </c>
      <c r="Y3427" s="1"/>
      <c r="Z3427" s="1"/>
    </row>
    <row r="3428" spans="1:26" x14ac:dyDescent="0.2">
      <c r="A3428" t="e">
        <f t="shared" si="106"/>
        <v>#N/A</v>
      </c>
      <c r="K3428" t="e">
        <f t="shared" si="107"/>
        <v>#N/A</v>
      </c>
      <c r="Y3428" s="1"/>
      <c r="Z3428" s="1"/>
    </row>
    <row r="3429" spans="1:26" x14ac:dyDescent="0.2">
      <c r="A3429" t="e">
        <f t="shared" si="106"/>
        <v>#N/A</v>
      </c>
      <c r="K3429" t="e">
        <f t="shared" si="107"/>
        <v>#N/A</v>
      </c>
      <c r="Y3429" s="1"/>
      <c r="Z3429" s="1"/>
    </row>
    <row r="3430" spans="1:26" x14ac:dyDescent="0.2">
      <c r="A3430" t="e">
        <f t="shared" si="106"/>
        <v>#N/A</v>
      </c>
      <c r="K3430" t="e">
        <f t="shared" si="107"/>
        <v>#N/A</v>
      </c>
      <c r="Y3430" s="1"/>
      <c r="Z3430" s="1"/>
    </row>
    <row r="3431" spans="1:26" x14ac:dyDescent="0.2">
      <c r="A3431" t="e">
        <f t="shared" si="106"/>
        <v>#N/A</v>
      </c>
      <c r="K3431" t="e">
        <f t="shared" si="107"/>
        <v>#N/A</v>
      </c>
      <c r="Y3431" s="1"/>
      <c r="Z3431" s="1"/>
    </row>
    <row r="3432" spans="1:26" x14ac:dyDescent="0.2">
      <c r="A3432" t="e">
        <f t="shared" si="106"/>
        <v>#N/A</v>
      </c>
      <c r="K3432" t="e">
        <f t="shared" si="107"/>
        <v>#N/A</v>
      </c>
      <c r="Y3432" s="1"/>
      <c r="Z3432" s="1"/>
    </row>
    <row r="3433" spans="1:26" x14ac:dyDescent="0.2">
      <c r="A3433" t="e">
        <f t="shared" si="106"/>
        <v>#N/A</v>
      </c>
      <c r="K3433" t="e">
        <f t="shared" si="107"/>
        <v>#N/A</v>
      </c>
      <c r="Y3433" s="1"/>
      <c r="Z3433" s="1"/>
    </row>
    <row r="3434" spans="1:26" x14ac:dyDescent="0.2">
      <c r="A3434" t="e">
        <f t="shared" si="106"/>
        <v>#N/A</v>
      </c>
      <c r="K3434" t="e">
        <f t="shared" si="107"/>
        <v>#N/A</v>
      </c>
      <c r="Y3434" s="1"/>
      <c r="Z3434" s="1"/>
    </row>
    <row r="3435" spans="1:26" x14ac:dyDescent="0.2">
      <c r="A3435" t="e">
        <f t="shared" si="106"/>
        <v>#N/A</v>
      </c>
      <c r="K3435" t="e">
        <f t="shared" si="107"/>
        <v>#N/A</v>
      </c>
      <c r="Y3435" s="1"/>
      <c r="Z3435" s="1"/>
    </row>
    <row r="3436" spans="1:26" x14ac:dyDescent="0.2">
      <c r="A3436" t="e">
        <f t="shared" si="106"/>
        <v>#N/A</v>
      </c>
      <c r="K3436" t="e">
        <f t="shared" si="107"/>
        <v>#N/A</v>
      </c>
      <c r="Y3436" s="1"/>
      <c r="Z3436" s="1"/>
    </row>
    <row r="3437" spans="1:26" x14ac:dyDescent="0.2">
      <c r="A3437" t="e">
        <f t="shared" si="106"/>
        <v>#N/A</v>
      </c>
      <c r="K3437" t="e">
        <f t="shared" si="107"/>
        <v>#N/A</v>
      </c>
      <c r="Y3437" s="1"/>
      <c r="Z3437" s="1"/>
    </row>
    <row r="3438" spans="1:26" x14ac:dyDescent="0.2">
      <c r="A3438" t="e">
        <f t="shared" si="106"/>
        <v>#N/A</v>
      </c>
      <c r="K3438" t="e">
        <f t="shared" si="107"/>
        <v>#N/A</v>
      </c>
      <c r="Y3438" s="1"/>
      <c r="Z3438" s="1"/>
    </row>
    <row r="3439" spans="1:26" x14ac:dyDescent="0.2">
      <c r="A3439" t="e">
        <f t="shared" si="106"/>
        <v>#N/A</v>
      </c>
      <c r="K3439" t="e">
        <f t="shared" si="107"/>
        <v>#N/A</v>
      </c>
      <c r="Y3439" s="1"/>
      <c r="Z3439" s="1"/>
    </row>
    <row r="3440" spans="1:26" x14ac:dyDescent="0.2">
      <c r="A3440" t="e">
        <f t="shared" si="106"/>
        <v>#N/A</v>
      </c>
      <c r="K3440" t="e">
        <f t="shared" si="107"/>
        <v>#N/A</v>
      </c>
      <c r="Y3440" s="1"/>
      <c r="Z3440" s="1"/>
    </row>
    <row r="3441" spans="1:26" x14ac:dyDescent="0.2">
      <c r="A3441" t="e">
        <f t="shared" si="106"/>
        <v>#N/A</v>
      </c>
      <c r="K3441" t="e">
        <f t="shared" si="107"/>
        <v>#N/A</v>
      </c>
      <c r="Y3441" s="1"/>
      <c r="Z3441" s="1"/>
    </row>
    <row r="3442" spans="1:26" x14ac:dyDescent="0.2">
      <c r="A3442" t="e">
        <f t="shared" si="106"/>
        <v>#N/A</v>
      </c>
      <c r="K3442" t="e">
        <f t="shared" si="107"/>
        <v>#N/A</v>
      </c>
      <c r="Y3442" s="1"/>
      <c r="Z3442" s="1"/>
    </row>
    <row r="3443" spans="1:26" x14ac:dyDescent="0.2">
      <c r="A3443" t="e">
        <f t="shared" si="106"/>
        <v>#N/A</v>
      </c>
      <c r="K3443" t="e">
        <f t="shared" si="107"/>
        <v>#N/A</v>
      </c>
      <c r="Y3443" s="1"/>
      <c r="Z3443" s="1"/>
    </row>
    <row r="3444" spans="1:26" x14ac:dyDescent="0.2">
      <c r="A3444" t="e">
        <f t="shared" si="106"/>
        <v>#N/A</v>
      </c>
      <c r="K3444" t="e">
        <f t="shared" si="107"/>
        <v>#N/A</v>
      </c>
      <c r="Y3444" s="1"/>
      <c r="Z3444" s="1"/>
    </row>
    <row r="3445" spans="1:26" x14ac:dyDescent="0.2">
      <c r="A3445" t="e">
        <f t="shared" si="106"/>
        <v>#N/A</v>
      </c>
      <c r="K3445" t="e">
        <f t="shared" si="107"/>
        <v>#N/A</v>
      </c>
      <c r="Y3445" s="1"/>
      <c r="Z3445" s="1"/>
    </row>
    <row r="3446" spans="1:26" x14ac:dyDescent="0.2">
      <c r="A3446" t="e">
        <f t="shared" si="106"/>
        <v>#N/A</v>
      </c>
      <c r="K3446" t="e">
        <f t="shared" si="107"/>
        <v>#N/A</v>
      </c>
      <c r="Y3446" s="1"/>
      <c r="Z3446" s="1"/>
    </row>
    <row r="3447" spans="1:26" x14ac:dyDescent="0.2">
      <c r="A3447" t="e">
        <f t="shared" si="106"/>
        <v>#N/A</v>
      </c>
      <c r="K3447" t="e">
        <f t="shared" si="107"/>
        <v>#N/A</v>
      </c>
      <c r="Y3447" s="1"/>
      <c r="Z3447" s="1"/>
    </row>
    <row r="3448" spans="1:26" x14ac:dyDescent="0.2">
      <c r="A3448" t="e">
        <f t="shared" si="106"/>
        <v>#N/A</v>
      </c>
      <c r="K3448" t="e">
        <f t="shared" si="107"/>
        <v>#N/A</v>
      </c>
      <c r="Y3448" s="1"/>
      <c r="Z3448" s="1"/>
    </row>
    <row r="3449" spans="1:26" x14ac:dyDescent="0.2">
      <c r="A3449" t="e">
        <f t="shared" si="106"/>
        <v>#N/A</v>
      </c>
      <c r="K3449" t="e">
        <f t="shared" si="107"/>
        <v>#N/A</v>
      </c>
      <c r="Y3449" s="1"/>
      <c r="Z3449" s="1"/>
    </row>
    <row r="3450" spans="1:26" x14ac:dyDescent="0.2">
      <c r="A3450" t="e">
        <f t="shared" si="106"/>
        <v>#N/A</v>
      </c>
      <c r="K3450" t="e">
        <f t="shared" si="107"/>
        <v>#N/A</v>
      </c>
      <c r="Y3450" s="1"/>
      <c r="Z3450" s="1"/>
    </row>
    <row r="3451" spans="1:26" x14ac:dyDescent="0.2">
      <c r="A3451" t="e">
        <f t="shared" si="106"/>
        <v>#N/A</v>
      </c>
      <c r="K3451" t="e">
        <f t="shared" si="107"/>
        <v>#N/A</v>
      </c>
      <c r="Y3451" s="1"/>
      <c r="Z3451" s="1"/>
    </row>
    <row r="3452" spans="1:26" x14ac:dyDescent="0.2">
      <c r="A3452" t="e">
        <f t="shared" si="106"/>
        <v>#N/A</v>
      </c>
      <c r="K3452" t="e">
        <f t="shared" si="107"/>
        <v>#N/A</v>
      </c>
      <c r="Y3452" s="1"/>
      <c r="Z3452" s="1"/>
    </row>
    <row r="3453" spans="1:26" x14ac:dyDescent="0.2">
      <c r="A3453" t="e">
        <f t="shared" si="106"/>
        <v>#N/A</v>
      </c>
      <c r="K3453" t="e">
        <f t="shared" si="107"/>
        <v>#N/A</v>
      </c>
      <c r="Y3453" s="1"/>
      <c r="Z3453" s="1"/>
    </row>
    <row r="3454" spans="1:26" x14ac:dyDescent="0.2">
      <c r="A3454" t="e">
        <f t="shared" si="106"/>
        <v>#N/A</v>
      </c>
      <c r="K3454" t="e">
        <f t="shared" si="107"/>
        <v>#N/A</v>
      </c>
      <c r="Y3454" s="1"/>
      <c r="Z3454" s="1"/>
    </row>
    <row r="3455" spans="1:26" x14ac:dyDescent="0.2">
      <c r="A3455" t="e">
        <f t="shared" si="106"/>
        <v>#N/A</v>
      </c>
      <c r="K3455" t="e">
        <f t="shared" si="107"/>
        <v>#N/A</v>
      </c>
      <c r="Y3455" s="1"/>
      <c r="Z3455" s="1"/>
    </row>
    <row r="3456" spans="1:26" x14ac:dyDescent="0.2">
      <c r="A3456" t="e">
        <f t="shared" si="106"/>
        <v>#N/A</v>
      </c>
      <c r="K3456" t="e">
        <f t="shared" si="107"/>
        <v>#N/A</v>
      </c>
      <c r="Y3456" s="1"/>
      <c r="Z3456" s="1"/>
    </row>
    <row r="3457" spans="1:26" x14ac:dyDescent="0.2">
      <c r="A3457" t="e">
        <f t="shared" si="106"/>
        <v>#N/A</v>
      </c>
      <c r="K3457" t="e">
        <f t="shared" si="107"/>
        <v>#N/A</v>
      </c>
      <c r="Y3457" s="1"/>
      <c r="Z3457" s="1"/>
    </row>
    <row r="3458" spans="1:26" x14ac:dyDescent="0.2">
      <c r="A3458" t="e">
        <f t="shared" si="106"/>
        <v>#N/A</v>
      </c>
      <c r="K3458" t="e">
        <f t="shared" si="107"/>
        <v>#N/A</v>
      </c>
      <c r="Y3458" s="1"/>
      <c r="Z3458" s="1"/>
    </row>
    <row r="3459" spans="1:26" x14ac:dyDescent="0.2">
      <c r="A3459" t="e">
        <f t="shared" si="106"/>
        <v>#N/A</v>
      </c>
      <c r="K3459" t="e">
        <f t="shared" si="107"/>
        <v>#N/A</v>
      </c>
      <c r="Y3459" s="1"/>
      <c r="Z3459" s="1"/>
    </row>
    <row r="3460" spans="1:26" x14ac:dyDescent="0.2">
      <c r="A3460" t="e">
        <f t="shared" si="106"/>
        <v>#N/A</v>
      </c>
      <c r="K3460" t="e">
        <f t="shared" si="107"/>
        <v>#N/A</v>
      </c>
      <c r="Y3460" s="1"/>
      <c r="Z3460" s="1"/>
    </row>
    <row r="3461" spans="1:26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  <c r="Z3461" s="1"/>
    </row>
    <row r="3462" spans="1:26" x14ac:dyDescent="0.2">
      <c r="A3462" t="e">
        <f t="shared" si="108"/>
        <v>#N/A</v>
      </c>
      <c r="K3462" t="e">
        <f t="shared" si="109"/>
        <v>#N/A</v>
      </c>
      <c r="Y3462" s="1"/>
      <c r="Z3462" s="1"/>
    </row>
    <row r="3463" spans="1:26" x14ac:dyDescent="0.2">
      <c r="A3463" t="e">
        <f t="shared" si="108"/>
        <v>#N/A</v>
      </c>
      <c r="K3463" t="e">
        <f t="shared" si="109"/>
        <v>#N/A</v>
      </c>
      <c r="Y3463" s="1"/>
      <c r="Z3463" s="1"/>
    </row>
    <row r="3464" spans="1:26" x14ac:dyDescent="0.2">
      <c r="A3464" t="e">
        <f t="shared" si="108"/>
        <v>#N/A</v>
      </c>
      <c r="K3464" t="e">
        <f t="shared" si="109"/>
        <v>#N/A</v>
      </c>
      <c r="Y3464" s="1"/>
      <c r="Z3464" s="1"/>
    </row>
    <row r="3465" spans="1:26" x14ac:dyDescent="0.2">
      <c r="A3465" t="e">
        <f t="shared" si="108"/>
        <v>#N/A</v>
      </c>
      <c r="K3465" t="e">
        <f t="shared" si="109"/>
        <v>#N/A</v>
      </c>
      <c r="Y3465" s="1"/>
      <c r="Z3465" s="1"/>
    </row>
    <row r="3466" spans="1:26" x14ac:dyDescent="0.2">
      <c r="A3466" t="e">
        <f t="shared" si="108"/>
        <v>#N/A</v>
      </c>
      <c r="K3466" t="e">
        <f t="shared" si="109"/>
        <v>#N/A</v>
      </c>
      <c r="Y3466" s="1"/>
      <c r="Z3466" s="1"/>
    </row>
    <row r="3467" spans="1:26" x14ac:dyDescent="0.2">
      <c r="A3467" t="e">
        <f t="shared" si="108"/>
        <v>#N/A</v>
      </c>
      <c r="K3467" t="e">
        <f t="shared" si="109"/>
        <v>#N/A</v>
      </c>
      <c r="Y3467" s="1"/>
      <c r="Z3467" s="1"/>
    </row>
    <row r="3468" spans="1:26" x14ac:dyDescent="0.2">
      <c r="A3468" t="e">
        <f t="shared" si="108"/>
        <v>#N/A</v>
      </c>
      <c r="K3468" t="e">
        <f t="shared" si="109"/>
        <v>#N/A</v>
      </c>
      <c r="Y3468" s="1"/>
      <c r="Z3468" s="1"/>
    </row>
    <row r="3469" spans="1:26" x14ac:dyDescent="0.2">
      <c r="A3469" t="e">
        <f t="shared" si="108"/>
        <v>#N/A</v>
      </c>
      <c r="K3469" t="e">
        <f t="shared" si="109"/>
        <v>#N/A</v>
      </c>
      <c r="Y3469" s="1"/>
      <c r="Z3469" s="1"/>
    </row>
    <row r="3470" spans="1:26" x14ac:dyDescent="0.2">
      <c r="A3470" t="e">
        <f t="shared" si="108"/>
        <v>#N/A</v>
      </c>
      <c r="K3470" t="e">
        <f t="shared" si="109"/>
        <v>#N/A</v>
      </c>
      <c r="Y3470" s="1"/>
      <c r="Z3470" s="1"/>
    </row>
    <row r="3471" spans="1:26" x14ac:dyDescent="0.2">
      <c r="A3471" t="e">
        <f t="shared" si="108"/>
        <v>#N/A</v>
      </c>
      <c r="K3471" t="e">
        <f t="shared" si="109"/>
        <v>#N/A</v>
      </c>
      <c r="Y3471" s="1"/>
      <c r="Z3471" s="1"/>
    </row>
    <row r="3472" spans="1:26" x14ac:dyDescent="0.2">
      <c r="A3472" t="e">
        <f t="shared" si="108"/>
        <v>#N/A</v>
      </c>
      <c r="K3472" t="e">
        <f t="shared" si="109"/>
        <v>#N/A</v>
      </c>
      <c r="Y3472" s="1"/>
      <c r="Z3472" s="1"/>
    </row>
    <row r="3473" spans="1:26" x14ac:dyDescent="0.2">
      <c r="A3473" t="e">
        <f t="shared" si="108"/>
        <v>#N/A</v>
      </c>
      <c r="K3473" t="e">
        <f t="shared" si="109"/>
        <v>#N/A</v>
      </c>
      <c r="Y3473" s="1"/>
      <c r="Z3473" s="1"/>
    </row>
    <row r="3474" spans="1:26" x14ac:dyDescent="0.2">
      <c r="A3474" t="e">
        <f t="shared" si="108"/>
        <v>#N/A</v>
      </c>
      <c r="K3474" t="e">
        <f t="shared" si="109"/>
        <v>#N/A</v>
      </c>
      <c r="Y3474" s="1"/>
      <c r="Z3474" s="1"/>
    </row>
    <row r="3475" spans="1:26" x14ac:dyDescent="0.2">
      <c r="A3475" t="e">
        <f t="shared" si="108"/>
        <v>#N/A</v>
      </c>
      <c r="K3475" t="e">
        <f t="shared" si="109"/>
        <v>#N/A</v>
      </c>
      <c r="Y3475" s="1"/>
      <c r="Z3475" s="1"/>
    </row>
    <row r="3476" spans="1:26" x14ac:dyDescent="0.2">
      <c r="A3476" t="e">
        <f t="shared" si="108"/>
        <v>#N/A</v>
      </c>
      <c r="K3476" t="e">
        <f t="shared" si="109"/>
        <v>#N/A</v>
      </c>
      <c r="Y3476" s="1"/>
      <c r="Z3476" s="1"/>
    </row>
    <row r="3477" spans="1:26" x14ac:dyDescent="0.2">
      <c r="A3477" t="e">
        <f t="shared" si="108"/>
        <v>#N/A</v>
      </c>
      <c r="K3477" t="e">
        <f t="shared" si="109"/>
        <v>#N/A</v>
      </c>
      <c r="Y3477" s="1"/>
      <c r="Z3477" s="1"/>
    </row>
    <row r="3478" spans="1:26" x14ac:dyDescent="0.2">
      <c r="A3478" t="e">
        <f t="shared" si="108"/>
        <v>#N/A</v>
      </c>
      <c r="K3478" t="e">
        <f t="shared" si="109"/>
        <v>#N/A</v>
      </c>
      <c r="Y3478" s="1"/>
      <c r="Z3478" s="1"/>
    </row>
    <row r="3479" spans="1:26" x14ac:dyDescent="0.2">
      <c r="A3479" t="e">
        <f t="shared" si="108"/>
        <v>#N/A</v>
      </c>
      <c r="K3479" t="e">
        <f t="shared" si="109"/>
        <v>#N/A</v>
      </c>
      <c r="Y3479" s="1"/>
      <c r="Z3479" s="1"/>
    </row>
    <row r="3480" spans="1:26" x14ac:dyDescent="0.2">
      <c r="A3480" t="e">
        <f t="shared" si="108"/>
        <v>#N/A</v>
      </c>
      <c r="K3480" t="e">
        <f t="shared" si="109"/>
        <v>#N/A</v>
      </c>
      <c r="Y3480" s="1"/>
      <c r="Z3480" s="1"/>
    </row>
    <row r="3481" spans="1:26" x14ac:dyDescent="0.2">
      <c r="A3481" t="e">
        <f t="shared" si="108"/>
        <v>#N/A</v>
      </c>
      <c r="K3481" t="e">
        <f t="shared" si="109"/>
        <v>#N/A</v>
      </c>
      <c r="Y3481" s="1"/>
      <c r="Z3481" s="1"/>
    </row>
    <row r="3482" spans="1:26" x14ac:dyDescent="0.2">
      <c r="A3482" t="e">
        <f t="shared" si="108"/>
        <v>#N/A</v>
      </c>
      <c r="K3482" t="e">
        <f t="shared" si="109"/>
        <v>#N/A</v>
      </c>
      <c r="Y3482" s="1"/>
      <c r="Z3482" s="1"/>
    </row>
    <row r="3483" spans="1:26" x14ac:dyDescent="0.2">
      <c r="A3483" t="e">
        <f t="shared" si="108"/>
        <v>#N/A</v>
      </c>
      <c r="K3483" t="e">
        <f t="shared" si="109"/>
        <v>#N/A</v>
      </c>
      <c r="Y3483" s="1"/>
      <c r="Z3483" s="1"/>
    </row>
    <row r="3484" spans="1:26" x14ac:dyDescent="0.2">
      <c r="A3484" t="e">
        <f t="shared" si="108"/>
        <v>#N/A</v>
      </c>
      <c r="K3484" t="e">
        <f t="shared" si="109"/>
        <v>#N/A</v>
      </c>
      <c r="Y3484" s="1"/>
      <c r="Z3484" s="1"/>
    </row>
    <row r="3485" spans="1:26" x14ac:dyDescent="0.2">
      <c r="A3485" t="e">
        <f t="shared" si="108"/>
        <v>#N/A</v>
      </c>
      <c r="K3485" t="e">
        <f t="shared" si="109"/>
        <v>#N/A</v>
      </c>
      <c r="Y3485" s="1"/>
      <c r="Z3485" s="1"/>
    </row>
    <row r="3486" spans="1:26" x14ac:dyDescent="0.2">
      <c r="A3486" t="e">
        <f t="shared" si="108"/>
        <v>#N/A</v>
      </c>
      <c r="K3486" t="e">
        <f t="shared" si="109"/>
        <v>#N/A</v>
      </c>
      <c r="Y3486" s="1"/>
      <c r="Z3486" s="1"/>
    </row>
    <row r="3487" spans="1:26" x14ac:dyDescent="0.2">
      <c r="A3487" t="e">
        <f t="shared" si="108"/>
        <v>#N/A</v>
      </c>
      <c r="K3487" t="e">
        <f t="shared" si="109"/>
        <v>#N/A</v>
      </c>
      <c r="Y3487" s="1"/>
      <c r="Z3487" s="1"/>
    </row>
    <row r="3488" spans="1:26" x14ac:dyDescent="0.2">
      <c r="A3488" t="e">
        <f t="shared" si="108"/>
        <v>#N/A</v>
      </c>
      <c r="K3488" t="e">
        <f t="shared" si="109"/>
        <v>#N/A</v>
      </c>
      <c r="Y3488" s="1"/>
      <c r="Z3488" s="1"/>
    </row>
    <row r="3489" spans="1:26" x14ac:dyDescent="0.2">
      <c r="A3489" t="e">
        <f t="shared" si="108"/>
        <v>#N/A</v>
      </c>
      <c r="K3489" t="e">
        <f t="shared" si="109"/>
        <v>#N/A</v>
      </c>
      <c r="Y3489" s="1"/>
      <c r="Z3489" s="1"/>
    </row>
    <row r="3490" spans="1:26" x14ac:dyDescent="0.2">
      <c r="A3490" t="e">
        <f t="shared" si="108"/>
        <v>#N/A</v>
      </c>
      <c r="K3490" t="e">
        <f t="shared" si="109"/>
        <v>#N/A</v>
      </c>
      <c r="Y3490" s="1"/>
      <c r="Z3490" s="1"/>
    </row>
    <row r="3491" spans="1:26" x14ac:dyDescent="0.2">
      <c r="A3491" t="e">
        <f t="shared" si="108"/>
        <v>#N/A</v>
      </c>
      <c r="K3491" t="e">
        <f t="shared" si="109"/>
        <v>#N/A</v>
      </c>
      <c r="Y3491" s="1"/>
      <c r="Z3491" s="1"/>
    </row>
    <row r="3492" spans="1:26" x14ac:dyDescent="0.2">
      <c r="A3492" t="e">
        <f t="shared" si="108"/>
        <v>#N/A</v>
      </c>
      <c r="K3492" t="e">
        <f t="shared" si="109"/>
        <v>#N/A</v>
      </c>
      <c r="Y3492" s="1"/>
      <c r="Z3492" s="1"/>
    </row>
    <row r="3493" spans="1:26" x14ac:dyDescent="0.2">
      <c r="A3493" t="e">
        <f t="shared" si="108"/>
        <v>#N/A</v>
      </c>
      <c r="K3493" t="e">
        <f t="shared" si="109"/>
        <v>#N/A</v>
      </c>
      <c r="Y3493" s="1"/>
      <c r="Z3493" s="1"/>
    </row>
    <row r="3494" spans="1:26" x14ac:dyDescent="0.2">
      <c r="A3494" t="e">
        <f t="shared" si="108"/>
        <v>#N/A</v>
      </c>
      <c r="K3494" t="e">
        <f t="shared" si="109"/>
        <v>#N/A</v>
      </c>
      <c r="Y3494" s="1"/>
      <c r="Z3494" s="1"/>
    </row>
    <row r="3495" spans="1:26" x14ac:dyDescent="0.2">
      <c r="A3495" t="e">
        <f t="shared" si="108"/>
        <v>#N/A</v>
      </c>
      <c r="K3495" t="e">
        <f t="shared" si="109"/>
        <v>#N/A</v>
      </c>
      <c r="Y3495" s="1"/>
      <c r="Z3495" s="1"/>
    </row>
    <row r="3496" spans="1:26" x14ac:dyDescent="0.2">
      <c r="A3496" t="e">
        <f t="shared" si="108"/>
        <v>#N/A</v>
      </c>
      <c r="K3496" t="e">
        <f t="shared" si="109"/>
        <v>#N/A</v>
      </c>
      <c r="Y3496" s="1"/>
      <c r="Z3496" s="1"/>
    </row>
    <row r="3497" spans="1:26" x14ac:dyDescent="0.2">
      <c r="A3497" t="e">
        <f t="shared" si="108"/>
        <v>#N/A</v>
      </c>
      <c r="K3497" t="e">
        <f t="shared" si="109"/>
        <v>#N/A</v>
      </c>
      <c r="Y3497" s="1"/>
      <c r="Z3497" s="1"/>
    </row>
    <row r="3498" spans="1:26" x14ac:dyDescent="0.2">
      <c r="A3498" t="e">
        <f t="shared" si="108"/>
        <v>#N/A</v>
      </c>
      <c r="K3498" t="e">
        <f t="shared" si="109"/>
        <v>#N/A</v>
      </c>
      <c r="Y3498" s="1"/>
      <c r="Z3498" s="1"/>
    </row>
    <row r="3499" spans="1:26" x14ac:dyDescent="0.2">
      <c r="A3499" t="e">
        <f t="shared" si="108"/>
        <v>#N/A</v>
      </c>
      <c r="K3499" t="e">
        <f t="shared" si="109"/>
        <v>#N/A</v>
      </c>
      <c r="Y3499" s="1"/>
      <c r="Z3499" s="1"/>
    </row>
    <row r="3500" spans="1:26" x14ac:dyDescent="0.2">
      <c r="A3500" t="e">
        <f t="shared" si="108"/>
        <v>#N/A</v>
      </c>
      <c r="K3500" t="e">
        <f t="shared" si="109"/>
        <v>#N/A</v>
      </c>
      <c r="Y3500" s="1"/>
      <c r="Z3500" s="1"/>
    </row>
    <row r="3501" spans="1:26" x14ac:dyDescent="0.2">
      <c r="A3501" t="e">
        <f t="shared" si="108"/>
        <v>#N/A</v>
      </c>
      <c r="K3501" t="e">
        <f t="shared" si="109"/>
        <v>#N/A</v>
      </c>
      <c r="Y3501" s="1"/>
      <c r="Z3501" s="1"/>
    </row>
    <row r="3502" spans="1:26" x14ac:dyDescent="0.2">
      <c r="A3502" t="e">
        <f t="shared" si="108"/>
        <v>#N/A</v>
      </c>
      <c r="K3502" t="e">
        <f t="shared" si="109"/>
        <v>#N/A</v>
      </c>
      <c r="Y3502" s="1"/>
      <c r="Z3502" s="1"/>
    </row>
    <row r="3503" spans="1:26" x14ac:dyDescent="0.2">
      <c r="A3503" t="e">
        <f t="shared" si="108"/>
        <v>#N/A</v>
      </c>
      <c r="K3503" t="e">
        <f t="shared" si="109"/>
        <v>#N/A</v>
      </c>
      <c r="Y3503" s="1"/>
      <c r="Z3503" s="1"/>
    </row>
    <row r="3504" spans="1:26" x14ac:dyDescent="0.2">
      <c r="A3504" t="e">
        <f t="shared" si="108"/>
        <v>#N/A</v>
      </c>
      <c r="K3504" t="e">
        <f t="shared" si="109"/>
        <v>#N/A</v>
      </c>
      <c r="Y3504" s="1"/>
      <c r="Z3504" s="1"/>
    </row>
    <row r="3505" spans="1:26" x14ac:dyDescent="0.2">
      <c r="A3505" t="e">
        <f t="shared" si="108"/>
        <v>#N/A</v>
      </c>
      <c r="K3505" t="e">
        <f t="shared" si="109"/>
        <v>#N/A</v>
      </c>
      <c r="Y3505" s="1"/>
      <c r="Z3505" s="1"/>
    </row>
    <row r="3506" spans="1:26" x14ac:dyDescent="0.2">
      <c r="A3506" t="e">
        <f t="shared" si="108"/>
        <v>#N/A</v>
      </c>
      <c r="K3506" t="e">
        <f t="shared" si="109"/>
        <v>#N/A</v>
      </c>
      <c r="Y3506" s="1"/>
      <c r="Z3506" s="1"/>
    </row>
    <row r="3507" spans="1:26" x14ac:dyDescent="0.2">
      <c r="A3507" t="e">
        <f t="shared" si="108"/>
        <v>#N/A</v>
      </c>
      <c r="K3507" t="e">
        <f t="shared" si="109"/>
        <v>#N/A</v>
      </c>
      <c r="Y3507" s="1"/>
      <c r="Z3507" s="1"/>
    </row>
    <row r="3508" spans="1:26" x14ac:dyDescent="0.2">
      <c r="A3508" t="e">
        <f t="shared" si="108"/>
        <v>#N/A</v>
      </c>
      <c r="K3508" t="e">
        <f t="shared" si="109"/>
        <v>#N/A</v>
      </c>
      <c r="Y3508" s="1"/>
      <c r="Z3508" s="1"/>
    </row>
    <row r="3509" spans="1:26" x14ac:dyDescent="0.2">
      <c r="A3509" t="e">
        <f t="shared" si="108"/>
        <v>#N/A</v>
      </c>
      <c r="K3509" t="e">
        <f t="shared" si="109"/>
        <v>#N/A</v>
      </c>
      <c r="Y3509" s="1"/>
      <c r="Z3509" s="1"/>
    </row>
    <row r="3510" spans="1:26" x14ac:dyDescent="0.2">
      <c r="A3510" t="e">
        <f t="shared" si="108"/>
        <v>#N/A</v>
      </c>
      <c r="K3510" t="e">
        <f t="shared" si="109"/>
        <v>#N/A</v>
      </c>
      <c r="Y3510" s="1"/>
      <c r="Z3510" s="1"/>
    </row>
    <row r="3511" spans="1:26" x14ac:dyDescent="0.2">
      <c r="A3511" t="e">
        <f t="shared" si="108"/>
        <v>#N/A</v>
      </c>
      <c r="K3511" t="e">
        <f t="shared" si="109"/>
        <v>#N/A</v>
      </c>
      <c r="Y3511" s="1"/>
      <c r="Z3511" s="1"/>
    </row>
    <row r="3512" spans="1:26" x14ac:dyDescent="0.2">
      <c r="A3512" t="e">
        <f t="shared" si="108"/>
        <v>#N/A</v>
      </c>
      <c r="K3512" t="e">
        <f t="shared" si="109"/>
        <v>#N/A</v>
      </c>
      <c r="Y3512" s="1"/>
      <c r="Z3512" s="1"/>
    </row>
    <row r="3513" spans="1:26" x14ac:dyDescent="0.2">
      <c r="A3513" t="e">
        <f t="shared" si="108"/>
        <v>#N/A</v>
      </c>
      <c r="K3513" t="e">
        <f t="shared" si="109"/>
        <v>#N/A</v>
      </c>
      <c r="Y3513" s="1"/>
      <c r="Z3513" s="1"/>
    </row>
    <row r="3514" spans="1:26" x14ac:dyDescent="0.2">
      <c r="A3514" t="e">
        <f t="shared" si="108"/>
        <v>#N/A</v>
      </c>
      <c r="K3514" t="e">
        <f t="shared" si="109"/>
        <v>#N/A</v>
      </c>
      <c r="Y3514" s="1"/>
      <c r="Z3514" s="1"/>
    </row>
    <row r="3515" spans="1:26" x14ac:dyDescent="0.2">
      <c r="A3515" t="e">
        <f t="shared" si="108"/>
        <v>#N/A</v>
      </c>
      <c r="K3515" t="e">
        <f t="shared" si="109"/>
        <v>#N/A</v>
      </c>
      <c r="Y3515" s="1"/>
      <c r="Z3515" s="1"/>
    </row>
    <row r="3516" spans="1:26" x14ac:dyDescent="0.2">
      <c r="A3516" t="e">
        <f t="shared" si="108"/>
        <v>#N/A</v>
      </c>
      <c r="K3516" t="e">
        <f t="shared" si="109"/>
        <v>#N/A</v>
      </c>
      <c r="Y3516" s="1"/>
      <c r="Z3516" s="1"/>
    </row>
    <row r="3517" spans="1:26" x14ac:dyDescent="0.2">
      <c r="A3517" t="e">
        <f t="shared" si="108"/>
        <v>#N/A</v>
      </c>
      <c r="K3517" t="e">
        <f t="shared" si="109"/>
        <v>#N/A</v>
      </c>
      <c r="Y3517" s="1"/>
      <c r="Z3517" s="1"/>
    </row>
    <row r="3518" spans="1:26" x14ac:dyDescent="0.2">
      <c r="A3518" t="e">
        <f t="shared" si="108"/>
        <v>#N/A</v>
      </c>
      <c r="K3518" t="e">
        <f t="shared" si="109"/>
        <v>#N/A</v>
      </c>
      <c r="Y3518" s="1"/>
      <c r="Z3518" s="1"/>
    </row>
    <row r="3519" spans="1:26" x14ac:dyDescent="0.2">
      <c r="A3519" t="e">
        <f t="shared" si="108"/>
        <v>#N/A</v>
      </c>
      <c r="K3519" t="e">
        <f t="shared" si="109"/>
        <v>#N/A</v>
      </c>
      <c r="Y3519" s="1"/>
      <c r="Z3519" s="1"/>
    </row>
    <row r="3520" spans="1:26" x14ac:dyDescent="0.2">
      <c r="A3520" t="e">
        <f t="shared" si="108"/>
        <v>#N/A</v>
      </c>
      <c r="K3520" t="e">
        <f t="shared" si="109"/>
        <v>#N/A</v>
      </c>
      <c r="Y3520" s="1"/>
      <c r="Z3520" s="1"/>
    </row>
    <row r="3521" spans="1:26" x14ac:dyDescent="0.2">
      <c r="A3521" t="e">
        <f t="shared" si="108"/>
        <v>#N/A</v>
      </c>
      <c r="K3521" t="e">
        <f t="shared" si="109"/>
        <v>#N/A</v>
      </c>
      <c r="Y3521" s="1"/>
      <c r="Z3521" s="1"/>
    </row>
    <row r="3522" spans="1:26" x14ac:dyDescent="0.2">
      <c r="A3522" t="e">
        <f t="shared" si="108"/>
        <v>#N/A</v>
      </c>
      <c r="K3522" t="e">
        <f t="shared" si="109"/>
        <v>#N/A</v>
      </c>
      <c r="Y3522" s="1"/>
      <c r="Z3522" s="1"/>
    </row>
    <row r="3523" spans="1:26" x14ac:dyDescent="0.2">
      <c r="A3523" t="e">
        <f t="shared" si="108"/>
        <v>#N/A</v>
      </c>
      <c r="K3523" t="e">
        <f t="shared" si="109"/>
        <v>#N/A</v>
      </c>
      <c r="Y3523" s="1"/>
      <c r="Z3523" s="1"/>
    </row>
    <row r="3524" spans="1:26" x14ac:dyDescent="0.2">
      <c r="A3524" t="e">
        <f t="shared" si="108"/>
        <v>#N/A</v>
      </c>
      <c r="K3524" t="e">
        <f t="shared" si="109"/>
        <v>#N/A</v>
      </c>
      <c r="Y3524" s="1"/>
      <c r="Z3524" s="1"/>
    </row>
    <row r="3525" spans="1:26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  <c r="Z3525" s="1"/>
    </row>
    <row r="3526" spans="1:26" x14ac:dyDescent="0.2">
      <c r="A3526" t="e">
        <f t="shared" si="110"/>
        <v>#N/A</v>
      </c>
      <c r="K3526" t="e">
        <f t="shared" si="111"/>
        <v>#N/A</v>
      </c>
      <c r="Y3526" s="1"/>
      <c r="Z3526" s="1"/>
    </row>
    <row r="3527" spans="1:26" x14ac:dyDescent="0.2">
      <c r="A3527" t="e">
        <f t="shared" si="110"/>
        <v>#N/A</v>
      </c>
      <c r="K3527" t="e">
        <f t="shared" si="111"/>
        <v>#N/A</v>
      </c>
      <c r="Y3527" s="1"/>
      <c r="Z3527" s="1"/>
    </row>
    <row r="3528" spans="1:26" x14ac:dyDescent="0.2">
      <c r="A3528" t="e">
        <f t="shared" si="110"/>
        <v>#N/A</v>
      </c>
      <c r="K3528" t="e">
        <f t="shared" si="111"/>
        <v>#N/A</v>
      </c>
      <c r="Y3528" s="1"/>
      <c r="Z3528" s="1"/>
    </row>
    <row r="3529" spans="1:26" x14ac:dyDescent="0.2">
      <c r="A3529" t="e">
        <f t="shared" si="110"/>
        <v>#N/A</v>
      </c>
      <c r="K3529" t="e">
        <f t="shared" si="111"/>
        <v>#N/A</v>
      </c>
      <c r="Y3529" s="1"/>
      <c r="Z3529" s="1"/>
    </row>
    <row r="3530" spans="1:26" x14ac:dyDescent="0.2">
      <c r="A3530" t="e">
        <f t="shared" si="110"/>
        <v>#N/A</v>
      </c>
      <c r="K3530" t="e">
        <f t="shared" si="111"/>
        <v>#N/A</v>
      </c>
      <c r="Y3530" s="1"/>
      <c r="Z3530" s="1"/>
    </row>
    <row r="3531" spans="1:26" x14ac:dyDescent="0.2">
      <c r="A3531" t="e">
        <f t="shared" si="110"/>
        <v>#N/A</v>
      </c>
      <c r="K3531" t="e">
        <f t="shared" si="111"/>
        <v>#N/A</v>
      </c>
      <c r="Y3531" s="1"/>
      <c r="Z3531" s="1"/>
    </row>
    <row r="3532" spans="1:26" x14ac:dyDescent="0.2">
      <c r="A3532" t="e">
        <f t="shared" si="110"/>
        <v>#N/A</v>
      </c>
      <c r="K3532" t="e">
        <f t="shared" si="111"/>
        <v>#N/A</v>
      </c>
      <c r="Y3532" s="1"/>
      <c r="Z3532" s="1"/>
    </row>
    <row r="3533" spans="1:26" x14ac:dyDescent="0.2">
      <c r="A3533" t="e">
        <f t="shared" si="110"/>
        <v>#N/A</v>
      </c>
      <c r="K3533" t="e">
        <f t="shared" si="111"/>
        <v>#N/A</v>
      </c>
      <c r="Y3533" s="1"/>
      <c r="Z3533" s="1"/>
    </row>
    <row r="3534" spans="1:26" x14ac:dyDescent="0.2">
      <c r="A3534" t="e">
        <f t="shared" si="110"/>
        <v>#N/A</v>
      </c>
      <c r="K3534" t="e">
        <f t="shared" si="111"/>
        <v>#N/A</v>
      </c>
      <c r="Y3534" s="1"/>
      <c r="Z3534" s="1"/>
    </row>
    <row r="3535" spans="1:26" x14ac:dyDescent="0.2">
      <c r="A3535" t="e">
        <f t="shared" si="110"/>
        <v>#N/A</v>
      </c>
      <c r="K3535" t="e">
        <f t="shared" si="111"/>
        <v>#N/A</v>
      </c>
      <c r="Y3535" s="1"/>
      <c r="Z3535" s="1"/>
    </row>
    <row r="3536" spans="1:26" x14ac:dyDescent="0.2">
      <c r="A3536" t="e">
        <f t="shared" si="110"/>
        <v>#N/A</v>
      </c>
      <c r="K3536" t="e">
        <f t="shared" si="111"/>
        <v>#N/A</v>
      </c>
      <c r="Y3536" s="1"/>
      <c r="Z3536" s="1"/>
    </row>
    <row r="3537" spans="1:26" x14ac:dyDescent="0.2">
      <c r="A3537" t="e">
        <f t="shared" si="110"/>
        <v>#N/A</v>
      </c>
      <c r="K3537" t="e">
        <f t="shared" si="111"/>
        <v>#N/A</v>
      </c>
      <c r="Y3537" s="1"/>
      <c r="Z3537" s="1"/>
    </row>
    <row r="3538" spans="1:26" x14ac:dyDescent="0.2">
      <c r="A3538" t="e">
        <f t="shared" si="110"/>
        <v>#N/A</v>
      </c>
      <c r="K3538" t="e">
        <f t="shared" si="111"/>
        <v>#N/A</v>
      </c>
      <c r="Y3538" s="1"/>
      <c r="Z3538" s="1"/>
    </row>
    <row r="3539" spans="1:26" x14ac:dyDescent="0.2">
      <c r="A3539" t="e">
        <f t="shared" si="110"/>
        <v>#N/A</v>
      </c>
      <c r="K3539" t="e">
        <f t="shared" si="111"/>
        <v>#N/A</v>
      </c>
      <c r="Y3539" s="1"/>
      <c r="Z3539" s="1"/>
    </row>
    <row r="3540" spans="1:26" x14ac:dyDescent="0.2">
      <c r="A3540" t="e">
        <f t="shared" si="110"/>
        <v>#N/A</v>
      </c>
      <c r="K3540" t="e">
        <f t="shared" si="111"/>
        <v>#N/A</v>
      </c>
      <c r="Y3540" s="1"/>
      <c r="Z3540" s="1"/>
    </row>
    <row r="3541" spans="1:26" x14ac:dyDescent="0.2">
      <c r="A3541" t="e">
        <f t="shared" si="110"/>
        <v>#N/A</v>
      </c>
      <c r="K3541" t="e">
        <f t="shared" si="111"/>
        <v>#N/A</v>
      </c>
      <c r="Y3541" s="1"/>
      <c r="Z3541" s="1"/>
    </row>
    <row r="3542" spans="1:26" x14ac:dyDescent="0.2">
      <c r="A3542" t="e">
        <f t="shared" si="110"/>
        <v>#N/A</v>
      </c>
      <c r="K3542" t="e">
        <f t="shared" si="111"/>
        <v>#N/A</v>
      </c>
      <c r="Y3542" s="1"/>
      <c r="Z3542" s="1"/>
    </row>
    <row r="3543" spans="1:26" x14ac:dyDescent="0.2">
      <c r="A3543" t="e">
        <f t="shared" si="110"/>
        <v>#N/A</v>
      </c>
      <c r="K3543" t="e">
        <f t="shared" si="111"/>
        <v>#N/A</v>
      </c>
      <c r="Y3543" s="1"/>
      <c r="Z3543" s="1"/>
    </row>
    <row r="3544" spans="1:26" x14ac:dyDescent="0.2">
      <c r="A3544" t="e">
        <f t="shared" si="110"/>
        <v>#N/A</v>
      </c>
      <c r="K3544" t="e">
        <f t="shared" si="111"/>
        <v>#N/A</v>
      </c>
      <c r="Y3544" s="1"/>
      <c r="Z3544" s="1"/>
    </row>
    <row r="3545" spans="1:26" x14ac:dyDescent="0.2">
      <c r="A3545" t="e">
        <f t="shared" si="110"/>
        <v>#N/A</v>
      </c>
      <c r="K3545" t="e">
        <f t="shared" si="111"/>
        <v>#N/A</v>
      </c>
      <c r="Y3545" s="1"/>
      <c r="Z3545" s="1"/>
    </row>
    <row r="3546" spans="1:26" x14ac:dyDescent="0.2">
      <c r="A3546" t="e">
        <f t="shared" si="110"/>
        <v>#N/A</v>
      </c>
      <c r="K3546" t="e">
        <f t="shared" si="111"/>
        <v>#N/A</v>
      </c>
      <c r="Y3546" s="1"/>
      <c r="Z3546" s="1"/>
    </row>
    <row r="3547" spans="1:26" x14ac:dyDescent="0.2">
      <c r="A3547" t="e">
        <f t="shared" si="110"/>
        <v>#N/A</v>
      </c>
      <c r="K3547" t="e">
        <f t="shared" si="111"/>
        <v>#N/A</v>
      </c>
      <c r="Y3547" s="1"/>
      <c r="Z3547" s="1"/>
    </row>
    <row r="3548" spans="1:26" x14ac:dyDescent="0.2">
      <c r="A3548" t="e">
        <f t="shared" si="110"/>
        <v>#N/A</v>
      </c>
      <c r="K3548" t="e">
        <f t="shared" si="111"/>
        <v>#N/A</v>
      </c>
      <c r="Y3548" s="1"/>
      <c r="Z3548" s="1"/>
    </row>
    <row r="3549" spans="1:26" x14ac:dyDescent="0.2">
      <c r="A3549" t="e">
        <f t="shared" si="110"/>
        <v>#N/A</v>
      </c>
      <c r="K3549" t="e">
        <f t="shared" si="111"/>
        <v>#N/A</v>
      </c>
      <c r="Y3549" s="1"/>
      <c r="Z3549" s="1"/>
    </row>
    <row r="3550" spans="1:26" x14ac:dyDescent="0.2">
      <c r="A3550" t="e">
        <f t="shared" si="110"/>
        <v>#N/A</v>
      </c>
      <c r="K3550" t="e">
        <f t="shared" si="111"/>
        <v>#N/A</v>
      </c>
      <c r="Y3550" s="1"/>
      <c r="Z3550" s="1"/>
    </row>
    <row r="3551" spans="1:26" x14ac:dyDescent="0.2">
      <c r="A3551" t="e">
        <f t="shared" si="110"/>
        <v>#N/A</v>
      </c>
      <c r="K3551" t="e">
        <f t="shared" si="111"/>
        <v>#N/A</v>
      </c>
      <c r="Y3551" s="1"/>
      <c r="Z3551" s="1"/>
    </row>
    <row r="3552" spans="1:26" x14ac:dyDescent="0.2">
      <c r="A3552" t="e">
        <f t="shared" si="110"/>
        <v>#N/A</v>
      </c>
      <c r="K3552" t="e">
        <f t="shared" si="111"/>
        <v>#N/A</v>
      </c>
      <c r="Y3552" s="1"/>
      <c r="Z3552" s="1"/>
    </row>
    <row r="3553" spans="1:26" x14ac:dyDescent="0.2">
      <c r="A3553" t="e">
        <f t="shared" si="110"/>
        <v>#N/A</v>
      </c>
      <c r="K3553" t="e">
        <f t="shared" si="111"/>
        <v>#N/A</v>
      </c>
      <c r="Y3553" s="1"/>
      <c r="Z3553" s="1"/>
    </row>
    <row r="3554" spans="1:26" x14ac:dyDescent="0.2">
      <c r="A3554" t="e">
        <f t="shared" si="110"/>
        <v>#N/A</v>
      </c>
      <c r="K3554" t="e">
        <f t="shared" si="111"/>
        <v>#N/A</v>
      </c>
      <c r="Y3554" s="1"/>
      <c r="Z3554" s="1"/>
    </row>
    <row r="3555" spans="1:26" x14ac:dyDescent="0.2">
      <c r="A3555" t="e">
        <f t="shared" si="110"/>
        <v>#N/A</v>
      </c>
      <c r="K3555" t="e">
        <f t="shared" si="111"/>
        <v>#N/A</v>
      </c>
      <c r="Y3555" s="1"/>
      <c r="Z3555" s="1"/>
    </row>
    <row r="3556" spans="1:26" x14ac:dyDescent="0.2">
      <c r="A3556" t="e">
        <f t="shared" si="110"/>
        <v>#N/A</v>
      </c>
      <c r="K3556" t="e">
        <f t="shared" si="111"/>
        <v>#N/A</v>
      </c>
      <c r="Y3556" s="1"/>
      <c r="Z3556" s="1"/>
    </row>
    <row r="3557" spans="1:26" x14ac:dyDescent="0.2">
      <c r="A3557" t="e">
        <f t="shared" si="110"/>
        <v>#N/A</v>
      </c>
      <c r="K3557" t="e">
        <f t="shared" si="111"/>
        <v>#N/A</v>
      </c>
      <c r="Y3557" s="1"/>
      <c r="Z3557" s="1"/>
    </row>
    <row r="3558" spans="1:26" x14ac:dyDescent="0.2">
      <c r="A3558" t="e">
        <f t="shared" si="110"/>
        <v>#N/A</v>
      </c>
      <c r="K3558" t="e">
        <f t="shared" si="111"/>
        <v>#N/A</v>
      </c>
      <c r="Y3558" s="1"/>
      <c r="Z3558" s="1"/>
    </row>
    <row r="3559" spans="1:26" x14ac:dyDescent="0.2">
      <c r="A3559" t="e">
        <f t="shared" si="110"/>
        <v>#N/A</v>
      </c>
      <c r="K3559" t="e">
        <f t="shared" si="111"/>
        <v>#N/A</v>
      </c>
      <c r="Y3559" s="1"/>
      <c r="Z3559" s="1"/>
    </row>
    <row r="3560" spans="1:26" x14ac:dyDescent="0.2">
      <c r="A3560" t="e">
        <f t="shared" si="110"/>
        <v>#N/A</v>
      </c>
      <c r="K3560" t="e">
        <f t="shared" si="111"/>
        <v>#N/A</v>
      </c>
      <c r="Y3560" s="1"/>
      <c r="Z3560" s="1"/>
    </row>
    <row r="3561" spans="1:26" x14ac:dyDescent="0.2">
      <c r="A3561" t="e">
        <f t="shared" si="110"/>
        <v>#N/A</v>
      </c>
      <c r="K3561" t="e">
        <f t="shared" si="111"/>
        <v>#N/A</v>
      </c>
      <c r="Y3561" s="1"/>
      <c r="Z3561" s="1"/>
    </row>
    <row r="3562" spans="1:26" x14ac:dyDescent="0.2">
      <c r="A3562" t="e">
        <f t="shared" si="110"/>
        <v>#N/A</v>
      </c>
      <c r="K3562" t="e">
        <f t="shared" si="111"/>
        <v>#N/A</v>
      </c>
      <c r="Y3562" s="1"/>
      <c r="Z3562" s="1"/>
    </row>
    <row r="3563" spans="1:26" x14ac:dyDescent="0.2">
      <c r="A3563" t="e">
        <f t="shared" si="110"/>
        <v>#N/A</v>
      </c>
      <c r="K3563" t="e">
        <f t="shared" si="111"/>
        <v>#N/A</v>
      </c>
      <c r="Y3563" s="1"/>
      <c r="Z3563" s="1"/>
    </row>
    <row r="3564" spans="1:26" x14ac:dyDescent="0.2">
      <c r="A3564" t="e">
        <f t="shared" si="110"/>
        <v>#N/A</v>
      </c>
      <c r="K3564" t="e">
        <f t="shared" si="111"/>
        <v>#N/A</v>
      </c>
      <c r="Y3564" s="1"/>
      <c r="Z3564" s="1"/>
    </row>
    <row r="3565" spans="1:26" x14ac:dyDescent="0.2">
      <c r="A3565" t="e">
        <f t="shared" si="110"/>
        <v>#N/A</v>
      </c>
      <c r="K3565" t="e">
        <f t="shared" si="111"/>
        <v>#N/A</v>
      </c>
      <c r="Y3565" s="1"/>
      <c r="Z3565" s="1"/>
    </row>
    <row r="3566" spans="1:26" x14ac:dyDescent="0.2">
      <c r="A3566" t="e">
        <f t="shared" si="110"/>
        <v>#N/A</v>
      </c>
      <c r="K3566" t="e">
        <f t="shared" si="111"/>
        <v>#N/A</v>
      </c>
      <c r="Y3566" s="1"/>
      <c r="Z3566" s="1"/>
    </row>
    <row r="3567" spans="1:26" x14ac:dyDescent="0.2">
      <c r="A3567" t="e">
        <f t="shared" si="110"/>
        <v>#N/A</v>
      </c>
      <c r="K3567" t="e">
        <f t="shared" si="111"/>
        <v>#N/A</v>
      </c>
      <c r="Y3567" s="1"/>
      <c r="Z3567" s="1"/>
    </row>
    <row r="3568" spans="1:26" x14ac:dyDescent="0.2">
      <c r="A3568" t="e">
        <f t="shared" si="110"/>
        <v>#N/A</v>
      </c>
      <c r="K3568" t="e">
        <f t="shared" si="111"/>
        <v>#N/A</v>
      </c>
      <c r="Y3568" s="1"/>
      <c r="Z3568" s="1"/>
    </row>
    <row r="3569" spans="1:26" x14ac:dyDescent="0.2">
      <c r="A3569" t="e">
        <f t="shared" si="110"/>
        <v>#N/A</v>
      </c>
      <c r="K3569" t="e">
        <f t="shared" si="111"/>
        <v>#N/A</v>
      </c>
      <c r="Y3569" s="1"/>
      <c r="Z3569" s="1"/>
    </row>
    <row r="3570" spans="1:26" x14ac:dyDescent="0.2">
      <c r="A3570" t="e">
        <f t="shared" si="110"/>
        <v>#N/A</v>
      </c>
      <c r="K3570" t="e">
        <f t="shared" si="111"/>
        <v>#N/A</v>
      </c>
      <c r="Y3570" s="1"/>
      <c r="Z3570" s="1"/>
    </row>
    <row r="3571" spans="1:26" x14ac:dyDescent="0.2">
      <c r="A3571" t="e">
        <f t="shared" si="110"/>
        <v>#N/A</v>
      </c>
      <c r="K3571" t="e">
        <f t="shared" si="111"/>
        <v>#N/A</v>
      </c>
      <c r="Y3571" s="1"/>
      <c r="Z3571" s="1"/>
    </row>
    <row r="3572" spans="1:26" x14ac:dyDescent="0.2">
      <c r="A3572" t="e">
        <f t="shared" si="110"/>
        <v>#N/A</v>
      </c>
      <c r="K3572" t="e">
        <f t="shared" si="111"/>
        <v>#N/A</v>
      </c>
      <c r="Y3572" s="1"/>
      <c r="Z3572" s="1"/>
    </row>
    <row r="3573" spans="1:26" x14ac:dyDescent="0.2">
      <c r="A3573" t="e">
        <f t="shared" si="110"/>
        <v>#N/A</v>
      </c>
      <c r="K3573" t="e">
        <f t="shared" si="111"/>
        <v>#N/A</v>
      </c>
      <c r="Y3573" s="1"/>
      <c r="Z3573" s="1"/>
    </row>
    <row r="3574" spans="1:26" x14ac:dyDescent="0.2">
      <c r="A3574" t="e">
        <f t="shared" si="110"/>
        <v>#N/A</v>
      </c>
      <c r="K3574" t="e">
        <f t="shared" si="111"/>
        <v>#N/A</v>
      </c>
      <c r="Y3574" s="1"/>
      <c r="Z3574" s="1"/>
    </row>
    <row r="3575" spans="1:26" x14ac:dyDescent="0.2">
      <c r="A3575" t="e">
        <f t="shared" si="110"/>
        <v>#N/A</v>
      </c>
      <c r="K3575" t="e">
        <f t="shared" si="111"/>
        <v>#N/A</v>
      </c>
      <c r="Y3575" s="1"/>
      <c r="Z3575" s="1"/>
    </row>
    <row r="3576" spans="1:26" x14ac:dyDescent="0.2">
      <c r="A3576" t="e">
        <f t="shared" si="110"/>
        <v>#N/A</v>
      </c>
      <c r="K3576" t="e">
        <f t="shared" si="111"/>
        <v>#N/A</v>
      </c>
      <c r="Y3576" s="1"/>
      <c r="Z3576" s="1"/>
    </row>
    <row r="3577" spans="1:26" x14ac:dyDescent="0.2">
      <c r="A3577" t="e">
        <f t="shared" si="110"/>
        <v>#N/A</v>
      </c>
      <c r="K3577" t="e">
        <f t="shared" si="111"/>
        <v>#N/A</v>
      </c>
      <c r="Y3577" s="1"/>
      <c r="Z3577" s="1"/>
    </row>
    <row r="3578" spans="1:26" x14ac:dyDescent="0.2">
      <c r="A3578" t="e">
        <f t="shared" si="110"/>
        <v>#N/A</v>
      </c>
      <c r="K3578" t="e">
        <f t="shared" si="111"/>
        <v>#N/A</v>
      </c>
      <c r="Y3578" s="1"/>
      <c r="Z3578" s="1"/>
    </row>
    <row r="3579" spans="1:26" x14ac:dyDescent="0.2">
      <c r="A3579" t="e">
        <f t="shared" si="110"/>
        <v>#N/A</v>
      </c>
      <c r="K3579" t="e">
        <f t="shared" si="111"/>
        <v>#N/A</v>
      </c>
      <c r="Y3579" s="1"/>
      <c r="Z3579" s="1"/>
    </row>
    <row r="3580" spans="1:26" x14ac:dyDescent="0.2">
      <c r="A3580" t="e">
        <f t="shared" si="110"/>
        <v>#N/A</v>
      </c>
      <c r="K3580" t="e">
        <f t="shared" si="111"/>
        <v>#N/A</v>
      </c>
      <c r="Y3580" s="1"/>
      <c r="Z3580" s="1"/>
    </row>
    <row r="3581" spans="1:26" x14ac:dyDescent="0.2">
      <c r="A3581" t="e">
        <f t="shared" si="110"/>
        <v>#N/A</v>
      </c>
      <c r="K3581" t="e">
        <f t="shared" si="111"/>
        <v>#N/A</v>
      </c>
      <c r="Y3581" s="1"/>
      <c r="Z3581" s="1"/>
    </row>
    <row r="3582" spans="1:26" x14ac:dyDescent="0.2">
      <c r="A3582" t="e">
        <f t="shared" si="110"/>
        <v>#N/A</v>
      </c>
      <c r="K3582" t="e">
        <f t="shared" si="111"/>
        <v>#N/A</v>
      </c>
      <c r="Y3582" s="1"/>
      <c r="Z3582" s="1"/>
    </row>
    <row r="3583" spans="1:26" x14ac:dyDescent="0.2">
      <c r="A3583" t="e">
        <f t="shared" si="110"/>
        <v>#N/A</v>
      </c>
      <c r="K3583" t="e">
        <f t="shared" si="111"/>
        <v>#N/A</v>
      </c>
      <c r="Y3583" s="1"/>
      <c r="Z3583" s="1"/>
    </row>
    <row r="3584" spans="1:26" x14ac:dyDescent="0.2">
      <c r="A3584" t="e">
        <f t="shared" si="110"/>
        <v>#N/A</v>
      </c>
      <c r="K3584" t="e">
        <f t="shared" si="111"/>
        <v>#N/A</v>
      </c>
      <c r="Y3584" s="1"/>
      <c r="Z3584" s="1"/>
    </row>
    <row r="3585" spans="1:26" x14ac:dyDescent="0.2">
      <c r="A3585" t="e">
        <f t="shared" si="110"/>
        <v>#N/A</v>
      </c>
      <c r="K3585" t="e">
        <f t="shared" si="111"/>
        <v>#N/A</v>
      </c>
      <c r="Y3585" s="1"/>
      <c r="Z3585" s="1"/>
    </row>
    <row r="3586" spans="1:26" x14ac:dyDescent="0.2">
      <c r="A3586" t="e">
        <f t="shared" si="110"/>
        <v>#N/A</v>
      </c>
      <c r="K3586" t="e">
        <f t="shared" si="111"/>
        <v>#N/A</v>
      </c>
      <c r="Y3586" s="1"/>
      <c r="Z3586" s="1"/>
    </row>
    <row r="3587" spans="1:26" x14ac:dyDescent="0.2">
      <c r="A3587" t="e">
        <f t="shared" si="110"/>
        <v>#N/A</v>
      </c>
      <c r="K3587" t="e">
        <f t="shared" si="111"/>
        <v>#N/A</v>
      </c>
      <c r="Y3587" s="1"/>
      <c r="Z3587" s="1"/>
    </row>
    <row r="3588" spans="1:26" x14ac:dyDescent="0.2">
      <c r="A3588" t="e">
        <f t="shared" si="110"/>
        <v>#N/A</v>
      </c>
      <c r="K3588" t="e">
        <f t="shared" si="111"/>
        <v>#N/A</v>
      </c>
      <c r="Y3588" s="1"/>
      <c r="Z3588" s="1"/>
    </row>
    <row r="3589" spans="1:26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  <c r="Z3589" s="1"/>
    </row>
    <row r="3590" spans="1:26" x14ac:dyDescent="0.2">
      <c r="A3590" t="e">
        <f t="shared" si="112"/>
        <v>#N/A</v>
      </c>
      <c r="K3590" t="e">
        <f t="shared" si="113"/>
        <v>#N/A</v>
      </c>
      <c r="Y3590" s="1"/>
      <c r="Z3590" s="1"/>
    </row>
    <row r="3591" spans="1:26" x14ac:dyDescent="0.2">
      <c r="A3591" t="e">
        <f t="shared" si="112"/>
        <v>#N/A</v>
      </c>
      <c r="K3591" t="e">
        <f t="shared" si="113"/>
        <v>#N/A</v>
      </c>
      <c r="Y3591" s="1"/>
      <c r="Z3591" s="1"/>
    </row>
    <row r="3592" spans="1:26" x14ac:dyDescent="0.2">
      <c r="A3592" t="e">
        <f t="shared" si="112"/>
        <v>#N/A</v>
      </c>
      <c r="K3592" t="e">
        <f t="shared" si="113"/>
        <v>#N/A</v>
      </c>
      <c r="Y3592" s="1"/>
      <c r="Z3592" s="1"/>
    </row>
    <row r="3593" spans="1:26" x14ac:dyDescent="0.2">
      <c r="A3593" t="e">
        <f t="shared" si="112"/>
        <v>#N/A</v>
      </c>
      <c r="K3593" t="e">
        <f t="shared" si="113"/>
        <v>#N/A</v>
      </c>
      <c r="Y3593" s="1"/>
      <c r="Z3593" s="1"/>
    </row>
    <row r="3594" spans="1:26" x14ac:dyDescent="0.2">
      <c r="A3594" t="e">
        <f t="shared" si="112"/>
        <v>#N/A</v>
      </c>
      <c r="K3594" t="e">
        <f t="shared" si="113"/>
        <v>#N/A</v>
      </c>
      <c r="Y3594" s="1"/>
      <c r="Z3594" s="1"/>
    </row>
    <row r="3595" spans="1:26" x14ac:dyDescent="0.2">
      <c r="A3595" t="e">
        <f t="shared" si="112"/>
        <v>#N/A</v>
      </c>
      <c r="K3595" t="e">
        <f t="shared" si="113"/>
        <v>#N/A</v>
      </c>
      <c r="Y3595" s="1"/>
      <c r="Z3595" s="1"/>
    </row>
    <row r="3596" spans="1:26" x14ac:dyDescent="0.2">
      <c r="A3596" t="e">
        <f t="shared" si="112"/>
        <v>#N/A</v>
      </c>
      <c r="K3596" t="e">
        <f t="shared" si="113"/>
        <v>#N/A</v>
      </c>
      <c r="Y3596" s="1"/>
      <c r="Z3596" s="1"/>
    </row>
    <row r="3597" spans="1:26" x14ac:dyDescent="0.2">
      <c r="A3597" t="e">
        <f t="shared" si="112"/>
        <v>#N/A</v>
      </c>
      <c r="K3597" t="e">
        <f t="shared" si="113"/>
        <v>#N/A</v>
      </c>
      <c r="Y3597" s="1"/>
      <c r="Z3597" s="1"/>
    </row>
    <row r="3598" spans="1:26" x14ac:dyDescent="0.2">
      <c r="A3598" t="e">
        <f t="shared" si="112"/>
        <v>#N/A</v>
      </c>
      <c r="K3598" t="e">
        <f t="shared" si="113"/>
        <v>#N/A</v>
      </c>
      <c r="Y3598" s="1"/>
      <c r="Z3598" s="1"/>
    </row>
    <row r="3599" spans="1:26" x14ac:dyDescent="0.2">
      <c r="A3599" t="e">
        <f t="shared" si="112"/>
        <v>#N/A</v>
      </c>
      <c r="K3599" t="e">
        <f t="shared" si="113"/>
        <v>#N/A</v>
      </c>
      <c r="Y3599" s="1"/>
      <c r="Z3599" s="1"/>
    </row>
    <row r="3600" spans="1:26" x14ac:dyDescent="0.2">
      <c r="A3600" t="e">
        <f t="shared" si="112"/>
        <v>#N/A</v>
      </c>
      <c r="K3600" t="e">
        <f t="shared" si="113"/>
        <v>#N/A</v>
      </c>
      <c r="Y3600" s="1"/>
      <c r="Z3600" s="1"/>
    </row>
    <row r="3601" spans="1:26" x14ac:dyDescent="0.2">
      <c r="A3601" t="e">
        <f t="shared" si="112"/>
        <v>#N/A</v>
      </c>
      <c r="K3601" t="e">
        <f t="shared" si="113"/>
        <v>#N/A</v>
      </c>
      <c r="Y3601" s="1"/>
      <c r="Z3601" s="1"/>
    </row>
    <row r="3602" spans="1:26" x14ac:dyDescent="0.2">
      <c r="A3602" t="e">
        <f t="shared" si="112"/>
        <v>#N/A</v>
      </c>
      <c r="K3602" t="e">
        <f t="shared" si="113"/>
        <v>#N/A</v>
      </c>
      <c r="Y3602" s="1"/>
      <c r="Z3602" s="1"/>
    </row>
    <row r="3603" spans="1:26" x14ac:dyDescent="0.2">
      <c r="A3603" t="e">
        <f t="shared" si="112"/>
        <v>#N/A</v>
      </c>
      <c r="K3603" t="e">
        <f t="shared" si="113"/>
        <v>#N/A</v>
      </c>
      <c r="Y3603" s="1"/>
      <c r="Z3603" s="1"/>
    </row>
    <row r="3604" spans="1:26" x14ac:dyDescent="0.2">
      <c r="A3604" t="e">
        <f t="shared" si="112"/>
        <v>#N/A</v>
      </c>
      <c r="K3604" t="e">
        <f t="shared" si="113"/>
        <v>#N/A</v>
      </c>
      <c r="Y3604" s="1"/>
      <c r="Z3604" s="1"/>
    </row>
    <row r="3605" spans="1:26" x14ac:dyDescent="0.2">
      <c r="A3605" t="e">
        <f t="shared" si="112"/>
        <v>#N/A</v>
      </c>
      <c r="K3605" t="e">
        <f t="shared" si="113"/>
        <v>#N/A</v>
      </c>
      <c r="Y3605" s="1"/>
      <c r="Z3605" s="1"/>
    </row>
    <row r="3606" spans="1:26" x14ac:dyDescent="0.2">
      <c r="A3606" t="e">
        <f t="shared" si="112"/>
        <v>#N/A</v>
      </c>
      <c r="K3606" t="e">
        <f t="shared" si="113"/>
        <v>#N/A</v>
      </c>
      <c r="Y3606" s="1"/>
      <c r="Z3606" s="1"/>
    </row>
    <row r="3607" spans="1:26" x14ac:dyDescent="0.2">
      <c r="A3607" t="e">
        <f t="shared" si="112"/>
        <v>#N/A</v>
      </c>
      <c r="K3607" t="e">
        <f t="shared" si="113"/>
        <v>#N/A</v>
      </c>
      <c r="Y3607" s="1"/>
      <c r="Z3607" s="1"/>
    </row>
    <row r="3608" spans="1:26" x14ac:dyDescent="0.2">
      <c r="A3608" t="e">
        <f t="shared" si="112"/>
        <v>#N/A</v>
      </c>
      <c r="K3608" t="e">
        <f t="shared" si="113"/>
        <v>#N/A</v>
      </c>
      <c r="Y3608" s="1"/>
      <c r="Z3608" s="1"/>
    </row>
    <row r="3609" spans="1:26" x14ac:dyDescent="0.2">
      <c r="A3609" t="e">
        <f t="shared" si="112"/>
        <v>#N/A</v>
      </c>
      <c r="K3609" t="e">
        <f t="shared" si="113"/>
        <v>#N/A</v>
      </c>
      <c r="Y3609" s="1"/>
      <c r="Z3609" s="1"/>
    </row>
    <row r="3610" spans="1:26" x14ac:dyDescent="0.2">
      <c r="A3610" t="e">
        <f t="shared" si="112"/>
        <v>#N/A</v>
      </c>
      <c r="K3610" t="e">
        <f t="shared" si="113"/>
        <v>#N/A</v>
      </c>
      <c r="Y3610" s="1"/>
      <c r="Z3610" s="1"/>
    </row>
    <row r="3611" spans="1:26" x14ac:dyDescent="0.2">
      <c r="A3611" t="e">
        <f t="shared" si="112"/>
        <v>#N/A</v>
      </c>
      <c r="K3611" t="e">
        <f t="shared" si="113"/>
        <v>#N/A</v>
      </c>
      <c r="Y3611" s="1"/>
      <c r="Z3611" s="1"/>
    </row>
    <row r="3612" spans="1:26" x14ac:dyDescent="0.2">
      <c r="A3612" t="e">
        <f t="shared" si="112"/>
        <v>#N/A</v>
      </c>
      <c r="K3612" t="e">
        <f t="shared" si="113"/>
        <v>#N/A</v>
      </c>
      <c r="Y3612" s="1"/>
      <c r="Z3612" s="1"/>
    </row>
    <row r="3613" spans="1:26" x14ac:dyDescent="0.2">
      <c r="A3613" t="e">
        <f t="shared" si="112"/>
        <v>#N/A</v>
      </c>
      <c r="K3613" t="e">
        <f t="shared" si="113"/>
        <v>#N/A</v>
      </c>
      <c r="Y3613" s="1"/>
      <c r="Z3613" s="1"/>
    </row>
    <row r="3614" spans="1:26" x14ac:dyDescent="0.2">
      <c r="A3614" t="e">
        <f t="shared" si="112"/>
        <v>#N/A</v>
      </c>
      <c r="K3614" t="e">
        <f t="shared" si="113"/>
        <v>#N/A</v>
      </c>
      <c r="Y3614" s="1"/>
      <c r="Z3614" s="1"/>
    </row>
    <row r="3615" spans="1:26" x14ac:dyDescent="0.2">
      <c r="A3615" t="e">
        <f t="shared" si="112"/>
        <v>#N/A</v>
      </c>
      <c r="K3615" t="e">
        <f t="shared" si="113"/>
        <v>#N/A</v>
      </c>
      <c r="Y3615" s="1"/>
      <c r="Z3615" s="1"/>
    </row>
    <row r="3616" spans="1:26" x14ac:dyDescent="0.2">
      <c r="A3616" t="e">
        <f t="shared" si="112"/>
        <v>#N/A</v>
      </c>
      <c r="K3616" t="e">
        <f t="shared" si="113"/>
        <v>#N/A</v>
      </c>
      <c r="Y3616" s="1"/>
      <c r="Z3616" s="1"/>
    </row>
    <row r="3617" spans="1:26" x14ac:dyDescent="0.2">
      <c r="A3617" t="e">
        <f t="shared" si="112"/>
        <v>#N/A</v>
      </c>
      <c r="K3617" t="e">
        <f t="shared" si="113"/>
        <v>#N/A</v>
      </c>
      <c r="Y3617" s="1"/>
      <c r="Z3617" s="1"/>
    </row>
    <row r="3618" spans="1:26" x14ac:dyDescent="0.2">
      <c r="A3618" t="e">
        <f t="shared" si="112"/>
        <v>#N/A</v>
      </c>
      <c r="K3618" t="e">
        <f t="shared" si="113"/>
        <v>#N/A</v>
      </c>
      <c r="Y3618" s="1"/>
      <c r="Z3618" s="1"/>
    </row>
    <row r="3619" spans="1:26" x14ac:dyDescent="0.2">
      <c r="A3619" t="e">
        <f t="shared" si="112"/>
        <v>#N/A</v>
      </c>
      <c r="K3619" t="e">
        <f t="shared" si="113"/>
        <v>#N/A</v>
      </c>
      <c r="Y3619" s="1"/>
      <c r="Z3619" s="1"/>
    </row>
    <row r="3620" spans="1:26" x14ac:dyDescent="0.2">
      <c r="A3620" t="e">
        <f t="shared" si="112"/>
        <v>#N/A</v>
      </c>
      <c r="K3620" t="e">
        <f t="shared" si="113"/>
        <v>#N/A</v>
      </c>
      <c r="Y3620" s="1"/>
      <c r="Z3620" s="1"/>
    </row>
    <row r="3621" spans="1:26" x14ac:dyDescent="0.2">
      <c r="A3621" t="e">
        <f t="shared" si="112"/>
        <v>#N/A</v>
      </c>
      <c r="K3621" t="e">
        <f t="shared" si="113"/>
        <v>#N/A</v>
      </c>
      <c r="Y3621" s="1"/>
      <c r="Z3621" s="1"/>
    </row>
    <row r="3622" spans="1:26" x14ac:dyDescent="0.2">
      <c r="A3622" t="e">
        <f t="shared" si="112"/>
        <v>#N/A</v>
      </c>
      <c r="K3622" t="e">
        <f t="shared" si="113"/>
        <v>#N/A</v>
      </c>
      <c r="Y3622" s="1"/>
      <c r="Z3622" s="1"/>
    </row>
    <row r="3623" spans="1:26" x14ac:dyDescent="0.2">
      <c r="A3623" t="e">
        <f t="shared" si="112"/>
        <v>#N/A</v>
      </c>
      <c r="K3623" t="e">
        <f t="shared" si="113"/>
        <v>#N/A</v>
      </c>
      <c r="Y3623" s="1"/>
      <c r="Z3623" s="1"/>
    </row>
    <row r="3624" spans="1:26" x14ac:dyDescent="0.2">
      <c r="A3624" t="e">
        <f t="shared" si="112"/>
        <v>#N/A</v>
      </c>
      <c r="K3624" t="e">
        <f t="shared" si="113"/>
        <v>#N/A</v>
      </c>
      <c r="Y3624" s="1"/>
      <c r="Z3624" s="1"/>
    </row>
    <row r="3625" spans="1:26" x14ac:dyDescent="0.2">
      <c r="A3625" t="e">
        <f t="shared" si="112"/>
        <v>#N/A</v>
      </c>
      <c r="K3625" t="e">
        <f t="shared" si="113"/>
        <v>#N/A</v>
      </c>
      <c r="Y3625" s="1"/>
      <c r="Z3625" s="1"/>
    </row>
    <row r="3626" spans="1:26" x14ac:dyDescent="0.2">
      <c r="A3626" t="e">
        <f t="shared" si="112"/>
        <v>#N/A</v>
      </c>
      <c r="K3626" t="e">
        <f t="shared" si="113"/>
        <v>#N/A</v>
      </c>
      <c r="Y3626" s="1"/>
      <c r="Z3626" s="1"/>
    </row>
    <row r="3627" spans="1:26" x14ac:dyDescent="0.2">
      <c r="A3627" t="e">
        <f t="shared" si="112"/>
        <v>#N/A</v>
      </c>
      <c r="K3627" t="e">
        <f t="shared" si="113"/>
        <v>#N/A</v>
      </c>
      <c r="Y3627" s="1"/>
      <c r="Z3627" s="1"/>
    </row>
    <row r="3628" spans="1:26" x14ac:dyDescent="0.2">
      <c r="A3628" t="e">
        <f t="shared" si="112"/>
        <v>#N/A</v>
      </c>
      <c r="K3628" t="e">
        <f t="shared" si="113"/>
        <v>#N/A</v>
      </c>
      <c r="Y3628" s="1"/>
      <c r="Z3628" s="1"/>
    </row>
    <row r="3629" spans="1:26" x14ac:dyDescent="0.2">
      <c r="A3629" t="e">
        <f t="shared" si="112"/>
        <v>#N/A</v>
      </c>
      <c r="K3629" t="e">
        <f t="shared" si="113"/>
        <v>#N/A</v>
      </c>
      <c r="Y3629" s="1"/>
      <c r="Z3629" s="1"/>
    </row>
    <row r="3630" spans="1:26" x14ac:dyDescent="0.2">
      <c r="A3630" t="e">
        <f t="shared" si="112"/>
        <v>#N/A</v>
      </c>
      <c r="K3630" t="e">
        <f t="shared" si="113"/>
        <v>#N/A</v>
      </c>
      <c r="Y3630" s="1"/>
      <c r="Z3630" s="1"/>
    </row>
    <row r="3631" spans="1:26" x14ac:dyDescent="0.2">
      <c r="A3631" t="e">
        <f t="shared" si="112"/>
        <v>#N/A</v>
      </c>
      <c r="K3631" t="e">
        <f t="shared" si="113"/>
        <v>#N/A</v>
      </c>
      <c r="Y3631" s="1"/>
      <c r="Z3631" s="1"/>
    </row>
    <row r="3632" spans="1:26" x14ac:dyDescent="0.2">
      <c r="A3632" t="e">
        <f t="shared" si="112"/>
        <v>#N/A</v>
      </c>
      <c r="K3632" t="e">
        <f t="shared" si="113"/>
        <v>#N/A</v>
      </c>
      <c r="Y3632" s="1"/>
      <c r="Z3632" s="1"/>
    </row>
    <row r="3633" spans="1:26" x14ac:dyDescent="0.2">
      <c r="A3633" t="e">
        <f t="shared" si="112"/>
        <v>#N/A</v>
      </c>
      <c r="K3633" t="e">
        <f t="shared" si="113"/>
        <v>#N/A</v>
      </c>
      <c r="Y3633" s="1"/>
      <c r="Z3633" s="1"/>
    </row>
    <row r="3634" spans="1:26" x14ac:dyDescent="0.2">
      <c r="A3634" t="e">
        <f t="shared" si="112"/>
        <v>#N/A</v>
      </c>
      <c r="K3634" t="e">
        <f t="shared" si="113"/>
        <v>#N/A</v>
      </c>
      <c r="Y3634" s="1"/>
      <c r="Z3634" s="1"/>
    </row>
    <row r="3635" spans="1:26" x14ac:dyDescent="0.2">
      <c r="A3635" t="e">
        <f t="shared" si="112"/>
        <v>#N/A</v>
      </c>
      <c r="K3635" t="e">
        <f t="shared" si="113"/>
        <v>#N/A</v>
      </c>
      <c r="Y3635" s="1"/>
      <c r="Z3635" s="1"/>
    </row>
    <row r="3636" spans="1:26" x14ac:dyDescent="0.2">
      <c r="A3636" t="e">
        <f t="shared" si="112"/>
        <v>#N/A</v>
      </c>
      <c r="K3636" t="e">
        <f t="shared" si="113"/>
        <v>#N/A</v>
      </c>
      <c r="Y3636" s="1"/>
      <c r="Z3636" s="1"/>
    </row>
    <row r="3637" spans="1:26" x14ac:dyDescent="0.2">
      <c r="A3637" t="e">
        <f t="shared" si="112"/>
        <v>#N/A</v>
      </c>
      <c r="K3637" t="e">
        <f t="shared" si="113"/>
        <v>#N/A</v>
      </c>
      <c r="Y3637" s="1"/>
      <c r="Z3637" s="1"/>
    </row>
    <row r="3638" spans="1:26" x14ac:dyDescent="0.2">
      <c r="A3638" t="e">
        <f t="shared" si="112"/>
        <v>#N/A</v>
      </c>
      <c r="K3638" t="e">
        <f t="shared" si="113"/>
        <v>#N/A</v>
      </c>
      <c r="Y3638" s="1"/>
      <c r="Z3638" s="1"/>
    </row>
    <row r="3639" spans="1:26" x14ac:dyDescent="0.2">
      <c r="A3639" t="e">
        <f t="shared" si="112"/>
        <v>#N/A</v>
      </c>
      <c r="K3639" t="e">
        <f t="shared" si="113"/>
        <v>#N/A</v>
      </c>
      <c r="Y3639" s="1"/>
      <c r="Z3639" s="1"/>
    </row>
    <row r="3640" spans="1:26" x14ac:dyDescent="0.2">
      <c r="A3640" t="e">
        <f t="shared" si="112"/>
        <v>#N/A</v>
      </c>
      <c r="K3640" t="e">
        <f t="shared" si="113"/>
        <v>#N/A</v>
      </c>
      <c r="Y3640" s="1"/>
      <c r="Z3640" s="1"/>
    </row>
    <row r="3641" spans="1:26" x14ac:dyDescent="0.2">
      <c r="A3641" t="e">
        <f t="shared" si="112"/>
        <v>#N/A</v>
      </c>
      <c r="K3641" t="e">
        <f t="shared" si="113"/>
        <v>#N/A</v>
      </c>
      <c r="Y3641" s="1"/>
      <c r="Z3641" s="1"/>
    </row>
    <row r="3642" spans="1:26" x14ac:dyDescent="0.2">
      <c r="A3642" t="e">
        <f t="shared" si="112"/>
        <v>#N/A</v>
      </c>
      <c r="K3642" t="e">
        <f t="shared" si="113"/>
        <v>#N/A</v>
      </c>
      <c r="Y3642" s="1"/>
      <c r="Z3642" s="1"/>
    </row>
    <row r="3643" spans="1:26" x14ac:dyDescent="0.2">
      <c r="A3643" t="e">
        <f t="shared" si="112"/>
        <v>#N/A</v>
      </c>
      <c r="K3643" t="e">
        <f t="shared" si="113"/>
        <v>#N/A</v>
      </c>
      <c r="Y3643" s="1"/>
      <c r="Z3643" s="1"/>
    </row>
    <row r="3644" spans="1:26" x14ac:dyDescent="0.2">
      <c r="A3644" t="e">
        <f t="shared" si="112"/>
        <v>#N/A</v>
      </c>
      <c r="K3644" t="e">
        <f t="shared" si="113"/>
        <v>#N/A</v>
      </c>
      <c r="Y3644" s="1"/>
      <c r="Z3644" s="1"/>
    </row>
    <row r="3645" spans="1:26" x14ac:dyDescent="0.2">
      <c r="A3645" t="e">
        <f t="shared" si="112"/>
        <v>#N/A</v>
      </c>
      <c r="K3645" t="e">
        <f t="shared" si="113"/>
        <v>#N/A</v>
      </c>
      <c r="Y3645" s="1"/>
      <c r="Z3645" s="1"/>
    </row>
    <row r="3646" spans="1:26" x14ac:dyDescent="0.2">
      <c r="A3646" t="e">
        <f t="shared" si="112"/>
        <v>#N/A</v>
      </c>
      <c r="K3646" t="e">
        <f t="shared" si="113"/>
        <v>#N/A</v>
      </c>
      <c r="Y3646" s="1"/>
      <c r="Z3646" s="1"/>
    </row>
    <row r="3647" spans="1:26" x14ac:dyDescent="0.2">
      <c r="A3647" t="e">
        <f t="shared" si="112"/>
        <v>#N/A</v>
      </c>
      <c r="K3647" t="e">
        <f t="shared" si="113"/>
        <v>#N/A</v>
      </c>
      <c r="Y3647" s="1"/>
      <c r="Z3647" s="1"/>
    </row>
    <row r="3648" spans="1:26" x14ac:dyDescent="0.2">
      <c r="A3648" t="e">
        <f t="shared" si="112"/>
        <v>#N/A</v>
      </c>
      <c r="K3648" t="e">
        <f t="shared" si="113"/>
        <v>#N/A</v>
      </c>
      <c r="Y3648" s="1"/>
      <c r="Z3648" s="1"/>
    </row>
    <row r="3649" spans="1:26" x14ac:dyDescent="0.2">
      <c r="A3649" t="e">
        <f t="shared" si="112"/>
        <v>#N/A</v>
      </c>
      <c r="K3649" t="e">
        <f t="shared" si="113"/>
        <v>#N/A</v>
      </c>
      <c r="Y3649" s="1"/>
      <c r="Z3649" s="1"/>
    </row>
    <row r="3650" spans="1:26" x14ac:dyDescent="0.2">
      <c r="A3650" t="e">
        <f t="shared" si="112"/>
        <v>#N/A</v>
      </c>
      <c r="K3650" t="e">
        <f t="shared" si="113"/>
        <v>#N/A</v>
      </c>
      <c r="Y3650" s="1"/>
      <c r="Z3650" s="1"/>
    </row>
    <row r="3651" spans="1:26" x14ac:dyDescent="0.2">
      <c r="A3651" t="e">
        <f t="shared" si="112"/>
        <v>#N/A</v>
      </c>
      <c r="K3651" t="e">
        <f t="shared" si="113"/>
        <v>#N/A</v>
      </c>
      <c r="Y3651" s="1"/>
      <c r="Z3651" s="1"/>
    </row>
    <row r="3652" spans="1:26" x14ac:dyDescent="0.2">
      <c r="A3652" t="e">
        <f t="shared" si="112"/>
        <v>#N/A</v>
      </c>
      <c r="K3652" t="e">
        <f t="shared" si="113"/>
        <v>#N/A</v>
      </c>
      <c r="Y3652" s="1"/>
      <c r="Z3652" s="1"/>
    </row>
    <row r="3653" spans="1:26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  <c r="Z3653" s="1"/>
    </row>
    <row r="3654" spans="1:26" x14ac:dyDescent="0.2">
      <c r="A3654" t="e">
        <f t="shared" si="114"/>
        <v>#N/A</v>
      </c>
      <c r="K3654" t="e">
        <f t="shared" si="115"/>
        <v>#N/A</v>
      </c>
      <c r="Y3654" s="1"/>
      <c r="Z3654" s="1"/>
    </row>
    <row r="3655" spans="1:26" x14ac:dyDescent="0.2">
      <c r="A3655" t="e">
        <f t="shared" si="114"/>
        <v>#N/A</v>
      </c>
      <c r="K3655" t="e">
        <f t="shared" si="115"/>
        <v>#N/A</v>
      </c>
      <c r="Y3655" s="1"/>
      <c r="Z3655" s="1"/>
    </row>
    <row r="3656" spans="1:26" x14ac:dyDescent="0.2">
      <c r="A3656" t="e">
        <f t="shared" si="114"/>
        <v>#N/A</v>
      </c>
      <c r="K3656" t="e">
        <f t="shared" si="115"/>
        <v>#N/A</v>
      </c>
      <c r="Y3656" s="1"/>
      <c r="Z3656" s="1"/>
    </row>
    <row r="3657" spans="1:26" x14ac:dyDescent="0.2">
      <c r="A3657" t="e">
        <f t="shared" si="114"/>
        <v>#N/A</v>
      </c>
      <c r="K3657" t="e">
        <f t="shared" si="115"/>
        <v>#N/A</v>
      </c>
      <c r="Y3657" s="1"/>
      <c r="Z3657" s="1"/>
    </row>
    <row r="3658" spans="1:26" x14ac:dyDescent="0.2">
      <c r="A3658" t="e">
        <f t="shared" si="114"/>
        <v>#N/A</v>
      </c>
      <c r="K3658" t="e">
        <f t="shared" si="115"/>
        <v>#N/A</v>
      </c>
      <c r="Y3658" s="1"/>
      <c r="Z3658" s="1"/>
    </row>
    <row r="3659" spans="1:26" x14ac:dyDescent="0.2">
      <c r="A3659" t="e">
        <f t="shared" si="114"/>
        <v>#N/A</v>
      </c>
      <c r="K3659" t="e">
        <f t="shared" si="115"/>
        <v>#N/A</v>
      </c>
      <c r="Y3659" s="1"/>
      <c r="Z3659" s="1"/>
    </row>
    <row r="3660" spans="1:26" x14ac:dyDescent="0.2">
      <c r="A3660" t="e">
        <f t="shared" si="114"/>
        <v>#N/A</v>
      </c>
      <c r="K3660" t="e">
        <f t="shared" si="115"/>
        <v>#N/A</v>
      </c>
      <c r="Y3660" s="1"/>
      <c r="Z3660" s="1"/>
    </row>
    <row r="3661" spans="1:26" x14ac:dyDescent="0.2">
      <c r="A3661" t="e">
        <f t="shared" si="114"/>
        <v>#N/A</v>
      </c>
      <c r="K3661" t="e">
        <f t="shared" si="115"/>
        <v>#N/A</v>
      </c>
      <c r="Y3661" s="1"/>
      <c r="Z3661" s="1"/>
    </row>
    <row r="3662" spans="1:26" x14ac:dyDescent="0.2">
      <c r="A3662" t="e">
        <f t="shared" si="114"/>
        <v>#N/A</v>
      </c>
      <c r="K3662" t="e">
        <f t="shared" si="115"/>
        <v>#N/A</v>
      </c>
      <c r="Y3662" s="1"/>
      <c r="Z3662" s="1"/>
    </row>
    <row r="3663" spans="1:26" x14ac:dyDescent="0.2">
      <c r="A3663" t="e">
        <f t="shared" si="114"/>
        <v>#N/A</v>
      </c>
      <c r="K3663" t="e">
        <f t="shared" si="115"/>
        <v>#N/A</v>
      </c>
      <c r="Y3663" s="1"/>
      <c r="Z3663" s="1"/>
    </row>
    <row r="3664" spans="1:26" x14ac:dyDescent="0.2">
      <c r="A3664" t="e">
        <f t="shared" si="114"/>
        <v>#N/A</v>
      </c>
      <c r="K3664" t="e">
        <f t="shared" si="115"/>
        <v>#N/A</v>
      </c>
      <c r="Y3664" s="1"/>
      <c r="Z3664" s="1"/>
    </row>
    <row r="3665" spans="1:26" x14ac:dyDescent="0.2">
      <c r="A3665" t="e">
        <f t="shared" si="114"/>
        <v>#N/A</v>
      </c>
      <c r="K3665" t="e">
        <f t="shared" si="115"/>
        <v>#N/A</v>
      </c>
      <c r="Y3665" s="1"/>
      <c r="Z3665" s="1"/>
    </row>
    <row r="3666" spans="1:26" x14ac:dyDescent="0.2">
      <c r="A3666" t="e">
        <f t="shared" si="114"/>
        <v>#N/A</v>
      </c>
      <c r="K3666" t="e">
        <f t="shared" si="115"/>
        <v>#N/A</v>
      </c>
      <c r="Y3666" s="1"/>
      <c r="Z3666" s="1"/>
    </row>
    <row r="3667" spans="1:26" x14ac:dyDescent="0.2">
      <c r="A3667" t="e">
        <f t="shared" si="114"/>
        <v>#N/A</v>
      </c>
      <c r="K3667" t="e">
        <f t="shared" si="115"/>
        <v>#N/A</v>
      </c>
      <c r="Y3667" s="1"/>
      <c r="Z3667" s="1"/>
    </row>
    <row r="3668" spans="1:26" x14ac:dyDescent="0.2">
      <c r="A3668" t="e">
        <f t="shared" si="114"/>
        <v>#N/A</v>
      </c>
      <c r="K3668" t="e">
        <f t="shared" si="115"/>
        <v>#N/A</v>
      </c>
      <c r="Y3668" s="1"/>
      <c r="Z3668" s="1"/>
    </row>
    <row r="3669" spans="1:26" x14ac:dyDescent="0.2">
      <c r="A3669" t="e">
        <f t="shared" si="114"/>
        <v>#N/A</v>
      </c>
      <c r="K3669" t="e">
        <f t="shared" si="115"/>
        <v>#N/A</v>
      </c>
      <c r="Y3669" s="1"/>
      <c r="Z3669" s="1"/>
    </row>
    <row r="3670" spans="1:26" x14ac:dyDescent="0.2">
      <c r="A3670" t="e">
        <f t="shared" si="114"/>
        <v>#N/A</v>
      </c>
      <c r="K3670" t="e">
        <f t="shared" si="115"/>
        <v>#N/A</v>
      </c>
      <c r="Y3670" s="1"/>
      <c r="Z3670" s="1"/>
    </row>
    <row r="3671" spans="1:26" x14ac:dyDescent="0.2">
      <c r="A3671" t="e">
        <f t="shared" si="114"/>
        <v>#N/A</v>
      </c>
      <c r="K3671" t="e">
        <f t="shared" si="115"/>
        <v>#N/A</v>
      </c>
      <c r="Y3671" s="1"/>
      <c r="Z3671" s="1"/>
    </row>
    <row r="3672" spans="1:26" x14ac:dyDescent="0.2">
      <c r="A3672" t="e">
        <f t="shared" si="114"/>
        <v>#N/A</v>
      </c>
      <c r="K3672" t="e">
        <f t="shared" si="115"/>
        <v>#N/A</v>
      </c>
      <c r="Y3672" s="1"/>
      <c r="Z3672" s="1"/>
    </row>
    <row r="3673" spans="1:26" x14ac:dyDescent="0.2">
      <c r="A3673" t="e">
        <f t="shared" si="114"/>
        <v>#N/A</v>
      </c>
      <c r="K3673" t="e">
        <f t="shared" si="115"/>
        <v>#N/A</v>
      </c>
      <c r="Y3673" s="1"/>
      <c r="Z3673" s="1"/>
    </row>
    <row r="3674" spans="1:26" x14ac:dyDescent="0.2">
      <c r="A3674" t="e">
        <f t="shared" si="114"/>
        <v>#N/A</v>
      </c>
      <c r="K3674" t="e">
        <f t="shared" si="115"/>
        <v>#N/A</v>
      </c>
      <c r="Y3674" s="1"/>
      <c r="Z3674" s="1"/>
    </row>
    <row r="3675" spans="1:26" x14ac:dyDescent="0.2">
      <c r="A3675" t="e">
        <f t="shared" si="114"/>
        <v>#N/A</v>
      </c>
      <c r="K3675" t="e">
        <f t="shared" si="115"/>
        <v>#N/A</v>
      </c>
      <c r="Y3675" s="1"/>
      <c r="Z3675" s="1"/>
    </row>
    <row r="3676" spans="1:26" x14ac:dyDescent="0.2">
      <c r="A3676" t="e">
        <f t="shared" si="114"/>
        <v>#N/A</v>
      </c>
      <c r="K3676" t="e">
        <f t="shared" si="115"/>
        <v>#N/A</v>
      </c>
      <c r="Y3676" s="1"/>
      <c r="Z3676" s="1"/>
    </row>
    <row r="3677" spans="1:26" x14ac:dyDescent="0.2">
      <c r="A3677" t="e">
        <f t="shared" si="114"/>
        <v>#N/A</v>
      </c>
      <c r="K3677" t="e">
        <f t="shared" si="115"/>
        <v>#N/A</v>
      </c>
      <c r="Y3677" s="1"/>
      <c r="Z3677" s="1"/>
    </row>
    <row r="3678" spans="1:26" x14ac:dyDescent="0.2">
      <c r="A3678" t="e">
        <f t="shared" si="114"/>
        <v>#N/A</v>
      </c>
      <c r="K3678" t="e">
        <f t="shared" si="115"/>
        <v>#N/A</v>
      </c>
      <c r="Y3678" s="1"/>
      <c r="Z3678" s="1"/>
    </row>
    <row r="3679" spans="1:26" x14ac:dyDescent="0.2">
      <c r="A3679" t="e">
        <f t="shared" si="114"/>
        <v>#N/A</v>
      </c>
      <c r="K3679" t="e">
        <f t="shared" si="115"/>
        <v>#N/A</v>
      </c>
      <c r="Y3679" s="1"/>
      <c r="Z3679" s="1"/>
    </row>
    <row r="3680" spans="1:26" x14ac:dyDescent="0.2">
      <c r="A3680" t="e">
        <f t="shared" si="114"/>
        <v>#N/A</v>
      </c>
      <c r="K3680" t="e">
        <f t="shared" si="115"/>
        <v>#N/A</v>
      </c>
      <c r="Y3680" s="1"/>
      <c r="Z3680" s="1"/>
    </row>
    <row r="3681" spans="1:26" x14ac:dyDescent="0.2">
      <c r="A3681" t="e">
        <f t="shared" si="114"/>
        <v>#N/A</v>
      </c>
      <c r="K3681" t="e">
        <f t="shared" si="115"/>
        <v>#N/A</v>
      </c>
      <c r="Y3681" s="1"/>
      <c r="Z3681" s="1"/>
    </row>
    <row r="3682" spans="1:26" x14ac:dyDescent="0.2">
      <c r="A3682" t="e">
        <f t="shared" si="114"/>
        <v>#N/A</v>
      </c>
      <c r="K3682" t="e">
        <f t="shared" si="115"/>
        <v>#N/A</v>
      </c>
      <c r="Y3682" s="1"/>
      <c r="Z3682" s="1"/>
    </row>
    <row r="3683" spans="1:26" x14ac:dyDescent="0.2">
      <c r="A3683" t="e">
        <f t="shared" si="114"/>
        <v>#N/A</v>
      </c>
      <c r="K3683" t="e">
        <f t="shared" si="115"/>
        <v>#N/A</v>
      </c>
      <c r="Y3683" s="1"/>
      <c r="Z3683" s="1"/>
    </row>
    <row r="3684" spans="1:26" x14ac:dyDescent="0.2">
      <c r="A3684" t="e">
        <f t="shared" si="114"/>
        <v>#N/A</v>
      </c>
      <c r="K3684" t="e">
        <f t="shared" si="115"/>
        <v>#N/A</v>
      </c>
      <c r="Y3684" s="1"/>
      <c r="Z3684" s="1"/>
    </row>
    <row r="3685" spans="1:26" x14ac:dyDescent="0.2">
      <c r="A3685" t="e">
        <f t="shared" si="114"/>
        <v>#N/A</v>
      </c>
      <c r="K3685" t="e">
        <f t="shared" si="115"/>
        <v>#N/A</v>
      </c>
      <c r="Y3685" s="1"/>
      <c r="Z3685" s="1"/>
    </row>
    <row r="3686" spans="1:26" x14ac:dyDescent="0.2">
      <c r="A3686" t="e">
        <f t="shared" si="114"/>
        <v>#N/A</v>
      </c>
      <c r="K3686" t="e">
        <f t="shared" si="115"/>
        <v>#N/A</v>
      </c>
      <c r="Y3686" s="1"/>
      <c r="Z3686" s="1"/>
    </row>
    <row r="3687" spans="1:26" x14ac:dyDescent="0.2">
      <c r="A3687" t="e">
        <f t="shared" si="114"/>
        <v>#N/A</v>
      </c>
      <c r="K3687" t="e">
        <f t="shared" si="115"/>
        <v>#N/A</v>
      </c>
      <c r="Y3687" s="1"/>
      <c r="Z3687" s="1"/>
    </row>
    <row r="3688" spans="1:26" x14ac:dyDescent="0.2">
      <c r="A3688" t="e">
        <f t="shared" si="114"/>
        <v>#N/A</v>
      </c>
      <c r="K3688" t="e">
        <f t="shared" si="115"/>
        <v>#N/A</v>
      </c>
      <c r="Y3688" s="1"/>
      <c r="Z3688" s="1"/>
    </row>
    <row r="3689" spans="1:26" x14ac:dyDescent="0.2">
      <c r="A3689" t="e">
        <f t="shared" si="114"/>
        <v>#N/A</v>
      </c>
      <c r="K3689" t="e">
        <f t="shared" si="115"/>
        <v>#N/A</v>
      </c>
      <c r="Y3689" s="1"/>
      <c r="Z3689" s="1"/>
    </row>
    <row r="3690" spans="1:26" x14ac:dyDescent="0.2">
      <c r="A3690" t="e">
        <f t="shared" si="114"/>
        <v>#N/A</v>
      </c>
      <c r="K3690" t="e">
        <f t="shared" si="115"/>
        <v>#N/A</v>
      </c>
      <c r="Y3690" s="1"/>
      <c r="Z3690" s="1"/>
    </row>
    <row r="3691" spans="1:26" x14ac:dyDescent="0.2">
      <c r="A3691" t="e">
        <f t="shared" si="114"/>
        <v>#N/A</v>
      </c>
      <c r="K3691" t="e">
        <f t="shared" si="115"/>
        <v>#N/A</v>
      </c>
      <c r="Y3691" s="1"/>
      <c r="Z3691" s="1"/>
    </row>
    <row r="3692" spans="1:26" x14ac:dyDescent="0.2">
      <c r="A3692" t="e">
        <f t="shared" si="114"/>
        <v>#N/A</v>
      </c>
      <c r="K3692" t="e">
        <f t="shared" si="115"/>
        <v>#N/A</v>
      </c>
      <c r="Y3692" s="1"/>
      <c r="Z3692" s="1"/>
    </row>
    <row r="3693" spans="1:26" x14ac:dyDescent="0.2">
      <c r="A3693" t="e">
        <f t="shared" si="114"/>
        <v>#N/A</v>
      </c>
      <c r="K3693" t="e">
        <f t="shared" si="115"/>
        <v>#N/A</v>
      </c>
      <c r="Y3693" s="1"/>
      <c r="Z3693" s="1"/>
    </row>
    <row r="3694" spans="1:26" x14ac:dyDescent="0.2">
      <c r="A3694" t="e">
        <f t="shared" si="114"/>
        <v>#N/A</v>
      </c>
      <c r="K3694" t="e">
        <f t="shared" si="115"/>
        <v>#N/A</v>
      </c>
      <c r="Y3694" s="1"/>
      <c r="Z3694" s="1"/>
    </row>
    <row r="3695" spans="1:26" x14ac:dyDescent="0.2">
      <c r="A3695" t="e">
        <f t="shared" si="114"/>
        <v>#N/A</v>
      </c>
      <c r="K3695" t="e">
        <f t="shared" si="115"/>
        <v>#N/A</v>
      </c>
      <c r="Y3695" s="1"/>
      <c r="Z3695" s="1"/>
    </row>
    <row r="3696" spans="1:26" x14ac:dyDescent="0.2">
      <c r="A3696" t="e">
        <f t="shared" si="114"/>
        <v>#N/A</v>
      </c>
      <c r="K3696" t="e">
        <f t="shared" si="115"/>
        <v>#N/A</v>
      </c>
      <c r="Y3696" s="1"/>
      <c r="Z3696" s="1"/>
    </row>
    <row r="3697" spans="1:26" x14ac:dyDescent="0.2">
      <c r="A3697" t="e">
        <f t="shared" si="114"/>
        <v>#N/A</v>
      </c>
      <c r="K3697" t="e">
        <f t="shared" si="115"/>
        <v>#N/A</v>
      </c>
      <c r="Y3697" s="1"/>
      <c r="Z3697" s="1"/>
    </row>
    <row r="3698" spans="1:26" x14ac:dyDescent="0.2">
      <c r="A3698" t="e">
        <f t="shared" si="114"/>
        <v>#N/A</v>
      </c>
      <c r="K3698" t="e">
        <f t="shared" si="115"/>
        <v>#N/A</v>
      </c>
      <c r="Y3698" s="1"/>
      <c r="Z3698" s="1"/>
    </row>
    <row r="3699" spans="1:26" x14ac:dyDescent="0.2">
      <c r="A3699" t="e">
        <f t="shared" si="114"/>
        <v>#N/A</v>
      </c>
      <c r="K3699" t="e">
        <f t="shared" si="115"/>
        <v>#N/A</v>
      </c>
      <c r="Y3699" s="1"/>
      <c r="Z3699" s="1"/>
    </row>
    <row r="3700" spans="1:26" x14ac:dyDescent="0.2">
      <c r="A3700" t="e">
        <f t="shared" si="114"/>
        <v>#N/A</v>
      </c>
      <c r="K3700" t="e">
        <f t="shared" si="115"/>
        <v>#N/A</v>
      </c>
      <c r="Y3700" s="1"/>
      <c r="Z3700" s="1"/>
    </row>
    <row r="3701" spans="1:26" x14ac:dyDescent="0.2">
      <c r="A3701" t="e">
        <f t="shared" si="114"/>
        <v>#N/A</v>
      </c>
      <c r="K3701" t="e">
        <f t="shared" si="115"/>
        <v>#N/A</v>
      </c>
      <c r="Y3701" s="1"/>
      <c r="Z3701" s="1"/>
    </row>
    <row r="3702" spans="1:26" x14ac:dyDescent="0.2">
      <c r="A3702" t="e">
        <f t="shared" si="114"/>
        <v>#N/A</v>
      </c>
      <c r="K3702" t="e">
        <f t="shared" si="115"/>
        <v>#N/A</v>
      </c>
      <c r="Y3702" s="1"/>
      <c r="Z3702" s="1"/>
    </row>
    <row r="3703" spans="1:26" x14ac:dyDescent="0.2">
      <c r="A3703" t="e">
        <f t="shared" si="114"/>
        <v>#N/A</v>
      </c>
      <c r="K3703" t="e">
        <f t="shared" si="115"/>
        <v>#N/A</v>
      </c>
      <c r="Y3703" s="1"/>
      <c r="Z3703" s="1"/>
    </row>
    <row r="3704" spans="1:26" x14ac:dyDescent="0.2">
      <c r="A3704" t="e">
        <f t="shared" si="114"/>
        <v>#N/A</v>
      </c>
      <c r="K3704" t="e">
        <f t="shared" si="115"/>
        <v>#N/A</v>
      </c>
      <c r="Y3704" s="1"/>
      <c r="Z3704" s="1"/>
    </row>
    <row r="3705" spans="1:26" x14ac:dyDescent="0.2">
      <c r="A3705" t="e">
        <f t="shared" si="114"/>
        <v>#N/A</v>
      </c>
      <c r="K3705" t="e">
        <f t="shared" si="115"/>
        <v>#N/A</v>
      </c>
      <c r="Y3705" s="1"/>
      <c r="Z3705" s="1"/>
    </row>
    <row r="3706" spans="1:26" x14ac:dyDescent="0.2">
      <c r="A3706" t="e">
        <f t="shared" si="114"/>
        <v>#N/A</v>
      </c>
      <c r="K3706" t="e">
        <f t="shared" si="115"/>
        <v>#N/A</v>
      </c>
      <c r="Y3706" s="1"/>
      <c r="Z3706" s="1"/>
    </row>
    <row r="3707" spans="1:26" x14ac:dyDescent="0.2">
      <c r="A3707" t="e">
        <f t="shared" si="114"/>
        <v>#N/A</v>
      </c>
      <c r="K3707" t="e">
        <f t="shared" si="115"/>
        <v>#N/A</v>
      </c>
      <c r="Y3707" s="1"/>
      <c r="Z3707" s="1"/>
    </row>
    <row r="3708" spans="1:26" x14ac:dyDescent="0.2">
      <c r="A3708" t="e">
        <f t="shared" si="114"/>
        <v>#N/A</v>
      </c>
      <c r="K3708" t="e">
        <f t="shared" si="115"/>
        <v>#N/A</v>
      </c>
      <c r="Y3708" s="1"/>
      <c r="Z3708" s="1"/>
    </row>
    <row r="3709" spans="1:26" x14ac:dyDescent="0.2">
      <c r="A3709" t="e">
        <f t="shared" si="114"/>
        <v>#N/A</v>
      </c>
      <c r="K3709" t="e">
        <f t="shared" si="115"/>
        <v>#N/A</v>
      </c>
      <c r="Y3709" s="1"/>
      <c r="Z3709" s="1"/>
    </row>
    <row r="3710" spans="1:26" x14ac:dyDescent="0.2">
      <c r="A3710" t="e">
        <f t="shared" si="114"/>
        <v>#N/A</v>
      </c>
      <c r="K3710" t="e">
        <f t="shared" si="115"/>
        <v>#N/A</v>
      </c>
      <c r="Y3710" s="1"/>
      <c r="Z3710" s="1"/>
    </row>
    <row r="3711" spans="1:26" x14ac:dyDescent="0.2">
      <c r="A3711" t="e">
        <f t="shared" si="114"/>
        <v>#N/A</v>
      </c>
      <c r="K3711" t="e">
        <f t="shared" si="115"/>
        <v>#N/A</v>
      </c>
      <c r="Y3711" s="1"/>
      <c r="Z3711" s="1"/>
    </row>
    <row r="3712" spans="1:26" x14ac:dyDescent="0.2">
      <c r="A3712" t="e">
        <f t="shared" si="114"/>
        <v>#N/A</v>
      </c>
      <c r="K3712" t="e">
        <f t="shared" si="115"/>
        <v>#N/A</v>
      </c>
      <c r="Y3712" s="1"/>
      <c r="Z3712" s="1"/>
    </row>
    <row r="3713" spans="1:26" x14ac:dyDescent="0.2">
      <c r="A3713" t="e">
        <f t="shared" si="114"/>
        <v>#N/A</v>
      </c>
      <c r="K3713" t="e">
        <f t="shared" si="115"/>
        <v>#N/A</v>
      </c>
      <c r="Y3713" s="1"/>
      <c r="Z3713" s="1"/>
    </row>
    <row r="3714" spans="1:26" x14ac:dyDescent="0.2">
      <c r="A3714" t="e">
        <f t="shared" si="114"/>
        <v>#N/A</v>
      </c>
      <c r="K3714" t="e">
        <f t="shared" si="115"/>
        <v>#N/A</v>
      </c>
      <c r="Y3714" s="1"/>
      <c r="Z3714" s="1"/>
    </row>
    <row r="3715" spans="1:26" x14ac:dyDescent="0.2">
      <c r="A3715" t="e">
        <f t="shared" si="114"/>
        <v>#N/A</v>
      </c>
      <c r="K3715" t="e">
        <f t="shared" si="115"/>
        <v>#N/A</v>
      </c>
      <c r="Y3715" s="1"/>
      <c r="Z3715" s="1"/>
    </row>
    <row r="3716" spans="1:26" x14ac:dyDescent="0.2">
      <c r="A3716" t="e">
        <f t="shared" si="114"/>
        <v>#N/A</v>
      </c>
      <c r="K3716" t="e">
        <f t="shared" si="115"/>
        <v>#N/A</v>
      </c>
      <c r="Y3716" s="1"/>
      <c r="Z3716" s="1"/>
    </row>
    <row r="3717" spans="1:26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  <c r="Z3717" s="1"/>
    </row>
    <row r="3718" spans="1:26" x14ac:dyDescent="0.2">
      <c r="A3718" t="e">
        <f t="shared" si="116"/>
        <v>#N/A</v>
      </c>
      <c r="K3718" t="e">
        <f t="shared" si="117"/>
        <v>#N/A</v>
      </c>
      <c r="Y3718" s="1"/>
      <c r="Z3718" s="1"/>
    </row>
    <row r="3719" spans="1:26" x14ac:dyDescent="0.2">
      <c r="A3719" t="e">
        <f t="shared" si="116"/>
        <v>#N/A</v>
      </c>
      <c r="K3719" t="e">
        <f t="shared" si="117"/>
        <v>#N/A</v>
      </c>
      <c r="Y3719" s="1"/>
      <c r="Z3719" s="1"/>
    </row>
    <row r="3720" spans="1:26" x14ac:dyDescent="0.2">
      <c r="A3720" t="e">
        <f t="shared" si="116"/>
        <v>#N/A</v>
      </c>
      <c r="K3720" t="e">
        <f t="shared" si="117"/>
        <v>#N/A</v>
      </c>
      <c r="Y3720" s="1"/>
      <c r="Z3720" s="1"/>
    </row>
    <row r="3721" spans="1:26" x14ac:dyDescent="0.2">
      <c r="A3721" t="e">
        <f t="shared" si="116"/>
        <v>#N/A</v>
      </c>
      <c r="K3721" t="e">
        <f t="shared" si="117"/>
        <v>#N/A</v>
      </c>
      <c r="Y3721" s="1"/>
      <c r="Z3721" s="1"/>
    </row>
    <row r="3722" spans="1:26" x14ac:dyDescent="0.2">
      <c r="A3722" t="e">
        <f t="shared" si="116"/>
        <v>#N/A</v>
      </c>
      <c r="K3722" t="e">
        <f t="shared" si="117"/>
        <v>#N/A</v>
      </c>
      <c r="Y3722" s="1"/>
      <c r="Z3722" s="1"/>
    </row>
    <row r="3723" spans="1:26" x14ac:dyDescent="0.2">
      <c r="A3723" t="e">
        <f t="shared" si="116"/>
        <v>#N/A</v>
      </c>
      <c r="K3723" t="e">
        <f t="shared" si="117"/>
        <v>#N/A</v>
      </c>
      <c r="Y3723" s="1"/>
      <c r="Z3723" s="1"/>
    </row>
    <row r="3724" spans="1:26" x14ac:dyDescent="0.2">
      <c r="A3724" t="e">
        <f t="shared" si="116"/>
        <v>#N/A</v>
      </c>
      <c r="K3724" t="e">
        <f t="shared" si="117"/>
        <v>#N/A</v>
      </c>
      <c r="Y3724" s="1"/>
      <c r="Z3724" s="1"/>
    </row>
    <row r="3725" spans="1:26" x14ac:dyDescent="0.2">
      <c r="A3725" t="e">
        <f t="shared" si="116"/>
        <v>#N/A</v>
      </c>
      <c r="K3725" t="e">
        <f t="shared" si="117"/>
        <v>#N/A</v>
      </c>
      <c r="Y3725" s="1"/>
      <c r="Z3725" s="1"/>
    </row>
    <row r="3726" spans="1:26" x14ac:dyDescent="0.2">
      <c r="A3726" t="e">
        <f t="shared" si="116"/>
        <v>#N/A</v>
      </c>
      <c r="K3726" t="e">
        <f t="shared" si="117"/>
        <v>#N/A</v>
      </c>
      <c r="Y3726" s="1"/>
      <c r="Z3726" s="1"/>
    </row>
    <row r="3727" spans="1:26" x14ac:dyDescent="0.2">
      <c r="A3727" t="e">
        <f t="shared" si="116"/>
        <v>#N/A</v>
      </c>
      <c r="K3727" t="e">
        <f t="shared" si="117"/>
        <v>#N/A</v>
      </c>
      <c r="Y3727" s="1"/>
      <c r="Z3727" s="1"/>
    </row>
    <row r="3728" spans="1:26" x14ac:dyDescent="0.2">
      <c r="A3728" t="e">
        <f t="shared" si="116"/>
        <v>#N/A</v>
      </c>
      <c r="K3728" t="e">
        <f t="shared" si="117"/>
        <v>#N/A</v>
      </c>
      <c r="Y3728" s="1"/>
      <c r="Z3728" s="1"/>
    </row>
    <row r="3729" spans="1:26" x14ac:dyDescent="0.2">
      <c r="A3729" t="e">
        <f t="shared" si="116"/>
        <v>#N/A</v>
      </c>
      <c r="K3729" t="e">
        <f t="shared" si="117"/>
        <v>#N/A</v>
      </c>
      <c r="Y3729" s="1"/>
      <c r="Z3729" s="1"/>
    </row>
    <row r="3730" spans="1:26" x14ac:dyDescent="0.2">
      <c r="A3730" t="e">
        <f t="shared" si="116"/>
        <v>#N/A</v>
      </c>
      <c r="K3730" t="e">
        <f t="shared" si="117"/>
        <v>#N/A</v>
      </c>
      <c r="Y3730" s="1"/>
      <c r="Z3730" s="1"/>
    </row>
    <row r="3731" spans="1:26" x14ac:dyDescent="0.2">
      <c r="A3731" t="e">
        <f t="shared" si="116"/>
        <v>#N/A</v>
      </c>
      <c r="K3731" t="e">
        <f t="shared" si="117"/>
        <v>#N/A</v>
      </c>
      <c r="Y3731" s="1"/>
      <c r="Z3731" s="1"/>
    </row>
    <row r="3732" spans="1:26" x14ac:dyDescent="0.2">
      <c r="A3732" t="e">
        <f t="shared" si="116"/>
        <v>#N/A</v>
      </c>
      <c r="K3732" t="e">
        <f t="shared" si="117"/>
        <v>#N/A</v>
      </c>
      <c r="Y3732" s="1"/>
      <c r="Z3732" s="1"/>
    </row>
    <row r="3733" spans="1:26" x14ac:dyDescent="0.2">
      <c r="A3733" t="e">
        <f t="shared" si="116"/>
        <v>#N/A</v>
      </c>
      <c r="K3733" t="e">
        <f t="shared" si="117"/>
        <v>#N/A</v>
      </c>
      <c r="Y3733" s="1"/>
      <c r="Z3733" s="1"/>
    </row>
    <row r="3734" spans="1:26" x14ac:dyDescent="0.2">
      <c r="A3734" t="e">
        <f t="shared" si="116"/>
        <v>#N/A</v>
      </c>
      <c r="K3734" t="e">
        <f t="shared" si="117"/>
        <v>#N/A</v>
      </c>
      <c r="Y3734" s="1"/>
      <c r="Z3734" s="1"/>
    </row>
    <row r="3735" spans="1:26" x14ac:dyDescent="0.2">
      <c r="A3735" t="e">
        <f t="shared" si="116"/>
        <v>#N/A</v>
      </c>
      <c r="K3735" t="e">
        <f t="shared" si="117"/>
        <v>#N/A</v>
      </c>
      <c r="Y3735" s="1"/>
      <c r="Z3735" s="1"/>
    </row>
    <row r="3736" spans="1:26" x14ac:dyDescent="0.2">
      <c r="A3736" t="e">
        <f t="shared" si="116"/>
        <v>#N/A</v>
      </c>
      <c r="K3736" t="e">
        <f t="shared" si="117"/>
        <v>#N/A</v>
      </c>
      <c r="Y3736" s="1"/>
      <c r="Z3736" s="1"/>
    </row>
    <row r="3737" spans="1:26" x14ac:dyDescent="0.2">
      <c r="A3737" t="e">
        <f t="shared" si="116"/>
        <v>#N/A</v>
      </c>
      <c r="K3737" t="e">
        <f t="shared" si="117"/>
        <v>#N/A</v>
      </c>
      <c r="Y3737" s="1"/>
      <c r="Z3737" s="1"/>
    </row>
    <row r="3738" spans="1:26" x14ac:dyDescent="0.2">
      <c r="A3738" t="e">
        <f t="shared" si="116"/>
        <v>#N/A</v>
      </c>
      <c r="K3738" t="e">
        <f t="shared" si="117"/>
        <v>#N/A</v>
      </c>
      <c r="Y3738" s="1"/>
      <c r="Z3738" s="1"/>
    </row>
    <row r="3739" spans="1:26" x14ac:dyDescent="0.2">
      <c r="A3739" t="e">
        <f t="shared" si="116"/>
        <v>#N/A</v>
      </c>
      <c r="K3739" t="e">
        <f t="shared" si="117"/>
        <v>#N/A</v>
      </c>
      <c r="Y3739" s="1"/>
      <c r="Z3739" s="1"/>
    </row>
    <row r="3740" spans="1:26" x14ac:dyDescent="0.2">
      <c r="A3740" t="e">
        <f t="shared" si="116"/>
        <v>#N/A</v>
      </c>
      <c r="K3740" t="e">
        <f t="shared" si="117"/>
        <v>#N/A</v>
      </c>
      <c r="Y3740" s="1"/>
      <c r="Z3740" s="1"/>
    </row>
    <row r="3741" spans="1:26" x14ac:dyDescent="0.2">
      <c r="A3741" t="e">
        <f t="shared" si="116"/>
        <v>#N/A</v>
      </c>
      <c r="K3741" t="e">
        <f t="shared" si="117"/>
        <v>#N/A</v>
      </c>
      <c r="Y3741" s="1"/>
      <c r="Z3741" s="1"/>
    </row>
    <row r="3742" spans="1:26" x14ac:dyDescent="0.2">
      <c r="A3742" t="e">
        <f t="shared" si="116"/>
        <v>#N/A</v>
      </c>
      <c r="K3742" t="e">
        <f t="shared" si="117"/>
        <v>#N/A</v>
      </c>
      <c r="Y3742" s="1"/>
      <c r="Z3742" s="1"/>
    </row>
    <row r="3743" spans="1:26" x14ac:dyDescent="0.2">
      <c r="A3743" t="e">
        <f t="shared" si="116"/>
        <v>#N/A</v>
      </c>
      <c r="K3743" t="e">
        <f t="shared" si="117"/>
        <v>#N/A</v>
      </c>
      <c r="Y3743" s="1"/>
      <c r="Z3743" s="1"/>
    </row>
    <row r="3744" spans="1:26" x14ac:dyDescent="0.2">
      <c r="A3744" t="e">
        <f t="shared" si="116"/>
        <v>#N/A</v>
      </c>
      <c r="K3744" t="e">
        <f t="shared" si="117"/>
        <v>#N/A</v>
      </c>
      <c r="Y3744" s="1"/>
      <c r="Z3744" s="1"/>
    </row>
    <row r="3745" spans="1:26" x14ac:dyDescent="0.2">
      <c r="A3745" t="e">
        <f t="shared" si="116"/>
        <v>#N/A</v>
      </c>
      <c r="K3745" t="e">
        <f t="shared" si="117"/>
        <v>#N/A</v>
      </c>
      <c r="Y3745" s="1"/>
      <c r="Z3745" s="1"/>
    </row>
    <row r="3746" spans="1:26" x14ac:dyDescent="0.2">
      <c r="A3746" t="e">
        <f t="shared" si="116"/>
        <v>#N/A</v>
      </c>
      <c r="K3746" t="e">
        <f t="shared" si="117"/>
        <v>#N/A</v>
      </c>
      <c r="Y3746" s="1"/>
      <c r="Z3746" s="1"/>
    </row>
    <row r="3747" spans="1:26" x14ac:dyDescent="0.2">
      <c r="A3747" t="e">
        <f t="shared" si="116"/>
        <v>#N/A</v>
      </c>
      <c r="K3747" t="e">
        <f t="shared" si="117"/>
        <v>#N/A</v>
      </c>
      <c r="Y3747" s="1"/>
      <c r="Z3747" s="1"/>
    </row>
    <row r="3748" spans="1:26" x14ac:dyDescent="0.2">
      <c r="A3748" t="e">
        <f t="shared" si="116"/>
        <v>#N/A</v>
      </c>
      <c r="K3748" t="e">
        <f t="shared" si="117"/>
        <v>#N/A</v>
      </c>
      <c r="Y3748" s="1"/>
      <c r="Z3748" s="1"/>
    </row>
    <row r="3749" spans="1:26" x14ac:dyDescent="0.2">
      <c r="A3749" t="e">
        <f t="shared" si="116"/>
        <v>#N/A</v>
      </c>
      <c r="K3749" t="e">
        <f t="shared" si="117"/>
        <v>#N/A</v>
      </c>
      <c r="Y3749" s="1"/>
      <c r="Z3749" s="1"/>
    </row>
    <row r="3750" spans="1:26" x14ac:dyDescent="0.2">
      <c r="A3750" t="e">
        <f t="shared" si="116"/>
        <v>#N/A</v>
      </c>
      <c r="K3750" t="e">
        <f t="shared" si="117"/>
        <v>#N/A</v>
      </c>
      <c r="Y3750" s="1"/>
      <c r="Z3750" s="1"/>
    </row>
    <row r="3751" spans="1:26" x14ac:dyDescent="0.2">
      <c r="A3751" t="e">
        <f t="shared" si="116"/>
        <v>#N/A</v>
      </c>
      <c r="K3751" t="e">
        <f t="shared" si="117"/>
        <v>#N/A</v>
      </c>
      <c r="Y3751" s="1"/>
      <c r="Z3751" s="1"/>
    </row>
    <row r="3752" spans="1:26" x14ac:dyDescent="0.2">
      <c r="A3752" t="e">
        <f t="shared" si="116"/>
        <v>#N/A</v>
      </c>
      <c r="K3752" t="e">
        <f t="shared" si="117"/>
        <v>#N/A</v>
      </c>
      <c r="Y3752" s="1"/>
      <c r="Z3752" s="1"/>
    </row>
    <row r="3753" spans="1:26" x14ac:dyDescent="0.2">
      <c r="A3753" t="e">
        <f t="shared" si="116"/>
        <v>#N/A</v>
      </c>
      <c r="K3753" t="e">
        <f t="shared" si="117"/>
        <v>#N/A</v>
      </c>
      <c r="Y3753" s="1"/>
      <c r="Z3753" s="1"/>
    </row>
    <row r="3754" spans="1:26" x14ac:dyDescent="0.2">
      <c r="A3754" t="e">
        <f t="shared" si="116"/>
        <v>#N/A</v>
      </c>
      <c r="K3754" t="e">
        <f t="shared" si="117"/>
        <v>#N/A</v>
      </c>
      <c r="Y3754" s="1"/>
      <c r="Z3754" s="1"/>
    </row>
    <row r="3755" spans="1:26" x14ac:dyDescent="0.2">
      <c r="A3755" t="e">
        <f t="shared" si="116"/>
        <v>#N/A</v>
      </c>
      <c r="K3755" t="e">
        <f t="shared" si="117"/>
        <v>#N/A</v>
      </c>
      <c r="Y3755" s="1"/>
      <c r="Z3755" s="1"/>
    </row>
    <row r="3756" spans="1:26" x14ac:dyDescent="0.2">
      <c r="A3756" t="e">
        <f t="shared" si="116"/>
        <v>#N/A</v>
      </c>
      <c r="K3756" t="e">
        <f t="shared" si="117"/>
        <v>#N/A</v>
      </c>
      <c r="Y3756" s="1"/>
      <c r="Z3756" s="1"/>
    </row>
    <row r="3757" spans="1:26" x14ac:dyDescent="0.2">
      <c r="A3757" t="e">
        <f t="shared" si="116"/>
        <v>#N/A</v>
      </c>
      <c r="K3757" t="e">
        <f t="shared" si="117"/>
        <v>#N/A</v>
      </c>
      <c r="Y3757" s="1"/>
      <c r="Z3757" s="1"/>
    </row>
    <row r="3758" spans="1:26" x14ac:dyDescent="0.2">
      <c r="A3758" t="e">
        <f t="shared" si="116"/>
        <v>#N/A</v>
      </c>
      <c r="K3758" t="e">
        <f t="shared" si="117"/>
        <v>#N/A</v>
      </c>
      <c r="Y3758" s="1"/>
      <c r="Z3758" s="1"/>
    </row>
    <row r="3759" spans="1:26" x14ac:dyDescent="0.2">
      <c r="A3759" t="e">
        <f t="shared" si="116"/>
        <v>#N/A</v>
      </c>
      <c r="K3759" t="e">
        <f t="shared" si="117"/>
        <v>#N/A</v>
      </c>
      <c r="Y3759" s="1"/>
      <c r="Z3759" s="1"/>
    </row>
    <row r="3760" spans="1:26" x14ac:dyDescent="0.2">
      <c r="A3760" t="e">
        <f t="shared" si="116"/>
        <v>#N/A</v>
      </c>
      <c r="K3760" t="e">
        <f t="shared" si="117"/>
        <v>#N/A</v>
      </c>
      <c r="Y3760" s="1"/>
      <c r="Z3760" s="1"/>
    </row>
    <row r="3761" spans="1:26" x14ac:dyDescent="0.2">
      <c r="A3761" t="e">
        <f t="shared" si="116"/>
        <v>#N/A</v>
      </c>
      <c r="K3761" t="e">
        <f t="shared" si="117"/>
        <v>#N/A</v>
      </c>
      <c r="Y3761" s="1"/>
      <c r="Z3761" s="1"/>
    </row>
    <row r="3762" spans="1:26" x14ac:dyDescent="0.2">
      <c r="A3762" t="e">
        <f t="shared" si="116"/>
        <v>#N/A</v>
      </c>
      <c r="K3762" t="e">
        <f t="shared" si="117"/>
        <v>#N/A</v>
      </c>
      <c r="Y3762" s="1"/>
      <c r="Z3762" s="1"/>
    </row>
    <row r="3763" spans="1:26" x14ac:dyDescent="0.2">
      <c r="A3763" t="e">
        <f t="shared" si="116"/>
        <v>#N/A</v>
      </c>
      <c r="K3763" t="e">
        <f t="shared" si="117"/>
        <v>#N/A</v>
      </c>
      <c r="Y3763" s="1"/>
      <c r="Z3763" s="1"/>
    </row>
    <row r="3764" spans="1:26" x14ac:dyDescent="0.2">
      <c r="A3764" t="e">
        <f t="shared" si="116"/>
        <v>#N/A</v>
      </c>
      <c r="K3764" t="e">
        <f t="shared" si="117"/>
        <v>#N/A</v>
      </c>
      <c r="Y3764" s="1"/>
      <c r="Z3764" s="1"/>
    </row>
    <row r="3765" spans="1:26" x14ac:dyDescent="0.2">
      <c r="A3765" t="e">
        <f t="shared" si="116"/>
        <v>#N/A</v>
      </c>
      <c r="K3765" t="e">
        <f t="shared" si="117"/>
        <v>#N/A</v>
      </c>
      <c r="Y3765" s="1"/>
      <c r="Z3765" s="1"/>
    </row>
    <row r="3766" spans="1:26" x14ac:dyDescent="0.2">
      <c r="A3766" t="e">
        <f t="shared" si="116"/>
        <v>#N/A</v>
      </c>
      <c r="K3766" t="e">
        <f t="shared" si="117"/>
        <v>#N/A</v>
      </c>
      <c r="Y3766" s="1"/>
      <c r="Z3766" s="1"/>
    </row>
    <row r="3767" spans="1:26" x14ac:dyDescent="0.2">
      <c r="A3767" t="e">
        <f t="shared" si="116"/>
        <v>#N/A</v>
      </c>
      <c r="K3767" t="e">
        <f t="shared" si="117"/>
        <v>#N/A</v>
      </c>
      <c r="Y3767" s="1"/>
      <c r="Z3767" s="1"/>
    </row>
    <row r="3768" spans="1:26" x14ac:dyDescent="0.2">
      <c r="A3768" t="e">
        <f t="shared" si="116"/>
        <v>#N/A</v>
      </c>
      <c r="K3768" t="e">
        <f t="shared" si="117"/>
        <v>#N/A</v>
      </c>
      <c r="Y3768" s="1"/>
      <c r="Z3768" s="1"/>
    </row>
    <row r="3769" spans="1:26" x14ac:dyDescent="0.2">
      <c r="A3769" t="e">
        <f t="shared" si="116"/>
        <v>#N/A</v>
      </c>
      <c r="K3769" t="e">
        <f t="shared" si="117"/>
        <v>#N/A</v>
      </c>
      <c r="Y3769" s="1"/>
      <c r="Z3769" s="1"/>
    </row>
    <row r="3770" spans="1:26" x14ac:dyDescent="0.2">
      <c r="A3770" t="e">
        <f t="shared" si="116"/>
        <v>#N/A</v>
      </c>
      <c r="K3770" t="e">
        <f t="shared" si="117"/>
        <v>#N/A</v>
      </c>
      <c r="Y3770" s="1"/>
      <c r="Z3770" s="1"/>
    </row>
    <row r="3771" spans="1:26" x14ac:dyDescent="0.2">
      <c r="A3771" t="e">
        <f t="shared" si="116"/>
        <v>#N/A</v>
      </c>
      <c r="K3771" t="e">
        <f t="shared" si="117"/>
        <v>#N/A</v>
      </c>
      <c r="Y3771" s="1"/>
      <c r="Z3771" s="1"/>
    </row>
    <row r="3772" spans="1:26" x14ac:dyDescent="0.2">
      <c r="A3772" t="e">
        <f t="shared" si="116"/>
        <v>#N/A</v>
      </c>
      <c r="K3772" t="e">
        <f t="shared" si="117"/>
        <v>#N/A</v>
      </c>
      <c r="Y3772" s="1"/>
      <c r="Z3772" s="1"/>
    </row>
    <row r="3773" spans="1:26" x14ac:dyDescent="0.2">
      <c r="A3773" t="e">
        <f t="shared" si="116"/>
        <v>#N/A</v>
      </c>
      <c r="K3773" t="e">
        <f t="shared" si="117"/>
        <v>#N/A</v>
      </c>
      <c r="Y3773" s="1"/>
      <c r="Z3773" s="1"/>
    </row>
    <row r="3774" spans="1:26" x14ac:dyDescent="0.2">
      <c r="A3774" t="e">
        <f t="shared" si="116"/>
        <v>#N/A</v>
      </c>
      <c r="K3774" t="e">
        <f t="shared" si="117"/>
        <v>#N/A</v>
      </c>
      <c r="Y3774" s="1"/>
      <c r="Z3774" s="1"/>
    </row>
    <row r="3775" spans="1:26" x14ac:dyDescent="0.2">
      <c r="A3775" t="e">
        <f t="shared" si="116"/>
        <v>#N/A</v>
      </c>
      <c r="K3775" t="e">
        <f t="shared" si="117"/>
        <v>#N/A</v>
      </c>
      <c r="Y3775" s="1"/>
      <c r="Z3775" s="1"/>
    </row>
    <row r="3776" spans="1:26" x14ac:dyDescent="0.2">
      <c r="A3776" t="e">
        <f t="shared" si="116"/>
        <v>#N/A</v>
      </c>
      <c r="K3776" t="e">
        <f t="shared" si="117"/>
        <v>#N/A</v>
      </c>
      <c r="Y3776" s="1"/>
      <c r="Z3776" s="1"/>
    </row>
    <row r="3777" spans="1:26" x14ac:dyDescent="0.2">
      <c r="A3777" t="e">
        <f t="shared" si="116"/>
        <v>#N/A</v>
      </c>
      <c r="K3777" t="e">
        <f t="shared" si="117"/>
        <v>#N/A</v>
      </c>
      <c r="Y3777" s="1"/>
      <c r="Z3777" s="1"/>
    </row>
    <row r="3778" spans="1:26" x14ac:dyDescent="0.2">
      <c r="A3778" t="e">
        <f t="shared" si="116"/>
        <v>#N/A</v>
      </c>
      <c r="K3778" t="e">
        <f t="shared" si="117"/>
        <v>#N/A</v>
      </c>
      <c r="Y3778" s="1"/>
      <c r="Z3778" s="1"/>
    </row>
    <row r="3779" spans="1:26" x14ac:dyDescent="0.2">
      <c r="A3779" t="e">
        <f t="shared" si="116"/>
        <v>#N/A</v>
      </c>
      <c r="K3779" t="e">
        <f t="shared" si="117"/>
        <v>#N/A</v>
      </c>
      <c r="Y3779" s="1"/>
      <c r="Z3779" s="1"/>
    </row>
    <row r="3780" spans="1:26" x14ac:dyDescent="0.2">
      <c r="A3780" t="e">
        <f t="shared" si="116"/>
        <v>#N/A</v>
      </c>
      <c r="K3780" t="e">
        <f t="shared" si="117"/>
        <v>#N/A</v>
      </c>
      <c r="Y3780" s="1"/>
      <c r="Z3780" s="1"/>
    </row>
    <row r="3781" spans="1:26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  <c r="Z3781" s="1"/>
    </row>
    <row r="3782" spans="1:26" x14ac:dyDescent="0.2">
      <c r="A3782" t="e">
        <f t="shared" si="118"/>
        <v>#N/A</v>
      </c>
      <c r="K3782" t="e">
        <f t="shared" si="119"/>
        <v>#N/A</v>
      </c>
      <c r="Y3782" s="1"/>
      <c r="Z3782" s="1"/>
    </row>
    <row r="3783" spans="1:26" x14ac:dyDescent="0.2">
      <c r="A3783" t="e">
        <f t="shared" si="118"/>
        <v>#N/A</v>
      </c>
      <c r="K3783" t="e">
        <f t="shared" si="119"/>
        <v>#N/A</v>
      </c>
      <c r="Y3783" s="1"/>
      <c r="Z3783" s="1"/>
    </row>
    <row r="3784" spans="1:26" x14ac:dyDescent="0.2">
      <c r="A3784" t="e">
        <f t="shared" si="118"/>
        <v>#N/A</v>
      </c>
      <c r="K3784" t="e">
        <f t="shared" si="119"/>
        <v>#N/A</v>
      </c>
      <c r="Y3784" s="1"/>
      <c r="Z3784" s="1"/>
    </row>
    <row r="3785" spans="1:26" x14ac:dyDescent="0.2">
      <c r="A3785" t="e">
        <f t="shared" si="118"/>
        <v>#N/A</v>
      </c>
      <c r="K3785" t="e">
        <f t="shared" si="119"/>
        <v>#N/A</v>
      </c>
      <c r="Y3785" s="1"/>
      <c r="Z3785" s="1"/>
    </row>
    <row r="3786" spans="1:26" x14ac:dyDescent="0.2">
      <c r="A3786" t="e">
        <f t="shared" si="118"/>
        <v>#N/A</v>
      </c>
      <c r="K3786" t="e">
        <f t="shared" si="119"/>
        <v>#N/A</v>
      </c>
      <c r="Y3786" s="1"/>
      <c r="Z3786" s="1"/>
    </row>
    <row r="3787" spans="1:26" x14ac:dyDescent="0.2">
      <c r="A3787" t="e">
        <f t="shared" si="118"/>
        <v>#N/A</v>
      </c>
      <c r="K3787" t="e">
        <f t="shared" si="119"/>
        <v>#N/A</v>
      </c>
      <c r="Y3787" s="1"/>
      <c r="Z3787" s="1"/>
    </row>
    <row r="3788" spans="1:26" x14ac:dyDescent="0.2">
      <c r="A3788" t="e">
        <f t="shared" si="118"/>
        <v>#N/A</v>
      </c>
      <c r="K3788" t="e">
        <f t="shared" si="119"/>
        <v>#N/A</v>
      </c>
      <c r="Y3788" s="1"/>
      <c r="Z3788" s="1"/>
    </row>
    <row r="3789" spans="1:26" x14ac:dyDescent="0.2">
      <c r="A3789" t="e">
        <f t="shared" si="118"/>
        <v>#N/A</v>
      </c>
      <c r="K3789" t="e">
        <f t="shared" si="119"/>
        <v>#N/A</v>
      </c>
      <c r="Y3789" s="1"/>
      <c r="Z3789" s="1"/>
    </row>
    <row r="3790" spans="1:26" x14ac:dyDescent="0.2">
      <c r="A3790" t="e">
        <f t="shared" si="118"/>
        <v>#N/A</v>
      </c>
      <c r="K3790" t="e">
        <f t="shared" si="119"/>
        <v>#N/A</v>
      </c>
      <c r="Y3790" s="1"/>
      <c r="Z3790" s="1"/>
    </row>
    <row r="3791" spans="1:26" x14ac:dyDescent="0.2">
      <c r="A3791" t="e">
        <f t="shared" si="118"/>
        <v>#N/A</v>
      </c>
      <c r="K3791" t="e">
        <f t="shared" si="119"/>
        <v>#N/A</v>
      </c>
      <c r="Y3791" s="1"/>
      <c r="Z3791" s="1"/>
    </row>
    <row r="3792" spans="1:26" x14ac:dyDescent="0.2">
      <c r="A3792" t="e">
        <f t="shared" si="118"/>
        <v>#N/A</v>
      </c>
      <c r="K3792" t="e">
        <f t="shared" si="119"/>
        <v>#N/A</v>
      </c>
      <c r="Y3792" s="1"/>
      <c r="Z3792" s="1"/>
    </row>
    <row r="3793" spans="1:26" x14ac:dyDescent="0.2">
      <c r="A3793" t="e">
        <f t="shared" si="118"/>
        <v>#N/A</v>
      </c>
      <c r="K3793" t="e">
        <f t="shared" si="119"/>
        <v>#N/A</v>
      </c>
      <c r="Y3793" s="1"/>
      <c r="Z3793" s="1"/>
    </row>
    <row r="3794" spans="1:26" x14ac:dyDescent="0.2">
      <c r="A3794" t="e">
        <f t="shared" si="118"/>
        <v>#N/A</v>
      </c>
      <c r="K3794" t="e">
        <f t="shared" si="119"/>
        <v>#N/A</v>
      </c>
      <c r="Y3794" s="1"/>
      <c r="Z3794" s="1"/>
    </row>
    <row r="3795" spans="1:26" x14ac:dyDescent="0.2">
      <c r="A3795" t="e">
        <f t="shared" si="118"/>
        <v>#N/A</v>
      </c>
      <c r="K3795" t="e">
        <f t="shared" si="119"/>
        <v>#N/A</v>
      </c>
      <c r="Y3795" s="1"/>
      <c r="Z3795" s="1"/>
    </row>
    <row r="3796" spans="1:26" x14ac:dyDescent="0.2">
      <c r="A3796" t="e">
        <f t="shared" si="118"/>
        <v>#N/A</v>
      </c>
      <c r="K3796" t="e">
        <f t="shared" si="119"/>
        <v>#N/A</v>
      </c>
      <c r="Y3796" s="1"/>
      <c r="Z3796" s="1"/>
    </row>
    <row r="3797" spans="1:26" x14ac:dyDescent="0.2">
      <c r="A3797" t="e">
        <f t="shared" si="118"/>
        <v>#N/A</v>
      </c>
      <c r="K3797" t="e">
        <f t="shared" si="119"/>
        <v>#N/A</v>
      </c>
      <c r="Y3797" s="1"/>
      <c r="Z3797" s="1"/>
    </row>
    <row r="3798" spans="1:26" x14ac:dyDescent="0.2">
      <c r="A3798" t="e">
        <f t="shared" si="118"/>
        <v>#N/A</v>
      </c>
      <c r="K3798" t="e">
        <f t="shared" si="119"/>
        <v>#N/A</v>
      </c>
      <c r="Y3798" s="1"/>
      <c r="Z3798" s="1"/>
    </row>
    <row r="3799" spans="1:26" x14ac:dyDescent="0.2">
      <c r="A3799" t="e">
        <f t="shared" si="118"/>
        <v>#N/A</v>
      </c>
      <c r="K3799" t="e">
        <f t="shared" si="119"/>
        <v>#N/A</v>
      </c>
      <c r="Y3799" s="1"/>
      <c r="Z3799" s="1"/>
    </row>
    <row r="3800" spans="1:26" x14ac:dyDescent="0.2">
      <c r="A3800" t="e">
        <f t="shared" si="118"/>
        <v>#N/A</v>
      </c>
      <c r="K3800" t="e">
        <f t="shared" si="119"/>
        <v>#N/A</v>
      </c>
      <c r="Y3800" s="1"/>
      <c r="Z3800" s="1"/>
    </row>
    <row r="3801" spans="1:26" x14ac:dyDescent="0.2">
      <c r="A3801" t="e">
        <f t="shared" si="118"/>
        <v>#N/A</v>
      </c>
      <c r="K3801" t="e">
        <f t="shared" si="119"/>
        <v>#N/A</v>
      </c>
      <c r="Y3801" s="1"/>
      <c r="Z3801" s="1"/>
    </row>
    <row r="3802" spans="1:26" x14ac:dyDescent="0.2">
      <c r="A3802" t="e">
        <f t="shared" si="118"/>
        <v>#N/A</v>
      </c>
      <c r="K3802" t="e">
        <f t="shared" si="119"/>
        <v>#N/A</v>
      </c>
      <c r="Y3802" s="1"/>
      <c r="Z3802" s="1"/>
    </row>
    <row r="3803" spans="1:26" x14ac:dyDescent="0.2">
      <c r="A3803" t="e">
        <f t="shared" si="118"/>
        <v>#N/A</v>
      </c>
      <c r="K3803" t="e">
        <f t="shared" si="119"/>
        <v>#N/A</v>
      </c>
      <c r="Y3803" s="1"/>
      <c r="Z3803" s="1"/>
    </row>
    <row r="3804" spans="1:26" x14ac:dyDescent="0.2">
      <c r="A3804" t="e">
        <f t="shared" si="118"/>
        <v>#N/A</v>
      </c>
      <c r="K3804" t="e">
        <f t="shared" si="119"/>
        <v>#N/A</v>
      </c>
      <c r="Y3804" s="1"/>
      <c r="Z3804" s="1"/>
    </row>
    <row r="3805" spans="1:26" x14ac:dyDescent="0.2">
      <c r="A3805" t="e">
        <f t="shared" si="118"/>
        <v>#N/A</v>
      </c>
      <c r="K3805" t="e">
        <f t="shared" si="119"/>
        <v>#N/A</v>
      </c>
      <c r="Y3805" s="1"/>
      <c r="Z3805" s="1"/>
    </row>
    <row r="3806" spans="1:26" x14ac:dyDescent="0.2">
      <c r="A3806" t="e">
        <f t="shared" si="118"/>
        <v>#N/A</v>
      </c>
      <c r="K3806" t="e">
        <f t="shared" si="119"/>
        <v>#N/A</v>
      </c>
      <c r="Y3806" s="1"/>
      <c r="Z3806" s="1"/>
    </row>
    <row r="3807" spans="1:26" x14ac:dyDescent="0.2">
      <c r="A3807" t="e">
        <f t="shared" si="118"/>
        <v>#N/A</v>
      </c>
      <c r="K3807" t="e">
        <f t="shared" si="119"/>
        <v>#N/A</v>
      </c>
      <c r="Y3807" s="1"/>
      <c r="Z3807" s="1"/>
    </row>
    <row r="3808" spans="1:26" x14ac:dyDescent="0.2">
      <c r="A3808" t="e">
        <f t="shared" si="118"/>
        <v>#N/A</v>
      </c>
      <c r="K3808" t="e">
        <f t="shared" si="119"/>
        <v>#N/A</v>
      </c>
      <c r="Y3808" s="1"/>
      <c r="Z3808" s="1"/>
    </row>
    <row r="3809" spans="1:26" x14ac:dyDescent="0.2">
      <c r="A3809" t="e">
        <f t="shared" si="118"/>
        <v>#N/A</v>
      </c>
      <c r="K3809" t="e">
        <f t="shared" si="119"/>
        <v>#N/A</v>
      </c>
      <c r="Y3809" s="1"/>
      <c r="Z3809" s="1"/>
    </row>
    <row r="3810" spans="1:26" x14ac:dyDescent="0.2">
      <c r="A3810" t="e">
        <f t="shared" si="118"/>
        <v>#N/A</v>
      </c>
      <c r="K3810" t="e">
        <f t="shared" si="119"/>
        <v>#N/A</v>
      </c>
      <c r="Y3810" s="1"/>
      <c r="Z3810" s="1"/>
    </row>
    <row r="3811" spans="1:26" x14ac:dyDescent="0.2">
      <c r="A3811" t="e">
        <f t="shared" si="118"/>
        <v>#N/A</v>
      </c>
      <c r="K3811" t="e">
        <f t="shared" si="119"/>
        <v>#N/A</v>
      </c>
      <c r="Y3811" s="1"/>
      <c r="Z3811" s="1"/>
    </row>
    <row r="3812" spans="1:26" x14ac:dyDescent="0.2">
      <c r="A3812" t="e">
        <f t="shared" si="118"/>
        <v>#N/A</v>
      </c>
      <c r="K3812" t="e">
        <f t="shared" si="119"/>
        <v>#N/A</v>
      </c>
      <c r="Y3812" s="1"/>
      <c r="Z3812" s="1"/>
    </row>
    <row r="3813" spans="1:26" x14ac:dyDescent="0.2">
      <c r="A3813" t="e">
        <f t="shared" si="118"/>
        <v>#N/A</v>
      </c>
      <c r="K3813" t="e">
        <f t="shared" si="119"/>
        <v>#N/A</v>
      </c>
      <c r="Y3813" s="1"/>
      <c r="Z3813" s="1"/>
    </row>
    <row r="3814" spans="1:26" x14ac:dyDescent="0.2">
      <c r="A3814" t="e">
        <f t="shared" si="118"/>
        <v>#N/A</v>
      </c>
      <c r="K3814" t="e">
        <f t="shared" si="119"/>
        <v>#N/A</v>
      </c>
      <c r="Y3814" s="1"/>
      <c r="Z3814" s="1"/>
    </row>
    <row r="3815" spans="1:26" x14ac:dyDescent="0.2">
      <c r="A3815" t="e">
        <f t="shared" si="118"/>
        <v>#N/A</v>
      </c>
      <c r="K3815" t="e">
        <f t="shared" si="119"/>
        <v>#N/A</v>
      </c>
      <c r="Y3815" s="1"/>
      <c r="Z3815" s="1"/>
    </row>
    <row r="3816" spans="1:26" x14ac:dyDescent="0.2">
      <c r="A3816" t="e">
        <f t="shared" si="118"/>
        <v>#N/A</v>
      </c>
      <c r="K3816" t="e">
        <f t="shared" si="119"/>
        <v>#N/A</v>
      </c>
      <c r="Y3816" s="1"/>
      <c r="Z3816" s="1"/>
    </row>
    <row r="3817" spans="1:26" x14ac:dyDescent="0.2">
      <c r="A3817" t="e">
        <f t="shared" si="118"/>
        <v>#N/A</v>
      </c>
      <c r="K3817" t="e">
        <f t="shared" si="119"/>
        <v>#N/A</v>
      </c>
      <c r="Y3817" s="1"/>
      <c r="Z3817" s="1"/>
    </row>
    <row r="3818" spans="1:26" x14ac:dyDescent="0.2">
      <c r="A3818" t="e">
        <f t="shared" si="118"/>
        <v>#N/A</v>
      </c>
      <c r="K3818" t="e">
        <f t="shared" si="119"/>
        <v>#N/A</v>
      </c>
      <c r="Y3818" s="1"/>
      <c r="Z3818" s="1"/>
    </row>
    <row r="3819" spans="1:26" x14ac:dyDescent="0.2">
      <c r="A3819" t="e">
        <f t="shared" si="118"/>
        <v>#N/A</v>
      </c>
      <c r="K3819" t="e">
        <f t="shared" si="119"/>
        <v>#N/A</v>
      </c>
      <c r="Y3819" s="1"/>
      <c r="Z3819" s="1"/>
    </row>
    <row r="3820" spans="1:26" x14ac:dyDescent="0.2">
      <c r="A3820" t="e">
        <f t="shared" si="118"/>
        <v>#N/A</v>
      </c>
      <c r="K3820" t="e">
        <f t="shared" si="119"/>
        <v>#N/A</v>
      </c>
      <c r="Y3820" s="1"/>
      <c r="Z3820" s="1"/>
    </row>
    <row r="3821" spans="1:26" x14ac:dyDescent="0.2">
      <c r="A3821" t="e">
        <f t="shared" si="118"/>
        <v>#N/A</v>
      </c>
      <c r="K3821" t="e">
        <f t="shared" si="119"/>
        <v>#N/A</v>
      </c>
      <c r="Y3821" s="1"/>
      <c r="Z3821" s="1"/>
    </row>
    <row r="3822" spans="1:26" x14ac:dyDescent="0.2">
      <c r="A3822" t="e">
        <f t="shared" si="118"/>
        <v>#N/A</v>
      </c>
      <c r="K3822" t="e">
        <f t="shared" si="119"/>
        <v>#N/A</v>
      </c>
      <c r="Y3822" s="1"/>
      <c r="Z3822" s="1"/>
    </row>
    <row r="3823" spans="1:26" x14ac:dyDescent="0.2">
      <c r="A3823" t="e">
        <f t="shared" si="118"/>
        <v>#N/A</v>
      </c>
      <c r="K3823" t="e">
        <f t="shared" si="119"/>
        <v>#N/A</v>
      </c>
      <c r="Y3823" s="1"/>
      <c r="Z3823" s="1"/>
    </row>
    <row r="3824" spans="1:26" x14ac:dyDescent="0.2">
      <c r="A3824" t="e">
        <f t="shared" si="118"/>
        <v>#N/A</v>
      </c>
      <c r="K3824" t="e">
        <f t="shared" si="119"/>
        <v>#N/A</v>
      </c>
      <c r="Y3824" s="1"/>
      <c r="Z3824" s="1"/>
    </row>
    <row r="3825" spans="1:26" x14ac:dyDescent="0.2">
      <c r="A3825" t="e">
        <f t="shared" si="118"/>
        <v>#N/A</v>
      </c>
      <c r="K3825" t="e">
        <f t="shared" si="119"/>
        <v>#N/A</v>
      </c>
      <c r="Y3825" s="1"/>
      <c r="Z3825" s="1"/>
    </row>
    <row r="3826" spans="1:26" x14ac:dyDescent="0.2">
      <c r="A3826" t="e">
        <f t="shared" si="118"/>
        <v>#N/A</v>
      </c>
      <c r="K3826" t="e">
        <f t="shared" si="119"/>
        <v>#N/A</v>
      </c>
      <c r="Y3826" s="1"/>
      <c r="Z3826" s="1"/>
    </row>
    <row r="3827" spans="1:26" x14ac:dyDescent="0.2">
      <c r="A3827" t="e">
        <f t="shared" si="118"/>
        <v>#N/A</v>
      </c>
      <c r="K3827" t="e">
        <f t="shared" si="119"/>
        <v>#N/A</v>
      </c>
      <c r="Y3827" s="1"/>
      <c r="Z3827" s="1"/>
    </row>
    <row r="3828" spans="1:26" x14ac:dyDescent="0.2">
      <c r="A3828" t="e">
        <f t="shared" si="118"/>
        <v>#N/A</v>
      </c>
      <c r="K3828" t="e">
        <f t="shared" si="119"/>
        <v>#N/A</v>
      </c>
      <c r="Y3828" s="1"/>
      <c r="Z3828" s="1"/>
    </row>
    <row r="3829" spans="1:26" x14ac:dyDescent="0.2">
      <c r="A3829" t="e">
        <f t="shared" si="118"/>
        <v>#N/A</v>
      </c>
      <c r="K3829" t="e">
        <f t="shared" si="119"/>
        <v>#N/A</v>
      </c>
      <c r="Y3829" s="1"/>
      <c r="Z3829" s="1"/>
    </row>
    <row r="3830" spans="1:26" x14ac:dyDescent="0.2">
      <c r="A3830" t="e">
        <f t="shared" si="118"/>
        <v>#N/A</v>
      </c>
      <c r="K3830" t="e">
        <f t="shared" si="119"/>
        <v>#N/A</v>
      </c>
      <c r="Y3830" s="1"/>
      <c r="Z3830" s="1"/>
    </row>
    <row r="3831" spans="1:26" x14ac:dyDescent="0.2">
      <c r="A3831" t="e">
        <f t="shared" si="118"/>
        <v>#N/A</v>
      </c>
      <c r="K3831" t="e">
        <f t="shared" si="119"/>
        <v>#N/A</v>
      </c>
      <c r="Y3831" s="1"/>
      <c r="Z3831" s="1"/>
    </row>
    <row r="3832" spans="1:26" x14ac:dyDescent="0.2">
      <c r="A3832" t="e">
        <f t="shared" si="118"/>
        <v>#N/A</v>
      </c>
      <c r="K3832" t="e">
        <f t="shared" si="119"/>
        <v>#N/A</v>
      </c>
      <c r="Y3832" s="1"/>
      <c r="Z3832" s="1"/>
    </row>
    <row r="3833" spans="1:26" x14ac:dyDescent="0.2">
      <c r="A3833" t="e">
        <f t="shared" si="118"/>
        <v>#N/A</v>
      </c>
      <c r="K3833" t="e">
        <f t="shared" si="119"/>
        <v>#N/A</v>
      </c>
      <c r="Y3833" s="1"/>
      <c r="Z3833" s="1"/>
    </row>
    <row r="3834" spans="1:26" x14ac:dyDescent="0.2">
      <c r="A3834" t="e">
        <f t="shared" si="118"/>
        <v>#N/A</v>
      </c>
      <c r="K3834" t="e">
        <f t="shared" si="119"/>
        <v>#N/A</v>
      </c>
      <c r="Y3834" s="1"/>
      <c r="Z3834" s="1"/>
    </row>
    <row r="3835" spans="1:26" x14ac:dyDescent="0.2">
      <c r="A3835" t="e">
        <f t="shared" si="118"/>
        <v>#N/A</v>
      </c>
      <c r="K3835" t="e">
        <f t="shared" si="119"/>
        <v>#N/A</v>
      </c>
      <c r="Y3835" s="1"/>
      <c r="Z3835" s="1"/>
    </row>
    <row r="3836" spans="1:26" x14ac:dyDescent="0.2">
      <c r="A3836" t="e">
        <f t="shared" si="118"/>
        <v>#N/A</v>
      </c>
      <c r="K3836" t="e">
        <f t="shared" si="119"/>
        <v>#N/A</v>
      </c>
      <c r="Y3836" s="1"/>
      <c r="Z3836" s="1"/>
    </row>
    <row r="3837" spans="1:26" x14ac:dyDescent="0.2">
      <c r="A3837" t="e">
        <f t="shared" si="118"/>
        <v>#N/A</v>
      </c>
      <c r="K3837" t="e">
        <f t="shared" si="119"/>
        <v>#N/A</v>
      </c>
      <c r="Y3837" s="1"/>
      <c r="Z3837" s="1"/>
    </row>
    <row r="3838" spans="1:26" x14ac:dyDescent="0.2">
      <c r="A3838" t="e">
        <f t="shared" si="118"/>
        <v>#N/A</v>
      </c>
      <c r="K3838" t="e">
        <f t="shared" si="119"/>
        <v>#N/A</v>
      </c>
      <c r="Y3838" s="1"/>
      <c r="Z3838" s="1"/>
    </row>
    <row r="3839" spans="1:26" x14ac:dyDescent="0.2">
      <c r="A3839" t="e">
        <f t="shared" si="118"/>
        <v>#N/A</v>
      </c>
      <c r="K3839" t="e">
        <f t="shared" si="119"/>
        <v>#N/A</v>
      </c>
      <c r="Y3839" s="1"/>
      <c r="Z3839" s="1"/>
    </row>
    <row r="3840" spans="1:26" x14ac:dyDescent="0.2">
      <c r="A3840" t="e">
        <f t="shared" si="118"/>
        <v>#N/A</v>
      </c>
      <c r="K3840" t="e">
        <f t="shared" si="119"/>
        <v>#N/A</v>
      </c>
      <c r="Y3840" s="1"/>
      <c r="Z3840" s="1"/>
    </row>
    <row r="3841" spans="1:26" x14ac:dyDescent="0.2">
      <c r="A3841" t="e">
        <f t="shared" si="118"/>
        <v>#N/A</v>
      </c>
      <c r="K3841" t="e">
        <f t="shared" si="119"/>
        <v>#N/A</v>
      </c>
      <c r="Y3841" s="1"/>
      <c r="Z3841" s="1"/>
    </row>
    <row r="3842" spans="1:26" x14ac:dyDescent="0.2">
      <c r="A3842" t="e">
        <f t="shared" si="118"/>
        <v>#N/A</v>
      </c>
      <c r="K3842" t="e">
        <f t="shared" si="119"/>
        <v>#N/A</v>
      </c>
      <c r="Y3842" s="1"/>
      <c r="Z3842" s="1"/>
    </row>
    <row r="3843" spans="1:26" x14ac:dyDescent="0.2">
      <c r="A3843" t="e">
        <f t="shared" si="118"/>
        <v>#N/A</v>
      </c>
      <c r="K3843" t="e">
        <f t="shared" si="119"/>
        <v>#N/A</v>
      </c>
      <c r="Y3843" s="1"/>
      <c r="Z3843" s="1"/>
    </row>
    <row r="3844" spans="1:26" x14ac:dyDescent="0.2">
      <c r="A3844" t="e">
        <f t="shared" si="118"/>
        <v>#N/A</v>
      </c>
      <c r="K3844" t="e">
        <f t="shared" si="119"/>
        <v>#N/A</v>
      </c>
      <c r="Y3844" s="1"/>
      <c r="Z3844" s="1"/>
    </row>
    <row r="3845" spans="1:26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  <c r="Z3845" s="1"/>
    </row>
    <row r="3846" spans="1:26" x14ac:dyDescent="0.2">
      <c r="A3846" t="e">
        <f t="shared" si="120"/>
        <v>#N/A</v>
      </c>
      <c r="K3846" t="e">
        <f t="shared" si="121"/>
        <v>#N/A</v>
      </c>
      <c r="Y3846" s="1"/>
      <c r="Z3846" s="1"/>
    </row>
    <row r="3847" spans="1:26" x14ac:dyDescent="0.2">
      <c r="A3847" t="e">
        <f t="shared" si="120"/>
        <v>#N/A</v>
      </c>
      <c r="K3847" t="e">
        <f t="shared" si="121"/>
        <v>#N/A</v>
      </c>
      <c r="Y3847" s="1"/>
      <c r="Z3847" s="1"/>
    </row>
    <row r="3848" spans="1:26" x14ac:dyDescent="0.2">
      <c r="A3848" t="e">
        <f t="shared" si="120"/>
        <v>#N/A</v>
      </c>
      <c r="K3848" t="e">
        <f t="shared" si="121"/>
        <v>#N/A</v>
      </c>
      <c r="Y3848" s="1"/>
      <c r="Z3848" s="1"/>
    </row>
    <row r="3849" spans="1:26" x14ac:dyDescent="0.2">
      <c r="A3849" t="e">
        <f t="shared" si="120"/>
        <v>#N/A</v>
      </c>
      <c r="K3849" t="e">
        <f t="shared" si="121"/>
        <v>#N/A</v>
      </c>
      <c r="Y3849" s="1"/>
      <c r="Z3849" s="1"/>
    </row>
    <row r="3850" spans="1:26" x14ac:dyDescent="0.2">
      <c r="A3850" t="e">
        <f t="shared" si="120"/>
        <v>#N/A</v>
      </c>
      <c r="K3850" t="e">
        <f t="shared" si="121"/>
        <v>#N/A</v>
      </c>
      <c r="Y3850" s="1"/>
      <c r="Z3850" s="1"/>
    </row>
    <row r="3851" spans="1:26" x14ac:dyDescent="0.2">
      <c r="A3851" t="e">
        <f t="shared" si="120"/>
        <v>#N/A</v>
      </c>
      <c r="K3851" t="e">
        <f t="shared" si="121"/>
        <v>#N/A</v>
      </c>
      <c r="Y3851" s="1"/>
      <c r="Z3851" s="1"/>
    </row>
    <row r="3852" spans="1:26" x14ac:dyDescent="0.2">
      <c r="A3852" t="e">
        <f t="shared" si="120"/>
        <v>#N/A</v>
      </c>
      <c r="K3852" t="e">
        <f t="shared" si="121"/>
        <v>#N/A</v>
      </c>
      <c r="Y3852" s="1"/>
      <c r="Z3852" s="1"/>
    </row>
    <row r="3853" spans="1:26" x14ac:dyDescent="0.2">
      <c r="A3853" t="e">
        <f t="shared" si="120"/>
        <v>#N/A</v>
      </c>
      <c r="K3853" t="e">
        <f t="shared" si="121"/>
        <v>#N/A</v>
      </c>
      <c r="Y3853" s="1"/>
      <c r="Z3853" s="1"/>
    </row>
    <row r="3854" spans="1:26" x14ac:dyDescent="0.2">
      <c r="A3854" t="e">
        <f t="shared" si="120"/>
        <v>#N/A</v>
      </c>
      <c r="K3854" t="e">
        <f t="shared" si="121"/>
        <v>#N/A</v>
      </c>
      <c r="Y3854" s="1"/>
      <c r="Z3854" s="1"/>
    </row>
    <row r="3855" spans="1:26" x14ac:dyDescent="0.2">
      <c r="A3855" t="e">
        <f t="shared" si="120"/>
        <v>#N/A</v>
      </c>
      <c r="K3855" t="e">
        <f t="shared" si="121"/>
        <v>#N/A</v>
      </c>
      <c r="Y3855" s="1"/>
      <c r="Z3855" s="1"/>
    </row>
    <row r="3856" spans="1:26" x14ac:dyDescent="0.2">
      <c r="A3856" t="e">
        <f t="shared" si="120"/>
        <v>#N/A</v>
      </c>
      <c r="K3856" t="e">
        <f t="shared" si="121"/>
        <v>#N/A</v>
      </c>
      <c r="Y3856" s="1"/>
      <c r="Z3856" s="1"/>
    </row>
    <row r="3857" spans="1:26" x14ac:dyDescent="0.2">
      <c r="A3857" t="e">
        <f t="shared" si="120"/>
        <v>#N/A</v>
      </c>
      <c r="K3857" t="e">
        <f t="shared" si="121"/>
        <v>#N/A</v>
      </c>
      <c r="Y3857" s="1"/>
      <c r="Z3857" s="1"/>
    </row>
    <row r="3858" spans="1:26" x14ac:dyDescent="0.2">
      <c r="A3858" t="e">
        <f t="shared" si="120"/>
        <v>#N/A</v>
      </c>
      <c r="K3858" t="e">
        <f t="shared" si="121"/>
        <v>#N/A</v>
      </c>
      <c r="Y3858" s="1"/>
      <c r="Z3858" s="1"/>
    </row>
    <row r="3859" spans="1:26" x14ac:dyDescent="0.2">
      <c r="A3859" t="e">
        <f t="shared" si="120"/>
        <v>#N/A</v>
      </c>
      <c r="K3859" t="e">
        <f t="shared" si="121"/>
        <v>#N/A</v>
      </c>
      <c r="Y3859" s="1"/>
      <c r="Z3859" s="1"/>
    </row>
    <row r="3860" spans="1:26" x14ac:dyDescent="0.2">
      <c r="A3860" t="e">
        <f t="shared" si="120"/>
        <v>#N/A</v>
      </c>
      <c r="K3860" t="e">
        <f t="shared" si="121"/>
        <v>#N/A</v>
      </c>
      <c r="Y3860" s="1"/>
      <c r="Z3860" s="1"/>
    </row>
    <row r="3861" spans="1:26" x14ac:dyDescent="0.2">
      <c r="A3861" t="e">
        <f t="shared" si="120"/>
        <v>#N/A</v>
      </c>
      <c r="K3861" t="e">
        <f t="shared" si="121"/>
        <v>#N/A</v>
      </c>
      <c r="Y3861" s="1"/>
      <c r="Z3861" s="1"/>
    </row>
    <row r="3862" spans="1:26" x14ac:dyDescent="0.2">
      <c r="A3862" t="e">
        <f t="shared" si="120"/>
        <v>#N/A</v>
      </c>
      <c r="K3862" t="e">
        <f t="shared" si="121"/>
        <v>#N/A</v>
      </c>
      <c r="Y3862" s="1"/>
      <c r="Z3862" s="1"/>
    </row>
    <row r="3863" spans="1:26" x14ac:dyDescent="0.2">
      <c r="A3863" t="e">
        <f t="shared" si="120"/>
        <v>#N/A</v>
      </c>
      <c r="K3863" t="e">
        <f t="shared" si="121"/>
        <v>#N/A</v>
      </c>
      <c r="Y3863" s="1"/>
      <c r="Z3863" s="1"/>
    </row>
    <row r="3864" spans="1:26" x14ac:dyDescent="0.2">
      <c r="A3864" t="e">
        <f t="shared" si="120"/>
        <v>#N/A</v>
      </c>
      <c r="K3864" t="e">
        <f t="shared" si="121"/>
        <v>#N/A</v>
      </c>
      <c r="Y3864" s="1"/>
      <c r="Z3864" s="1"/>
    </row>
    <row r="3865" spans="1:26" x14ac:dyDescent="0.2">
      <c r="A3865" t="e">
        <f t="shared" si="120"/>
        <v>#N/A</v>
      </c>
      <c r="K3865" t="e">
        <f t="shared" si="121"/>
        <v>#N/A</v>
      </c>
      <c r="Y3865" s="1"/>
      <c r="Z3865" s="1"/>
    </row>
    <row r="3866" spans="1:26" x14ac:dyDescent="0.2">
      <c r="A3866" t="e">
        <f t="shared" si="120"/>
        <v>#N/A</v>
      </c>
      <c r="K3866" t="e">
        <f t="shared" si="121"/>
        <v>#N/A</v>
      </c>
      <c r="Y3866" s="1"/>
      <c r="Z3866" s="1"/>
    </row>
    <row r="3867" spans="1:26" x14ac:dyDescent="0.2">
      <c r="A3867" t="e">
        <f t="shared" si="120"/>
        <v>#N/A</v>
      </c>
      <c r="K3867" t="e">
        <f t="shared" si="121"/>
        <v>#N/A</v>
      </c>
      <c r="Y3867" s="1"/>
      <c r="Z3867" s="1"/>
    </row>
    <row r="3868" spans="1:26" x14ac:dyDescent="0.2">
      <c r="A3868" t="e">
        <f t="shared" si="120"/>
        <v>#N/A</v>
      </c>
      <c r="K3868" t="e">
        <f t="shared" si="121"/>
        <v>#N/A</v>
      </c>
      <c r="Y3868" s="1"/>
      <c r="Z3868" s="1"/>
    </row>
    <row r="3869" spans="1:26" x14ac:dyDescent="0.2">
      <c r="A3869" t="e">
        <f t="shared" si="120"/>
        <v>#N/A</v>
      </c>
      <c r="K3869" t="e">
        <f t="shared" si="121"/>
        <v>#N/A</v>
      </c>
      <c r="Y3869" s="1"/>
      <c r="Z3869" s="1"/>
    </row>
    <row r="3870" spans="1:26" x14ac:dyDescent="0.2">
      <c r="A3870" t="e">
        <f t="shared" si="120"/>
        <v>#N/A</v>
      </c>
      <c r="K3870" t="e">
        <f t="shared" si="121"/>
        <v>#N/A</v>
      </c>
      <c r="Y3870" s="1"/>
      <c r="Z3870" s="1"/>
    </row>
    <row r="3871" spans="1:26" x14ac:dyDescent="0.2">
      <c r="A3871" t="e">
        <f t="shared" si="120"/>
        <v>#N/A</v>
      </c>
      <c r="K3871" t="e">
        <f t="shared" si="121"/>
        <v>#N/A</v>
      </c>
      <c r="Y3871" s="1"/>
      <c r="Z3871" s="1"/>
    </row>
    <row r="3872" spans="1:26" x14ac:dyDescent="0.2">
      <c r="A3872" t="e">
        <f t="shared" si="120"/>
        <v>#N/A</v>
      </c>
      <c r="K3872" t="e">
        <f t="shared" si="121"/>
        <v>#N/A</v>
      </c>
      <c r="Y3872" s="1"/>
      <c r="Z3872" s="1"/>
    </row>
    <row r="3873" spans="1:26" x14ac:dyDescent="0.2">
      <c r="A3873" t="e">
        <f t="shared" si="120"/>
        <v>#N/A</v>
      </c>
      <c r="K3873" t="e">
        <f t="shared" si="121"/>
        <v>#N/A</v>
      </c>
      <c r="Y3873" s="1"/>
      <c r="Z3873" s="1"/>
    </row>
    <row r="3874" spans="1:26" x14ac:dyDescent="0.2">
      <c r="A3874" t="e">
        <f t="shared" si="120"/>
        <v>#N/A</v>
      </c>
      <c r="K3874" t="e">
        <f t="shared" si="121"/>
        <v>#N/A</v>
      </c>
      <c r="Y3874" s="1"/>
      <c r="Z3874" s="1"/>
    </row>
    <row r="3875" spans="1:26" x14ac:dyDescent="0.2">
      <c r="A3875" t="e">
        <f t="shared" si="120"/>
        <v>#N/A</v>
      </c>
      <c r="K3875" t="e">
        <f t="shared" si="121"/>
        <v>#N/A</v>
      </c>
      <c r="Y3875" s="1"/>
      <c r="Z3875" s="1"/>
    </row>
    <row r="3876" spans="1:26" x14ac:dyDescent="0.2">
      <c r="A3876" t="e">
        <f t="shared" si="120"/>
        <v>#N/A</v>
      </c>
      <c r="K3876" t="e">
        <f t="shared" si="121"/>
        <v>#N/A</v>
      </c>
      <c r="Y3876" s="1"/>
      <c r="Z3876" s="1"/>
    </row>
    <row r="3877" spans="1:26" x14ac:dyDescent="0.2">
      <c r="A3877" t="e">
        <f t="shared" si="120"/>
        <v>#N/A</v>
      </c>
      <c r="K3877" t="e">
        <f t="shared" si="121"/>
        <v>#N/A</v>
      </c>
      <c r="Y3877" s="1"/>
      <c r="Z3877" s="1"/>
    </row>
    <row r="3878" spans="1:26" x14ac:dyDescent="0.2">
      <c r="A3878" t="e">
        <f t="shared" si="120"/>
        <v>#N/A</v>
      </c>
      <c r="K3878" t="e">
        <f t="shared" si="121"/>
        <v>#N/A</v>
      </c>
      <c r="Y3878" s="1"/>
      <c r="Z3878" s="1"/>
    </row>
    <row r="3879" spans="1:26" x14ac:dyDescent="0.2">
      <c r="A3879" t="e">
        <f t="shared" si="120"/>
        <v>#N/A</v>
      </c>
      <c r="K3879" t="e">
        <f t="shared" si="121"/>
        <v>#N/A</v>
      </c>
      <c r="Y3879" s="1"/>
      <c r="Z3879" s="1"/>
    </row>
    <row r="3880" spans="1:26" x14ac:dyDescent="0.2">
      <c r="A3880" t="e">
        <f t="shared" si="120"/>
        <v>#N/A</v>
      </c>
      <c r="K3880" t="e">
        <f t="shared" si="121"/>
        <v>#N/A</v>
      </c>
      <c r="Y3880" s="1"/>
      <c r="Z3880" s="1"/>
    </row>
    <row r="3881" spans="1:26" x14ac:dyDescent="0.2">
      <c r="A3881" t="e">
        <f t="shared" si="120"/>
        <v>#N/A</v>
      </c>
      <c r="K3881" t="e">
        <f t="shared" si="121"/>
        <v>#N/A</v>
      </c>
      <c r="Y3881" s="1"/>
      <c r="Z3881" s="1"/>
    </row>
    <row r="3882" spans="1:26" x14ac:dyDescent="0.2">
      <c r="A3882" t="e">
        <f t="shared" si="120"/>
        <v>#N/A</v>
      </c>
      <c r="K3882" t="e">
        <f t="shared" si="121"/>
        <v>#N/A</v>
      </c>
      <c r="Y3882" s="1"/>
      <c r="Z3882" s="1"/>
    </row>
    <row r="3883" spans="1:26" x14ac:dyDescent="0.2">
      <c r="A3883" t="e">
        <f t="shared" si="120"/>
        <v>#N/A</v>
      </c>
      <c r="K3883" t="e">
        <f t="shared" si="121"/>
        <v>#N/A</v>
      </c>
      <c r="Y3883" s="1"/>
      <c r="Z3883" s="1"/>
    </row>
    <row r="3884" spans="1:26" x14ac:dyDescent="0.2">
      <c r="A3884" t="e">
        <f t="shared" si="120"/>
        <v>#N/A</v>
      </c>
      <c r="K3884" t="e">
        <f t="shared" si="121"/>
        <v>#N/A</v>
      </c>
      <c r="Y3884" s="1"/>
      <c r="Z3884" s="1"/>
    </row>
    <row r="3885" spans="1:26" x14ac:dyDescent="0.2">
      <c r="A3885" t="e">
        <f t="shared" si="120"/>
        <v>#N/A</v>
      </c>
      <c r="K3885" t="e">
        <f t="shared" si="121"/>
        <v>#N/A</v>
      </c>
      <c r="Y3885" s="1"/>
      <c r="Z3885" s="1"/>
    </row>
    <row r="3886" spans="1:26" x14ac:dyDescent="0.2">
      <c r="A3886" t="e">
        <f t="shared" si="120"/>
        <v>#N/A</v>
      </c>
      <c r="K3886" t="e">
        <f t="shared" si="121"/>
        <v>#N/A</v>
      </c>
      <c r="Y3886" s="1"/>
      <c r="Z3886" s="1"/>
    </row>
    <row r="3887" spans="1:26" x14ac:dyDescent="0.2">
      <c r="A3887" t="e">
        <f t="shared" si="120"/>
        <v>#N/A</v>
      </c>
      <c r="K3887" t="e">
        <f t="shared" si="121"/>
        <v>#N/A</v>
      </c>
      <c r="Y3887" s="1"/>
      <c r="Z3887" s="1"/>
    </row>
    <row r="3888" spans="1:26" x14ac:dyDescent="0.2">
      <c r="A3888" t="e">
        <f t="shared" si="120"/>
        <v>#N/A</v>
      </c>
      <c r="K3888" t="e">
        <f t="shared" si="121"/>
        <v>#N/A</v>
      </c>
      <c r="Y3888" s="1"/>
      <c r="Z3888" s="1"/>
    </row>
    <row r="3889" spans="1:26" x14ac:dyDescent="0.2">
      <c r="A3889" t="e">
        <f t="shared" si="120"/>
        <v>#N/A</v>
      </c>
      <c r="K3889" t="e">
        <f t="shared" si="121"/>
        <v>#N/A</v>
      </c>
      <c r="Y3889" s="1"/>
      <c r="Z3889" s="1"/>
    </row>
    <row r="3890" spans="1:26" x14ac:dyDescent="0.2">
      <c r="A3890" t="e">
        <f t="shared" si="120"/>
        <v>#N/A</v>
      </c>
      <c r="K3890" t="e">
        <f t="shared" si="121"/>
        <v>#N/A</v>
      </c>
      <c r="Y3890" s="1"/>
      <c r="Z3890" s="1"/>
    </row>
    <row r="3891" spans="1:26" x14ac:dyDescent="0.2">
      <c r="A3891" t="e">
        <f t="shared" si="120"/>
        <v>#N/A</v>
      </c>
      <c r="K3891" t="e">
        <f t="shared" si="121"/>
        <v>#N/A</v>
      </c>
      <c r="Y3891" s="1"/>
      <c r="Z3891" s="1"/>
    </row>
    <row r="3892" spans="1:26" x14ac:dyDescent="0.2">
      <c r="A3892" t="e">
        <f t="shared" si="120"/>
        <v>#N/A</v>
      </c>
      <c r="K3892" t="e">
        <f t="shared" si="121"/>
        <v>#N/A</v>
      </c>
      <c r="Y3892" s="1"/>
      <c r="Z3892" s="1"/>
    </row>
    <row r="3893" spans="1:26" x14ac:dyDescent="0.2">
      <c r="A3893" t="e">
        <f t="shared" si="120"/>
        <v>#N/A</v>
      </c>
      <c r="K3893" t="e">
        <f t="shared" si="121"/>
        <v>#N/A</v>
      </c>
      <c r="Y3893" s="1"/>
      <c r="Z3893" s="1"/>
    </row>
    <row r="3894" spans="1:26" x14ac:dyDescent="0.2">
      <c r="A3894" t="e">
        <f t="shared" si="120"/>
        <v>#N/A</v>
      </c>
      <c r="K3894" t="e">
        <f t="shared" si="121"/>
        <v>#N/A</v>
      </c>
      <c r="Y3894" s="1"/>
      <c r="Z3894" s="1"/>
    </row>
    <row r="3895" spans="1:26" x14ac:dyDescent="0.2">
      <c r="A3895" t="e">
        <f t="shared" si="120"/>
        <v>#N/A</v>
      </c>
      <c r="K3895" t="e">
        <f t="shared" si="121"/>
        <v>#N/A</v>
      </c>
      <c r="Y3895" s="1"/>
      <c r="Z3895" s="1"/>
    </row>
    <row r="3896" spans="1:26" x14ac:dyDescent="0.2">
      <c r="A3896" t="e">
        <f t="shared" si="120"/>
        <v>#N/A</v>
      </c>
      <c r="K3896" t="e">
        <f t="shared" si="121"/>
        <v>#N/A</v>
      </c>
      <c r="Y3896" s="1"/>
      <c r="Z3896" s="1"/>
    </row>
    <row r="3897" spans="1:26" x14ac:dyDescent="0.2">
      <c r="A3897" t="e">
        <f t="shared" si="120"/>
        <v>#N/A</v>
      </c>
      <c r="K3897" t="e">
        <f t="shared" si="121"/>
        <v>#N/A</v>
      </c>
      <c r="Y3897" s="1"/>
      <c r="Z3897" s="1"/>
    </row>
    <row r="3898" spans="1:26" x14ac:dyDescent="0.2">
      <c r="A3898" t="e">
        <f t="shared" si="120"/>
        <v>#N/A</v>
      </c>
      <c r="K3898" t="e">
        <f t="shared" si="121"/>
        <v>#N/A</v>
      </c>
      <c r="Y3898" s="1"/>
      <c r="Z3898" s="1"/>
    </row>
    <row r="3899" spans="1:26" x14ac:dyDescent="0.2">
      <c r="A3899" t="e">
        <f t="shared" si="120"/>
        <v>#N/A</v>
      </c>
      <c r="K3899" t="e">
        <f t="shared" si="121"/>
        <v>#N/A</v>
      </c>
      <c r="Y3899" s="1"/>
      <c r="Z3899" s="1"/>
    </row>
    <row r="3900" spans="1:26" x14ac:dyDescent="0.2">
      <c r="A3900" t="e">
        <f t="shared" si="120"/>
        <v>#N/A</v>
      </c>
      <c r="K3900" t="e">
        <f t="shared" si="121"/>
        <v>#N/A</v>
      </c>
      <c r="Y3900" s="1"/>
      <c r="Z3900" s="1"/>
    </row>
    <row r="3901" spans="1:26" x14ac:dyDescent="0.2">
      <c r="A3901" t="e">
        <f t="shared" si="120"/>
        <v>#N/A</v>
      </c>
      <c r="K3901" t="e">
        <f t="shared" si="121"/>
        <v>#N/A</v>
      </c>
      <c r="Y3901" s="1"/>
      <c r="Z3901" s="1"/>
    </row>
    <row r="3902" spans="1:26" x14ac:dyDescent="0.2">
      <c r="A3902" t="e">
        <f t="shared" si="120"/>
        <v>#N/A</v>
      </c>
      <c r="K3902" t="e">
        <f t="shared" si="121"/>
        <v>#N/A</v>
      </c>
      <c r="Y3902" s="1"/>
      <c r="Z3902" s="1"/>
    </row>
    <row r="3903" spans="1:26" x14ac:dyDescent="0.2">
      <c r="A3903" t="e">
        <f t="shared" si="120"/>
        <v>#N/A</v>
      </c>
      <c r="K3903" t="e">
        <f t="shared" si="121"/>
        <v>#N/A</v>
      </c>
      <c r="Y3903" s="1"/>
      <c r="Z3903" s="1"/>
    </row>
    <row r="3904" spans="1:26" x14ac:dyDescent="0.2">
      <c r="A3904" t="e">
        <f t="shared" si="120"/>
        <v>#N/A</v>
      </c>
      <c r="K3904" t="e">
        <f t="shared" si="121"/>
        <v>#N/A</v>
      </c>
      <c r="Y3904" s="1"/>
      <c r="Z3904" s="1"/>
    </row>
    <row r="3905" spans="1:26" x14ac:dyDescent="0.2">
      <c r="A3905" t="e">
        <f t="shared" si="120"/>
        <v>#N/A</v>
      </c>
      <c r="K3905" t="e">
        <f t="shared" si="121"/>
        <v>#N/A</v>
      </c>
      <c r="Y3905" s="1"/>
      <c r="Z3905" s="1"/>
    </row>
    <row r="3906" spans="1:26" x14ac:dyDescent="0.2">
      <c r="A3906" t="e">
        <f t="shared" si="120"/>
        <v>#N/A</v>
      </c>
      <c r="K3906" t="e">
        <f t="shared" si="121"/>
        <v>#N/A</v>
      </c>
      <c r="Y3906" s="1"/>
      <c r="Z3906" s="1"/>
    </row>
    <row r="3907" spans="1:26" x14ac:dyDescent="0.2">
      <c r="A3907" t="e">
        <f t="shared" si="120"/>
        <v>#N/A</v>
      </c>
      <c r="K3907" t="e">
        <f t="shared" si="121"/>
        <v>#N/A</v>
      </c>
      <c r="Y3907" s="1"/>
      <c r="Z3907" s="1"/>
    </row>
    <row r="3908" spans="1:26" x14ac:dyDescent="0.2">
      <c r="A3908" t="e">
        <f t="shared" si="120"/>
        <v>#N/A</v>
      </c>
      <c r="K3908" t="e">
        <f t="shared" si="121"/>
        <v>#N/A</v>
      </c>
      <c r="Y3908" s="1"/>
      <c r="Z3908" s="1"/>
    </row>
    <row r="3909" spans="1:26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  <c r="Z3909" s="1"/>
    </row>
    <row r="3910" spans="1:26" x14ac:dyDescent="0.2">
      <c r="A3910" t="e">
        <f t="shared" si="122"/>
        <v>#N/A</v>
      </c>
      <c r="K3910" t="e">
        <f t="shared" si="123"/>
        <v>#N/A</v>
      </c>
      <c r="Y3910" s="1"/>
      <c r="Z3910" s="1"/>
    </row>
    <row r="3911" spans="1:26" x14ac:dyDescent="0.2">
      <c r="A3911" t="e">
        <f t="shared" si="122"/>
        <v>#N/A</v>
      </c>
      <c r="K3911" t="e">
        <f t="shared" si="123"/>
        <v>#N/A</v>
      </c>
      <c r="Y3911" s="1"/>
      <c r="Z3911" s="1"/>
    </row>
    <row r="3912" spans="1:26" x14ac:dyDescent="0.2">
      <c r="A3912" t="e">
        <f t="shared" si="122"/>
        <v>#N/A</v>
      </c>
      <c r="K3912" t="e">
        <f t="shared" si="123"/>
        <v>#N/A</v>
      </c>
      <c r="Y3912" s="1"/>
      <c r="Z3912" s="1"/>
    </row>
    <row r="3913" spans="1:26" x14ac:dyDescent="0.2">
      <c r="A3913" t="e">
        <f t="shared" si="122"/>
        <v>#N/A</v>
      </c>
      <c r="K3913" t="e">
        <f t="shared" si="123"/>
        <v>#N/A</v>
      </c>
      <c r="Y3913" s="1"/>
      <c r="Z3913" s="1"/>
    </row>
    <row r="3914" spans="1:26" x14ac:dyDescent="0.2">
      <c r="A3914" t="e">
        <f t="shared" si="122"/>
        <v>#N/A</v>
      </c>
      <c r="K3914" t="e">
        <f t="shared" si="123"/>
        <v>#N/A</v>
      </c>
      <c r="Y3914" s="1"/>
      <c r="Z3914" s="1"/>
    </row>
    <row r="3915" spans="1:26" x14ac:dyDescent="0.2">
      <c r="A3915" t="e">
        <f t="shared" si="122"/>
        <v>#N/A</v>
      </c>
      <c r="K3915" t="e">
        <f t="shared" si="123"/>
        <v>#N/A</v>
      </c>
      <c r="Y3915" s="1"/>
      <c r="Z3915" s="1"/>
    </row>
    <row r="3916" spans="1:26" x14ac:dyDescent="0.2">
      <c r="A3916" t="e">
        <f t="shared" si="122"/>
        <v>#N/A</v>
      </c>
      <c r="K3916" t="e">
        <f t="shared" si="123"/>
        <v>#N/A</v>
      </c>
      <c r="Y3916" s="1"/>
      <c r="Z3916" s="1"/>
    </row>
    <row r="3917" spans="1:26" x14ac:dyDescent="0.2">
      <c r="A3917" t="e">
        <f t="shared" si="122"/>
        <v>#N/A</v>
      </c>
      <c r="K3917" t="e">
        <f t="shared" si="123"/>
        <v>#N/A</v>
      </c>
      <c r="Y3917" s="1"/>
      <c r="Z3917" s="1"/>
    </row>
    <row r="3918" spans="1:26" x14ac:dyDescent="0.2">
      <c r="A3918" t="e">
        <f t="shared" si="122"/>
        <v>#N/A</v>
      </c>
      <c r="K3918" t="e">
        <f t="shared" si="123"/>
        <v>#N/A</v>
      </c>
      <c r="Y3918" s="1"/>
      <c r="Z3918" s="1"/>
    </row>
    <row r="3919" spans="1:26" x14ac:dyDescent="0.2">
      <c r="A3919" t="e">
        <f t="shared" si="122"/>
        <v>#N/A</v>
      </c>
      <c r="K3919" t="e">
        <f t="shared" si="123"/>
        <v>#N/A</v>
      </c>
      <c r="Y3919" s="1"/>
      <c r="Z3919" s="1"/>
    </row>
    <row r="3920" spans="1:26" x14ac:dyDescent="0.2">
      <c r="A3920" t="e">
        <f t="shared" si="122"/>
        <v>#N/A</v>
      </c>
      <c r="K3920" t="e">
        <f t="shared" si="123"/>
        <v>#N/A</v>
      </c>
      <c r="Y3920" s="1"/>
      <c r="Z3920" s="1"/>
    </row>
    <row r="3921" spans="1:26" x14ac:dyDescent="0.2">
      <c r="A3921" t="e">
        <f t="shared" si="122"/>
        <v>#N/A</v>
      </c>
      <c r="K3921" t="e">
        <f t="shared" si="123"/>
        <v>#N/A</v>
      </c>
      <c r="Y3921" s="1"/>
      <c r="Z3921" s="1"/>
    </row>
    <row r="3922" spans="1:26" x14ac:dyDescent="0.2">
      <c r="A3922" t="e">
        <f t="shared" si="122"/>
        <v>#N/A</v>
      </c>
      <c r="K3922" t="e">
        <f t="shared" si="123"/>
        <v>#N/A</v>
      </c>
      <c r="Y3922" s="1"/>
      <c r="Z3922" s="1"/>
    </row>
    <row r="3923" spans="1:26" x14ac:dyDescent="0.2">
      <c r="A3923" t="e">
        <f t="shared" si="122"/>
        <v>#N/A</v>
      </c>
      <c r="K3923" t="e">
        <f t="shared" si="123"/>
        <v>#N/A</v>
      </c>
      <c r="Y3923" s="1"/>
      <c r="Z3923" s="1"/>
    </row>
    <row r="3924" spans="1:26" x14ac:dyDescent="0.2">
      <c r="A3924" t="e">
        <f t="shared" si="122"/>
        <v>#N/A</v>
      </c>
      <c r="K3924" t="e">
        <f t="shared" si="123"/>
        <v>#N/A</v>
      </c>
      <c r="Y3924" s="1"/>
      <c r="Z3924" s="1"/>
    </row>
    <row r="3925" spans="1:26" x14ac:dyDescent="0.2">
      <c r="A3925" t="e">
        <f t="shared" si="122"/>
        <v>#N/A</v>
      </c>
      <c r="K3925" t="e">
        <f t="shared" si="123"/>
        <v>#N/A</v>
      </c>
      <c r="Y3925" s="1"/>
      <c r="Z3925" s="1"/>
    </row>
    <row r="3926" spans="1:26" x14ac:dyDescent="0.2">
      <c r="A3926" t="e">
        <f t="shared" si="122"/>
        <v>#N/A</v>
      </c>
      <c r="K3926" t="e">
        <f t="shared" si="123"/>
        <v>#N/A</v>
      </c>
      <c r="Y3926" s="1"/>
      <c r="Z3926" s="1"/>
    </row>
    <row r="3927" spans="1:26" x14ac:dyDescent="0.2">
      <c r="A3927" t="e">
        <f t="shared" si="122"/>
        <v>#N/A</v>
      </c>
      <c r="K3927" t="e">
        <f t="shared" si="123"/>
        <v>#N/A</v>
      </c>
      <c r="Y3927" s="1"/>
      <c r="Z3927" s="1"/>
    </row>
    <row r="3928" spans="1:26" x14ac:dyDescent="0.2">
      <c r="A3928" t="e">
        <f t="shared" si="122"/>
        <v>#N/A</v>
      </c>
      <c r="K3928" t="e">
        <f t="shared" si="123"/>
        <v>#N/A</v>
      </c>
      <c r="Y3928" s="1"/>
      <c r="Z3928" s="1"/>
    </row>
    <row r="3929" spans="1:26" x14ac:dyDescent="0.2">
      <c r="A3929" t="e">
        <f t="shared" si="122"/>
        <v>#N/A</v>
      </c>
      <c r="K3929" t="e">
        <f t="shared" si="123"/>
        <v>#N/A</v>
      </c>
      <c r="Y3929" s="1"/>
      <c r="Z3929" s="1"/>
    </row>
    <row r="3930" spans="1:26" x14ac:dyDescent="0.2">
      <c r="A3930" t="e">
        <f t="shared" si="122"/>
        <v>#N/A</v>
      </c>
      <c r="K3930" t="e">
        <f t="shared" si="123"/>
        <v>#N/A</v>
      </c>
      <c r="Y3930" s="1"/>
      <c r="Z3930" s="1"/>
    </row>
    <row r="3931" spans="1:26" x14ac:dyDescent="0.2">
      <c r="A3931" t="e">
        <f t="shared" si="122"/>
        <v>#N/A</v>
      </c>
      <c r="K3931" t="e">
        <f t="shared" si="123"/>
        <v>#N/A</v>
      </c>
      <c r="Y3931" s="1"/>
      <c r="Z3931" s="1"/>
    </row>
    <row r="3932" spans="1:26" x14ac:dyDescent="0.2">
      <c r="A3932" t="e">
        <f t="shared" si="122"/>
        <v>#N/A</v>
      </c>
      <c r="K3932" t="e">
        <f t="shared" si="123"/>
        <v>#N/A</v>
      </c>
      <c r="Y3932" s="1"/>
      <c r="Z3932" s="1"/>
    </row>
    <row r="3933" spans="1:26" x14ac:dyDescent="0.2">
      <c r="A3933" t="e">
        <f t="shared" si="122"/>
        <v>#N/A</v>
      </c>
      <c r="K3933" t="e">
        <f t="shared" si="123"/>
        <v>#N/A</v>
      </c>
      <c r="Y3933" s="1"/>
      <c r="Z3933" s="1"/>
    </row>
    <row r="3934" spans="1:26" x14ac:dyDescent="0.2">
      <c r="A3934" t="e">
        <f t="shared" si="122"/>
        <v>#N/A</v>
      </c>
      <c r="K3934" t="e">
        <f t="shared" si="123"/>
        <v>#N/A</v>
      </c>
      <c r="Y3934" s="1"/>
      <c r="Z3934" s="1"/>
    </row>
    <row r="3935" spans="1:26" x14ac:dyDescent="0.2">
      <c r="A3935" t="e">
        <f t="shared" si="122"/>
        <v>#N/A</v>
      </c>
      <c r="K3935" t="e">
        <f t="shared" si="123"/>
        <v>#N/A</v>
      </c>
      <c r="Y3935" s="1"/>
      <c r="Z3935" s="1"/>
    </row>
    <row r="3936" spans="1:26" x14ac:dyDescent="0.2">
      <c r="A3936" t="e">
        <f t="shared" si="122"/>
        <v>#N/A</v>
      </c>
      <c r="K3936" t="e">
        <f t="shared" si="123"/>
        <v>#N/A</v>
      </c>
      <c r="Y3936" s="1"/>
      <c r="Z3936" s="1"/>
    </row>
    <row r="3937" spans="1:26" x14ac:dyDescent="0.2">
      <c r="A3937" t="e">
        <f t="shared" si="122"/>
        <v>#N/A</v>
      </c>
      <c r="K3937" t="e">
        <f t="shared" si="123"/>
        <v>#N/A</v>
      </c>
      <c r="Y3937" s="1"/>
      <c r="Z3937" s="1"/>
    </row>
    <row r="3938" spans="1:26" x14ac:dyDescent="0.2">
      <c r="A3938" t="e">
        <f t="shared" si="122"/>
        <v>#N/A</v>
      </c>
      <c r="K3938" t="e">
        <f t="shared" si="123"/>
        <v>#N/A</v>
      </c>
      <c r="Y3938" s="1"/>
      <c r="Z3938" s="1"/>
    </row>
    <row r="3939" spans="1:26" x14ac:dyDescent="0.2">
      <c r="A3939" t="e">
        <f t="shared" si="122"/>
        <v>#N/A</v>
      </c>
      <c r="K3939" t="e">
        <f t="shared" si="123"/>
        <v>#N/A</v>
      </c>
      <c r="Y3939" s="1"/>
      <c r="Z3939" s="1"/>
    </row>
    <row r="3940" spans="1:26" x14ac:dyDescent="0.2">
      <c r="A3940" t="e">
        <f t="shared" si="122"/>
        <v>#N/A</v>
      </c>
      <c r="K3940" t="e">
        <f t="shared" si="123"/>
        <v>#N/A</v>
      </c>
      <c r="Y3940" s="1"/>
      <c r="Z3940" s="1"/>
    </row>
    <row r="3941" spans="1:26" x14ac:dyDescent="0.2">
      <c r="A3941" t="e">
        <f t="shared" si="122"/>
        <v>#N/A</v>
      </c>
      <c r="K3941" t="e">
        <f t="shared" si="123"/>
        <v>#N/A</v>
      </c>
      <c r="Y3941" s="1"/>
      <c r="Z3941" s="1"/>
    </row>
    <row r="3942" spans="1:26" x14ac:dyDescent="0.2">
      <c r="A3942" t="e">
        <f t="shared" si="122"/>
        <v>#N/A</v>
      </c>
      <c r="K3942" t="e">
        <f t="shared" si="123"/>
        <v>#N/A</v>
      </c>
      <c r="Y3942" s="1"/>
      <c r="Z3942" s="1"/>
    </row>
    <row r="3943" spans="1:26" x14ac:dyDescent="0.2">
      <c r="A3943" t="e">
        <f t="shared" si="122"/>
        <v>#N/A</v>
      </c>
      <c r="K3943" t="e">
        <f t="shared" si="123"/>
        <v>#N/A</v>
      </c>
      <c r="Y3943" s="1"/>
      <c r="Z3943" s="1"/>
    </row>
    <row r="3944" spans="1:26" x14ac:dyDescent="0.2">
      <c r="A3944" t="e">
        <f t="shared" si="122"/>
        <v>#N/A</v>
      </c>
      <c r="K3944" t="e">
        <f t="shared" si="123"/>
        <v>#N/A</v>
      </c>
      <c r="Y3944" s="1"/>
      <c r="Z3944" s="1"/>
    </row>
    <row r="3945" spans="1:26" x14ac:dyDescent="0.2">
      <c r="A3945" t="e">
        <f t="shared" si="122"/>
        <v>#N/A</v>
      </c>
      <c r="K3945" t="e">
        <f t="shared" si="123"/>
        <v>#N/A</v>
      </c>
      <c r="Y3945" s="1"/>
      <c r="Z3945" s="1"/>
    </row>
    <row r="3946" spans="1:26" x14ac:dyDescent="0.2">
      <c r="A3946" t="e">
        <f t="shared" si="122"/>
        <v>#N/A</v>
      </c>
      <c r="K3946" t="e">
        <f t="shared" si="123"/>
        <v>#N/A</v>
      </c>
      <c r="Y3946" s="1"/>
      <c r="Z3946" s="1"/>
    </row>
    <row r="3947" spans="1:26" x14ac:dyDescent="0.2">
      <c r="A3947" t="e">
        <f t="shared" si="122"/>
        <v>#N/A</v>
      </c>
      <c r="K3947" t="e">
        <f t="shared" si="123"/>
        <v>#N/A</v>
      </c>
      <c r="Y3947" s="1"/>
      <c r="Z3947" s="1"/>
    </row>
    <row r="3948" spans="1:26" x14ac:dyDescent="0.2">
      <c r="A3948" t="e">
        <f t="shared" si="122"/>
        <v>#N/A</v>
      </c>
      <c r="K3948" t="e">
        <f t="shared" si="123"/>
        <v>#N/A</v>
      </c>
      <c r="Y3948" s="1"/>
      <c r="Z3948" s="1"/>
    </row>
    <row r="3949" spans="1:26" x14ac:dyDescent="0.2">
      <c r="A3949" t="e">
        <f t="shared" si="122"/>
        <v>#N/A</v>
      </c>
      <c r="K3949" t="e">
        <f t="shared" si="123"/>
        <v>#N/A</v>
      </c>
      <c r="Y3949" s="1"/>
      <c r="Z3949" s="1"/>
    </row>
    <row r="3950" spans="1:26" x14ac:dyDescent="0.2">
      <c r="A3950" t="e">
        <f t="shared" si="122"/>
        <v>#N/A</v>
      </c>
      <c r="K3950" t="e">
        <f t="shared" si="123"/>
        <v>#N/A</v>
      </c>
      <c r="Y3950" s="1"/>
      <c r="Z3950" s="1"/>
    </row>
    <row r="3951" spans="1:26" x14ac:dyDescent="0.2">
      <c r="A3951" t="e">
        <f t="shared" si="122"/>
        <v>#N/A</v>
      </c>
      <c r="K3951" t="e">
        <f t="shared" si="123"/>
        <v>#N/A</v>
      </c>
      <c r="Y3951" s="1"/>
      <c r="Z3951" s="1"/>
    </row>
    <row r="3952" spans="1:26" x14ac:dyDescent="0.2">
      <c r="A3952" t="e">
        <f t="shared" si="122"/>
        <v>#N/A</v>
      </c>
      <c r="K3952" t="e">
        <f t="shared" si="123"/>
        <v>#N/A</v>
      </c>
      <c r="Y3952" s="1"/>
      <c r="Z3952" s="1"/>
    </row>
    <row r="3953" spans="1:26" x14ac:dyDescent="0.2">
      <c r="A3953" t="e">
        <f t="shared" si="122"/>
        <v>#N/A</v>
      </c>
      <c r="K3953" t="e">
        <f t="shared" si="123"/>
        <v>#N/A</v>
      </c>
      <c r="Y3953" s="1"/>
      <c r="Z3953" s="1"/>
    </row>
    <row r="3954" spans="1:26" x14ac:dyDescent="0.2">
      <c r="A3954" t="e">
        <f t="shared" si="122"/>
        <v>#N/A</v>
      </c>
      <c r="K3954" t="e">
        <f t="shared" si="123"/>
        <v>#N/A</v>
      </c>
      <c r="Y3954" s="1"/>
      <c r="Z3954" s="1"/>
    </row>
    <row r="3955" spans="1:26" x14ac:dyDescent="0.2">
      <c r="A3955" t="e">
        <f t="shared" si="122"/>
        <v>#N/A</v>
      </c>
      <c r="K3955" t="e">
        <f t="shared" si="123"/>
        <v>#N/A</v>
      </c>
      <c r="Y3955" s="1"/>
      <c r="Z3955" s="1"/>
    </row>
    <row r="3956" spans="1:26" x14ac:dyDescent="0.2">
      <c r="A3956" t="e">
        <f t="shared" si="122"/>
        <v>#N/A</v>
      </c>
      <c r="K3956" t="e">
        <f t="shared" si="123"/>
        <v>#N/A</v>
      </c>
      <c r="Y3956" s="1"/>
      <c r="Z3956" s="1"/>
    </row>
    <row r="3957" spans="1:26" x14ac:dyDescent="0.2">
      <c r="A3957" t="e">
        <f t="shared" si="122"/>
        <v>#N/A</v>
      </c>
      <c r="K3957" t="e">
        <f t="shared" si="123"/>
        <v>#N/A</v>
      </c>
      <c r="Y3957" s="1"/>
      <c r="Z3957" s="1"/>
    </row>
    <row r="3958" spans="1:26" x14ac:dyDescent="0.2">
      <c r="A3958" t="e">
        <f t="shared" si="122"/>
        <v>#N/A</v>
      </c>
      <c r="K3958" t="e">
        <f t="shared" si="123"/>
        <v>#N/A</v>
      </c>
      <c r="Y3958" s="1"/>
      <c r="Z3958" s="1"/>
    </row>
    <row r="3959" spans="1:26" x14ac:dyDescent="0.2">
      <c r="A3959" t="e">
        <f t="shared" si="122"/>
        <v>#N/A</v>
      </c>
      <c r="K3959" t="e">
        <f t="shared" si="123"/>
        <v>#N/A</v>
      </c>
      <c r="Y3959" s="1"/>
      <c r="Z3959" s="1"/>
    </row>
    <row r="3960" spans="1:26" x14ac:dyDescent="0.2">
      <c r="A3960" t="e">
        <f t="shared" si="122"/>
        <v>#N/A</v>
      </c>
      <c r="K3960" t="e">
        <f t="shared" si="123"/>
        <v>#N/A</v>
      </c>
      <c r="Y3960" s="1"/>
      <c r="Z3960" s="1"/>
    </row>
    <row r="3961" spans="1:26" x14ac:dyDescent="0.2">
      <c r="A3961" t="e">
        <f t="shared" si="122"/>
        <v>#N/A</v>
      </c>
      <c r="K3961" t="e">
        <f t="shared" si="123"/>
        <v>#N/A</v>
      </c>
      <c r="Y3961" s="1"/>
      <c r="Z3961" s="1"/>
    </row>
    <row r="3962" spans="1:26" x14ac:dyDescent="0.2">
      <c r="A3962" t="e">
        <f t="shared" si="122"/>
        <v>#N/A</v>
      </c>
      <c r="K3962" t="e">
        <f t="shared" si="123"/>
        <v>#N/A</v>
      </c>
      <c r="Y3962" s="1"/>
      <c r="Z3962" s="1"/>
    </row>
    <row r="3963" spans="1:26" x14ac:dyDescent="0.2">
      <c r="A3963" t="e">
        <f t="shared" si="122"/>
        <v>#N/A</v>
      </c>
      <c r="K3963" t="e">
        <f t="shared" si="123"/>
        <v>#N/A</v>
      </c>
      <c r="Y3963" s="1"/>
      <c r="Z3963" s="1"/>
    </row>
    <row r="3964" spans="1:26" x14ac:dyDescent="0.2">
      <c r="A3964" t="e">
        <f t="shared" si="122"/>
        <v>#N/A</v>
      </c>
      <c r="K3964" t="e">
        <f t="shared" si="123"/>
        <v>#N/A</v>
      </c>
      <c r="Y3964" s="1"/>
      <c r="Z3964" s="1"/>
    </row>
    <row r="3965" spans="1:26" x14ac:dyDescent="0.2">
      <c r="A3965" t="e">
        <f t="shared" si="122"/>
        <v>#N/A</v>
      </c>
      <c r="K3965" t="e">
        <f t="shared" si="123"/>
        <v>#N/A</v>
      </c>
      <c r="Y3965" s="1"/>
      <c r="Z3965" s="1"/>
    </row>
    <row r="3966" spans="1:26" x14ac:dyDescent="0.2">
      <c r="A3966" t="e">
        <f t="shared" si="122"/>
        <v>#N/A</v>
      </c>
      <c r="K3966" t="e">
        <f t="shared" si="123"/>
        <v>#N/A</v>
      </c>
      <c r="Y3966" s="1"/>
      <c r="Z3966" s="1"/>
    </row>
    <row r="3967" spans="1:26" x14ac:dyDescent="0.2">
      <c r="A3967" t="e">
        <f t="shared" si="122"/>
        <v>#N/A</v>
      </c>
      <c r="K3967" t="e">
        <f t="shared" si="123"/>
        <v>#N/A</v>
      </c>
      <c r="Y3967" s="1"/>
      <c r="Z3967" s="1"/>
    </row>
    <row r="3968" spans="1:26" x14ac:dyDescent="0.2">
      <c r="A3968" t="e">
        <f t="shared" si="122"/>
        <v>#N/A</v>
      </c>
      <c r="K3968" t="e">
        <f t="shared" si="123"/>
        <v>#N/A</v>
      </c>
      <c r="Y3968" s="1"/>
      <c r="Z3968" s="1"/>
    </row>
    <row r="3969" spans="1:26" x14ac:dyDescent="0.2">
      <c r="A3969" t="e">
        <f t="shared" si="122"/>
        <v>#N/A</v>
      </c>
      <c r="K3969" t="e">
        <f t="shared" si="123"/>
        <v>#N/A</v>
      </c>
      <c r="Y3969" s="1"/>
      <c r="Z3969" s="1"/>
    </row>
    <row r="3970" spans="1:26" x14ac:dyDescent="0.2">
      <c r="A3970" t="e">
        <f t="shared" si="122"/>
        <v>#N/A</v>
      </c>
      <c r="K3970" t="e">
        <f t="shared" si="123"/>
        <v>#N/A</v>
      </c>
      <c r="Y3970" s="1"/>
      <c r="Z3970" s="1"/>
    </row>
    <row r="3971" spans="1:26" x14ac:dyDescent="0.2">
      <c r="A3971" t="e">
        <f t="shared" si="122"/>
        <v>#N/A</v>
      </c>
      <c r="K3971" t="e">
        <f t="shared" si="123"/>
        <v>#N/A</v>
      </c>
      <c r="Y3971" s="1"/>
      <c r="Z3971" s="1"/>
    </row>
    <row r="3972" spans="1:26" x14ac:dyDescent="0.2">
      <c r="A3972" t="e">
        <f t="shared" si="122"/>
        <v>#N/A</v>
      </c>
      <c r="K3972" t="e">
        <f t="shared" si="123"/>
        <v>#N/A</v>
      </c>
      <c r="Y3972" s="1"/>
      <c r="Z3972" s="1"/>
    </row>
    <row r="3973" spans="1:26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  <c r="Z3973" s="1"/>
    </row>
    <row r="3974" spans="1:26" x14ac:dyDescent="0.2">
      <c r="A3974" t="e">
        <f t="shared" si="124"/>
        <v>#N/A</v>
      </c>
      <c r="K3974" t="e">
        <f t="shared" si="125"/>
        <v>#N/A</v>
      </c>
      <c r="Y3974" s="1"/>
      <c r="Z3974" s="1"/>
    </row>
    <row r="3975" spans="1:26" x14ac:dyDescent="0.2">
      <c r="A3975" t="e">
        <f t="shared" si="124"/>
        <v>#N/A</v>
      </c>
      <c r="K3975" t="e">
        <f t="shared" si="125"/>
        <v>#N/A</v>
      </c>
      <c r="Y3975" s="1"/>
      <c r="Z3975" s="1"/>
    </row>
    <row r="3976" spans="1:26" x14ac:dyDescent="0.2">
      <c r="A3976" t="e">
        <f t="shared" si="124"/>
        <v>#N/A</v>
      </c>
      <c r="K3976" t="e">
        <f t="shared" si="125"/>
        <v>#N/A</v>
      </c>
      <c r="Y3976" s="1"/>
      <c r="Z3976" s="1"/>
    </row>
    <row r="3977" spans="1:26" x14ac:dyDescent="0.2">
      <c r="A3977" t="e">
        <f t="shared" si="124"/>
        <v>#N/A</v>
      </c>
      <c r="K3977" t="e">
        <f t="shared" si="125"/>
        <v>#N/A</v>
      </c>
      <c r="Y3977" s="1"/>
      <c r="Z3977" s="1"/>
    </row>
    <row r="3978" spans="1:26" x14ac:dyDescent="0.2">
      <c r="A3978" t="e">
        <f t="shared" si="124"/>
        <v>#N/A</v>
      </c>
      <c r="K3978" t="e">
        <f t="shared" si="125"/>
        <v>#N/A</v>
      </c>
      <c r="Y3978" s="1"/>
      <c r="Z3978" s="1"/>
    </row>
    <row r="3979" spans="1:26" x14ac:dyDescent="0.2">
      <c r="A3979" t="e">
        <f t="shared" si="124"/>
        <v>#N/A</v>
      </c>
      <c r="K3979" t="e">
        <f t="shared" si="125"/>
        <v>#N/A</v>
      </c>
      <c r="Y3979" s="1"/>
      <c r="Z3979" s="1"/>
    </row>
    <row r="3980" spans="1:26" x14ac:dyDescent="0.2">
      <c r="A3980" t="e">
        <f t="shared" si="124"/>
        <v>#N/A</v>
      </c>
      <c r="K3980" t="e">
        <f t="shared" si="125"/>
        <v>#N/A</v>
      </c>
      <c r="Y3980" s="1"/>
      <c r="Z3980" s="1"/>
    </row>
    <row r="3981" spans="1:26" x14ac:dyDescent="0.2">
      <c r="A3981" t="e">
        <f t="shared" si="124"/>
        <v>#N/A</v>
      </c>
      <c r="K3981" t="e">
        <f t="shared" si="125"/>
        <v>#N/A</v>
      </c>
      <c r="Y3981" s="1"/>
      <c r="Z3981" s="1"/>
    </row>
    <row r="3982" spans="1:26" x14ac:dyDescent="0.2">
      <c r="A3982" t="e">
        <f t="shared" si="124"/>
        <v>#N/A</v>
      </c>
      <c r="K3982" t="e">
        <f t="shared" si="125"/>
        <v>#N/A</v>
      </c>
      <c r="Y3982" s="1"/>
      <c r="Z3982" s="1"/>
    </row>
    <row r="3983" spans="1:26" x14ac:dyDescent="0.2">
      <c r="A3983" t="e">
        <f t="shared" si="124"/>
        <v>#N/A</v>
      </c>
      <c r="K3983" t="e">
        <f t="shared" si="125"/>
        <v>#N/A</v>
      </c>
      <c r="Y3983" s="1"/>
      <c r="Z3983" s="1"/>
    </row>
    <row r="3984" spans="1:26" x14ac:dyDescent="0.2">
      <c r="A3984" t="e">
        <f t="shared" si="124"/>
        <v>#N/A</v>
      </c>
      <c r="K3984" t="e">
        <f t="shared" si="125"/>
        <v>#N/A</v>
      </c>
      <c r="Y3984" s="1"/>
      <c r="Z3984" s="1"/>
    </row>
    <row r="3985" spans="1:26" x14ac:dyDescent="0.2">
      <c r="A3985" t="e">
        <f t="shared" si="124"/>
        <v>#N/A</v>
      </c>
      <c r="K3985" t="e">
        <f t="shared" si="125"/>
        <v>#N/A</v>
      </c>
      <c r="Y3985" s="1"/>
      <c r="Z3985" s="1"/>
    </row>
    <row r="3986" spans="1:26" x14ac:dyDescent="0.2">
      <c r="A3986" t="e">
        <f t="shared" si="124"/>
        <v>#N/A</v>
      </c>
      <c r="K3986" t="e">
        <f t="shared" si="125"/>
        <v>#N/A</v>
      </c>
      <c r="Y3986" s="1"/>
      <c r="Z3986" s="1"/>
    </row>
    <row r="3987" spans="1:26" x14ac:dyDescent="0.2">
      <c r="A3987" t="e">
        <f t="shared" si="124"/>
        <v>#N/A</v>
      </c>
      <c r="K3987" t="e">
        <f t="shared" si="125"/>
        <v>#N/A</v>
      </c>
      <c r="Y3987" s="1"/>
      <c r="Z3987" s="1"/>
    </row>
    <row r="3988" spans="1:26" x14ac:dyDescent="0.2">
      <c r="A3988" t="e">
        <f t="shared" si="124"/>
        <v>#N/A</v>
      </c>
      <c r="K3988" t="e">
        <f t="shared" si="125"/>
        <v>#N/A</v>
      </c>
      <c r="Y3988" s="1"/>
      <c r="Z3988" s="1"/>
    </row>
    <row r="3989" spans="1:26" x14ac:dyDescent="0.2">
      <c r="A3989" t="e">
        <f t="shared" si="124"/>
        <v>#N/A</v>
      </c>
      <c r="K3989" t="e">
        <f t="shared" si="125"/>
        <v>#N/A</v>
      </c>
      <c r="Y3989" s="1"/>
      <c r="Z3989" s="1"/>
    </row>
    <row r="3990" spans="1:26" x14ac:dyDescent="0.2">
      <c r="A3990" t="e">
        <f t="shared" si="124"/>
        <v>#N/A</v>
      </c>
      <c r="K3990" t="e">
        <f t="shared" si="125"/>
        <v>#N/A</v>
      </c>
      <c r="Y3990" s="1"/>
      <c r="Z3990" s="1"/>
    </row>
    <row r="3991" spans="1:26" x14ac:dyDescent="0.2">
      <c r="A3991" t="e">
        <f t="shared" si="124"/>
        <v>#N/A</v>
      </c>
      <c r="K3991" t="e">
        <f t="shared" si="125"/>
        <v>#N/A</v>
      </c>
      <c r="Y3991" s="1"/>
      <c r="Z3991" s="1"/>
    </row>
    <row r="3992" spans="1:26" x14ac:dyDescent="0.2">
      <c r="A3992" t="e">
        <f t="shared" si="124"/>
        <v>#N/A</v>
      </c>
      <c r="K3992" t="e">
        <f t="shared" si="125"/>
        <v>#N/A</v>
      </c>
      <c r="Y3992" s="1"/>
      <c r="Z3992" s="1"/>
    </row>
    <row r="3993" spans="1:26" x14ac:dyDescent="0.2">
      <c r="A3993" t="e">
        <f t="shared" si="124"/>
        <v>#N/A</v>
      </c>
      <c r="K3993" t="e">
        <f t="shared" si="125"/>
        <v>#N/A</v>
      </c>
      <c r="Y3993" s="1"/>
      <c r="Z3993" s="1"/>
    </row>
    <row r="3994" spans="1:26" x14ac:dyDescent="0.2">
      <c r="A3994" t="e">
        <f t="shared" si="124"/>
        <v>#N/A</v>
      </c>
      <c r="K3994" t="e">
        <f t="shared" si="125"/>
        <v>#N/A</v>
      </c>
      <c r="Y3994" s="1"/>
      <c r="Z3994" s="1"/>
    </row>
    <row r="3995" spans="1:26" x14ac:dyDescent="0.2">
      <c r="A3995" t="e">
        <f t="shared" si="124"/>
        <v>#N/A</v>
      </c>
      <c r="K3995" t="e">
        <f t="shared" si="125"/>
        <v>#N/A</v>
      </c>
      <c r="Y3995" s="1"/>
      <c r="Z3995" s="1"/>
    </row>
    <row r="3996" spans="1:26" x14ac:dyDescent="0.2">
      <c r="A3996" t="e">
        <f t="shared" si="124"/>
        <v>#N/A</v>
      </c>
      <c r="K3996" t="e">
        <f t="shared" si="125"/>
        <v>#N/A</v>
      </c>
      <c r="Y3996" s="1"/>
      <c r="Z3996" s="1"/>
    </row>
    <row r="3997" spans="1:26" x14ac:dyDescent="0.2">
      <c r="A3997" t="e">
        <f t="shared" si="124"/>
        <v>#N/A</v>
      </c>
      <c r="K3997" t="e">
        <f t="shared" si="125"/>
        <v>#N/A</v>
      </c>
      <c r="Y3997" s="1"/>
      <c r="Z3997" s="1"/>
    </row>
    <row r="3998" spans="1:26" x14ac:dyDescent="0.2">
      <c r="A3998" t="e">
        <f t="shared" si="124"/>
        <v>#N/A</v>
      </c>
      <c r="K3998" t="e">
        <f t="shared" si="125"/>
        <v>#N/A</v>
      </c>
      <c r="Y3998" s="1"/>
      <c r="Z3998" s="1"/>
    </row>
    <row r="3999" spans="1:26" x14ac:dyDescent="0.2">
      <c r="A3999" t="e">
        <f t="shared" si="124"/>
        <v>#N/A</v>
      </c>
      <c r="K3999" t="e">
        <f t="shared" si="125"/>
        <v>#N/A</v>
      </c>
      <c r="Y3999" s="1"/>
      <c r="Z3999" s="1"/>
    </row>
    <row r="4000" spans="1:26" x14ac:dyDescent="0.2">
      <c r="A4000" t="e">
        <f t="shared" si="124"/>
        <v>#N/A</v>
      </c>
      <c r="K4000" t="e">
        <f t="shared" si="125"/>
        <v>#N/A</v>
      </c>
      <c r="Y4000" s="1"/>
      <c r="Z4000" s="1"/>
    </row>
    <row r="4001" spans="1:26" x14ac:dyDescent="0.2">
      <c r="A4001" t="e">
        <f t="shared" si="124"/>
        <v>#N/A</v>
      </c>
      <c r="K4001" t="e">
        <f t="shared" si="125"/>
        <v>#N/A</v>
      </c>
      <c r="Y4001" s="1"/>
      <c r="Z4001" s="1"/>
    </row>
    <row r="4002" spans="1:26" x14ac:dyDescent="0.2">
      <c r="A4002" t="e">
        <f t="shared" si="124"/>
        <v>#N/A</v>
      </c>
      <c r="K4002" t="e">
        <f t="shared" si="125"/>
        <v>#N/A</v>
      </c>
      <c r="Y4002" s="1"/>
      <c r="Z4002" s="1"/>
    </row>
    <row r="4003" spans="1:26" x14ac:dyDescent="0.2">
      <c r="A4003" t="e">
        <f t="shared" si="124"/>
        <v>#N/A</v>
      </c>
      <c r="K4003" t="e">
        <f t="shared" si="125"/>
        <v>#N/A</v>
      </c>
      <c r="Y4003" s="1"/>
      <c r="Z4003" s="1"/>
    </row>
    <row r="4004" spans="1:26" x14ac:dyDescent="0.2">
      <c r="A4004" t="e">
        <f t="shared" si="124"/>
        <v>#N/A</v>
      </c>
      <c r="K4004" t="e">
        <f t="shared" si="125"/>
        <v>#N/A</v>
      </c>
      <c r="Y4004" s="1"/>
      <c r="Z4004" s="1"/>
    </row>
    <row r="4005" spans="1:26" x14ac:dyDescent="0.2">
      <c r="A4005" t="e">
        <f t="shared" si="124"/>
        <v>#N/A</v>
      </c>
      <c r="K4005" t="e">
        <f t="shared" si="125"/>
        <v>#N/A</v>
      </c>
      <c r="Y4005" s="1"/>
      <c r="Z4005" s="1"/>
    </row>
    <row r="4006" spans="1:26" x14ac:dyDescent="0.2">
      <c r="A4006" t="e">
        <f t="shared" si="124"/>
        <v>#N/A</v>
      </c>
      <c r="K4006" t="e">
        <f t="shared" si="125"/>
        <v>#N/A</v>
      </c>
      <c r="Y4006" s="1"/>
      <c r="Z4006" s="1"/>
    </row>
    <row r="4007" spans="1:26" x14ac:dyDescent="0.2">
      <c r="A4007" t="e">
        <f t="shared" si="124"/>
        <v>#N/A</v>
      </c>
      <c r="K4007" t="e">
        <f t="shared" si="125"/>
        <v>#N/A</v>
      </c>
      <c r="Y4007" s="1"/>
      <c r="Z4007" s="1"/>
    </row>
    <row r="4008" spans="1:26" x14ac:dyDescent="0.2">
      <c r="A4008" t="e">
        <f t="shared" si="124"/>
        <v>#N/A</v>
      </c>
      <c r="K4008" t="e">
        <f t="shared" si="125"/>
        <v>#N/A</v>
      </c>
      <c r="Y4008" s="1"/>
      <c r="Z4008" s="1"/>
    </row>
    <row r="4009" spans="1:26" x14ac:dyDescent="0.2">
      <c r="A4009" t="e">
        <f t="shared" si="124"/>
        <v>#N/A</v>
      </c>
      <c r="K4009" t="e">
        <f t="shared" si="125"/>
        <v>#N/A</v>
      </c>
      <c r="Y4009" s="1"/>
      <c r="Z4009" s="1"/>
    </row>
    <row r="4010" spans="1:26" x14ac:dyDescent="0.2">
      <c r="A4010" t="e">
        <f t="shared" si="124"/>
        <v>#N/A</v>
      </c>
      <c r="K4010" t="e">
        <f t="shared" si="125"/>
        <v>#N/A</v>
      </c>
      <c r="Y4010" s="1"/>
      <c r="Z4010" s="1"/>
    </row>
    <row r="4011" spans="1:26" x14ac:dyDescent="0.2">
      <c r="A4011" t="e">
        <f t="shared" si="124"/>
        <v>#N/A</v>
      </c>
      <c r="K4011" t="e">
        <f t="shared" si="125"/>
        <v>#N/A</v>
      </c>
      <c r="Y4011" s="1"/>
      <c r="Z4011" s="1"/>
    </row>
    <row r="4012" spans="1:26" x14ac:dyDescent="0.2">
      <c r="A4012" t="e">
        <f t="shared" si="124"/>
        <v>#N/A</v>
      </c>
      <c r="K4012" t="e">
        <f t="shared" si="125"/>
        <v>#N/A</v>
      </c>
      <c r="Y4012" s="1"/>
      <c r="Z4012" s="1"/>
    </row>
    <row r="4013" spans="1:26" x14ac:dyDescent="0.2">
      <c r="A4013" t="e">
        <f t="shared" si="124"/>
        <v>#N/A</v>
      </c>
      <c r="K4013" t="e">
        <f t="shared" si="125"/>
        <v>#N/A</v>
      </c>
      <c r="Y4013" s="1"/>
      <c r="Z4013" s="1"/>
    </row>
    <row r="4014" spans="1:26" x14ac:dyDescent="0.2">
      <c r="A4014" t="e">
        <f t="shared" si="124"/>
        <v>#N/A</v>
      </c>
      <c r="K4014" t="e">
        <f t="shared" si="125"/>
        <v>#N/A</v>
      </c>
      <c r="Y4014" s="1"/>
      <c r="Z4014" s="1"/>
    </row>
    <row r="4015" spans="1:26" x14ac:dyDescent="0.2">
      <c r="A4015" t="e">
        <f t="shared" si="124"/>
        <v>#N/A</v>
      </c>
      <c r="K4015" t="e">
        <f t="shared" si="125"/>
        <v>#N/A</v>
      </c>
      <c r="Y4015" s="1"/>
      <c r="Z4015" s="1"/>
    </row>
    <row r="4016" spans="1:26" x14ac:dyDescent="0.2">
      <c r="A4016" t="e">
        <f t="shared" si="124"/>
        <v>#N/A</v>
      </c>
      <c r="K4016" t="e">
        <f t="shared" si="125"/>
        <v>#N/A</v>
      </c>
      <c r="Y4016" s="1"/>
      <c r="Z4016" s="1"/>
    </row>
    <row r="4017" spans="1:26" x14ac:dyDescent="0.2">
      <c r="A4017" t="e">
        <f t="shared" si="124"/>
        <v>#N/A</v>
      </c>
      <c r="K4017" t="e">
        <f t="shared" si="125"/>
        <v>#N/A</v>
      </c>
      <c r="Y4017" s="1"/>
      <c r="Z4017" s="1"/>
    </row>
    <row r="4018" spans="1:26" x14ac:dyDescent="0.2">
      <c r="A4018" t="e">
        <f t="shared" si="124"/>
        <v>#N/A</v>
      </c>
      <c r="K4018" t="e">
        <f t="shared" si="125"/>
        <v>#N/A</v>
      </c>
      <c r="Y4018" s="1"/>
      <c r="Z4018" s="1"/>
    </row>
    <row r="4019" spans="1:26" x14ac:dyDescent="0.2">
      <c r="A4019" t="e">
        <f t="shared" si="124"/>
        <v>#N/A</v>
      </c>
      <c r="K4019" t="e">
        <f t="shared" si="125"/>
        <v>#N/A</v>
      </c>
      <c r="Y4019" s="1"/>
      <c r="Z4019" s="1"/>
    </row>
    <row r="4020" spans="1:26" x14ac:dyDescent="0.2">
      <c r="A4020" t="e">
        <f t="shared" si="124"/>
        <v>#N/A</v>
      </c>
      <c r="K4020" t="e">
        <f t="shared" si="125"/>
        <v>#N/A</v>
      </c>
      <c r="Y4020" s="1"/>
      <c r="Z4020" s="1"/>
    </row>
    <row r="4021" spans="1:26" x14ac:dyDescent="0.2">
      <c r="A4021" t="e">
        <f t="shared" si="124"/>
        <v>#N/A</v>
      </c>
      <c r="K4021" t="e">
        <f t="shared" si="125"/>
        <v>#N/A</v>
      </c>
      <c r="Y4021" s="1"/>
      <c r="Z4021" s="1"/>
    </row>
    <row r="4022" spans="1:26" x14ac:dyDescent="0.2">
      <c r="A4022" t="e">
        <f t="shared" si="124"/>
        <v>#N/A</v>
      </c>
      <c r="K4022" t="e">
        <f t="shared" si="125"/>
        <v>#N/A</v>
      </c>
      <c r="Y4022" s="1"/>
      <c r="Z4022" s="1"/>
    </row>
    <row r="4023" spans="1:26" x14ac:dyDescent="0.2">
      <c r="A4023" t="e">
        <f t="shared" si="124"/>
        <v>#N/A</v>
      </c>
      <c r="K4023" t="e">
        <f t="shared" si="125"/>
        <v>#N/A</v>
      </c>
      <c r="Y4023" s="1"/>
      <c r="Z4023" s="1"/>
    </row>
    <row r="4024" spans="1:26" x14ac:dyDescent="0.2">
      <c r="A4024" t="e">
        <f t="shared" si="124"/>
        <v>#N/A</v>
      </c>
      <c r="K4024" t="e">
        <f t="shared" si="125"/>
        <v>#N/A</v>
      </c>
      <c r="Y4024" s="1"/>
      <c r="Z4024" s="1"/>
    </row>
    <row r="4025" spans="1:26" x14ac:dyDescent="0.2">
      <c r="A4025" t="e">
        <f t="shared" si="124"/>
        <v>#N/A</v>
      </c>
      <c r="K4025" t="e">
        <f t="shared" si="125"/>
        <v>#N/A</v>
      </c>
      <c r="Y4025" s="1"/>
      <c r="Z4025" s="1"/>
    </row>
    <row r="4026" spans="1:26" x14ac:dyDescent="0.2">
      <c r="A4026" t="e">
        <f t="shared" si="124"/>
        <v>#N/A</v>
      </c>
      <c r="K4026" t="e">
        <f t="shared" si="125"/>
        <v>#N/A</v>
      </c>
      <c r="Y4026" s="1"/>
      <c r="Z4026" s="1"/>
    </row>
    <row r="4027" spans="1:26" x14ac:dyDescent="0.2">
      <c r="A4027" t="e">
        <f t="shared" si="124"/>
        <v>#N/A</v>
      </c>
      <c r="K4027" t="e">
        <f t="shared" si="125"/>
        <v>#N/A</v>
      </c>
      <c r="Y4027" s="1"/>
      <c r="Z4027" s="1"/>
    </row>
    <row r="4028" spans="1:26" x14ac:dyDescent="0.2">
      <c r="A4028" t="e">
        <f t="shared" si="124"/>
        <v>#N/A</v>
      </c>
      <c r="K4028" t="e">
        <f t="shared" si="125"/>
        <v>#N/A</v>
      </c>
      <c r="Y4028" s="1"/>
      <c r="Z4028" s="1"/>
    </row>
    <row r="4029" spans="1:26" x14ac:dyDescent="0.2">
      <c r="A4029" t="e">
        <f t="shared" si="124"/>
        <v>#N/A</v>
      </c>
      <c r="K4029" t="e">
        <f t="shared" si="125"/>
        <v>#N/A</v>
      </c>
      <c r="Y4029" s="1"/>
      <c r="Z4029" s="1"/>
    </row>
    <row r="4030" spans="1:26" x14ac:dyDescent="0.2">
      <c r="A4030" t="e">
        <f t="shared" si="124"/>
        <v>#N/A</v>
      </c>
      <c r="K4030" t="e">
        <f t="shared" si="125"/>
        <v>#N/A</v>
      </c>
      <c r="Y4030" s="1"/>
      <c r="Z4030" s="1"/>
    </row>
    <row r="4031" spans="1:26" x14ac:dyDescent="0.2">
      <c r="A4031" t="e">
        <f t="shared" si="124"/>
        <v>#N/A</v>
      </c>
      <c r="K4031" t="e">
        <f t="shared" si="125"/>
        <v>#N/A</v>
      </c>
      <c r="Y4031" s="1"/>
      <c r="Z4031" s="1"/>
    </row>
    <row r="4032" spans="1:26" x14ac:dyDescent="0.2">
      <c r="A4032" t="e">
        <f t="shared" si="124"/>
        <v>#N/A</v>
      </c>
      <c r="K4032" t="e">
        <f t="shared" si="125"/>
        <v>#N/A</v>
      </c>
      <c r="Y4032" s="1"/>
      <c r="Z4032" s="1"/>
    </row>
    <row r="4033" spans="1:26" x14ac:dyDescent="0.2">
      <c r="A4033" t="e">
        <f t="shared" si="124"/>
        <v>#N/A</v>
      </c>
      <c r="K4033" t="e">
        <f t="shared" si="125"/>
        <v>#N/A</v>
      </c>
      <c r="Y4033" s="1"/>
      <c r="Z4033" s="1"/>
    </row>
    <row r="4034" spans="1:26" x14ac:dyDescent="0.2">
      <c r="A4034" t="e">
        <f t="shared" si="124"/>
        <v>#N/A</v>
      </c>
      <c r="K4034" t="e">
        <f t="shared" si="125"/>
        <v>#N/A</v>
      </c>
      <c r="Y4034" s="1"/>
      <c r="Z4034" s="1"/>
    </row>
    <row r="4035" spans="1:26" x14ac:dyDescent="0.2">
      <c r="A4035" t="e">
        <f t="shared" si="124"/>
        <v>#N/A</v>
      </c>
      <c r="K4035" t="e">
        <f t="shared" si="125"/>
        <v>#N/A</v>
      </c>
      <c r="Y4035" s="1"/>
      <c r="Z4035" s="1"/>
    </row>
    <row r="4036" spans="1:26" x14ac:dyDescent="0.2">
      <c r="A4036" t="e">
        <f t="shared" si="124"/>
        <v>#N/A</v>
      </c>
      <c r="K4036" t="e">
        <f t="shared" si="125"/>
        <v>#N/A</v>
      </c>
      <c r="Y4036" s="1"/>
      <c r="Z4036" s="1"/>
    </row>
    <row r="4037" spans="1:26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  <c r="Z4037" s="1"/>
    </row>
    <row r="4038" spans="1:26" x14ac:dyDescent="0.2">
      <c r="A4038" t="e">
        <f t="shared" si="126"/>
        <v>#N/A</v>
      </c>
      <c r="K4038" t="e">
        <f t="shared" si="127"/>
        <v>#N/A</v>
      </c>
      <c r="Y4038" s="1"/>
      <c r="Z4038" s="1"/>
    </row>
    <row r="4039" spans="1:26" x14ac:dyDescent="0.2">
      <c r="A4039" t="e">
        <f t="shared" si="126"/>
        <v>#N/A</v>
      </c>
      <c r="K4039" t="e">
        <f t="shared" si="127"/>
        <v>#N/A</v>
      </c>
      <c r="Y4039" s="1"/>
      <c r="Z4039" s="1"/>
    </row>
    <row r="4040" spans="1:26" x14ac:dyDescent="0.2">
      <c r="A4040" t="e">
        <f t="shared" si="126"/>
        <v>#N/A</v>
      </c>
      <c r="K4040" t="e">
        <f t="shared" si="127"/>
        <v>#N/A</v>
      </c>
      <c r="Y4040" s="1"/>
      <c r="Z4040" s="1"/>
    </row>
    <row r="4041" spans="1:26" x14ac:dyDescent="0.2">
      <c r="A4041" t="e">
        <f t="shared" si="126"/>
        <v>#N/A</v>
      </c>
      <c r="K4041" t="e">
        <f t="shared" si="127"/>
        <v>#N/A</v>
      </c>
      <c r="Y4041" s="1"/>
      <c r="Z4041" s="1"/>
    </row>
    <row r="4042" spans="1:26" x14ac:dyDescent="0.2">
      <c r="A4042" t="e">
        <f t="shared" si="126"/>
        <v>#N/A</v>
      </c>
      <c r="K4042" t="e">
        <f t="shared" si="127"/>
        <v>#N/A</v>
      </c>
      <c r="Y4042" s="1"/>
      <c r="Z4042" s="1"/>
    </row>
    <row r="4043" spans="1:26" x14ac:dyDescent="0.2">
      <c r="A4043" t="e">
        <f t="shared" si="126"/>
        <v>#N/A</v>
      </c>
      <c r="K4043" t="e">
        <f t="shared" si="127"/>
        <v>#N/A</v>
      </c>
      <c r="Y4043" s="1"/>
      <c r="Z4043" s="1"/>
    </row>
    <row r="4044" spans="1:26" x14ac:dyDescent="0.2">
      <c r="A4044" t="e">
        <f t="shared" si="126"/>
        <v>#N/A</v>
      </c>
      <c r="K4044" t="e">
        <f t="shared" si="127"/>
        <v>#N/A</v>
      </c>
      <c r="Y4044" s="1"/>
      <c r="Z4044" s="1"/>
    </row>
    <row r="4045" spans="1:26" x14ac:dyDescent="0.2">
      <c r="A4045" t="e">
        <f t="shared" si="126"/>
        <v>#N/A</v>
      </c>
      <c r="K4045" t="e">
        <f t="shared" si="127"/>
        <v>#N/A</v>
      </c>
      <c r="Y4045" s="1"/>
      <c r="Z4045" s="1"/>
    </row>
    <row r="4046" spans="1:26" x14ac:dyDescent="0.2">
      <c r="A4046" t="e">
        <f t="shared" si="126"/>
        <v>#N/A</v>
      </c>
      <c r="K4046" t="e">
        <f t="shared" si="127"/>
        <v>#N/A</v>
      </c>
      <c r="Y4046" s="1"/>
      <c r="Z4046" s="1"/>
    </row>
    <row r="4047" spans="1:26" x14ac:dyDescent="0.2">
      <c r="A4047" t="e">
        <f t="shared" si="126"/>
        <v>#N/A</v>
      </c>
      <c r="K4047" t="e">
        <f t="shared" si="127"/>
        <v>#N/A</v>
      </c>
      <c r="Y4047" s="1"/>
      <c r="Z4047" s="1"/>
    </row>
    <row r="4048" spans="1:26" x14ac:dyDescent="0.2">
      <c r="A4048" t="e">
        <f t="shared" si="126"/>
        <v>#N/A</v>
      </c>
      <c r="K4048" t="e">
        <f t="shared" si="127"/>
        <v>#N/A</v>
      </c>
      <c r="Y4048" s="1"/>
      <c r="Z4048" s="1"/>
    </row>
    <row r="4049" spans="1:26" x14ac:dyDescent="0.2">
      <c r="A4049" t="e">
        <f t="shared" si="126"/>
        <v>#N/A</v>
      </c>
      <c r="K4049" t="e">
        <f t="shared" si="127"/>
        <v>#N/A</v>
      </c>
      <c r="Y4049" s="1"/>
      <c r="Z4049" s="1"/>
    </row>
    <row r="4050" spans="1:26" x14ac:dyDescent="0.2">
      <c r="A4050" t="e">
        <f t="shared" si="126"/>
        <v>#N/A</v>
      </c>
      <c r="K4050" t="e">
        <f t="shared" si="127"/>
        <v>#N/A</v>
      </c>
      <c r="Y4050" s="1"/>
      <c r="Z4050" s="1"/>
    </row>
    <row r="4051" spans="1:26" x14ac:dyDescent="0.2">
      <c r="A4051" t="e">
        <f t="shared" si="126"/>
        <v>#N/A</v>
      </c>
      <c r="K4051" t="e">
        <f t="shared" si="127"/>
        <v>#N/A</v>
      </c>
      <c r="Y4051" s="1"/>
      <c r="Z4051" s="1"/>
    </row>
    <row r="4052" spans="1:26" x14ac:dyDescent="0.2">
      <c r="A4052" t="e">
        <f t="shared" si="126"/>
        <v>#N/A</v>
      </c>
      <c r="K4052" t="e">
        <f t="shared" si="127"/>
        <v>#N/A</v>
      </c>
      <c r="Y4052" s="1"/>
      <c r="Z4052" s="1"/>
    </row>
    <row r="4053" spans="1:26" x14ac:dyDescent="0.2">
      <c r="A4053" t="e">
        <f t="shared" si="126"/>
        <v>#N/A</v>
      </c>
      <c r="K4053" t="e">
        <f t="shared" si="127"/>
        <v>#N/A</v>
      </c>
      <c r="Y4053" s="1"/>
      <c r="Z4053" s="1"/>
    </row>
    <row r="4054" spans="1:26" x14ac:dyDescent="0.2">
      <c r="A4054" t="e">
        <f t="shared" si="126"/>
        <v>#N/A</v>
      </c>
      <c r="K4054" t="e">
        <f t="shared" si="127"/>
        <v>#N/A</v>
      </c>
      <c r="Y4054" s="1"/>
      <c r="Z4054" s="1"/>
    </row>
    <row r="4055" spans="1:26" x14ac:dyDescent="0.2">
      <c r="A4055" t="e">
        <f t="shared" si="126"/>
        <v>#N/A</v>
      </c>
      <c r="K4055" t="e">
        <f t="shared" si="127"/>
        <v>#N/A</v>
      </c>
      <c r="Y4055" s="1"/>
      <c r="Z4055" s="1"/>
    </row>
    <row r="4056" spans="1:26" x14ac:dyDescent="0.2">
      <c r="A4056" t="e">
        <f t="shared" si="126"/>
        <v>#N/A</v>
      </c>
      <c r="K4056" t="e">
        <f t="shared" si="127"/>
        <v>#N/A</v>
      </c>
      <c r="Y4056" s="1"/>
      <c r="Z4056" s="1"/>
    </row>
    <row r="4057" spans="1:26" x14ac:dyDescent="0.2">
      <c r="A4057" t="e">
        <f t="shared" si="126"/>
        <v>#N/A</v>
      </c>
      <c r="K4057" t="e">
        <f t="shared" si="127"/>
        <v>#N/A</v>
      </c>
      <c r="Y4057" s="1"/>
      <c r="Z4057" s="1"/>
    </row>
    <row r="4058" spans="1:26" x14ac:dyDescent="0.2">
      <c r="A4058" t="e">
        <f t="shared" si="126"/>
        <v>#N/A</v>
      </c>
      <c r="K4058" t="e">
        <f t="shared" si="127"/>
        <v>#N/A</v>
      </c>
      <c r="Y4058" s="1"/>
      <c r="Z4058" s="1"/>
    </row>
    <row r="4059" spans="1:26" x14ac:dyDescent="0.2">
      <c r="A4059" t="e">
        <f t="shared" si="126"/>
        <v>#N/A</v>
      </c>
      <c r="K4059" t="e">
        <f t="shared" si="127"/>
        <v>#N/A</v>
      </c>
      <c r="Y4059" s="1"/>
      <c r="Z4059" s="1"/>
    </row>
    <row r="4060" spans="1:26" x14ac:dyDescent="0.2">
      <c r="A4060" t="e">
        <f t="shared" si="126"/>
        <v>#N/A</v>
      </c>
      <c r="K4060" t="e">
        <f t="shared" si="127"/>
        <v>#N/A</v>
      </c>
      <c r="Y4060" s="1"/>
      <c r="Z4060" s="1"/>
    </row>
    <row r="4061" spans="1:26" x14ac:dyDescent="0.2">
      <c r="A4061" t="e">
        <f t="shared" si="126"/>
        <v>#N/A</v>
      </c>
      <c r="K4061" t="e">
        <f t="shared" si="127"/>
        <v>#N/A</v>
      </c>
      <c r="Y4061" s="1"/>
      <c r="Z4061" s="1"/>
    </row>
    <row r="4062" spans="1:26" x14ac:dyDescent="0.2">
      <c r="A4062" t="e">
        <f t="shared" si="126"/>
        <v>#N/A</v>
      </c>
      <c r="K4062" t="e">
        <f t="shared" si="127"/>
        <v>#N/A</v>
      </c>
      <c r="Y4062" s="1"/>
      <c r="Z4062" s="1"/>
    </row>
    <row r="4063" spans="1:26" x14ac:dyDescent="0.2">
      <c r="A4063" t="e">
        <f t="shared" si="126"/>
        <v>#N/A</v>
      </c>
      <c r="K4063" t="e">
        <f t="shared" si="127"/>
        <v>#N/A</v>
      </c>
      <c r="Y4063" s="1"/>
      <c r="Z4063" s="1"/>
    </row>
    <row r="4064" spans="1:26" x14ac:dyDescent="0.2">
      <c r="A4064" t="e">
        <f t="shared" si="126"/>
        <v>#N/A</v>
      </c>
      <c r="K4064" t="e">
        <f t="shared" si="127"/>
        <v>#N/A</v>
      </c>
      <c r="Y4064" s="1"/>
      <c r="Z4064" s="1"/>
    </row>
    <row r="4065" spans="1:26" x14ac:dyDescent="0.2">
      <c r="A4065" t="e">
        <f t="shared" si="126"/>
        <v>#N/A</v>
      </c>
      <c r="K4065" t="e">
        <f t="shared" si="127"/>
        <v>#N/A</v>
      </c>
      <c r="Y4065" s="1"/>
      <c r="Z4065" s="1"/>
    </row>
    <row r="4066" spans="1:26" x14ac:dyDescent="0.2">
      <c r="A4066" t="e">
        <f t="shared" si="126"/>
        <v>#N/A</v>
      </c>
      <c r="K4066" t="e">
        <f t="shared" si="127"/>
        <v>#N/A</v>
      </c>
      <c r="Y4066" s="1"/>
      <c r="Z4066" s="1"/>
    </row>
    <row r="4067" spans="1:26" x14ac:dyDescent="0.2">
      <c r="A4067" t="e">
        <f t="shared" si="126"/>
        <v>#N/A</v>
      </c>
      <c r="K4067" t="e">
        <f t="shared" si="127"/>
        <v>#N/A</v>
      </c>
      <c r="Y4067" s="1"/>
      <c r="Z4067" s="1"/>
    </row>
    <row r="4068" spans="1:26" x14ac:dyDescent="0.2">
      <c r="A4068" t="e">
        <f t="shared" si="126"/>
        <v>#N/A</v>
      </c>
      <c r="K4068" t="e">
        <f t="shared" si="127"/>
        <v>#N/A</v>
      </c>
      <c r="Y4068" s="1"/>
      <c r="Z4068" s="1"/>
    </row>
    <row r="4069" spans="1:26" x14ac:dyDescent="0.2">
      <c r="A4069" t="e">
        <f t="shared" si="126"/>
        <v>#N/A</v>
      </c>
      <c r="K4069" t="e">
        <f t="shared" si="127"/>
        <v>#N/A</v>
      </c>
      <c r="Y4069" s="1"/>
      <c r="Z4069" s="1"/>
    </row>
    <row r="4070" spans="1:26" x14ac:dyDescent="0.2">
      <c r="A4070" t="e">
        <f t="shared" si="126"/>
        <v>#N/A</v>
      </c>
      <c r="K4070" t="e">
        <f t="shared" si="127"/>
        <v>#N/A</v>
      </c>
      <c r="Y4070" s="1"/>
      <c r="Z4070" s="1"/>
    </row>
    <row r="4071" spans="1:26" x14ac:dyDescent="0.2">
      <c r="A4071" t="e">
        <f t="shared" si="126"/>
        <v>#N/A</v>
      </c>
      <c r="K4071" t="e">
        <f t="shared" si="127"/>
        <v>#N/A</v>
      </c>
      <c r="Y4071" s="1"/>
      <c r="Z4071" s="1"/>
    </row>
    <row r="4072" spans="1:26" x14ac:dyDescent="0.2">
      <c r="A4072" t="e">
        <f t="shared" si="126"/>
        <v>#N/A</v>
      </c>
      <c r="K4072" t="e">
        <f t="shared" si="127"/>
        <v>#N/A</v>
      </c>
      <c r="Y4072" s="1"/>
      <c r="Z4072" s="1"/>
    </row>
    <row r="4073" spans="1:26" x14ac:dyDescent="0.2">
      <c r="A4073" t="e">
        <f t="shared" si="126"/>
        <v>#N/A</v>
      </c>
      <c r="K4073" t="e">
        <f t="shared" si="127"/>
        <v>#N/A</v>
      </c>
      <c r="Y4073" s="1"/>
      <c r="Z4073" s="1"/>
    </row>
    <row r="4074" spans="1:26" x14ac:dyDescent="0.2">
      <c r="A4074" t="e">
        <f t="shared" si="126"/>
        <v>#N/A</v>
      </c>
      <c r="K4074" t="e">
        <f t="shared" si="127"/>
        <v>#N/A</v>
      </c>
      <c r="Y4074" s="1"/>
      <c r="Z4074" s="1"/>
    </row>
    <row r="4075" spans="1:26" x14ac:dyDescent="0.2">
      <c r="A4075" t="e">
        <f t="shared" si="126"/>
        <v>#N/A</v>
      </c>
      <c r="K4075" t="e">
        <f t="shared" si="127"/>
        <v>#N/A</v>
      </c>
      <c r="Y4075" s="1"/>
      <c r="Z4075" s="1"/>
    </row>
    <row r="4076" spans="1:26" x14ac:dyDescent="0.2">
      <c r="A4076" t="e">
        <f t="shared" si="126"/>
        <v>#N/A</v>
      </c>
      <c r="K4076" t="e">
        <f t="shared" si="127"/>
        <v>#N/A</v>
      </c>
      <c r="Y4076" s="1"/>
      <c r="Z4076" s="1"/>
    </row>
    <row r="4077" spans="1:26" x14ac:dyDescent="0.2">
      <c r="A4077" t="e">
        <f t="shared" si="126"/>
        <v>#N/A</v>
      </c>
      <c r="K4077" t="e">
        <f t="shared" si="127"/>
        <v>#N/A</v>
      </c>
      <c r="Y4077" s="1"/>
      <c r="Z4077" s="1"/>
    </row>
    <row r="4078" spans="1:26" x14ac:dyDescent="0.2">
      <c r="A4078" t="e">
        <f t="shared" si="126"/>
        <v>#N/A</v>
      </c>
      <c r="K4078" t="e">
        <f t="shared" si="127"/>
        <v>#N/A</v>
      </c>
      <c r="Y4078" s="1"/>
      <c r="Z4078" s="1"/>
    </row>
    <row r="4079" spans="1:26" x14ac:dyDescent="0.2">
      <c r="A4079" t="e">
        <f t="shared" si="126"/>
        <v>#N/A</v>
      </c>
      <c r="K4079" t="e">
        <f t="shared" si="127"/>
        <v>#N/A</v>
      </c>
      <c r="Y4079" s="1"/>
      <c r="Z4079" s="1"/>
    </row>
    <row r="4080" spans="1:26" x14ac:dyDescent="0.2">
      <c r="A4080" t="e">
        <f t="shared" si="126"/>
        <v>#N/A</v>
      </c>
      <c r="K4080" t="e">
        <f t="shared" si="127"/>
        <v>#N/A</v>
      </c>
      <c r="Y4080" s="1"/>
      <c r="Z4080" s="1"/>
    </row>
    <row r="4081" spans="1:26" x14ac:dyDescent="0.2">
      <c r="A4081" t="e">
        <f t="shared" si="126"/>
        <v>#N/A</v>
      </c>
      <c r="K4081" t="e">
        <f t="shared" si="127"/>
        <v>#N/A</v>
      </c>
      <c r="Y4081" s="1"/>
      <c r="Z4081" s="1"/>
    </row>
    <row r="4082" spans="1:26" x14ac:dyDescent="0.2">
      <c r="A4082" t="e">
        <f t="shared" si="126"/>
        <v>#N/A</v>
      </c>
      <c r="K4082" t="e">
        <f t="shared" si="127"/>
        <v>#N/A</v>
      </c>
      <c r="Y4082" s="1"/>
      <c r="Z4082" s="1"/>
    </row>
    <row r="4083" spans="1:26" x14ac:dyDescent="0.2">
      <c r="A4083" t="e">
        <f t="shared" si="126"/>
        <v>#N/A</v>
      </c>
      <c r="K4083" t="e">
        <f t="shared" si="127"/>
        <v>#N/A</v>
      </c>
      <c r="Y4083" s="1"/>
      <c r="Z4083" s="1"/>
    </row>
    <row r="4084" spans="1:26" x14ac:dyDescent="0.2">
      <c r="A4084" t="e">
        <f t="shared" si="126"/>
        <v>#N/A</v>
      </c>
      <c r="K4084" t="e">
        <f t="shared" si="127"/>
        <v>#N/A</v>
      </c>
      <c r="Y4084" s="1"/>
      <c r="Z4084" s="1"/>
    </row>
    <row r="4085" spans="1:26" x14ac:dyDescent="0.2">
      <c r="A4085" t="e">
        <f t="shared" si="126"/>
        <v>#N/A</v>
      </c>
      <c r="K4085" t="e">
        <f t="shared" si="127"/>
        <v>#N/A</v>
      </c>
      <c r="Y4085" s="1"/>
      <c r="Z4085" s="1"/>
    </row>
    <row r="4086" spans="1:26" x14ac:dyDescent="0.2">
      <c r="A4086" t="e">
        <f t="shared" si="126"/>
        <v>#N/A</v>
      </c>
      <c r="K4086" t="e">
        <f t="shared" si="127"/>
        <v>#N/A</v>
      </c>
      <c r="Y4086" s="1"/>
      <c r="Z4086" s="1"/>
    </row>
    <row r="4087" spans="1:26" x14ac:dyDescent="0.2">
      <c r="A4087" t="e">
        <f t="shared" si="126"/>
        <v>#N/A</v>
      </c>
      <c r="K4087" t="e">
        <f t="shared" si="127"/>
        <v>#N/A</v>
      </c>
      <c r="Y4087" s="1"/>
      <c r="Z4087" s="1"/>
    </row>
    <row r="4088" spans="1:26" x14ac:dyDescent="0.2">
      <c r="A4088" t="e">
        <f t="shared" si="126"/>
        <v>#N/A</v>
      </c>
      <c r="K4088" t="e">
        <f t="shared" si="127"/>
        <v>#N/A</v>
      </c>
      <c r="Y4088" s="1"/>
      <c r="Z4088" s="1"/>
    </row>
    <row r="4089" spans="1:26" x14ac:dyDescent="0.2">
      <c r="A4089" t="e">
        <f t="shared" si="126"/>
        <v>#N/A</v>
      </c>
      <c r="K4089" t="e">
        <f t="shared" si="127"/>
        <v>#N/A</v>
      </c>
      <c r="Y4089" s="1"/>
      <c r="Z4089" s="1"/>
    </row>
    <row r="4090" spans="1:26" x14ac:dyDescent="0.2">
      <c r="A4090" t="e">
        <f t="shared" si="126"/>
        <v>#N/A</v>
      </c>
      <c r="K4090" t="e">
        <f t="shared" si="127"/>
        <v>#N/A</v>
      </c>
      <c r="Y4090" s="1"/>
      <c r="Z4090" s="1"/>
    </row>
    <row r="4091" spans="1:26" x14ac:dyDescent="0.2">
      <c r="A4091" t="e">
        <f t="shared" si="126"/>
        <v>#N/A</v>
      </c>
      <c r="K4091" t="e">
        <f t="shared" si="127"/>
        <v>#N/A</v>
      </c>
      <c r="Y4091" s="1"/>
      <c r="Z4091" s="1"/>
    </row>
    <row r="4092" spans="1:26" x14ac:dyDescent="0.2">
      <c r="A4092" t="e">
        <f t="shared" si="126"/>
        <v>#N/A</v>
      </c>
      <c r="K4092" t="e">
        <f t="shared" si="127"/>
        <v>#N/A</v>
      </c>
      <c r="Y4092" s="1"/>
      <c r="Z4092" s="1"/>
    </row>
    <row r="4093" spans="1:26" x14ac:dyDescent="0.2">
      <c r="A4093" t="e">
        <f t="shared" si="126"/>
        <v>#N/A</v>
      </c>
      <c r="K4093" t="e">
        <f t="shared" si="127"/>
        <v>#N/A</v>
      </c>
      <c r="Y4093" s="1"/>
      <c r="Z4093" s="1"/>
    </row>
    <row r="4094" spans="1:26" x14ac:dyDescent="0.2">
      <c r="A4094" t="e">
        <f t="shared" si="126"/>
        <v>#N/A</v>
      </c>
      <c r="K4094" t="e">
        <f t="shared" si="127"/>
        <v>#N/A</v>
      </c>
      <c r="Y4094" s="1"/>
      <c r="Z4094" s="1"/>
    </row>
    <row r="4095" spans="1:26" x14ac:dyDescent="0.2">
      <c r="A4095" t="e">
        <f t="shared" si="126"/>
        <v>#N/A</v>
      </c>
      <c r="K4095" t="e">
        <f t="shared" si="127"/>
        <v>#N/A</v>
      </c>
      <c r="Y4095" s="1"/>
      <c r="Z4095" s="1"/>
    </row>
    <row r="4096" spans="1:26" x14ac:dyDescent="0.2">
      <c r="A4096" t="e">
        <f t="shared" si="126"/>
        <v>#N/A</v>
      </c>
      <c r="K4096" t="e">
        <f t="shared" si="127"/>
        <v>#N/A</v>
      </c>
      <c r="Y4096" s="1"/>
      <c r="Z4096" s="1"/>
    </row>
    <row r="4097" spans="1:26" x14ac:dyDescent="0.2">
      <c r="A4097" t="e">
        <f t="shared" si="126"/>
        <v>#N/A</v>
      </c>
      <c r="K4097" t="e">
        <f t="shared" si="127"/>
        <v>#N/A</v>
      </c>
      <c r="Y4097" s="1"/>
      <c r="Z4097" s="1"/>
    </row>
    <row r="4098" spans="1:26" x14ac:dyDescent="0.2">
      <c r="A4098" t="e">
        <f t="shared" si="126"/>
        <v>#N/A</v>
      </c>
      <c r="K4098" t="e">
        <f t="shared" si="127"/>
        <v>#N/A</v>
      </c>
      <c r="Y4098" s="1"/>
      <c r="Z4098" s="1"/>
    </row>
    <row r="4099" spans="1:26" x14ac:dyDescent="0.2">
      <c r="A4099" t="e">
        <f t="shared" si="126"/>
        <v>#N/A</v>
      </c>
      <c r="K4099" t="e">
        <f t="shared" si="127"/>
        <v>#N/A</v>
      </c>
      <c r="Y4099" s="1"/>
      <c r="Z4099" s="1"/>
    </row>
    <row r="4100" spans="1:26" x14ac:dyDescent="0.2">
      <c r="A4100" t="e">
        <f t="shared" si="126"/>
        <v>#N/A</v>
      </c>
      <c r="K4100" t="e">
        <f t="shared" si="127"/>
        <v>#N/A</v>
      </c>
      <c r="Y4100" s="1"/>
      <c r="Z4100" s="1"/>
    </row>
    <row r="4101" spans="1:26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  <c r="Z4101" s="1"/>
    </row>
    <row r="4102" spans="1:26" x14ac:dyDescent="0.2">
      <c r="A4102" t="e">
        <f t="shared" si="128"/>
        <v>#N/A</v>
      </c>
      <c r="K4102" t="e">
        <f t="shared" si="129"/>
        <v>#N/A</v>
      </c>
      <c r="Y4102" s="1"/>
      <c r="Z4102" s="1"/>
    </row>
    <row r="4103" spans="1:26" x14ac:dyDescent="0.2">
      <c r="A4103" t="e">
        <f t="shared" si="128"/>
        <v>#N/A</v>
      </c>
      <c r="K4103" t="e">
        <f t="shared" si="129"/>
        <v>#N/A</v>
      </c>
      <c r="Y4103" s="1"/>
      <c r="Z4103" s="1"/>
    </row>
    <row r="4104" spans="1:26" x14ac:dyDescent="0.2">
      <c r="A4104" t="e">
        <f t="shared" si="128"/>
        <v>#N/A</v>
      </c>
      <c r="K4104" t="e">
        <f t="shared" si="129"/>
        <v>#N/A</v>
      </c>
      <c r="Y4104" s="1"/>
      <c r="Z4104" s="1"/>
    </row>
    <row r="4105" spans="1:26" x14ac:dyDescent="0.2">
      <c r="A4105" t="e">
        <f t="shared" si="128"/>
        <v>#N/A</v>
      </c>
      <c r="K4105" t="e">
        <f t="shared" si="129"/>
        <v>#N/A</v>
      </c>
      <c r="Y4105" s="1"/>
      <c r="Z4105" s="1"/>
    </row>
    <row r="4106" spans="1:26" x14ac:dyDescent="0.2">
      <c r="A4106" t="e">
        <f t="shared" si="128"/>
        <v>#N/A</v>
      </c>
      <c r="K4106" t="e">
        <f t="shared" si="129"/>
        <v>#N/A</v>
      </c>
      <c r="Y4106" s="1"/>
      <c r="Z4106" s="1"/>
    </row>
    <row r="4107" spans="1:26" x14ac:dyDescent="0.2">
      <c r="A4107" t="e">
        <f t="shared" si="128"/>
        <v>#N/A</v>
      </c>
      <c r="K4107" t="e">
        <f t="shared" si="129"/>
        <v>#N/A</v>
      </c>
      <c r="Y4107" s="1"/>
      <c r="Z4107" s="1"/>
    </row>
    <row r="4108" spans="1:26" x14ac:dyDescent="0.2">
      <c r="A4108" t="e">
        <f t="shared" si="128"/>
        <v>#N/A</v>
      </c>
      <c r="K4108" t="e">
        <f t="shared" si="129"/>
        <v>#N/A</v>
      </c>
      <c r="Y4108" s="1"/>
      <c r="Z4108" s="1"/>
    </row>
    <row r="4109" spans="1:26" x14ac:dyDescent="0.2">
      <c r="A4109" t="e">
        <f t="shared" si="128"/>
        <v>#N/A</v>
      </c>
      <c r="K4109" t="e">
        <f t="shared" si="129"/>
        <v>#N/A</v>
      </c>
      <c r="Y4109" s="1"/>
      <c r="Z4109" s="1"/>
    </row>
    <row r="4110" spans="1:26" x14ac:dyDescent="0.2">
      <c r="A4110" t="e">
        <f t="shared" si="128"/>
        <v>#N/A</v>
      </c>
      <c r="K4110" t="e">
        <f t="shared" si="129"/>
        <v>#N/A</v>
      </c>
      <c r="Y4110" s="1"/>
      <c r="Z4110" s="1"/>
    </row>
    <row r="4111" spans="1:26" x14ac:dyDescent="0.2">
      <c r="A4111" t="e">
        <f t="shared" si="128"/>
        <v>#N/A</v>
      </c>
      <c r="K4111" t="e">
        <f t="shared" si="129"/>
        <v>#N/A</v>
      </c>
      <c r="Y4111" s="1"/>
      <c r="Z4111" s="1"/>
    </row>
    <row r="4112" spans="1:26" x14ac:dyDescent="0.2">
      <c r="A4112" t="e">
        <f t="shared" si="128"/>
        <v>#N/A</v>
      </c>
      <c r="K4112" t="e">
        <f t="shared" si="129"/>
        <v>#N/A</v>
      </c>
      <c r="Y4112" s="1"/>
      <c r="Z4112" s="1"/>
    </row>
    <row r="4113" spans="1:26" x14ac:dyDescent="0.2">
      <c r="A4113" t="e">
        <f t="shared" si="128"/>
        <v>#N/A</v>
      </c>
      <c r="K4113" t="e">
        <f t="shared" si="129"/>
        <v>#N/A</v>
      </c>
      <c r="Y4113" s="1"/>
      <c r="Z4113" s="1"/>
    </row>
    <row r="4114" spans="1:26" x14ac:dyDescent="0.2">
      <c r="A4114" t="e">
        <f t="shared" si="128"/>
        <v>#N/A</v>
      </c>
      <c r="K4114" t="e">
        <f t="shared" si="129"/>
        <v>#N/A</v>
      </c>
      <c r="Y4114" s="1"/>
      <c r="Z4114" s="1"/>
    </row>
    <row r="4115" spans="1:26" x14ac:dyDescent="0.2">
      <c r="A4115" t="e">
        <f t="shared" si="128"/>
        <v>#N/A</v>
      </c>
      <c r="K4115" t="e">
        <f t="shared" si="129"/>
        <v>#N/A</v>
      </c>
      <c r="Y4115" s="1"/>
      <c r="Z4115" s="1"/>
    </row>
    <row r="4116" spans="1:26" x14ac:dyDescent="0.2">
      <c r="A4116" t="e">
        <f t="shared" si="128"/>
        <v>#N/A</v>
      </c>
      <c r="K4116" t="e">
        <f t="shared" si="129"/>
        <v>#N/A</v>
      </c>
      <c r="Y4116" s="1"/>
      <c r="Z4116" s="1"/>
    </row>
    <row r="4117" spans="1:26" x14ac:dyDescent="0.2">
      <c r="A4117" t="e">
        <f t="shared" si="128"/>
        <v>#N/A</v>
      </c>
      <c r="K4117" t="e">
        <f t="shared" si="129"/>
        <v>#N/A</v>
      </c>
      <c r="Y4117" s="1"/>
      <c r="Z4117" s="1"/>
    </row>
    <row r="4118" spans="1:26" x14ac:dyDescent="0.2">
      <c r="A4118" t="e">
        <f t="shared" si="128"/>
        <v>#N/A</v>
      </c>
      <c r="K4118" t="e">
        <f t="shared" si="129"/>
        <v>#N/A</v>
      </c>
      <c r="Y4118" s="1"/>
      <c r="Z4118" s="1"/>
    </row>
    <row r="4119" spans="1:26" x14ac:dyDescent="0.2">
      <c r="A4119" t="e">
        <f t="shared" si="128"/>
        <v>#N/A</v>
      </c>
      <c r="K4119" t="e">
        <f t="shared" si="129"/>
        <v>#N/A</v>
      </c>
      <c r="Y4119" s="1"/>
      <c r="Z4119" s="1"/>
    </row>
    <row r="4120" spans="1:26" x14ac:dyDescent="0.2">
      <c r="A4120" t="e">
        <f t="shared" si="128"/>
        <v>#N/A</v>
      </c>
      <c r="K4120" t="e">
        <f t="shared" si="129"/>
        <v>#N/A</v>
      </c>
      <c r="Y4120" s="1"/>
      <c r="Z4120" s="1"/>
    </row>
    <row r="4121" spans="1:26" x14ac:dyDescent="0.2">
      <c r="A4121" t="e">
        <f t="shared" si="128"/>
        <v>#N/A</v>
      </c>
      <c r="K4121" t="e">
        <f t="shared" si="129"/>
        <v>#N/A</v>
      </c>
      <c r="Y4121" s="1"/>
      <c r="Z4121" s="1"/>
    </row>
    <row r="4122" spans="1:26" x14ac:dyDescent="0.2">
      <c r="A4122" t="e">
        <f t="shared" si="128"/>
        <v>#N/A</v>
      </c>
      <c r="K4122" t="e">
        <f t="shared" si="129"/>
        <v>#N/A</v>
      </c>
      <c r="Y4122" s="1"/>
      <c r="Z4122" s="1"/>
    </row>
    <row r="4123" spans="1:26" x14ac:dyDescent="0.2">
      <c r="A4123" t="e">
        <f t="shared" si="128"/>
        <v>#N/A</v>
      </c>
      <c r="K4123" t="e">
        <f t="shared" si="129"/>
        <v>#N/A</v>
      </c>
      <c r="Y4123" s="1"/>
      <c r="Z4123" s="1"/>
    </row>
    <row r="4124" spans="1:26" x14ac:dyDescent="0.2">
      <c r="A4124" t="e">
        <f t="shared" si="128"/>
        <v>#N/A</v>
      </c>
      <c r="K4124" t="e">
        <f t="shared" si="129"/>
        <v>#N/A</v>
      </c>
      <c r="Y4124" s="1"/>
      <c r="Z4124" s="1"/>
    </row>
    <row r="4125" spans="1:26" x14ac:dyDescent="0.2">
      <c r="A4125" t="e">
        <f t="shared" si="128"/>
        <v>#N/A</v>
      </c>
      <c r="K4125" t="e">
        <f t="shared" si="129"/>
        <v>#N/A</v>
      </c>
      <c r="Y4125" s="1"/>
      <c r="Z4125" s="1"/>
    </row>
    <row r="4126" spans="1:26" x14ac:dyDescent="0.2">
      <c r="A4126" t="e">
        <f t="shared" si="128"/>
        <v>#N/A</v>
      </c>
      <c r="K4126" t="e">
        <f t="shared" si="129"/>
        <v>#N/A</v>
      </c>
      <c r="Y4126" s="1"/>
      <c r="Z4126" s="1"/>
    </row>
    <row r="4127" spans="1:26" x14ac:dyDescent="0.2">
      <c r="A4127" t="e">
        <f t="shared" si="128"/>
        <v>#N/A</v>
      </c>
      <c r="K4127" t="e">
        <f t="shared" si="129"/>
        <v>#N/A</v>
      </c>
      <c r="Y4127" s="1"/>
      <c r="Z4127" s="1"/>
    </row>
    <row r="4128" spans="1:26" x14ac:dyDescent="0.2">
      <c r="A4128" t="e">
        <f t="shared" si="128"/>
        <v>#N/A</v>
      </c>
      <c r="K4128" t="e">
        <f t="shared" si="129"/>
        <v>#N/A</v>
      </c>
      <c r="Y4128" s="1"/>
      <c r="Z4128" s="1"/>
    </row>
    <row r="4129" spans="1:26" x14ac:dyDescent="0.2">
      <c r="A4129" t="e">
        <f t="shared" si="128"/>
        <v>#N/A</v>
      </c>
      <c r="K4129" t="e">
        <f t="shared" si="129"/>
        <v>#N/A</v>
      </c>
      <c r="Y4129" s="1"/>
      <c r="Z4129" s="1"/>
    </row>
    <row r="4130" spans="1:26" x14ac:dyDescent="0.2">
      <c r="A4130" t="e">
        <f t="shared" si="128"/>
        <v>#N/A</v>
      </c>
      <c r="K4130" t="e">
        <f t="shared" si="129"/>
        <v>#N/A</v>
      </c>
      <c r="Y4130" s="1"/>
      <c r="Z4130" s="1"/>
    </row>
    <row r="4131" spans="1:26" x14ac:dyDescent="0.2">
      <c r="A4131" t="e">
        <f t="shared" si="128"/>
        <v>#N/A</v>
      </c>
      <c r="K4131" t="e">
        <f t="shared" si="129"/>
        <v>#N/A</v>
      </c>
      <c r="Y4131" s="1"/>
      <c r="Z4131" s="1"/>
    </row>
    <row r="4132" spans="1:26" x14ac:dyDescent="0.2">
      <c r="A4132" t="e">
        <f t="shared" si="128"/>
        <v>#N/A</v>
      </c>
      <c r="K4132" t="e">
        <f t="shared" si="129"/>
        <v>#N/A</v>
      </c>
      <c r="Y4132" s="1"/>
      <c r="Z4132" s="1"/>
    </row>
    <row r="4133" spans="1:26" x14ac:dyDescent="0.2">
      <c r="A4133" t="e">
        <f t="shared" si="128"/>
        <v>#N/A</v>
      </c>
      <c r="K4133" t="e">
        <f t="shared" si="129"/>
        <v>#N/A</v>
      </c>
      <c r="Y4133" s="1"/>
      <c r="Z4133" s="1"/>
    </row>
    <row r="4134" spans="1:26" x14ac:dyDescent="0.2">
      <c r="A4134" t="e">
        <f t="shared" si="128"/>
        <v>#N/A</v>
      </c>
      <c r="K4134" t="e">
        <f t="shared" si="129"/>
        <v>#N/A</v>
      </c>
      <c r="Y4134" s="1"/>
      <c r="Z4134" s="1"/>
    </row>
    <row r="4135" spans="1:26" x14ac:dyDescent="0.2">
      <c r="A4135" t="e">
        <f t="shared" si="128"/>
        <v>#N/A</v>
      </c>
      <c r="K4135" t="e">
        <f t="shared" si="129"/>
        <v>#N/A</v>
      </c>
      <c r="Y4135" s="1"/>
      <c r="Z4135" s="1"/>
    </row>
    <row r="4136" spans="1:26" x14ac:dyDescent="0.2">
      <c r="A4136" t="e">
        <f t="shared" si="128"/>
        <v>#N/A</v>
      </c>
      <c r="K4136" t="e">
        <f t="shared" si="129"/>
        <v>#N/A</v>
      </c>
      <c r="Y4136" s="1"/>
      <c r="Z4136" s="1"/>
    </row>
    <row r="4137" spans="1:26" x14ac:dyDescent="0.2">
      <c r="A4137" t="e">
        <f t="shared" si="128"/>
        <v>#N/A</v>
      </c>
      <c r="K4137" t="e">
        <f t="shared" si="129"/>
        <v>#N/A</v>
      </c>
      <c r="Y4137" s="1"/>
      <c r="Z4137" s="1"/>
    </row>
    <row r="4138" spans="1:26" x14ac:dyDescent="0.2">
      <c r="A4138" t="e">
        <f t="shared" si="128"/>
        <v>#N/A</v>
      </c>
      <c r="K4138" t="e">
        <f t="shared" si="129"/>
        <v>#N/A</v>
      </c>
      <c r="Y4138" s="1"/>
      <c r="Z4138" s="1"/>
    </row>
    <row r="4139" spans="1:26" x14ac:dyDescent="0.2">
      <c r="A4139" t="e">
        <f t="shared" si="128"/>
        <v>#N/A</v>
      </c>
      <c r="K4139" t="e">
        <f t="shared" si="129"/>
        <v>#N/A</v>
      </c>
      <c r="Y4139" s="1"/>
      <c r="Z4139" s="1"/>
    </row>
    <row r="4140" spans="1:26" x14ac:dyDescent="0.2">
      <c r="A4140" t="e">
        <f t="shared" si="128"/>
        <v>#N/A</v>
      </c>
      <c r="K4140" t="e">
        <f t="shared" si="129"/>
        <v>#N/A</v>
      </c>
      <c r="Y4140" s="1"/>
      <c r="Z4140" s="1"/>
    </row>
    <row r="4141" spans="1:26" x14ac:dyDescent="0.2">
      <c r="A4141" t="e">
        <f t="shared" si="128"/>
        <v>#N/A</v>
      </c>
      <c r="K4141" t="e">
        <f t="shared" si="129"/>
        <v>#N/A</v>
      </c>
      <c r="Y4141" s="1"/>
      <c r="Z4141" s="1"/>
    </row>
    <row r="4142" spans="1:26" x14ac:dyDescent="0.2">
      <c r="A4142" t="e">
        <f t="shared" si="128"/>
        <v>#N/A</v>
      </c>
      <c r="K4142" t="e">
        <f t="shared" si="129"/>
        <v>#N/A</v>
      </c>
      <c r="Y4142" s="1"/>
      <c r="Z4142" s="1"/>
    </row>
    <row r="4143" spans="1:26" x14ac:dyDescent="0.2">
      <c r="A4143" t="e">
        <f t="shared" si="128"/>
        <v>#N/A</v>
      </c>
      <c r="K4143" t="e">
        <f t="shared" si="129"/>
        <v>#N/A</v>
      </c>
      <c r="Y4143" s="1"/>
      <c r="Z4143" s="1"/>
    </row>
    <row r="4144" spans="1:26" x14ac:dyDescent="0.2">
      <c r="A4144" t="e">
        <f t="shared" si="128"/>
        <v>#N/A</v>
      </c>
      <c r="K4144" t="e">
        <f t="shared" si="129"/>
        <v>#N/A</v>
      </c>
      <c r="Y4144" s="1"/>
      <c r="Z4144" s="1"/>
    </row>
    <row r="4145" spans="1:26" x14ac:dyDescent="0.2">
      <c r="A4145" t="e">
        <f t="shared" si="128"/>
        <v>#N/A</v>
      </c>
      <c r="K4145" t="e">
        <f t="shared" si="129"/>
        <v>#N/A</v>
      </c>
      <c r="Y4145" s="1"/>
      <c r="Z4145" s="1"/>
    </row>
    <row r="4146" spans="1:26" x14ac:dyDescent="0.2">
      <c r="A4146" t="e">
        <f t="shared" si="128"/>
        <v>#N/A</v>
      </c>
      <c r="K4146" t="e">
        <f t="shared" si="129"/>
        <v>#N/A</v>
      </c>
      <c r="Y4146" s="1"/>
      <c r="Z4146" s="1"/>
    </row>
    <row r="4147" spans="1:26" x14ac:dyDescent="0.2">
      <c r="A4147" t="e">
        <f t="shared" si="128"/>
        <v>#N/A</v>
      </c>
      <c r="K4147" t="e">
        <f t="shared" si="129"/>
        <v>#N/A</v>
      </c>
      <c r="Y4147" s="1"/>
      <c r="Z4147" s="1"/>
    </row>
    <row r="4148" spans="1:26" x14ac:dyDescent="0.2">
      <c r="A4148" t="e">
        <f t="shared" si="128"/>
        <v>#N/A</v>
      </c>
      <c r="K4148" t="e">
        <f t="shared" si="129"/>
        <v>#N/A</v>
      </c>
      <c r="Y4148" s="1"/>
      <c r="Z4148" s="1"/>
    </row>
    <row r="4149" spans="1:26" x14ac:dyDescent="0.2">
      <c r="A4149" t="e">
        <f t="shared" si="128"/>
        <v>#N/A</v>
      </c>
      <c r="K4149" t="e">
        <f t="shared" si="129"/>
        <v>#N/A</v>
      </c>
      <c r="Y4149" s="1"/>
      <c r="Z4149" s="1"/>
    </row>
    <row r="4150" spans="1:26" x14ac:dyDescent="0.2">
      <c r="A4150" t="e">
        <f t="shared" si="128"/>
        <v>#N/A</v>
      </c>
      <c r="K4150" t="e">
        <f t="shared" si="129"/>
        <v>#N/A</v>
      </c>
      <c r="Y4150" s="1"/>
      <c r="Z4150" s="1"/>
    </row>
    <row r="4151" spans="1:26" x14ac:dyDescent="0.2">
      <c r="A4151" t="e">
        <f t="shared" si="128"/>
        <v>#N/A</v>
      </c>
      <c r="K4151" t="e">
        <f t="shared" si="129"/>
        <v>#N/A</v>
      </c>
      <c r="Y4151" s="1"/>
      <c r="Z4151" s="1"/>
    </row>
    <row r="4152" spans="1:26" x14ac:dyDescent="0.2">
      <c r="A4152" t="e">
        <f t="shared" si="128"/>
        <v>#N/A</v>
      </c>
      <c r="K4152" t="e">
        <f t="shared" si="129"/>
        <v>#N/A</v>
      </c>
      <c r="Y4152" s="1"/>
      <c r="Z4152" s="1"/>
    </row>
    <row r="4153" spans="1:26" x14ac:dyDescent="0.2">
      <c r="A4153" t="e">
        <f t="shared" si="128"/>
        <v>#N/A</v>
      </c>
      <c r="K4153" t="e">
        <f t="shared" si="129"/>
        <v>#N/A</v>
      </c>
      <c r="Y4153" s="1"/>
      <c r="Z4153" s="1"/>
    </row>
    <row r="4154" spans="1:26" x14ac:dyDescent="0.2">
      <c r="A4154" t="e">
        <f t="shared" si="128"/>
        <v>#N/A</v>
      </c>
      <c r="K4154" t="e">
        <f t="shared" si="129"/>
        <v>#N/A</v>
      </c>
      <c r="Y4154" s="1"/>
      <c r="Z4154" s="1"/>
    </row>
    <row r="4155" spans="1:26" x14ac:dyDescent="0.2">
      <c r="A4155" t="e">
        <f t="shared" si="128"/>
        <v>#N/A</v>
      </c>
      <c r="K4155" t="e">
        <f t="shared" si="129"/>
        <v>#N/A</v>
      </c>
      <c r="Y4155" s="1"/>
      <c r="Z4155" s="1"/>
    </row>
    <row r="4156" spans="1:26" x14ac:dyDescent="0.2">
      <c r="A4156" t="e">
        <f t="shared" si="128"/>
        <v>#N/A</v>
      </c>
      <c r="K4156" t="e">
        <f t="shared" si="129"/>
        <v>#N/A</v>
      </c>
      <c r="Y4156" s="1"/>
      <c r="Z4156" s="1"/>
    </row>
    <row r="4157" spans="1:26" x14ac:dyDescent="0.2">
      <c r="A4157" t="e">
        <f t="shared" si="128"/>
        <v>#N/A</v>
      </c>
      <c r="K4157" t="e">
        <f t="shared" si="129"/>
        <v>#N/A</v>
      </c>
      <c r="Y4157" s="1"/>
      <c r="Z4157" s="1"/>
    </row>
    <row r="4158" spans="1:26" x14ac:dyDescent="0.2">
      <c r="A4158" t="e">
        <f t="shared" si="128"/>
        <v>#N/A</v>
      </c>
      <c r="K4158" t="e">
        <f t="shared" si="129"/>
        <v>#N/A</v>
      </c>
      <c r="Y4158" s="1"/>
      <c r="Z4158" s="1"/>
    </row>
    <row r="4159" spans="1:26" x14ac:dyDescent="0.2">
      <c r="A4159" t="e">
        <f t="shared" si="128"/>
        <v>#N/A</v>
      </c>
      <c r="K4159" t="e">
        <f t="shared" si="129"/>
        <v>#N/A</v>
      </c>
      <c r="Y4159" s="1"/>
      <c r="Z4159" s="1"/>
    </row>
    <row r="4160" spans="1:26" x14ac:dyDescent="0.2">
      <c r="A4160" t="e">
        <f t="shared" si="128"/>
        <v>#N/A</v>
      </c>
      <c r="K4160" t="e">
        <f t="shared" si="129"/>
        <v>#N/A</v>
      </c>
      <c r="Y4160" s="1"/>
      <c r="Z4160" s="1"/>
    </row>
    <row r="4161" spans="1:26" x14ac:dyDescent="0.2">
      <c r="A4161" t="e">
        <f t="shared" si="128"/>
        <v>#N/A</v>
      </c>
      <c r="K4161" t="e">
        <f t="shared" si="129"/>
        <v>#N/A</v>
      </c>
      <c r="Y4161" s="1"/>
      <c r="Z4161" s="1"/>
    </row>
    <row r="4162" spans="1:26" x14ac:dyDescent="0.2">
      <c r="A4162" t="e">
        <f t="shared" si="128"/>
        <v>#N/A</v>
      </c>
      <c r="K4162" t="e">
        <f t="shared" si="129"/>
        <v>#N/A</v>
      </c>
      <c r="Y4162" s="1"/>
      <c r="Z4162" s="1"/>
    </row>
    <row r="4163" spans="1:26" x14ac:dyDescent="0.2">
      <c r="A4163" t="e">
        <f t="shared" si="128"/>
        <v>#N/A</v>
      </c>
      <c r="K4163" t="e">
        <f t="shared" si="129"/>
        <v>#N/A</v>
      </c>
      <c r="Y4163" s="1"/>
      <c r="Z4163" s="1"/>
    </row>
    <row r="4164" spans="1:26" x14ac:dyDescent="0.2">
      <c r="A4164" t="e">
        <f t="shared" si="128"/>
        <v>#N/A</v>
      </c>
      <c r="K4164" t="e">
        <f t="shared" si="129"/>
        <v>#N/A</v>
      </c>
      <c r="Y4164" s="1"/>
      <c r="Z4164" s="1"/>
    </row>
    <row r="4165" spans="1:26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  <c r="Z4165" s="1"/>
    </row>
    <row r="4166" spans="1:26" x14ac:dyDescent="0.2">
      <c r="A4166" t="e">
        <f t="shared" si="130"/>
        <v>#N/A</v>
      </c>
      <c r="K4166" t="e">
        <f t="shared" si="131"/>
        <v>#N/A</v>
      </c>
      <c r="Y4166" s="1"/>
      <c r="Z4166" s="1"/>
    </row>
    <row r="4167" spans="1:26" x14ac:dyDescent="0.2">
      <c r="A4167" t="e">
        <f t="shared" si="130"/>
        <v>#N/A</v>
      </c>
      <c r="K4167" t="e">
        <f t="shared" si="131"/>
        <v>#N/A</v>
      </c>
      <c r="Y4167" s="1"/>
      <c r="Z4167" s="1"/>
    </row>
    <row r="4168" spans="1:26" x14ac:dyDescent="0.2">
      <c r="A4168" t="e">
        <f t="shared" si="130"/>
        <v>#N/A</v>
      </c>
      <c r="K4168" t="e">
        <f t="shared" si="131"/>
        <v>#N/A</v>
      </c>
      <c r="Y4168" s="1"/>
      <c r="Z4168" s="1"/>
    </row>
    <row r="4169" spans="1:26" x14ac:dyDescent="0.2">
      <c r="A4169" t="e">
        <f t="shared" si="130"/>
        <v>#N/A</v>
      </c>
      <c r="K4169" t="e">
        <f t="shared" si="131"/>
        <v>#N/A</v>
      </c>
      <c r="Y4169" s="1"/>
      <c r="Z4169" s="1"/>
    </row>
    <row r="4170" spans="1:26" x14ac:dyDescent="0.2">
      <c r="A4170" t="e">
        <f t="shared" si="130"/>
        <v>#N/A</v>
      </c>
      <c r="K4170" t="e">
        <f t="shared" si="131"/>
        <v>#N/A</v>
      </c>
      <c r="Y4170" s="1"/>
      <c r="Z4170" s="1"/>
    </row>
    <row r="4171" spans="1:26" x14ac:dyDescent="0.2">
      <c r="A4171" t="e">
        <f t="shared" si="130"/>
        <v>#N/A</v>
      </c>
      <c r="K4171" t="e">
        <f t="shared" si="131"/>
        <v>#N/A</v>
      </c>
      <c r="Y4171" s="1"/>
      <c r="Z4171" s="1"/>
    </row>
    <row r="4172" spans="1:26" x14ac:dyDescent="0.2">
      <c r="A4172" t="e">
        <f t="shared" si="130"/>
        <v>#N/A</v>
      </c>
      <c r="K4172" t="e">
        <f t="shared" si="131"/>
        <v>#N/A</v>
      </c>
      <c r="Y4172" s="1"/>
      <c r="Z4172" s="1"/>
    </row>
    <row r="4173" spans="1:26" x14ac:dyDescent="0.2">
      <c r="A4173" t="e">
        <f t="shared" si="130"/>
        <v>#N/A</v>
      </c>
      <c r="K4173" t="e">
        <f t="shared" si="131"/>
        <v>#N/A</v>
      </c>
      <c r="Y4173" s="1"/>
      <c r="Z4173" s="1"/>
    </row>
    <row r="4174" spans="1:26" x14ac:dyDescent="0.2">
      <c r="A4174" t="e">
        <f t="shared" si="130"/>
        <v>#N/A</v>
      </c>
      <c r="K4174" t="e">
        <f t="shared" si="131"/>
        <v>#N/A</v>
      </c>
      <c r="Y4174" s="1"/>
      <c r="Z4174" s="1"/>
    </row>
    <row r="4175" spans="1:26" x14ac:dyDescent="0.2">
      <c r="A4175" t="e">
        <f t="shared" si="130"/>
        <v>#N/A</v>
      </c>
      <c r="K4175" t="e">
        <f t="shared" si="131"/>
        <v>#N/A</v>
      </c>
      <c r="Y4175" s="1"/>
      <c r="Z4175" s="1"/>
    </row>
    <row r="4176" spans="1:26" x14ac:dyDescent="0.2">
      <c r="A4176" t="e">
        <f t="shared" si="130"/>
        <v>#N/A</v>
      </c>
      <c r="K4176" t="e">
        <f t="shared" si="131"/>
        <v>#N/A</v>
      </c>
      <c r="Y4176" s="1"/>
      <c r="Z4176" s="1"/>
    </row>
    <row r="4177" spans="1:26" x14ac:dyDescent="0.2">
      <c r="A4177" t="e">
        <f t="shared" si="130"/>
        <v>#N/A</v>
      </c>
      <c r="K4177" t="e">
        <f t="shared" si="131"/>
        <v>#N/A</v>
      </c>
      <c r="Y4177" s="1"/>
      <c r="Z4177" s="1"/>
    </row>
    <row r="4178" spans="1:26" x14ac:dyDescent="0.2">
      <c r="A4178" t="e">
        <f t="shared" si="130"/>
        <v>#N/A</v>
      </c>
      <c r="K4178" t="e">
        <f t="shared" si="131"/>
        <v>#N/A</v>
      </c>
      <c r="Y4178" s="1"/>
      <c r="Z4178" s="1"/>
    </row>
    <row r="4179" spans="1:26" x14ac:dyDescent="0.2">
      <c r="A4179" t="e">
        <f t="shared" si="130"/>
        <v>#N/A</v>
      </c>
      <c r="K4179" t="e">
        <f t="shared" si="131"/>
        <v>#N/A</v>
      </c>
      <c r="Y4179" s="1"/>
      <c r="Z4179" s="1"/>
    </row>
    <row r="4180" spans="1:26" x14ac:dyDescent="0.2">
      <c r="A4180" t="e">
        <f t="shared" si="130"/>
        <v>#N/A</v>
      </c>
      <c r="K4180" t="e">
        <f t="shared" si="131"/>
        <v>#N/A</v>
      </c>
      <c r="Y4180" s="1"/>
      <c r="Z4180" s="1"/>
    </row>
    <row r="4181" spans="1:26" x14ac:dyDescent="0.2">
      <c r="A4181" t="e">
        <f t="shared" si="130"/>
        <v>#N/A</v>
      </c>
      <c r="K4181" t="e">
        <f t="shared" si="131"/>
        <v>#N/A</v>
      </c>
      <c r="Y4181" s="1"/>
      <c r="Z4181" s="1"/>
    </row>
    <row r="4182" spans="1:26" x14ac:dyDescent="0.2">
      <c r="A4182" t="e">
        <f t="shared" si="130"/>
        <v>#N/A</v>
      </c>
      <c r="K4182" t="e">
        <f t="shared" si="131"/>
        <v>#N/A</v>
      </c>
      <c r="Y4182" s="1"/>
      <c r="Z4182" s="1"/>
    </row>
    <row r="4183" spans="1:26" x14ac:dyDescent="0.2">
      <c r="A4183" t="e">
        <f t="shared" si="130"/>
        <v>#N/A</v>
      </c>
      <c r="K4183" t="e">
        <f t="shared" si="131"/>
        <v>#N/A</v>
      </c>
      <c r="Y4183" s="1"/>
      <c r="Z4183" s="1"/>
    </row>
    <row r="4184" spans="1:26" x14ac:dyDescent="0.2">
      <c r="A4184" t="e">
        <f t="shared" si="130"/>
        <v>#N/A</v>
      </c>
      <c r="K4184" t="e">
        <f t="shared" si="131"/>
        <v>#N/A</v>
      </c>
      <c r="Y4184" s="1"/>
      <c r="Z4184" s="1"/>
    </row>
    <row r="4185" spans="1:26" x14ac:dyDescent="0.2">
      <c r="A4185" t="e">
        <f t="shared" si="130"/>
        <v>#N/A</v>
      </c>
      <c r="K4185" t="e">
        <f t="shared" si="131"/>
        <v>#N/A</v>
      </c>
      <c r="Y4185" s="1"/>
      <c r="Z4185" s="1"/>
    </row>
    <row r="4186" spans="1:26" x14ac:dyDescent="0.2">
      <c r="A4186" t="e">
        <f t="shared" si="130"/>
        <v>#N/A</v>
      </c>
      <c r="K4186" t="e">
        <f t="shared" si="131"/>
        <v>#N/A</v>
      </c>
      <c r="Y4186" s="1"/>
      <c r="Z4186" s="1"/>
    </row>
    <row r="4187" spans="1:26" x14ac:dyDescent="0.2">
      <c r="A4187" t="e">
        <f t="shared" si="130"/>
        <v>#N/A</v>
      </c>
      <c r="K4187" t="e">
        <f t="shared" si="131"/>
        <v>#N/A</v>
      </c>
      <c r="Y4187" s="1"/>
      <c r="Z4187" s="1"/>
    </row>
    <row r="4188" spans="1:26" x14ac:dyDescent="0.2">
      <c r="A4188" t="e">
        <f t="shared" si="130"/>
        <v>#N/A</v>
      </c>
      <c r="K4188" t="e">
        <f t="shared" si="131"/>
        <v>#N/A</v>
      </c>
      <c r="Y4188" s="1"/>
      <c r="Z4188" s="1"/>
    </row>
    <row r="4189" spans="1:26" x14ac:dyDescent="0.2">
      <c r="A4189" t="e">
        <f t="shared" si="130"/>
        <v>#N/A</v>
      </c>
      <c r="K4189" t="e">
        <f t="shared" si="131"/>
        <v>#N/A</v>
      </c>
      <c r="Y4189" s="1"/>
      <c r="Z4189" s="1"/>
    </row>
    <row r="4190" spans="1:26" x14ac:dyDescent="0.2">
      <c r="A4190" t="e">
        <f t="shared" si="130"/>
        <v>#N/A</v>
      </c>
      <c r="K4190" t="e">
        <f t="shared" si="131"/>
        <v>#N/A</v>
      </c>
      <c r="Y4190" s="1"/>
      <c r="Z4190" s="1"/>
    </row>
    <row r="4191" spans="1:26" x14ac:dyDescent="0.2">
      <c r="A4191" t="e">
        <f t="shared" si="130"/>
        <v>#N/A</v>
      </c>
      <c r="K4191" t="e">
        <f t="shared" si="131"/>
        <v>#N/A</v>
      </c>
      <c r="Y4191" s="1"/>
      <c r="Z4191" s="1"/>
    </row>
    <row r="4192" spans="1:26" x14ac:dyDescent="0.2">
      <c r="A4192" t="e">
        <f t="shared" si="130"/>
        <v>#N/A</v>
      </c>
      <c r="K4192" t="e">
        <f t="shared" si="131"/>
        <v>#N/A</v>
      </c>
      <c r="Y4192" s="1"/>
      <c r="Z4192" s="1"/>
    </row>
    <row r="4193" spans="1:26" x14ac:dyDescent="0.2">
      <c r="A4193" t="e">
        <f t="shared" si="130"/>
        <v>#N/A</v>
      </c>
      <c r="K4193" t="e">
        <f t="shared" si="131"/>
        <v>#N/A</v>
      </c>
      <c r="Y4193" s="1"/>
      <c r="Z4193" s="1"/>
    </row>
    <row r="4194" spans="1:26" x14ac:dyDescent="0.2">
      <c r="A4194" t="e">
        <f t="shared" si="130"/>
        <v>#N/A</v>
      </c>
      <c r="K4194" t="e">
        <f t="shared" si="131"/>
        <v>#N/A</v>
      </c>
      <c r="Y4194" s="1"/>
      <c r="Z4194" s="1"/>
    </row>
    <row r="4195" spans="1:26" x14ac:dyDescent="0.2">
      <c r="A4195" t="e">
        <f t="shared" si="130"/>
        <v>#N/A</v>
      </c>
      <c r="K4195" t="e">
        <f t="shared" si="131"/>
        <v>#N/A</v>
      </c>
      <c r="Y4195" s="1"/>
      <c r="Z4195" s="1"/>
    </row>
    <row r="4196" spans="1:26" x14ac:dyDescent="0.2">
      <c r="A4196" t="e">
        <f t="shared" si="130"/>
        <v>#N/A</v>
      </c>
      <c r="K4196" t="e">
        <f t="shared" si="131"/>
        <v>#N/A</v>
      </c>
      <c r="Y4196" s="1"/>
      <c r="Z4196" s="1"/>
    </row>
    <row r="4197" spans="1:26" x14ac:dyDescent="0.2">
      <c r="A4197" t="e">
        <f t="shared" si="130"/>
        <v>#N/A</v>
      </c>
      <c r="K4197" t="e">
        <f t="shared" si="131"/>
        <v>#N/A</v>
      </c>
      <c r="Y4197" s="1"/>
      <c r="Z4197" s="1"/>
    </row>
    <row r="4198" spans="1:26" x14ac:dyDescent="0.2">
      <c r="A4198" t="e">
        <f t="shared" si="130"/>
        <v>#N/A</v>
      </c>
      <c r="K4198" t="e">
        <f t="shared" si="131"/>
        <v>#N/A</v>
      </c>
      <c r="Y4198" s="1"/>
      <c r="Z4198" s="1"/>
    </row>
    <row r="4199" spans="1:26" x14ac:dyDescent="0.2">
      <c r="A4199" t="e">
        <f t="shared" si="130"/>
        <v>#N/A</v>
      </c>
      <c r="K4199" t="e">
        <f t="shared" si="131"/>
        <v>#N/A</v>
      </c>
      <c r="Y4199" s="1"/>
      <c r="Z4199" s="1"/>
    </row>
    <row r="4200" spans="1:26" x14ac:dyDescent="0.2">
      <c r="A4200" t="e">
        <f t="shared" si="130"/>
        <v>#N/A</v>
      </c>
      <c r="K4200" t="e">
        <f t="shared" si="131"/>
        <v>#N/A</v>
      </c>
      <c r="Y4200" s="1"/>
      <c r="Z4200" s="1"/>
    </row>
    <row r="4201" spans="1:26" x14ac:dyDescent="0.2">
      <c r="A4201" t="e">
        <f t="shared" si="130"/>
        <v>#N/A</v>
      </c>
      <c r="K4201" t="e">
        <f t="shared" si="131"/>
        <v>#N/A</v>
      </c>
      <c r="Y4201" s="1"/>
      <c r="Z4201" s="1"/>
    </row>
    <row r="4202" spans="1:26" x14ac:dyDescent="0.2">
      <c r="A4202" t="e">
        <f t="shared" si="130"/>
        <v>#N/A</v>
      </c>
      <c r="K4202" t="e">
        <f t="shared" si="131"/>
        <v>#N/A</v>
      </c>
      <c r="Y4202" s="1"/>
      <c r="Z4202" s="1"/>
    </row>
    <row r="4203" spans="1:26" x14ac:dyDescent="0.2">
      <c r="A4203" t="e">
        <f t="shared" si="130"/>
        <v>#N/A</v>
      </c>
      <c r="K4203" t="e">
        <f t="shared" si="131"/>
        <v>#N/A</v>
      </c>
      <c r="Y4203" s="1"/>
      <c r="Z4203" s="1"/>
    </row>
    <row r="4204" spans="1:26" x14ac:dyDescent="0.2">
      <c r="A4204" t="e">
        <f t="shared" si="130"/>
        <v>#N/A</v>
      </c>
      <c r="K4204" t="e">
        <f t="shared" si="131"/>
        <v>#N/A</v>
      </c>
      <c r="Y4204" s="1"/>
      <c r="Z4204" s="1"/>
    </row>
    <row r="4205" spans="1:26" x14ac:dyDescent="0.2">
      <c r="A4205" t="e">
        <f t="shared" si="130"/>
        <v>#N/A</v>
      </c>
      <c r="K4205" t="e">
        <f t="shared" si="131"/>
        <v>#N/A</v>
      </c>
      <c r="Y4205" s="1"/>
      <c r="Z4205" s="1"/>
    </row>
    <row r="4206" spans="1:26" x14ac:dyDescent="0.2">
      <c r="A4206" t="e">
        <f t="shared" si="130"/>
        <v>#N/A</v>
      </c>
      <c r="K4206" t="e">
        <f t="shared" si="131"/>
        <v>#N/A</v>
      </c>
      <c r="Y4206" s="1"/>
      <c r="Z4206" s="1"/>
    </row>
    <row r="4207" spans="1:26" x14ac:dyDescent="0.2">
      <c r="A4207" t="e">
        <f t="shared" si="130"/>
        <v>#N/A</v>
      </c>
      <c r="K4207" t="e">
        <f t="shared" si="131"/>
        <v>#N/A</v>
      </c>
      <c r="Y4207" s="1"/>
      <c r="Z4207" s="1"/>
    </row>
    <row r="4208" spans="1:26" x14ac:dyDescent="0.2">
      <c r="A4208" t="e">
        <f t="shared" si="130"/>
        <v>#N/A</v>
      </c>
      <c r="K4208" t="e">
        <f t="shared" si="131"/>
        <v>#N/A</v>
      </c>
      <c r="Y4208" s="1"/>
      <c r="Z4208" s="1"/>
    </row>
    <row r="4209" spans="1:26" x14ac:dyDescent="0.2">
      <c r="A4209" t="e">
        <f t="shared" si="130"/>
        <v>#N/A</v>
      </c>
      <c r="K4209" t="e">
        <f t="shared" si="131"/>
        <v>#N/A</v>
      </c>
      <c r="Y4209" s="1"/>
      <c r="Z4209" s="1"/>
    </row>
    <row r="4210" spans="1:26" x14ac:dyDescent="0.2">
      <c r="A4210" t="e">
        <f t="shared" si="130"/>
        <v>#N/A</v>
      </c>
      <c r="K4210" t="e">
        <f t="shared" si="131"/>
        <v>#N/A</v>
      </c>
      <c r="Y4210" s="1"/>
      <c r="Z4210" s="1"/>
    </row>
    <row r="4211" spans="1:26" x14ac:dyDescent="0.2">
      <c r="A4211" t="e">
        <f t="shared" si="130"/>
        <v>#N/A</v>
      </c>
      <c r="K4211" t="e">
        <f t="shared" si="131"/>
        <v>#N/A</v>
      </c>
      <c r="Y4211" s="1"/>
      <c r="Z4211" s="1"/>
    </row>
    <row r="4212" spans="1:26" x14ac:dyDescent="0.2">
      <c r="A4212" t="e">
        <f t="shared" si="130"/>
        <v>#N/A</v>
      </c>
      <c r="K4212" t="e">
        <f t="shared" si="131"/>
        <v>#N/A</v>
      </c>
      <c r="Y4212" s="1"/>
      <c r="Z4212" s="1"/>
    </row>
    <row r="4213" spans="1:26" x14ac:dyDescent="0.2">
      <c r="A4213" t="e">
        <f t="shared" si="130"/>
        <v>#N/A</v>
      </c>
      <c r="K4213" t="e">
        <f t="shared" si="131"/>
        <v>#N/A</v>
      </c>
      <c r="Y4213" s="1"/>
      <c r="Z4213" s="1"/>
    </row>
    <row r="4214" spans="1:26" x14ac:dyDescent="0.2">
      <c r="A4214" t="e">
        <f t="shared" si="130"/>
        <v>#N/A</v>
      </c>
      <c r="K4214" t="e">
        <f t="shared" si="131"/>
        <v>#N/A</v>
      </c>
      <c r="Y4214" s="1"/>
      <c r="Z4214" s="1"/>
    </row>
    <row r="4215" spans="1:26" x14ac:dyDescent="0.2">
      <c r="A4215" t="e">
        <f t="shared" si="130"/>
        <v>#N/A</v>
      </c>
      <c r="K4215" t="e">
        <f t="shared" si="131"/>
        <v>#N/A</v>
      </c>
      <c r="Y4215" s="1"/>
      <c r="Z4215" s="1"/>
    </row>
    <row r="4216" spans="1:26" x14ac:dyDescent="0.2">
      <c r="A4216" t="e">
        <f t="shared" si="130"/>
        <v>#N/A</v>
      </c>
      <c r="K4216" t="e">
        <f t="shared" si="131"/>
        <v>#N/A</v>
      </c>
      <c r="Y4216" s="1"/>
      <c r="Z4216" s="1"/>
    </row>
    <row r="4217" spans="1:26" x14ac:dyDescent="0.2">
      <c r="A4217" t="e">
        <f t="shared" si="130"/>
        <v>#N/A</v>
      </c>
      <c r="K4217" t="e">
        <f t="shared" si="131"/>
        <v>#N/A</v>
      </c>
      <c r="Y4217" s="1"/>
      <c r="Z4217" s="1"/>
    </row>
    <row r="4218" spans="1:26" x14ac:dyDescent="0.2">
      <c r="A4218" t="e">
        <f t="shared" si="130"/>
        <v>#N/A</v>
      </c>
      <c r="K4218" t="e">
        <f t="shared" si="131"/>
        <v>#N/A</v>
      </c>
      <c r="Y4218" s="1"/>
      <c r="Z4218" s="1"/>
    </row>
    <row r="4219" spans="1:26" x14ac:dyDescent="0.2">
      <c r="A4219" t="e">
        <f t="shared" si="130"/>
        <v>#N/A</v>
      </c>
      <c r="K4219" t="e">
        <f t="shared" si="131"/>
        <v>#N/A</v>
      </c>
      <c r="Y4219" s="1"/>
      <c r="Z4219" s="1"/>
    </row>
    <row r="4220" spans="1:26" x14ac:dyDescent="0.2">
      <c r="A4220" t="e">
        <f t="shared" si="130"/>
        <v>#N/A</v>
      </c>
      <c r="K4220" t="e">
        <f t="shared" si="131"/>
        <v>#N/A</v>
      </c>
      <c r="Y4220" s="1"/>
      <c r="Z4220" s="1"/>
    </row>
    <row r="4221" spans="1:26" x14ac:dyDescent="0.2">
      <c r="A4221" t="e">
        <f t="shared" si="130"/>
        <v>#N/A</v>
      </c>
      <c r="K4221" t="e">
        <f t="shared" si="131"/>
        <v>#N/A</v>
      </c>
      <c r="Y4221" s="1"/>
      <c r="Z4221" s="1"/>
    </row>
    <row r="4222" spans="1:26" x14ac:dyDescent="0.2">
      <c r="A4222" t="e">
        <f t="shared" si="130"/>
        <v>#N/A</v>
      </c>
      <c r="K4222" t="e">
        <f t="shared" si="131"/>
        <v>#N/A</v>
      </c>
      <c r="Y4222" s="1"/>
      <c r="Z4222" s="1"/>
    </row>
    <row r="4223" spans="1:26" x14ac:dyDescent="0.2">
      <c r="A4223" t="e">
        <f t="shared" si="130"/>
        <v>#N/A</v>
      </c>
      <c r="K4223" t="e">
        <f t="shared" si="131"/>
        <v>#N/A</v>
      </c>
      <c r="Y4223" s="1"/>
      <c r="Z4223" s="1"/>
    </row>
    <row r="4224" spans="1:26" x14ac:dyDescent="0.2">
      <c r="A4224" t="e">
        <f t="shared" si="130"/>
        <v>#N/A</v>
      </c>
      <c r="K4224" t="e">
        <f t="shared" si="131"/>
        <v>#N/A</v>
      </c>
      <c r="Y4224" s="1"/>
      <c r="Z4224" s="1"/>
    </row>
    <row r="4225" spans="1:26" x14ac:dyDescent="0.2">
      <c r="A4225" t="e">
        <f t="shared" si="130"/>
        <v>#N/A</v>
      </c>
      <c r="K4225" t="e">
        <f t="shared" si="131"/>
        <v>#N/A</v>
      </c>
      <c r="Y4225" s="1"/>
      <c r="Z4225" s="1"/>
    </row>
    <row r="4226" spans="1:26" x14ac:dyDescent="0.2">
      <c r="A4226" t="e">
        <f t="shared" si="130"/>
        <v>#N/A</v>
      </c>
      <c r="K4226" t="e">
        <f t="shared" si="131"/>
        <v>#N/A</v>
      </c>
      <c r="Y4226" s="1"/>
      <c r="Z4226" s="1"/>
    </row>
    <row r="4227" spans="1:26" x14ac:dyDescent="0.2">
      <c r="A4227" t="e">
        <f t="shared" si="130"/>
        <v>#N/A</v>
      </c>
      <c r="K4227" t="e">
        <f t="shared" si="131"/>
        <v>#N/A</v>
      </c>
      <c r="Y4227" s="1"/>
      <c r="Z4227" s="1"/>
    </row>
    <row r="4228" spans="1:26" x14ac:dyDescent="0.2">
      <c r="A4228" t="e">
        <f t="shared" si="130"/>
        <v>#N/A</v>
      </c>
      <c r="K4228" t="e">
        <f t="shared" si="131"/>
        <v>#N/A</v>
      </c>
      <c r="Y4228" s="1"/>
      <c r="Z4228" s="1"/>
    </row>
    <row r="4229" spans="1:26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  <c r="Z4229" s="1"/>
    </row>
    <row r="4230" spans="1:26" x14ac:dyDescent="0.2">
      <c r="A4230" t="e">
        <f t="shared" si="132"/>
        <v>#N/A</v>
      </c>
      <c r="K4230" t="e">
        <f t="shared" si="133"/>
        <v>#N/A</v>
      </c>
      <c r="Y4230" s="1"/>
      <c r="Z4230" s="1"/>
    </row>
    <row r="4231" spans="1:26" x14ac:dyDescent="0.2">
      <c r="A4231" t="e">
        <f t="shared" si="132"/>
        <v>#N/A</v>
      </c>
      <c r="K4231" t="e">
        <f t="shared" si="133"/>
        <v>#N/A</v>
      </c>
      <c r="Y4231" s="1"/>
      <c r="Z4231" s="1"/>
    </row>
    <row r="4232" spans="1:26" x14ac:dyDescent="0.2">
      <c r="A4232" t="e">
        <f t="shared" si="132"/>
        <v>#N/A</v>
      </c>
      <c r="K4232" t="e">
        <f t="shared" si="133"/>
        <v>#N/A</v>
      </c>
      <c r="Y4232" s="1"/>
      <c r="Z4232" s="1"/>
    </row>
    <row r="4233" spans="1:26" x14ac:dyDescent="0.2">
      <c r="A4233" t="e">
        <f t="shared" si="132"/>
        <v>#N/A</v>
      </c>
      <c r="K4233" t="e">
        <f t="shared" si="133"/>
        <v>#N/A</v>
      </c>
      <c r="Y4233" s="1"/>
      <c r="Z4233" s="1"/>
    </row>
    <row r="4234" spans="1:26" x14ac:dyDescent="0.2">
      <c r="A4234" t="e">
        <f t="shared" si="132"/>
        <v>#N/A</v>
      </c>
      <c r="K4234" t="e">
        <f t="shared" si="133"/>
        <v>#N/A</v>
      </c>
      <c r="Y4234" s="1"/>
      <c r="Z4234" s="1"/>
    </row>
    <row r="4235" spans="1:26" x14ac:dyDescent="0.2">
      <c r="A4235" t="e">
        <f t="shared" si="132"/>
        <v>#N/A</v>
      </c>
      <c r="K4235" t="e">
        <f t="shared" si="133"/>
        <v>#N/A</v>
      </c>
      <c r="Y4235" s="1"/>
      <c r="Z4235" s="1"/>
    </row>
    <row r="4236" spans="1:26" x14ac:dyDescent="0.2">
      <c r="A4236" t="e">
        <f t="shared" si="132"/>
        <v>#N/A</v>
      </c>
      <c r="K4236" t="e">
        <f t="shared" si="133"/>
        <v>#N/A</v>
      </c>
      <c r="Y4236" s="1"/>
      <c r="Z4236" s="1"/>
    </row>
    <row r="4237" spans="1:26" x14ac:dyDescent="0.2">
      <c r="A4237" t="e">
        <f t="shared" si="132"/>
        <v>#N/A</v>
      </c>
      <c r="K4237" t="e">
        <f t="shared" si="133"/>
        <v>#N/A</v>
      </c>
      <c r="Y4237" s="1"/>
      <c r="Z4237" s="1"/>
    </row>
    <row r="4238" spans="1:26" x14ac:dyDescent="0.2">
      <c r="A4238" t="e">
        <f t="shared" si="132"/>
        <v>#N/A</v>
      </c>
      <c r="K4238" t="e">
        <f t="shared" si="133"/>
        <v>#N/A</v>
      </c>
      <c r="Y4238" s="1"/>
      <c r="Z4238" s="1"/>
    </row>
    <row r="4239" spans="1:26" x14ac:dyDescent="0.2">
      <c r="A4239" t="e">
        <f t="shared" si="132"/>
        <v>#N/A</v>
      </c>
      <c r="K4239" t="e">
        <f t="shared" si="133"/>
        <v>#N/A</v>
      </c>
      <c r="Y4239" s="1"/>
      <c r="Z4239" s="1"/>
    </row>
    <row r="4240" spans="1:26" x14ac:dyDescent="0.2">
      <c r="A4240" t="e">
        <f t="shared" si="132"/>
        <v>#N/A</v>
      </c>
      <c r="K4240" t="e">
        <f t="shared" si="133"/>
        <v>#N/A</v>
      </c>
      <c r="Y4240" s="1"/>
      <c r="Z4240" s="1"/>
    </row>
    <row r="4241" spans="1:26" x14ac:dyDescent="0.2">
      <c r="A4241" t="e">
        <f t="shared" si="132"/>
        <v>#N/A</v>
      </c>
      <c r="K4241" t="e">
        <f t="shared" si="133"/>
        <v>#N/A</v>
      </c>
      <c r="Y4241" s="1"/>
      <c r="Z4241" s="1"/>
    </row>
    <row r="4242" spans="1:26" x14ac:dyDescent="0.2">
      <c r="A4242" t="e">
        <f t="shared" si="132"/>
        <v>#N/A</v>
      </c>
      <c r="K4242" t="e">
        <f t="shared" si="133"/>
        <v>#N/A</v>
      </c>
      <c r="Y4242" s="1"/>
      <c r="Z4242" s="1"/>
    </row>
    <row r="4243" spans="1:26" x14ac:dyDescent="0.2">
      <c r="A4243" t="e">
        <f t="shared" si="132"/>
        <v>#N/A</v>
      </c>
      <c r="K4243" t="e">
        <f t="shared" si="133"/>
        <v>#N/A</v>
      </c>
      <c r="Y4243" s="1"/>
      <c r="Z4243" s="1"/>
    </row>
    <row r="4244" spans="1:26" x14ac:dyDescent="0.2">
      <c r="A4244" t="e">
        <f t="shared" si="132"/>
        <v>#N/A</v>
      </c>
      <c r="K4244" t="e">
        <f t="shared" si="133"/>
        <v>#N/A</v>
      </c>
      <c r="Y4244" s="1"/>
      <c r="Z4244" s="1"/>
    </row>
    <row r="4245" spans="1:26" x14ac:dyDescent="0.2">
      <c r="A4245" t="e">
        <f t="shared" si="132"/>
        <v>#N/A</v>
      </c>
      <c r="K4245" t="e">
        <f t="shared" si="133"/>
        <v>#N/A</v>
      </c>
      <c r="Y4245" s="1"/>
      <c r="Z4245" s="1"/>
    </row>
    <row r="4246" spans="1:26" x14ac:dyDescent="0.2">
      <c r="A4246" t="e">
        <f t="shared" si="132"/>
        <v>#N/A</v>
      </c>
      <c r="K4246" t="e">
        <f t="shared" si="133"/>
        <v>#N/A</v>
      </c>
      <c r="Y4246" s="1"/>
      <c r="Z4246" s="1"/>
    </row>
    <row r="4247" spans="1:26" x14ac:dyDescent="0.2">
      <c r="A4247" t="e">
        <f t="shared" si="132"/>
        <v>#N/A</v>
      </c>
      <c r="K4247" t="e">
        <f t="shared" si="133"/>
        <v>#N/A</v>
      </c>
      <c r="Y4247" s="1"/>
      <c r="Z4247" s="1"/>
    </row>
    <row r="4248" spans="1:26" x14ac:dyDescent="0.2">
      <c r="A4248" t="e">
        <f t="shared" si="132"/>
        <v>#N/A</v>
      </c>
      <c r="K4248" t="e">
        <f t="shared" si="133"/>
        <v>#N/A</v>
      </c>
      <c r="Y4248" s="1"/>
      <c r="Z4248" s="1"/>
    </row>
    <row r="4249" spans="1:26" x14ac:dyDescent="0.2">
      <c r="A4249" t="e">
        <f t="shared" si="132"/>
        <v>#N/A</v>
      </c>
      <c r="K4249" t="e">
        <f t="shared" si="133"/>
        <v>#N/A</v>
      </c>
      <c r="Y4249" s="1"/>
      <c r="Z4249" s="1"/>
    </row>
    <row r="4250" spans="1:26" x14ac:dyDescent="0.2">
      <c r="A4250" t="e">
        <f t="shared" si="132"/>
        <v>#N/A</v>
      </c>
      <c r="K4250" t="e">
        <f t="shared" si="133"/>
        <v>#N/A</v>
      </c>
      <c r="Y4250" s="1"/>
      <c r="Z4250" s="1"/>
    </row>
    <row r="4251" spans="1:26" x14ac:dyDescent="0.2">
      <c r="A4251" t="e">
        <f t="shared" si="132"/>
        <v>#N/A</v>
      </c>
      <c r="K4251" t="e">
        <f t="shared" si="133"/>
        <v>#N/A</v>
      </c>
      <c r="Y4251" s="1"/>
      <c r="Z4251" s="1"/>
    </row>
    <row r="4252" spans="1:26" x14ac:dyDescent="0.2">
      <c r="A4252" t="e">
        <f t="shared" si="132"/>
        <v>#N/A</v>
      </c>
      <c r="K4252" t="e">
        <f t="shared" si="133"/>
        <v>#N/A</v>
      </c>
      <c r="Y4252" s="1"/>
      <c r="Z4252" s="1"/>
    </row>
    <row r="4253" spans="1:26" x14ac:dyDescent="0.2">
      <c r="A4253" t="e">
        <f t="shared" si="132"/>
        <v>#N/A</v>
      </c>
      <c r="K4253" t="e">
        <f t="shared" si="133"/>
        <v>#N/A</v>
      </c>
      <c r="Y4253" s="1"/>
      <c r="Z4253" s="1"/>
    </row>
    <row r="4254" spans="1:26" x14ac:dyDescent="0.2">
      <c r="A4254" t="e">
        <f t="shared" si="132"/>
        <v>#N/A</v>
      </c>
      <c r="K4254" t="e">
        <f t="shared" si="133"/>
        <v>#N/A</v>
      </c>
      <c r="Y4254" s="1"/>
      <c r="Z4254" s="1"/>
    </row>
    <row r="4255" spans="1:26" x14ac:dyDescent="0.2">
      <c r="A4255" t="e">
        <f t="shared" si="132"/>
        <v>#N/A</v>
      </c>
      <c r="K4255" t="e">
        <f t="shared" si="133"/>
        <v>#N/A</v>
      </c>
      <c r="Y4255" s="1"/>
      <c r="Z4255" s="1"/>
    </row>
    <row r="4256" spans="1:26" x14ac:dyDescent="0.2">
      <c r="A4256" t="e">
        <f t="shared" si="132"/>
        <v>#N/A</v>
      </c>
      <c r="K4256" t="e">
        <f t="shared" si="133"/>
        <v>#N/A</v>
      </c>
      <c r="Y4256" s="1"/>
      <c r="Z4256" s="1"/>
    </row>
    <row r="4257" spans="1:26" x14ac:dyDescent="0.2">
      <c r="A4257" t="e">
        <f t="shared" si="132"/>
        <v>#N/A</v>
      </c>
      <c r="K4257" t="e">
        <f t="shared" si="133"/>
        <v>#N/A</v>
      </c>
      <c r="Y4257" s="1"/>
      <c r="Z4257" s="1"/>
    </row>
    <row r="4258" spans="1:26" x14ac:dyDescent="0.2">
      <c r="A4258" t="e">
        <f t="shared" si="132"/>
        <v>#N/A</v>
      </c>
      <c r="K4258" t="e">
        <f t="shared" si="133"/>
        <v>#N/A</v>
      </c>
      <c r="Y4258" s="1"/>
      <c r="Z4258" s="1"/>
    </row>
    <row r="4259" spans="1:26" x14ac:dyDescent="0.2">
      <c r="A4259" t="e">
        <f t="shared" si="132"/>
        <v>#N/A</v>
      </c>
      <c r="K4259" t="e">
        <f t="shared" si="133"/>
        <v>#N/A</v>
      </c>
      <c r="Y4259" s="1"/>
      <c r="Z4259" s="1"/>
    </row>
    <row r="4260" spans="1:26" x14ac:dyDescent="0.2">
      <c r="A4260" t="e">
        <f t="shared" si="132"/>
        <v>#N/A</v>
      </c>
      <c r="K4260" t="e">
        <f t="shared" si="133"/>
        <v>#N/A</v>
      </c>
      <c r="Y4260" s="1"/>
      <c r="Z4260" s="1"/>
    </row>
    <row r="4261" spans="1:26" x14ac:dyDescent="0.2">
      <c r="A4261" t="e">
        <f t="shared" si="132"/>
        <v>#N/A</v>
      </c>
      <c r="K4261" t="e">
        <f t="shared" si="133"/>
        <v>#N/A</v>
      </c>
      <c r="Y4261" s="1"/>
      <c r="Z4261" s="1"/>
    </row>
    <row r="4262" spans="1:26" x14ac:dyDescent="0.2">
      <c r="A4262" t="e">
        <f t="shared" si="132"/>
        <v>#N/A</v>
      </c>
      <c r="K4262" t="e">
        <f t="shared" si="133"/>
        <v>#N/A</v>
      </c>
      <c r="Y4262" s="1"/>
      <c r="Z4262" s="1"/>
    </row>
    <row r="4263" spans="1:26" x14ac:dyDescent="0.2">
      <c r="A4263" t="e">
        <f t="shared" si="132"/>
        <v>#N/A</v>
      </c>
      <c r="K4263" t="e">
        <f t="shared" si="133"/>
        <v>#N/A</v>
      </c>
      <c r="Y4263" s="1"/>
      <c r="Z4263" s="1"/>
    </row>
    <row r="4264" spans="1:26" x14ac:dyDescent="0.2">
      <c r="A4264" t="e">
        <f t="shared" si="132"/>
        <v>#N/A</v>
      </c>
      <c r="K4264" t="e">
        <f t="shared" si="133"/>
        <v>#N/A</v>
      </c>
      <c r="Y4264" s="1"/>
      <c r="Z4264" s="1"/>
    </row>
    <row r="4265" spans="1:26" x14ac:dyDescent="0.2">
      <c r="A4265" t="e">
        <f t="shared" si="132"/>
        <v>#N/A</v>
      </c>
      <c r="K4265" t="e">
        <f t="shared" si="133"/>
        <v>#N/A</v>
      </c>
      <c r="Y4265" s="1"/>
      <c r="Z4265" s="1"/>
    </row>
    <row r="4266" spans="1:26" x14ac:dyDescent="0.2">
      <c r="A4266" t="e">
        <f t="shared" si="132"/>
        <v>#N/A</v>
      </c>
      <c r="K4266" t="e">
        <f t="shared" si="133"/>
        <v>#N/A</v>
      </c>
      <c r="Y4266" s="1"/>
      <c r="Z4266" s="1"/>
    </row>
    <row r="4267" spans="1:26" x14ac:dyDescent="0.2">
      <c r="A4267" t="e">
        <f t="shared" si="132"/>
        <v>#N/A</v>
      </c>
      <c r="K4267" t="e">
        <f t="shared" si="133"/>
        <v>#N/A</v>
      </c>
      <c r="Y4267" s="1"/>
      <c r="Z4267" s="1"/>
    </row>
    <row r="4268" spans="1:26" x14ac:dyDescent="0.2">
      <c r="A4268" t="e">
        <f t="shared" si="132"/>
        <v>#N/A</v>
      </c>
      <c r="K4268" t="e">
        <f t="shared" si="133"/>
        <v>#N/A</v>
      </c>
      <c r="Y4268" s="1"/>
      <c r="Z4268" s="1"/>
    </row>
    <row r="4269" spans="1:26" x14ac:dyDescent="0.2">
      <c r="A4269" t="e">
        <f t="shared" si="132"/>
        <v>#N/A</v>
      </c>
      <c r="K4269" t="e">
        <f t="shared" si="133"/>
        <v>#N/A</v>
      </c>
      <c r="Y4269" s="1"/>
      <c r="Z4269" s="1"/>
    </row>
    <row r="4270" spans="1:26" x14ac:dyDescent="0.2">
      <c r="A4270" t="e">
        <f t="shared" si="132"/>
        <v>#N/A</v>
      </c>
      <c r="K4270" t="e">
        <f t="shared" si="133"/>
        <v>#N/A</v>
      </c>
      <c r="Y4270" s="1"/>
      <c r="Z4270" s="1"/>
    </row>
    <row r="4271" spans="1:26" x14ac:dyDescent="0.2">
      <c r="A4271" t="e">
        <f t="shared" si="132"/>
        <v>#N/A</v>
      </c>
      <c r="K4271" t="e">
        <f t="shared" si="133"/>
        <v>#N/A</v>
      </c>
      <c r="Y4271" s="1"/>
      <c r="Z4271" s="1"/>
    </row>
    <row r="4272" spans="1:26" x14ac:dyDescent="0.2">
      <c r="A4272" t="e">
        <f t="shared" si="132"/>
        <v>#N/A</v>
      </c>
      <c r="K4272" t="e">
        <f t="shared" si="133"/>
        <v>#N/A</v>
      </c>
      <c r="Y4272" s="1"/>
      <c r="Z4272" s="1"/>
    </row>
    <row r="4273" spans="1:26" x14ac:dyDescent="0.2">
      <c r="A4273" t="e">
        <f t="shared" si="132"/>
        <v>#N/A</v>
      </c>
      <c r="K4273" t="e">
        <f t="shared" si="133"/>
        <v>#N/A</v>
      </c>
      <c r="Y4273" s="1"/>
      <c r="Z4273" s="1"/>
    </row>
    <row r="4274" spans="1:26" x14ac:dyDescent="0.2">
      <c r="A4274" t="e">
        <f t="shared" si="132"/>
        <v>#N/A</v>
      </c>
      <c r="K4274" t="e">
        <f t="shared" si="133"/>
        <v>#N/A</v>
      </c>
      <c r="Y4274" s="1"/>
      <c r="Z4274" s="1"/>
    </row>
    <row r="4275" spans="1:26" x14ac:dyDescent="0.2">
      <c r="A4275" t="e">
        <f t="shared" si="132"/>
        <v>#N/A</v>
      </c>
      <c r="K4275" t="e">
        <f t="shared" si="133"/>
        <v>#N/A</v>
      </c>
      <c r="Y4275" s="1"/>
      <c r="Z4275" s="1"/>
    </row>
    <row r="4276" spans="1:26" x14ac:dyDescent="0.2">
      <c r="A4276" t="e">
        <f t="shared" si="132"/>
        <v>#N/A</v>
      </c>
      <c r="K4276" t="e">
        <f t="shared" si="133"/>
        <v>#N/A</v>
      </c>
      <c r="Y4276" s="1"/>
      <c r="Z4276" s="1"/>
    </row>
    <row r="4277" spans="1:26" x14ac:dyDescent="0.2">
      <c r="A4277" t="e">
        <f t="shared" si="132"/>
        <v>#N/A</v>
      </c>
      <c r="K4277" t="e">
        <f t="shared" si="133"/>
        <v>#N/A</v>
      </c>
      <c r="Y4277" s="1"/>
      <c r="Z4277" s="1"/>
    </row>
    <row r="4278" spans="1:26" x14ac:dyDescent="0.2">
      <c r="A4278" t="e">
        <f t="shared" si="132"/>
        <v>#N/A</v>
      </c>
      <c r="K4278" t="e">
        <f t="shared" si="133"/>
        <v>#N/A</v>
      </c>
      <c r="Y4278" s="1"/>
      <c r="Z4278" s="1"/>
    </row>
    <row r="4279" spans="1:26" x14ac:dyDescent="0.2">
      <c r="A4279" t="e">
        <f t="shared" si="132"/>
        <v>#N/A</v>
      </c>
      <c r="K4279" t="e">
        <f t="shared" si="133"/>
        <v>#N/A</v>
      </c>
      <c r="Y4279" s="1"/>
      <c r="Z4279" s="1"/>
    </row>
    <row r="4280" spans="1:26" x14ac:dyDescent="0.2">
      <c r="A4280" t="e">
        <f t="shared" si="132"/>
        <v>#N/A</v>
      </c>
      <c r="K4280" t="e">
        <f t="shared" si="133"/>
        <v>#N/A</v>
      </c>
      <c r="Y4280" s="1"/>
      <c r="Z4280" s="1"/>
    </row>
    <row r="4281" spans="1:26" x14ac:dyDescent="0.2">
      <c r="A4281" t="e">
        <f t="shared" si="132"/>
        <v>#N/A</v>
      </c>
      <c r="K4281" t="e">
        <f t="shared" si="133"/>
        <v>#N/A</v>
      </c>
      <c r="Y4281" s="1"/>
      <c r="Z4281" s="1"/>
    </row>
    <row r="4282" spans="1:26" x14ac:dyDescent="0.2">
      <c r="A4282" t="e">
        <f t="shared" si="132"/>
        <v>#N/A</v>
      </c>
      <c r="K4282" t="e">
        <f t="shared" si="133"/>
        <v>#N/A</v>
      </c>
      <c r="Y4282" s="1"/>
      <c r="Z4282" s="1"/>
    </row>
    <row r="4283" spans="1:26" x14ac:dyDescent="0.2">
      <c r="A4283" t="e">
        <f t="shared" si="132"/>
        <v>#N/A</v>
      </c>
      <c r="K4283" t="e">
        <f t="shared" si="133"/>
        <v>#N/A</v>
      </c>
      <c r="Y4283" s="1"/>
      <c r="Z4283" s="1"/>
    </row>
    <row r="4284" spans="1:26" x14ac:dyDescent="0.2">
      <c r="A4284" t="e">
        <f t="shared" si="132"/>
        <v>#N/A</v>
      </c>
      <c r="K4284" t="e">
        <f t="shared" si="133"/>
        <v>#N/A</v>
      </c>
      <c r="Y4284" s="1"/>
      <c r="Z4284" s="1"/>
    </row>
    <row r="4285" spans="1:26" x14ac:dyDescent="0.2">
      <c r="A4285" t="e">
        <f t="shared" si="132"/>
        <v>#N/A</v>
      </c>
      <c r="K4285" t="e">
        <f t="shared" si="133"/>
        <v>#N/A</v>
      </c>
      <c r="Y4285" s="1"/>
      <c r="Z4285" s="1"/>
    </row>
    <row r="4286" spans="1:26" x14ac:dyDescent="0.2">
      <c r="A4286" t="e">
        <f t="shared" si="132"/>
        <v>#N/A</v>
      </c>
      <c r="K4286" t="e">
        <f t="shared" si="133"/>
        <v>#N/A</v>
      </c>
      <c r="Y4286" s="1"/>
      <c r="Z4286" s="1"/>
    </row>
    <row r="4287" spans="1:26" x14ac:dyDescent="0.2">
      <c r="A4287" t="e">
        <f t="shared" si="132"/>
        <v>#N/A</v>
      </c>
      <c r="K4287" t="e">
        <f t="shared" si="133"/>
        <v>#N/A</v>
      </c>
      <c r="Y4287" s="1"/>
      <c r="Z4287" s="1"/>
    </row>
    <row r="4288" spans="1:26" x14ac:dyDescent="0.2">
      <c r="A4288" t="e">
        <f t="shared" si="132"/>
        <v>#N/A</v>
      </c>
      <c r="K4288" t="e">
        <f t="shared" si="133"/>
        <v>#N/A</v>
      </c>
      <c r="Y4288" s="1"/>
      <c r="Z4288" s="1"/>
    </row>
    <row r="4289" spans="1:26" x14ac:dyDescent="0.2">
      <c r="A4289" t="e">
        <f t="shared" si="132"/>
        <v>#N/A</v>
      </c>
      <c r="K4289" t="e">
        <f t="shared" si="133"/>
        <v>#N/A</v>
      </c>
      <c r="Y4289" s="1"/>
      <c r="Z4289" s="1"/>
    </row>
    <row r="4290" spans="1:26" x14ac:dyDescent="0.2">
      <c r="A4290" t="e">
        <f t="shared" si="132"/>
        <v>#N/A</v>
      </c>
      <c r="K4290" t="e">
        <f t="shared" si="133"/>
        <v>#N/A</v>
      </c>
      <c r="Y4290" s="1"/>
      <c r="Z4290" s="1"/>
    </row>
    <row r="4291" spans="1:26" x14ac:dyDescent="0.2">
      <c r="A4291" t="e">
        <f t="shared" si="132"/>
        <v>#N/A</v>
      </c>
      <c r="K4291" t="e">
        <f t="shared" si="133"/>
        <v>#N/A</v>
      </c>
      <c r="Y4291" s="1"/>
      <c r="Z4291" s="1"/>
    </row>
    <row r="4292" spans="1:26" x14ac:dyDescent="0.2">
      <c r="A4292" t="e">
        <f t="shared" si="132"/>
        <v>#N/A</v>
      </c>
      <c r="K4292" t="e">
        <f t="shared" si="133"/>
        <v>#N/A</v>
      </c>
      <c r="Y4292" s="1"/>
      <c r="Z4292" s="1"/>
    </row>
    <row r="4293" spans="1:26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  <c r="Z4293" s="1"/>
    </row>
    <row r="4294" spans="1:26" x14ac:dyDescent="0.2">
      <c r="A4294" t="e">
        <f t="shared" si="134"/>
        <v>#N/A</v>
      </c>
      <c r="K4294" t="e">
        <f t="shared" si="135"/>
        <v>#N/A</v>
      </c>
      <c r="Y4294" s="1"/>
      <c r="Z4294" s="1"/>
    </row>
    <row r="4295" spans="1:26" x14ac:dyDescent="0.2">
      <c r="A4295" t="e">
        <f t="shared" si="134"/>
        <v>#N/A</v>
      </c>
      <c r="K4295" t="e">
        <f t="shared" si="135"/>
        <v>#N/A</v>
      </c>
      <c r="Y4295" s="1"/>
      <c r="Z4295" s="1"/>
    </row>
    <row r="4296" spans="1:26" x14ac:dyDescent="0.2">
      <c r="A4296" t="e">
        <f t="shared" si="134"/>
        <v>#N/A</v>
      </c>
      <c r="K4296" t="e">
        <f t="shared" si="135"/>
        <v>#N/A</v>
      </c>
      <c r="Y4296" s="1"/>
      <c r="Z4296" s="1"/>
    </row>
    <row r="4297" spans="1:26" x14ac:dyDescent="0.2">
      <c r="A4297" t="e">
        <f t="shared" si="134"/>
        <v>#N/A</v>
      </c>
      <c r="K4297" t="e">
        <f t="shared" si="135"/>
        <v>#N/A</v>
      </c>
      <c r="Y4297" s="1"/>
      <c r="Z4297" s="1"/>
    </row>
    <row r="4298" spans="1:26" x14ac:dyDescent="0.2">
      <c r="A4298" t="e">
        <f t="shared" si="134"/>
        <v>#N/A</v>
      </c>
      <c r="K4298" t="e">
        <f t="shared" si="135"/>
        <v>#N/A</v>
      </c>
      <c r="Y4298" s="1"/>
      <c r="Z4298" s="1"/>
    </row>
    <row r="4299" spans="1:26" x14ac:dyDescent="0.2">
      <c r="A4299" t="e">
        <f t="shared" si="134"/>
        <v>#N/A</v>
      </c>
      <c r="K4299" t="e">
        <f t="shared" si="135"/>
        <v>#N/A</v>
      </c>
      <c r="Y4299" s="1"/>
      <c r="Z4299" s="1"/>
    </row>
    <row r="4300" spans="1:26" x14ac:dyDescent="0.2">
      <c r="A4300" t="e">
        <f t="shared" si="134"/>
        <v>#N/A</v>
      </c>
      <c r="K4300" t="e">
        <f t="shared" si="135"/>
        <v>#N/A</v>
      </c>
      <c r="Y4300" s="1"/>
      <c r="Z4300" s="1"/>
    </row>
    <row r="4301" spans="1:26" x14ac:dyDescent="0.2">
      <c r="A4301" t="e">
        <f t="shared" si="134"/>
        <v>#N/A</v>
      </c>
      <c r="K4301" t="e">
        <f t="shared" si="135"/>
        <v>#N/A</v>
      </c>
      <c r="Y4301" s="1"/>
      <c r="Z4301" s="1"/>
    </row>
    <row r="4302" spans="1:26" x14ac:dyDescent="0.2">
      <c r="A4302" t="e">
        <f t="shared" si="134"/>
        <v>#N/A</v>
      </c>
      <c r="K4302" t="e">
        <f t="shared" si="135"/>
        <v>#N/A</v>
      </c>
      <c r="Y4302" s="1"/>
      <c r="Z4302" s="1"/>
    </row>
    <row r="4303" spans="1:26" x14ac:dyDescent="0.2">
      <c r="A4303" t="e">
        <f t="shared" si="134"/>
        <v>#N/A</v>
      </c>
      <c r="K4303" t="e">
        <f t="shared" si="135"/>
        <v>#N/A</v>
      </c>
      <c r="Y4303" s="1"/>
      <c r="Z4303" s="1"/>
    </row>
    <row r="4304" spans="1:26" x14ac:dyDescent="0.2">
      <c r="A4304" t="e">
        <f t="shared" si="134"/>
        <v>#N/A</v>
      </c>
      <c r="K4304" t="e">
        <f t="shared" si="135"/>
        <v>#N/A</v>
      </c>
      <c r="Y4304" s="1"/>
      <c r="Z4304" s="1"/>
    </row>
    <row r="4305" spans="1:26" x14ac:dyDescent="0.2">
      <c r="A4305" t="e">
        <f t="shared" si="134"/>
        <v>#N/A</v>
      </c>
      <c r="K4305" t="e">
        <f t="shared" si="135"/>
        <v>#N/A</v>
      </c>
      <c r="Y4305" s="1"/>
      <c r="Z4305" s="1"/>
    </row>
    <row r="4306" spans="1:26" x14ac:dyDescent="0.2">
      <c r="A4306" t="e">
        <f t="shared" si="134"/>
        <v>#N/A</v>
      </c>
      <c r="K4306" t="e">
        <f t="shared" si="135"/>
        <v>#N/A</v>
      </c>
      <c r="Y4306" s="1"/>
      <c r="Z4306" s="1"/>
    </row>
    <row r="4307" spans="1:26" x14ac:dyDescent="0.2">
      <c r="A4307" t="e">
        <f t="shared" si="134"/>
        <v>#N/A</v>
      </c>
      <c r="K4307" t="e">
        <f t="shared" si="135"/>
        <v>#N/A</v>
      </c>
      <c r="Y4307" s="1"/>
      <c r="Z4307" s="1"/>
    </row>
    <row r="4308" spans="1:26" x14ac:dyDescent="0.2">
      <c r="A4308" t="e">
        <f t="shared" si="134"/>
        <v>#N/A</v>
      </c>
      <c r="K4308" t="e">
        <f t="shared" si="135"/>
        <v>#N/A</v>
      </c>
      <c r="Y4308" s="1"/>
      <c r="Z4308" s="1"/>
    </row>
    <row r="4309" spans="1:26" x14ac:dyDescent="0.2">
      <c r="A4309" t="e">
        <f t="shared" si="134"/>
        <v>#N/A</v>
      </c>
      <c r="K4309" t="e">
        <f t="shared" si="135"/>
        <v>#N/A</v>
      </c>
      <c r="Y4309" s="1"/>
      <c r="Z4309" s="1"/>
    </row>
    <row r="4310" spans="1:26" x14ac:dyDescent="0.2">
      <c r="A4310" t="e">
        <f t="shared" si="134"/>
        <v>#N/A</v>
      </c>
      <c r="K4310" t="e">
        <f t="shared" si="135"/>
        <v>#N/A</v>
      </c>
      <c r="Y4310" s="1"/>
      <c r="Z4310" s="1"/>
    </row>
    <row r="4311" spans="1:26" x14ac:dyDescent="0.2">
      <c r="A4311" t="e">
        <f t="shared" si="134"/>
        <v>#N/A</v>
      </c>
      <c r="K4311" t="e">
        <f t="shared" si="135"/>
        <v>#N/A</v>
      </c>
      <c r="Y4311" s="1"/>
      <c r="Z4311" s="1"/>
    </row>
    <row r="4312" spans="1:26" x14ac:dyDescent="0.2">
      <c r="A4312" t="e">
        <f t="shared" si="134"/>
        <v>#N/A</v>
      </c>
      <c r="K4312" t="e">
        <f t="shared" si="135"/>
        <v>#N/A</v>
      </c>
      <c r="Y4312" s="1"/>
      <c r="Z4312" s="1"/>
    </row>
    <row r="4313" spans="1:26" x14ac:dyDescent="0.2">
      <c r="A4313" t="e">
        <f t="shared" si="134"/>
        <v>#N/A</v>
      </c>
      <c r="K4313" t="e">
        <f t="shared" si="135"/>
        <v>#N/A</v>
      </c>
      <c r="Y4313" s="1"/>
      <c r="Z4313" s="1"/>
    </row>
    <row r="4314" spans="1:26" x14ac:dyDescent="0.2">
      <c r="A4314" t="e">
        <f t="shared" si="134"/>
        <v>#N/A</v>
      </c>
      <c r="K4314" t="e">
        <f t="shared" si="135"/>
        <v>#N/A</v>
      </c>
      <c r="Y4314" s="1"/>
      <c r="Z4314" s="1"/>
    </row>
    <row r="4315" spans="1:26" x14ac:dyDescent="0.2">
      <c r="A4315" t="e">
        <f t="shared" si="134"/>
        <v>#N/A</v>
      </c>
      <c r="K4315" t="e">
        <f t="shared" si="135"/>
        <v>#N/A</v>
      </c>
      <c r="Y4315" s="1"/>
      <c r="Z4315" s="1"/>
    </row>
    <row r="4316" spans="1:26" x14ac:dyDescent="0.2">
      <c r="A4316" t="e">
        <f t="shared" si="134"/>
        <v>#N/A</v>
      </c>
      <c r="K4316" t="e">
        <f t="shared" si="135"/>
        <v>#N/A</v>
      </c>
      <c r="Y4316" s="1"/>
      <c r="Z4316" s="1"/>
    </row>
    <row r="4317" spans="1:26" x14ac:dyDescent="0.2">
      <c r="A4317" t="e">
        <f t="shared" si="134"/>
        <v>#N/A</v>
      </c>
      <c r="K4317" t="e">
        <f t="shared" si="135"/>
        <v>#N/A</v>
      </c>
      <c r="Y4317" s="1"/>
      <c r="Z4317" s="1"/>
    </row>
    <row r="4318" spans="1:26" x14ac:dyDescent="0.2">
      <c r="A4318" t="e">
        <f t="shared" si="134"/>
        <v>#N/A</v>
      </c>
      <c r="K4318" t="e">
        <f t="shared" si="135"/>
        <v>#N/A</v>
      </c>
      <c r="Y4318" s="1"/>
      <c r="Z4318" s="1"/>
    </row>
    <row r="4319" spans="1:26" x14ac:dyDescent="0.2">
      <c r="A4319" t="e">
        <f t="shared" si="134"/>
        <v>#N/A</v>
      </c>
      <c r="K4319" t="e">
        <f t="shared" si="135"/>
        <v>#N/A</v>
      </c>
      <c r="Y4319" s="1"/>
      <c r="Z4319" s="1"/>
    </row>
    <row r="4320" spans="1:26" x14ac:dyDescent="0.2">
      <c r="A4320" t="e">
        <f t="shared" si="134"/>
        <v>#N/A</v>
      </c>
      <c r="K4320" t="e">
        <f t="shared" si="135"/>
        <v>#N/A</v>
      </c>
      <c r="Y4320" s="1"/>
      <c r="Z4320" s="1"/>
    </row>
    <row r="4321" spans="1:26" x14ac:dyDescent="0.2">
      <c r="A4321" t="e">
        <f t="shared" si="134"/>
        <v>#N/A</v>
      </c>
      <c r="K4321" t="e">
        <f t="shared" si="135"/>
        <v>#N/A</v>
      </c>
      <c r="Y4321" s="1"/>
      <c r="Z4321" s="1"/>
    </row>
    <row r="4322" spans="1:26" x14ac:dyDescent="0.2">
      <c r="A4322" t="e">
        <f t="shared" si="134"/>
        <v>#N/A</v>
      </c>
      <c r="K4322" t="e">
        <f t="shared" si="135"/>
        <v>#N/A</v>
      </c>
      <c r="Y4322" s="1"/>
      <c r="Z4322" s="1"/>
    </row>
    <row r="4323" spans="1:26" x14ac:dyDescent="0.2">
      <c r="A4323" t="e">
        <f t="shared" si="134"/>
        <v>#N/A</v>
      </c>
      <c r="K4323" t="e">
        <f t="shared" si="135"/>
        <v>#N/A</v>
      </c>
      <c r="Y4323" s="1"/>
      <c r="Z4323" s="1"/>
    </row>
    <row r="4324" spans="1:26" x14ac:dyDescent="0.2">
      <c r="A4324" t="e">
        <f t="shared" si="134"/>
        <v>#N/A</v>
      </c>
      <c r="K4324" t="e">
        <f t="shared" si="135"/>
        <v>#N/A</v>
      </c>
      <c r="Y4324" s="1"/>
      <c r="Z4324" s="1"/>
    </row>
    <row r="4325" spans="1:26" x14ac:dyDescent="0.2">
      <c r="A4325" t="e">
        <f t="shared" si="134"/>
        <v>#N/A</v>
      </c>
      <c r="K4325" t="e">
        <f t="shared" si="135"/>
        <v>#N/A</v>
      </c>
      <c r="Y4325" s="1"/>
      <c r="Z4325" s="1"/>
    </row>
    <row r="4326" spans="1:26" x14ac:dyDescent="0.2">
      <c r="A4326" t="e">
        <f t="shared" si="134"/>
        <v>#N/A</v>
      </c>
      <c r="K4326" t="e">
        <f t="shared" si="135"/>
        <v>#N/A</v>
      </c>
      <c r="Y4326" s="1"/>
      <c r="Z4326" s="1"/>
    </row>
    <row r="4327" spans="1:26" x14ac:dyDescent="0.2">
      <c r="A4327" t="e">
        <f t="shared" si="134"/>
        <v>#N/A</v>
      </c>
      <c r="K4327" t="e">
        <f t="shared" si="135"/>
        <v>#N/A</v>
      </c>
      <c r="Y4327" s="1"/>
      <c r="Z4327" s="1"/>
    </row>
    <row r="4328" spans="1:26" x14ac:dyDescent="0.2">
      <c r="A4328" t="e">
        <f t="shared" si="134"/>
        <v>#N/A</v>
      </c>
      <c r="K4328" t="e">
        <f t="shared" si="135"/>
        <v>#N/A</v>
      </c>
      <c r="Y4328" s="1"/>
      <c r="Z4328" s="1"/>
    </row>
    <row r="4329" spans="1:26" x14ac:dyDescent="0.2">
      <c r="A4329" t="e">
        <f t="shared" si="134"/>
        <v>#N/A</v>
      </c>
      <c r="K4329" t="e">
        <f t="shared" si="135"/>
        <v>#N/A</v>
      </c>
      <c r="Y4329" s="1"/>
      <c r="Z4329" s="1"/>
    </row>
    <row r="4330" spans="1:26" x14ac:dyDescent="0.2">
      <c r="A4330" t="e">
        <f t="shared" si="134"/>
        <v>#N/A</v>
      </c>
      <c r="K4330" t="e">
        <f t="shared" si="135"/>
        <v>#N/A</v>
      </c>
      <c r="Y4330" s="1"/>
      <c r="Z4330" s="1"/>
    </row>
    <row r="4331" spans="1:26" x14ac:dyDescent="0.2">
      <c r="A4331" t="e">
        <f t="shared" si="134"/>
        <v>#N/A</v>
      </c>
      <c r="K4331" t="e">
        <f t="shared" si="135"/>
        <v>#N/A</v>
      </c>
      <c r="Y4331" s="1"/>
      <c r="Z4331" s="1"/>
    </row>
    <row r="4332" spans="1:26" x14ac:dyDescent="0.2">
      <c r="A4332" t="e">
        <f t="shared" si="134"/>
        <v>#N/A</v>
      </c>
      <c r="K4332" t="e">
        <f t="shared" si="135"/>
        <v>#N/A</v>
      </c>
      <c r="Y4332" s="1"/>
      <c r="Z4332" s="1"/>
    </row>
    <row r="4333" spans="1:26" x14ac:dyDescent="0.2">
      <c r="A4333" t="e">
        <f t="shared" si="134"/>
        <v>#N/A</v>
      </c>
      <c r="K4333" t="e">
        <f t="shared" si="135"/>
        <v>#N/A</v>
      </c>
      <c r="Y4333" s="1"/>
      <c r="Z4333" s="1"/>
    </row>
    <row r="4334" spans="1:26" x14ac:dyDescent="0.2">
      <c r="A4334" t="e">
        <f t="shared" si="134"/>
        <v>#N/A</v>
      </c>
      <c r="K4334" t="e">
        <f t="shared" si="135"/>
        <v>#N/A</v>
      </c>
      <c r="Y4334" s="1"/>
      <c r="Z4334" s="1"/>
    </row>
    <row r="4335" spans="1:26" x14ac:dyDescent="0.2">
      <c r="A4335" t="e">
        <f t="shared" si="134"/>
        <v>#N/A</v>
      </c>
      <c r="K4335" t="e">
        <f t="shared" si="135"/>
        <v>#N/A</v>
      </c>
      <c r="Y4335" s="1"/>
      <c r="Z4335" s="1"/>
    </row>
    <row r="4336" spans="1:26" x14ac:dyDescent="0.2">
      <c r="A4336" t="e">
        <f t="shared" si="134"/>
        <v>#N/A</v>
      </c>
      <c r="K4336" t="e">
        <f t="shared" si="135"/>
        <v>#N/A</v>
      </c>
      <c r="Y4336" s="1"/>
      <c r="Z4336" s="1"/>
    </row>
    <row r="4337" spans="1:26" x14ac:dyDescent="0.2">
      <c r="A4337" t="e">
        <f t="shared" si="134"/>
        <v>#N/A</v>
      </c>
      <c r="K4337" t="e">
        <f t="shared" si="135"/>
        <v>#N/A</v>
      </c>
      <c r="Y4337" s="1"/>
      <c r="Z4337" s="1"/>
    </row>
    <row r="4338" spans="1:26" x14ac:dyDescent="0.2">
      <c r="A4338" t="e">
        <f t="shared" si="134"/>
        <v>#N/A</v>
      </c>
      <c r="K4338" t="e">
        <f t="shared" si="135"/>
        <v>#N/A</v>
      </c>
      <c r="Y4338" s="1"/>
      <c r="Z4338" s="1"/>
    </row>
    <row r="4339" spans="1:26" x14ac:dyDescent="0.2">
      <c r="A4339" t="e">
        <f t="shared" si="134"/>
        <v>#N/A</v>
      </c>
      <c r="K4339" t="e">
        <f t="shared" si="135"/>
        <v>#N/A</v>
      </c>
      <c r="Y4339" s="1"/>
      <c r="Z4339" s="1"/>
    </row>
    <row r="4340" spans="1:26" x14ac:dyDescent="0.2">
      <c r="A4340" t="e">
        <f t="shared" si="134"/>
        <v>#N/A</v>
      </c>
      <c r="K4340" t="e">
        <f t="shared" si="135"/>
        <v>#N/A</v>
      </c>
      <c r="Y4340" s="1"/>
      <c r="Z4340" s="1"/>
    </row>
    <row r="4341" spans="1:26" x14ac:dyDescent="0.2">
      <c r="A4341" t="e">
        <f t="shared" si="134"/>
        <v>#N/A</v>
      </c>
      <c r="K4341" t="e">
        <f t="shared" si="135"/>
        <v>#N/A</v>
      </c>
      <c r="Y4341" s="1"/>
      <c r="Z4341" s="1"/>
    </row>
    <row r="4342" spans="1:26" x14ac:dyDescent="0.2">
      <c r="A4342" t="e">
        <f t="shared" si="134"/>
        <v>#N/A</v>
      </c>
      <c r="K4342" t="e">
        <f t="shared" si="135"/>
        <v>#N/A</v>
      </c>
      <c r="Y4342" s="1"/>
      <c r="Z4342" s="1"/>
    </row>
    <row r="4343" spans="1:26" x14ac:dyDescent="0.2">
      <c r="A4343" t="e">
        <f t="shared" si="134"/>
        <v>#N/A</v>
      </c>
      <c r="K4343" t="e">
        <f t="shared" si="135"/>
        <v>#N/A</v>
      </c>
      <c r="Y4343" s="1"/>
      <c r="Z4343" s="1"/>
    </row>
    <row r="4344" spans="1:26" x14ac:dyDescent="0.2">
      <c r="A4344" t="e">
        <f t="shared" si="134"/>
        <v>#N/A</v>
      </c>
      <c r="K4344" t="e">
        <f t="shared" si="135"/>
        <v>#N/A</v>
      </c>
      <c r="Y4344" s="1"/>
      <c r="Z4344" s="1"/>
    </row>
    <row r="4345" spans="1:26" x14ac:dyDescent="0.2">
      <c r="A4345" t="e">
        <f t="shared" si="134"/>
        <v>#N/A</v>
      </c>
      <c r="K4345" t="e">
        <f t="shared" si="135"/>
        <v>#N/A</v>
      </c>
      <c r="Y4345" s="1"/>
      <c r="Z4345" s="1"/>
    </row>
    <row r="4346" spans="1:26" x14ac:dyDescent="0.2">
      <c r="A4346" t="e">
        <f t="shared" si="134"/>
        <v>#N/A</v>
      </c>
      <c r="K4346" t="e">
        <f t="shared" si="135"/>
        <v>#N/A</v>
      </c>
      <c r="Y4346" s="1"/>
      <c r="Z4346" s="1"/>
    </row>
    <row r="4347" spans="1:26" x14ac:dyDescent="0.2">
      <c r="A4347" t="e">
        <f t="shared" si="134"/>
        <v>#N/A</v>
      </c>
      <c r="K4347" t="e">
        <f t="shared" si="135"/>
        <v>#N/A</v>
      </c>
      <c r="Y4347" s="1"/>
      <c r="Z4347" s="1"/>
    </row>
    <row r="4348" spans="1:26" x14ac:dyDescent="0.2">
      <c r="A4348" t="e">
        <f t="shared" si="134"/>
        <v>#N/A</v>
      </c>
      <c r="K4348" t="e">
        <f t="shared" si="135"/>
        <v>#N/A</v>
      </c>
      <c r="Y4348" s="1"/>
      <c r="Z4348" s="1"/>
    </row>
    <row r="4349" spans="1:26" x14ac:dyDescent="0.2">
      <c r="A4349" t="e">
        <f t="shared" si="134"/>
        <v>#N/A</v>
      </c>
      <c r="K4349" t="e">
        <f t="shared" si="135"/>
        <v>#N/A</v>
      </c>
      <c r="Y4349" s="1"/>
      <c r="Z4349" s="1"/>
    </row>
    <row r="4350" spans="1:26" x14ac:dyDescent="0.2">
      <c r="A4350" t="e">
        <f t="shared" si="134"/>
        <v>#N/A</v>
      </c>
      <c r="K4350" t="e">
        <f t="shared" si="135"/>
        <v>#N/A</v>
      </c>
      <c r="Y4350" s="1"/>
      <c r="Z4350" s="1"/>
    </row>
    <row r="4351" spans="1:26" x14ac:dyDescent="0.2">
      <c r="A4351" t="e">
        <f t="shared" si="134"/>
        <v>#N/A</v>
      </c>
      <c r="K4351" t="e">
        <f t="shared" si="135"/>
        <v>#N/A</v>
      </c>
      <c r="Y4351" s="1"/>
      <c r="Z4351" s="1"/>
    </row>
    <row r="4352" spans="1:26" x14ac:dyDescent="0.2">
      <c r="A4352" t="e">
        <f t="shared" si="134"/>
        <v>#N/A</v>
      </c>
      <c r="K4352" t="e">
        <f t="shared" si="135"/>
        <v>#N/A</v>
      </c>
      <c r="Y4352" s="1"/>
      <c r="Z4352" s="1"/>
    </row>
    <row r="4353" spans="1:26" x14ac:dyDescent="0.2">
      <c r="A4353" t="e">
        <f t="shared" si="134"/>
        <v>#N/A</v>
      </c>
      <c r="K4353" t="e">
        <f t="shared" si="135"/>
        <v>#N/A</v>
      </c>
      <c r="Y4353" s="1"/>
      <c r="Z4353" s="1"/>
    </row>
    <row r="4354" spans="1:26" x14ac:dyDescent="0.2">
      <c r="A4354" t="e">
        <f t="shared" si="134"/>
        <v>#N/A</v>
      </c>
      <c r="K4354" t="e">
        <f t="shared" si="135"/>
        <v>#N/A</v>
      </c>
      <c r="Y4354" s="1"/>
      <c r="Z4354" s="1"/>
    </row>
    <row r="4355" spans="1:26" x14ac:dyDescent="0.2">
      <c r="A4355" t="e">
        <f t="shared" si="134"/>
        <v>#N/A</v>
      </c>
      <c r="K4355" t="e">
        <f t="shared" si="135"/>
        <v>#N/A</v>
      </c>
      <c r="Y4355" s="1"/>
      <c r="Z4355" s="1"/>
    </row>
    <row r="4356" spans="1:26" x14ac:dyDescent="0.2">
      <c r="A4356" t="e">
        <f t="shared" si="134"/>
        <v>#N/A</v>
      </c>
      <c r="K4356" t="e">
        <f t="shared" si="135"/>
        <v>#N/A</v>
      </c>
      <c r="Y4356" s="1"/>
      <c r="Z4356" s="1"/>
    </row>
    <row r="4357" spans="1:26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  <c r="Z4357" s="1"/>
    </row>
    <row r="4358" spans="1:26" x14ac:dyDescent="0.2">
      <c r="A4358" t="e">
        <f t="shared" si="136"/>
        <v>#N/A</v>
      </c>
      <c r="K4358" t="e">
        <f t="shared" si="137"/>
        <v>#N/A</v>
      </c>
      <c r="Y4358" s="1"/>
      <c r="Z4358" s="1"/>
    </row>
    <row r="4359" spans="1:26" x14ac:dyDescent="0.2">
      <c r="A4359" t="e">
        <f t="shared" si="136"/>
        <v>#N/A</v>
      </c>
      <c r="K4359" t="e">
        <f t="shared" si="137"/>
        <v>#N/A</v>
      </c>
      <c r="Y4359" s="1"/>
      <c r="Z4359" s="1"/>
    </row>
    <row r="4360" spans="1:26" x14ac:dyDescent="0.2">
      <c r="A4360" t="e">
        <f t="shared" si="136"/>
        <v>#N/A</v>
      </c>
      <c r="K4360" t="e">
        <f t="shared" si="137"/>
        <v>#N/A</v>
      </c>
      <c r="Y4360" s="1"/>
      <c r="Z4360" s="1"/>
    </row>
    <row r="4361" spans="1:26" x14ac:dyDescent="0.2">
      <c r="A4361" t="e">
        <f t="shared" si="136"/>
        <v>#N/A</v>
      </c>
      <c r="K4361" t="e">
        <f t="shared" si="137"/>
        <v>#N/A</v>
      </c>
      <c r="Y4361" s="1"/>
      <c r="Z4361" s="1"/>
    </row>
    <row r="4362" spans="1:26" x14ac:dyDescent="0.2">
      <c r="A4362" t="e">
        <f t="shared" si="136"/>
        <v>#N/A</v>
      </c>
      <c r="K4362" t="e">
        <f t="shared" si="137"/>
        <v>#N/A</v>
      </c>
      <c r="Y4362" s="1"/>
      <c r="Z4362" s="1"/>
    </row>
    <row r="4363" spans="1:26" x14ac:dyDescent="0.2">
      <c r="A4363" t="e">
        <f t="shared" si="136"/>
        <v>#N/A</v>
      </c>
      <c r="K4363" t="e">
        <f t="shared" si="137"/>
        <v>#N/A</v>
      </c>
      <c r="Y4363" s="1"/>
      <c r="Z4363" s="1"/>
    </row>
    <row r="4364" spans="1:26" x14ac:dyDescent="0.2">
      <c r="A4364" t="e">
        <f t="shared" si="136"/>
        <v>#N/A</v>
      </c>
      <c r="K4364" t="e">
        <f t="shared" si="137"/>
        <v>#N/A</v>
      </c>
      <c r="Y4364" s="1"/>
      <c r="Z4364" s="1"/>
    </row>
    <row r="4365" spans="1:26" x14ac:dyDescent="0.2">
      <c r="A4365" t="e">
        <f t="shared" si="136"/>
        <v>#N/A</v>
      </c>
      <c r="K4365" t="e">
        <f t="shared" si="137"/>
        <v>#N/A</v>
      </c>
      <c r="Y4365" s="1"/>
      <c r="Z4365" s="1"/>
    </row>
    <row r="4366" spans="1:26" x14ac:dyDescent="0.2">
      <c r="A4366" t="e">
        <f t="shared" si="136"/>
        <v>#N/A</v>
      </c>
      <c r="K4366" t="e">
        <f t="shared" si="137"/>
        <v>#N/A</v>
      </c>
      <c r="Y4366" s="1"/>
      <c r="Z4366" s="1"/>
    </row>
    <row r="4367" spans="1:26" x14ac:dyDescent="0.2">
      <c r="A4367" t="e">
        <f t="shared" si="136"/>
        <v>#N/A</v>
      </c>
      <c r="K4367" t="e">
        <f t="shared" si="137"/>
        <v>#N/A</v>
      </c>
      <c r="Y4367" s="1"/>
      <c r="Z4367" s="1"/>
    </row>
    <row r="4368" spans="1:26" x14ac:dyDescent="0.2">
      <c r="A4368" t="e">
        <f t="shared" si="136"/>
        <v>#N/A</v>
      </c>
      <c r="K4368" t="e">
        <f t="shared" si="137"/>
        <v>#N/A</v>
      </c>
      <c r="Y4368" s="1"/>
      <c r="Z4368" s="1"/>
    </row>
    <row r="4369" spans="1:26" x14ac:dyDescent="0.2">
      <c r="A4369" t="e">
        <f t="shared" si="136"/>
        <v>#N/A</v>
      </c>
      <c r="K4369" t="e">
        <f t="shared" si="137"/>
        <v>#N/A</v>
      </c>
      <c r="Y4369" s="1"/>
      <c r="Z4369" s="1"/>
    </row>
    <row r="4370" spans="1:26" x14ac:dyDescent="0.2">
      <c r="A4370" t="e">
        <f t="shared" si="136"/>
        <v>#N/A</v>
      </c>
      <c r="K4370" t="e">
        <f t="shared" si="137"/>
        <v>#N/A</v>
      </c>
      <c r="Y4370" s="1"/>
      <c r="Z4370" s="1"/>
    </row>
    <row r="4371" spans="1:26" x14ac:dyDescent="0.2">
      <c r="A4371" t="e">
        <f t="shared" si="136"/>
        <v>#N/A</v>
      </c>
      <c r="K4371" t="e">
        <f t="shared" si="137"/>
        <v>#N/A</v>
      </c>
      <c r="Y4371" s="1"/>
      <c r="Z4371" s="1"/>
    </row>
    <row r="4372" spans="1:26" x14ac:dyDescent="0.2">
      <c r="A4372" t="e">
        <f t="shared" si="136"/>
        <v>#N/A</v>
      </c>
      <c r="K4372" t="e">
        <f t="shared" si="137"/>
        <v>#N/A</v>
      </c>
      <c r="Y4372" s="1"/>
      <c r="Z4372" s="1"/>
    </row>
    <row r="4373" spans="1:26" x14ac:dyDescent="0.2">
      <c r="A4373" t="e">
        <f t="shared" si="136"/>
        <v>#N/A</v>
      </c>
      <c r="K4373" t="e">
        <f t="shared" si="137"/>
        <v>#N/A</v>
      </c>
      <c r="Y4373" s="1"/>
      <c r="Z4373" s="1"/>
    </row>
    <row r="4374" spans="1:26" x14ac:dyDescent="0.2">
      <c r="A4374" t="e">
        <f t="shared" si="136"/>
        <v>#N/A</v>
      </c>
      <c r="K4374" t="e">
        <f t="shared" si="137"/>
        <v>#N/A</v>
      </c>
      <c r="Y4374" s="1"/>
      <c r="Z4374" s="1"/>
    </row>
    <row r="4375" spans="1:26" x14ac:dyDescent="0.2">
      <c r="A4375" t="e">
        <f t="shared" si="136"/>
        <v>#N/A</v>
      </c>
      <c r="K4375" t="e">
        <f t="shared" si="137"/>
        <v>#N/A</v>
      </c>
      <c r="Y4375" s="1"/>
      <c r="Z4375" s="1"/>
    </row>
    <row r="4376" spans="1:26" x14ac:dyDescent="0.2">
      <c r="A4376" t="e">
        <f t="shared" si="136"/>
        <v>#N/A</v>
      </c>
      <c r="K4376" t="e">
        <f t="shared" si="137"/>
        <v>#N/A</v>
      </c>
      <c r="Y4376" s="1"/>
      <c r="Z4376" s="1"/>
    </row>
    <row r="4377" spans="1:26" x14ac:dyDescent="0.2">
      <c r="A4377" t="e">
        <f t="shared" si="136"/>
        <v>#N/A</v>
      </c>
      <c r="K4377" t="e">
        <f t="shared" si="137"/>
        <v>#N/A</v>
      </c>
      <c r="Y4377" s="1"/>
      <c r="Z4377" s="1"/>
    </row>
    <row r="4378" spans="1:26" x14ac:dyDescent="0.2">
      <c r="A4378" t="e">
        <f t="shared" si="136"/>
        <v>#N/A</v>
      </c>
      <c r="K4378" t="e">
        <f t="shared" si="137"/>
        <v>#N/A</v>
      </c>
      <c r="Y4378" s="1"/>
      <c r="Z4378" s="1"/>
    </row>
    <row r="4379" spans="1:26" x14ac:dyDescent="0.2">
      <c r="A4379" t="e">
        <f t="shared" si="136"/>
        <v>#N/A</v>
      </c>
      <c r="K4379" t="e">
        <f t="shared" si="137"/>
        <v>#N/A</v>
      </c>
      <c r="Y4379" s="1"/>
      <c r="Z4379" s="1"/>
    </row>
    <row r="4380" spans="1:26" x14ac:dyDescent="0.2">
      <c r="A4380" t="e">
        <f t="shared" si="136"/>
        <v>#N/A</v>
      </c>
      <c r="K4380" t="e">
        <f t="shared" si="137"/>
        <v>#N/A</v>
      </c>
      <c r="Y4380" s="1"/>
      <c r="Z4380" s="1"/>
    </row>
    <row r="4381" spans="1:26" x14ac:dyDescent="0.2">
      <c r="A4381" t="e">
        <f t="shared" si="136"/>
        <v>#N/A</v>
      </c>
      <c r="K4381" t="e">
        <f t="shared" si="137"/>
        <v>#N/A</v>
      </c>
      <c r="Y4381" s="1"/>
      <c r="Z4381" s="1"/>
    </row>
    <row r="4382" spans="1:26" x14ac:dyDescent="0.2">
      <c r="A4382" t="e">
        <f t="shared" si="136"/>
        <v>#N/A</v>
      </c>
      <c r="K4382" t="e">
        <f t="shared" si="137"/>
        <v>#N/A</v>
      </c>
      <c r="Y4382" s="1"/>
      <c r="Z4382" s="1"/>
    </row>
    <row r="4383" spans="1:26" x14ac:dyDescent="0.2">
      <c r="A4383" t="e">
        <f t="shared" si="136"/>
        <v>#N/A</v>
      </c>
      <c r="K4383" t="e">
        <f t="shared" si="137"/>
        <v>#N/A</v>
      </c>
      <c r="Y4383" s="1"/>
      <c r="Z4383" s="1"/>
    </row>
    <row r="4384" spans="1:26" x14ac:dyDescent="0.2">
      <c r="A4384" t="e">
        <f t="shared" si="136"/>
        <v>#N/A</v>
      </c>
      <c r="K4384" t="e">
        <f t="shared" si="137"/>
        <v>#N/A</v>
      </c>
      <c r="Y4384" s="1"/>
      <c r="Z4384" s="1"/>
    </row>
    <row r="4385" spans="1:26" x14ac:dyDescent="0.2">
      <c r="A4385" t="e">
        <f t="shared" si="136"/>
        <v>#N/A</v>
      </c>
      <c r="K4385" t="e">
        <f t="shared" si="137"/>
        <v>#N/A</v>
      </c>
      <c r="Y4385" s="1"/>
      <c r="Z4385" s="1"/>
    </row>
    <row r="4386" spans="1:26" x14ac:dyDescent="0.2">
      <c r="A4386" t="e">
        <f t="shared" si="136"/>
        <v>#N/A</v>
      </c>
      <c r="K4386" t="e">
        <f t="shared" si="137"/>
        <v>#N/A</v>
      </c>
      <c r="Y4386" s="1"/>
      <c r="Z4386" s="1"/>
    </row>
    <row r="4387" spans="1:26" x14ac:dyDescent="0.2">
      <c r="A4387" t="e">
        <f t="shared" si="136"/>
        <v>#N/A</v>
      </c>
      <c r="K4387" t="e">
        <f t="shared" si="137"/>
        <v>#N/A</v>
      </c>
      <c r="Y4387" s="1"/>
      <c r="Z4387" s="1"/>
    </row>
    <row r="4388" spans="1:26" x14ac:dyDescent="0.2">
      <c r="A4388" t="e">
        <f t="shared" si="136"/>
        <v>#N/A</v>
      </c>
      <c r="K4388" t="e">
        <f t="shared" si="137"/>
        <v>#N/A</v>
      </c>
      <c r="Y4388" s="1"/>
      <c r="Z4388" s="1"/>
    </row>
    <row r="4389" spans="1:26" x14ac:dyDescent="0.2">
      <c r="A4389" t="e">
        <f t="shared" si="136"/>
        <v>#N/A</v>
      </c>
      <c r="K4389" t="e">
        <f t="shared" si="137"/>
        <v>#N/A</v>
      </c>
      <c r="Y4389" s="1"/>
      <c r="Z4389" s="1"/>
    </row>
    <row r="4390" spans="1:26" x14ac:dyDescent="0.2">
      <c r="A4390" t="e">
        <f t="shared" si="136"/>
        <v>#N/A</v>
      </c>
      <c r="K4390" t="e">
        <f t="shared" si="137"/>
        <v>#N/A</v>
      </c>
      <c r="Y4390" s="1"/>
      <c r="Z4390" s="1"/>
    </row>
    <row r="4391" spans="1:26" x14ac:dyDescent="0.2">
      <c r="A4391" t="e">
        <f t="shared" si="136"/>
        <v>#N/A</v>
      </c>
      <c r="K4391" t="e">
        <f t="shared" si="137"/>
        <v>#N/A</v>
      </c>
      <c r="Y4391" s="1"/>
      <c r="Z4391" s="1"/>
    </row>
    <row r="4392" spans="1:26" x14ac:dyDescent="0.2">
      <c r="A4392" t="e">
        <f t="shared" si="136"/>
        <v>#N/A</v>
      </c>
      <c r="K4392" t="e">
        <f t="shared" si="137"/>
        <v>#N/A</v>
      </c>
      <c r="Y4392" s="1"/>
      <c r="Z4392" s="1"/>
    </row>
    <row r="4393" spans="1:26" x14ac:dyDescent="0.2">
      <c r="A4393" t="e">
        <f t="shared" si="136"/>
        <v>#N/A</v>
      </c>
      <c r="K4393" t="e">
        <f t="shared" si="137"/>
        <v>#N/A</v>
      </c>
      <c r="Y4393" s="1"/>
      <c r="Z4393" s="1"/>
    </row>
    <row r="4394" spans="1:26" x14ac:dyDescent="0.2">
      <c r="A4394" t="e">
        <f t="shared" si="136"/>
        <v>#N/A</v>
      </c>
      <c r="K4394" t="e">
        <f t="shared" si="137"/>
        <v>#N/A</v>
      </c>
      <c r="Y4394" s="1"/>
      <c r="Z4394" s="1"/>
    </row>
    <row r="4395" spans="1:26" x14ac:dyDescent="0.2">
      <c r="A4395" t="e">
        <f t="shared" si="136"/>
        <v>#N/A</v>
      </c>
      <c r="K4395" t="e">
        <f t="shared" si="137"/>
        <v>#N/A</v>
      </c>
      <c r="Y4395" s="1"/>
      <c r="Z4395" s="1"/>
    </row>
    <row r="4396" spans="1:26" x14ac:dyDescent="0.2">
      <c r="A4396" t="e">
        <f t="shared" si="136"/>
        <v>#N/A</v>
      </c>
      <c r="K4396" t="e">
        <f t="shared" si="137"/>
        <v>#N/A</v>
      </c>
      <c r="Y4396" s="1"/>
      <c r="Z4396" s="1"/>
    </row>
    <row r="4397" spans="1:26" x14ac:dyDescent="0.2">
      <c r="A4397" t="e">
        <f t="shared" si="136"/>
        <v>#N/A</v>
      </c>
      <c r="K4397" t="e">
        <f t="shared" si="137"/>
        <v>#N/A</v>
      </c>
      <c r="Y4397" s="1"/>
      <c r="Z4397" s="1"/>
    </row>
    <row r="4398" spans="1:26" x14ac:dyDescent="0.2">
      <c r="A4398" t="e">
        <f t="shared" si="136"/>
        <v>#N/A</v>
      </c>
      <c r="K4398" t="e">
        <f t="shared" si="137"/>
        <v>#N/A</v>
      </c>
      <c r="Y4398" s="1"/>
      <c r="Z4398" s="1"/>
    </row>
    <row r="4399" spans="1:26" x14ac:dyDescent="0.2">
      <c r="A4399" t="e">
        <f t="shared" si="136"/>
        <v>#N/A</v>
      </c>
      <c r="K4399" t="e">
        <f t="shared" si="137"/>
        <v>#N/A</v>
      </c>
      <c r="Y4399" s="1"/>
      <c r="Z4399" s="1"/>
    </row>
    <row r="4400" spans="1:26" x14ac:dyDescent="0.2">
      <c r="A4400" t="e">
        <f t="shared" si="136"/>
        <v>#N/A</v>
      </c>
      <c r="K4400" t="e">
        <f t="shared" si="137"/>
        <v>#N/A</v>
      </c>
      <c r="Y4400" s="1"/>
      <c r="Z4400" s="1"/>
    </row>
    <row r="4401" spans="1:26" x14ac:dyDescent="0.2">
      <c r="A4401" t="e">
        <f t="shared" si="136"/>
        <v>#N/A</v>
      </c>
      <c r="K4401" t="e">
        <f t="shared" si="137"/>
        <v>#N/A</v>
      </c>
      <c r="Y4401" s="1"/>
      <c r="Z4401" s="1"/>
    </row>
    <row r="4402" spans="1:26" x14ac:dyDescent="0.2">
      <c r="A4402" t="e">
        <f t="shared" si="136"/>
        <v>#N/A</v>
      </c>
      <c r="K4402" t="e">
        <f t="shared" si="137"/>
        <v>#N/A</v>
      </c>
      <c r="Y4402" s="1"/>
      <c r="Z4402" s="1"/>
    </row>
    <row r="4403" spans="1:26" x14ac:dyDescent="0.2">
      <c r="A4403" t="e">
        <f t="shared" si="136"/>
        <v>#N/A</v>
      </c>
      <c r="K4403" t="e">
        <f t="shared" si="137"/>
        <v>#N/A</v>
      </c>
      <c r="Y4403" s="1"/>
      <c r="Z4403" s="1"/>
    </row>
    <row r="4404" spans="1:26" x14ac:dyDescent="0.2">
      <c r="A4404" t="e">
        <f t="shared" si="136"/>
        <v>#N/A</v>
      </c>
      <c r="K4404" t="e">
        <f t="shared" si="137"/>
        <v>#N/A</v>
      </c>
      <c r="Y4404" s="1"/>
      <c r="Z4404" s="1"/>
    </row>
    <row r="4405" spans="1:26" x14ac:dyDescent="0.2">
      <c r="A4405" t="e">
        <f t="shared" si="136"/>
        <v>#N/A</v>
      </c>
      <c r="K4405" t="e">
        <f t="shared" si="137"/>
        <v>#N/A</v>
      </c>
      <c r="Y4405" s="1"/>
      <c r="Z4405" s="1"/>
    </row>
    <row r="4406" spans="1:26" x14ac:dyDescent="0.2">
      <c r="A4406" t="e">
        <f t="shared" si="136"/>
        <v>#N/A</v>
      </c>
      <c r="K4406" t="e">
        <f t="shared" si="137"/>
        <v>#N/A</v>
      </c>
      <c r="Y4406" s="1"/>
      <c r="Z4406" s="1"/>
    </row>
    <row r="4407" spans="1:26" x14ac:dyDescent="0.2">
      <c r="A4407" t="e">
        <f t="shared" si="136"/>
        <v>#N/A</v>
      </c>
      <c r="K4407" t="e">
        <f t="shared" si="137"/>
        <v>#N/A</v>
      </c>
      <c r="Y4407" s="1"/>
      <c r="Z4407" s="1"/>
    </row>
    <row r="4408" spans="1:26" x14ac:dyDescent="0.2">
      <c r="A4408" t="e">
        <f t="shared" si="136"/>
        <v>#N/A</v>
      </c>
      <c r="K4408" t="e">
        <f t="shared" si="137"/>
        <v>#N/A</v>
      </c>
      <c r="Y4408" s="1"/>
      <c r="Z4408" s="1"/>
    </row>
    <row r="4409" spans="1:26" x14ac:dyDescent="0.2">
      <c r="A4409" t="e">
        <f t="shared" si="136"/>
        <v>#N/A</v>
      </c>
      <c r="K4409" t="e">
        <f t="shared" si="137"/>
        <v>#N/A</v>
      </c>
      <c r="Y4409" s="1"/>
      <c r="Z4409" s="1"/>
    </row>
    <row r="4410" spans="1:26" x14ac:dyDescent="0.2">
      <c r="A4410" t="e">
        <f t="shared" si="136"/>
        <v>#N/A</v>
      </c>
      <c r="K4410" t="e">
        <f t="shared" si="137"/>
        <v>#N/A</v>
      </c>
      <c r="Y4410" s="1"/>
      <c r="Z4410" s="1"/>
    </row>
    <row r="4411" spans="1:26" x14ac:dyDescent="0.2">
      <c r="A4411" t="e">
        <f t="shared" si="136"/>
        <v>#N/A</v>
      </c>
      <c r="K4411" t="e">
        <f t="shared" si="137"/>
        <v>#N/A</v>
      </c>
      <c r="Y4411" s="1"/>
      <c r="Z4411" s="1"/>
    </row>
    <row r="4412" spans="1:26" x14ac:dyDescent="0.2">
      <c r="A4412" t="e">
        <f t="shared" si="136"/>
        <v>#N/A</v>
      </c>
      <c r="K4412" t="e">
        <f t="shared" si="137"/>
        <v>#N/A</v>
      </c>
      <c r="Y4412" s="1"/>
      <c r="Z4412" s="1"/>
    </row>
    <row r="4413" spans="1:26" x14ac:dyDescent="0.2">
      <c r="A4413" t="e">
        <f t="shared" si="136"/>
        <v>#N/A</v>
      </c>
      <c r="K4413" t="e">
        <f t="shared" si="137"/>
        <v>#N/A</v>
      </c>
      <c r="Y4413" s="1"/>
      <c r="Z4413" s="1"/>
    </row>
    <row r="4414" spans="1:26" x14ac:dyDescent="0.2">
      <c r="A4414" t="e">
        <f t="shared" si="136"/>
        <v>#N/A</v>
      </c>
      <c r="K4414" t="e">
        <f t="shared" si="137"/>
        <v>#N/A</v>
      </c>
      <c r="Y4414" s="1"/>
      <c r="Z4414" s="1"/>
    </row>
    <row r="4415" spans="1:26" x14ac:dyDescent="0.2">
      <c r="A4415" t="e">
        <f t="shared" si="136"/>
        <v>#N/A</v>
      </c>
      <c r="K4415" t="e">
        <f t="shared" si="137"/>
        <v>#N/A</v>
      </c>
      <c r="Y4415" s="1"/>
      <c r="Z4415" s="1"/>
    </row>
    <row r="4416" spans="1:26" x14ac:dyDescent="0.2">
      <c r="A4416" t="e">
        <f t="shared" si="136"/>
        <v>#N/A</v>
      </c>
      <c r="K4416" t="e">
        <f t="shared" si="137"/>
        <v>#N/A</v>
      </c>
      <c r="Y4416" s="1"/>
      <c r="Z4416" s="1"/>
    </row>
    <row r="4417" spans="1:26" x14ac:dyDescent="0.2">
      <c r="A4417" t="e">
        <f t="shared" si="136"/>
        <v>#N/A</v>
      </c>
      <c r="K4417" t="e">
        <f t="shared" si="137"/>
        <v>#N/A</v>
      </c>
      <c r="Y4417" s="1"/>
      <c r="Z4417" s="1"/>
    </row>
    <row r="4418" spans="1:26" x14ac:dyDescent="0.2">
      <c r="A4418" t="e">
        <f t="shared" si="136"/>
        <v>#N/A</v>
      </c>
      <c r="K4418" t="e">
        <f t="shared" si="137"/>
        <v>#N/A</v>
      </c>
      <c r="Y4418" s="1"/>
      <c r="Z4418" s="1"/>
    </row>
    <row r="4419" spans="1:26" x14ac:dyDescent="0.2">
      <c r="A4419" t="e">
        <f t="shared" si="136"/>
        <v>#N/A</v>
      </c>
      <c r="K4419" t="e">
        <f t="shared" si="137"/>
        <v>#N/A</v>
      </c>
      <c r="Y4419" s="1"/>
      <c r="Z4419" s="1"/>
    </row>
    <row r="4420" spans="1:26" x14ac:dyDescent="0.2">
      <c r="A4420" t="e">
        <f t="shared" si="136"/>
        <v>#N/A</v>
      </c>
      <c r="K4420" t="e">
        <f t="shared" si="137"/>
        <v>#N/A</v>
      </c>
      <c r="Y4420" s="1"/>
      <c r="Z4420" s="1"/>
    </row>
    <row r="4421" spans="1:26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  <c r="Z4421" s="1"/>
    </row>
    <row r="4422" spans="1:26" x14ac:dyDescent="0.2">
      <c r="A4422" t="e">
        <f t="shared" si="138"/>
        <v>#N/A</v>
      </c>
      <c r="K4422" t="e">
        <f t="shared" si="139"/>
        <v>#N/A</v>
      </c>
      <c r="Y4422" s="1"/>
      <c r="Z4422" s="1"/>
    </row>
    <row r="4423" spans="1:26" x14ac:dyDescent="0.2">
      <c r="A4423" t="e">
        <f t="shared" si="138"/>
        <v>#N/A</v>
      </c>
      <c r="K4423" t="e">
        <f t="shared" si="139"/>
        <v>#N/A</v>
      </c>
      <c r="Y4423" s="1"/>
      <c r="Z4423" s="1"/>
    </row>
    <row r="4424" spans="1:26" x14ac:dyDescent="0.2">
      <c r="A4424" t="e">
        <f t="shared" si="138"/>
        <v>#N/A</v>
      </c>
      <c r="K4424" t="e">
        <f t="shared" si="139"/>
        <v>#N/A</v>
      </c>
      <c r="Y4424" s="1"/>
      <c r="Z4424" s="1"/>
    </row>
    <row r="4425" spans="1:26" x14ac:dyDescent="0.2">
      <c r="A4425" t="e">
        <f t="shared" si="138"/>
        <v>#N/A</v>
      </c>
      <c r="K4425" t="e">
        <f t="shared" si="139"/>
        <v>#N/A</v>
      </c>
      <c r="Y4425" s="1"/>
      <c r="Z4425" s="1"/>
    </row>
    <row r="4426" spans="1:26" x14ac:dyDescent="0.2">
      <c r="A4426" t="e">
        <f t="shared" si="138"/>
        <v>#N/A</v>
      </c>
      <c r="K4426" t="e">
        <f t="shared" si="139"/>
        <v>#N/A</v>
      </c>
      <c r="Y4426" s="1"/>
      <c r="Z4426" s="1"/>
    </row>
    <row r="4427" spans="1:26" x14ac:dyDescent="0.2">
      <c r="A4427" t="e">
        <f t="shared" si="138"/>
        <v>#N/A</v>
      </c>
      <c r="K4427" t="e">
        <f t="shared" si="139"/>
        <v>#N/A</v>
      </c>
      <c r="Y4427" s="1"/>
      <c r="Z4427" s="1"/>
    </row>
    <row r="4428" spans="1:26" x14ac:dyDescent="0.2">
      <c r="A4428" t="e">
        <f t="shared" si="138"/>
        <v>#N/A</v>
      </c>
      <c r="K4428" t="e">
        <f t="shared" si="139"/>
        <v>#N/A</v>
      </c>
      <c r="Y4428" s="1"/>
      <c r="Z4428" s="1"/>
    </row>
    <row r="4429" spans="1:26" x14ac:dyDescent="0.2">
      <c r="A4429" t="e">
        <f t="shared" si="138"/>
        <v>#N/A</v>
      </c>
      <c r="K4429" t="e">
        <f t="shared" si="139"/>
        <v>#N/A</v>
      </c>
      <c r="Y4429" s="1"/>
      <c r="Z4429" s="1"/>
    </row>
    <row r="4430" spans="1:26" x14ac:dyDescent="0.2">
      <c r="A4430" t="e">
        <f t="shared" si="138"/>
        <v>#N/A</v>
      </c>
      <c r="K4430" t="e">
        <f t="shared" si="139"/>
        <v>#N/A</v>
      </c>
      <c r="Y4430" s="1"/>
      <c r="Z4430" s="1"/>
    </row>
    <row r="4431" spans="1:26" x14ac:dyDescent="0.2">
      <c r="A4431" t="e">
        <f t="shared" si="138"/>
        <v>#N/A</v>
      </c>
      <c r="K4431" t="e">
        <f t="shared" si="139"/>
        <v>#N/A</v>
      </c>
      <c r="Y4431" s="1"/>
      <c r="Z4431" s="1"/>
    </row>
    <row r="4432" spans="1:26" x14ac:dyDescent="0.2">
      <c r="A4432" t="e">
        <f t="shared" si="138"/>
        <v>#N/A</v>
      </c>
      <c r="K4432" t="e">
        <f t="shared" si="139"/>
        <v>#N/A</v>
      </c>
      <c r="Y4432" s="1"/>
      <c r="Z4432" s="1"/>
    </row>
    <row r="4433" spans="1:26" x14ac:dyDescent="0.2">
      <c r="A4433" t="e">
        <f t="shared" si="138"/>
        <v>#N/A</v>
      </c>
      <c r="K4433" t="e">
        <f t="shared" si="139"/>
        <v>#N/A</v>
      </c>
      <c r="Y4433" s="1"/>
      <c r="Z4433" s="1"/>
    </row>
    <row r="4434" spans="1:26" x14ac:dyDescent="0.2">
      <c r="A4434" t="e">
        <f t="shared" si="138"/>
        <v>#N/A</v>
      </c>
      <c r="K4434" t="e">
        <f t="shared" si="139"/>
        <v>#N/A</v>
      </c>
      <c r="Y4434" s="1"/>
      <c r="Z4434" s="1"/>
    </row>
    <row r="4435" spans="1:26" x14ac:dyDescent="0.2">
      <c r="A4435" t="e">
        <f t="shared" si="138"/>
        <v>#N/A</v>
      </c>
      <c r="K4435" t="e">
        <f t="shared" si="139"/>
        <v>#N/A</v>
      </c>
      <c r="Y4435" s="1"/>
      <c r="Z4435" s="1"/>
    </row>
    <row r="4436" spans="1:26" x14ac:dyDescent="0.2">
      <c r="A4436" t="e">
        <f t="shared" si="138"/>
        <v>#N/A</v>
      </c>
      <c r="K4436" t="e">
        <f t="shared" si="139"/>
        <v>#N/A</v>
      </c>
      <c r="Y4436" s="1"/>
      <c r="Z4436" s="1"/>
    </row>
    <row r="4437" spans="1:26" x14ac:dyDescent="0.2">
      <c r="A4437" t="e">
        <f t="shared" si="138"/>
        <v>#N/A</v>
      </c>
      <c r="K4437" t="e">
        <f t="shared" si="139"/>
        <v>#N/A</v>
      </c>
      <c r="Y4437" s="1"/>
      <c r="Z4437" s="1"/>
    </row>
    <row r="4438" spans="1:26" x14ac:dyDescent="0.2">
      <c r="A4438" t="e">
        <f t="shared" si="138"/>
        <v>#N/A</v>
      </c>
      <c r="K4438" t="e">
        <f t="shared" si="139"/>
        <v>#N/A</v>
      </c>
      <c r="Y4438" s="1"/>
      <c r="Z4438" s="1"/>
    </row>
    <row r="4439" spans="1:26" x14ac:dyDescent="0.2">
      <c r="A4439" t="e">
        <f t="shared" si="138"/>
        <v>#N/A</v>
      </c>
      <c r="K4439" t="e">
        <f t="shared" si="139"/>
        <v>#N/A</v>
      </c>
      <c r="Y4439" s="1"/>
      <c r="Z4439" s="1"/>
    </row>
    <row r="4440" spans="1:26" x14ac:dyDescent="0.2">
      <c r="A4440" t="e">
        <f t="shared" si="138"/>
        <v>#N/A</v>
      </c>
      <c r="K4440" t="e">
        <f t="shared" si="139"/>
        <v>#N/A</v>
      </c>
      <c r="Y4440" s="1"/>
      <c r="Z4440" s="1"/>
    </row>
    <row r="4441" spans="1:26" x14ac:dyDescent="0.2">
      <c r="A4441" t="e">
        <f t="shared" si="138"/>
        <v>#N/A</v>
      </c>
      <c r="K4441" t="e">
        <f t="shared" si="139"/>
        <v>#N/A</v>
      </c>
      <c r="Y4441" s="1"/>
      <c r="Z4441" s="1"/>
    </row>
    <row r="4442" spans="1:26" x14ac:dyDescent="0.2">
      <c r="A4442" t="e">
        <f t="shared" si="138"/>
        <v>#N/A</v>
      </c>
      <c r="K4442" t="e">
        <f t="shared" si="139"/>
        <v>#N/A</v>
      </c>
      <c r="Y4442" s="1"/>
      <c r="Z4442" s="1"/>
    </row>
    <row r="4443" spans="1:26" x14ac:dyDescent="0.2">
      <c r="A4443" t="e">
        <f t="shared" si="138"/>
        <v>#N/A</v>
      </c>
      <c r="K4443" t="e">
        <f t="shared" si="139"/>
        <v>#N/A</v>
      </c>
      <c r="Y4443" s="1"/>
      <c r="Z4443" s="1"/>
    </row>
    <row r="4444" spans="1:26" x14ac:dyDescent="0.2">
      <c r="A4444" t="e">
        <f t="shared" si="138"/>
        <v>#N/A</v>
      </c>
      <c r="K4444" t="e">
        <f t="shared" si="139"/>
        <v>#N/A</v>
      </c>
      <c r="Y4444" s="1"/>
      <c r="Z4444" s="1"/>
    </row>
    <row r="4445" spans="1:26" x14ac:dyDescent="0.2">
      <c r="A4445" t="e">
        <f t="shared" si="138"/>
        <v>#N/A</v>
      </c>
      <c r="K4445" t="e">
        <f t="shared" si="139"/>
        <v>#N/A</v>
      </c>
      <c r="Y4445" s="1"/>
      <c r="Z4445" s="1"/>
    </row>
    <row r="4446" spans="1:26" x14ac:dyDescent="0.2">
      <c r="A4446" t="e">
        <f t="shared" si="138"/>
        <v>#N/A</v>
      </c>
      <c r="K4446" t="e">
        <f t="shared" si="139"/>
        <v>#N/A</v>
      </c>
      <c r="Y4446" s="1"/>
      <c r="Z4446" s="1"/>
    </row>
    <row r="4447" spans="1:26" x14ac:dyDescent="0.2">
      <c r="A4447" t="e">
        <f t="shared" si="138"/>
        <v>#N/A</v>
      </c>
      <c r="K4447" t="e">
        <f t="shared" si="139"/>
        <v>#N/A</v>
      </c>
      <c r="Y4447" s="1"/>
      <c r="Z4447" s="1"/>
    </row>
    <row r="4448" spans="1:26" x14ac:dyDescent="0.2">
      <c r="A4448" t="e">
        <f t="shared" si="138"/>
        <v>#N/A</v>
      </c>
      <c r="K4448" t="e">
        <f t="shared" si="139"/>
        <v>#N/A</v>
      </c>
      <c r="Y4448" s="1"/>
      <c r="Z4448" s="1"/>
    </row>
    <row r="4449" spans="1:26" x14ac:dyDescent="0.2">
      <c r="A4449" t="e">
        <f t="shared" si="138"/>
        <v>#N/A</v>
      </c>
      <c r="K4449" t="e">
        <f t="shared" si="139"/>
        <v>#N/A</v>
      </c>
      <c r="Y4449" s="1"/>
      <c r="Z4449" s="1"/>
    </row>
    <row r="4450" spans="1:26" x14ac:dyDescent="0.2">
      <c r="A4450" t="e">
        <f t="shared" si="138"/>
        <v>#N/A</v>
      </c>
      <c r="K4450" t="e">
        <f t="shared" si="139"/>
        <v>#N/A</v>
      </c>
      <c r="Y4450" s="1"/>
      <c r="Z4450" s="1"/>
    </row>
    <row r="4451" spans="1:26" x14ac:dyDescent="0.2">
      <c r="A4451" t="e">
        <f t="shared" si="138"/>
        <v>#N/A</v>
      </c>
      <c r="K4451" t="e">
        <f t="shared" si="139"/>
        <v>#N/A</v>
      </c>
      <c r="Y4451" s="1"/>
      <c r="Z4451" s="1"/>
    </row>
    <row r="4452" spans="1:26" x14ac:dyDescent="0.2">
      <c r="A4452" t="e">
        <f t="shared" si="138"/>
        <v>#N/A</v>
      </c>
      <c r="K4452" t="e">
        <f t="shared" si="139"/>
        <v>#N/A</v>
      </c>
      <c r="Y4452" s="1"/>
      <c r="Z4452" s="1"/>
    </row>
    <row r="4453" spans="1:26" x14ac:dyDescent="0.2">
      <c r="A4453" t="e">
        <f t="shared" si="138"/>
        <v>#N/A</v>
      </c>
      <c r="K4453" t="e">
        <f t="shared" si="139"/>
        <v>#N/A</v>
      </c>
      <c r="Y4453" s="1"/>
      <c r="Z4453" s="1"/>
    </row>
    <row r="4454" spans="1:26" x14ac:dyDescent="0.2">
      <c r="A4454" t="e">
        <f t="shared" si="138"/>
        <v>#N/A</v>
      </c>
      <c r="K4454" t="e">
        <f t="shared" si="139"/>
        <v>#N/A</v>
      </c>
      <c r="Y4454" s="1"/>
      <c r="Z4454" s="1"/>
    </row>
    <row r="4455" spans="1:26" x14ac:dyDescent="0.2">
      <c r="A4455" t="e">
        <f t="shared" si="138"/>
        <v>#N/A</v>
      </c>
      <c r="K4455" t="e">
        <f t="shared" si="139"/>
        <v>#N/A</v>
      </c>
      <c r="Y4455" s="1"/>
      <c r="Z4455" s="1"/>
    </row>
    <row r="4456" spans="1:26" x14ac:dyDescent="0.2">
      <c r="A4456" t="e">
        <f t="shared" si="138"/>
        <v>#N/A</v>
      </c>
      <c r="K4456" t="e">
        <f t="shared" si="139"/>
        <v>#N/A</v>
      </c>
      <c r="Y4456" s="1"/>
      <c r="Z4456" s="1"/>
    </row>
    <row r="4457" spans="1:26" x14ac:dyDescent="0.2">
      <c r="A4457" t="e">
        <f t="shared" si="138"/>
        <v>#N/A</v>
      </c>
      <c r="K4457" t="e">
        <f t="shared" si="139"/>
        <v>#N/A</v>
      </c>
      <c r="Y4457" s="1"/>
      <c r="Z4457" s="1"/>
    </row>
    <row r="4458" spans="1:26" x14ac:dyDescent="0.2">
      <c r="A4458" t="e">
        <f t="shared" si="138"/>
        <v>#N/A</v>
      </c>
      <c r="K4458" t="e">
        <f t="shared" si="139"/>
        <v>#N/A</v>
      </c>
      <c r="Y4458" s="1"/>
      <c r="Z4458" s="1"/>
    </row>
    <row r="4459" spans="1:26" x14ac:dyDescent="0.2">
      <c r="A4459" t="e">
        <f t="shared" si="138"/>
        <v>#N/A</v>
      </c>
      <c r="K4459" t="e">
        <f t="shared" si="139"/>
        <v>#N/A</v>
      </c>
      <c r="Y4459" s="1"/>
      <c r="Z4459" s="1"/>
    </row>
    <row r="4460" spans="1:26" x14ac:dyDescent="0.2">
      <c r="A4460" t="e">
        <f t="shared" si="138"/>
        <v>#N/A</v>
      </c>
      <c r="K4460" t="e">
        <f t="shared" si="139"/>
        <v>#N/A</v>
      </c>
      <c r="Y4460" s="1"/>
      <c r="Z4460" s="1"/>
    </row>
    <row r="4461" spans="1:26" x14ac:dyDescent="0.2">
      <c r="A4461" t="e">
        <f t="shared" si="138"/>
        <v>#N/A</v>
      </c>
      <c r="K4461" t="e">
        <f t="shared" si="139"/>
        <v>#N/A</v>
      </c>
      <c r="Y4461" s="1"/>
      <c r="Z4461" s="1"/>
    </row>
    <row r="4462" spans="1:26" x14ac:dyDescent="0.2">
      <c r="A4462" t="e">
        <f t="shared" si="138"/>
        <v>#N/A</v>
      </c>
      <c r="K4462" t="e">
        <f t="shared" si="139"/>
        <v>#N/A</v>
      </c>
      <c r="Y4462" s="1"/>
      <c r="Z4462" s="1"/>
    </row>
    <row r="4463" spans="1:26" x14ac:dyDescent="0.2">
      <c r="A4463" t="e">
        <f t="shared" si="138"/>
        <v>#N/A</v>
      </c>
      <c r="K4463" t="e">
        <f t="shared" si="139"/>
        <v>#N/A</v>
      </c>
      <c r="Y4463" s="1"/>
      <c r="Z4463" s="1"/>
    </row>
    <row r="4464" spans="1:26" x14ac:dyDescent="0.2">
      <c r="A4464" t="e">
        <f t="shared" si="138"/>
        <v>#N/A</v>
      </c>
      <c r="K4464" t="e">
        <f t="shared" si="139"/>
        <v>#N/A</v>
      </c>
      <c r="Y4464" s="1"/>
      <c r="Z4464" s="1"/>
    </row>
    <row r="4465" spans="1:26" x14ac:dyDescent="0.2">
      <c r="A4465" t="e">
        <f t="shared" si="138"/>
        <v>#N/A</v>
      </c>
      <c r="K4465" t="e">
        <f t="shared" si="139"/>
        <v>#N/A</v>
      </c>
      <c r="Y4465" s="1"/>
      <c r="Z4465" s="1"/>
    </row>
    <row r="4466" spans="1:26" x14ac:dyDescent="0.2">
      <c r="A4466" t="e">
        <f t="shared" si="138"/>
        <v>#N/A</v>
      </c>
      <c r="K4466" t="e">
        <f t="shared" si="139"/>
        <v>#N/A</v>
      </c>
      <c r="Y4466" s="1"/>
      <c r="Z4466" s="1"/>
    </row>
    <row r="4467" spans="1:26" x14ac:dyDescent="0.2">
      <c r="A4467" t="e">
        <f t="shared" si="138"/>
        <v>#N/A</v>
      </c>
      <c r="K4467" t="e">
        <f t="shared" si="139"/>
        <v>#N/A</v>
      </c>
      <c r="Y4467" s="1"/>
      <c r="Z4467" s="1"/>
    </row>
    <row r="4468" spans="1:26" x14ac:dyDescent="0.2">
      <c r="A4468" t="e">
        <f t="shared" si="138"/>
        <v>#N/A</v>
      </c>
      <c r="K4468" t="e">
        <f t="shared" si="139"/>
        <v>#N/A</v>
      </c>
      <c r="Y4468" s="1"/>
      <c r="Z4468" s="1"/>
    </row>
    <row r="4469" spans="1:26" x14ac:dyDescent="0.2">
      <c r="A4469" t="e">
        <f t="shared" si="138"/>
        <v>#N/A</v>
      </c>
      <c r="K4469" t="e">
        <f t="shared" si="139"/>
        <v>#N/A</v>
      </c>
      <c r="Y4469" s="1"/>
      <c r="Z4469" s="1"/>
    </row>
    <row r="4470" spans="1:26" x14ac:dyDescent="0.2">
      <c r="A4470" t="e">
        <f t="shared" si="138"/>
        <v>#N/A</v>
      </c>
      <c r="K4470" t="e">
        <f t="shared" si="139"/>
        <v>#N/A</v>
      </c>
      <c r="Y4470" s="1"/>
      <c r="Z4470" s="1"/>
    </row>
    <row r="4471" spans="1:26" x14ac:dyDescent="0.2">
      <c r="A4471" t="e">
        <f t="shared" si="138"/>
        <v>#N/A</v>
      </c>
      <c r="K4471" t="e">
        <f t="shared" si="139"/>
        <v>#N/A</v>
      </c>
      <c r="Y4471" s="1"/>
      <c r="Z4471" s="1"/>
    </row>
    <row r="4472" spans="1:26" x14ac:dyDescent="0.2">
      <c r="A4472" t="e">
        <f t="shared" si="138"/>
        <v>#N/A</v>
      </c>
      <c r="K4472" t="e">
        <f t="shared" si="139"/>
        <v>#N/A</v>
      </c>
      <c r="Y4472" s="1"/>
      <c r="Z4472" s="1"/>
    </row>
    <row r="4473" spans="1:26" x14ac:dyDescent="0.2">
      <c r="A4473" t="e">
        <f t="shared" si="138"/>
        <v>#N/A</v>
      </c>
      <c r="K4473" t="e">
        <f t="shared" si="139"/>
        <v>#N/A</v>
      </c>
      <c r="Y4473" s="1"/>
      <c r="Z4473" s="1"/>
    </row>
    <row r="4474" spans="1:26" x14ac:dyDescent="0.2">
      <c r="A4474" t="e">
        <f t="shared" si="138"/>
        <v>#N/A</v>
      </c>
      <c r="K4474" t="e">
        <f t="shared" si="139"/>
        <v>#N/A</v>
      </c>
      <c r="Y4474" s="1"/>
      <c r="Z4474" s="1"/>
    </row>
    <row r="4475" spans="1:26" x14ac:dyDescent="0.2">
      <c r="A4475" t="e">
        <f t="shared" si="138"/>
        <v>#N/A</v>
      </c>
      <c r="K4475" t="e">
        <f t="shared" si="139"/>
        <v>#N/A</v>
      </c>
      <c r="Y4475" s="1"/>
      <c r="Z4475" s="1"/>
    </row>
    <row r="4476" spans="1:26" x14ac:dyDescent="0.2">
      <c r="A4476" t="e">
        <f t="shared" si="138"/>
        <v>#N/A</v>
      </c>
      <c r="K4476" t="e">
        <f t="shared" si="139"/>
        <v>#N/A</v>
      </c>
      <c r="Y4476" s="1"/>
      <c r="Z4476" s="1"/>
    </row>
    <row r="4477" spans="1:26" x14ac:dyDescent="0.2">
      <c r="A4477" t="e">
        <f t="shared" si="138"/>
        <v>#N/A</v>
      </c>
      <c r="K4477" t="e">
        <f t="shared" si="139"/>
        <v>#N/A</v>
      </c>
      <c r="Y4477" s="1"/>
      <c r="Z4477" s="1"/>
    </row>
    <row r="4478" spans="1:26" x14ac:dyDescent="0.2">
      <c r="A4478" t="e">
        <f t="shared" si="138"/>
        <v>#N/A</v>
      </c>
      <c r="K4478" t="e">
        <f t="shared" si="139"/>
        <v>#N/A</v>
      </c>
      <c r="Y4478" s="1"/>
      <c r="Z4478" s="1"/>
    </row>
    <row r="4479" spans="1:26" x14ac:dyDescent="0.2">
      <c r="A4479" t="e">
        <f t="shared" si="138"/>
        <v>#N/A</v>
      </c>
      <c r="K4479" t="e">
        <f t="shared" si="139"/>
        <v>#N/A</v>
      </c>
      <c r="Y4479" s="1"/>
      <c r="Z4479" s="1"/>
    </row>
    <row r="4480" spans="1:26" x14ac:dyDescent="0.2">
      <c r="A4480" t="e">
        <f t="shared" si="138"/>
        <v>#N/A</v>
      </c>
      <c r="K4480" t="e">
        <f t="shared" si="139"/>
        <v>#N/A</v>
      </c>
      <c r="Y4480" s="1"/>
      <c r="Z4480" s="1"/>
    </row>
    <row r="4481" spans="1:26" x14ac:dyDescent="0.2">
      <c r="A4481" t="e">
        <f t="shared" si="138"/>
        <v>#N/A</v>
      </c>
      <c r="K4481" t="e">
        <f t="shared" si="139"/>
        <v>#N/A</v>
      </c>
      <c r="Y4481" s="1"/>
      <c r="Z4481" s="1"/>
    </row>
    <row r="4482" spans="1:26" x14ac:dyDescent="0.2">
      <c r="A4482" t="e">
        <f t="shared" si="138"/>
        <v>#N/A</v>
      </c>
      <c r="K4482" t="e">
        <f t="shared" si="139"/>
        <v>#N/A</v>
      </c>
      <c r="Y4482" s="1"/>
      <c r="Z4482" s="1"/>
    </row>
    <row r="4483" spans="1:26" x14ac:dyDescent="0.2">
      <c r="A4483" t="e">
        <f t="shared" si="138"/>
        <v>#N/A</v>
      </c>
      <c r="K4483" t="e">
        <f t="shared" si="139"/>
        <v>#N/A</v>
      </c>
      <c r="Y4483" s="1"/>
      <c r="Z4483" s="1"/>
    </row>
    <row r="4484" spans="1:26" x14ac:dyDescent="0.2">
      <c r="A4484" t="e">
        <f t="shared" si="138"/>
        <v>#N/A</v>
      </c>
      <c r="K4484" t="e">
        <f t="shared" si="139"/>
        <v>#N/A</v>
      </c>
      <c r="Y4484" s="1"/>
      <c r="Z4484" s="1"/>
    </row>
    <row r="4485" spans="1:26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  <c r="Z4485" s="1"/>
    </row>
    <row r="4486" spans="1:26" x14ac:dyDescent="0.2">
      <c r="A4486" t="e">
        <f t="shared" si="140"/>
        <v>#N/A</v>
      </c>
      <c r="K4486" t="e">
        <f t="shared" si="141"/>
        <v>#N/A</v>
      </c>
      <c r="Y4486" s="1"/>
      <c r="Z4486" s="1"/>
    </row>
    <row r="4487" spans="1:26" x14ac:dyDescent="0.2">
      <c r="A4487" t="e">
        <f t="shared" si="140"/>
        <v>#N/A</v>
      </c>
      <c r="K4487" t="e">
        <f t="shared" si="141"/>
        <v>#N/A</v>
      </c>
      <c r="Y4487" s="1"/>
      <c r="Z4487" s="1"/>
    </row>
    <row r="4488" spans="1:26" x14ac:dyDescent="0.2">
      <c r="A4488" t="e">
        <f t="shared" si="140"/>
        <v>#N/A</v>
      </c>
      <c r="K4488" t="e">
        <f t="shared" si="141"/>
        <v>#N/A</v>
      </c>
      <c r="Y4488" s="1"/>
      <c r="Z4488" s="1"/>
    </row>
    <row r="4489" spans="1:26" x14ac:dyDescent="0.2">
      <c r="A4489" t="e">
        <f t="shared" si="140"/>
        <v>#N/A</v>
      </c>
      <c r="K4489" t="e">
        <f t="shared" si="141"/>
        <v>#N/A</v>
      </c>
      <c r="Y4489" s="1"/>
      <c r="Z4489" s="1"/>
    </row>
    <row r="4490" spans="1:26" x14ac:dyDescent="0.2">
      <c r="A4490" t="e">
        <f t="shared" si="140"/>
        <v>#N/A</v>
      </c>
      <c r="K4490" t="e">
        <f t="shared" si="141"/>
        <v>#N/A</v>
      </c>
      <c r="Y4490" s="1"/>
      <c r="Z4490" s="1"/>
    </row>
    <row r="4491" spans="1:26" x14ac:dyDescent="0.2">
      <c r="A4491" t="e">
        <f t="shared" si="140"/>
        <v>#N/A</v>
      </c>
      <c r="K4491" t="e">
        <f t="shared" si="141"/>
        <v>#N/A</v>
      </c>
      <c r="Y4491" s="1"/>
      <c r="Z4491" s="1"/>
    </row>
    <row r="4492" spans="1:26" x14ac:dyDescent="0.2">
      <c r="A4492" t="e">
        <f t="shared" si="140"/>
        <v>#N/A</v>
      </c>
      <c r="K4492" t="e">
        <f t="shared" si="141"/>
        <v>#N/A</v>
      </c>
      <c r="Y4492" s="1"/>
      <c r="Z4492" s="1"/>
    </row>
    <row r="4493" spans="1:26" x14ac:dyDescent="0.2">
      <c r="A4493" t="e">
        <f t="shared" si="140"/>
        <v>#N/A</v>
      </c>
      <c r="K4493" t="e">
        <f t="shared" si="141"/>
        <v>#N/A</v>
      </c>
      <c r="Y4493" s="1"/>
      <c r="Z4493" s="1"/>
    </row>
    <row r="4494" spans="1:26" x14ac:dyDescent="0.2">
      <c r="A4494" t="e">
        <f t="shared" si="140"/>
        <v>#N/A</v>
      </c>
      <c r="K4494" t="e">
        <f t="shared" si="141"/>
        <v>#N/A</v>
      </c>
      <c r="Y4494" s="1"/>
      <c r="Z4494" s="1"/>
    </row>
    <row r="4495" spans="1:26" x14ac:dyDescent="0.2">
      <c r="A4495" t="e">
        <f t="shared" si="140"/>
        <v>#N/A</v>
      </c>
      <c r="K4495" t="e">
        <f t="shared" si="141"/>
        <v>#N/A</v>
      </c>
      <c r="Y4495" s="1"/>
      <c r="Z4495" s="1"/>
    </row>
    <row r="4496" spans="1:26" x14ac:dyDescent="0.2">
      <c r="A4496" t="e">
        <f t="shared" si="140"/>
        <v>#N/A</v>
      </c>
      <c r="K4496" t="e">
        <f t="shared" si="141"/>
        <v>#N/A</v>
      </c>
      <c r="Y4496" s="1"/>
      <c r="Z4496" s="1"/>
    </row>
    <row r="4497" spans="1:26" x14ac:dyDescent="0.2">
      <c r="A4497" t="e">
        <f t="shared" si="140"/>
        <v>#N/A</v>
      </c>
      <c r="K4497" t="e">
        <f t="shared" si="141"/>
        <v>#N/A</v>
      </c>
      <c r="Y4497" s="1"/>
      <c r="Z4497" s="1"/>
    </row>
    <row r="4498" spans="1:26" x14ac:dyDescent="0.2">
      <c r="A4498" t="e">
        <f t="shared" si="140"/>
        <v>#N/A</v>
      </c>
      <c r="K4498" t="e">
        <f t="shared" si="141"/>
        <v>#N/A</v>
      </c>
      <c r="Y4498" s="1"/>
      <c r="Z4498" s="1"/>
    </row>
    <row r="4499" spans="1:26" x14ac:dyDescent="0.2">
      <c r="A4499" t="e">
        <f t="shared" si="140"/>
        <v>#N/A</v>
      </c>
      <c r="K4499" t="e">
        <f t="shared" si="141"/>
        <v>#N/A</v>
      </c>
      <c r="Y4499" s="1"/>
      <c r="Z4499" s="1"/>
    </row>
    <row r="4500" spans="1:26" x14ac:dyDescent="0.2">
      <c r="A4500" t="e">
        <f t="shared" si="140"/>
        <v>#N/A</v>
      </c>
      <c r="K4500" t="e">
        <f t="shared" si="141"/>
        <v>#N/A</v>
      </c>
      <c r="Y4500" s="1"/>
      <c r="Z4500" s="1"/>
    </row>
    <row r="4501" spans="1:26" x14ac:dyDescent="0.2">
      <c r="A4501" t="e">
        <f t="shared" si="140"/>
        <v>#N/A</v>
      </c>
      <c r="K4501" t="e">
        <f t="shared" si="141"/>
        <v>#N/A</v>
      </c>
      <c r="Y4501" s="1"/>
      <c r="Z4501" s="1"/>
    </row>
    <row r="4502" spans="1:26" x14ac:dyDescent="0.2">
      <c r="A4502" t="e">
        <f t="shared" si="140"/>
        <v>#N/A</v>
      </c>
      <c r="K4502" t="e">
        <f t="shared" si="141"/>
        <v>#N/A</v>
      </c>
      <c r="Y4502" s="1"/>
      <c r="Z4502" s="1"/>
    </row>
    <row r="4503" spans="1:26" x14ac:dyDescent="0.2">
      <c r="A4503" t="e">
        <f t="shared" si="140"/>
        <v>#N/A</v>
      </c>
      <c r="K4503" t="e">
        <f t="shared" si="141"/>
        <v>#N/A</v>
      </c>
      <c r="Y4503" s="1"/>
      <c r="Z4503" s="1"/>
    </row>
    <row r="4504" spans="1:26" x14ac:dyDescent="0.2">
      <c r="A4504" t="e">
        <f t="shared" si="140"/>
        <v>#N/A</v>
      </c>
      <c r="K4504" t="e">
        <f t="shared" si="141"/>
        <v>#N/A</v>
      </c>
      <c r="Y4504" s="1"/>
      <c r="Z4504" s="1"/>
    </row>
    <row r="4505" spans="1:26" x14ac:dyDescent="0.2">
      <c r="A4505" t="e">
        <f t="shared" si="140"/>
        <v>#N/A</v>
      </c>
      <c r="K4505" t="e">
        <f t="shared" si="141"/>
        <v>#N/A</v>
      </c>
      <c r="Y4505" s="1"/>
      <c r="Z4505" s="1"/>
    </row>
    <row r="4506" spans="1:26" x14ac:dyDescent="0.2">
      <c r="A4506" t="e">
        <f t="shared" si="140"/>
        <v>#N/A</v>
      </c>
      <c r="K4506" t="e">
        <f t="shared" si="141"/>
        <v>#N/A</v>
      </c>
      <c r="Y4506" s="1"/>
      <c r="Z4506" s="1"/>
    </row>
    <row r="4507" spans="1:26" x14ac:dyDescent="0.2">
      <c r="A4507" t="e">
        <f t="shared" si="140"/>
        <v>#N/A</v>
      </c>
      <c r="K4507" t="e">
        <f t="shared" si="141"/>
        <v>#N/A</v>
      </c>
      <c r="Y4507" s="1"/>
      <c r="Z4507" s="1"/>
    </row>
    <row r="4508" spans="1:26" x14ac:dyDescent="0.2">
      <c r="A4508" t="e">
        <f t="shared" si="140"/>
        <v>#N/A</v>
      </c>
      <c r="K4508" t="e">
        <f t="shared" si="141"/>
        <v>#N/A</v>
      </c>
      <c r="Y4508" s="1"/>
      <c r="Z4508" s="1"/>
    </row>
    <row r="4509" spans="1:26" x14ac:dyDescent="0.2">
      <c r="A4509" t="e">
        <f t="shared" si="140"/>
        <v>#N/A</v>
      </c>
      <c r="K4509" t="e">
        <f t="shared" si="141"/>
        <v>#N/A</v>
      </c>
      <c r="Y4509" s="1"/>
      <c r="Z4509" s="1"/>
    </row>
    <row r="4510" spans="1:26" x14ac:dyDescent="0.2">
      <c r="A4510" t="e">
        <f t="shared" si="140"/>
        <v>#N/A</v>
      </c>
      <c r="K4510" t="e">
        <f t="shared" si="141"/>
        <v>#N/A</v>
      </c>
      <c r="Y4510" s="1"/>
      <c r="Z4510" s="1"/>
    </row>
    <row r="4511" spans="1:26" x14ac:dyDescent="0.2">
      <c r="A4511" t="e">
        <f t="shared" si="140"/>
        <v>#N/A</v>
      </c>
      <c r="K4511" t="e">
        <f t="shared" si="141"/>
        <v>#N/A</v>
      </c>
      <c r="Y4511" s="1"/>
      <c r="Z4511" s="1"/>
    </row>
    <row r="4512" spans="1:26" x14ac:dyDescent="0.2">
      <c r="A4512" t="e">
        <f t="shared" si="140"/>
        <v>#N/A</v>
      </c>
      <c r="K4512" t="e">
        <f t="shared" si="141"/>
        <v>#N/A</v>
      </c>
      <c r="Y4512" s="1"/>
      <c r="Z4512" s="1"/>
    </row>
    <row r="4513" spans="1:26" x14ac:dyDescent="0.2">
      <c r="A4513" t="e">
        <f t="shared" si="140"/>
        <v>#N/A</v>
      </c>
      <c r="K4513" t="e">
        <f t="shared" si="141"/>
        <v>#N/A</v>
      </c>
      <c r="Y4513" s="1"/>
      <c r="Z4513" s="1"/>
    </row>
    <row r="4514" spans="1:26" x14ac:dyDescent="0.2">
      <c r="A4514" t="e">
        <f t="shared" si="140"/>
        <v>#N/A</v>
      </c>
      <c r="K4514" t="e">
        <f t="shared" si="141"/>
        <v>#N/A</v>
      </c>
      <c r="Y4514" s="1"/>
      <c r="Z4514" s="1"/>
    </row>
    <row r="4515" spans="1:26" x14ac:dyDescent="0.2">
      <c r="A4515" t="e">
        <f t="shared" si="140"/>
        <v>#N/A</v>
      </c>
      <c r="K4515" t="e">
        <f t="shared" si="141"/>
        <v>#N/A</v>
      </c>
      <c r="Y4515" s="1"/>
      <c r="Z4515" s="1"/>
    </row>
    <row r="4516" spans="1:26" x14ac:dyDescent="0.2">
      <c r="A4516" t="e">
        <f t="shared" si="140"/>
        <v>#N/A</v>
      </c>
      <c r="K4516" t="e">
        <f t="shared" si="141"/>
        <v>#N/A</v>
      </c>
      <c r="Y4516" s="1"/>
      <c r="Z4516" s="1"/>
    </row>
    <row r="4517" spans="1:26" x14ac:dyDescent="0.2">
      <c r="A4517" t="e">
        <f t="shared" si="140"/>
        <v>#N/A</v>
      </c>
      <c r="K4517" t="e">
        <f t="shared" si="141"/>
        <v>#N/A</v>
      </c>
      <c r="Y4517" s="1"/>
      <c r="Z4517" s="1"/>
    </row>
    <row r="4518" spans="1:26" x14ac:dyDescent="0.2">
      <c r="A4518" t="e">
        <f t="shared" si="140"/>
        <v>#N/A</v>
      </c>
      <c r="K4518" t="e">
        <f t="shared" si="141"/>
        <v>#N/A</v>
      </c>
      <c r="Y4518" s="1"/>
      <c r="Z4518" s="1"/>
    </row>
    <row r="4519" spans="1:26" x14ac:dyDescent="0.2">
      <c r="A4519" t="e">
        <f t="shared" si="140"/>
        <v>#N/A</v>
      </c>
      <c r="K4519" t="e">
        <f t="shared" si="141"/>
        <v>#N/A</v>
      </c>
      <c r="Y4519" s="1"/>
      <c r="Z4519" s="1"/>
    </row>
    <row r="4520" spans="1:26" x14ac:dyDescent="0.2">
      <c r="A4520" t="e">
        <f t="shared" si="140"/>
        <v>#N/A</v>
      </c>
      <c r="K4520" t="e">
        <f t="shared" si="141"/>
        <v>#N/A</v>
      </c>
      <c r="Y4520" s="1"/>
      <c r="Z4520" s="1"/>
    </row>
    <row r="4521" spans="1:26" x14ac:dyDescent="0.2">
      <c r="A4521" t="e">
        <f t="shared" si="140"/>
        <v>#N/A</v>
      </c>
      <c r="K4521" t="e">
        <f t="shared" si="141"/>
        <v>#N/A</v>
      </c>
      <c r="Y4521" s="1"/>
      <c r="Z4521" s="1"/>
    </row>
    <row r="4522" spans="1:26" x14ac:dyDescent="0.2">
      <c r="A4522" t="e">
        <f t="shared" si="140"/>
        <v>#N/A</v>
      </c>
      <c r="K4522" t="e">
        <f t="shared" si="141"/>
        <v>#N/A</v>
      </c>
      <c r="Y4522" s="1"/>
      <c r="Z4522" s="1"/>
    </row>
    <row r="4523" spans="1:26" x14ac:dyDescent="0.2">
      <c r="A4523" t="e">
        <f t="shared" si="140"/>
        <v>#N/A</v>
      </c>
      <c r="K4523" t="e">
        <f t="shared" si="141"/>
        <v>#N/A</v>
      </c>
      <c r="Y4523" s="1"/>
      <c r="Z4523" s="1"/>
    </row>
    <row r="4524" spans="1:26" x14ac:dyDescent="0.2">
      <c r="A4524" t="e">
        <f t="shared" si="140"/>
        <v>#N/A</v>
      </c>
      <c r="K4524" t="e">
        <f t="shared" si="141"/>
        <v>#N/A</v>
      </c>
      <c r="Y4524" s="1"/>
      <c r="Z4524" s="1"/>
    </row>
    <row r="4525" spans="1:26" x14ac:dyDescent="0.2">
      <c r="A4525" t="e">
        <f t="shared" si="140"/>
        <v>#N/A</v>
      </c>
      <c r="K4525" t="e">
        <f t="shared" si="141"/>
        <v>#N/A</v>
      </c>
      <c r="Y4525" s="1"/>
      <c r="Z4525" s="1"/>
    </row>
    <row r="4526" spans="1:26" x14ac:dyDescent="0.2">
      <c r="A4526" t="e">
        <f t="shared" si="140"/>
        <v>#N/A</v>
      </c>
      <c r="K4526" t="e">
        <f t="shared" si="141"/>
        <v>#N/A</v>
      </c>
      <c r="Y4526" s="1"/>
      <c r="Z4526" s="1"/>
    </row>
    <row r="4527" spans="1:26" x14ac:dyDescent="0.2">
      <c r="A4527" t="e">
        <f t="shared" si="140"/>
        <v>#N/A</v>
      </c>
      <c r="K4527" t="e">
        <f t="shared" si="141"/>
        <v>#N/A</v>
      </c>
      <c r="Y4527" s="1"/>
      <c r="Z4527" s="1"/>
    </row>
    <row r="4528" spans="1:26" x14ac:dyDescent="0.2">
      <c r="A4528" t="e">
        <f t="shared" si="140"/>
        <v>#N/A</v>
      </c>
      <c r="K4528" t="e">
        <f t="shared" si="141"/>
        <v>#N/A</v>
      </c>
      <c r="Y4528" s="1"/>
      <c r="Z4528" s="1"/>
    </row>
    <row r="4529" spans="1:26" x14ac:dyDescent="0.2">
      <c r="A4529" t="e">
        <f t="shared" si="140"/>
        <v>#N/A</v>
      </c>
      <c r="K4529" t="e">
        <f t="shared" si="141"/>
        <v>#N/A</v>
      </c>
      <c r="Y4529" s="1"/>
      <c r="Z4529" s="1"/>
    </row>
    <row r="4530" spans="1:26" x14ac:dyDescent="0.2">
      <c r="A4530" t="e">
        <f t="shared" si="140"/>
        <v>#N/A</v>
      </c>
      <c r="K4530" t="e">
        <f t="shared" si="141"/>
        <v>#N/A</v>
      </c>
      <c r="Y4530" s="1"/>
      <c r="Z4530" s="1"/>
    </row>
    <row r="4531" spans="1:26" x14ac:dyDescent="0.2">
      <c r="A4531" t="e">
        <f t="shared" si="140"/>
        <v>#N/A</v>
      </c>
      <c r="K4531" t="e">
        <f t="shared" si="141"/>
        <v>#N/A</v>
      </c>
      <c r="Y4531" s="1"/>
      <c r="Z4531" s="1"/>
    </row>
    <row r="4532" spans="1:26" x14ac:dyDescent="0.2">
      <c r="A4532" t="e">
        <f t="shared" si="140"/>
        <v>#N/A</v>
      </c>
      <c r="K4532" t="e">
        <f t="shared" si="141"/>
        <v>#N/A</v>
      </c>
      <c r="Y4532" s="1"/>
      <c r="Z4532" s="1"/>
    </row>
    <row r="4533" spans="1:26" x14ac:dyDescent="0.2">
      <c r="A4533" t="e">
        <f t="shared" si="140"/>
        <v>#N/A</v>
      </c>
      <c r="K4533" t="e">
        <f t="shared" si="141"/>
        <v>#N/A</v>
      </c>
      <c r="Y4533" s="1"/>
      <c r="Z4533" s="1"/>
    </row>
    <row r="4534" spans="1:26" x14ac:dyDescent="0.2">
      <c r="A4534" t="e">
        <f t="shared" si="140"/>
        <v>#N/A</v>
      </c>
      <c r="K4534" t="e">
        <f t="shared" si="141"/>
        <v>#N/A</v>
      </c>
      <c r="Y4534" s="1"/>
      <c r="Z4534" s="1"/>
    </row>
    <row r="4535" spans="1:26" x14ac:dyDescent="0.2">
      <c r="A4535" t="e">
        <f t="shared" si="140"/>
        <v>#N/A</v>
      </c>
      <c r="K4535" t="e">
        <f t="shared" si="141"/>
        <v>#N/A</v>
      </c>
      <c r="Y4535" s="1"/>
      <c r="Z4535" s="1"/>
    </row>
    <row r="4536" spans="1:26" x14ac:dyDescent="0.2">
      <c r="A4536" t="e">
        <f t="shared" si="140"/>
        <v>#N/A</v>
      </c>
      <c r="K4536" t="e">
        <f t="shared" si="141"/>
        <v>#N/A</v>
      </c>
      <c r="Y4536" s="1"/>
      <c r="Z4536" s="1"/>
    </row>
    <row r="4537" spans="1:26" x14ac:dyDescent="0.2">
      <c r="A4537" t="e">
        <f t="shared" si="140"/>
        <v>#N/A</v>
      </c>
      <c r="K4537" t="e">
        <f t="shared" si="141"/>
        <v>#N/A</v>
      </c>
      <c r="Y4537" s="1"/>
      <c r="Z4537" s="1"/>
    </row>
    <row r="4538" spans="1:26" x14ac:dyDescent="0.2">
      <c r="A4538" t="e">
        <f t="shared" si="140"/>
        <v>#N/A</v>
      </c>
      <c r="K4538" t="e">
        <f t="shared" si="141"/>
        <v>#N/A</v>
      </c>
      <c r="Y4538" s="1"/>
      <c r="Z4538" s="1"/>
    </row>
    <row r="4539" spans="1:26" x14ac:dyDescent="0.2">
      <c r="A4539" t="e">
        <f t="shared" si="140"/>
        <v>#N/A</v>
      </c>
      <c r="K4539" t="e">
        <f t="shared" si="141"/>
        <v>#N/A</v>
      </c>
      <c r="Y4539" s="1"/>
      <c r="Z4539" s="1"/>
    </row>
    <row r="4540" spans="1:26" x14ac:dyDescent="0.2">
      <c r="A4540" t="e">
        <f t="shared" si="140"/>
        <v>#N/A</v>
      </c>
      <c r="K4540" t="e">
        <f t="shared" si="141"/>
        <v>#N/A</v>
      </c>
      <c r="Y4540" s="1"/>
      <c r="Z4540" s="1"/>
    </row>
    <row r="4541" spans="1:26" x14ac:dyDescent="0.2">
      <c r="A4541" t="e">
        <f t="shared" si="140"/>
        <v>#N/A</v>
      </c>
      <c r="K4541" t="e">
        <f t="shared" si="141"/>
        <v>#N/A</v>
      </c>
      <c r="Y4541" s="1"/>
      <c r="Z4541" s="1"/>
    </row>
    <row r="4542" spans="1:26" x14ac:dyDescent="0.2">
      <c r="A4542" t="e">
        <f t="shared" si="140"/>
        <v>#N/A</v>
      </c>
      <c r="K4542" t="e">
        <f t="shared" si="141"/>
        <v>#N/A</v>
      </c>
      <c r="Y4542" s="1"/>
      <c r="Z4542" s="1"/>
    </row>
    <row r="4543" spans="1:26" x14ac:dyDescent="0.2">
      <c r="A4543" t="e">
        <f t="shared" si="140"/>
        <v>#N/A</v>
      </c>
      <c r="K4543" t="e">
        <f t="shared" si="141"/>
        <v>#N/A</v>
      </c>
      <c r="Y4543" s="1"/>
      <c r="Z4543" s="1"/>
    </row>
    <row r="4544" spans="1:26" x14ac:dyDescent="0.2">
      <c r="A4544" t="e">
        <f t="shared" si="140"/>
        <v>#N/A</v>
      </c>
      <c r="K4544" t="e">
        <f t="shared" si="141"/>
        <v>#N/A</v>
      </c>
      <c r="Y4544" s="1"/>
      <c r="Z4544" s="1"/>
    </row>
    <row r="4545" spans="1:26" x14ac:dyDescent="0.2">
      <c r="A4545" t="e">
        <f t="shared" si="140"/>
        <v>#N/A</v>
      </c>
      <c r="K4545" t="e">
        <f t="shared" si="141"/>
        <v>#N/A</v>
      </c>
      <c r="Y4545" s="1"/>
      <c r="Z4545" s="1"/>
    </row>
    <row r="4546" spans="1:26" x14ac:dyDescent="0.2">
      <c r="A4546" t="e">
        <f t="shared" si="140"/>
        <v>#N/A</v>
      </c>
      <c r="K4546" t="e">
        <f t="shared" si="141"/>
        <v>#N/A</v>
      </c>
      <c r="Y4546" s="1"/>
      <c r="Z4546" s="1"/>
    </row>
    <row r="4547" spans="1:26" x14ac:dyDescent="0.2">
      <c r="A4547" t="e">
        <f t="shared" si="140"/>
        <v>#N/A</v>
      </c>
      <c r="K4547" t="e">
        <f t="shared" si="141"/>
        <v>#N/A</v>
      </c>
      <c r="Y4547" s="1"/>
      <c r="Z4547" s="1"/>
    </row>
    <row r="4548" spans="1:26" x14ac:dyDescent="0.2">
      <c r="A4548" t="e">
        <f t="shared" si="140"/>
        <v>#N/A</v>
      </c>
      <c r="K4548" t="e">
        <f t="shared" si="141"/>
        <v>#N/A</v>
      </c>
      <c r="Y4548" s="1"/>
      <c r="Z4548" s="1"/>
    </row>
    <row r="4549" spans="1:26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  <c r="Z4549" s="1"/>
    </row>
    <row r="4550" spans="1:26" x14ac:dyDescent="0.2">
      <c r="A4550" t="e">
        <f t="shared" si="142"/>
        <v>#N/A</v>
      </c>
      <c r="K4550" t="e">
        <f t="shared" si="143"/>
        <v>#N/A</v>
      </c>
      <c r="Y4550" s="1"/>
      <c r="Z4550" s="1"/>
    </row>
    <row r="4551" spans="1:26" x14ac:dyDescent="0.2">
      <c r="A4551" t="e">
        <f t="shared" si="142"/>
        <v>#N/A</v>
      </c>
      <c r="K4551" t="e">
        <f t="shared" si="143"/>
        <v>#N/A</v>
      </c>
      <c r="Y4551" s="1"/>
      <c r="Z4551" s="1"/>
    </row>
    <row r="4552" spans="1:26" x14ac:dyDescent="0.2">
      <c r="A4552" t="e">
        <f t="shared" si="142"/>
        <v>#N/A</v>
      </c>
      <c r="K4552" t="e">
        <f t="shared" si="143"/>
        <v>#N/A</v>
      </c>
      <c r="Y4552" s="1"/>
      <c r="Z4552" s="1"/>
    </row>
    <row r="4553" spans="1:26" x14ac:dyDescent="0.2">
      <c r="A4553" t="e">
        <f t="shared" si="142"/>
        <v>#N/A</v>
      </c>
      <c r="K4553" t="e">
        <f t="shared" si="143"/>
        <v>#N/A</v>
      </c>
      <c r="Y4553" s="1"/>
      <c r="Z4553" s="1"/>
    </row>
    <row r="4554" spans="1:26" x14ac:dyDescent="0.2">
      <c r="A4554" t="e">
        <f t="shared" si="142"/>
        <v>#N/A</v>
      </c>
      <c r="K4554" t="e">
        <f t="shared" si="143"/>
        <v>#N/A</v>
      </c>
      <c r="Y4554" s="1"/>
      <c r="Z4554" s="1"/>
    </row>
    <row r="4555" spans="1:26" x14ac:dyDescent="0.2">
      <c r="A4555" t="e">
        <f t="shared" si="142"/>
        <v>#N/A</v>
      </c>
      <c r="K4555" t="e">
        <f t="shared" si="143"/>
        <v>#N/A</v>
      </c>
      <c r="Y4555" s="1"/>
      <c r="Z4555" s="1"/>
    </row>
    <row r="4556" spans="1:26" x14ac:dyDescent="0.2">
      <c r="A4556" t="e">
        <f t="shared" si="142"/>
        <v>#N/A</v>
      </c>
      <c r="K4556" t="e">
        <f t="shared" si="143"/>
        <v>#N/A</v>
      </c>
      <c r="Y4556" s="1"/>
      <c r="Z4556" s="1"/>
    </row>
    <row r="4557" spans="1:26" x14ac:dyDescent="0.2">
      <c r="A4557" t="e">
        <f t="shared" si="142"/>
        <v>#N/A</v>
      </c>
      <c r="K4557" t="e">
        <f t="shared" si="143"/>
        <v>#N/A</v>
      </c>
      <c r="Y4557" s="1"/>
      <c r="Z4557" s="1"/>
    </row>
    <row r="4558" spans="1:26" x14ac:dyDescent="0.2">
      <c r="A4558" t="e">
        <f t="shared" si="142"/>
        <v>#N/A</v>
      </c>
      <c r="K4558" t="e">
        <f t="shared" si="143"/>
        <v>#N/A</v>
      </c>
      <c r="Y4558" s="1"/>
      <c r="Z4558" s="1"/>
    </row>
    <row r="4559" spans="1:26" x14ac:dyDescent="0.2">
      <c r="A4559" t="e">
        <f t="shared" si="142"/>
        <v>#N/A</v>
      </c>
      <c r="K4559" t="e">
        <f t="shared" si="143"/>
        <v>#N/A</v>
      </c>
      <c r="Y4559" s="1"/>
      <c r="Z4559" s="1"/>
    </row>
    <row r="4560" spans="1:26" x14ac:dyDescent="0.2">
      <c r="A4560" t="e">
        <f t="shared" si="142"/>
        <v>#N/A</v>
      </c>
      <c r="K4560" t="e">
        <f t="shared" si="143"/>
        <v>#N/A</v>
      </c>
      <c r="Y4560" s="1"/>
      <c r="Z4560" s="1"/>
    </row>
    <row r="4561" spans="1:26" x14ac:dyDescent="0.2">
      <c r="A4561" t="e">
        <f t="shared" si="142"/>
        <v>#N/A</v>
      </c>
      <c r="K4561" t="e">
        <f t="shared" si="143"/>
        <v>#N/A</v>
      </c>
      <c r="Y4561" s="1"/>
      <c r="Z4561" s="1"/>
    </row>
    <row r="4562" spans="1:26" x14ac:dyDescent="0.2">
      <c r="A4562" t="e">
        <f t="shared" si="142"/>
        <v>#N/A</v>
      </c>
      <c r="K4562" t="e">
        <f t="shared" si="143"/>
        <v>#N/A</v>
      </c>
      <c r="Y4562" s="1"/>
      <c r="Z4562" s="1"/>
    </row>
    <row r="4563" spans="1:26" x14ac:dyDescent="0.2">
      <c r="A4563" t="e">
        <f t="shared" si="142"/>
        <v>#N/A</v>
      </c>
      <c r="K4563" t="e">
        <f t="shared" si="143"/>
        <v>#N/A</v>
      </c>
      <c r="Y4563" s="1"/>
      <c r="Z4563" s="1"/>
    </row>
    <row r="4564" spans="1:26" x14ac:dyDescent="0.2">
      <c r="A4564" t="e">
        <f t="shared" si="142"/>
        <v>#N/A</v>
      </c>
      <c r="K4564" t="e">
        <f t="shared" si="143"/>
        <v>#N/A</v>
      </c>
      <c r="Y4564" s="1"/>
      <c r="Z4564" s="1"/>
    </row>
    <row r="4565" spans="1:26" x14ac:dyDescent="0.2">
      <c r="A4565" t="e">
        <f t="shared" si="142"/>
        <v>#N/A</v>
      </c>
      <c r="K4565" t="e">
        <f t="shared" si="143"/>
        <v>#N/A</v>
      </c>
      <c r="Y4565" s="1"/>
      <c r="Z4565" s="1"/>
    </row>
    <row r="4566" spans="1:26" x14ac:dyDescent="0.2">
      <c r="A4566" t="e">
        <f t="shared" si="142"/>
        <v>#N/A</v>
      </c>
      <c r="K4566" t="e">
        <f t="shared" si="143"/>
        <v>#N/A</v>
      </c>
      <c r="Y4566" s="1"/>
      <c r="Z4566" s="1"/>
    </row>
    <row r="4567" spans="1:26" x14ac:dyDescent="0.2">
      <c r="A4567" t="e">
        <f t="shared" si="142"/>
        <v>#N/A</v>
      </c>
      <c r="K4567" t="e">
        <f t="shared" si="143"/>
        <v>#N/A</v>
      </c>
      <c r="Y4567" s="1"/>
      <c r="Z4567" s="1"/>
    </row>
    <row r="4568" spans="1:26" x14ac:dyDescent="0.2">
      <c r="A4568" t="e">
        <f t="shared" si="142"/>
        <v>#N/A</v>
      </c>
      <c r="K4568" t="e">
        <f t="shared" si="143"/>
        <v>#N/A</v>
      </c>
      <c r="Y4568" s="1"/>
      <c r="Z4568" s="1"/>
    </row>
    <row r="4569" spans="1:26" x14ac:dyDescent="0.2">
      <c r="A4569" t="e">
        <f t="shared" si="142"/>
        <v>#N/A</v>
      </c>
      <c r="K4569" t="e">
        <f t="shared" si="143"/>
        <v>#N/A</v>
      </c>
      <c r="Y4569" s="1"/>
      <c r="Z4569" s="1"/>
    </row>
    <row r="4570" spans="1:26" x14ac:dyDescent="0.2">
      <c r="A4570" t="e">
        <f t="shared" si="142"/>
        <v>#N/A</v>
      </c>
      <c r="K4570" t="e">
        <f t="shared" si="143"/>
        <v>#N/A</v>
      </c>
      <c r="Y4570" s="1"/>
      <c r="Z4570" s="1"/>
    </row>
    <row r="4571" spans="1:26" x14ac:dyDescent="0.2">
      <c r="A4571" t="e">
        <f t="shared" si="142"/>
        <v>#N/A</v>
      </c>
      <c r="K4571" t="e">
        <f t="shared" si="143"/>
        <v>#N/A</v>
      </c>
      <c r="Y4571" s="1"/>
      <c r="Z4571" s="1"/>
    </row>
    <row r="4572" spans="1:26" x14ac:dyDescent="0.2">
      <c r="A4572" t="e">
        <f t="shared" si="142"/>
        <v>#N/A</v>
      </c>
      <c r="K4572" t="e">
        <f t="shared" si="143"/>
        <v>#N/A</v>
      </c>
      <c r="Y4572" s="1"/>
      <c r="Z4572" s="1"/>
    </row>
    <row r="4573" spans="1:26" x14ac:dyDescent="0.2">
      <c r="A4573" t="e">
        <f t="shared" si="142"/>
        <v>#N/A</v>
      </c>
      <c r="K4573" t="e">
        <f t="shared" si="143"/>
        <v>#N/A</v>
      </c>
      <c r="Y4573" s="1"/>
      <c r="Z4573" s="1"/>
    </row>
    <row r="4574" spans="1:26" x14ac:dyDescent="0.2">
      <c r="A4574" t="e">
        <f t="shared" si="142"/>
        <v>#N/A</v>
      </c>
      <c r="K4574" t="e">
        <f t="shared" si="143"/>
        <v>#N/A</v>
      </c>
      <c r="Y4574" s="1"/>
      <c r="Z4574" s="1"/>
    </row>
    <row r="4575" spans="1:26" x14ac:dyDescent="0.2">
      <c r="A4575" t="e">
        <f t="shared" si="142"/>
        <v>#N/A</v>
      </c>
      <c r="K4575" t="e">
        <f t="shared" si="143"/>
        <v>#N/A</v>
      </c>
      <c r="Y4575" s="1"/>
      <c r="Z4575" s="1"/>
    </row>
    <row r="4576" spans="1:26" x14ac:dyDescent="0.2">
      <c r="A4576" t="e">
        <f t="shared" si="142"/>
        <v>#N/A</v>
      </c>
      <c r="K4576" t="e">
        <f t="shared" si="143"/>
        <v>#N/A</v>
      </c>
      <c r="Y4576" s="1"/>
      <c r="Z4576" s="1"/>
    </row>
    <row r="4577" spans="1:26" x14ac:dyDescent="0.2">
      <c r="A4577" t="e">
        <f t="shared" si="142"/>
        <v>#N/A</v>
      </c>
      <c r="K4577" t="e">
        <f t="shared" si="143"/>
        <v>#N/A</v>
      </c>
      <c r="Y4577" s="1"/>
      <c r="Z4577" s="1"/>
    </row>
    <row r="4578" spans="1:26" x14ac:dyDescent="0.2">
      <c r="A4578" t="e">
        <f t="shared" si="142"/>
        <v>#N/A</v>
      </c>
      <c r="K4578" t="e">
        <f t="shared" si="143"/>
        <v>#N/A</v>
      </c>
      <c r="Y4578" s="1"/>
      <c r="Z4578" s="1"/>
    </row>
    <row r="4579" spans="1:26" x14ac:dyDescent="0.2">
      <c r="A4579" t="e">
        <f t="shared" si="142"/>
        <v>#N/A</v>
      </c>
      <c r="K4579" t="e">
        <f t="shared" si="143"/>
        <v>#N/A</v>
      </c>
      <c r="Y4579" s="1"/>
      <c r="Z4579" s="1"/>
    </row>
    <row r="4580" spans="1:26" x14ac:dyDescent="0.2">
      <c r="A4580" t="e">
        <f t="shared" si="142"/>
        <v>#N/A</v>
      </c>
      <c r="K4580" t="e">
        <f t="shared" si="143"/>
        <v>#N/A</v>
      </c>
      <c r="Y4580" s="1"/>
      <c r="Z4580" s="1"/>
    </row>
    <row r="4581" spans="1:26" x14ac:dyDescent="0.2">
      <c r="A4581" t="e">
        <f t="shared" si="142"/>
        <v>#N/A</v>
      </c>
      <c r="K4581" t="e">
        <f t="shared" si="143"/>
        <v>#N/A</v>
      </c>
      <c r="Y4581" s="1"/>
      <c r="Z4581" s="1"/>
    </row>
    <row r="4582" spans="1:26" x14ac:dyDescent="0.2">
      <c r="A4582" t="e">
        <f t="shared" si="142"/>
        <v>#N/A</v>
      </c>
      <c r="K4582" t="e">
        <f t="shared" si="143"/>
        <v>#N/A</v>
      </c>
      <c r="Y4582" s="1"/>
      <c r="Z4582" s="1"/>
    </row>
    <row r="4583" spans="1:26" x14ac:dyDescent="0.2">
      <c r="A4583" t="e">
        <f t="shared" si="142"/>
        <v>#N/A</v>
      </c>
      <c r="K4583" t="e">
        <f t="shared" si="143"/>
        <v>#N/A</v>
      </c>
      <c r="Y4583" s="1"/>
      <c r="Z4583" s="1"/>
    </row>
    <row r="4584" spans="1:26" x14ac:dyDescent="0.2">
      <c r="A4584" t="e">
        <f t="shared" si="142"/>
        <v>#N/A</v>
      </c>
      <c r="K4584" t="e">
        <f t="shared" si="143"/>
        <v>#N/A</v>
      </c>
      <c r="Y4584" s="1"/>
      <c r="Z4584" s="1"/>
    </row>
    <row r="4585" spans="1:26" x14ac:dyDescent="0.2">
      <c r="A4585" t="e">
        <f t="shared" si="142"/>
        <v>#N/A</v>
      </c>
      <c r="K4585" t="e">
        <f t="shared" si="143"/>
        <v>#N/A</v>
      </c>
      <c r="Y4585" s="1"/>
      <c r="Z4585" s="1"/>
    </row>
    <row r="4586" spans="1:26" x14ac:dyDescent="0.2">
      <c r="A4586" t="e">
        <f t="shared" si="142"/>
        <v>#N/A</v>
      </c>
      <c r="K4586" t="e">
        <f t="shared" si="143"/>
        <v>#N/A</v>
      </c>
      <c r="Y4586" s="1"/>
      <c r="Z4586" s="1"/>
    </row>
    <row r="4587" spans="1:26" x14ac:dyDescent="0.2">
      <c r="A4587" t="e">
        <f t="shared" si="142"/>
        <v>#N/A</v>
      </c>
      <c r="K4587" t="e">
        <f t="shared" si="143"/>
        <v>#N/A</v>
      </c>
      <c r="Y4587" s="1"/>
      <c r="Z4587" s="1"/>
    </row>
    <row r="4588" spans="1:26" x14ac:dyDescent="0.2">
      <c r="A4588" t="e">
        <f t="shared" si="142"/>
        <v>#N/A</v>
      </c>
      <c r="K4588" t="e">
        <f t="shared" si="143"/>
        <v>#N/A</v>
      </c>
      <c r="Y4588" s="1"/>
      <c r="Z4588" s="1"/>
    </row>
    <row r="4589" spans="1:26" x14ac:dyDescent="0.2">
      <c r="A4589" t="e">
        <f t="shared" si="142"/>
        <v>#N/A</v>
      </c>
      <c r="K4589" t="e">
        <f t="shared" si="143"/>
        <v>#N/A</v>
      </c>
      <c r="Y4589" s="1"/>
      <c r="Z4589" s="1"/>
    </row>
    <row r="4590" spans="1:26" x14ac:dyDescent="0.2">
      <c r="A4590" t="e">
        <f t="shared" si="142"/>
        <v>#N/A</v>
      </c>
      <c r="K4590" t="e">
        <f t="shared" si="143"/>
        <v>#N/A</v>
      </c>
      <c r="Y4590" s="1"/>
      <c r="Z4590" s="1"/>
    </row>
    <row r="4591" spans="1:26" x14ac:dyDescent="0.2">
      <c r="A4591" t="e">
        <f t="shared" si="142"/>
        <v>#N/A</v>
      </c>
      <c r="K4591" t="e">
        <f t="shared" si="143"/>
        <v>#N/A</v>
      </c>
      <c r="Y4591" s="1"/>
      <c r="Z4591" s="1"/>
    </row>
    <row r="4592" spans="1:26" x14ac:dyDescent="0.2">
      <c r="A4592" t="e">
        <f t="shared" si="142"/>
        <v>#N/A</v>
      </c>
      <c r="K4592" t="e">
        <f t="shared" si="143"/>
        <v>#N/A</v>
      </c>
      <c r="Y4592" s="1"/>
      <c r="Z4592" s="1"/>
    </row>
    <row r="4593" spans="1:26" x14ac:dyDescent="0.2">
      <c r="A4593" t="e">
        <f t="shared" si="142"/>
        <v>#N/A</v>
      </c>
      <c r="K4593" t="e">
        <f t="shared" si="143"/>
        <v>#N/A</v>
      </c>
      <c r="Y4593" s="1"/>
      <c r="Z4593" s="1"/>
    </row>
    <row r="4594" spans="1:26" x14ac:dyDescent="0.2">
      <c r="A4594" t="e">
        <f t="shared" si="142"/>
        <v>#N/A</v>
      </c>
      <c r="K4594" t="e">
        <f t="shared" si="143"/>
        <v>#N/A</v>
      </c>
      <c r="Y4594" s="1"/>
      <c r="Z4594" s="1"/>
    </row>
    <row r="4595" spans="1:26" x14ac:dyDescent="0.2">
      <c r="A4595" t="e">
        <f t="shared" si="142"/>
        <v>#N/A</v>
      </c>
      <c r="K4595" t="e">
        <f t="shared" si="143"/>
        <v>#N/A</v>
      </c>
      <c r="Y4595" s="1"/>
      <c r="Z4595" s="1"/>
    </row>
    <row r="4596" spans="1:26" x14ac:dyDescent="0.2">
      <c r="A4596" t="e">
        <f t="shared" si="142"/>
        <v>#N/A</v>
      </c>
      <c r="K4596" t="e">
        <f t="shared" si="143"/>
        <v>#N/A</v>
      </c>
      <c r="Y4596" s="1"/>
      <c r="Z4596" s="1"/>
    </row>
    <row r="4597" spans="1:26" x14ac:dyDescent="0.2">
      <c r="A4597" t="e">
        <f t="shared" si="142"/>
        <v>#N/A</v>
      </c>
      <c r="K4597" t="e">
        <f t="shared" si="143"/>
        <v>#N/A</v>
      </c>
      <c r="Y4597" s="1"/>
      <c r="Z4597" s="1"/>
    </row>
    <row r="4598" spans="1:26" x14ac:dyDescent="0.2">
      <c r="A4598" t="e">
        <f t="shared" si="142"/>
        <v>#N/A</v>
      </c>
      <c r="K4598" t="e">
        <f t="shared" si="143"/>
        <v>#N/A</v>
      </c>
      <c r="Y4598" s="1"/>
      <c r="Z4598" s="1"/>
    </row>
    <row r="4599" spans="1:26" x14ac:dyDescent="0.2">
      <c r="A4599" t="e">
        <f t="shared" si="142"/>
        <v>#N/A</v>
      </c>
      <c r="K4599" t="e">
        <f t="shared" si="143"/>
        <v>#N/A</v>
      </c>
      <c r="Y4599" s="1"/>
      <c r="Z4599" s="1"/>
    </row>
    <row r="4600" spans="1:26" x14ac:dyDescent="0.2">
      <c r="A4600" t="e">
        <f t="shared" si="142"/>
        <v>#N/A</v>
      </c>
      <c r="K4600" t="e">
        <f t="shared" si="143"/>
        <v>#N/A</v>
      </c>
      <c r="Y4600" s="1"/>
      <c r="Z4600" s="1"/>
    </row>
    <row r="4601" spans="1:26" x14ac:dyDescent="0.2">
      <c r="A4601" t="e">
        <f t="shared" si="142"/>
        <v>#N/A</v>
      </c>
      <c r="K4601" t="e">
        <f t="shared" si="143"/>
        <v>#N/A</v>
      </c>
      <c r="Y4601" s="1"/>
      <c r="Z4601" s="1"/>
    </row>
    <row r="4602" spans="1:26" x14ac:dyDescent="0.2">
      <c r="A4602" t="e">
        <f t="shared" si="142"/>
        <v>#N/A</v>
      </c>
      <c r="K4602" t="e">
        <f t="shared" si="143"/>
        <v>#N/A</v>
      </c>
      <c r="Y4602" s="1"/>
      <c r="Z4602" s="1"/>
    </row>
    <row r="4603" spans="1:26" x14ac:dyDescent="0.2">
      <c r="A4603" t="e">
        <f t="shared" si="142"/>
        <v>#N/A</v>
      </c>
      <c r="K4603" t="e">
        <f t="shared" si="143"/>
        <v>#N/A</v>
      </c>
      <c r="Y4603" s="1"/>
      <c r="Z4603" s="1"/>
    </row>
    <row r="4604" spans="1:26" x14ac:dyDescent="0.2">
      <c r="A4604" t="e">
        <f t="shared" si="142"/>
        <v>#N/A</v>
      </c>
      <c r="K4604" t="e">
        <f t="shared" si="143"/>
        <v>#N/A</v>
      </c>
      <c r="Y4604" s="1"/>
      <c r="Z4604" s="1"/>
    </row>
    <row r="4605" spans="1:26" x14ac:dyDescent="0.2">
      <c r="A4605" t="e">
        <f t="shared" si="142"/>
        <v>#N/A</v>
      </c>
      <c r="K4605" t="e">
        <f t="shared" si="143"/>
        <v>#N/A</v>
      </c>
      <c r="Y4605" s="1"/>
      <c r="Z4605" s="1"/>
    </row>
    <row r="4606" spans="1:26" x14ac:dyDescent="0.2">
      <c r="A4606" t="e">
        <f t="shared" si="142"/>
        <v>#N/A</v>
      </c>
      <c r="K4606" t="e">
        <f t="shared" si="143"/>
        <v>#N/A</v>
      </c>
      <c r="Y4606" s="1"/>
      <c r="Z4606" s="1"/>
    </row>
    <row r="4607" spans="1:26" x14ac:dyDescent="0.2">
      <c r="A4607" t="e">
        <f t="shared" si="142"/>
        <v>#N/A</v>
      </c>
      <c r="K4607" t="e">
        <f t="shared" si="143"/>
        <v>#N/A</v>
      </c>
      <c r="Y4607" s="1"/>
      <c r="Z4607" s="1"/>
    </row>
    <row r="4608" spans="1:26" x14ac:dyDescent="0.2">
      <c r="A4608" t="e">
        <f t="shared" si="142"/>
        <v>#N/A</v>
      </c>
      <c r="K4608" t="e">
        <f t="shared" si="143"/>
        <v>#N/A</v>
      </c>
      <c r="Y4608" s="1"/>
      <c r="Z4608" s="1"/>
    </row>
    <row r="4609" spans="1:26" x14ac:dyDescent="0.2">
      <c r="A4609" t="e">
        <f t="shared" si="142"/>
        <v>#N/A</v>
      </c>
      <c r="K4609" t="e">
        <f t="shared" si="143"/>
        <v>#N/A</v>
      </c>
      <c r="Y4609" s="1"/>
      <c r="Z4609" s="1"/>
    </row>
    <row r="4610" spans="1:26" x14ac:dyDescent="0.2">
      <c r="A4610" t="e">
        <f t="shared" si="142"/>
        <v>#N/A</v>
      </c>
      <c r="K4610" t="e">
        <f t="shared" si="143"/>
        <v>#N/A</v>
      </c>
      <c r="Y4610" s="1"/>
      <c r="Z4610" s="1"/>
    </row>
    <row r="4611" spans="1:26" x14ac:dyDescent="0.2">
      <c r="A4611" t="e">
        <f t="shared" si="142"/>
        <v>#N/A</v>
      </c>
      <c r="K4611" t="e">
        <f t="shared" si="143"/>
        <v>#N/A</v>
      </c>
      <c r="Y4611" s="1"/>
      <c r="Z4611" s="1"/>
    </row>
    <row r="4612" spans="1:26" x14ac:dyDescent="0.2">
      <c r="A4612" t="e">
        <f t="shared" si="142"/>
        <v>#N/A</v>
      </c>
      <c r="K4612" t="e">
        <f t="shared" si="143"/>
        <v>#N/A</v>
      </c>
      <c r="Y4612" s="1"/>
      <c r="Z4612" s="1"/>
    </row>
    <row r="4613" spans="1:26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  <c r="Z4613" s="1"/>
    </row>
    <row r="4614" spans="1:26" x14ac:dyDescent="0.2">
      <c r="A4614" t="e">
        <f t="shared" si="144"/>
        <v>#N/A</v>
      </c>
      <c r="K4614" t="e">
        <f t="shared" si="145"/>
        <v>#N/A</v>
      </c>
      <c r="Y4614" s="1"/>
      <c r="Z4614" s="1"/>
    </row>
    <row r="4615" spans="1:26" x14ac:dyDescent="0.2">
      <c r="A4615" t="e">
        <f t="shared" si="144"/>
        <v>#N/A</v>
      </c>
      <c r="K4615" t="e">
        <f t="shared" si="145"/>
        <v>#N/A</v>
      </c>
      <c r="Y4615" s="1"/>
      <c r="Z4615" s="1"/>
    </row>
    <row r="4616" spans="1:26" x14ac:dyDescent="0.2">
      <c r="A4616" t="e">
        <f t="shared" si="144"/>
        <v>#N/A</v>
      </c>
      <c r="K4616" t="e">
        <f t="shared" si="145"/>
        <v>#N/A</v>
      </c>
      <c r="Y4616" s="1"/>
      <c r="Z4616" s="1"/>
    </row>
    <row r="4617" spans="1:26" x14ac:dyDescent="0.2">
      <c r="A4617" t="e">
        <f t="shared" si="144"/>
        <v>#N/A</v>
      </c>
      <c r="K4617" t="e">
        <f t="shared" si="145"/>
        <v>#N/A</v>
      </c>
      <c r="Y4617" s="1"/>
      <c r="Z4617" s="1"/>
    </row>
    <row r="4618" spans="1:26" x14ac:dyDescent="0.2">
      <c r="A4618" t="e">
        <f t="shared" si="144"/>
        <v>#N/A</v>
      </c>
      <c r="K4618" t="e">
        <f t="shared" si="145"/>
        <v>#N/A</v>
      </c>
      <c r="Y4618" s="1"/>
      <c r="Z4618" s="1"/>
    </row>
    <row r="4619" spans="1:26" x14ac:dyDescent="0.2">
      <c r="A4619" t="e">
        <f t="shared" si="144"/>
        <v>#N/A</v>
      </c>
      <c r="K4619" t="e">
        <f t="shared" si="145"/>
        <v>#N/A</v>
      </c>
      <c r="Y4619" s="1"/>
      <c r="Z4619" s="1"/>
    </row>
    <row r="4620" spans="1:26" x14ac:dyDescent="0.2">
      <c r="A4620" t="e">
        <f t="shared" si="144"/>
        <v>#N/A</v>
      </c>
      <c r="K4620" t="e">
        <f t="shared" si="145"/>
        <v>#N/A</v>
      </c>
      <c r="Y4620" s="1"/>
      <c r="Z4620" s="1"/>
    </row>
    <row r="4621" spans="1:26" x14ac:dyDescent="0.2">
      <c r="A4621" t="e">
        <f t="shared" si="144"/>
        <v>#N/A</v>
      </c>
      <c r="K4621" t="e">
        <f t="shared" si="145"/>
        <v>#N/A</v>
      </c>
      <c r="Y4621" s="1"/>
      <c r="Z4621" s="1"/>
    </row>
    <row r="4622" spans="1:26" x14ac:dyDescent="0.2">
      <c r="A4622" t="e">
        <f t="shared" si="144"/>
        <v>#N/A</v>
      </c>
      <c r="K4622" t="e">
        <f t="shared" si="145"/>
        <v>#N/A</v>
      </c>
      <c r="Y4622" s="1"/>
      <c r="Z4622" s="1"/>
    </row>
    <row r="4623" spans="1:26" x14ac:dyDescent="0.2">
      <c r="A4623" t="e">
        <f t="shared" si="144"/>
        <v>#N/A</v>
      </c>
      <c r="K4623" t="e">
        <f t="shared" si="145"/>
        <v>#N/A</v>
      </c>
      <c r="Y4623" s="1"/>
      <c r="Z4623" s="1"/>
    </row>
    <row r="4624" spans="1:26" x14ac:dyDescent="0.2">
      <c r="A4624" t="e">
        <f t="shared" si="144"/>
        <v>#N/A</v>
      </c>
      <c r="K4624" t="e">
        <f t="shared" si="145"/>
        <v>#N/A</v>
      </c>
      <c r="Y4624" s="1"/>
      <c r="Z4624" s="1"/>
    </row>
    <row r="4625" spans="1:26" x14ac:dyDescent="0.2">
      <c r="A4625" t="e">
        <f t="shared" si="144"/>
        <v>#N/A</v>
      </c>
      <c r="K4625" t="e">
        <f t="shared" si="145"/>
        <v>#N/A</v>
      </c>
      <c r="Y4625" s="1"/>
      <c r="Z4625" s="1"/>
    </row>
    <row r="4626" spans="1:26" x14ac:dyDescent="0.2">
      <c r="A4626" t="e">
        <f t="shared" si="144"/>
        <v>#N/A</v>
      </c>
      <c r="K4626" t="e">
        <f t="shared" si="145"/>
        <v>#N/A</v>
      </c>
      <c r="Y4626" s="1"/>
      <c r="Z4626" s="1"/>
    </row>
    <row r="4627" spans="1:26" x14ac:dyDescent="0.2">
      <c r="A4627" t="e">
        <f t="shared" si="144"/>
        <v>#N/A</v>
      </c>
      <c r="K4627" t="e">
        <f t="shared" si="145"/>
        <v>#N/A</v>
      </c>
      <c r="Y4627" s="1"/>
      <c r="Z4627" s="1"/>
    </row>
    <row r="4628" spans="1:26" x14ac:dyDescent="0.2">
      <c r="A4628" t="e">
        <f t="shared" si="144"/>
        <v>#N/A</v>
      </c>
      <c r="K4628" t="e">
        <f t="shared" si="145"/>
        <v>#N/A</v>
      </c>
      <c r="Y4628" s="1"/>
      <c r="Z4628" s="1"/>
    </row>
    <row r="4629" spans="1:26" x14ac:dyDescent="0.2">
      <c r="A4629" t="e">
        <f t="shared" si="144"/>
        <v>#N/A</v>
      </c>
      <c r="K4629" t="e">
        <f t="shared" si="145"/>
        <v>#N/A</v>
      </c>
      <c r="Y4629" s="1"/>
      <c r="Z4629" s="1"/>
    </row>
    <row r="4630" spans="1:26" x14ac:dyDescent="0.2">
      <c r="A4630" t="e">
        <f t="shared" si="144"/>
        <v>#N/A</v>
      </c>
      <c r="K4630" t="e">
        <f t="shared" si="145"/>
        <v>#N/A</v>
      </c>
      <c r="Y4630" s="1"/>
      <c r="Z4630" s="1"/>
    </row>
    <row r="4631" spans="1:26" x14ac:dyDescent="0.2">
      <c r="A4631" t="e">
        <f t="shared" si="144"/>
        <v>#N/A</v>
      </c>
      <c r="K4631" t="e">
        <f t="shared" si="145"/>
        <v>#N/A</v>
      </c>
      <c r="Y4631" s="1"/>
      <c r="Z4631" s="1"/>
    </row>
    <row r="4632" spans="1:26" x14ac:dyDescent="0.2">
      <c r="A4632" t="e">
        <f t="shared" si="144"/>
        <v>#N/A</v>
      </c>
      <c r="K4632" t="e">
        <f t="shared" si="145"/>
        <v>#N/A</v>
      </c>
      <c r="Y4632" s="1"/>
      <c r="Z4632" s="1"/>
    </row>
    <row r="4633" spans="1:26" x14ac:dyDescent="0.2">
      <c r="A4633" t="e">
        <f t="shared" si="144"/>
        <v>#N/A</v>
      </c>
      <c r="K4633" t="e">
        <f t="shared" si="145"/>
        <v>#N/A</v>
      </c>
      <c r="Y4633" s="1"/>
      <c r="Z4633" s="1"/>
    </row>
    <row r="4634" spans="1:26" x14ac:dyDescent="0.2">
      <c r="A4634" t="e">
        <f t="shared" si="144"/>
        <v>#N/A</v>
      </c>
      <c r="K4634" t="e">
        <f t="shared" si="145"/>
        <v>#N/A</v>
      </c>
      <c r="Y4634" s="1"/>
      <c r="Z4634" s="1"/>
    </row>
    <row r="4635" spans="1:26" x14ac:dyDescent="0.2">
      <c r="A4635" t="e">
        <f t="shared" si="144"/>
        <v>#N/A</v>
      </c>
      <c r="K4635" t="e">
        <f t="shared" si="145"/>
        <v>#N/A</v>
      </c>
      <c r="Y4635" s="1"/>
      <c r="Z4635" s="1"/>
    </row>
    <row r="4636" spans="1:26" x14ac:dyDescent="0.2">
      <c r="A4636" t="e">
        <f t="shared" si="144"/>
        <v>#N/A</v>
      </c>
      <c r="K4636" t="e">
        <f t="shared" si="145"/>
        <v>#N/A</v>
      </c>
      <c r="Y4636" s="1"/>
      <c r="Z4636" s="1"/>
    </row>
    <row r="4637" spans="1:26" x14ac:dyDescent="0.2">
      <c r="A4637" t="e">
        <f t="shared" si="144"/>
        <v>#N/A</v>
      </c>
      <c r="K4637" t="e">
        <f t="shared" si="145"/>
        <v>#N/A</v>
      </c>
      <c r="Y4637" s="1"/>
      <c r="Z4637" s="1"/>
    </row>
    <row r="4638" spans="1:26" x14ac:dyDescent="0.2">
      <c r="A4638" t="e">
        <f t="shared" si="144"/>
        <v>#N/A</v>
      </c>
      <c r="K4638" t="e">
        <f t="shared" si="145"/>
        <v>#N/A</v>
      </c>
      <c r="Y4638" s="1"/>
      <c r="Z4638" s="1"/>
    </row>
    <row r="4639" spans="1:26" x14ac:dyDescent="0.2">
      <c r="A4639" t="e">
        <f t="shared" si="144"/>
        <v>#N/A</v>
      </c>
      <c r="K4639" t="e">
        <f t="shared" si="145"/>
        <v>#N/A</v>
      </c>
      <c r="Y4639" s="1"/>
      <c r="Z4639" s="1"/>
    </row>
    <row r="4640" spans="1:26" x14ac:dyDescent="0.2">
      <c r="A4640" t="e">
        <f t="shared" si="144"/>
        <v>#N/A</v>
      </c>
      <c r="K4640" t="e">
        <f t="shared" si="145"/>
        <v>#N/A</v>
      </c>
      <c r="Y4640" s="1"/>
      <c r="Z4640" s="1"/>
    </row>
    <row r="4641" spans="1:26" x14ac:dyDescent="0.2">
      <c r="A4641" t="e">
        <f t="shared" si="144"/>
        <v>#N/A</v>
      </c>
      <c r="K4641" t="e">
        <f t="shared" si="145"/>
        <v>#N/A</v>
      </c>
      <c r="Y4641" s="1"/>
      <c r="Z4641" s="1"/>
    </row>
    <row r="4642" spans="1:26" x14ac:dyDescent="0.2">
      <c r="A4642" t="e">
        <f t="shared" si="144"/>
        <v>#N/A</v>
      </c>
      <c r="K4642" t="e">
        <f t="shared" si="145"/>
        <v>#N/A</v>
      </c>
      <c r="Y4642" s="1"/>
      <c r="Z4642" s="1"/>
    </row>
    <row r="4643" spans="1:26" x14ac:dyDescent="0.2">
      <c r="A4643" t="e">
        <f t="shared" si="144"/>
        <v>#N/A</v>
      </c>
      <c r="K4643" t="e">
        <f t="shared" si="145"/>
        <v>#N/A</v>
      </c>
      <c r="Y4643" s="1"/>
      <c r="Z4643" s="1"/>
    </row>
    <row r="4644" spans="1:26" x14ac:dyDescent="0.2">
      <c r="A4644" t="e">
        <f t="shared" si="144"/>
        <v>#N/A</v>
      </c>
      <c r="K4644" t="e">
        <f t="shared" si="145"/>
        <v>#N/A</v>
      </c>
      <c r="Y4644" s="1"/>
      <c r="Z4644" s="1"/>
    </row>
    <row r="4645" spans="1:26" x14ac:dyDescent="0.2">
      <c r="A4645" t="e">
        <f t="shared" si="144"/>
        <v>#N/A</v>
      </c>
      <c r="K4645" t="e">
        <f t="shared" si="145"/>
        <v>#N/A</v>
      </c>
      <c r="Y4645" s="1"/>
      <c r="Z4645" s="1"/>
    </row>
    <row r="4646" spans="1:26" x14ac:dyDescent="0.2">
      <c r="A4646" t="e">
        <f t="shared" si="144"/>
        <v>#N/A</v>
      </c>
      <c r="K4646" t="e">
        <f t="shared" si="145"/>
        <v>#N/A</v>
      </c>
      <c r="Y4646" s="1"/>
      <c r="Z4646" s="1"/>
    </row>
    <row r="4647" spans="1:26" x14ac:dyDescent="0.2">
      <c r="A4647" t="e">
        <f t="shared" si="144"/>
        <v>#N/A</v>
      </c>
      <c r="K4647" t="e">
        <f t="shared" si="145"/>
        <v>#N/A</v>
      </c>
      <c r="Y4647" s="1"/>
      <c r="Z4647" s="1"/>
    </row>
    <row r="4648" spans="1:26" x14ac:dyDescent="0.2">
      <c r="A4648" t="e">
        <f t="shared" si="144"/>
        <v>#N/A</v>
      </c>
      <c r="K4648" t="e">
        <f t="shared" si="145"/>
        <v>#N/A</v>
      </c>
      <c r="Y4648" s="1"/>
      <c r="Z4648" s="1"/>
    </row>
    <row r="4649" spans="1:26" x14ac:dyDescent="0.2">
      <c r="A4649" t="e">
        <f t="shared" si="144"/>
        <v>#N/A</v>
      </c>
      <c r="K4649" t="e">
        <f t="shared" si="145"/>
        <v>#N/A</v>
      </c>
      <c r="Y4649" s="1"/>
      <c r="Z4649" s="1"/>
    </row>
    <row r="4650" spans="1:26" x14ac:dyDescent="0.2">
      <c r="A4650" t="e">
        <f t="shared" si="144"/>
        <v>#N/A</v>
      </c>
      <c r="K4650" t="e">
        <f t="shared" si="145"/>
        <v>#N/A</v>
      </c>
      <c r="Y4650" s="1"/>
      <c r="Z4650" s="1"/>
    </row>
    <row r="4651" spans="1:26" x14ac:dyDescent="0.2">
      <c r="A4651" t="e">
        <f t="shared" si="144"/>
        <v>#N/A</v>
      </c>
      <c r="K4651" t="e">
        <f t="shared" si="145"/>
        <v>#N/A</v>
      </c>
      <c r="Y4651" s="1"/>
      <c r="Z4651" s="1"/>
    </row>
    <row r="4652" spans="1:26" x14ac:dyDescent="0.2">
      <c r="A4652" t="e">
        <f t="shared" si="144"/>
        <v>#N/A</v>
      </c>
      <c r="K4652" t="e">
        <f t="shared" si="145"/>
        <v>#N/A</v>
      </c>
      <c r="Y4652" s="1"/>
      <c r="Z4652" s="1"/>
    </row>
    <row r="4653" spans="1:26" x14ac:dyDescent="0.2">
      <c r="A4653" t="e">
        <f t="shared" si="144"/>
        <v>#N/A</v>
      </c>
      <c r="K4653" t="e">
        <f t="shared" si="145"/>
        <v>#N/A</v>
      </c>
      <c r="Y4653" s="1"/>
      <c r="Z4653" s="1"/>
    </row>
    <row r="4654" spans="1:26" x14ac:dyDescent="0.2">
      <c r="A4654" t="e">
        <f t="shared" si="144"/>
        <v>#N/A</v>
      </c>
      <c r="K4654" t="e">
        <f t="shared" si="145"/>
        <v>#N/A</v>
      </c>
      <c r="Y4654" s="1"/>
      <c r="Z4654" s="1"/>
    </row>
    <row r="4655" spans="1:26" x14ac:dyDescent="0.2">
      <c r="A4655" t="e">
        <f t="shared" si="144"/>
        <v>#N/A</v>
      </c>
      <c r="K4655" t="e">
        <f t="shared" si="145"/>
        <v>#N/A</v>
      </c>
      <c r="Y4655" s="1"/>
      <c r="Z4655" s="1"/>
    </row>
    <row r="4656" spans="1:26" x14ac:dyDescent="0.2">
      <c r="A4656" t="e">
        <f t="shared" si="144"/>
        <v>#N/A</v>
      </c>
      <c r="K4656" t="e">
        <f t="shared" si="145"/>
        <v>#N/A</v>
      </c>
      <c r="Y4656" s="1"/>
      <c r="Z4656" s="1"/>
    </row>
    <row r="4657" spans="1:26" x14ac:dyDescent="0.2">
      <c r="A4657" t="e">
        <f t="shared" si="144"/>
        <v>#N/A</v>
      </c>
      <c r="K4657" t="e">
        <f t="shared" si="145"/>
        <v>#N/A</v>
      </c>
      <c r="Y4657" s="1"/>
      <c r="Z4657" s="1"/>
    </row>
    <row r="4658" spans="1:26" x14ac:dyDescent="0.2">
      <c r="A4658" t="e">
        <f t="shared" si="144"/>
        <v>#N/A</v>
      </c>
      <c r="K4658" t="e">
        <f t="shared" si="145"/>
        <v>#N/A</v>
      </c>
      <c r="Y4658" s="1"/>
      <c r="Z4658" s="1"/>
    </row>
    <row r="4659" spans="1:26" x14ac:dyDescent="0.2">
      <c r="A4659" t="e">
        <f t="shared" si="144"/>
        <v>#N/A</v>
      </c>
      <c r="K4659" t="e">
        <f t="shared" si="145"/>
        <v>#N/A</v>
      </c>
      <c r="Y4659" s="1"/>
      <c r="Z4659" s="1"/>
    </row>
    <row r="4660" spans="1:26" x14ac:dyDescent="0.2">
      <c r="A4660" t="e">
        <f t="shared" si="144"/>
        <v>#N/A</v>
      </c>
      <c r="K4660" t="e">
        <f t="shared" si="145"/>
        <v>#N/A</v>
      </c>
      <c r="Y4660" s="1"/>
      <c r="Z4660" s="1"/>
    </row>
    <row r="4661" spans="1:26" x14ac:dyDescent="0.2">
      <c r="A4661" t="e">
        <f t="shared" si="144"/>
        <v>#N/A</v>
      </c>
      <c r="K4661" t="e">
        <f t="shared" si="145"/>
        <v>#N/A</v>
      </c>
      <c r="Y4661" s="1"/>
      <c r="Z4661" s="1"/>
    </row>
    <row r="4662" spans="1:26" x14ac:dyDescent="0.2">
      <c r="A4662" t="e">
        <f t="shared" si="144"/>
        <v>#N/A</v>
      </c>
      <c r="K4662" t="e">
        <f t="shared" si="145"/>
        <v>#N/A</v>
      </c>
      <c r="Y4662" s="1"/>
      <c r="Z4662" s="1"/>
    </row>
    <row r="4663" spans="1:26" x14ac:dyDescent="0.2">
      <c r="A4663" t="e">
        <f t="shared" si="144"/>
        <v>#N/A</v>
      </c>
      <c r="K4663" t="e">
        <f t="shared" si="145"/>
        <v>#N/A</v>
      </c>
      <c r="Y4663" s="1"/>
      <c r="Z4663" s="1"/>
    </row>
    <row r="4664" spans="1:26" x14ac:dyDescent="0.2">
      <c r="A4664" t="e">
        <f t="shared" si="144"/>
        <v>#N/A</v>
      </c>
      <c r="K4664" t="e">
        <f t="shared" si="145"/>
        <v>#N/A</v>
      </c>
      <c r="Y4664" s="1"/>
      <c r="Z4664" s="1"/>
    </row>
    <row r="4665" spans="1:26" x14ac:dyDescent="0.2">
      <c r="A4665" t="e">
        <f t="shared" si="144"/>
        <v>#N/A</v>
      </c>
      <c r="K4665" t="e">
        <f t="shared" si="145"/>
        <v>#N/A</v>
      </c>
      <c r="Y4665" s="1"/>
      <c r="Z4665" s="1"/>
    </row>
    <row r="4666" spans="1:26" x14ac:dyDescent="0.2">
      <c r="A4666" t="e">
        <f t="shared" si="144"/>
        <v>#N/A</v>
      </c>
      <c r="K4666" t="e">
        <f t="shared" si="145"/>
        <v>#N/A</v>
      </c>
      <c r="Y4666" s="1"/>
      <c r="Z4666" s="1"/>
    </row>
    <row r="4667" spans="1:26" x14ac:dyDescent="0.2">
      <c r="A4667" t="e">
        <f t="shared" si="144"/>
        <v>#N/A</v>
      </c>
      <c r="K4667" t="e">
        <f t="shared" si="145"/>
        <v>#N/A</v>
      </c>
      <c r="Y4667" s="1"/>
      <c r="Z4667" s="1"/>
    </row>
    <row r="4668" spans="1:26" x14ac:dyDescent="0.2">
      <c r="A4668" t="e">
        <f t="shared" si="144"/>
        <v>#N/A</v>
      </c>
      <c r="K4668" t="e">
        <f t="shared" si="145"/>
        <v>#N/A</v>
      </c>
      <c r="Y4668" s="1"/>
      <c r="Z4668" s="1"/>
    </row>
    <row r="4669" spans="1:26" x14ac:dyDescent="0.2">
      <c r="A4669" t="e">
        <f t="shared" si="144"/>
        <v>#N/A</v>
      </c>
      <c r="K4669" t="e">
        <f t="shared" si="145"/>
        <v>#N/A</v>
      </c>
      <c r="Y4669" s="1"/>
      <c r="Z4669" s="1"/>
    </row>
    <row r="4670" spans="1:26" x14ac:dyDescent="0.2">
      <c r="A4670" t="e">
        <f t="shared" si="144"/>
        <v>#N/A</v>
      </c>
      <c r="K4670" t="e">
        <f t="shared" si="145"/>
        <v>#N/A</v>
      </c>
      <c r="Y4670" s="1"/>
      <c r="Z4670" s="1"/>
    </row>
    <row r="4671" spans="1:26" x14ac:dyDescent="0.2">
      <c r="A4671" t="e">
        <f t="shared" si="144"/>
        <v>#N/A</v>
      </c>
      <c r="K4671" t="e">
        <f t="shared" si="145"/>
        <v>#N/A</v>
      </c>
      <c r="Y4671" s="1"/>
      <c r="Z4671" s="1"/>
    </row>
    <row r="4672" spans="1:26" x14ac:dyDescent="0.2">
      <c r="A4672" t="e">
        <f t="shared" si="144"/>
        <v>#N/A</v>
      </c>
      <c r="K4672" t="e">
        <f t="shared" si="145"/>
        <v>#N/A</v>
      </c>
      <c r="Y4672" s="1"/>
      <c r="Z4672" s="1"/>
    </row>
    <row r="4673" spans="1:26" x14ac:dyDescent="0.2">
      <c r="A4673" t="e">
        <f t="shared" si="144"/>
        <v>#N/A</v>
      </c>
      <c r="K4673" t="e">
        <f t="shared" si="145"/>
        <v>#N/A</v>
      </c>
      <c r="Y4673" s="1"/>
      <c r="Z4673" s="1"/>
    </row>
    <row r="4674" spans="1:26" x14ac:dyDescent="0.2">
      <c r="A4674" t="e">
        <f t="shared" si="144"/>
        <v>#N/A</v>
      </c>
      <c r="K4674" t="e">
        <f t="shared" si="145"/>
        <v>#N/A</v>
      </c>
      <c r="Y4674" s="1"/>
      <c r="Z4674" s="1"/>
    </row>
    <row r="4675" spans="1:26" x14ac:dyDescent="0.2">
      <c r="A4675" t="e">
        <f t="shared" si="144"/>
        <v>#N/A</v>
      </c>
      <c r="K4675" t="e">
        <f t="shared" si="145"/>
        <v>#N/A</v>
      </c>
      <c r="Y4675" s="1"/>
      <c r="Z4675" s="1"/>
    </row>
    <row r="4676" spans="1:26" x14ac:dyDescent="0.2">
      <c r="A4676" t="e">
        <f t="shared" si="144"/>
        <v>#N/A</v>
      </c>
      <c r="K4676" t="e">
        <f t="shared" si="145"/>
        <v>#N/A</v>
      </c>
      <c r="Y4676" s="1"/>
      <c r="Z4676" s="1"/>
    </row>
    <row r="4677" spans="1:26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  <c r="Z4677" s="1"/>
    </row>
    <row r="4678" spans="1:26" x14ac:dyDescent="0.2">
      <c r="A4678" t="e">
        <f t="shared" si="146"/>
        <v>#N/A</v>
      </c>
      <c r="K4678" t="e">
        <f t="shared" si="147"/>
        <v>#N/A</v>
      </c>
      <c r="Y4678" s="1"/>
      <c r="Z4678" s="1"/>
    </row>
    <row r="4679" spans="1:26" x14ac:dyDescent="0.2">
      <c r="A4679" t="e">
        <f t="shared" si="146"/>
        <v>#N/A</v>
      </c>
      <c r="K4679" t="e">
        <f t="shared" si="147"/>
        <v>#N/A</v>
      </c>
      <c r="Y4679" s="1"/>
      <c r="Z4679" s="1"/>
    </row>
    <row r="4680" spans="1:26" x14ac:dyDescent="0.2">
      <c r="A4680" t="e">
        <f t="shared" si="146"/>
        <v>#N/A</v>
      </c>
      <c r="K4680" t="e">
        <f t="shared" si="147"/>
        <v>#N/A</v>
      </c>
      <c r="Y4680" s="1"/>
      <c r="Z4680" s="1"/>
    </row>
    <row r="4681" spans="1:26" x14ac:dyDescent="0.2">
      <c r="A4681" t="e">
        <f t="shared" si="146"/>
        <v>#N/A</v>
      </c>
      <c r="K4681" t="e">
        <f t="shared" si="147"/>
        <v>#N/A</v>
      </c>
      <c r="Y4681" s="1"/>
      <c r="Z4681" s="1"/>
    </row>
    <row r="4682" spans="1:26" x14ac:dyDescent="0.2">
      <c r="A4682" t="e">
        <f t="shared" si="146"/>
        <v>#N/A</v>
      </c>
      <c r="K4682" t="e">
        <f t="shared" si="147"/>
        <v>#N/A</v>
      </c>
      <c r="Y4682" s="1"/>
      <c r="Z4682" s="1"/>
    </row>
    <row r="4683" spans="1:26" x14ac:dyDescent="0.2">
      <c r="A4683" t="e">
        <f t="shared" si="146"/>
        <v>#N/A</v>
      </c>
      <c r="K4683" t="e">
        <f t="shared" si="147"/>
        <v>#N/A</v>
      </c>
      <c r="Y4683" s="1"/>
      <c r="Z4683" s="1"/>
    </row>
    <row r="4684" spans="1:26" x14ac:dyDescent="0.2">
      <c r="A4684" t="e">
        <f t="shared" si="146"/>
        <v>#N/A</v>
      </c>
      <c r="K4684" t="e">
        <f t="shared" si="147"/>
        <v>#N/A</v>
      </c>
      <c r="Y4684" s="1"/>
      <c r="Z4684" s="1"/>
    </row>
    <row r="4685" spans="1:26" x14ac:dyDescent="0.2">
      <c r="A4685" t="e">
        <f t="shared" si="146"/>
        <v>#N/A</v>
      </c>
      <c r="K4685" t="e">
        <f t="shared" si="147"/>
        <v>#N/A</v>
      </c>
      <c r="Y4685" s="1"/>
      <c r="Z4685" s="1"/>
    </row>
    <row r="4686" spans="1:26" x14ac:dyDescent="0.2">
      <c r="A4686" t="e">
        <f t="shared" si="146"/>
        <v>#N/A</v>
      </c>
      <c r="K4686" t="e">
        <f t="shared" si="147"/>
        <v>#N/A</v>
      </c>
      <c r="Y4686" s="1"/>
      <c r="Z4686" s="1"/>
    </row>
    <row r="4687" spans="1:26" x14ac:dyDescent="0.2">
      <c r="A4687" t="e">
        <f t="shared" si="146"/>
        <v>#N/A</v>
      </c>
      <c r="K4687" t="e">
        <f t="shared" si="147"/>
        <v>#N/A</v>
      </c>
      <c r="Y4687" s="1"/>
      <c r="Z4687" s="1"/>
    </row>
    <row r="4688" spans="1:26" x14ac:dyDescent="0.2">
      <c r="A4688" t="e">
        <f t="shared" si="146"/>
        <v>#N/A</v>
      </c>
      <c r="K4688" t="e">
        <f t="shared" si="147"/>
        <v>#N/A</v>
      </c>
      <c r="Y4688" s="1"/>
      <c r="Z4688" s="1"/>
    </row>
    <row r="4689" spans="1:26" x14ac:dyDescent="0.2">
      <c r="A4689" t="e">
        <f t="shared" si="146"/>
        <v>#N/A</v>
      </c>
      <c r="K4689" t="e">
        <f t="shared" si="147"/>
        <v>#N/A</v>
      </c>
      <c r="Y4689" s="1"/>
      <c r="Z4689" s="1"/>
    </row>
    <row r="4690" spans="1:26" x14ac:dyDescent="0.2">
      <c r="A4690" t="e">
        <f t="shared" si="146"/>
        <v>#N/A</v>
      </c>
      <c r="K4690" t="e">
        <f t="shared" si="147"/>
        <v>#N/A</v>
      </c>
      <c r="Y4690" s="1"/>
      <c r="Z4690" s="1"/>
    </row>
    <row r="4691" spans="1:26" x14ac:dyDescent="0.2">
      <c r="A4691" t="e">
        <f t="shared" si="146"/>
        <v>#N/A</v>
      </c>
      <c r="K4691" t="e">
        <f t="shared" si="147"/>
        <v>#N/A</v>
      </c>
      <c r="Y4691" s="1"/>
      <c r="Z4691" s="1"/>
    </row>
    <row r="4692" spans="1:26" x14ac:dyDescent="0.2">
      <c r="A4692" t="e">
        <f t="shared" si="146"/>
        <v>#N/A</v>
      </c>
      <c r="K4692" t="e">
        <f t="shared" si="147"/>
        <v>#N/A</v>
      </c>
      <c r="Y4692" s="1"/>
      <c r="Z4692" s="1"/>
    </row>
    <row r="4693" spans="1:26" x14ac:dyDescent="0.2">
      <c r="A4693" t="e">
        <f t="shared" si="146"/>
        <v>#N/A</v>
      </c>
      <c r="K4693" t="e">
        <f t="shared" si="147"/>
        <v>#N/A</v>
      </c>
      <c r="Y4693" s="1"/>
      <c r="Z4693" s="1"/>
    </row>
    <row r="4694" spans="1:26" x14ac:dyDescent="0.2">
      <c r="A4694" t="e">
        <f t="shared" si="146"/>
        <v>#N/A</v>
      </c>
      <c r="K4694" t="e">
        <f t="shared" si="147"/>
        <v>#N/A</v>
      </c>
      <c r="Y4694" s="1"/>
      <c r="Z4694" s="1"/>
    </row>
    <row r="4695" spans="1:26" x14ac:dyDescent="0.2">
      <c r="A4695" t="e">
        <f t="shared" si="146"/>
        <v>#N/A</v>
      </c>
      <c r="K4695" t="e">
        <f t="shared" si="147"/>
        <v>#N/A</v>
      </c>
      <c r="Y4695" s="1"/>
      <c r="Z4695" s="1"/>
    </row>
    <row r="4696" spans="1:26" x14ac:dyDescent="0.2">
      <c r="A4696" t="e">
        <f t="shared" si="146"/>
        <v>#N/A</v>
      </c>
      <c r="K4696" t="e">
        <f t="shared" si="147"/>
        <v>#N/A</v>
      </c>
      <c r="Y4696" s="1"/>
      <c r="Z4696" s="1"/>
    </row>
    <row r="4697" spans="1:26" x14ac:dyDescent="0.2">
      <c r="A4697" t="e">
        <f t="shared" si="146"/>
        <v>#N/A</v>
      </c>
      <c r="K4697" t="e">
        <f t="shared" si="147"/>
        <v>#N/A</v>
      </c>
      <c r="Y4697" s="1"/>
      <c r="Z4697" s="1"/>
    </row>
    <row r="4698" spans="1:26" x14ac:dyDescent="0.2">
      <c r="A4698" t="e">
        <f t="shared" si="146"/>
        <v>#N/A</v>
      </c>
      <c r="K4698" t="e">
        <f t="shared" si="147"/>
        <v>#N/A</v>
      </c>
      <c r="Y4698" s="1"/>
      <c r="Z4698" s="1"/>
    </row>
    <row r="4699" spans="1:26" x14ac:dyDescent="0.2">
      <c r="A4699" t="e">
        <f t="shared" si="146"/>
        <v>#N/A</v>
      </c>
      <c r="K4699" t="e">
        <f t="shared" si="147"/>
        <v>#N/A</v>
      </c>
      <c r="Y4699" s="1"/>
      <c r="Z4699" s="1"/>
    </row>
    <row r="4700" spans="1:26" x14ac:dyDescent="0.2">
      <c r="A4700" t="e">
        <f t="shared" si="146"/>
        <v>#N/A</v>
      </c>
      <c r="K4700" t="e">
        <f t="shared" si="147"/>
        <v>#N/A</v>
      </c>
      <c r="Y4700" s="1"/>
      <c r="Z4700" s="1"/>
    </row>
    <row r="4701" spans="1:26" x14ac:dyDescent="0.2">
      <c r="A4701" t="e">
        <f t="shared" si="146"/>
        <v>#N/A</v>
      </c>
      <c r="K4701" t="e">
        <f t="shared" si="147"/>
        <v>#N/A</v>
      </c>
      <c r="Y4701" s="1"/>
      <c r="Z4701" s="1"/>
    </row>
    <row r="4702" spans="1:26" x14ac:dyDescent="0.2">
      <c r="A4702" t="e">
        <f t="shared" si="146"/>
        <v>#N/A</v>
      </c>
      <c r="K4702" t="e">
        <f t="shared" si="147"/>
        <v>#N/A</v>
      </c>
      <c r="Y4702" s="1"/>
      <c r="Z4702" s="1"/>
    </row>
    <row r="4703" spans="1:26" x14ac:dyDescent="0.2">
      <c r="A4703" t="e">
        <f t="shared" si="146"/>
        <v>#N/A</v>
      </c>
      <c r="K4703" t="e">
        <f t="shared" si="147"/>
        <v>#N/A</v>
      </c>
      <c r="Y4703" s="1"/>
      <c r="Z4703" s="1"/>
    </row>
    <row r="4704" spans="1:26" x14ac:dyDescent="0.2">
      <c r="A4704" t="e">
        <f t="shared" si="146"/>
        <v>#N/A</v>
      </c>
      <c r="K4704" t="e">
        <f t="shared" si="147"/>
        <v>#N/A</v>
      </c>
      <c r="Y4704" s="1"/>
      <c r="Z4704" s="1"/>
    </row>
    <row r="4705" spans="1:26" x14ac:dyDescent="0.2">
      <c r="A4705" t="e">
        <f t="shared" si="146"/>
        <v>#N/A</v>
      </c>
      <c r="K4705" t="e">
        <f t="shared" si="147"/>
        <v>#N/A</v>
      </c>
      <c r="Y4705" s="1"/>
      <c r="Z4705" s="1"/>
    </row>
    <row r="4706" spans="1:26" x14ac:dyDescent="0.2">
      <c r="A4706" t="e">
        <f t="shared" si="146"/>
        <v>#N/A</v>
      </c>
      <c r="K4706" t="e">
        <f t="shared" si="147"/>
        <v>#N/A</v>
      </c>
      <c r="Y4706" s="1"/>
      <c r="Z4706" s="1"/>
    </row>
    <row r="4707" spans="1:26" x14ac:dyDescent="0.2">
      <c r="A4707" t="e">
        <f t="shared" si="146"/>
        <v>#N/A</v>
      </c>
      <c r="K4707" t="e">
        <f t="shared" si="147"/>
        <v>#N/A</v>
      </c>
      <c r="Y4707" s="1"/>
      <c r="Z4707" s="1"/>
    </row>
    <row r="4708" spans="1:26" x14ac:dyDescent="0.2">
      <c r="A4708" t="e">
        <f t="shared" si="146"/>
        <v>#N/A</v>
      </c>
      <c r="K4708" t="e">
        <f t="shared" si="147"/>
        <v>#N/A</v>
      </c>
      <c r="Y4708" s="1"/>
      <c r="Z4708" s="1"/>
    </row>
    <row r="4709" spans="1:26" x14ac:dyDescent="0.2">
      <c r="A4709" t="e">
        <f t="shared" si="146"/>
        <v>#N/A</v>
      </c>
      <c r="K4709" t="e">
        <f t="shared" si="147"/>
        <v>#N/A</v>
      </c>
      <c r="Y4709" s="1"/>
      <c r="Z4709" s="1"/>
    </row>
    <row r="4710" spans="1:26" x14ac:dyDescent="0.2">
      <c r="A4710" t="e">
        <f t="shared" si="146"/>
        <v>#N/A</v>
      </c>
      <c r="K4710" t="e">
        <f t="shared" si="147"/>
        <v>#N/A</v>
      </c>
      <c r="Y4710" s="1"/>
      <c r="Z4710" s="1"/>
    </row>
    <row r="4711" spans="1:26" x14ac:dyDescent="0.2">
      <c r="A4711" t="e">
        <f t="shared" si="146"/>
        <v>#N/A</v>
      </c>
      <c r="K4711" t="e">
        <f t="shared" si="147"/>
        <v>#N/A</v>
      </c>
      <c r="Y4711" s="1"/>
      <c r="Z4711" s="1"/>
    </row>
    <row r="4712" spans="1:26" x14ac:dyDescent="0.2">
      <c r="A4712" t="e">
        <f t="shared" si="146"/>
        <v>#N/A</v>
      </c>
      <c r="K4712" t="e">
        <f t="shared" si="147"/>
        <v>#N/A</v>
      </c>
      <c r="Y4712" s="1"/>
      <c r="Z4712" s="1"/>
    </row>
    <row r="4713" spans="1:26" x14ac:dyDescent="0.2">
      <c r="A4713" t="e">
        <f t="shared" si="146"/>
        <v>#N/A</v>
      </c>
      <c r="K4713" t="e">
        <f t="shared" si="147"/>
        <v>#N/A</v>
      </c>
      <c r="Y4713" s="1"/>
      <c r="Z4713" s="1"/>
    </row>
    <row r="4714" spans="1:26" x14ac:dyDescent="0.2">
      <c r="A4714" t="e">
        <f t="shared" si="146"/>
        <v>#N/A</v>
      </c>
      <c r="K4714" t="e">
        <f t="shared" si="147"/>
        <v>#N/A</v>
      </c>
      <c r="Y4714" s="1"/>
      <c r="Z4714" s="1"/>
    </row>
    <row r="4715" spans="1:26" x14ac:dyDescent="0.2">
      <c r="A4715" t="e">
        <f t="shared" si="146"/>
        <v>#N/A</v>
      </c>
      <c r="K4715" t="e">
        <f t="shared" si="147"/>
        <v>#N/A</v>
      </c>
      <c r="Y4715" s="1"/>
      <c r="Z4715" s="1"/>
    </row>
    <row r="4716" spans="1:26" x14ac:dyDescent="0.2">
      <c r="A4716" t="e">
        <f t="shared" si="146"/>
        <v>#N/A</v>
      </c>
      <c r="K4716" t="e">
        <f t="shared" si="147"/>
        <v>#N/A</v>
      </c>
      <c r="Y4716" s="1"/>
      <c r="Z4716" s="1"/>
    </row>
    <row r="4717" spans="1:26" x14ac:dyDescent="0.2">
      <c r="A4717" t="e">
        <f t="shared" si="146"/>
        <v>#N/A</v>
      </c>
      <c r="K4717" t="e">
        <f t="shared" si="147"/>
        <v>#N/A</v>
      </c>
      <c r="Y4717" s="1"/>
      <c r="Z4717" s="1"/>
    </row>
    <row r="4718" spans="1:26" x14ac:dyDescent="0.2">
      <c r="A4718" t="e">
        <f t="shared" si="146"/>
        <v>#N/A</v>
      </c>
      <c r="K4718" t="e">
        <f t="shared" si="147"/>
        <v>#N/A</v>
      </c>
      <c r="Y4718" s="1"/>
      <c r="Z4718" s="1"/>
    </row>
    <row r="4719" spans="1:26" x14ac:dyDescent="0.2">
      <c r="A4719" t="e">
        <f t="shared" si="146"/>
        <v>#N/A</v>
      </c>
      <c r="K4719" t="e">
        <f t="shared" si="147"/>
        <v>#N/A</v>
      </c>
      <c r="Y4719" s="1"/>
      <c r="Z4719" s="1"/>
    </row>
    <row r="4720" spans="1:26" x14ac:dyDescent="0.2">
      <c r="A4720" t="e">
        <f t="shared" si="146"/>
        <v>#N/A</v>
      </c>
      <c r="K4720" t="e">
        <f t="shared" si="147"/>
        <v>#N/A</v>
      </c>
      <c r="Y4720" s="1"/>
      <c r="Z4720" s="1"/>
    </row>
    <row r="4721" spans="1:26" x14ac:dyDescent="0.2">
      <c r="A4721" t="e">
        <f t="shared" si="146"/>
        <v>#N/A</v>
      </c>
      <c r="K4721" t="e">
        <f t="shared" si="147"/>
        <v>#N/A</v>
      </c>
      <c r="Y4721" s="1"/>
      <c r="Z4721" s="1"/>
    </row>
    <row r="4722" spans="1:26" x14ac:dyDescent="0.2">
      <c r="A4722" t="e">
        <f t="shared" si="146"/>
        <v>#N/A</v>
      </c>
      <c r="K4722" t="e">
        <f t="shared" si="147"/>
        <v>#N/A</v>
      </c>
      <c r="Y4722" s="1"/>
      <c r="Z4722" s="1"/>
    </row>
    <row r="4723" spans="1:26" x14ac:dyDescent="0.2">
      <c r="A4723" t="e">
        <f t="shared" si="146"/>
        <v>#N/A</v>
      </c>
      <c r="K4723" t="e">
        <f t="shared" si="147"/>
        <v>#N/A</v>
      </c>
      <c r="Y4723" s="1"/>
      <c r="Z4723" s="1"/>
    </row>
    <row r="4724" spans="1:26" x14ac:dyDescent="0.2">
      <c r="A4724" t="e">
        <f t="shared" si="146"/>
        <v>#N/A</v>
      </c>
      <c r="K4724" t="e">
        <f t="shared" si="147"/>
        <v>#N/A</v>
      </c>
      <c r="Y4724" s="1"/>
      <c r="Z4724" s="1"/>
    </row>
    <row r="4725" spans="1:26" x14ac:dyDescent="0.2">
      <c r="A4725" t="e">
        <f t="shared" si="146"/>
        <v>#N/A</v>
      </c>
      <c r="K4725" t="e">
        <f t="shared" si="147"/>
        <v>#N/A</v>
      </c>
      <c r="Y4725" s="1"/>
      <c r="Z4725" s="1"/>
    </row>
    <row r="4726" spans="1:26" x14ac:dyDescent="0.2">
      <c r="A4726" t="e">
        <f t="shared" si="146"/>
        <v>#N/A</v>
      </c>
      <c r="K4726" t="e">
        <f t="shared" si="147"/>
        <v>#N/A</v>
      </c>
      <c r="Y4726" s="1"/>
      <c r="Z4726" s="1"/>
    </row>
    <row r="4727" spans="1:26" x14ac:dyDescent="0.2">
      <c r="A4727" t="e">
        <f t="shared" si="146"/>
        <v>#N/A</v>
      </c>
      <c r="K4727" t="e">
        <f t="shared" si="147"/>
        <v>#N/A</v>
      </c>
      <c r="Y4727" s="1"/>
      <c r="Z4727" s="1"/>
    </row>
    <row r="4728" spans="1:26" x14ac:dyDescent="0.2">
      <c r="A4728" t="e">
        <f t="shared" si="146"/>
        <v>#N/A</v>
      </c>
      <c r="K4728" t="e">
        <f t="shared" si="147"/>
        <v>#N/A</v>
      </c>
      <c r="Y4728" s="1"/>
      <c r="Z4728" s="1"/>
    </row>
    <row r="4729" spans="1:26" x14ac:dyDescent="0.2">
      <c r="A4729" t="e">
        <f t="shared" si="146"/>
        <v>#N/A</v>
      </c>
      <c r="K4729" t="e">
        <f t="shared" si="147"/>
        <v>#N/A</v>
      </c>
      <c r="Y4729" s="1"/>
      <c r="Z4729" s="1"/>
    </row>
    <row r="4730" spans="1:26" x14ac:dyDescent="0.2">
      <c r="A4730" t="e">
        <f t="shared" si="146"/>
        <v>#N/A</v>
      </c>
      <c r="K4730" t="e">
        <f t="shared" si="147"/>
        <v>#N/A</v>
      </c>
      <c r="Y4730" s="1"/>
      <c r="Z4730" s="1"/>
    </row>
    <row r="4731" spans="1:26" x14ac:dyDescent="0.2">
      <c r="A4731" t="e">
        <f t="shared" si="146"/>
        <v>#N/A</v>
      </c>
      <c r="K4731" t="e">
        <f t="shared" si="147"/>
        <v>#N/A</v>
      </c>
      <c r="Y4731" s="1"/>
      <c r="Z4731" s="1"/>
    </row>
    <row r="4732" spans="1:26" x14ac:dyDescent="0.2">
      <c r="A4732" t="e">
        <f t="shared" si="146"/>
        <v>#N/A</v>
      </c>
      <c r="K4732" t="e">
        <f t="shared" si="147"/>
        <v>#N/A</v>
      </c>
      <c r="Y4732" s="1"/>
      <c r="Z4732" s="1"/>
    </row>
    <row r="4733" spans="1:26" x14ac:dyDescent="0.2">
      <c r="A4733" t="e">
        <f t="shared" si="146"/>
        <v>#N/A</v>
      </c>
      <c r="K4733" t="e">
        <f t="shared" si="147"/>
        <v>#N/A</v>
      </c>
      <c r="Y4733" s="1"/>
      <c r="Z4733" s="1"/>
    </row>
    <row r="4734" spans="1:26" x14ac:dyDescent="0.2">
      <c r="A4734" t="e">
        <f t="shared" si="146"/>
        <v>#N/A</v>
      </c>
      <c r="K4734" t="e">
        <f t="shared" si="147"/>
        <v>#N/A</v>
      </c>
      <c r="Y4734" s="1"/>
      <c r="Z4734" s="1"/>
    </row>
    <row r="4735" spans="1:26" x14ac:dyDescent="0.2">
      <c r="A4735" t="e">
        <f t="shared" si="146"/>
        <v>#N/A</v>
      </c>
      <c r="K4735" t="e">
        <f t="shared" si="147"/>
        <v>#N/A</v>
      </c>
      <c r="Y4735" s="1"/>
      <c r="Z4735" s="1"/>
    </row>
    <row r="4736" spans="1:26" x14ac:dyDescent="0.2">
      <c r="A4736" t="e">
        <f t="shared" si="146"/>
        <v>#N/A</v>
      </c>
      <c r="K4736" t="e">
        <f t="shared" si="147"/>
        <v>#N/A</v>
      </c>
      <c r="Y4736" s="1"/>
      <c r="Z4736" s="1"/>
    </row>
    <row r="4737" spans="1:26" x14ac:dyDescent="0.2">
      <c r="A4737" t="e">
        <f t="shared" si="146"/>
        <v>#N/A</v>
      </c>
      <c r="K4737" t="e">
        <f t="shared" si="147"/>
        <v>#N/A</v>
      </c>
      <c r="Y4737" s="1"/>
      <c r="Z4737" s="1"/>
    </row>
    <row r="4738" spans="1:26" x14ac:dyDescent="0.2">
      <c r="A4738" t="e">
        <f t="shared" si="146"/>
        <v>#N/A</v>
      </c>
      <c r="K4738" t="e">
        <f t="shared" si="147"/>
        <v>#N/A</v>
      </c>
      <c r="Y4738" s="1"/>
      <c r="Z4738" s="1"/>
    </row>
    <row r="4739" spans="1:26" x14ac:dyDescent="0.2">
      <c r="A4739" t="e">
        <f t="shared" si="146"/>
        <v>#N/A</v>
      </c>
      <c r="K4739" t="e">
        <f t="shared" si="147"/>
        <v>#N/A</v>
      </c>
      <c r="Y4739" s="1"/>
      <c r="Z4739" s="1"/>
    </row>
    <row r="4740" spans="1:26" x14ac:dyDescent="0.2">
      <c r="A4740" t="e">
        <f t="shared" si="146"/>
        <v>#N/A</v>
      </c>
      <c r="K4740" t="e">
        <f t="shared" si="147"/>
        <v>#N/A</v>
      </c>
      <c r="Y4740" s="1"/>
      <c r="Z4740" s="1"/>
    </row>
    <row r="4741" spans="1:26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  <c r="Z4741" s="1"/>
    </row>
    <row r="4742" spans="1:26" x14ac:dyDescent="0.2">
      <c r="A4742" t="e">
        <f t="shared" si="148"/>
        <v>#N/A</v>
      </c>
      <c r="K4742" t="e">
        <f t="shared" si="149"/>
        <v>#N/A</v>
      </c>
      <c r="Y4742" s="1"/>
      <c r="Z4742" s="1"/>
    </row>
    <row r="4743" spans="1:26" x14ac:dyDescent="0.2">
      <c r="A4743" t="e">
        <f t="shared" si="148"/>
        <v>#N/A</v>
      </c>
      <c r="K4743" t="e">
        <f t="shared" si="149"/>
        <v>#N/A</v>
      </c>
      <c r="Y4743" s="1"/>
      <c r="Z4743" s="1"/>
    </row>
    <row r="4744" spans="1:26" x14ac:dyDescent="0.2">
      <c r="A4744" t="e">
        <f t="shared" si="148"/>
        <v>#N/A</v>
      </c>
      <c r="K4744" t="e">
        <f t="shared" si="149"/>
        <v>#N/A</v>
      </c>
      <c r="Y4744" s="1"/>
      <c r="Z4744" s="1"/>
    </row>
    <row r="4745" spans="1:26" x14ac:dyDescent="0.2">
      <c r="A4745" t="e">
        <f t="shared" si="148"/>
        <v>#N/A</v>
      </c>
      <c r="K4745" t="e">
        <f t="shared" si="149"/>
        <v>#N/A</v>
      </c>
      <c r="Y4745" s="1"/>
      <c r="Z4745" s="1"/>
    </row>
    <row r="4746" spans="1:26" x14ac:dyDescent="0.2">
      <c r="A4746" t="e">
        <f t="shared" si="148"/>
        <v>#N/A</v>
      </c>
      <c r="K4746" t="e">
        <f t="shared" si="149"/>
        <v>#N/A</v>
      </c>
      <c r="Y4746" s="1"/>
      <c r="Z4746" s="1"/>
    </row>
    <row r="4747" spans="1:26" x14ac:dyDescent="0.2">
      <c r="A4747" t="e">
        <f t="shared" si="148"/>
        <v>#N/A</v>
      </c>
      <c r="K4747" t="e">
        <f t="shared" si="149"/>
        <v>#N/A</v>
      </c>
      <c r="Y4747" s="1"/>
      <c r="Z4747" s="1"/>
    </row>
    <row r="4748" spans="1:26" x14ac:dyDescent="0.2">
      <c r="A4748" t="e">
        <f t="shared" si="148"/>
        <v>#N/A</v>
      </c>
      <c r="K4748" t="e">
        <f t="shared" si="149"/>
        <v>#N/A</v>
      </c>
      <c r="Y4748" s="1"/>
      <c r="Z4748" s="1"/>
    </row>
    <row r="4749" spans="1:26" x14ac:dyDescent="0.2">
      <c r="A4749" t="e">
        <f t="shared" si="148"/>
        <v>#N/A</v>
      </c>
      <c r="K4749" t="e">
        <f t="shared" si="149"/>
        <v>#N/A</v>
      </c>
      <c r="Y4749" s="1"/>
      <c r="Z4749" s="1"/>
    </row>
    <row r="4750" spans="1:26" x14ac:dyDescent="0.2">
      <c r="A4750" t="e">
        <f t="shared" si="148"/>
        <v>#N/A</v>
      </c>
      <c r="K4750" t="e">
        <f t="shared" si="149"/>
        <v>#N/A</v>
      </c>
      <c r="Y4750" s="1"/>
      <c r="Z4750" s="1"/>
    </row>
    <row r="4751" spans="1:26" x14ac:dyDescent="0.2">
      <c r="A4751" t="e">
        <f t="shared" si="148"/>
        <v>#N/A</v>
      </c>
      <c r="K4751" t="e">
        <f t="shared" si="149"/>
        <v>#N/A</v>
      </c>
      <c r="Y4751" s="1"/>
      <c r="Z4751" s="1"/>
    </row>
    <row r="4752" spans="1:26" x14ac:dyDescent="0.2">
      <c r="A4752" t="e">
        <f t="shared" si="148"/>
        <v>#N/A</v>
      </c>
      <c r="K4752" t="e">
        <f t="shared" si="149"/>
        <v>#N/A</v>
      </c>
      <c r="Y4752" s="1"/>
      <c r="Z4752" s="1"/>
    </row>
    <row r="4753" spans="1:26" x14ac:dyDescent="0.2">
      <c r="A4753" t="e">
        <f t="shared" si="148"/>
        <v>#N/A</v>
      </c>
      <c r="K4753" t="e">
        <f t="shared" si="149"/>
        <v>#N/A</v>
      </c>
      <c r="Y4753" s="1"/>
      <c r="Z4753" s="1"/>
    </row>
    <row r="4754" spans="1:26" x14ac:dyDescent="0.2">
      <c r="A4754" t="e">
        <f t="shared" si="148"/>
        <v>#N/A</v>
      </c>
      <c r="K4754" t="e">
        <f t="shared" si="149"/>
        <v>#N/A</v>
      </c>
      <c r="Y4754" s="1"/>
      <c r="Z4754" s="1"/>
    </row>
    <row r="4755" spans="1:26" x14ac:dyDescent="0.2">
      <c r="A4755" t="e">
        <f t="shared" si="148"/>
        <v>#N/A</v>
      </c>
      <c r="K4755" t="e">
        <f t="shared" si="149"/>
        <v>#N/A</v>
      </c>
      <c r="Y4755" s="1"/>
      <c r="Z4755" s="1"/>
    </row>
    <row r="4756" spans="1:26" x14ac:dyDescent="0.2">
      <c r="A4756" t="e">
        <f t="shared" si="148"/>
        <v>#N/A</v>
      </c>
      <c r="K4756" t="e">
        <f t="shared" si="149"/>
        <v>#N/A</v>
      </c>
      <c r="Y4756" s="1"/>
      <c r="Z4756" s="1"/>
    </row>
    <row r="4757" spans="1:26" x14ac:dyDescent="0.2">
      <c r="A4757" t="e">
        <f t="shared" si="148"/>
        <v>#N/A</v>
      </c>
      <c r="K4757" t="e">
        <f t="shared" si="149"/>
        <v>#N/A</v>
      </c>
      <c r="Y4757" s="1"/>
      <c r="Z4757" s="1"/>
    </row>
    <row r="4758" spans="1:26" x14ac:dyDescent="0.2">
      <c r="A4758" t="e">
        <f t="shared" si="148"/>
        <v>#N/A</v>
      </c>
      <c r="K4758" t="e">
        <f t="shared" si="149"/>
        <v>#N/A</v>
      </c>
      <c r="Y4758" s="1"/>
      <c r="Z4758" s="1"/>
    </row>
    <row r="4759" spans="1:26" x14ac:dyDescent="0.2">
      <c r="A4759" t="e">
        <f t="shared" si="148"/>
        <v>#N/A</v>
      </c>
      <c r="K4759" t="e">
        <f t="shared" si="149"/>
        <v>#N/A</v>
      </c>
      <c r="Y4759" s="1"/>
      <c r="Z4759" s="1"/>
    </row>
    <row r="4760" spans="1:26" x14ac:dyDescent="0.2">
      <c r="A4760" t="e">
        <f t="shared" si="148"/>
        <v>#N/A</v>
      </c>
      <c r="K4760" t="e">
        <f t="shared" si="149"/>
        <v>#N/A</v>
      </c>
      <c r="Y4760" s="1"/>
      <c r="Z4760" s="1"/>
    </row>
    <row r="4761" spans="1:26" x14ac:dyDescent="0.2">
      <c r="A4761" t="e">
        <f t="shared" si="148"/>
        <v>#N/A</v>
      </c>
      <c r="K4761" t="e">
        <f t="shared" si="149"/>
        <v>#N/A</v>
      </c>
      <c r="Y4761" s="1"/>
      <c r="Z4761" s="1"/>
    </row>
    <row r="4762" spans="1:26" x14ac:dyDescent="0.2">
      <c r="A4762" t="e">
        <f t="shared" si="148"/>
        <v>#N/A</v>
      </c>
      <c r="K4762" t="e">
        <f t="shared" si="149"/>
        <v>#N/A</v>
      </c>
      <c r="Y4762" s="1"/>
      <c r="Z4762" s="1"/>
    </row>
    <row r="4763" spans="1:26" x14ac:dyDescent="0.2">
      <c r="A4763" t="e">
        <f t="shared" si="148"/>
        <v>#N/A</v>
      </c>
      <c r="K4763" t="e">
        <f t="shared" si="149"/>
        <v>#N/A</v>
      </c>
      <c r="Y4763" s="1"/>
      <c r="Z4763" s="1"/>
    </row>
    <row r="4764" spans="1:26" x14ac:dyDescent="0.2">
      <c r="A4764" t="e">
        <f t="shared" si="148"/>
        <v>#N/A</v>
      </c>
      <c r="K4764" t="e">
        <f t="shared" si="149"/>
        <v>#N/A</v>
      </c>
      <c r="Y4764" s="1"/>
      <c r="Z4764" s="1"/>
    </row>
    <row r="4765" spans="1:26" x14ac:dyDescent="0.2">
      <c r="A4765" t="e">
        <f t="shared" si="148"/>
        <v>#N/A</v>
      </c>
      <c r="K4765" t="e">
        <f t="shared" si="149"/>
        <v>#N/A</v>
      </c>
      <c r="Y4765" s="1"/>
      <c r="Z4765" s="1"/>
    </row>
    <row r="4766" spans="1:26" x14ac:dyDescent="0.2">
      <c r="A4766" t="e">
        <f t="shared" si="148"/>
        <v>#N/A</v>
      </c>
      <c r="K4766" t="e">
        <f t="shared" si="149"/>
        <v>#N/A</v>
      </c>
      <c r="Y4766" s="1"/>
      <c r="Z4766" s="1"/>
    </row>
    <row r="4767" spans="1:26" x14ac:dyDescent="0.2">
      <c r="A4767" t="e">
        <f t="shared" si="148"/>
        <v>#N/A</v>
      </c>
      <c r="K4767" t="e">
        <f t="shared" si="149"/>
        <v>#N/A</v>
      </c>
      <c r="Y4767" s="1"/>
      <c r="Z4767" s="1"/>
    </row>
    <row r="4768" spans="1:26" x14ac:dyDescent="0.2">
      <c r="A4768" t="e">
        <f t="shared" si="148"/>
        <v>#N/A</v>
      </c>
      <c r="K4768" t="e">
        <f t="shared" si="149"/>
        <v>#N/A</v>
      </c>
      <c r="Y4768" s="1"/>
      <c r="Z4768" s="1"/>
    </row>
    <row r="4769" spans="1:26" x14ac:dyDescent="0.2">
      <c r="A4769" t="e">
        <f t="shared" si="148"/>
        <v>#N/A</v>
      </c>
      <c r="K4769" t="e">
        <f t="shared" si="149"/>
        <v>#N/A</v>
      </c>
      <c r="Y4769" s="1"/>
      <c r="Z4769" s="1"/>
    </row>
    <row r="4770" spans="1:26" x14ac:dyDescent="0.2">
      <c r="A4770" t="e">
        <f t="shared" si="148"/>
        <v>#N/A</v>
      </c>
      <c r="K4770" t="e">
        <f t="shared" si="149"/>
        <v>#N/A</v>
      </c>
      <c r="Y4770" s="1"/>
      <c r="Z4770" s="1"/>
    </row>
    <row r="4771" spans="1:26" x14ac:dyDescent="0.2">
      <c r="A4771" t="e">
        <f t="shared" si="148"/>
        <v>#N/A</v>
      </c>
      <c r="K4771" t="e">
        <f t="shared" si="149"/>
        <v>#N/A</v>
      </c>
      <c r="Y4771" s="1"/>
      <c r="Z4771" s="1"/>
    </row>
    <row r="4772" spans="1:26" x14ac:dyDescent="0.2">
      <c r="A4772" t="e">
        <f t="shared" si="148"/>
        <v>#N/A</v>
      </c>
      <c r="K4772" t="e">
        <f t="shared" si="149"/>
        <v>#N/A</v>
      </c>
      <c r="Y4772" s="1"/>
      <c r="Z4772" s="1"/>
    </row>
    <row r="4773" spans="1:26" x14ac:dyDescent="0.2">
      <c r="A4773" t="e">
        <f t="shared" si="148"/>
        <v>#N/A</v>
      </c>
      <c r="K4773" t="e">
        <f t="shared" si="149"/>
        <v>#N/A</v>
      </c>
      <c r="Y4773" s="1"/>
      <c r="Z4773" s="1"/>
    </row>
    <row r="4774" spans="1:26" x14ac:dyDescent="0.2">
      <c r="A4774" t="e">
        <f t="shared" si="148"/>
        <v>#N/A</v>
      </c>
      <c r="K4774" t="e">
        <f t="shared" si="149"/>
        <v>#N/A</v>
      </c>
      <c r="Y4774" s="1"/>
      <c r="Z4774" s="1"/>
    </row>
    <row r="4775" spans="1:26" x14ac:dyDescent="0.2">
      <c r="A4775" t="e">
        <f t="shared" si="148"/>
        <v>#N/A</v>
      </c>
      <c r="K4775" t="e">
        <f t="shared" si="149"/>
        <v>#N/A</v>
      </c>
      <c r="Y4775" s="1"/>
      <c r="Z4775" s="1"/>
    </row>
    <row r="4776" spans="1:26" x14ac:dyDescent="0.2">
      <c r="A4776" t="e">
        <f t="shared" si="148"/>
        <v>#N/A</v>
      </c>
      <c r="K4776" t="e">
        <f t="shared" si="149"/>
        <v>#N/A</v>
      </c>
      <c r="Y4776" s="1"/>
      <c r="Z4776" s="1"/>
    </row>
    <row r="4777" spans="1:26" x14ac:dyDescent="0.2">
      <c r="A4777" t="e">
        <f t="shared" si="148"/>
        <v>#N/A</v>
      </c>
      <c r="K4777" t="e">
        <f t="shared" si="149"/>
        <v>#N/A</v>
      </c>
      <c r="Y4777" s="1"/>
      <c r="Z4777" s="1"/>
    </row>
    <row r="4778" spans="1:26" x14ac:dyDescent="0.2">
      <c r="A4778" t="e">
        <f t="shared" si="148"/>
        <v>#N/A</v>
      </c>
      <c r="K4778" t="e">
        <f t="shared" si="149"/>
        <v>#N/A</v>
      </c>
      <c r="Y4778" s="1"/>
      <c r="Z4778" s="1"/>
    </row>
    <row r="4779" spans="1:26" x14ac:dyDescent="0.2">
      <c r="A4779" t="e">
        <f t="shared" si="148"/>
        <v>#N/A</v>
      </c>
      <c r="K4779" t="e">
        <f t="shared" si="149"/>
        <v>#N/A</v>
      </c>
      <c r="Y4779" s="1"/>
      <c r="Z4779" s="1"/>
    </row>
    <row r="4780" spans="1:26" x14ac:dyDescent="0.2">
      <c r="A4780" t="e">
        <f t="shared" si="148"/>
        <v>#N/A</v>
      </c>
      <c r="K4780" t="e">
        <f t="shared" si="149"/>
        <v>#N/A</v>
      </c>
      <c r="Y4780" s="1"/>
      <c r="Z4780" s="1"/>
    </row>
    <row r="4781" spans="1:26" x14ac:dyDescent="0.2">
      <c r="A4781" t="e">
        <f t="shared" si="148"/>
        <v>#N/A</v>
      </c>
      <c r="K4781" t="e">
        <f t="shared" si="149"/>
        <v>#N/A</v>
      </c>
      <c r="Y4781" s="1"/>
      <c r="Z4781" s="1"/>
    </row>
    <row r="4782" spans="1:26" x14ac:dyDescent="0.2">
      <c r="A4782" t="e">
        <f t="shared" si="148"/>
        <v>#N/A</v>
      </c>
      <c r="K4782" t="e">
        <f t="shared" si="149"/>
        <v>#N/A</v>
      </c>
      <c r="Y4782" s="1"/>
      <c r="Z4782" s="1"/>
    </row>
    <row r="4783" spans="1:26" x14ac:dyDescent="0.2">
      <c r="A4783" t="e">
        <f t="shared" si="148"/>
        <v>#N/A</v>
      </c>
      <c r="K4783" t="e">
        <f t="shared" si="149"/>
        <v>#N/A</v>
      </c>
      <c r="Y4783" s="1"/>
      <c r="Z4783" s="1"/>
    </row>
    <row r="4784" spans="1:26" x14ac:dyDescent="0.2">
      <c r="A4784" t="e">
        <f t="shared" si="148"/>
        <v>#N/A</v>
      </c>
      <c r="K4784" t="e">
        <f t="shared" si="149"/>
        <v>#N/A</v>
      </c>
      <c r="Y4784" s="1"/>
      <c r="Z4784" s="1"/>
    </row>
    <row r="4785" spans="1:26" x14ac:dyDescent="0.2">
      <c r="A4785" t="e">
        <f t="shared" si="148"/>
        <v>#N/A</v>
      </c>
      <c r="K4785" t="e">
        <f t="shared" si="149"/>
        <v>#N/A</v>
      </c>
      <c r="Y4785" s="1"/>
      <c r="Z4785" s="1"/>
    </row>
    <row r="4786" spans="1:26" x14ac:dyDescent="0.2">
      <c r="A4786" t="e">
        <f t="shared" si="148"/>
        <v>#N/A</v>
      </c>
      <c r="K4786" t="e">
        <f t="shared" si="149"/>
        <v>#N/A</v>
      </c>
      <c r="Y4786" s="1"/>
      <c r="Z4786" s="1"/>
    </row>
    <row r="4787" spans="1:26" x14ac:dyDescent="0.2">
      <c r="A4787" t="e">
        <f t="shared" si="148"/>
        <v>#N/A</v>
      </c>
      <c r="K4787" t="e">
        <f t="shared" si="149"/>
        <v>#N/A</v>
      </c>
      <c r="Y4787" s="1"/>
      <c r="Z4787" s="1"/>
    </row>
    <row r="4788" spans="1:26" x14ac:dyDescent="0.2">
      <c r="A4788" t="e">
        <f t="shared" si="148"/>
        <v>#N/A</v>
      </c>
      <c r="K4788" t="e">
        <f t="shared" si="149"/>
        <v>#N/A</v>
      </c>
      <c r="Y4788" s="1"/>
      <c r="Z4788" s="1"/>
    </row>
    <row r="4789" spans="1:26" x14ac:dyDescent="0.2">
      <c r="A4789" t="e">
        <f t="shared" si="148"/>
        <v>#N/A</v>
      </c>
      <c r="K4789" t="e">
        <f t="shared" si="149"/>
        <v>#N/A</v>
      </c>
      <c r="Y4789" s="1"/>
      <c r="Z4789" s="1"/>
    </row>
    <row r="4790" spans="1:26" x14ac:dyDescent="0.2">
      <c r="A4790" t="e">
        <f t="shared" si="148"/>
        <v>#N/A</v>
      </c>
      <c r="K4790" t="e">
        <f t="shared" si="149"/>
        <v>#N/A</v>
      </c>
      <c r="Y4790" s="1"/>
      <c r="Z4790" s="1"/>
    </row>
    <row r="4791" spans="1:26" x14ac:dyDescent="0.2">
      <c r="A4791" t="e">
        <f t="shared" si="148"/>
        <v>#N/A</v>
      </c>
      <c r="K4791" t="e">
        <f t="shared" si="149"/>
        <v>#N/A</v>
      </c>
      <c r="Y4791" s="1"/>
      <c r="Z4791" s="1"/>
    </row>
    <row r="4792" spans="1:26" x14ac:dyDescent="0.2">
      <c r="A4792" t="e">
        <f t="shared" si="148"/>
        <v>#N/A</v>
      </c>
      <c r="K4792" t="e">
        <f t="shared" si="149"/>
        <v>#N/A</v>
      </c>
      <c r="Y4792" s="1"/>
      <c r="Z4792" s="1"/>
    </row>
    <row r="4793" spans="1:26" x14ac:dyDescent="0.2">
      <c r="A4793" t="e">
        <f t="shared" si="148"/>
        <v>#N/A</v>
      </c>
      <c r="K4793" t="e">
        <f t="shared" si="149"/>
        <v>#N/A</v>
      </c>
      <c r="Y4793" s="1"/>
      <c r="Z4793" s="1"/>
    </row>
    <row r="4794" spans="1:26" x14ac:dyDescent="0.2">
      <c r="A4794" t="e">
        <f t="shared" si="148"/>
        <v>#N/A</v>
      </c>
      <c r="K4794" t="e">
        <f t="shared" si="149"/>
        <v>#N/A</v>
      </c>
      <c r="Y4794" s="1"/>
      <c r="Z4794" s="1"/>
    </row>
    <row r="4795" spans="1:26" x14ac:dyDescent="0.2">
      <c r="A4795" t="e">
        <f t="shared" si="148"/>
        <v>#N/A</v>
      </c>
      <c r="K4795" t="e">
        <f t="shared" si="149"/>
        <v>#N/A</v>
      </c>
      <c r="Y4795" s="1"/>
      <c r="Z4795" s="1"/>
    </row>
    <row r="4796" spans="1:26" x14ac:dyDescent="0.2">
      <c r="A4796" t="e">
        <f t="shared" si="148"/>
        <v>#N/A</v>
      </c>
      <c r="K4796" t="e">
        <f t="shared" si="149"/>
        <v>#N/A</v>
      </c>
      <c r="Y4796" s="1"/>
      <c r="Z4796" s="1"/>
    </row>
    <row r="4797" spans="1:26" x14ac:dyDescent="0.2">
      <c r="A4797" t="e">
        <f t="shared" si="148"/>
        <v>#N/A</v>
      </c>
      <c r="K4797" t="e">
        <f t="shared" si="149"/>
        <v>#N/A</v>
      </c>
      <c r="Y4797" s="1"/>
      <c r="Z4797" s="1"/>
    </row>
    <row r="4798" spans="1:26" x14ac:dyDescent="0.2">
      <c r="A4798" t="e">
        <f t="shared" si="148"/>
        <v>#N/A</v>
      </c>
      <c r="K4798" t="e">
        <f t="shared" si="149"/>
        <v>#N/A</v>
      </c>
      <c r="Y4798" s="1"/>
      <c r="Z4798" s="1"/>
    </row>
    <row r="4799" spans="1:26" x14ac:dyDescent="0.2">
      <c r="A4799" t="e">
        <f t="shared" si="148"/>
        <v>#N/A</v>
      </c>
      <c r="K4799" t="e">
        <f t="shared" si="149"/>
        <v>#N/A</v>
      </c>
      <c r="Y4799" s="1"/>
      <c r="Z4799" s="1"/>
    </row>
    <row r="4800" spans="1:26" x14ac:dyDescent="0.2">
      <c r="A4800" t="e">
        <f t="shared" si="148"/>
        <v>#N/A</v>
      </c>
      <c r="K4800" t="e">
        <f t="shared" si="149"/>
        <v>#N/A</v>
      </c>
      <c r="Y4800" s="1"/>
      <c r="Z4800" s="1"/>
    </row>
    <row r="4801" spans="1:26" x14ac:dyDescent="0.2">
      <c r="A4801" t="e">
        <f t="shared" si="148"/>
        <v>#N/A</v>
      </c>
      <c r="K4801" t="e">
        <f t="shared" si="149"/>
        <v>#N/A</v>
      </c>
      <c r="Y4801" s="1"/>
      <c r="Z4801" s="1"/>
    </row>
    <row r="4802" spans="1:26" x14ac:dyDescent="0.2">
      <c r="A4802" t="e">
        <f t="shared" si="148"/>
        <v>#N/A</v>
      </c>
      <c r="K4802" t="e">
        <f t="shared" si="149"/>
        <v>#N/A</v>
      </c>
      <c r="Y4802" s="1"/>
      <c r="Z4802" s="1"/>
    </row>
    <row r="4803" spans="1:26" x14ac:dyDescent="0.2">
      <c r="A4803" t="e">
        <f t="shared" si="148"/>
        <v>#N/A</v>
      </c>
      <c r="K4803" t="e">
        <f t="shared" si="149"/>
        <v>#N/A</v>
      </c>
      <c r="Y4803" s="1"/>
      <c r="Z4803" s="1"/>
    </row>
    <row r="4804" spans="1:26" x14ac:dyDescent="0.2">
      <c r="A4804" t="e">
        <f t="shared" si="148"/>
        <v>#N/A</v>
      </c>
      <c r="K4804" t="e">
        <f t="shared" si="149"/>
        <v>#N/A</v>
      </c>
      <c r="Y4804" s="1"/>
      <c r="Z4804" s="1"/>
    </row>
    <row r="4805" spans="1:26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  <c r="Z4805" s="1"/>
    </row>
    <row r="4806" spans="1:26" x14ac:dyDescent="0.2">
      <c r="A4806" t="e">
        <f t="shared" si="150"/>
        <v>#N/A</v>
      </c>
      <c r="K4806" t="e">
        <f t="shared" si="151"/>
        <v>#N/A</v>
      </c>
      <c r="Y4806" s="1"/>
      <c r="Z4806" s="1"/>
    </row>
    <row r="4807" spans="1:26" x14ac:dyDescent="0.2">
      <c r="A4807" t="e">
        <f t="shared" si="150"/>
        <v>#N/A</v>
      </c>
      <c r="K4807" t="e">
        <f t="shared" si="151"/>
        <v>#N/A</v>
      </c>
      <c r="Y4807" s="1"/>
      <c r="Z4807" s="1"/>
    </row>
    <row r="4808" spans="1:26" x14ac:dyDescent="0.2">
      <c r="A4808" t="e">
        <f t="shared" si="150"/>
        <v>#N/A</v>
      </c>
      <c r="K4808" t="e">
        <f t="shared" si="151"/>
        <v>#N/A</v>
      </c>
      <c r="Y4808" s="1"/>
      <c r="Z4808" s="1"/>
    </row>
    <row r="4809" spans="1:26" x14ac:dyDescent="0.2">
      <c r="A4809" t="e">
        <f t="shared" si="150"/>
        <v>#N/A</v>
      </c>
      <c r="K4809" t="e">
        <f t="shared" si="151"/>
        <v>#N/A</v>
      </c>
      <c r="Y4809" s="1"/>
      <c r="Z4809" s="1"/>
    </row>
    <row r="4810" spans="1:26" x14ac:dyDescent="0.2">
      <c r="A4810" t="e">
        <f t="shared" si="150"/>
        <v>#N/A</v>
      </c>
      <c r="K4810" t="e">
        <f t="shared" si="151"/>
        <v>#N/A</v>
      </c>
      <c r="Y4810" s="1"/>
      <c r="Z4810" s="1"/>
    </row>
    <row r="4811" spans="1:26" x14ac:dyDescent="0.2">
      <c r="A4811" t="e">
        <f t="shared" si="150"/>
        <v>#N/A</v>
      </c>
      <c r="K4811" t="e">
        <f t="shared" si="151"/>
        <v>#N/A</v>
      </c>
      <c r="Y4811" s="1"/>
      <c r="Z4811" s="1"/>
    </row>
    <row r="4812" spans="1:26" x14ac:dyDescent="0.2">
      <c r="A4812" t="e">
        <f t="shared" si="150"/>
        <v>#N/A</v>
      </c>
      <c r="K4812" t="e">
        <f t="shared" si="151"/>
        <v>#N/A</v>
      </c>
      <c r="Y4812" s="1"/>
      <c r="Z4812" s="1"/>
    </row>
    <row r="4813" spans="1:26" x14ac:dyDescent="0.2">
      <c r="A4813" t="e">
        <f t="shared" si="150"/>
        <v>#N/A</v>
      </c>
      <c r="K4813" t="e">
        <f t="shared" si="151"/>
        <v>#N/A</v>
      </c>
      <c r="Y4813" s="1"/>
      <c r="Z4813" s="1"/>
    </row>
    <row r="4814" spans="1:26" x14ac:dyDescent="0.2">
      <c r="A4814" t="e">
        <f t="shared" si="150"/>
        <v>#N/A</v>
      </c>
      <c r="K4814" t="e">
        <f t="shared" si="151"/>
        <v>#N/A</v>
      </c>
      <c r="Y4814" s="1"/>
      <c r="Z4814" s="1"/>
    </row>
    <row r="4815" spans="1:26" x14ac:dyDescent="0.2">
      <c r="A4815" t="e">
        <f t="shared" si="150"/>
        <v>#N/A</v>
      </c>
      <c r="K4815" t="e">
        <f t="shared" si="151"/>
        <v>#N/A</v>
      </c>
      <c r="Y4815" s="1"/>
      <c r="Z4815" s="1"/>
    </row>
    <row r="4816" spans="1:26" x14ac:dyDescent="0.2">
      <c r="A4816" t="e">
        <f t="shared" si="150"/>
        <v>#N/A</v>
      </c>
      <c r="K4816" t="e">
        <f t="shared" si="151"/>
        <v>#N/A</v>
      </c>
      <c r="Y4816" s="1"/>
      <c r="Z4816" s="1"/>
    </row>
    <row r="4817" spans="1:26" x14ac:dyDescent="0.2">
      <c r="A4817" t="e">
        <f t="shared" si="150"/>
        <v>#N/A</v>
      </c>
      <c r="K4817" t="e">
        <f t="shared" si="151"/>
        <v>#N/A</v>
      </c>
      <c r="Y4817" s="1"/>
      <c r="Z4817" s="1"/>
    </row>
    <row r="4818" spans="1:26" x14ac:dyDescent="0.2">
      <c r="A4818" t="e">
        <f t="shared" si="150"/>
        <v>#N/A</v>
      </c>
      <c r="K4818" t="e">
        <f t="shared" si="151"/>
        <v>#N/A</v>
      </c>
      <c r="Y4818" s="1"/>
      <c r="Z4818" s="1"/>
    </row>
    <row r="4819" spans="1:26" x14ac:dyDescent="0.2">
      <c r="A4819" t="e">
        <f t="shared" si="150"/>
        <v>#N/A</v>
      </c>
      <c r="K4819" t="e">
        <f t="shared" si="151"/>
        <v>#N/A</v>
      </c>
      <c r="Y4819" s="1"/>
      <c r="Z4819" s="1"/>
    </row>
    <row r="4820" spans="1:26" x14ac:dyDescent="0.2">
      <c r="A4820" t="e">
        <f t="shared" si="150"/>
        <v>#N/A</v>
      </c>
      <c r="K4820" t="e">
        <f t="shared" si="151"/>
        <v>#N/A</v>
      </c>
      <c r="Y4820" s="1"/>
      <c r="Z4820" s="1"/>
    </row>
    <row r="4821" spans="1:26" x14ac:dyDescent="0.2">
      <c r="A4821" t="e">
        <f t="shared" si="150"/>
        <v>#N/A</v>
      </c>
      <c r="K4821" t="e">
        <f t="shared" si="151"/>
        <v>#N/A</v>
      </c>
      <c r="Y4821" s="1"/>
      <c r="Z4821" s="1"/>
    </row>
    <row r="4822" spans="1:26" x14ac:dyDescent="0.2">
      <c r="A4822" t="e">
        <f t="shared" si="150"/>
        <v>#N/A</v>
      </c>
      <c r="K4822" t="e">
        <f t="shared" si="151"/>
        <v>#N/A</v>
      </c>
      <c r="Y4822" s="1"/>
      <c r="Z4822" s="1"/>
    </row>
    <row r="4823" spans="1:26" x14ac:dyDescent="0.2">
      <c r="A4823" t="e">
        <f t="shared" si="150"/>
        <v>#N/A</v>
      </c>
      <c r="K4823" t="e">
        <f t="shared" si="151"/>
        <v>#N/A</v>
      </c>
      <c r="Y4823" s="1"/>
      <c r="Z4823" s="1"/>
    </row>
    <row r="4824" spans="1:26" x14ac:dyDescent="0.2">
      <c r="A4824" t="e">
        <f t="shared" si="150"/>
        <v>#N/A</v>
      </c>
      <c r="K4824" t="e">
        <f t="shared" si="151"/>
        <v>#N/A</v>
      </c>
      <c r="Y4824" s="1"/>
      <c r="Z4824" s="1"/>
    </row>
    <row r="4825" spans="1:26" x14ac:dyDescent="0.2">
      <c r="A4825" t="e">
        <f t="shared" si="150"/>
        <v>#N/A</v>
      </c>
      <c r="K4825" t="e">
        <f t="shared" si="151"/>
        <v>#N/A</v>
      </c>
      <c r="Y4825" s="1"/>
      <c r="Z4825" s="1"/>
    </row>
    <row r="4826" spans="1:26" x14ac:dyDescent="0.2">
      <c r="A4826" t="e">
        <f t="shared" si="150"/>
        <v>#N/A</v>
      </c>
      <c r="K4826" t="e">
        <f t="shared" si="151"/>
        <v>#N/A</v>
      </c>
      <c r="Y4826" s="1"/>
      <c r="Z4826" s="1"/>
    </row>
    <row r="4827" spans="1:26" x14ac:dyDescent="0.2">
      <c r="A4827" t="e">
        <f t="shared" si="150"/>
        <v>#N/A</v>
      </c>
      <c r="K4827" t="e">
        <f t="shared" si="151"/>
        <v>#N/A</v>
      </c>
      <c r="Y4827" s="1"/>
      <c r="Z4827" s="1"/>
    </row>
    <row r="4828" spans="1:26" x14ac:dyDescent="0.2">
      <c r="A4828" t="e">
        <f t="shared" si="150"/>
        <v>#N/A</v>
      </c>
      <c r="K4828" t="e">
        <f t="shared" si="151"/>
        <v>#N/A</v>
      </c>
      <c r="Y4828" s="1"/>
      <c r="Z4828" s="1"/>
    </row>
    <row r="4829" spans="1:26" x14ac:dyDescent="0.2">
      <c r="A4829" t="e">
        <f t="shared" si="150"/>
        <v>#N/A</v>
      </c>
      <c r="K4829" t="e">
        <f t="shared" si="151"/>
        <v>#N/A</v>
      </c>
      <c r="Y4829" s="1"/>
      <c r="Z4829" s="1"/>
    </row>
    <row r="4830" spans="1:26" x14ac:dyDescent="0.2">
      <c r="A4830" t="e">
        <f t="shared" si="150"/>
        <v>#N/A</v>
      </c>
      <c r="K4830" t="e">
        <f t="shared" si="151"/>
        <v>#N/A</v>
      </c>
      <c r="Y4830" s="1"/>
      <c r="Z4830" s="1"/>
    </row>
    <row r="4831" spans="1:26" x14ac:dyDescent="0.2">
      <c r="A4831" t="e">
        <f t="shared" si="150"/>
        <v>#N/A</v>
      </c>
      <c r="K4831" t="e">
        <f t="shared" si="151"/>
        <v>#N/A</v>
      </c>
      <c r="Y4831" s="1"/>
      <c r="Z4831" s="1"/>
    </row>
    <row r="4832" spans="1:26" x14ac:dyDescent="0.2">
      <c r="A4832" t="e">
        <f t="shared" si="150"/>
        <v>#N/A</v>
      </c>
      <c r="K4832" t="e">
        <f t="shared" si="151"/>
        <v>#N/A</v>
      </c>
      <c r="Y4832" s="1"/>
      <c r="Z4832" s="1"/>
    </row>
    <row r="4833" spans="1:26" x14ac:dyDescent="0.2">
      <c r="A4833" t="e">
        <f t="shared" si="150"/>
        <v>#N/A</v>
      </c>
      <c r="K4833" t="e">
        <f t="shared" si="151"/>
        <v>#N/A</v>
      </c>
      <c r="Y4833" s="1"/>
      <c r="Z4833" s="1"/>
    </row>
    <row r="4834" spans="1:26" x14ac:dyDescent="0.2">
      <c r="A4834" t="e">
        <f t="shared" si="150"/>
        <v>#N/A</v>
      </c>
      <c r="K4834" t="e">
        <f t="shared" si="151"/>
        <v>#N/A</v>
      </c>
      <c r="Y4834" s="1"/>
      <c r="Z4834" s="1"/>
    </row>
    <row r="4835" spans="1:26" x14ac:dyDescent="0.2">
      <c r="A4835" t="e">
        <f t="shared" si="150"/>
        <v>#N/A</v>
      </c>
      <c r="K4835" t="e">
        <f t="shared" si="151"/>
        <v>#N/A</v>
      </c>
      <c r="Y4835" s="1"/>
      <c r="Z4835" s="1"/>
    </row>
    <row r="4836" spans="1:26" x14ac:dyDescent="0.2">
      <c r="A4836" t="e">
        <f t="shared" si="150"/>
        <v>#N/A</v>
      </c>
      <c r="K4836" t="e">
        <f t="shared" si="151"/>
        <v>#N/A</v>
      </c>
      <c r="Y4836" s="1"/>
      <c r="Z4836" s="1"/>
    </row>
    <row r="4837" spans="1:26" x14ac:dyDescent="0.2">
      <c r="A4837" t="e">
        <f t="shared" si="150"/>
        <v>#N/A</v>
      </c>
      <c r="K4837" t="e">
        <f t="shared" si="151"/>
        <v>#N/A</v>
      </c>
      <c r="Y4837" s="1"/>
      <c r="Z4837" s="1"/>
    </row>
    <row r="4838" spans="1:26" x14ac:dyDescent="0.2">
      <c r="A4838" t="e">
        <f t="shared" si="150"/>
        <v>#N/A</v>
      </c>
      <c r="K4838" t="e">
        <f t="shared" si="151"/>
        <v>#N/A</v>
      </c>
      <c r="Y4838" s="1"/>
      <c r="Z4838" s="1"/>
    </row>
    <row r="4839" spans="1:26" x14ac:dyDescent="0.2">
      <c r="A4839" t="e">
        <f t="shared" si="150"/>
        <v>#N/A</v>
      </c>
      <c r="K4839" t="e">
        <f t="shared" si="151"/>
        <v>#N/A</v>
      </c>
      <c r="Y4839" s="1"/>
      <c r="Z4839" s="1"/>
    </row>
    <row r="4840" spans="1:26" x14ac:dyDescent="0.2">
      <c r="A4840" t="e">
        <f t="shared" si="150"/>
        <v>#N/A</v>
      </c>
      <c r="K4840" t="e">
        <f t="shared" si="151"/>
        <v>#N/A</v>
      </c>
      <c r="Y4840" s="1"/>
      <c r="Z4840" s="1"/>
    </row>
    <row r="4841" spans="1:26" x14ac:dyDescent="0.2">
      <c r="A4841" t="e">
        <f t="shared" si="150"/>
        <v>#N/A</v>
      </c>
      <c r="K4841" t="e">
        <f t="shared" si="151"/>
        <v>#N/A</v>
      </c>
      <c r="Y4841" s="1"/>
      <c r="Z4841" s="1"/>
    </row>
    <row r="4842" spans="1:26" x14ac:dyDescent="0.2">
      <c r="A4842" t="e">
        <f t="shared" si="150"/>
        <v>#N/A</v>
      </c>
      <c r="K4842" t="e">
        <f t="shared" si="151"/>
        <v>#N/A</v>
      </c>
      <c r="Y4842" s="1"/>
      <c r="Z4842" s="1"/>
    </row>
    <row r="4843" spans="1:26" x14ac:dyDescent="0.2">
      <c r="A4843" t="e">
        <f t="shared" si="150"/>
        <v>#N/A</v>
      </c>
      <c r="K4843" t="e">
        <f t="shared" si="151"/>
        <v>#N/A</v>
      </c>
      <c r="Y4843" s="1"/>
      <c r="Z4843" s="1"/>
    </row>
    <row r="4844" spans="1:26" x14ac:dyDescent="0.2">
      <c r="A4844" t="e">
        <f t="shared" si="150"/>
        <v>#N/A</v>
      </c>
      <c r="K4844" t="e">
        <f t="shared" si="151"/>
        <v>#N/A</v>
      </c>
      <c r="Y4844" s="1"/>
      <c r="Z4844" s="1"/>
    </row>
    <row r="4845" spans="1:26" x14ac:dyDescent="0.2">
      <c r="A4845" t="e">
        <f t="shared" si="150"/>
        <v>#N/A</v>
      </c>
      <c r="K4845" t="e">
        <f t="shared" si="151"/>
        <v>#N/A</v>
      </c>
      <c r="Y4845" s="1"/>
      <c r="Z4845" s="1"/>
    </row>
    <row r="4846" spans="1:26" x14ac:dyDescent="0.2">
      <c r="A4846" t="e">
        <f t="shared" si="150"/>
        <v>#N/A</v>
      </c>
      <c r="K4846" t="e">
        <f t="shared" si="151"/>
        <v>#N/A</v>
      </c>
      <c r="Y4846" s="1"/>
      <c r="Z4846" s="1"/>
    </row>
    <row r="4847" spans="1:26" x14ac:dyDescent="0.2">
      <c r="A4847" t="e">
        <f t="shared" si="150"/>
        <v>#N/A</v>
      </c>
      <c r="K4847" t="e">
        <f t="shared" si="151"/>
        <v>#N/A</v>
      </c>
      <c r="Y4847" s="1"/>
      <c r="Z4847" s="1"/>
    </row>
    <row r="4848" spans="1:26" x14ac:dyDescent="0.2">
      <c r="A4848" t="e">
        <f t="shared" si="150"/>
        <v>#N/A</v>
      </c>
      <c r="K4848" t="e">
        <f t="shared" si="151"/>
        <v>#N/A</v>
      </c>
      <c r="Y4848" s="1"/>
      <c r="Z4848" s="1"/>
    </row>
    <row r="4849" spans="1:26" x14ac:dyDescent="0.2">
      <c r="A4849" t="e">
        <f t="shared" si="150"/>
        <v>#N/A</v>
      </c>
      <c r="K4849" t="e">
        <f t="shared" si="151"/>
        <v>#N/A</v>
      </c>
      <c r="Y4849" s="1"/>
      <c r="Z4849" s="1"/>
    </row>
    <row r="4850" spans="1:26" x14ac:dyDescent="0.2">
      <c r="A4850" t="e">
        <f t="shared" si="150"/>
        <v>#N/A</v>
      </c>
      <c r="K4850" t="e">
        <f t="shared" si="151"/>
        <v>#N/A</v>
      </c>
      <c r="Y4850" s="1"/>
      <c r="Z4850" s="1"/>
    </row>
    <row r="4851" spans="1:26" x14ac:dyDescent="0.2">
      <c r="A4851" t="e">
        <f t="shared" si="150"/>
        <v>#N/A</v>
      </c>
      <c r="K4851" t="e">
        <f t="shared" si="151"/>
        <v>#N/A</v>
      </c>
      <c r="Y4851" s="1"/>
      <c r="Z4851" s="1"/>
    </row>
    <row r="4852" spans="1:26" x14ac:dyDescent="0.2">
      <c r="A4852" t="e">
        <f t="shared" si="150"/>
        <v>#N/A</v>
      </c>
      <c r="K4852" t="e">
        <f t="shared" si="151"/>
        <v>#N/A</v>
      </c>
      <c r="Y4852" s="1"/>
      <c r="Z4852" s="1"/>
    </row>
    <row r="4853" spans="1:26" x14ac:dyDescent="0.2">
      <c r="A4853" t="e">
        <f t="shared" si="150"/>
        <v>#N/A</v>
      </c>
      <c r="K4853" t="e">
        <f t="shared" si="151"/>
        <v>#N/A</v>
      </c>
      <c r="Y4853" s="1"/>
      <c r="Z4853" s="1"/>
    </row>
    <row r="4854" spans="1:26" x14ac:dyDescent="0.2">
      <c r="A4854" t="e">
        <f t="shared" si="150"/>
        <v>#N/A</v>
      </c>
      <c r="K4854" t="e">
        <f t="shared" si="151"/>
        <v>#N/A</v>
      </c>
      <c r="Y4854" s="1"/>
      <c r="Z4854" s="1"/>
    </row>
    <row r="4855" spans="1:26" x14ac:dyDescent="0.2">
      <c r="A4855" t="e">
        <f t="shared" si="150"/>
        <v>#N/A</v>
      </c>
      <c r="K4855" t="e">
        <f t="shared" si="151"/>
        <v>#N/A</v>
      </c>
      <c r="Y4855" s="1"/>
      <c r="Z4855" s="1"/>
    </row>
    <row r="4856" spans="1:26" x14ac:dyDescent="0.2">
      <c r="A4856" t="e">
        <f t="shared" si="150"/>
        <v>#N/A</v>
      </c>
      <c r="K4856" t="e">
        <f t="shared" si="151"/>
        <v>#N/A</v>
      </c>
      <c r="Y4856" s="1"/>
      <c r="Z4856" s="1"/>
    </row>
    <row r="4857" spans="1:26" x14ac:dyDescent="0.2">
      <c r="A4857" t="e">
        <f t="shared" si="150"/>
        <v>#N/A</v>
      </c>
      <c r="K4857" t="e">
        <f t="shared" si="151"/>
        <v>#N/A</v>
      </c>
      <c r="Y4857" s="1"/>
      <c r="Z4857" s="1"/>
    </row>
    <row r="4858" spans="1:26" x14ac:dyDescent="0.2">
      <c r="A4858" t="e">
        <f t="shared" si="150"/>
        <v>#N/A</v>
      </c>
      <c r="K4858" t="e">
        <f t="shared" si="151"/>
        <v>#N/A</v>
      </c>
      <c r="Y4858" s="1"/>
      <c r="Z4858" s="1"/>
    </row>
    <row r="4859" spans="1:26" x14ac:dyDescent="0.2">
      <c r="A4859" t="e">
        <f t="shared" si="150"/>
        <v>#N/A</v>
      </c>
      <c r="K4859" t="e">
        <f t="shared" si="151"/>
        <v>#N/A</v>
      </c>
      <c r="Y4859" s="1"/>
      <c r="Z4859" s="1"/>
    </row>
    <row r="4860" spans="1:26" x14ac:dyDescent="0.2">
      <c r="A4860" t="e">
        <f t="shared" si="150"/>
        <v>#N/A</v>
      </c>
      <c r="K4860" t="e">
        <f t="shared" si="151"/>
        <v>#N/A</v>
      </c>
      <c r="Y4860" s="1"/>
      <c r="Z4860" s="1"/>
    </row>
    <row r="4861" spans="1:26" x14ac:dyDescent="0.2">
      <c r="A4861" t="e">
        <f t="shared" si="150"/>
        <v>#N/A</v>
      </c>
      <c r="K4861" t="e">
        <f t="shared" si="151"/>
        <v>#N/A</v>
      </c>
      <c r="Y4861" s="1"/>
      <c r="Z4861" s="1"/>
    </row>
    <row r="4862" spans="1:26" x14ac:dyDescent="0.2">
      <c r="A4862" t="e">
        <f t="shared" si="150"/>
        <v>#N/A</v>
      </c>
      <c r="K4862" t="e">
        <f t="shared" si="151"/>
        <v>#N/A</v>
      </c>
      <c r="Y4862" s="1"/>
      <c r="Z4862" s="1"/>
    </row>
    <row r="4863" spans="1:26" x14ac:dyDescent="0.2">
      <c r="A4863" t="e">
        <f t="shared" si="150"/>
        <v>#N/A</v>
      </c>
      <c r="K4863" t="e">
        <f t="shared" si="151"/>
        <v>#N/A</v>
      </c>
      <c r="Y4863" s="1"/>
      <c r="Z4863" s="1"/>
    </row>
    <row r="4864" spans="1:26" x14ac:dyDescent="0.2">
      <c r="A4864" t="e">
        <f t="shared" si="150"/>
        <v>#N/A</v>
      </c>
      <c r="K4864" t="e">
        <f t="shared" si="151"/>
        <v>#N/A</v>
      </c>
      <c r="Y4864" s="1"/>
      <c r="Z4864" s="1"/>
    </row>
    <row r="4865" spans="1:26" x14ac:dyDescent="0.2">
      <c r="A4865" t="e">
        <f t="shared" si="150"/>
        <v>#N/A</v>
      </c>
      <c r="K4865" t="e">
        <f t="shared" si="151"/>
        <v>#N/A</v>
      </c>
      <c r="Y4865" s="1"/>
      <c r="Z4865" s="1"/>
    </row>
    <row r="4866" spans="1:26" x14ac:dyDescent="0.2">
      <c r="A4866" t="e">
        <f t="shared" si="150"/>
        <v>#N/A</v>
      </c>
      <c r="K4866" t="e">
        <f t="shared" si="151"/>
        <v>#N/A</v>
      </c>
      <c r="Y4866" s="1"/>
      <c r="Z4866" s="1"/>
    </row>
    <row r="4867" spans="1:26" x14ac:dyDescent="0.2">
      <c r="A4867" t="e">
        <f t="shared" si="150"/>
        <v>#N/A</v>
      </c>
      <c r="K4867" t="e">
        <f t="shared" si="151"/>
        <v>#N/A</v>
      </c>
      <c r="Y4867" s="1"/>
      <c r="Z4867" s="1"/>
    </row>
    <row r="4868" spans="1:26" x14ac:dyDescent="0.2">
      <c r="A4868" t="e">
        <f t="shared" si="150"/>
        <v>#N/A</v>
      </c>
      <c r="K4868" t="e">
        <f t="shared" si="151"/>
        <v>#N/A</v>
      </c>
      <c r="Y4868" s="1"/>
      <c r="Z4868" s="1"/>
    </row>
    <row r="4869" spans="1:26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  <c r="Z4869" s="1"/>
    </row>
    <row r="4870" spans="1:26" x14ac:dyDescent="0.2">
      <c r="A4870" t="e">
        <f t="shared" si="152"/>
        <v>#N/A</v>
      </c>
      <c r="K4870" t="e">
        <f t="shared" si="153"/>
        <v>#N/A</v>
      </c>
      <c r="Y4870" s="1"/>
      <c r="Z4870" s="1"/>
    </row>
    <row r="4871" spans="1:26" x14ac:dyDescent="0.2">
      <c r="A4871" t="e">
        <f t="shared" si="152"/>
        <v>#N/A</v>
      </c>
      <c r="K4871" t="e">
        <f t="shared" si="153"/>
        <v>#N/A</v>
      </c>
      <c r="Y4871" s="1"/>
      <c r="Z4871" s="1"/>
    </row>
    <row r="4872" spans="1:26" x14ac:dyDescent="0.2">
      <c r="A4872" t="e">
        <f t="shared" si="152"/>
        <v>#N/A</v>
      </c>
      <c r="K4872" t="e">
        <f t="shared" si="153"/>
        <v>#N/A</v>
      </c>
      <c r="Y4872" s="1"/>
      <c r="Z4872" s="1"/>
    </row>
    <row r="4873" spans="1:26" x14ac:dyDescent="0.2">
      <c r="A4873" t="e">
        <f t="shared" si="152"/>
        <v>#N/A</v>
      </c>
      <c r="K4873" t="e">
        <f t="shared" si="153"/>
        <v>#N/A</v>
      </c>
      <c r="Y4873" s="1"/>
      <c r="Z4873" s="1"/>
    </row>
    <row r="4874" spans="1:26" x14ac:dyDescent="0.2">
      <c r="A4874" t="e">
        <f t="shared" si="152"/>
        <v>#N/A</v>
      </c>
      <c r="K4874" t="e">
        <f t="shared" si="153"/>
        <v>#N/A</v>
      </c>
      <c r="Y4874" s="1"/>
      <c r="Z4874" s="1"/>
    </row>
    <row r="4875" spans="1:26" x14ac:dyDescent="0.2">
      <c r="A4875" t="e">
        <f t="shared" si="152"/>
        <v>#N/A</v>
      </c>
      <c r="K4875" t="e">
        <f t="shared" si="153"/>
        <v>#N/A</v>
      </c>
      <c r="Y4875" s="1"/>
      <c r="Z4875" s="1"/>
    </row>
    <row r="4876" spans="1:26" x14ac:dyDescent="0.2">
      <c r="A4876" t="e">
        <f t="shared" si="152"/>
        <v>#N/A</v>
      </c>
      <c r="K4876" t="e">
        <f t="shared" si="153"/>
        <v>#N/A</v>
      </c>
      <c r="Y4876" s="1"/>
      <c r="Z4876" s="1"/>
    </row>
    <row r="4877" spans="1:26" x14ac:dyDescent="0.2">
      <c r="A4877" t="e">
        <f t="shared" si="152"/>
        <v>#N/A</v>
      </c>
      <c r="K4877" t="e">
        <f t="shared" si="153"/>
        <v>#N/A</v>
      </c>
      <c r="Y4877" s="1"/>
      <c r="Z4877" s="1"/>
    </row>
    <row r="4878" spans="1:26" x14ac:dyDescent="0.2">
      <c r="A4878" t="e">
        <f t="shared" si="152"/>
        <v>#N/A</v>
      </c>
      <c r="K4878" t="e">
        <f t="shared" si="153"/>
        <v>#N/A</v>
      </c>
      <c r="Y4878" s="1"/>
      <c r="Z4878" s="1"/>
    </row>
    <row r="4879" spans="1:26" x14ac:dyDescent="0.2">
      <c r="A4879" t="e">
        <f t="shared" si="152"/>
        <v>#N/A</v>
      </c>
      <c r="K4879" t="e">
        <f t="shared" si="153"/>
        <v>#N/A</v>
      </c>
      <c r="Y4879" s="1"/>
      <c r="Z4879" s="1"/>
    </row>
    <row r="4880" spans="1:26" x14ac:dyDescent="0.2">
      <c r="A4880" t="e">
        <f t="shared" si="152"/>
        <v>#N/A</v>
      </c>
      <c r="K4880" t="e">
        <f t="shared" si="153"/>
        <v>#N/A</v>
      </c>
      <c r="Y4880" s="1"/>
      <c r="Z4880" s="1"/>
    </row>
    <row r="4881" spans="1:26" x14ac:dyDescent="0.2">
      <c r="A4881" t="e">
        <f t="shared" si="152"/>
        <v>#N/A</v>
      </c>
      <c r="K4881" t="e">
        <f t="shared" si="153"/>
        <v>#N/A</v>
      </c>
      <c r="Y4881" s="1"/>
      <c r="Z4881" s="1"/>
    </row>
    <row r="4882" spans="1:26" x14ac:dyDescent="0.2">
      <c r="A4882" t="e">
        <f t="shared" si="152"/>
        <v>#N/A</v>
      </c>
      <c r="K4882" t="e">
        <f t="shared" si="153"/>
        <v>#N/A</v>
      </c>
      <c r="Y4882" s="1"/>
      <c r="Z4882" s="1"/>
    </row>
    <row r="4883" spans="1:26" x14ac:dyDescent="0.2">
      <c r="A4883" t="e">
        <f t="shared" si="152"/>
        <v>#N/A</v>
      </c>
      <c r="K4883" t="e">
        <f t="shared" si="153"/>
        <v>#N/A</v>
      </c>
      <c r="Y4883" s="1"/>
      <c r="Z4883" s="1"/>
    </row>
    <row r="4884" spans="1:26" x14ac:dyDescent="0.2">
      <c r="A4884" t="e">
        <f t="shared" si="152"/>
        <v>#N/A</v>
      </c>
      <c r="K4884" t="e">
        <f t="shared" si="153"/>
        <v>#N/A</v>
      </c>
      <c r="Y4884" s="1"/>
      <c r="Z4884" s="1"/>
    </row>
    <row r="4885" spans="1:26" x14ac:dyDescent="0.2">
      <c r="A4885" t="e">
        <f t="shared" si="152"/>
        <v>#N/A</v>
      </c>
      <c r="K4885" t="e">
        <f t="shared" si="153"/>
        <v>#N/A</v>
      </c>
      <c r="Y4885" s="1"/>
      <c r="Z4885" s="1"/>
    </row>
    <row r="4886" spans="1:26" x14ac:dyDescent="0.2">
      <c r="A4886" t="e">
        <f t="shared" si="152"/>
        <v>#N/A</v>
      </c>
      <c r="K4886" t="e">
        <f t="shared" si="153"/>
        <v>#N/A</v>
      </c>
      <c r="Y4886" s="1"/>
      <c r="Z4886" s="1"/>
    </row>
    <row r="4887" spans="1:26" x14ac:dyDescent="0.2">
      <c r="A4887" t="e">
        <f t="shared" si="152"/>
        <v>#N/A</v>
      </c>
      <c r="K4887" t="e">
        <f t="shared" si="153"/>
        <v>#N/A</v>
      </c>
      <c r="Y4887" s="1"/>
      <c r="Z4887" s="1"/>
    </row>
    <row r="4888" spans="1:26" x14ac:dyDescent="0.2">
      <c r="A4888" t="e">
        <f t="shared" si="152"/>
        <v>#N/A</v>
      </c>
      <c r="K4888" t="e">
        <f t="shared" si="153"/>
        <v>#N/A</v>
      </c>
      <c r="Y4888" s="1"/>
      <c r="Z4888" s="1"/>
    </row>
    <row r="4889" spans="1:26" x14ac:dyDescent="0.2">
      <c r="A4889" t="e">
        <f t="shared" si="152"/>
        <v>#N/A</v>
      </c>
      <c r="K4889" t="e">
        <f t="shared" si="153"/>
        <v>#N/A</v>
      </c>
      <c r="Y4889" s="1"/>
      <c r="Z4889" s="1"/>
    </row>
    <row r="4890" spans="1:26" x14ac:dyDescent="0.2">
      <c r="A4890" t="e">
        <f t="shared" si="152"/>
        <v>#N/A</v>
      </c>
      <c r="K4890" t="e">
        <f t="shared" si="153"/>
        <v>#N/A</v>
      </c>
      <c r="Y4890" s="1"/>
      <c r="Z4890" s="1"/>
    </row>
    <row r="4891" spans="1:26" x14ac:dyDescent="0.2">
      <c r="A4891" t="e">
        <f t="shared" si="152"/>
        <v>#N/A</v>
      </c>
      <c r="K4891" t="e">
        <f t="shared" si="153"/>
        <v>#N/A</v>
      </c>
      <c r="Y4891" s="1"/>
      <c r="Z4891" s="1"/>
    </row>
    <row r="4892" spans="1:26" x14ac:dyDescent="0.2">
      <c r="A4892" t="e">
        <f t="shared" si="152"/>
        <v>#N/A</v>
      </c>
      <c r="K4892" t="e">
        <f t="shared" si="153"/>
        <v>#N/A</v>
      </c>
      <c r="Y4892" s="1"/>
      <c r="Z4892" s="1"/>
    </row>
    <row r="4893" spans="1:26" x14ac:dyDescent="0.2">
      <c r="A4893" t="e">
        <f t="shared" si="152"/>
        <v>#N/A</v>
      </c>
      <c r="K4893" t="e">
        <f t="shared" si="153"/>
        <v>#N/A</v>
      </c>
      <c r="Y4893" s="1"/>
      <c r="Z4893" s="1"/>
    </row>
    <row r="4894" spans="1:26" x14ac:dyDescent="0.2">
      <c r="A4894" t="e">
        <f t="shared" si="152"/>
        <v>#N/A</v>
      </c>
      <c r="K4894" t="e">
        <f t="shared" si="153"/>
        <v>#N/A</v>
      </c>
      <c r="Y4894" s="1"/>
      <c r="Z4894" s="1"/>
    </row>
    <row r="4895" spans="1:26" x14ac:dyDescent="0.2">
      <c r="A4895" t="e">
        <f t="shared" si="152"/>
        <v>#N/A</v>
      </c>
      <c r="K4895" t="e">
        <f t="shared" si="153"/>
        <v>#N/A</v>
      </c>
      <c r="Y4895" s="1"/>
      <c r="Z4895" s="1"/>
    </row>
    <row r="4896" spans="1:26" x14ac:dyDescent="0.2">
      <c r="A4896" t="e">
        <f t="shared" si="152"/>
        <v>#N/A</v>
      </c>
      <c r="K4896" t="e">
        <f t="shared" si="153"/>
        <v>#N/A</v>
      </c>
      <c r="Y4896" s="1"/>
      <c r="Z4896" s="1"/>
    </row>
    <row r="4897" spans="1:26" x14ac:dyDescent="0.2">
      <c r="A4897" t="e">
        <f t="shared" si="152"/>
        <v>#N/A</v>
      </c>
      <c r="K4897" t="e">
        <f t="shared" si="153"/>
        <v>#N/A</v>
      </c>
      <c r="Y4897" s="1"/>
      <c r="Z4897" s="1"/>
    </row>
    <row r="4898" spans="1:26" x14ac:dyDescent="0.2">
      <c r="A4898" t="e">
        <f t="shared" si="152"/>
        <v>#N/A</v>
      </c>
      <c r="K4898" t="e">
        <f t="shared" si="153"/>
        <v>#N/A</v>
      </c>
      <c r="Y4898" s="1"/>
      <c r="Z4898" s="1"/>
    </row>
    <row r="4899" spans="1:26" x14ac:dyDescent="0.2">
      <c r="A4899" t="e">
        <f t="shared" si="152"/>
        <v>#N/A</v>
      </c>
      <c r="K4899" t="e">
        <f t="shared" si="153"/>
        <v>#N/A</v>
      </c>
      <c r="Y4899" s="1"/>
      <c r="Z4899" s="1"/>
    </row>
    <row r="4900" spans="1:26" x14ac:dyDescent="0.2">
      <c r="A4900" t="e">
        <f t="shared" si="152"/>
        <v>#N/A</v>
      </c>
      <c r="K4900" t="e">
        <f t="shared" si="153"/>
        <v>#N/A</v>
      </c>
      <c r="Y4900" s="1"/>
      <c r="Z4900" s="1"/>
    </row>
    <row r="4901" spans="1:26" x14ac:dyDescent="0.2">
      <c r="A4901" t="e">
        <f t="shared" si="152"/>
        <v>#N/A</v>
      </c>
      <c r="K4901" t="e">
        <f t="shared" si="153"/>
        <v>#N/A</v>
      </c>
      <c r="Y4901" s="1"/>
      <c r="Z4901" s="1"/>
    </row>
    <row r="4902" spans="1:26" x14ac:dyDescent="0.2">
      <c r="A4902" t="e">
        <f t="shared" si="152"/>
        <v>#N/A</v>
      </c>
      <c r="K4902" t="e">
        <f t="shared" si="153"/>
        <v>#N/A</v>
      </c>
      <c r="Y4902" s="1"/>
      <c r="Z4902" s="1"/>
    </row>
    <row r="4903" spans="1:26" x14ac:dyDescent="0.2">
      <c r="A4903" t="e">
        <f t="shared" si="152"/>
        <v>#N/A</v>
      </c>
      <c r="K4903" t="e">
        <f t="shared" si="153"/>
        <v>#N/A</v>
      </c>
      <c r="Y4903" s="1"/>
      <c r="Z4903" s="1"/>
    </row>
    <row r="4904" spans="1:26" x14ac:dyDescent="0.2">
      <c r="A4904" t="e">
        <f t="shared" si="152"/>
        <v>#N/A</v>
      </c>
      <c r="K4904" t="e">
        <f t="shared" si="153"/>
        <v>#N/A</v>
      </c>
      <c r="Y4904" s="1"/>
      <c r="Z4904" s="1"/>
    </row>
    <row r="4905" spans="1:26" x14ac:dyDescent="0.2">
      <c r="A4905" t="e">
        <f t="shared" si="152"/>
        <v>#N/A</v>
      </c>
      <c r="K4905" t="e">
        <f t="shared" si="153"/>
        <v>#N/A</v>
      </c>
      <c r="Y4905" s="1"/>
      <c r="Z4905" s="1"/>
    </row>
    <row r="4906" spans="1:26" x14ac:dyDescent="0.2">
      <c r="A4906" t="e">
        <f t="shared" si="152"/>
        <v>#N/A</v>
      </c>
      <c r="K4906" t="e">
        <f t="shared" si="153"/>
        <v>#N/A</v>
      </c>
      <c r="Y4906" s="1"/>
      <c r="Z4906" s="1"/>
    </row>
    <row r="4907" spans="1:26" x14ac:dyDescent="0.2">
      <c r="A4907" t="e">
        <f t="shared" si="152"/>
        <v>#N/A</v>
      </c>
      <c r="K4907" t="e">
        <f t="shared" si="153"/>
        <v>#N/A</v>
      </c>
      <c r="Y4907" s="1"/>
      <c r="Z4907" s="1"/>
    </row>
    <row r="4908" spans="1:26" x14ac:dyDescent="0.2">
      <c r="A4908" t="e">
        <f t="shared" si="152"/>
        <v>#N/A</v>
      </c>
      <c r="K4908" t="e">
        <f t="shared" si="153"/>
        <v>#N/A</v>
      </c>
      <c r="Y4908" s="1"/>
      <c r="Z4908" s="1"/>
    </row>
    <row r="4909" spans="1:26" x14ac:dyDescent="0.2">
      <c r="A4909" t="e">
        <f t="shared" si="152"/>
        <v>#N/A</v>
      </c>
      <c r="K4909" t="e">
        <f t="shared" si="153"/>
        <v>#N/A</v>
      </c>
      <c r="Y4909" s="1"/>
      <c r="Z4909" s="1"/>
    </row>
    <row r="4910" spans="1:26" x14ac:dyDescent="0.2">
      <c r="A4910" t="e">
        <f t="shared" si="152"/>
        <v>#N/A</v>
      </c>
      <c r="K4910" t="e">
        <f t="shared" si="153"/>
        <v>#N/A</v>
      </c>
      <c r="Y4910" s="1"/>
      <c r="Z4910" s="1"/>
    </row>
    <row r="4911" spans="1:26" x14ac:dyDescent="0.2">
      <c r="A4911" t="e">
        <f t="shared" si="152"/>
        <v>#N/A</v>
      </c>
      <c r="K4911" t="e">
        <f t="shared" si="153"/>
        <v>#N/A</v>
      </c>
      <c r="Y4911" s="1"/>
      <c r="Z4911" s="1"/>
    </row>
    <row r="4912" spans="1:26" x14ac:dyDescent="0.2">
      <c r="A4912" t="e">
        <f t="shared" si="152"/>
        <v>#N/A</v>
      </c>
      <c r="K4912" t="e">
        <f t="shared" si="153"/>
        <v>#N/A</v>
      </c>
      <c r="Y4912" s="1"/>
      <c r="Z4912" s="1"/>
    </row>
    <row r="4913" spans="1:26" x14ac:dyDescent="0.2">
      <c r="A4913" t="e">
        <f t="shared" si="152"/>
        <v>#N/A</v>
      </c>
      <c r="K4913" t="e">
        <f t="shared" si="153"/>
        <v>#N/A</v>
      </c>
      <c r="Y4913" s="1"/>
      <c r="Z4913" s="1"/>
    </row>
    <row r="4914" spans="1:26" x14ac:dyDescent="0.2">
      <c r="A4914" t="e">
        <f t="shared" si="152"/>
        <v>#N/A</v>
      </c>
      <c r="K4914" t="e">
        <f t="shared" si="153"/>
        <v>#N/A</v>
      </c>
      <c r="Y4914" s="1"/>
      <c r="Z4914" s="1"/>
    </row>
    <row r="4915" spans="1:26" x14ac:dyDescent="0.2">
      <c r="A4915" t="e">
        <f t="shared" si="152"/>
        <v>#N/A</v>
      </c>
      <c r="K4915" t="e">
        <f t="shared" si="153"/>
        <v>#N/A</v>
      </c>
      <c r="Y4915" s="1"/>
      <c r="Z4915" s="1"/>
    </row>
    <row r="4916" spans="1:26" x14ac:dyDescent="0.2">
      <c r="A4916" t="e">
        <f t="shared" si="152"/>
        <v>#N/A</v>
      </c>
      <c r="K4916" t="e">
        <f t="shared" si="153"/>
        <v>#N/A</v>
      </c>
      <c r="Y4916" s="1"/>
      <c r="Z4916" s="1"/>
    </row>
    <row r="4917" spans="1:26" x14ac:dyDescent="0.2">
      <c r="A4917" t="e">
        <f t="shared" si="152"/>
        <v>#N/A</v>
      </c>
      <c r="K4917" t="e">
        <f t="shared" si="153"/>
        <v>#N/A</v>
      </c>
      <c r="Y4917" s="1"/>
      <c r="Z4917" s="1"/>
    </row>
    <row r="4918" spans="1:26" x14ac:dyDescent="0.2">
      <c r="A4918" t="e">
        <f t="shared" si="152"/>
        <v>#N/A</v>
      </c>
      <c r="K4918" t="e">
        <f t="shared" si="153"/>
        <v>#N/A</v>
      </c>
      <c r="Y4918" s="1"/>
      <c r="Z4918" s="1"/>
    </row>
    <row r="4919" spans="1:26" x14ac:dyDescent="0.2">
      <c r="A4919" t="e">
        <f t="shared" si="152"/>
        <v>#N/A</v>
      </c>
      <c r="K4919" t="e">
        <f t="shared" si="153"/>
        <v>#N/A</v>
      </c>
      <c r="Y4919" s="1"/>
      <c r="Z4919" s="1"/>
    </row>
    <row r="4920" spans="1:26" x14ac:dyDescent="0.2">
      <c r="A4920" t="e">
        <f t="shared" si="152"/>
        <v>#N/A</v>
      </c>
      <c r="K4920" t="e">
        <f t="shared" si="153"/>
        <v>#N/A</v>
      </c>
      <c r="Y4920" s="1"/>
      <c r="Z4920" s="1"/>
    </row>
    <row r="4921" spans="1:26" x14ac:dyDescent="0.2">
      <c r="A4921" t="e">
        <f t="shared" si="152"/>
        <v>#N/A</v>
      </c>
      <c r="K4921" t="e">
        <f t="shared" si="153"/>
        <v>#N/A</v>
      </c>
      <c r="Y4921" s="1"/>
      <c r="Z4921" s="1"/>
    </row>
    <row r="4922" spans="1:26" x14ac:dyDescent="0.2">
      <c r="A4922" t="e">
        <f t="shared" si="152"/>
        <v>#N/A</v>
      </c>
      <c r="K4922" t="e">
        <f t="shared" si="153"/>
        <v>#N/A</v>
      </c>
      <c r="Y4922" s="1"/>
      <c r="Z4922" s="1"/>
    </row>
    <row r="4923" spans="1:26" x14ac:dyDescent="0.2">
      <c r="A4923" t="e">
        <f t="shared" si="152"/>
        <v>#N/A</v>
      </c>
      <c r="K4923" t="e">
        <f t="shared" si="153"/>
        <v>#N/A</v>
      </c>
      <c r="Y4923" s="1"/>
      <c r="Z4923" s="1"/>
    </row>
    <row r="4924" spans="1:26" x14ac:dyDescent="0.2">
      <c r="A4924" t="e">
        <f t="shared" si="152"/>
        <v>#N/A</v>
      </c>
      <c r="K4924" t="e">
        <f t="shared" si="153"/>
        <v>#N/A</v>
      </c>
      <c r="Y4924" s="1"/>
      <c r="Z4924" s="1"/>
    </row>
    <row r="4925" spans="1:26" x14ac:dyDescent="0.2">
      <c r="A4925" t="e">
        <f t="shared" si="152"/>
        <v>#N/A</v>
      </c>
      <c r="K4925" t="e">
        <f t="shared" si="153"/>
        <v>#N/A</v>
      </c>
      <c r="Y4925" s="1"/>
      <c r="Z4925" s="1"/>
    </row>
    <row r="4926" spans="1:26" x14ac:dyDescent="0.2">
      <c r="A4926" t="e">
        <f t="shared" si="152"/>
        <v>#N/A</v>
      </c>
      <c r="K4926" t="e">
        <f t="shared" si="153"/>
        <v>#N/A</v>
      </c>
      <c r="Y4926" s="1"/>
      <c r="Z4926" s="1"/>
    </row>
    <row r="4927" spans="1:26" x14ac:dyDescent="0.2">
      <c r="A4927" t="e">
        <f t="shared" si="152"/>
        <v>#N/A</v>
      </c>
      <c r="K4927" t="e">
        <f t="shared" si="153"/>
        <v>#N/A</v>
      </c>
      <c r="Y4927" s="1"/>
      <c r="Z4927" s="1"/>
    </row>
    <row r="4928" spans="1:26" x14ac:dyDescent="0.2">
      <c r="A4928" t="e">
        <f t="shared" si="152"/>
        <v>#N/A</v>
      </c>
      <c r="K4928" t="e">
        <f t="shared" si="153"/>
        <v>#N/A</v>
      </c>
      <c r="Y4928" s="1"/>
      <c r="Z4928" s="1"/>
    </row>
    <row r="4929" spans="1:26" x14ac:dyDescent="0.2">
      <c r="A4929" t="e">
        <f t="shared" si="152"/>
        <v>#N/A</v>
      </c>
      <c r="K4929" t="e">
        <f t="shared" si="153"/>
        <v>#N/A</v>
      </c>
      <c r="Y4929" s="1"/>
      <c r="Z4929" s="1"/>
    </row>
    <row r="4930" spans="1:26" x14ac:dyDescent="0.2">
      <c r="A4930" t="e">
        <f t="shared" si="152"/>
        <v>#N/A</v>
      </c>
      <c r="K4930" t="e">
        <f t="shared" si="153"/>
        <v>#N/A</v>
      </c>
      <c r="Y4930" s="1"/>
      <c r="Z4930" s="1"/>
    </row>
    <row r="4931" spans="1:26" x14ac:dyDescent="0.2">
      <c r="A4931" t="e">
        <f t="shared" si="152"/>
        <v>#N/A</v>
      </c>
      <c r="K4931" t="e">
        <f t="shared" si="153"/>
        <v>#N/A</v>
      </c>
      <c r="Y4931" s="1"/>
      <c r="Z4931" s="1"/>
    </row>
    <row r="4932" spans="1:26" x14ac:dyDescent="0.2">
      <c r="A4932" t="e">
        <f t="shared" si="152"/>
        <v>#N/A</v>
      </c>
      <c r="K4932" t="e">
        <f t="shared" si="153"/>
        <v>#N/A</v>
      </c>
      <c r="Y4932" s="1"/>
      <c r="Z4932" s="1"/>
    </row>
    <row r="4933" spans="1:26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  <c r="Z4933" s="1"/>
    </row>
    <row r="4934" spans="1:26" x14ac:dyDescent="0.2">
      <c r="A4934" t="e">
        <f t="shared" si="154"/>
        <v>#N/A</v>
      </c>
      <c r="K4934" t="e">
        <f t="shared" si="155"/>
        <v>#N/A</v>
      </c>
      <c r="Y4934" s="1"/>
      <c r="Z4934" s="1"/>
    </row>
    <row r="4935" spans="1:26" x14ac:dyDescent="0.2">
      <c r="A4935" t="e">
        <f t="shared" si="154"/>
        <v>#N/A</v>
      </c>
      <c r="K4935" t="e">
        <f t="shared" si="155"/>
        <v>#N/A</v>
      </c>
      <c r="Y4935" s="1"/>
      <c r="Z4935" s="1"/>
    </row>
    <row r="4936" spans="1:26" x14ac:dyDescent="0.2">
      <c r="A4936" t="e">
        <f t="shared" si="154"/>
        <v>#N/A</v>
      </c>
      <c r="K4936" t="e">
        <f t="shared" si="155"/>
        <v>#N/A</v>
      </c>
      <c r="Y4936" s="1"/>
      <c r="Z4936" s="1"/>
    </row>
    <row r="4937" spans="1:26" x14ac:dyDescent="0.2">
      <c r="A4937" t="e">
        <f t="shared" si="154"/>
        <v>#N/A</v>
      </c>
      <c r="K4937" t="e">
        <f t="shared" si="155"/>
        <v>#N/A</v>
      </c>
      <c r="Y4937" s="1"/>
      <c r="Z4937" s="1"/>
    </row>
    <row r="4938" spans="1:26" x14ac:dyDescent="0.2">
      <c r="A4938" t="e">
        <f t="shared" si="154"/>
        <v>#N/A</v>
      </c>
      <c r="K4938" t="e">
        <f t="shared" si="155"/>
        <v>#N/A</v>
      </c>
      <c r="Y4938" s="1"/>
      <c r="Z4938" s="1"/>
    </row>
    <row r="4939" spans="1:26" x14ac:dyDescent="0.2">
      <c r="A4939" t="e">
        <f t="shared" si="154"/>
        <v>#N/A</v>
      </c>
      <c r="K4939" t="e">
        <f t="shared" si="155"/>
        <v>#N/A</v>
      </c>
      <c r="Y4939" s="1"/>
      <c r="Z4939" s="1"/>
    </row>
    <row r="4940" spans="1:26" x14ac:dyDescent="0.2">
      <c r="A4940" t="e">
        <f t="shared" si="154"/>
        <v>#N/A</v>
      </c>
      <c r="K4940" t="e">
        <f t="shared" si="155"/>
        <v>#N/A</v>
      </c>
      <c r="Y4940" s="1"/>
      <c r="Z4940" s="1"/>
    </row>
    <row r="4941" spans="1:26" x14ac:dyDescent="0.2">
      <c r="A4941" t="e">
        <f t="shared" si="154"/>
        <v>#N/A</v>
      </c>
      <c r="K4941" t="e">
        <f t="shared" si="155"/>
        <v>#N/A</v>
      </c>
      <c r="Y4941" s="1"/>
      <c r="Z4941" s="1"/>
    </row>
    <row r="4942" spans="1:26" x14ac:dyDescent="0.2">
      <c r="A4942" t="e">
        <f t="shared" si="154"/>
        <v>#N/A</v>
      </c>
      <c r="K4942" t="e">
        <f t="shared" si="155"/>
        <v>#N/A</v>
      </c>
      <c r="Y4942" s="1"/>
      <c r="Z4942" s="1"/>
    </row>
    <row r="4943" spans="1:26" x14ac:dyDescent="0.2">
      <c r="A4943" t="e">
        <f t="shared" si="154"/>
        <v>#N/A</v>
      </c>
      <c r="K4943" t="e">
        <f t="shared" si="155"/>
        <v>#N/A</v>
      </c>
      <c r="Y4943" s="1"/>
      <c r="Z4943" s="1"/>
    </row>
    <row r="4944" spans="1:26" x14ac:dyDescent="0.2">
      <c r="A4944" t="e">
        <f t="shared" si="154"/>
        <v>#N/A</v>
      </c>
      <c r="K4944" t="e">
        <f t="shared" si="155"/>
        <v>#N/A</v>
      </c>
      <c r="Y4944" s="1"/>
      <c r="Z4944" s="1"/>
    </row>
    <row r="4945" spans="1:26" x14ac:dyDescent="0.2">
      <c r="A4945" t="e">
        <f t="shared" si="154"/>
        <v>#N/A</v>
      </c>
      <c r="K4945" t="e">
        <f t="shared" si="155"/>
        <v>#N/A</v>
      </c>
      <c r="Y4945" s="1"/>
      <c r="Z4945" s="1"/>
    </row>
    <row r="4946" spans="1:26" x14ac:dyDescent="0.2">
      <c r="A4946" t="e">
        <f t="shared" si="154"/>
        <v>#N/A</v>
      </c>
      <c r="K4946" t="e">
        <f t="shared" si="155"/>
        <v>#N/A</v>
      </c>
      <c r="Y4946" s="1"/>
      <c r="Z4946" s="1"/>
    </row>
    <row r="4947" spans="1:26" x14ac:dyDescent="0.2">
      <c r="A4947" t="e">
        <f t="shared" si="154"/>
        <v>#N/A</v>
      </c>
      <c r="K4947" t="e">
        <f t="shared" si="155"/>
        <v>#N/A</v>
      </c>
      <c r="Y4947" s="1"/>
      <c r="Z4947" s="1"/>
    </row>
    <row r="4948" spans="1:26" x14ac:dyDescent="0.2">
      <c r="A4948" t="e">
        <f t="shared" si="154"/>
        <v>#N/A</v>
      </c>
      <c r="K4948" t="e">
        <f t="shared" si="155"/>
        <v>#N/A</v>
      </c>
      <c r="Y4948" s="1"/>
      <c r="Z4948" s="1"/>
    </row>
    <row r="4949" spans="1:26" x14ac:dyDescent="0.2">
      <c r="A4949" t="e">
        <f t="shared" si="154"/>
        <v>#N/A</v>
      </c>
      <c r="K4949" t="e">
        <f t="shared" si="155"/>
        <v>#N/A</v>
      </c>
      <c r="Y4949" s="1"/>
      <c r="Z4949" s="1"/>
    </row>
    <row r="4950" spans="1:26" x14ac:dyDescent="0.2">
      <c r="A4950" t="e">
        <f t="shared" si="154"/>
        <v>#N/A</v>
      </c>
      <c r="K4950" t="e">
        <f t="shared" si="155"/>
        <v>#N/A</v>
      </c>
      <c r="Y4950" s="1"/>
      <c r="Z4950" s="1"/>
    </row>
    <row r="4951" spans="1:26" x14ac:dyDescent="0.2">
      <c r="A4951" t="e">
        <f t="shared" si="154"/>
        <v>#N/A</v>
      </c>
      <c r="K4951" t="e">
        <f t="shared" si="155"/>
        <v>#N/A</v>
      </c>
      <c r="Y4951" s="1"/>
      <c r="Z4951" s="1"/>
    </row>
    <row r="4952" spans="1:26" x14ac:dyDescent="0.2">
      <c r="A4952" t="e">
        <f t="shared" si="154"/>
        <v>#N/A</v>
      </c>
      <c r="K4952" t="e">
        <f t="shared" si="155"/>
        <v>#N/A</v>
      </c>
      <c r="Y4952" s="1"/>
      <c r="Z4952" s="1"/>
    </row>
    <row r="4953" spans="1:26" x14ac:dyDescent="0.2">
      <c r="A4953" t="e">
        <f t="shared" si="154"/>
        <v>#N/A</v>
      </c>
      <c r="K4953" t="e">
        <f t="shared" si="155"/>
        <v>#N/A</v>
      </c>
      <c r="Y4953" s="1"/>
      <c r="Z4953" s="1"/>
    </row>
    <row r="4954" spans="1:26" x14ac:dyDescent="0.2">
      <c r="A4954" t="e">
        <f t="shared" si="154"/>
        <v>#N/A</v>
      </c>
      <c r="K4954" t="e">
        <f t="shared" si="155"/>
        <v>#N/A</v>
      </c>
      <c r="Y4954" s="1"/>
      <c r="Z4954" s="1"/>
    </row>
    <row r="4955" spans="1:26" x14ac:dyDescent="0.2">
      <c r="A4955" t="e">
        <f t="shared" si="154"/>
        <v>#N/A</v>
      </c>
      <c r="K4955" t="e">
        <f t="shared" si="155"/>
        <v>#N/A</v>
      </c>
      <c r="Y4955" s="1"/>
      <c r="Z4955" s="1"/>
    </row>
    <row r="4956" spans="1:26" x14ac:dyDescent="0.2">
      <c r="A4956" t="e">
        <f t="shared" si="154"/>
        <v>#N/A</v>
      </c>
      <c r="K4956" t="e">
        <f t="shared" si="155"/>
        <v>#N/A</v>
      </c>
      <c r="Y4956" s="1"/>
      <c r="Z4956" s="1"/>
    </row>
    <row r="4957" spans="1:26" x14ac:dyDescent="0.2">
      <c r="A4957" t="e">
        <f t="shared" si="154"/>
        <v>#N/A</v>
      </c>
      <c r="K4957" t="e">
        <f t="shared" si="155"/>
        <v>#N/A</v>
      </c>
      <c r="Y4957" s="1"/>
      <c r="Z4957" s="1"/>
    </row>
    <row r="4958" spans="1:26" x14ac:dyDescent="0.2">
      <c r="A4958" t="e">
        <f t="shared" si="154"/>
        <v>#N/A</v>
      </c>
      <c r="K4958" t="e">
        <f t="shared" si="155"/>
        <v>#N/A</v>
      </c>
      <c r="Y4958" s="1"/>
      <c r="Z4958" s="1"/>
    </row>
    <row r="4959" spans="1:26" x14ac:dyDescent="0.2">
      <c r="A4959" t="e">
        <f t="shared" si="154"/>
        <v>#N/A</v>
      </c>
      <c r="K4959" t="e">
        <f t="shared" si="155"/>
        <v>#N/A</v>
      </c>
      <c r="Y4959" s="1"/>
      <c r="Z4959" s="1"/>
    </row>
    <row r="4960" spans="1:26" x14ac:dyDescent="0.2">
      <c r="A4960" t="e">
        <f t="shared" si="154"/>
        <v>#N/A</v>
      </c>
      <c r="K4960" t="e">
        <f t="shared" si="155"/>
        <v>#N/A</v>
      </c>
      <c r="Y4960" s="1"/>
      <c r="Z4960" s="1"/>
    </row>
    <row r="4961" spans="1:26" x14ac:dyDescent="0.2">
      <c r="A4961" t="e">
        <f t="shared" si="154"/>
        <v>#N/A</v>
      </c>
      <c r="K4961" t="e">
        <f t="shared" si="155"/>
        <v>#N/A</v>
      </c>
      <c r="Y4961" s="1"/>
      <c r="Z4961" s="1"/>
    </row>
    <row r="4962" spans="1:26" x14ac:dyDescent="0.2">
      <c r="A4962" t="e">
        <f t="shared" si="154"/>
        <v>#N/A</v>
      </c>
      <c r="K4962" t="e">
        <f t="shared" si="155"/>
        <v>#N/A</v>
      </c>
      <c r="Y4962" s="1"/>
      <c r="Z4962" s="1"/>
    </row>
    <row r="4963" spans="1:26" x14ac:dyDescent="0.2">
      <c r="A4963" t="e">
        <f t="shared" si="154"/>
        <v>#N/A</v>
      </c>
      <c r="K4963" t="e">
        <f t="shared" si="155"/>
        <v>#N/A</v>
      </c>
      <c r="Y4963" s="1"/>
      <c r="Z4963" s="1"/>
    </row>
    <row r="4964" spans="1:26" x14ac:dyDescent="0.2">
      <c r="A4964" t="e">
        <f t="shared" si="154"/>
        <v>#N/A</v>
      </c>
      <c r="K4964" t="e">
        <f t="shared" si="155"/>
        <v>#N/A</v>
      </c>
      <c r="Y4964" s="1"/>
      <c r="Z4964" s="1"/>
    </row>
    <row r="4965" spans="1:26" x14ac:dyDescent="0.2">
      <c r="A4965" t="e">
        <f t="shared" si="154"/>
        <v>#N/A</v>
      </c>
      <c r="K4965" t="e">
        <f t="shared" si="155"/>
        <v>#N/A</v>
      </c>
      <c r="Y4965" s="1"/>
      <c r="Z4965" s="1"/>
    </row>
    <row r="4966" spans="1:26" x14ac:dyDescent="0.2">
      <c r="A4966" t="e">
        <f t="shared" si="154"/>
        <v>#N/A</v>
      </c>
      <c r="K4966" t="e">
        <f t="shared" si="155"/>
        <v>#N/A</v>
      </c>
      <c r="Y4966" s="1"/>
      <c r="Z4966" s="1"/>
    </row>
    <row r="4967" spans="1:26" x14ac:dyDescent="0.2">
      <c r="A4967" t="e">
        <f t="shared" si="154"/>
        <v>#N/A</v>
      </c>
      <c r="K4967" t="e">
        <f t="shared" si="155"/>
        <v>#N/A</v>
      </c>
      <c r="Y4967" s="1"/>
      <c r="Z4967" s="1"/>
    </row>
    <row r="4968" spans="1:26" x14ac:dyDescent="0.2">
      <c r="A4968" t="e">
        <f t="shared" si="154"/>
        <v>#N/A</v>
      </c>
      <c r="K4968" t="e">
        <f t="shared" si="155"/>
        <v>#N/A</v>
      </c>
      <c r="Y4968" s="1"/>
      <c r="Z4968" s="1"/>
    </row>
    <row r="4969" spans="1:26" x14ac:dyDescent="0.2">
      <c r="A4969" t="e">
        <f t="shared" si="154"/>
        <v>#N/A</v>
      </c>
      <c r="K4969" t="e">
        <f t="shared" si="155"/>
        <v>#N/A</v>
      </c>
      <c r="Y4969" s="1"/>
      <c r="Z4969" s="1"/>
    </row>
    <row r="4970" spans="1:26" x14ac:dyDescent="0.2">
      <c r="A4970" t="e">
        <f t="shared" si="154"/>
        <v>#N/A</v>
      </c>
      <c r="K4970" t="e">
        <f t="shared" si="155"/>
        <v>#N/A</v>
      </c>
      <c r="Y4970" s="1"/>
      <c r="Z4970" s="1"/>
    </row>
    <row r="4971" spans="1:26" x14ac:dyDescent="0.2">
      <c r="A4971" t="e">
        <f t="shared" si="154"/>
        <v>#N/A</v>
      </c>
      <c r="K4971" t="e">
        <f t="shared" si="155"/>
        <v>#N/A</v>
      </c>
      <c r="Y4971" s="1"/>
      <c r="Z4971" s="1"/>
    </row>
    <row r="4972" spans="1:26" x14ac:dyDescent="0.2">
      <c r="A4972" t="e">
        <f t="shared" si="154"/>
        <v>#N/A</v>
      </c>
      <c r="K4972" t="e">
        <f t="shared" si="155"/>
        <v>#N/A</v>
      </c>
      <c r="Y4972" s="1"/>
      <c r="Z4972" s="1"/>
    </row>
    <row r="4973" spans="1:26" x14ac:dyDescent="0.2">
      <c r="A4973" t="e">
        <f t="shared" si="154"/>
        <v>#N/A</v>
      </c>
      <c r="K4973" t="e">
        <f t="shared" si="155"/>
        <v>#N/A</v>
      </c>
      <c r="Y4973" s="1"/>
      <c r="Z4973" s="1"/>
    </row>
    <row r="4974" spans="1:26" x14ac:dyDescent="0.2">
      <c r="A4974" t="e">
        <f t="shared" si="154"/>
        <v>#N/A</v>
      </c>
      <c r="K4974" t="e">
        <f t="shared" si="155"/>
        <v>#N/A</v>
      </c>
      <c r="Y4974" s="1"/>
      <c r="Z4974" s="1"/>
    </row>
    <row r="4975" spans="1:26" x14ac:dyDescent="0.2">
      <c r="A4975" t="e">
        <f t="shared" si="154"/>
        <v>#N/A</v>
      </c>
      <c r="K4975" t="e">
        <f t="shared" si="155"/>
        <v>#N/A</v>
      </c>
      <c r="Y4975" s="1"/>
      <c r="Z4975" s="1"/>
    </row>
    <row r="4976" spans="1:26" x14ac:dyDescent="0.2">
      <c r="A4976" t="e">
        <f t="shared" si="154"/>
        <v>#N/A</v>
      </c>
      <c r="K4976" t="e">
        <f t="shared" si="155"/>
        <v>#N/A</v>
      </c>
      <c r="Y4976" s="1"/>
      <c r="Z4976" s="1"/>
    </row>
    <row r="4977" spans="1:26" x14ac:dyDescent="0.2">
      <c r="A4977" t="e">
        <f t="shared" si="154"/>
        <v>#N/A</v>
      </c>
      <c r="K4977" t="e">
        <f t="shared" si="155"/>
        <v>#N/A</v>
      </c>
      <c r="Y4977" s="1"/>
      <c r="Z4977" s="1"/>
    </row>
    <row r="4978" spans="1:26" x14ac:dyDescent="0.2">
      <c r="A4978" t="e">
        <f t="shared" si="154"/>
        <v>#N/A</v>
      </c>
      <c r="K4978" t="e">
        <f t="shared" si="155"/>
        <v>#N/A</v>
      </c>
      <c r="Y4978" s="1"/>
      <c r="Z4978" s="1"/>
    </row>
    <row r="4979" spans="1:26" x14ac:dyDescent="0.2">
      <c r="A4979" t="e">
        <f t="shared" si="154"/>
        <v>#N/A</v>
      </c>
      <c r="K4979" t="e">
        <f t="shared" si="155"/>
        <v>#N/A</v>
      </c>
      <c r="Y4979" s="1"/>
      <c r="Z4979" s="1"/>
    </row>
    <row r="4980" spans="1:26" x14ac:dyDescent="0.2">
      <c r="A4980" t="e">
        <f t="shared" si="154"/>
        <v>#N/A</v>
      </c>
      <c r="K4980" t="e">
        <f t="shared" si="155"/>
        <v>#N/A</v>
      </c>
      <c r="Y4980" s="1"/>
      <c r="Z4980" s="1"/>
    </row>
    <row r="4981" spans="1:26" x14ac:dyDescent="0.2">
      <c r="A4981" t="e">
        <f t="shared" si="154"/>
        <v>#N/A</v>
      </c>
      <c r="K4981" t="e">
        <f t="shared" si="155"/>
        <v>#N/A</v>
      </c>
      <c r="Y4981" s="1"/>
      <c r="Z4981" s="1"/>
    </row>
    <row r="4982" spans="1:26" x14ac:dyDescent="0.2">
      <c r="A4982" t="e">
        <f t="shared" si="154"/>
        <v>#N/A</v>
      </c>
      <c r="K4982" t="e">
        <f t="shared" si="155"/>
        <v>#N/A</v>
      </c>
      <c r="Y4982" s="1"/>
      <c r="Z4982" s="1"/>
    </row>
    <row r="4983" spans="1:26" x14ac:dyDescent="0.2">
      <c r="A4983" t="e">
        <f t="shared" si="154"/>
        <v>#N/A</v>
      </c>
      <c r="K4983" t="e">
        <f t="shared" si="155"/>
        <v>#N/A</v>
      </c>
      <c r="Y4983" s="1"/>
      <c r="Z4983" s="1"/>
    </row>
    <row r="4984" spans="1:26" x14ac:dyDescent="0.2">
      <c r="A4984" t="e">
        <f t="shared" si="154"/>
        <v>#N/A</v>
      </c>
      <c r="K4984" t="e">
        <f t="shared" si="155"/>
        <v>#N/A</v>
      </c>
      <c r="Y4984" s="1"/>
      <c r="Z4984" s="1"/>
    </row>
    <row r="4985" spans="1:26" x14ac:dyDescent="0.2">
      <c r="A4985" t="e">
        <f t="shared" si="154"/>
        <v>#N/A</v>
      </c>
      <c r="K4985" t="e">
        <f t="shared" si="155"/>
        <v>#N/A</v>
      </c>
      <c r="Y4985" s="1"/>
      <c r="Z4985" s="1"/>
    </row>
    <row r="4986" spans="1:26" x14ac:dyDescent="0.2">
      <c r="A4986" t="e">
        <f t="shared" si="154"/>
        <v>#N/A</v>
      </c>
      <c r="K4986" t="e">
        <f t="shared" si="155"/>
        <v>#N/A</v>
      </c>
      <c r="Y4986" s="1"/>
      <c r="Z4986" s="1"/>
    </row>
    <row r="4987" spans="1:26" x14ac:dyDescent="0.2">
      <c r="A4987" t="e">
        <f t="shared" si="154"/>
        <v>#N/A</v>
      </c>
      <c r="K4987" t="e">
        <f t="shared" si="155"/>
        <v>#N/A</v>
      </c>
      <c r="Y4987" s="1"/>
      <c r="Z4987" s="1"/>
    </row>
    <row r="4988" spans="1:26" x14ac:dyDescent="0.2">
      <c r="A4988" t="e">
        <f t="shared" si="154"/>
        <v>#N/A</v>
      </c>
      <c r="K4988" t="e">
        <f t="shared" si="155"/>
        <v>#N/A</v>
      </c>
      <c r="Y4988" s="1"/>
      <c r="Z4988" s="1"/>
    </row>
    <row r="4989" spans="1:26" x14ac:dyDescent="0.2">
      <c r="A4989" t="e">
        <f t="shared" si="154"/>
        <v>#N/A</v>
      </c>
      <c r="K4989" t="e">
        <f t="shared" si="155"/>
        <v>#N/A</v>
      </c>
      <c r="Y4989" s="1"/>
      <c r="Z4989" s="1"/>
    </row>
    <row r="4990" spans="1:26" x14ac:dyDescent="0.2">
      <c r="A4990" t="e">
        <f t="shared" si="154"/>
        <v>#N/A</v>
      </c>
      <c r="K4990" t="e">
        <f t="shared" si="155"/>
        <v>#N/A</v>
      </c>
      <c r="Y4990" s="1"/>
      <c r="Z4990" s="1"/>
    </row>
    <row r="4991" spans="1:26" x14ac:dyDescent="0.2">
      <c r="A4991" t="e">
        <f t="shared" si="154"/>
        <v>#N/A</v>
      </c>
      <c r="K4991" t="e">
        <f t="shared" si="155"/>
        <v>#N/A</v>
      </c>
      <c r="Y4991" s="1"/>
      <c r="Z4991" s="1"/>
    </row>
    <row r="4992" spans="1:26" x14ac:dyDescent="0.2">
      <c r="A4992" t="e">
        <f t="shared" si="154"/>
        <v>#N/A</v>
      </c>
      <c r="K4992" t="e">
        <f t="shared" si="155"/>
        <v>#N/A</v>
      </c>
      <c r="Y4992" s="1"/>
      <c r="Z4992" s="1"/>
    </row>
    <row r="4993" spans="1:26" x14ac:dyDescent="0.2">
      <c r="A4993" t="e">
        <f t="shared" si="154"/>
        <v>#N/A</v>
      </c>
      <c r="K4993" t="e">
        <f t="shared" si="155"/>
        <v>#N/A</v>
      </c>
      <c r="Y4993" s="1"/>
      <c r="Z4993" s="1"/>
    </row>
    <row r="4994" spans="1:26" x14ac:dyDescent="0.2">
      <c r="A4994" t="e">
        <f t="shared" si="154"/>
        <v>#N/A</v>
      </c>
      <c r="K4994" t="e">
        <f t="shared" si="155"/>
        <v>#N/A</v>
      </c>
      <c r="Y4994" s="1"/>
      <c r="Z4994" s="1"/>
    </row>
    <row r="4995" spans="1:26" x14ac:dyDescent="0.2">
      <c r="A4995" t="e">
        <f t="shared" si="154"/>
        <v>#N/A</v>
      </c>
      <c r="K4995" t="e">
        <f t="shared" si="155"/>
        <v>#N/A</v>
      </c>
      <c r="Y4995" s="1"/>
      <c r="Z4995" s="1"/>
    </row>
    <row r="4996" spans="1:26" x14ac:dyDescent="0.2">
      <c r="A4996" t="e">
        <f t="shared" si="154"/>
        <v>#N/A</v>
      </c>
      <c r="K4996" t="e">
        <f t="shared" si="155"/>
        <v>#N/A</v>
      </c>
      <c r="Y4996" s="1"/>
      <c r="Z4996" s="1"/>
    </row>
    <row r="4997" spans="1:26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  <c r="Z4997" s="1"/>
    </row>
    <row r="4998" spans="1:26" x14ac:dyDescent="0.2">
      <c r="A4998" t="e">
        <f t="shared" si="156"/>
        <v>#N/A</v>
      </c>
      <c r="K4998" t="e">
        <f t="shared" si="157"/>
        <v>#N/A</v>
      </c>
      <c r="Y4998" s="1"/>
      <c r="Z4998" s="1"/>
    </row>
    <row r="4999" spans="1:26" x14ac:dyDescent="0.2">
      <c r="A4999" t="e">
        <f t="shared" si="156"/>
        <v>#N/A</v>
      </c>
      <c r="K4999" t="e">
        <f t="shared" si="157"/>
        <v>#N/A</v>
      </c>
      <c r="Y4999" s="1"/>
      <c r="Z4999" s="1"/>
    </row>
    <row r="5000" spans="1:26" x14ac:dyDescent="0.2">
      <c r="A5000" t="e">
        <f t="shared" si="156"/>
        <v>#N/A</v>
      </c>
      <c r="K5000" t="e">
        <f t="shared" si="157"/>
        <v>#N/A</v>
      </c>
      <c r="Y5000" s="1"/>
      <c r="Z5000" s="1"/>
    </row>
    <row r="5001" spans="1:26" x14ac:dyDescent="0.2">
      <c r="A5001" t="e">
        <f t="shared" si="156"/>
        <v>#N/A</v>
      </c>
      <c r="K5001" t="e">
        <f t="shared" si="157"/>
        <v>#N/A</v>
      </c>
      <c r="Y5001" s="1"/>
      <c r="Z5001" s="1"/>
    </row>
    <row r="5002" spans="1:26" x14ac:dyDescent="0.2">
      <c r="A5002" t="e">
        <f t="shared" si="156"/>
        <v>#N/A</v>
      </c>
      <c r="K5002" t="e">
        <f t="shared" si="157"/>
        <v>#N/A</v>
      </c>
      <c r="Y5002" s="1"/>
      <c r="Z5002" s="1"/>
    </row>
    <row r="5003" spans="1:26" x14ac:dyDescent="0.2">
      <c r="A5003" t="e">
        <f t="shared" si="156"/>
        <v>#N/A</v>
      </c>
      <c r="K5003" t="e">
        <f t="shared" si="157"/>
        <v>#N/A</v>
      </c>
      <c r="Y5003" s="1"/>
      <c r="Z5003" s="1"/>
    </row>
    <row r="5004" spans="1:26" x14ac:dyDescent="0.2">
      <c r="A5004" t="e">
        <f t="shared" si="156"/>
        <v>#N/A</v>
      </c>
      <c r="K5004" t="e">
        <f t="shared" si="157"/>
        <v>#N/A</v>
      </c>
      <c r="Y5004" s="1"/>
      <c r="Z5004" s="1"/>
    </row>
    <row r="5005" spans="1:26" x14ac:dyDescent="0.2">
      <c r="A5005" t="e">
        <f t="shared" si="156"/>
        <v>#N/A</v>
      </c>
      <c r="K5005" t="e">
        <f t="shared" si="157"/>
        <v>#N/A</v>
      </c>
      <c r="Y5005" s="1"/>
      <c r="Z5005" s="1"/>
    </row>
    <row r="5006" spans="1:26" x14ac:dyDescent="0.2">
      <c r="A5006" t="e">
        <f t="shared" si="156"/>
        <v>#N/A</v>
      </c>
      <c r="K5006" t="e">
        <f t="shared" si="157"/>
        <v>#N/A</v>
      </c>
      <c r="Y5006" s="1"/>
      <c r="Z5006" s="1"/>
    </row>
    <row r="5007" spans="1:26" x14ac:dyDescent="0.2">
      <c r="A5007" t="e">
        <f t="shared" si="156"/>
        <v>#N/A</v>
      </c>
      <c r="K5007" t="e">
        <f t="shared" si="157"/>
        <v>#N/A</v>
      </c>
      <c r="Y5007" s="1"/>
      <c r="Z5007" s="1"/>
    </row>
    <row r="5008" spans="1:26" x14ac:dyDescent="0.2">
      <c r="A5008" t="e">
        <f t="shared" si="156"/>
        <v>#N/A</v>
      </c>
      <c r="K5008" t="e">
        <f t="shared" si="157"/>
        <v>#N/A</v>
      </c>
      <c r="Y5008" s="1"/>
      <c r="Z5008" s="1"/>
    </row>
    <row r="5009" spans="1:26" x14ac:dyDescent="0.2">
      <c r="A5009" t="e">
        <f t="shared" si="156"/>
        <v>#N/A</v>
      </c>
      <c r="K5009" t="e">
        <f t="shared" si="157"/>
        <v>#N/A</v>
      </c>
      <c r="Y5009" s="1"/>
      <c r="Z5009" s="1"/>
    </row>
    <row r="5010" spans="1:26" x14ac:dyDescent="0.2">
      <c r="A5010" t="e">
        <f t="shared" si="156"/>
        <v>#N/A</v>
      </c>
      <c r="K5010" t="e">
        <f t="shared" si="157"/>
        <v>#N/A</v>
      </c>
      <c r="Y5010" s="1"/>
      <c r="Z5010" s="1"/>
    </row>
    <row r="5011" spans="1:26" x14ac:dyDescent="0.2">
      <c r="A5011" t="e">
        <f t="shared" si="156"/>
        <v>#N/A</v>
      </c>
      <c r="K5011" t="e">
        <f t="shared" si="157"/>
        <v>#N/A</v>
      </c>
      <c r="Y5011" s="1"/>
      <c r="Z5011" s="1"/>
    </row>
    <row r="5012" spans="1:26" x14ac:dyDescent="0.2">
      <c r="A5012" t="e">
        <f t="shared" si="156"/>
        <v>#N/A</v>
      </c>
      <c r="K5012" t="e">
        <f t="shared" si="157"/>
        <v>#N/A</v>
      </c>
      <c r="Y5012" s="1"/>
      <c r="Z5012" s="1"/>
    </row>
    <row r="5013" spans="1:26" x14ac:dyDescent="0.2">
      <c r="A5013" t="e">
        <f t="shared" si="156"/>
        <v>#N/A</v>
      </c>
      <c r="K5013" t="e">
        <f t="shared" si="157"/>
        <v>#N/A</v>
      </c>
      <c r="Y5013" s="1"/>
      <c r="Z5013" s="1"/>
    </row>
    <row r="5014" spans="1:26" x14ac:dyDescent="0.2">
      <c r="A5014" t="e">
        <f t="shared" si="156"/>
        <v>#N/A</v>
      </c>
      <c r="K5014" t="e">
        <f t="shared" si="157"/>
        <v>#N/A</v>
      </c>
      <c r="Y5014" s="1"/>
      <c r="Z5014" s="1"/>
    </row>
    <row r="5015" spans="1:26" x14ac:dyDescent="0.2">
      <c r="A5015" t="e">
        <f t="shared" si="156"/>
        <v>#N/A</v>
      </c>
      <c r="K5015" t="e">
        <f t="shared" si="157"/>
        <v>#N/A</v>
      </c>
      <c r="Y5015" s="1"/>
      <c r="Z5015" s="1"/>
    </row>
    <row r="5016" spans="1:26" x14ac:dyDescent="0.2">
      <c r="A5016" t="e">
        <f t="shared" si="156"/>
        <v>#N/A</v>
      </c>
      <c r="K5016" t="e">
        <f t="shared" si="157"/>
        <v>#N/A</v>
      </c>
      <c r="Y5016" s="1"/>
      <c r="Z5016" s="1"/>
    </row>
    <row r="5017" spans="1:26" x14ac:dyDescent="0.2">
      <c r="A5017" t="e">
        <f t="shared" si="156"/>
        <v>#N/A</v>
      </c>
      <c r="K5017" t="e">
        <f t="shared" si="157"/>
        <v>#N/A</v>
      </c>
      <c r="Y5017" s="1"/>
      <c r="Z5017" s="1"/>
    </row>
    <row r="5018" spans="1:26" x14ac:dyDescent="0.2">
      <c r="A5018" t="e">
        <f t="shared" si="156"/>
        <v>#N/A</v>
      </c>
      <c r="K5018" t="e">
        <f t="shared" si="157"/>
        <v>#N/A</v>
      </c>
      <c r="Y5018" s="1"/>
      <c r="Z5018" s="1"/>
    </row>
    <row r="5019" spans="1:26" x14ac:dyDescent="0.2">
      <c r="A5019" t="e">
        <f t="shared" si="156"/>
        <v>#N/A</v>
      </c>
      <c r="K5019" t="e">
        <f t="shared" si="157"/>
        <v>#N/A</v>
      </c>
      <c r="Y5019" s="1"/>
      <c r="Z5019" s="1"/>
    </row>
    <row r="5020" spans="1:26" x14ac:dyDescent="0.2">
      <c r="A5020" t="e">
        <f t="shared" si="156"/>
        <v>#N/A</v>
      </c>
      <c r="K5020" t="e">
        <f t="shared" si="157"/>
        <v>#N/A</v>
      </c>
      <c r="Y5020" s="1"/>
      <c r="Z5020" s="1"/>
    </row>
    <row r="5021" spans="1:26" x14ac:dyDescent="0.2">
      <c r="A5021" t="e">
        <f t="shared" si="156"/>
        <v>#N/A</v>
      </c>
      <c r="K5021" t="e">
        <f t="shared" si="157"/>
        <v>#N/A</v>
      </c>
      <c r="Y5021" s="1"/>
      <c r="Z5021" s="1"/>
    </row>
    <row r="5022" spans="1:26" x14ac:dyDescent="0.2">
      <c r="A5022" t="e">
        <f t="shared" si="156"/>
        <v>#N/A</v>
      </c>
      <c r="K5022" t="e">
        <f t="shared" si="157"/>
        <v>#N/A</v>
      </c>
      <c r="Y5022" s="1"/>
      <c r="Z5022" s="1"/>
    </row>
    <row r="5023" spans="1:26" x14ac:dyDescent="0.2">
      <c r="A5023" t="e">
        <f t="shared" si="156"/>
        <v>#N/A</v>
      </c>
      <c r="K5023" t="e">
        <f t="shared" si="157"/>
        <v>#N/A</v>
      </c>
      <c r="Y5023" s="1"/>
      <c r="Z5023" s="1"/>
    </row>
    <row r="5024" spans="1:26" x14ac:dyDescent="0.2">
      <c r="A5024" t="e">
        <f t="shared" si="156"/>
        <v>#N/A</v>
      </c>
      <c r="K5024" t="e">
        <f t="shared" si="157"/>
        <v>#N/A</v>
      </c>
      <c r="Y5024" s="1"/>
      <c r="Z5024" s="1"/>
    </row>
    <row r="5025" spans="1:26" x14ac:dyDescent="0.2">
      <c r="A5025" t="e">
        <f t="shared" si="156"/>
        <v>#N/A</v>
      </c>
      <c r="K5025" t="e">
        <f t="shared" si="157"/>
        <v>#N/A</v>
      </c>
      <c r="Y5025" s="1"/>
      <c r="Z5025" s="1"/>
    </row>
    <row r="5026" spans="1:26" x14ac:dyDescent="0.2">
      <c r="A5026" t="e">
        <f t="shared" si="156"/>
        <v>#N/A</v>
      </c>
      <c r="K5026" t="e">
        <f t="shared" si="157"/>
        <v>#N/A</v>
      </c>
      <c r="Y5026" s="1"/>
      <c r="Z5026" s="1"/>
    </row>
    <row r="5027" spans="1:26" x14ac:dyDescent="0.2">
      <c r="A5027" t="e">
        <f t="shared" si="156"/>
        <v>#N/A</v>
      </c>
      <c r="K5027" t="e">
        <f t="shared" si="157"/>
        <v>#N/A</v>
      </c>
      <c r="Y5027" s="1"/>
      <c r="Z5027" s="1"/>
    </row>
    <row r="5028" spans="1:26" x14ac:dyDescent="0.2">
      <c r="A5028" t="e">
        <f t="shared" si="156"/>
        <v>#N/A</v>
      </c>
      <c r="K5028" t="e">
        <f t="shared" si="157"/>
        <v>#N/A</v>
      </c>
      <c r="Y5028" s="1"/>
      <c r="Z5028" s="1"/>
    </row>
    <row r="5029" spans="1:26" x14ac:dyDescent="0.2">
      <c r="A5029" t="e">
        <f t="shared" si="156"/>
        <v>#N/A</v>
      </c>
      <c r="K5029" t="e">
        <f t="shared" si="157"/>
        <v>#N/A</v>
      </c>
      <c r="Y5029" s="1"/>
      <c r="Z5029" s="1"/>
    </row>
    <row r="5030" spans="1:26" x14ac:dyDescent="0.2">
      <c r="A5030" t="e">
        <f t="shared" si="156"/>
        <v>#N/A</v>
      </c>
      <c r="K5030" t="e">
        <f t="shared" si="157"/>
        <v>#N/A</v>
      </c>
      <c r="Y5030" s="1"/>
      <c r="Z5030" s="1"/>
    </row>
    <row r="5031" spans="1:26" x14ac:dyDescent="0.2">
      <c r="A5031" t="e">
        <f t="shared" si="156"/>
        <v>#N/A</v>
      </c>
      <c r="K5031" t="e">
        <f t="shared" si="157"/>
        <v>#N/A</v>
      </c>
      <c r="Y5031" s="1"/>
      <c r="Z5031" s="1"/>
    </row>
    <row r="5032" spans="1:26" x14ac:dyDescent="0.2">
      <c r="A5032" t="e">
        <f t="shared" si="156"/>
        <v>#N/A</v>
      </c>
      <c r="K5032" t="e">
        <f t="shared" si="157"/>
        <v>#N/A</v>
      </c>
      <c r="Y5032" s="1"/>
      <c r="Z5032" s="1"/>
    </row>
    <row r="5033" spans="1:26" x14ac:dyDescent="0.2">
      <c r="A5033" t="e">
        <f t="shared" si="156"/>
        <v>#N/A</v>
      </c>
      <c r="K5033" t="e">
        <f t="shared" si="157"/>
        <v>#N/A</v>
      </c>
      <c r="Y5033" s="1"/>
      <c r="Z5033" s="1"/>
    </row>
    <row r="5034" spans="1:26" x14ac:dyDescent="0.2">
      <c r="A5034" t="e">
        <f t="shared" si="156"/>
        <v>#N/A</v>
      </c>
      <c r="K5034" t="e">
        <f t="shared" si="157"/>
        <v>#N/A</v>
      </c>
      <c r="Y5034" s="1"/>
      <c r="Z5034" s="1"/>
    </row>
    <row r="5035" spans="1:26" x14ac:dyDescent="0.2">
      <c r="A5035" t="e">
        <f t="shared" si="156"/>
        <v>#N/A</v>
      </c>
      <c r="K5035" t="e">
        <f t="shared" si="157"/>
        <v>#N/A</v>
      </c>
      <c r="Y5035" s="1"/>
      <c r="Z5035" s="1"/>
    </row>
    <row r="5036" spans="1:26" x14ac:dyDescent="0.2">
      <c r="A5036" t="e">
        <f t="shared" si="156"/>
        <v>#N/A</v>
      </c>
      <c r="K5036" t="e">
        <f t="shared" si="157"/>
        <v>#N/A</v>
      </c>
      <c r="Y5036" s="1"/>
      <c r="Z5036" s="1"/>
    </row>
    <row r="5037" spans="1:26" x14ac:dyDescent="0.2">
      <c r="A5037" t="e">
        <f t="shared" si="156"/>
        <v>#N/A</v>
      </c>
      <c r="K5037" t="e">
        <f t="shared" si="157"/>
        <v>#N/A</v>
      </c>
      <c r="Y5037" s="1"/>
      <c r="Z5037" s="1"/>
    </row>
    <row r="5038" spans="1:26" x14ac:dyDescent="0.2">
      <c r="A5038" t="e">
        <f t="shared" si="156"/>
        <v>#N/A</v>
      </c>
      <c r="K5038" t="e">
        <f t="shared" si="157"/>
        <v>#N/A</v>
      </c>
      <c r="Y5038" s="1"/>
      <c r="Z5038" s="1"/>
    </row>
    <row r="5039" spans="1:26" x14ac:dyDescent="0.2">
      <c r="A5039" t="e">
        <f t="shared" si="156"/>
        <v>#N/A</v>
      </c>
      <c r="K5039" t="e">
        <f t="shared" si="157"/>
        <v>#N/A</v>
      </c>
      <c r="Y5039" s="1"/>
      <c r="Z5039" s="1"/>
    </row>
    <row r="5040" spans="1:26" x14ac:dyDescent="0.2">
      <c r="A5040" t="e">
        <f t="shared" si="156"/>
        <v>#N/A</v>
      </c>
      <c r="K5040" t="e">
        <f t="shared" si="157"/>
        <v>#N/A</v>
      </c>
      <c r="Y5040" s="1"/>
      <c r="Z5040" s="1"/>
    </row>
    <row r="5041" spans="1:26" x14ac:dyDescent="0.2">
      <c r="A5041" t="e">
        <f t="shared" si="156"/>
        <v>#N/A</v>
      </c>
      <c r="K5041" t="e">
        <f t="shared" si="157"/>
        <v>#N/A</v>
      </c>
      <c r="Y5041" s="1"/>
      <c r="Z5041" s="1"/>
    </row>
    <row r="5042" spans="1:26" x14ac:dyDescent="0.2">
      <c r="A5042" t="e">
        <f t="shared" si="156"/>
        <v>#N/A</v>
      </c>
      <c r="K5042" t="e">
        <f t="shared" si="157"/>
        <v>#N/A</v>
      </c>
      <c r="Y5042" s="1"/>
      <c r="Z5042" s="1"/>
    </row>
    <row r="5043" spans="1:26" x14ac:dyDescent="0.2">
      <c r="A5043" t="e">
        <f t="shared" si="156"/>
        <v>#N/A</v>
      </c>
      <c r="K5043" t="e">
        <f t="shared" si="157"/>
        <v>#N/A</v>
      </c>
      <c r="Y5043" s="1"/>
      <c r="Z5043" s="1"/>
    </row>
    <row r="5044" spans="1:26" x14ac:dyDescent="0.2">
      <c r="A5044" t="e">
        <f t="shared" si="156"/>
        <v>#N/A</v>
      </c>
      <c r="K5044" t="e">
        <f t="shared" si="157"/>
        <v>#N/A</v>
      </c>
      <c r="Y5044" s="1"/>
      <c r="Z5044" s="1"/>
    </row>
    <row r="5045" spans="1:26" x14ac:dyDescent="0.2">
      <c r="A5045" t="e">
        <f t="shared" si="156"/>
        <v>#N/A</v>
      </c>
      <c r="K5045" t="e">
        <f t="shared" si="157"/>
        <v>#N/A</v>
      </c>
      <c r="Y5045" s="1"/>
      <c r="Z5045" s="1"/>
    </row>
    <row r="5046" spans="1:26" x14ac:dyDescent="0.2">
      <c r="A5046" t="e">
        <f t="shared" si="156"/>
        <v>#N/A</v>
      </c>
      <c r="K5046" t="e">
        <f t="shared" si="157"/>
        <v>#N/A</v>
      </c>
      <c r="Y5046" s="1"/>
      <c r="Z5046" s="1"/>
    </row>
    <row r="5047" spans="1:26" x14ac:dyDescent="0.2">
      <c r="A5047" t="e">
        <f t="shared" si="156"/>
        <v>#N/A</v>
      </c>
      <c r="K5047" t="e">
        <f t="shared" si="157"/>
        <v>#N/A</v>
      </c>
      <c r="Y5047" s="1"/>
      <c r="Z5047" s="1"/>
    </row>
    <row r="5048" spans="1:26" x14ac:dyDescent="0.2">
      <c r="A5048" t="e">
        <f t="shared" si="156"/>
        <v>#N/A</v>
      </c>
      <c r="K5048" t="e">
        <f t="shared" si="157"/>
        <v>#N/A</v>
      </c>
      <c r="Y5048" s="1"/>
      <c r="Z5048" s="1"/>
    </row>
    <row r="5049" spans="1:26" x14ac:dyDescent="0.2">
      <c r="A5049" t="e">
        <f t="shared" si="156"/>
        <v>#N/A</v>
      </c>
      <c r="K5049" t="e">
        <f t="shared" si="157"/>
        <v>#N/A</v>
      </c>
      <c r="Y5049" s="1"/>
      <c r="Z5049" s="1"/>
    </row>
    <row r="5050" spans="1:26" x14ac:dyDescent="0.2">
      <c r="A5050" t="e">
        <f t="shared" si="156"/>
        <v>#N/A</v>
      </c>
      <c r="K5050" t="e">
        <f t="shared" si="157"/>
        <v>#N/A</v>
      </c>
      <c r="Y5050" s="1"/>
      <c r="Z5050" s="1"/>
    </row>
    <row r="5051" spans="1:26" x14ac:dyDescent="0.2">
      <c r="A5051" t="e">
        <f t="shared" si="156"/>
        <v>#N/A</v>
      </c>
      <c r="K5051" t="e">
        <f t="shared" si="157"/>
        <v>#N/A</v>
      </c>
      <c r="Y5051" s="1"/>
      <c r="Z5051" s="1"/>
    </row>
    <row r="5052" spans="1:26" x14ac:dyDescent="0.2">
      <c r="A5052" t="e">
        <f t="shared" si="156"/>
        <v>#N/A</v>
      </c>
      <c r="K5052" t="e">
        <f t="shared" si="157"/>
        <v>#N/A</v>
      </c>
      <c r="Y5052" s="1"/>
      <c r="Z5052" s="1"/>
    </row>
    <row r="5053" spans="1:26" x14ac:dyDescent="0.2">
      <c r="A5053" t="e">
        <f t="shared" si="156"/>
        <v>#N/A</v>
      </c>
      <c r="K5053" t="e">
        <f t="shared" si="157"/>
        <v>#N/A</v>
      </c>
      <c r="Y5053" s="1"/>
      <c r="Z5053" s="1"/>
    </row>
    <row r="5054" spans="1:26" x14ac:dyDescent="0.2">
      <c r="A5054" t="e">
        <f t="shared" si="156"/>
        <v>#N/A</v>
      </c>
      <c r="K5054" t="e">
        <f t="shared" si="157"/>
        <v>#N/A</v>
      </c>
      <c r="Y5054" s="1"/>
      <c r="Z5054" s="1"/>
    </row>
    <row r="5055" spans="1:26" x14ac:dyDescent="0.2">
      <c r="A5055" t="e">
        <f t="shared" si="156"/>
        <v>#N/A</v>
      </c>
      <c r="K5055" t="e">
        <f t="shared" si="157"/>
        <v>#N/A</v>
      </c>
      <c r="Y5055" s="1"/>
      <c r="Z5055" s="1"/>
    </row>
    <row r="5056" spans="1:26" x14ac:dyDescent="0.2">
      <c r="A5056" t="e">
        <f t="shared" si="156"/>
        <v>#N/A</v>
      </c>
      <c r="K5056" t="e">
        <f t="shared" si="157"/>
        <v>#N/A</v>
      </c>
      <c r="Y5056" s="1"/>
      <c r="Z5056" s="1"/>
    </row>
    <row r="5057" spans="1:26" x14ac:dyDescent="0.2">
      <c r="A5057" t="e">
        <f t="shared" si="156"/>
        <v>#N/A</v>
      </c>
      <c r="K5057" t="e">
        <f t="shared" si="157"/>
        <v>#N/A</v>
      </c>
      <c r="Y5057" s="1"/>
      <c r="Z5057" s="1"/>
    </row>
    <row r="5058" spans="1:26" x14ac:dyDescent="0.2">
      <c r="A5058" t="e">
        <f t="shared" si="156"/>
        <v>#N/A</v>
      </c>
      <c r="K5058" t="e">
        <f t="shared" si="157"/>
        <v>#N/A</v>
      </c>
      <c r="Y5058" s="1"/>
      <c r="Z5058" s="1"/>
    </row>
    <row r="5059" spans="1:26" x14ac:dyDescent="0.2">
      <c r="A5059" t="e">
        <f t="shared" si="156"/>
        <v>#N/A</v>
      </c>
      <c r="K5059" t="e">
        <f t="shared" si="157"/>
        <v>#N/A</v>
      </c>
      <c r="Y5059" s="1"/>
      <c r="Z5059" s="1"/>
    </row>
    <row r="5060" spans="1:26" x14ac:dyDescent="0.2">
      <c r="A5060" t="e">
        <f t="shared" si="156"/>
        <v>#N/A</v>
      </c>
      <c r="K5060" t="e">
        <f t="shared" si="157"/>
        <v>#N/A</v>
      </c>
      <c r="Y5060" s="1"/>
      <c r="Z5060" s="1"/>
    </row>
    <row r="5061" spans="1:26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  <c r="Z5061" s="1"/>
    </row>
    <row r="5062" spans="1:26" x14ac:dyDescent="0.2">
      <c r="A5062" t="e">
        <f t="shared" si="158"/>
        <v>#N/A</v>
      </c>
      <c r="K5062" t="e">
        <f t="shared" si="159"/>
        <v>#N/A</v>
      </c>
      <c r="Y5062" s="1"/>
      <c r="Z5062" s="1"/>
    </row>
    <row r="5063" spans="1:26" x14ac:dyDescent="0.2">
      <c r="A5063" t="e">
        <f t="shared" si="158"/>
        <v>#N/A</v>
      </c>
      <c r="K5063" t="e">
        <f t="shared" si="159"/>
        <v>#N/A</v>
      </c>
      <c r="Y5063" s="1"/>
      <c r="Z5063" s="1"/>
    </row>
    <row r="5064" spans="1:26" x14ac:dyDescent="0.2">
      <c r="A5064" t="e">
        <f t="shared" si="158"/>
        <v>#N/A</v>
      </c>
      <c r="K5064" t="e">
        <f t="shared" si="159"/>
        <v>#N/A</v>
      </c>
      <c r="Y5064" s="1"/>
      <c r="Z5064" s="1"/>
    </row>
    <row r="5065" spans="1:26" x14ac:dyDescent="0.2">
      <c r="A5065" t="e">
        <f t="shared" si="158"/>
        <v>#N/A</v>
      </c>
      <c r="K5065" t="e">
        <f t="shared" si="159"/>
        <v>#N/A</v>
      </c>
      <c r="Y5065" s="1"/>
      <c r="Z5065" s="1"/>
    </row>
    <row r="5066" spans="1:26" x14ac:dyDescent="0.2">
      <c r="A5066" t="e">
        <f t="shared" si="158"/>
        <v>#N/A</v>
      </c>
      <c r="K5066" t="e">
        <f t="shared" si="159"/>
        <v>#N/A</v>
      </c>
      <c r="Y5066" s="1"/>
      <c r="Z5066" s="1"/>
    </row>
    <row r="5067" spans="1:26" x14ac:dyDescent="0.2">
      <c r="A5067" t="e">
        <f t="shared" si="158"/>
        <v>#N/A</v>
      </c>
      <c r="K5067" t="e">
        <f t="shared" si="159"/>
        <v>#N/A</v>
      </c>
      <c r="Y5067" s="1"/>
      <c r="Z5067" s="1"/>
    </row>
    <row r="5068" spans="1:26" x14ac:dyDescent="0.2">
      <c r="A5068" t="e">
        <f t="shared" si="158"/>
        <v>#N/A</v>
      </c>
      <c r="K5068" t="e">
        <f t="shared" si="159"/>
        <v>#N/A</v>
      </c>
      <c r="Y5068" s="1"/>
      <c r="Z5068" s="1"/>
    </row>
    <row r="5069" spans="1:26" x14ac:dyDescent="0.2">
      <c r="A5069" t="e">
        <f t="shared" si="158"/>
        <v>#N/A</v>
      </c>
      <c r="K5069" t="e">
        <f t="shared" si="159"/>
        <v>#N/A</v>
      </c>
      <c r="Y5069" s="1"/>
      <c r="Z5069" s="1"/>
    </row>
    <row r="5070" spans="1:26" x14ac:dyDescent="0.2">
      <c r="A5070" t="e">
        <f t="shared" si="158"/>
        <v>#N/A</v>
      </c>
      <c r="K5070" t="e">
        <f t="shared" si="159"/>
        <v>#N/A</v>
      </c>
      <c r="Y5070" s="1"/>
      <c r="Z5070" s="1"/>
    </row>
    <row r="5071" spans="1:26" x14ac:dyDescent="0.2">
      <c r="A5071" t="e">
        <f t="shared" si="158"/>
        <v>#N/A</v>
      </c>
      <c r="K5071" t="e">
        <f t="shared" si="159"/>
        <v>#N/A</v>
      </c>
      <c r="Y5071" s="1"/>
      <c r="Z5071" s="1"/>
    </row>
    <row r="5072" spans="1:26" x14ac:dyDescent="0.2">
      <c r="A5072" t="e">
        <f t="shared" si="158"/>
        <v>#N/A</v>
      </c>
      <c r="K5072" t="e">
        <f t="shared" si="159"/>
        <v>#N/A</v>
      </c>
      <c r="Y5072" s="1"/>
      <c r="Z5072" s="1"/>
    </row>
    <row r="5073" spans="1:26" x14ac:dyDescent="0.2">
      <c r="A5073" t="e">
        <f t="shared" si="158"/>
        <v>#N/A</v>
      </c>
      <c r="K5073" t="e">
        <f t="shared" si="159"/>
        <v>#N/A</v>
      </c>
      <c r="Y5073" s="1"/>
      <c r="Z5073" s="1"/>
    </row>
    <row r="5074" spans="1:26" x14ac:dyDescent="0.2">
      <c r="A5074" t="e">
        <f t="shared" si="158"/>
        <v>#N/A</v>
      </c>
      <c r="K5074" t="e">
        <f t="shared" si="159"/>
        <v>#N/A</v>
      </c>
      <c r="Y5074" s="1"/>
      <c r="Z5074" s="1"/>
    </row>
    <row r="5075" spans="1:26" x14ac:dyDescent="0.2">
      <c r="A5075" t="e">
        <f t="shared" si="158"/>
        <v>#N/A</v>
      </c>
      <c r="K5075" t="e">
        <f t="shared" si="159"/>
        <v>#N/A</v>
      </c>
      <c r="Y5075" s="1"/>
      <c r="Z5075" s="1"/>
    </row>
    <row r="5076" spans="1:26" x14ac:dyDescent="0.2">
      <c r="A5076" t="e">
        <f t="shared" si="158"/>
        <v>#N/A</v>
      </c>
      <c r="K5076" t="e">
        <f t="shared" si="159"/>
        <v>#N/A</v>
      </c>
      <c r="Y5076" s="1"/>
      <c r="Z5076" s="1"/>
    </row>
    <row r="5077" spans="1:26" x14ac:dyDescent="0.2">
      <c r="A5077" t="e">
        <f t="shared" si="158"/>
        <v>#N/A</v>
      </c>
      <c r="K5077" t="e">
        <f t="shared" si="159"/>
        <v>#N/A</v>
      </c>
      <c r="Y5077" s="1"/>
      <c r="Z5077" s="1"/>
    </row>
    <row r="5078" spans="1:26" x14ac:dyDescent="0.2">
      <c r="A5078" t="e">
        <f t="shared" si="158"/>
        <v>#N/A</v>
      </c>
      <c r="K5078" t="e">
        <f t="shared" si="159"/>
        <v>#N/A</v>
      </c>
      <c r="Y5078" s="1"/>
      <c r="Z5078" s="1"/>
    </row>
    <row r="5079" spans="1:26" x14ac:dyDescent="0.2">
      <c r="A5079" t="e">
        <f t="shared" si="158"/>
        <v>#N/A</v>
      </c>
      <c r="K5079" t="e">
        <f t="shared" si="159"/>
        <v>#N/A</v>
      </c>
      <c r="Y5079" s="1"/>
      <c r="Z5079" s="1"/>
    </row>
    <row r="5080" spans="1:26" x14ac:dyDescent="0.2">
      <c r="A5080" t="e">
        <f t="shared" si="158"/>
        <v>#N/A</v>
      </c>
      <c r="K5080" t="e">
        <f t="shared" si="159"/>
        <v>#N/A</v>
      </c>
      <c r="Y5080" s="1"/>
      <c r="Z5080" s="1"/>
    </row>
    <row r="5081" spans="1:26" x14ac:dyDescent="0.2">
      <c r="A5081" t="e">
        <f t="shared" si="158"/>
        <v>#N/A</v>
      </c>
      <c r="K5081" t="e">
        <f t="shared" si="159"/>
        <v>#N/A</v>
      </c>
      <c r="Y5081" s="1"/>
      <c r="Z5081" s="1"/>
    </row>
    <row r="5082" spans="1:26" x14ac:dyDescent="0.2">
      <c r="A5082" t="e">
        <f t="shared" si="158"/>
        <v>#N/A</v>
      </c>
      <c r="K5082" t="e">
        <f t="shared" si="159"/>
        <v>#N/A</v>
      </c>
      <c r="Y5082" s="1"/>
      <c r="Z5082" s="1"/>
    </row>
    <row r="5083" spans="1:26" x14ac:dyDescent="0.2">
      <c r="A5083" t="e">
        <f t="shared" si="158"/>
        <v>#N/A</v>
      </c>
      <c r="K5083" t="e">
        <f t="shared" si="159"/>
        <v>#N/A</v>
      </c>
      <c r="Y5083" s="1"/>
      <c r="Z5083" s="1"/>
    </row>
    <row r="5084" spans="1:26" x14ac:dyDescent="0.2">
      <c r="A5084" t="e">
        <f t="shared" si="158"/>
        <v>#N/A</v>
      </c>
      <c r="K5084" t="e">
        <f t="shared" si="159"/>
        <v>#N/A</v>
      </c>
      <c r="Y5084" s="1"/>
      <c r="Z5084" s="1"/>
    </row>
    <row r="5085" spans="1:26" x14ac:dyDescent="0.2">
      <c r="A5085" t="e">
        <f t="shared" si="158"/>
        <v>#N/A</v>
      </c>
      <c r="K5085" t="e">
        <f t="shared" si="159"/>
        <v>#N/A</v>
      </c>
      <c r="Y5085" s="1"/>
      <c r="Z5085" s="1"/>
    </row>
    <row r="5086" spans="1:26" x14ac:dyDescent="0.2">
      <c r="A5086" t="e">
        <f t="shared" si="158"/>
        <v>#N/A</v>
      </c>
      <c r="K5086" t="e">
        <f t="shared" si="159"/>
        <v>#N/A</v>
      </c>
      <c r="Y5086" s="1"/>
      <c r="Z5086" s="1"/>
    </row>
    <row r="5087" spans="1:26" x14ac:dyDescent="0.2">
      <c r="A5087" t="e">
        <f t="shared" si="158"/>
        <v>#N/A</v>
      </c>
      <c r="K5087" t="e">
        <f t="shared" si="159"/>
        <v>#N/A</v>
      </c>
      <c r="Y5087" s="1"/>
      <c r="Z5087" s="1"/>
    </row>
    <row r="5088" spans="1:26" x14ac:dyDescent="0.2">
      <c r="A5088" t="e">
        <f t="shared" si="158"/>
        <v>#N/A</v>
      </c>
      <c r="K5088" t="e">
        <f t="shared" si="159"/>
        <v>#N/A</v>
      </c>
      <c r="Y5088" s="1"/>
      <c r="Z5088" s="1"/>
    </row>
    <row r="5089" spans="1:26" x14ac:dyDescent="0.2">
      <c r="A5089" t="e">
        <f t="shared" si="158"/>
        <v>#N/A</v>
      </c>
      <c r="K5089" t="e">
        <f t="shared" si="159"/>
        <v>#N/A</v>
      </c>
      <c r="Y5089" s="1"/>
      <c r="Z5089" s="1"/>
    </row>
    <row r="5090" spans="1:26" x14ac:dyDescent="0.2">
      <c r="A5090" t="e">
        <f t="shared" si="158"/>
        <v>#N/A</v>
      </c>
      <c r="K5090" t="e">
        <f t="shared" si="159"/>
        <v>#N/A</v>
      </c>
      <c r="Y5090" s="1"/>
      <c r="Z5090" s="1"/>
    </row>
    <row r="5091" spans="1:26" x14ac:dyDescent="0.2">
      <c r="A5091" t="e">
        <f t="shared" si="158"/>
        <v>#N/A</v>
      </c>
      <c r="K5091" t="e">
        <f t="shared" si="159"/>
        <v>#N/A</v>
      </c>
      <c r="Y5091" s="1"/>
      <c r="Z5091" s="1"/>
    </row>
    <row r="5092" spans="1:26" x14ac:dyDescent="0.2">
      <c r="A5092" t="e">
        <f t="shared" si="158"/>
        <v>#N/A</v>
      </c>
      <c r="K5092" t="e">
        <f t="shared" si="159"/>
        <v>#N/A</v>
      </c>
      <c r="Y5092" s="1"/>
      <c r="Z5092" s="1"/>
    </row>
    <row r="5093" spans="1:26" x14ac:dyDescent="0.2">
      <c r="A5093" t="e">
        <f t="shared" si="158"/>
        <v>#N/A</v>
      </c>
      <c r="K5093" t="e">
        <f t="shared" si="159"/>
        <v>#N/A</v>
      </c>
      <c r="Y5093" s="1"/>
      <c r="Z5093" s="1"/>
    </row>
    <row r="5094" spans="1:26" x14ac:dyDescent="0.2">
      <c r="A5094" t="e">
        <f t="shared" si="158"/>
        <v>#N/A</v>
      </c>
      <c r="K5094" t="e">
        <f t="shared" si="159"/>
        <v>#N/A</v>
      </c>
      <c r="Y5094" s="1"/>
      <c r="Z5094" s="1"/>
    </row>
    <row r="5095" spans="1:26" x14ac:dyDescent="0.2">
      <c r="A5095" t="e">
        <f t="shared" si="158"/>
        <v>#N/A</v>
      </c>
      <c r="K5095" t="e">
        <f t="shared" si="159"/>
        <v>#N/A</v>
      </c>
      <c r="Y5095" s="1"/>
      <c r="Z5095" s="1"/>
    </row>
    <row r="5096" spans="1:26" x14ac:dyDescent="0.2">
      <c r="A5096" t="e">
        <f t="shared" si="158"/>
        <v>#N/A</v>
      </c>
      <c r="K5096" t="e">
        <f t="shared" si="159"/>
        <v>#N/A</v>
      </c>
      <c r="Y5096" s="1"/>
      <c r="Z5096" s="1"/>
    </row>
    <row r="5097" spans="1:26" x14ac:dyDescent="0.2">
      <c r="A5097" t="e">
        <f t="shared" si="158"/>
        <v>#N/A</v>
      </c>
      <c r="K5097" t="e">
        <f t="shared" si="159"/>
        <v>#N/A</v>
      </c>
      <c r="Y5097" s="1"/>
      <c r="Z5097" s="1"/>
    </row>
    <row r="5098" spans="1:26" x14ac:dyDescent="0.2">
      <c r="A5098" t="e">
        <f t="shared" si="158"/>
        <v>#N/A</v>
      </c>
      <c r="K5098" t="e">
        <f t="shared" si="159"/>
        <v>#N/A</v>
      </c>
      <c r="Y5098" s="1"/>
      <c r="Z5098" s="1"/>
    </row>
    <row r="5099" spans="1:26" x14ac:dyDescent="0.2">
      <c r="A5099" t="e">
        <f t="shared" si="158"/>
        <v>#N/A</v>
      </c>
      <c r="K5099" t="e">
        <f t="shared" si="159"/>
        <v>#N/A</v>
      </c>
      <c r="Y5099" s="1"/>
      <c r="Z5099" s="1"/>
    </row>
    <row r="5100" spans="1:26" x14ac:dyDescent="0.2">
      <c r="A5100" t="e">
        <f t="shared" si="158"/>
        <v>#N/A</v>
      </c>
      <c r="K5100" t="e">
        <f t="shared" si="159"/>
        <v>#N/A</v>
      </c>
      <c r="Y5100" s="1"/>
      <c r="Z5100" s="1"/>
    </row>
    <row r="5101" spans="1:26" x14ac:dyDescent="0.2">
      <c r="A5101" t="e">
        <f t="shared" si="158"/>
        <v>#N/A</v>
      </c>
      <c r="K5101" t="e">
        <f t="shared" si="159"/>
        <v>#N/A</v>
      </c>
      <c r="Y5101" s="1"/>
      <c r="Z5101" s="1"/>
    </row>
    <row r="5102" spans="1:26" x14ac:dyDescent="0.2">
      <c r="A5102" t="e">
        <f t="shared" si="158"/>
        <v>#N/A</v>
      </c>
      <c r="K5102" t="e">
        <f t="shared" si="159"/>
        <v>#N/A</v>
      </c>
      <c r="Y5102" s="1"/>
      <c r="Z5102" s="1"/>
    </row>
    <row r="5103" spans="1:26" x14ac:dyDescent="0.2">
      <c r="A5103" t="e">
        <f t="shared" si="158"/>
        <v>#N/A</v>
      </c>
      <c r="K5103" t="e">
        <f t="shared" si="159"/>
        <v>#N/A</v>
      </c>
      <c r="Y5103" s="1"/>
      <c r="Z5103" s="1"/>
    </row>
    <row r="5104" spans="1:26" x14ac:dyDescent="0.2">
      <c r="A5104" t="e">
        <f t="shared" si="158"/>
        <v>#N/A</v>
      </c>
      <c r="K5104" t="e">
        <f t="shared" si="159"/>
        <v>#N/A</v>
      </c>
      <c r="Y5104" s="1"/>
      <c r="Z5104" s="1"/>
    </row>
    <row r="5105" spans="1:26" x14ac:dyDescent="0.2">
      <c r="A5105" t="e">
        <f t="shared" si="158"/>
        <v>#N/A</v>
      </c>
      <c r="K5105" t="e">
        <f t="shared" si="159"/>
        <v>#N/A</v>
      </c>
      <c r="Y5105" s="1"/>
      <c r="Z5105" s="1"/>
    </row>
    <row r="5106" spans="1:26" x14ac:dyDescent="0.2">
      <c r="A5106" t="e">
        <f t="shared" si="158"/>
        <v>#N/A</v>
      </c>
      <c r="K5106" t="e">
        <f t="shared" si="159"/>
        <v>#N/A</v>
      </c>
      <c r="Y5106" s="1"/>
      <c r="Z5106" s="1"/>
    </row>
    <row r="5107" spans="1:26" x14ac:dyDescent="0.2">
      <c r="A5107" t="e">
        <f t="shared" si="158"/>
        <v>#N/A</v>
      </c>
      <c r="K5107" t="e">
        <f t="shared" si="159"/>
        <v>#N/A</v>
      </c>
      <c r="Y5107" s="1"/>
      <c r="Z5107" s="1"/>
    </row>
    <row r="5108" spans="1:26" x14ac:dyDescent="0.2">
      <c r="A5108" t="e">
        <f t="shared" si="158"/>
        <v>#N/A</v>
      </c>
      <c r="K5108" t="e">
        <f t="shared" si="159"/>
        <v>#N/A</v>
      </c>
      <c r="Y5108" s="1"/>
      <c r="Z5108" s="1"/>
    </row>
    <row r="5109" spans="1:26" x14ac:dyDescent="0.2">
      <c r="A5109" t="e">
        <f t="shared" si="158"/>
        <v>#N/A</v>
      </c>
      <c r="K5109" t="e">
        <f t="shared" si="159"/>
        <v>#N/A</v>
      </c>
      <c r="Y5109" s="1"/>
      <c r="Z5109" s="1"/>
    </row>
    <row r="5110" spans="1:26" x14ac:dyDescent="0.2">
      <c r="A5110" t="e">
        <f t="shared" si="158"/>
        <v>#N/A</v>
      </c>
      <c r="K5110" t="e">
        <f t="shared" si="159"/>
        <v>#N/A</v>
      </c>
      <c r="Y5110" s="1"/>
      <c r="Z5110" s="1"/>
    </row>
    <row r="5111" spans="1:26" x14ac:dyDescent="0.2">
      <c r="A5111" t="e">
        <f t="shared" si="158"/>
        <v>#N/A</v>
      </c>
      <c r="K5111" t="e">
        <f t="shared" si="159"/>
        <v>#N/A</v>
      </c>
      <c r="Y5111" s="1"/>
      <c r="Z5111" s="1"/>
    </row>
    <row r="5112" spans="1:26" x14ac:dyDescent="0.2">
      <c r="A5112" t="e">
        <f t="shared" si="158"/>
        <v>#N/A</v>
      </c>
      <c r="K5112" t="e">
        <f t="shared" si="159"/>
        <v>#N/A</v>
      </c>
      <c r="Y5112" s="1"/>
      <c r="Z5112" s="1"/>
    </row>
    <row r="5113" spans="1:26" x14ac:dyDescent="0.2">
      <c r="A5113" t="e">
        <f t="shared" si="158"/>
        <v>#N/A</v>
      </c>
      <c r="K5113" t="e">
        <f t="shared" si="159"/>
        <v>#N/A</v>
      </c>
      <c r="Y5113" s="1"/>
      <c r="Z5113" s="1"/>
    </row>
    <row r="5114" spans="1:26" x14ac:dyDescent="0.2">
      <c r="A5114" t="e">
        <f t="shared" si="158"/>
        <v>#N/A</v>
      </c>
      <c r="K5114" t="e">
        <f t="shared" si="159"/>
        <v>#N/A</v>
      </c>
      <c r="Y5114" s="1"/>
      <c r="Z5114" s="1"/>
    </row>
    <row r="5115" spans="1:26" x14ac:dyDescent="0.2">
      <c r="A5115" t="e">
        <f t="shared" si="158"/>
        <v>#N/A</v>
      </c>
      <c r="K5115" t="e">
        <f t="shared" si="159"/>
        <v>#N/A</v>
      </c>
      <c r="Y5115" s="1"/>
      <c r="Z5115" s="1"/>
    </row>
    <row r="5116" spans="1:26" x14ac:dyDescent="0.2">
      <c r="A5116" t="e">
        <f t="shared" si="158"/>
        <v>#N/A</v>
      </c>
      <c r="K5116" t="e">
        <f t="shared" si="159"/>
        <v>#N/A</v>
      </c>
      <c r="Y5116" s="1"/>
      <c r="Z5116" s="1"/>
    </row>
    <row r="5117" spans="1:26" x14ac:dyDescent="0.2">
      <c r="A5117" t="e">
        <f t="shared" si="158"/>
        <v>#N/A</v>
      </c>
      <c r="K5117" t="e">
        <f t="shared" si="159"/>
        <v>#N/A</v>
      </c>
      <c r="Y5117" s="1"/>
      <c r="Z5117" s="1"/>
    </row>
    <row r="5118" spans="1:26" x14ac:dyDescent="0.2">
      <c r="A5118" t="e">
        <f t="shared" si="158"/>
        <v>#N/A</v>
      </c>
      <c r="K5118" t="e">
        <f t="shared" si="159"/>
        <v>#N/A</v>
      </c>
      <c r="Y5118" s="1"/>
      <c r="Z5118" s="1"/>
    </row>
    <row r="5119" spans="1:26" x14ac:dyDescent="0.2">
      <c r="A5119" t="e">
        <f t="shared" si="158"/>
        <v>#N/A</v>
      </c>
      <c r="K5119" t="e">
        <f t="shared" si="159"/>
        <v>#N/A</v>
      </c>
      <c r="Y5119" s="1"/>
      <c r="Z5119" s="1"/>
    </row>
    <row r="5120" spans="1:26" x14ac:dyDescent="0.2">
      <c r="A5120" t="e">
        <f t="shared" si="158"/>
        <v>#N/A</v>
      </c>
      <c r="K5120" t="e">
        <f t="shared" si="159"/>
        <v>#N/A</v>
      </c>
      <c r="Y5120" s="1"/>
      <c r="Z5120" s="1"/>
    </row>
    <row r="5121" spans="1:26" x14ac:dyDescent="0.2">
      <c r="A5121" t="e">
        <f t="shared" si="158"/>
        <v>#N/A</v>
      </c>
      <c r="K5121" t="e">
        <f t="shared" si="159"/>
        <v>#N/A</v>
      </c>
      <c r="Y5121" s="1"/>
      <c r="Z5121" s="1"/>
    </row>
    <row r="5122" spans="1:26" x14ac:dyDescent="0.2">
      <c r="A5122" t="e">
        <f t="shared" si="158"/>
        <v>#N/A</v>
      </c>
      <c r="K5122" t="e">
        <f t="shared" si="159"/>
        <v>#N/A</v>
      </c>
      <c r="Y5122" s="1"/>
      <c r="Z5122" s="1"/>
    </row>
    <row r="5123" spans="1:26" x14ac:dyDescent="0.2">
      <c r="A5123" t="e">
        <f t="shared" si="158"/>
        <v>#N/A</v>
      </c>
      <c r="K5123" t="e">
        <f t="shared" si="159"/>
        <v>#N/A</v>
      </c>
      <c r="Y5123" s="1"/>
      <c r="Z5123" s="1"/>
    </row>
    <row r="5124" spans="1:26" x14ac:dyDescent="0.2">
      <c r="A5124" t="e">
        <f t="shared" si="158"/>
        <v>#N/A</v>
      </c>
      <c r="K5124" t="e">
        <f t="shared" si="159"/>
        <v>#N/A</v>
      </c>
      <c r="Y5124" s="1"/>
      <c r="Z5124" s="1"/>
    </row>
    <row r="5125" spans="1:26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  <c r="Z5125" s="1"/>
    </row>
    <row r="5126" spans="1:26" x14ac:dyDescent="0.2">
      <c r="A5126" t="e">
        <f t="shared" si="160"/>
        <v>#N/A</v>
      </c>
      <c r="K5126" t="e">
        <f t="shared" si="161"/>
        <v>#N/A</v>
      </c>
      <c r="Y5126" s="1"/>
      <c r="Z5126" s="1"/>
    </row>
    <row r="5127" spans="1:26" x14ac:dyDescent="0.2">
      <c r="A5127" t="e">
        <f t="shared" si="160"/>
        <v>#N/A</v>
      </c>
      <c r="K5127" t="e">
        <f t="shared" si="161"/>
        <v>#N/A</v>
      </c>
      <c r="Y5127" s="1"/>
      <c r="Z5127" s="1"/>
    </row>
    <row r="5128" spans="1:26" x14ac:dyDescent="0.2">
      <c r="A5128" t="e">
        <f t="shared" si="160"/>
        <v>#N/A</v>
      </c>
      <c r="K5128" t="e">
        <f t="shared" si="161"/>
        <v>#N/A</v>
      </c>
      <c r="Y5128" s="1"/>
      <c r="Z5128" s="1"/>
    </row>
    <row r="5129" spans="1:26" x14ac:dyDescent="0.2">
      <c r="A5129" t="e">
        <f t="shared" si="160"/>
        <v>#N/A</v>
      </c>
      <c r="K5129" t="e">
        <f t="shared" si="161"/>
        <v>#N/A</v>
      </c>
      <c r="Y5129" s="1"/>
      <c r="Z5129" s="1"/>
    </row>
    <row r="5130" spans="1:26" x14ac:dyDescent="0.2">
      <c r="A5130" t="e">
        <f t="shared" si="160"/>
        <v>#N/A</v>
      </c>
      <c r="K5130" t="e">
        <f t="shared" si="161"/>
        <v>#N/A</v>
      </c>
      <c r="Y5130" s="1"/>
      <c r="Z5130" s="1"/>
    </row>
    <row r="5131" spans="1:26" x14ac:dyDescent="0.2">
      <c r="A5131" t="e">
        <f t="shared" si="160"/>
        <v>#N/A</v>
      </c>
      <c r="K5131" t="e">
        <f t="shared" si="161"/>
        <v>#N/A</v>
      </c>
      <c r="Y5131" s="1"/>
      <c r="Z5131" s="1"/>
    </row>
    <row r="5132" spans="1:26" x14ac:dyDescent="0.2">
      <c r="A5132" t="e">
        <f t="shared" si="160"/>
        <v>#N/A</v>
      </c>
      <c r="K5132" t="e">
        <f t="shared" si="161"/>
        <v>#N/A</v>
      </c>
      <c r="Y5132" s="1"/>
      <c r="Z5132" s="1"/>
    </row>
    <row r="5133" spans="1:26" x14ac:dyDescent="0.2">
      <c r="A5133" t="e">
        <f t="shared" si="160"/>
        <v>#N/A</v>
      </c>
      <c r="K5133" t="e">
        <f t="shared" si="161"/>
        <v>#N/A</v>
      </c>
      <c r="Y5133" s="1"/>
      <c r="Z5133" s="1"/>
    </row>
    <row r="5134" spans="1:26" x14ac:dyDescent="0.2">
      <c r="A5134" t="e">
        <f t="shared" si="160"/>
        <v>#N/A</v>
      </c>
      <c r="K5134" t="e">
        <f t="shared" si="161"/>
        <v>#N/A</v>
      </c>
      <c r="Y5134" s="1"/>
      <c r="Z5134" s="1"/>
    </row>
    <row r="5135" spans="1:26" x14ac:dyDescent="0.2">
      <c r="A5135" t="e">
        <f t="shared" si="160"/>
        <v>#N/A</v>
      </c>
      <c r="K5135" t="e">
        <f t="shared" si="161"/>
        <v>#N/A</v>
      </c>
      <c r="Y5135" s="1"/>
      <c r="Z5135" s="1"/>
    </row>
    <row r="5136" spans="1:26" x14ac:dyDescent="0.2">
      <c r="A5136" t="e">
        <f t="shared" si="160"/>
        <v>#N/A</v>
      </c>
      <c r="K5136" t="e">
        <f t="shared" si="161"/>
        <v>#N/A</v>
      </c>
      <c r="Y5136" s="1"/>
      <c r="Z5136" s="1"/>
    </row>
    <row r="5137" spans="1:26" x14ac:dyDescent="0.2">
      <c r="A5137" t="e">
        <f t="shared" si="160"/>
        <v>#N/A</v>
      </c>
      <c r="K5137" t="e">
        <f t="shared" si="161"/>
        <v>#N/A</v>
      </c>
      <c r="Y5137" s="1"/>
      <c r="Z5137" s="1"/>
    </row>
    <row r="5138" spans="1:26" x14ac:dyDescent="0.2">
      <c r="A5138" t="e">
        <f t="shared" si="160"/>
        <v>#N/A</v>
      </c>
      <c r="K5138" t="e">
        <f t="shared" si="161"/>
        <v>#N/A</v>
      </c>
      <c r="Y5138" s="1"/>
      <c r="Z5138" s="1"/>
    </row>
    <row r="5139" spans="1:26" x14ac:dyDescent="0.2">
      <c r="A5139" t="e">
        <f t="shared" si="160"/>
        <v>#N/A</v>
      </c>
      <c r="K5139" t="e">
        <f t="shared" si="161"/>
        <v>#N/A</v>
      </c>
      <c r="Y5139" s="1"/>
      <c r="Z5139" s="1"/>
    </row>
    <row r="5140" spans="1:26" x14ac:dyDescent="0.2">
      <c r="A5140" t="e">
        <f t="shared" si="160"/>
        <v>#N/A</v>
      </c>
      <c r="K5140" t="e">
        <f t="shared" si="161"/>
        <v>#N/A</v>
      </c>
      <c r="Y5140" s="1"/>
      <c r="Z5140" s="1"/>
    </row>
    <row r="5141" spans="1:26" x14ac:dyDescent="0.2">
      <c r="A5141" t="e">
        <f t="shared" si="160"/>
        <v>#N/A</v>
      </c>
      <c r="K5141" t="e">
        <f t="shared" si="161"/>
        <v>#N/A</v>
      </c>
      <c r="Y5141" s="1"/>
      <c r="Z5141" s="1"/>
    </row>
    <row r="5142" spans="1:26" x14ac:dyDescent="0.2">
      <c r="A5142" t="e">
        <f t="shared" si="160"/>
        <v>#N/A</v>
      </c>
      <c r="K5142" t="e">
        <f t="shared" si="161"/>
        <v>#N/A</v>
      </c>
      <c r="Y5142" s="1"/>
      <c r="Z5142" s="1"/>
    </row>
    <row r="5143" spans="1:26" x14ac:dyDescent="0.2">
      <c r="A5143" t="e">
        <f t="shared" si="160"/>
        <v>#N/A</v>
      </c>
      <c r="K5143" t="e">
        <f t="shared" si="161"/>
        <v>#N/A</v>
      </c>
      <c r="Y5143" s="1"/>
      <c r="Z5143" s="1"/>
    </row>
    <row r="5144" spans="1:26" x14ac:dyDescent="0.2">
      <c r="A5144" t="e">
        <f t="shared" si="160"/>
        <v>#N/A</v>
      </c>
      <c r="K5144" t="e">
        <f t="shared" si="161"/>
        <v>#N/A</v>
      </c>
      <c r="Y5144" s="1"/>
      <c r="Z5144" s="1"/>
    </row>
    <row r="5145" spans="1:26" x14ac:dyDescent="0.2">
      <c r="A5145" t="e">
        <f t="shared" si="160"/>
        <v>#N/A</v>
      </c>
      <c r="K5145" t="e">
        <f t="shared" si="161"/>
        <v>#N/A</v>
      </c>
      <c r="Y5145" s="1"/>
      <c r="Z5145" s="1"/>
    </row>
    <row r="5146" spans="1:26" x14ac:dyDescent="0.2">
      <c r="A5146" t="e">
        <f t="shared" si="160"/>
        <v>#N/A</v>
      </c>
      <c r="K5146" t="e">
        <f t="shared" si="161"/>
        <v>#N/A</v>
      </c>
      <c r="Y5146" s="1"/>
      <c r="Z5146" s="1"/>
    </row>
    <row r="5147" spans="1:26" x14ac:dyDescent="0.2">
      <c r="A5147" t="e">
        <f t="shared" si="160"/>
        <v>#N/A</v>
      </c>
      <c r="K5147" t="e">
        <f t="shared" si="161"/>
        <v>#N/A</v>
      </c>
      <c r="Y5147" s="1"/>
      <c r="Z5147" s="1"/>
    </row>
    <row r="5148" spans="1:26" x14ac:dyDescent="0.2">
      <c r="A5148" t="e">
        <f t="shared" si="160"/>
        <v>#N/A</v>
      </c>
      <c r="K5148" t="e">
        <f t="shared" si="161"/>
        <v>#N/A</v>
      </c>
      <c r="Y5148" s="1"/>
      <c r="Z5148" s="1"/>
    </row>
    <row r="5149" spans="1:26" x14ac:dyDescent="0.2">
      <c r="A5149" t="e">
        <f t="shared" si="160"/>
        <v>#N/A</v>
      </c>
      <c r="K5149" t="e">
        <f t="shared" si="161"/>
        <v>#N/A</v>
      </c>
      <c r="Y5149" s="1"/>
      <c r="Z5149" s="1"/>
    </row>
    <row r="5150" spans="1:26" x14ac:dyDescent="0.2">
      <c r="A5150" t="e">
        <f t="shared" si="160"/>
        <v>#N/A</v>
      </c>
      <c r="K5150" t="e">
        <f t="shared" si="161"/>
        <v>#N/A</v>
      </c>
      <c r="Y5150" s="1"/>
      <c r="Z5150" s="1"/>
    </row>
    <row r="5151" spans="1:26" x14ac:dyDescent="0.2">
      <c r="A5151" t="e">
        <f t="shared" si="160"/>
        <v>#N/A</v>
      </c>
      <c r="K5151" t="e">
        <f t="shared" si="161"/>
        <v>#N/A</v>
      </c>
      <c r="Y5151" s="1"/>
      <c r="Z5151" s="1"/>
    </row>
    <row r="5152" spans="1:26" x14ac:dyDescent="0.2">
      <c r="A5152" t="e">
        <f t="shared" si="160"/>
        <v>#N/A</v>
      </c>
      <c r="K5152" t="e">
        <f t="shared" si="161"/>
        <v>#N/A</v>
      </c>
      <c r="Y5152" s="1"/>
      <c r="Z5152" s="1"/>
    </row>
    <row r="5153" spans="1:26" x14ac:dyDescent="0.2">
      <c r="A5153" t="e">
        <f t="shared" si="160"/>
        <v>#N/A</v>
      </c>
      <c r="K5153" t="e">
        <f t="shared" si="161"/>
        <v>#N/A</v>
      </c>
      <c r="Y5153" s="1"/>
      <c r="Z5153" s="1"/>
    </row>
    <row r="5154" spans="1:26" x14ac:dyDescent="0.2">
      <c r="A5154" t="e">
        <f t="shared" si="160"/>
        <v>#N/A</v>
      </c>
      <c r="K5154" t="e">
        <f t="shared" si="161"/>
        <v>#N/A</v>
      </c>
      <c r="Y5154" s="1"/>
      <c r="Z5154" s="1"/>
    </row>
    <row r="5155" spans="1:26" x14ac:dyDescent="0.2">
      <c r="A5155" t="e">
        <f t="shared" si="160"/>
        <v>#N/A</v>
      </c>
      <c r="K5155" t="e">
        <f t="shared" si="161"/>
        <v>#N/A</v>
      </c>
      <c r="Y5155" s="1"/>
      <c r="Z5155" s="1"/>
    </row>
    <row r="5156" spans="1:26" x14ac:dyDescent="0.2">
      <c r="A5156" t="e">
        <f t="shared" si="160"/>
        <v>#N/A</v>
      </c>
      <c r="K5156" t="e">
        <f t="shared" si="161"/>
        <v>#N/A</v>
      </c>
      <c r="Y5156" s="1"/>
      <c r="Z5156" s="1"/>
    </row>
    <row r="5157" spans="1:26" x14ac:dyDescent="0.2">
      <c r="A5157" t="e">
        <f t="shared" si="160"/>
        <v>#N/A</v>
      </c>
      <c r="K5157" t="e">
        <f t="shared" si="161"/>
        <v>#N/A</v>
      </c>
      <c r="Y5157" s="1"/>
      <c r="Z5157" s="1"/>
    </row>
    <row r="5158" spans="1:26" x14ac:dyDescent="0.2">
      <c r="A5158" t="e">
        <f t="shared" si="160"/>
        <v>#N/A</v>
      </c>
      <c r="K5158" t="e">
        <f t="shared" si="161"/>
        <v>#N/A</v>
      </c>
      <c r="Y5158" s="1"/>
      <c r="Z5158" s="1"/>
    </row>
    <row r="5159" spans="1:26" x14ac:dyDescent="0.2">
      <c r="A5159" t="e">
        <f t="shared" si="160"/>
        <v>#N/A</v>
      </c>
      <c r="K5159" t="e">
        <f t="shared" si="161"/>
        <v>#N/A</v>
      </c>
      <c r="Y5159" s="1"/>
      <c r="Z5159" s="1"/>
    </row>
    <row r="5160" spans="1:26" x14ac:dyDescent="0.2">
      <c r="A5160" t="e">
        <f t="shared" si="160"/>
        <v>#N/A</v>
      </c>
      <c r="K5160" t="e">
        <f t="shared" si="161"/>
        <v>#N/A</v>
      </c>
      <c r="Y5160" s="1"/>
      <c r="Z5160" s="1"/>
    </row>
    <row r="5161" spans="1:26" x14ac:dyDescent="0.2">
      <c r="A5161" t="e">
        <f t="shared" si="160"/>
        <v>#N/A</v>
      </c>
      <c r="K5161" t="e">
        <f t="shared" si="161"/>
        <v>#N/A</v>
      </c>
      <c r="Y5161" s="1"/>
      <c r="Z5161" s="1"/>
    </row>
    <row r="5162" spans="1:26" x14ac:dyDescent="0.2">
      <c r="A5162" t="e">
        <f t="shared" si="160"/>
        <v>#N/A</v>
      </c>
      <c r="K5162" t="e">
        <f t="shared" si="161"/>
        <v>#N/A</v>
      </c>
      <c r="Y5162" s="1"/>
      <c r="Z5162" s="1"/>
    </row>
    <row r="5163" spans="1:26" x14ac:dyDescent="0.2">
      <c r="A5163" t="e">
        <f t="shared" si="160"/>
        <v>#N/A</v>
      </c>
      <c r="K5163" t="e">
        <f t="shared" si="161"/>
        <v>#N/A</v>
      </c>
      <c r="Y5163" s="1"/>
      <c r="Z5163" s="1"/>
    </row>
    <row r="5164" spans="1:26" x14ac:dyDescent="0.2">
      <c r="A5164" t="e">
        <f t="shared" si="160"/>
        <v>#N/A</v>
      </c>
      <c r="K5164" t="e">
        <f t="shared" si="161"/>
        <v>#N/A</v>
      </c>
      <c r="Y5164" s="1"/>
      <c r="Z5164" s="1"/>
    </row>
    <row r="5165" spans="1:26" x14ac:dyDescent="0.2">
      <c r="A5165" t="e">
        <f t="shared" si="160"/>
        <v>#N/A</v>
      </c>
      <c r="K5165" t="e">
        <f t="shared" si="161"/>
        <v>#N/A</v>
      </c>
      <c r="Y5165" s="1"/>
      <c r="Z5165" s="1"/>
    </row>
    <row r="5166" spans="1:26" x14ac:dyDescent="0.2">
      <c r="A5166" t="e">
        <f t="shared" si="160"/>
        <v>#N/A</v>
      </c>
      <c r="K5166" t="e">
        <f t="shared" si="161"/>
        <v>#N/A</v>
      </c>
      <c r="Y5166" s="1"/>
      <c r="Z5166" s="1"/>
    </row>
    <row r="5167" spans="1:26" x14ac:dyDescent="0.2">
      <c r="A5167" t="e">
        <f t="shared" si="160"/>
        <v>#N/A</v>
      </c>
      <c r="K5167" t="e">
        <f t="shared" si="161"/>
        <v>#N/A</v>
      </c>
      <c r="Y5167" s="1"/>
      <c r="Z5167" s="1"/>
    </row>
    <row r="5168" spans="1:26" x14ac:dyDescent="0.2">
      <c r="A5168" t="e">
        <f t="shared" si="160"/>
        <v>#N/A</v>
      </c>
      <c r="K5168" t="e">
        <f t="shared" si="161"/>
        <v>#N/A</v>
      </c>
      <c r="Y5168" s="1"/>
      <c r="Z5168" s="1"/>
    </row>
    <row r="5169" spans="1:26" x14ac:dyDescent="0.2">
      <c r="A5169" t="e">
        <f t="shared" si="160"/>
        <v>#N/A</v>
      </c>
      <c r="K5169" t="e">
        <f t="shared" si="161"/>
        <v>#N/A</v>
      </c>
      <c r="Y5169" s="1"/>
      <c r="Z5169" s="1"/>
    </row>
    <row r="5170" spans="1:26" x14ac:dyDescent="0.2">
      <c r="A5170" t="e">
        <f t="shared" si="160"/>
        <v>#N/A</v>
      </c>
      <c r="K5170" t="e">
        <f t="shared" si="161"/>
        <v>#N/A</v>
      </c>
      <c r="Y5170" s="1"/>
      <c r="Z5170" s="1"/>
    </row>
    <row r="5171" spans="1:26" x14ac:dyDescent="0.2">
      <c r="A5171" t="e">
        <f t="shared" si="160"/>
        <v>#N/A</v>
      </c>
      <c r="K5171" t="e">
        <f t="shared" si="161"/>
        <v>#N/A</v>
      </c>
      <c r="Y5171" s="1"/>
      <c r="Z5171" s="1"/>
    </row>
    <row r="5172" spans="1:26" x14ac:dyDescent="0.2">
      <c r="A5172" t="e">
        <f t="shared" si="160"/>
        <v>#N/A</v>
      </c>
      <c r="K5172" t="e">
        <f t="shared" si="161"/>
        <v>#N/A</v>
      </c>
      <c r="Y5172" s="1"/>
      <c r="Z5172" s="1"/>
    </row>
    <row r="5173" spans="1:26" x14ac:dyDescent="0.2">
      <c r="A5173" t="e">
        <f t="shared" si="160"/>
        <v>#N/A</v>
      </c>
      <c r="K5173" t="e">
        <f t="shared" si="161"/>
        <v>#N/A</v>
      </c>
      <c r="Y5173" s="1"/>
      <c r="Z5173" s="1"/>
    </row>
    <row r="5174" spans="1:26" x14ac:dyDescent="0.2">
      <c r="A5174" t="e">
        <f t="shared" si="160"/>
        <v>#N/A</v>
      </c>
      <c r="K5174" t="e">
        <f t="shared" si="161"/>
        <v>#N/A</v>
      </c>
      <c r="Y5174" s="1"/>
      <c r="Z5174" s="1"/>
    </row>
    <row r="5175" spans="1:26" x14ac:dyDescent="0.2">
      <c r="A5175" t="e">
        <f t="shared" si="160"/>
        <v>#N/A</v>
      </c>
      <c r="K5175" t="e">
        <f t="shared" si="161"/>
        <v>#N/A</v>
      </c>
      <c r="Y5175" s="1"/>
      <c r="Z5175" s="1"/>
    </row>
    <row r="5176" spans="1:26" x14ac:dyDescent="0.2">
      <c r="A5176" t="e">
        <f t="shared" si="160"/>
        <v>#N/A</v>
      </c>
      <c r="K5176" t="e">
        <f t="shared" si="161"/>
        <v>#N/A</v>
      </c>
      <c r="Y5176" s="1"/>
      <c r="Z5176" s="1"/>
    </row>
    <row r="5177" spans="1:26" x14ac:dyDescent="0.2">
      <c r="A5177" t="e">
        <f t="shared" si="160"/>
        <v>#N/A</v>
      </c>
      <c r="K5177" t="e">
        <f t="shared" si="161"/>
        <v>#N/A</v>
      </c>
      <c r="Y5177" s="1"/>
      <c r="Z5177" s="1"/>
    </row>
    <row r="5178" spans="1:26" x14ac:dyDescent="0.2">
      <c r="A5178" t="e">
        <f t="shared" si="160"/>
        <v>#N/A</v>
      </c>
      <c r="K5178" t="e">
        <f t="shared" si="161"/>
        <v>#N/A</v>
      </c>
      <c r="Y5178" s="1"/>
      <c r="Z5178" s="1"/>
    </row>
    <row r="5179" spans="1:26" x14ac:dyDescent="0.2">
      <c r="A5179" t="e">
        <f t="shared" si="160"/>
        <v>#N/A</v>
      </c>
      <c r="K5179" t="e">
        <f t="shared" si="161"/>
        <v>#N/A</v>
      </c>
      <c r="Y5179" s="1"/>
      <c r="Z5179" s="1"/>
    </row>
    <row r="5180" spans="1:26" x14ac:dyDescent="0.2">
      <c r="A5180" t="e">
        <f t="shared" si="160"/>
        <v>#N/A</v>
      </c>
      <c r="K5180" t="e">
        <f t="shared" si="161"/>
        <v>#N/A</v>
      </c>
      <c r="Y5180" s="1"/>
      <c r="Z5180" s="1"/>
    </row>
    <row r="5181" spans="1:26" x14ac:dyDescent="0.2">
      <c r="A5181" t="e">
        <f t="shared" si="160"/>
        <v>#N/A</v>
      </c>
      <c r="K5181" t="e">
        <f t="shared" si="161"/>
        <v>#N/A</v>
      </c>
      <c r="Y5181" s="1"/>
      <c r="Z5181" s="1"/>
    </row>
    <row r="5182" spans="1:26" x14ac:dyDescent="0.2">
      <c r="A5182" t="e">
        <f t="shared" si="160"/>
        <v>#N/A</v>
      </c>
      <c r="K5182" t="e">
        <f t="shared" si="161"/>
        <v>#N/A</v>
      </c>
      <c r="Y5182" s="1"/>
      <c r="Z5182" s="1"/>
    </row>
    <row r="5183" spans="1:26" x14ac:dyDescent="0.2">
      <c r="A5183" t="e">
        <f t="shared" si="160"/>
        <v>#N/A</v>
      </c>
      <c r="K5183" t="e">
        <f t="shared" si="161"/>
        <v>#N/A</v>
      </c>
      <c r="Y5183" s="1"/>
      <c r="Z5183" s="1"/>
    </row>
    <row r="5184" spans="1:26" x14ac:dyDescent="0.2">
      <c r="A5184" t="e">
        <f t="shared" si="160"/>
        <v>#N/A</v>
      </c>
      <c r="K5184" t="e">
        <f t="shared" si="161"/>
        <v>#N/A</v>
      </c>
      <c r="Y5184" s="1"/>
      <c r="Z5184" s="1"/>
    </row>
    <row r="5185" spans="1:26" x14ac:dyDescent="0.2">
      <c r="A5185" t="e">
        <f t="shared" si="160"/>
        <v>#N/A</v>
      </c>
      <c r="K5185" t="e">
        <f t="shared" si="161"/>
        <v>#N/A</v>
      </c>
      <c r="Y5185" s="1"/>
      <c r="Z5185" s="1"/>
    </row>
    <row r="5186" spans="1:26" x14ac:dyDescent="0.2">
      <c r="A5186" t="e">
        <f t="shared" si="160"/>
        <v>#N/A</v>
      </c>
      <c r="K5186" t="e">
        <f t="shared" si="161"/>
        <v>#N/A</v>
      </c>
      <c r="Y5186" s="1"/>
      <c r="Z5186" s="1"/>
    </row>
    <row r="5187" spans="1:26" x14ac:dyDescent="0.2">
      <c r="A5187" t="e">
        <f t="shared" si="160"/>
        <v>#N/A</v>
      </c>
      <c r="K5187" t="e">
        <f t="shared" si="161"/>
        <v>#N/A</v>
      </c>
      <c r="Y5187" s="1"/>
      <c r="Z5187" s="1"/>
    </row>
    <row r="5188" spans="1:26" x14ac:dyDescent="0.2">
      <c r="A5188" t="e">
        <f t="shared" si="160"/>
        <v>#N/A</v>
      </c>
      <c r="K5188" t="e">
        <f t="shared" si="161"/>
        <v>#N/A</v>
      </c>
      <c r="Y5188" s="1"/>
      <c r="Z5188" s="1"/>
    </row>
    <row r="5189" spans="1:26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  <c r="Z5189" s="1"/>
    </row>
    <row r="5190" spans="1:26" x14ac:dyDescent="0.2">
      <c r="A5190" t="e">
        <f t="shared" si="162"/>
        <v>#N/A</v>
      </c>
      <c r="K5190" t="e">
        <f t="shared" si="163"/>
        <v>#N/A</v>
      </c>
      <c r="Y5190" s="1"/>
      <c r="Z5190" s="1"/>
    </row>
    <row r="5191" spans="1:26" x14ac:dyDescent="0.2">
      <c r="A5191" t="e">
        <f t="shared" si="162"/>
        <v>#N/A</v>
      </c>
      <c r="K5191" t="e">
        <f t="shared" si="163"/>
        <v>#N/A</v>
      </c>
      <c r="Y5191" s="1"/>
      <c r="Z5191" s="1"/>
    </row>
    <row r="5192" spans="1:26" x14ac:dyDescent="0.2">
      <c r="A5192" t="e">
        <f t="shared" si="162"/>
        <v>#N/A</v>
      </c>
      <c r="K5192" t="e">
        <f t="shared" si="163"/>
        <v>#N/A</v>
      </c>
      <c r="Y5192" s="1"/>
      <c r="Z5192" s="1"/>
    </row>
    <row r="5193" spans="1:26" x14ac:dyDescent="0.2">
      <c r="A5193" t="e">
        <f t="shared" si="162"/>
        <v>#N/A</v>
      </c>
      <c r="K5193" t="e">
        <f t="shared" si="163"/>
        <v>#N/A</v>
      </c>
      <c r="Y5193" s="1"/>
      <c r="Z5193" s="1"/>
    </row>
    <row r="5194" spans="1:26" x14ac:dyDescent="0.2">
      <c r="A5194" t="e">
        <f t="shared" si="162"/>
        <v>#N/A</v>
      </c>
      <c r="K5194" t="e">
        <f t="shared" si="163"/>
        <v>#N/A</v>
      </c>
      <c r="Y5194" s="1"/>
      <c r="Z5194" s="1"/>
    </row>
    <row r="5195" spans="1:26" x14ac:dyDescent="0.2">
      <c r="A5195" t="e">
        <f t="shared" si="162"/>
        <v>#N/A</v>
      </c>
      <c r="K5195" t="e">
        <f t="shared" si="163"/>
        <v>#N/A</v>
      </c>
      <c r="Y5195" s="1"/>
      <c r="Z5195" s="1"/>
    </row>
    <row r="5196" spans="1:26" x14ac:dyDescent="0.2">
      <c r="A5196" t="e">
        <f t="shared" si="162"/>
        <v>#N/A</v>
      </c>
      <c r="K5196" t="e">
        <f t="shared" si="163"/>
        <v>#N/A</v>
      </c>
      <c r="Y5196" s="1"/>
      <c r="Z5196" s="1"/>
    </row>
    <row r="5197" spans="1:26" x14ac:dyDescent="0.2">
      <c r="A5197" t="e">
        <f t="shared" si="162"/>
        <v>#N/A</v>
      </c>
      <c r="K5197" t="e">
        <f t="shared" si="163"/>
        <v>#N/A</v>
      </c>
      <c r="Y5197" s="1"/>
      <c r="Z5197" s="1"/>
    </row>
    <row r="5198" spans="1:26" x14ac:dyDescent="0.2">
      <c r="A5198" t="e">
        <f t="shared" si="162"/>
        <v>#N/A</v>
      </c>
      <c r="K5198" t="e">
        <f t="shared" si="163"/>
        <v>#N/A</v>
      </c>
      <c r="Y5198" s="1"/>
      <c r="Z5198" s="1"/>
    </row>
    <row r="5199" spans="1:26" x14ac:dyDescent="0.2">
      <c r="A5199" t="e">
        <f t="shared" si="162"/>
        <v>#N/A</v>
      </c>
      <c r="K5199" t="e">
        <f t="shared" si="163"/>
        <v>#N/A</v>
      </c>
      <c r="Y5199" s="1"/>
      <c r="Z5199" s="1"/>
    </row>
    <row r="5200" spans="1:26" x14ac:dyDescent="0.2">
      <c r="A5200" t="e">
        <f t="shared" si="162"/>
        <v>#N/A</v>
      </c>
      <c r="K5200" t="e">
        <f t="shared" si="163"/>
        <v>#N/A</v>
      </c>
      <c r="Y5200" s="1"/>
      <c r="Z5200" s="1"/>
    </row>
    <row r="5201" spans="1:26" x14ac:dyDescent="0.2">
      <c r="A5201" t="e">
        <f t="shared" si="162"/>
        <v>#N/A</v>
      </c>
      <c r="K5201" t="e">
        <f t="shared" si="163"/>
        <v>#N/A</v>
      </c>
      <c r="Y5201" s="1"/>
      <c r="Z5201" s="1"/>
    </row>
    <row r="5202" spans="1:26" x14ac:dyDescent="0.2">
      <c r="A5202" t="e">
        <f t="shared" si="162"/>
        <v>#N/A</v>
      </c>
      <c r="K5202" t="e">
        <f t="shared" si="163"/>
        <v>#N/A</v>
      </c>
      <c r="Y5202" s="1"/>
      <c r="Z5202" s="1"/>
    </row>
    <row r="5203" spans="1:26" x14ac:dyDescent="0.2">
      <c r="A5203" t="e">
        <f t="shared" si="162"/>
        <v>#N/A</v>
      </c>
      <c r="K5203" t="e">
        <f t="shared" si="163"/>
        <v>#N/A</v>
      </c>
      <c r="Y5203" s="1"/>
      <c r="Z5203" s="1"/>
    </row>
    <row r="5204" spans="1:26" x14ac:dyDescent="0.2">
      <c r="A5204" t="e">
        <f t="shared" si="162"/>
        <v>#N/A</v>
      </c>
      <c r="K5204" t="e">
        <f t="shared" si="163"/>
        <v>#N/A</v>
      </c>
      <c r="Y5204" s="1"/>
      <c r="Z5204" s="1"/>
    </row>
    <row r="5205" spans="1:26" x14ac:dyDescent="0.2">
      <c r="A5205" t="e">
        <f t="shared" si="162"/>
        <v>#N/A</v>
      </c>
      <c r="K5205" t="e">
        <f t="shared" si="163"/>
        <v>#N/A</v>
      </c>
      <c r="Y5205" s="1"/>
      <c r="Z5205" s="1"/>
    </row>
    <row r="5206" spans="1:26" x14ac:dyDescent="0.2">
      <c r="A5206" t="e">
        <f t="shared" si="162"/>
        <v>#N/A</v>
      </c>
      <c r="K5206" t="e">
        <f t="shared" si="163"/>
        <v>#N/A</v>
      </c>
      <c r="Y5206" s="1"/>
      <c r="Z5206" s="1"/>
    </row>
    <row r="5207" spans="1:26" x14ac:dyDescent="0.2">
      <c r="A5207" t="e">
        <f t="shared" si="162"/>
        <v>#N/A</v>
      </c>
      <c r="K5207" t="e">
        <f t="shared" si="163"/>
        <v>#N/A</v>
      </c>
      <c r="Y5207" s="1"/>
      <c r="Z5207" s="1"/>
    </row>
    <row r="5208" spans="1:26" x14ac:dyDescent="0.2">
      <c r="A5208" t="e">
        <f t="shared" si="162"/>
        <v>#N/A</v>
      </c>
      <c r="K5208" t="e">
        <f t="shared" si="163"/>
        <v>#N/A</v>
      </c>
      <c r="Y5208" s="1"/>
      <c r="Z5208" s="1"/>
    </row>
    <row r="5209" spans="1:26" x14ac:dyDescent="0.2">
      <c r="A5209" t="e">
        <f t="shared" si="162"/>
        <v>#N/A</v>
      </c>
      <c r="K5209" t="e">
        <f t="shared" si="163"/>
        <v>#N/A</v>
      </c>
      <c r="Y5209" s="1"/>
      <c r="Z5209" s="1"/>
    </row>
    <row r="5210" spans="1:26" x14ac:dyDescent="0.2">
      <c r="A5210" t="e">
        <f t="shared" si="162"/>
        <v>#N/A</v>
      </c>
      <c r="K5210" t="e">
        <f t="shared" si="163"/>
        <v>#N/A</v>
      </c>
      <c r="Y5210" s="1"/>
      <c r="Z5210" s="1"/>
    </row>
    <row r="5211" spans="1:26" x14ac:dyDescent="0.2">
      <c r="A5211" t="e">
        <f t="shared" si="162"/>
        <v>#N/A</v>
      </c>
      <c r="K5211" t="e">
        <f t="shared" si="163"/>
        <v>#N/A</v>
      </c>
      <c r="Y5211" s="1"/>
      <c r="Z5211" s="1"/>
    </row>
    <row r="5212" spans="1:26" x14ac:dyDescent="0.2">
      <c r="A5212" t="e">
        <f t="shared" si="162"/>
        <v>#N/A</v>
      </c>
      <c r="K5212" t="e">
        <f t="shared" si="163"/>
        <v>#N/A</v>
      </c>
      <c r="Y5212" s="1"/>
      <c r="Z5212" s="1"/>
    </row>
    <row r="5213" spans="1:26" x14ac:dyDescent="0.2">
      <c r="A5213" t="e">
        <f t="shared" si="162"/>
        <v>#N/A</v>
      </c>
      <c r="K5213" t="e">
        <f t="shared" si="163"/>
        <v>#N/A</v>
      </c>
      <c r="Y5213" s="1"/>
      <c r="Z5213" s="1"/>
    </row>
    <row r="5214" spans="1:26" x14ac:dyDescent="0.2">
      <c r="A5214" t="e">
        <f t="shared" si="162"/>
        <v>#N/A</v>
      </c>
      <c r="K5214" t="e">
        <f t="shared" si="163"/>
        <v>#N/A</v>
      </c>
      <c r="Y5214" s="1"/>
      <c r="Z5214" s="1"/>
    </row>
    <row r="5215" spans="1:26" x14ac:dyDescent="0.2">
      <c r="A5215" t="e">
        <f t="shared" si="162"/>
        <v>#N/A</v>
      </c>
      <c r="K5215" t="e">
        <f t="shared" si="163"/>
        <v>#N/A</v>
      </c>
      <c r="Y5215" s="1"/>
      <c r="Z5215" s="1"/>
    </row>
    <row r="5216" spans="1:26" x14ac:dyDescent="0.2">
      <c r="A5216" t="e">
        <f t="shared" si="162"/>
        <v>#N/A</v>
      </c>
      <c r="K5216" t="e">
        <f t="shared" si="163"/>
        <v>#N/A</v>
      </c>
      <c r="Y5216" s="1"/>
      <c r="Z5216" s="1"/>
    </row>
    <row r="5217" spans="1:26" x14ac:dyDescent="0.2">
      <c r="A5217" t="e">
        <f t="shared" si="162"/>
        <v>#N/A</v>
      </c>
      <c r="K5217" t="e">
        <f t="shared" si="163"/>
        <v>#N/A</v>
      </c>
      <c r="Y5217" s="1"/>
      <c r="Z5217" s="1"/>
    </row>
    <row r="5218" spans="1:26" x14ac:dyDescent="0.2">
      <c r="A5218" t="e">
        <f t="shared" si="162"/>
        <v>#N/A</v>
      </c>
      <c r="K5218" t="e">
        <f t="shared" si="163"/>
        <v>#N/A</v>
      </c>
      <c r="Y5218" s="1"/>
      <c r="Z5218" s="1"/>
    </row>
    <row r="5219" spans="1:26" x14ac:dyDescent="0.2">
      <c r="A5219" t="e">
        <f t="shared" si="162"/>
        <v>#N/A</v>
      </c>
      <c r="K5219" t="e">
        <f t="shared" si="163"/>
        <v>#N/A</v>
      </c>
      <c r="Y5219" s="1"/>
      <c r="Z5219" s="1"/>
    </row>
    <row r="5220" spans="1:26" x14ac:dyDescent="0.2">
      <c r="A5220" t="e">
        <f t="shared" si="162"/>
        <v>#N/A</v>
      </c>
      <c r="K5220" t="e">
        <f t="shared" si="163"/>
        <v>#N/A</v>
      </c>
      <c r="Y5220" s="1"/>
      <c r="Z5220" s="1"/>
    </row>
    <row r="5221" spans="1:26" x14ac:dyDescent="0.2">
      <c r="A5221" t="e">
        <f t="shared" si="162"/>
        <v>#N/A</v>
      </c>
      <c r="K5221" t="e">
        <f t="shared" si="163"/>
        <v>#N/A</v>
      </c>
      <c r="Y5221" s="1"/>
      <c r="Z5221" s="1"/>
    </row>
    <row r="5222" spans="1:26" x14ac:dyDescent="0.2">
      <c r="A5222" t="e">
        <f t="shared" si="162"/>
        <v>#N/A</v>
      </c>
      <c r="K5222" t="e">
        <f t="shared" si="163"/>
        <v>#N/A</v>
      </c>
      <c r="Y5222" s="1"/>
      <c r="Z5222" s="1"/>
    </row>
    <row r="5223" spans="1:26" x14ac:dyDescent="0.2">
      <c r="A5223" t="e">
        <f t="shared" si="162"/>
        <v>#N/A</v>
      </c>
      <c r="K5223" t="e">
        <f t="shared" si="163"/>
        <v>#N/A</v>
      </c>
      <c r="Y5223" s="1"/>
      <c r="Z5223" s="1"/>
    </row>
    <row r="5224" spans="1:26" x14ac:dyDescent="0.2">
      <c r="A5224" t="e">
        <f t="shared" si="162"/>
        <v>#N/A</v>
      </c>
      <c r="K5224" t="e">
        <f t="shared" si="163"/>
        <v>#N/A</v>
      </c>
      <c r="Y5224" s="1"/>
      <c r="Z5224" s="1"/>
    </row>
    <row r="5225" spans="1:26" x14ac:dyDescent="0.2">
      <c r="A5225" t="e">
        <f t="shared" si="162"/>
        <v>#N/A</v>
      </c>
      <c r="K5225" t="e">
        <f t="shared" si="163"/>
        <v>#N/A</v>
      </c>
      <c r="Y5225" s="1"/>
      <c r="Z5225" s="1"/>
    </row>
    <row r="5226" spans="1:26" x14ac:dyDescent="0.2">
      <c r="A5226" t="e">
        <f t="shared" si="162"/>
        <v>#N/A</v>
      </c>
      <c r="K5226" t="e">
        <f t="shared" si="163"/>
        <v>#N/A</v>
      </c>
      <c r="Y5226" s="1"/>
      <c r="Z5226" s="1"/>
    </row>
    <row r="5227" spans="1:26" x14ac:dyDescent="0.2">
      <c r="A5227" t="e">
        <f t="shared" si="162"/>
        <v>#N/A</v>
      </c>
      <c r="K5227" t="e">
        <f t="shared" si="163"/>
        <v>#N/A</v>
      </c>
      <c r="Y5227" s="1"/>
      <c r="Z5227" s="1"/>
    </row>
    <row r="5228" spans="1:26" x14ac:dyDescent="0.2">
      <c r="A5228" t="e">
        <f t="shared" si="162"/>
        <v>#N/A</v>
      </c>
      <c r="K5228" t="e">
        <f t="shared" si="163"/>
        <v>#N/A</v>
      </c>
      <c r="Y5228" s="1"/>
      <c r="Z5228" s="1"/>
    </row>
    <row r="5229" spans="1:26" x14ac:dyDescent="0.2">
      <c r="A5229" t="e">
        <f t="shared" si="162"/>
        <v>#N/A</v>
      </c>
      <c r="K5229" t="e">
        <f t="shared" si="163"/>
        <v>#N/A</v>
      </c>
      <c r="Y5229" s="1"/>
      <c r="Z5229" s="1"/>
    </row>
    <row r="5230" spans="1:26" x14ac:dyDescent="0.2">
      <c r="A5230" t="e">
        <f t="shared" si="162"/>
        <v>#N/A</v>
      </c>
      <c r="K5230" t="e">
        <f t="shared" si="163"/>
        <v>#N/A</v>
      </c>
      <c r="Y5230" s="1"/>
      <c r="Z5230" s="1"/>
    </row>
    <row r="5231" spans="1:26" x14ac:dyDescent="0.2">
      <c r="A5231" t="e">
        <f t="shared" si="162"/>
        <v>#N/A</v>
      </c>
      <c r="K5231" t="e">
        <f t="shared" si="163"/>
        <v>#N/A</v>
      </c>
      <c r="Y5231" s="1"/>
      <c r="Z5231" s="1"/>
    </row>
    <row r="5232" spans="1:26" x14ac:dyDescent="0.2">
      <c r="A5232" t="e">
        <f t="shared" si="162"/>
        <v>#N/A</v>
      </c>
      <c r="K5232" t="e">
        <f t="shared" si="163"/>
        <v>#N/A</v>
      </c>
      <c r="Y5232" s="1"/>
      <c r="Z5232" s="1"/>
    </row>
    <row r="5233" spans="1:26" x14ac:dyDescent="0.2">
      <c r="A5233" t="e">
        <f t="shared" si="162"/>
        <v>#N/A</v>
      </c>
      <c r="K5233" t="e">
        <f t="shared" si="163"/>
        <v>#N/A</v>
      </c>
      <c r="Y5233" s="1"/>
      <c r="Z5233" s="1"/>
    </row>
    <row r="5234" spans="1:26" x14ac:dyDescent="0.2">
      <c r="A5234" t="e">
        <f t="shared" si="162"/>
        <v>#N/A</v>
      </c>
      <c r="K5234" t="e">
        <f t="shared" si="163"/>
        <v>#N/A</v>
      </c>
      <c r="Y5234" s="1"/>
      <c r="Z5234" s="1"/>
    </row>
    <row r="5235" spans="1:26" x14ac:dyDescent="0.2">
      <c r="A5235" t="e">
        <f t="shared" si="162"/>
        <v>#N/A</v>
      </c>
      <c r="K5235" t="e">
        <f t="shared" si="163"/>
        <v>#N/A</v>
      </c>
      <c r="Y5235" s="1"/>
      <c r="Z5235" s="1"/>
    </row>
    <row r="5236" spans="1:26" x14ac:dyDescent="0.2">
      <c r="A5236" t="e">
        <f t="shared" si="162"/>
        <v>#N/A</v>
      </c>
      <c r="K5236" t="e">
        <f t="shared" si="163"/>
        <v>#N/A</v>
      </c>
      <c r="Y5236" s="1"/>
      <c r="Z5236" s="1"/>
    </row>
    <row r="5237" spans="1:26" x14ac:dyDescent="0.2">
      <c r="A5237" t="e">
        <f t="shared" si="162"/>
        <v>#N/A</v>
      </c>
      <c r="K5237" t="e">
        <f t="shared" si="163"/>
        <v>#N/A</v>
      </c>
      <c r="Y5237" s="1"/>
      <c r="Z5237" s="1"/>
    </row>
    <row r="5238" spans="1:26" x14ac:dyDescent="0.2">
      <c r="A5238" t="e">
        <f t="shared" si="162"/>
        <v>#N/A</v>
      </c>
      <c r="K5238" t="e">
        <f t="shared" si="163"/>
        <v>#N/A</v>
      </c>
      <c r="Y5238" s="1"/>
      <c r="Z5238" s="1"/>
    </row>
    <row r="5239" spans="1:26" x14ac:dyDescent="0.2">
      <c r="A5239" t="e">
        <f t="shared" si="162"/>
        <v>#N/A</v>
      </c>
      <c r="K5239" t="e">
        <f t="shared" si="163"/>
        <v>#N/A</v>
      </c>
      <c r="Y5239" s="1"/>
      <c r="Z5239" s="1"/>
    </row>
    <row r="5240" spans="1:26" x14ac:dyDescent="0.2">
      <c r="A5240" t="e">
        <f t="shared" si="162"/>
        <v>#N/A</v>
      </c>
      <c r="K5240" t="e">
        <f t="shared" si="163"/>
        <v>#N/A</v>
      </c>
      <c r="Y5240" s="1"/>
      <c r="Z5240" s="1"/>
    </row>
    <row r="5241" spans="1:26" x14ac:dyDescent="0.2">
      <c r="A5241" t="e">
        <f t="shared" si="162"/>
        <v>#N/A</v>
      </c>
      <c r="K5241" t="e">
        <f t="shared" si="163"/>
        <v>#N/A</v>
      </c>
      <c r="Y5241" s="1"/>
      <c r="Z5241" s="1"/>
    </row>
    <row r="5242" spans="1:26" x14ac:dyDescent="0.2">
      <c r="A5242" t="e">
        <f t="shared" si="162"/>
        <v>#N/A</v>
      </c>
      <c r="K5242" t="e">
        <f t="shared" si="163"/>
        <v>#N/A</v>
      </c>
      <c r="Y5242" s="1"/>
      <c r="Z5242" s="1"/>
    </row>
    <row r="5243" spans="1:26" x14ac:dyDescent="0.2">
      <c r="A5243" t="e">
        <f t="shared" si="162"/>
        <v>#N/A</v>
      </c>
      <c r="K5243" t="e">
        <f t="shared" si="163"/>
        <v>#N/A</v>
      </c>
      <c r="Y5243" s="1"/>
      <c r="Z5243" s="1"/>
    </row>
    <row r="5244" spans="1:26" x14ac:dyDescent="0.2">
      <c r="A5244" t="e">
        <f t="shared" si="162"/>
        <v>#N/A</v>
      </c>
      <c r="K5244" t="e">
        <f t="shared" si="163"/>
        <v>#N/A</v>
      </c>
      <c r="Y5244" s="1"/>
      <c r="Z5244" s="1"/>
    </row>
    <row r="5245" spans="1:26" x14ac:dyDescent="0.2">
      <c r="A5245" t="e">
        <f t="shared" si="162"/>
        <v>#N/A</v>
      </c>
      <c r="K5245" t="e">
        <f t="shared" si="163"/>
        <v>#N/A</v>
      </c>
      <c r="Y5245" s="1"/>
      <c r="Z5245" s="1"/>
    </row>
    <row r="5246" spans="1:26" x14ac:dyDescent="0.2">
      <c r="A5246" t="e">
        <f t="shared" si="162"/>
        <v>#N/A</v>
      </c>
      <c r="K5246" t="e">
        <f t="shared" si="163"/>
        <v>#N/A</v>
      </c>
      <c r="Y5246" s="1"/>
      <c r="Z5246" s="1"/>
    </row>
    <row r="5247" spans="1:26" x14ac:dyDescent="0.2">
      <c r="A5247" t="e">
        <f t="shared" si="162"/>
        <v>#N/A</v>
      </c>
      <c r="K5247" t="e">
        <f t="shared" si="163"/>
        <v>#N/A</v>
      </c>
      <c r="Y5247" s="1"/>
      <c r="Z5247" s="1"/>
    </row>
    <row r="5248" spans="1:26" x14ac:dyDescent="0.2">
      <c r="A5248" t="e">
        <f t="shared" si="162"/>
        <v>#N/A</v>
      </c>
      <c r="K5248" t="e">
        <f t="shared" si="163"/>
        <v>#N/A</v>
      </c>
      <c r="Y5248" s="1"/>
      <c r="Z5248" s="1"/>
    </row>
    <row r="5249" spans="1:26" x14ac:dyDescent="0.2">
      <c r="A5249" t="e">
        <f t="shared" si="162"/>
        <v>#N/A</v>
      </c>
      <c r="K5249" t="e">
        <f t="shared" si="163"/>
        <v>#N/A</v>
      </c>
      <c r="Y5249" s="1"/>
      <c r="Z5249" s="1"/>
    </row>
    <row r="5250" spans="1:26" x14ac:dyDescent="0.2">
      <c r="A5250" t="e">
        <f t="shared" si="162"/>
        <v>#N/A</v>
      </c>
      <c r="K5250" t="e">
        <f t="shared" si="163"/>
        <v>#N/A</v>
      </c>
      <c r="Y5250" s="1"/>
      <c r="Z5250" s="1"/>
    </row>
    <row r="5251" spans="1:26" x14ac:dyDescent="0.2">
      <c r="A5251" t="e">
        <f t="shared" si="162"/>
        <v>#N/A</v>
      </c>
      <c r="K5251" t="e">
        <f t="shared" si="163"/>
        <v>#N/A</v>
      </c>
      <c r="Y5251" s="1"/>
      <c r="Z5251" s="1"/>
    </row>
    <row r="5252" spans="1:26" x14ac:dyDescent="0.2">
      <c r="A5252" t="e">
        <f t="shared" si="162"/>
        <v>#N/A</v>
      </c>
      <c r="K5252" t="e">
        <f t="shared" si="163"/>
        <v>#N/A</v>
      </c>
      <c r="Y5252" s="1"/>
      <c r="Z5252" s="1"/>
    </row>
    <row r="5253" spans="1:26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  <c r="Z5253" s="1"/>
    </row>
    <row r="5254" spans="1:26" x14ac:dyDescent="0.2">
      <c r="A5254" t="e">
        <f t="shared" si="164"/>
        <v>#N/A</v>
      </c>
      <c r="K5254" t="e">
        <f t="shared" si="165"/>
        <v>#N/A</v>
      </c>
      <c r="Y5254" s="1"/>
      <c r="Z5254" s="1"/>
    </row>
    <row r="5255" spans="1:26" x14ac:dyDescent="0.2">
      <c r="A5255" t="e">
        <f t="shared" si="164"/>
        <v>#N/A</v>
      </c>
      <c r="K5255" t="e">
        <f t="shared" si="165"/>
        <v>#N/A</v>
      </c>
      <c r="Y5255" s="1"/>
      <c r="Z5255" s="1"/>
    </row>
    <row r="5256" spans="1:26" x14ac:dyDescent="0.2">
      <c r="A5256" t="e">
        <f t="shared" si="164"/>
        <v>#N/A</v>
      </c>
      <c r="K5256" t="e">
        <f t="shared" si="165"/>
        <v>#N/A</v>
      </c>
      <c r="Y5256" s="1"/>
      <c r="Z5256" s="1"/>
    </row>
    <row r="5257" spans="1:26" x14ac:dyDescent="0.2">
      <c r="A5257" t="e">
        <f t="shared" si="164"/>
        <v>#N/A</v>
      </c>
      <c r="K5257" t="e">
        <f t="shared" si="165"/>
        <v>#N/A</v>
      </c>
      <c r="Y5257" s="1"/>
      <c r="Z5257" s="1"/>
    </row>
    <row r="5258" spans="1:26" x14ac:dyDescent="0.2">
      <c r="A5258" t="e">
        <f t="shared" si="164"/>
        <v>#N/A</v>
      </c>
      <c r="K5258" t="e">
        <f t="shared" si="165"/>
        <v>#N/A</v>
      </c>
      <c r="Y5258" s="1"/>
      <c r="Z5258" s="1"/>
    </row>
    <row r="5259" spans="1:26" x14ac:dyDescent="0.2">
      <c r="A5259" t="e">
        <f t="shared" si="164"/>
        <v>#N/A</v>
      </c>
      <c r="K5259" t="e">
        <f t="shared" si="165"/>
        <v>#N/A</v>
      </c>
      <c r="Y5259" s="1"/>
      <c r="Z5259" s="1"/>
    </row>
    <row r="5260" spans="1:26" x14ac:dyDescent="0.2">
      <c r="A5260" t="e">
        <f t="shared" si="164"/>
        <v>#N/A</v>
      </c>
      <c r="K5260" t="e">
        <f t="shared" si="165"/>
        <v>#N/A</v>
      </c>
      <c r="Y5260" s="1"/>
      <c r="Z5260" s="1"/>
    </row>
    <row r="5261" spans="1:26" x14ac:dyDescent="0.2">
      <c r="A5261" t="e">
        <f t="shared" si="164"/>
        <v>#N/A</v>
      </c>
      <c r="K5261" t="e">
        <f t="shared" si="165"/>
        <v>#N/A</v>
      </c>
      <c r="Y5261" s="1"/>
      <c r="Z5261" s="1"/>
    </row>
    <row r="5262" spans="1:26" x14ac:dyDescent="0.2">
      <c r="A5262" t="e">
        <f t="shared" si="164"/>
        <v>#N/A</v>
      </c>
      <c r="K5262" t="e">
        <f t="shared" si="165"/>
        <v>#N/A</v>
      </c>
      <c r="Y5262" s="1"/>
      <c r="Z5262" s="1"/>
    </row>
    <row r="5263" spans="1:26" x14ac:dyDescent="0.2">
      <c r="A5263" t="e">
        <f t="shared" si="164"/>
        <v>#N/A</v>
      </c>
      <c r="K5263" t="e">
        <f t="shared" si="165"/>
        <v>#N/A</v>
      </c>
      <c r="Y5263" s="1"/>
      <c r="Z5263" s="1"/>
    </row>
    <row r="5264" spans="1:26" x14ac:dyDescent="0.2">
      <c r="A5264" t="e">
        <f t="shared" si="164"/>
        <v>#N/A</v>
      </c>
      <c r="K5264" t="e">
        <f t="shared" si="165"/>
        <v>#N/A</v>
      </c>
      <c r="Y5264" s="1"/>
      <c r="Z5264" s="1"/>
    </row>
    <row r="5265" spans="1:26" x14ac:dyDescent="0.2">
      <c r="A5265" t="e">
        <f t="shared" si="164"/>
        <v>#N/A</v>
      </c>
      <c r="K5265" t="e">
        <f t="shared" si="165"/>
        <v>#N/A</v>
      </c>
      <c r="Y5265" s="1"/>
      <c r="Z5265" s="1"/>
    </row>
    <row r="5266" spans="1:26" x14ac:dyDescent="0.2">
      <c r="A5266" t="e">
        <f t="shared" si="164"/>
        <v>#N/A</v>
      </c>
      <c r="K5266" t="e">
        <f t="shared" si="165"/>
        <v>#N/A</v>
      </c>
      <c r="Y5266" s="1"/>
      <c r="Z5266" s="1"/>
    </row>
    <row r="5267" spans="1:26" x14ac:dyDescent="0.2">
      <c r="A5267" t="e">
        <f t="shared" si="164"/>
        <v>#N/A</v>
      </c>
      <c r="K5267" t="e">
        <f t="shared" si="165"/>
        <v>#N/A</v>
      </c>
      <c r="Y5267" s="1"/>
      <c r="Z5267" s="1"/>
    </row>
    <row r="5268" spans="1:26" x14ac:dyDescent="0.2">
      <c r="A5268" t="e">
        <f t="shared" si="164"/>
        <v>#N/A</v>
      </c>
      <c r="K5268" t="e">
        <f t="shared" si="165"/>
        <v>#N/A</v>
      </c>
      <c r="Y5268" s="1"/>
      <c r="Z5268" s="1"/>
    </row>
    <row r="5269" spans="1:26" x14ac:dyDescent="0.2">
      <c r="A5269" t="e">
        <f t="shared" si="164"/>
        <v>#N/A</v>
      </c>
      <c r="K5269" t="e">
        <f t="shared" si="165"/>
        <v>#N/A</v>
      </c>
      <c r="Y5269" s="1"/>
      <c r="Z5269" s="1"/>
    </row>
    <row r="5270" spans="1:26" x14ac:dyDescent="0.2">
      <c r="A5270" t="e">
        <f t="shared" si="164"/>
        <v>#N/A</v>
      </c>
      <c r="K5270" t="e">
        <f t="shared" si="165"/>
        <v>#N/A</v>
      </c>
      <c r="Y5270" s="1"/>
      <c r="Z5270" s="1"/>
    </row>
    <row r="5271" spans="1:26" x14ac:dyDescent="0.2">
      <c r="A5271" t="e">
        <f t="shared" si="164"/>
        <v>#N/A</v>
      </c>
      <c r="K5271" t="e">
        <f t="shared" si="165"/>
        <v>#N/A</v>
      </c>
      <c r="Y5271" s="1"/>
      <c r="Z5271" s="1"/>
    </row>
    <row r="5272" spans="1:26" x14ac:dyDescent="0.2">
      <c r="A5272" t="e">
        <f t="shared" si="164"/>
        <v>#N/A</v>
      </c>
      <c r="K5272" t="e">
        <f t="shared" si="165"/>
        <v>#N/A</v>
      </c>
      <c r="Y5272" s="1"/>
      <c r="Z5272" s="1"/>
    </row>
    <row r="5273" spans="1:26" x14ac:dyDescent="0.2">
      <c r="A5273" t="e">
        <f t="shared" si="164"/>
        <v>#N/A</v>
      </c>
      <c r="K5273" t="e">
        <f t="shared" si="165"/>
        <v>#N/A</v>
      </c>
      <c r="Y5273" s="1"/>
      <c r="Z5273" s="1"/>
    </row>
    <row r="5274" spans="1:26" x14ac:dyDescent="0.2">
      <c r="A5274" t="e">
        <f t="shared" si="164"/>
        <v>#N/A</v>
      </c>
      <c r="K5274" t="e">
        <f t="shared" si="165"/>
        <v>#N/A</v>
      </c>
      <c r="Y5274" s="1"/>
      <c r="Z5274" s="1"/>
    </row>
    <row r="5275" spans="1:26" x14ac:dyDescent="0.2">
      <c r="A5275" t="e">
        <f t="shared" si="164"/>
        <v>#N/A</v>
      </c>
      <c r="K5275" t="e">
        <f t="shared" si="165"/>
        <v>#N/A</v>
      </c>
      <c r="Y5275" s="1"/>
      <c r="Z5275" s="1"/>
    </row>
    <row r="5276" spans="1:26" x14ac:dyDescent="0.2">
      <c r="A5276" t="e">
        <f t="shared" si="164"/>
        <v>#N/A</v>
      </c>
      <c r="K5276" t="e">
        <f t="shared" si="165"/>
        <v>#N/A</v>
      </c>
      <c r="Y5276" s="1"/>
      <c r="Z5276" s="1"/>
    </row>
    <row r="5277" spans="1:26" x14ac:dyDescent="0.2">
      <c r="A5277" t="e">
        <f t="shared" si="164"/>
        <v>#N/A</v>
      </c>
      <c r="K5277" t="e">
        <f t="shared" si="165"/>
        <v>#N/A</v>
      </c>
      <c r="Y5277" s="1"/>
      <c r="Z5277" s="1"/>
    </row>
    <row r="5278" spans="1:26" x14ac:dyDescent="0.2">
      <c r="A5278" t="e">
        <f t="shared" si="164"/>
        <v>#N/A</v>
      </c>
      <c r="K5278" t="e">
        <f t="shared" si="165"/>
        <v>#N/A</v>
      </c>
      <c r="Y5278" s="1"/>
      <c r="Z5278" s="1"/>
    </row>
    <row r="5279" spans="1:26" x14ac:dyDescent="0.2">
      <c r="A5279" t="e">
        <f t="shared" si="164"/>
        <v>#N/A</v>
      </c>
      <c r="K5279" t="e">
        <f t="shared" si="165"/>
        <v>#N/A</v>
      </c>
      <c r="Y5279" s="1"/>
      <c r="Z5279" s="1"/>
    </row>
    <row r="5280" spans="1:26" x14ac:dyDescent="0.2">
      <c r="A5280" t="e">
        <f t="shared" si="164"/>
        <v>#N/A</v>
      </c>
      <c r="K5280" t="e">
        <f t="shared" si="165"/>
        <v>#N/A</v>
      </c>
      <c r="Y5280" s="1"/>
      <c r="Z5280" s="1"/>
    </row>
    <row r="5281" spans="1:26" x14ac:dyDescent="0.2">
      <c r="A5281" t="e">
        <f t="shared" si="164"/>
        <v>#N/A</v>
      </c>
      <c r="K5281" t="e">
        <f t="shared" si="165"/>
        <v>#N/A</v>
      </c>
      <c r="Y5281" s="1"/>
      <c r="Z5281" s="1"/>
    </row>
    <row r="5282" spans="1:26" x14ac:dyDescent="0.2">
      <c r="A5282" t="e">
        <f t="shared" si="164"/>
        <v>#N/A</v>
      </c>
      <c r="K5282" t="e">
        <f t="shared" si="165"/>
        <v>#N/A</v>
      </c>
      <c r="Y5282" s="1"/>
      <c r="Z5282" s="1"/>
    </row>
    <row r="5283" spans="1:26" x14ac:dyDescent="0.2">
      <c r="A5283" t="e">
        <f t="shared" si="164"/>
        <v>#N/A</v>
      </c>
      <c r="K5283" t="e">
        <f t="shared" si="165"/>
        <v>#N/A</v>
      </c>
      <c r="Y5283" s="1"/>
      <c r="Z5283" s="1"/>
    </row>
    <row r="5284" spans="1:26" x14ac:dyDescent="0.2">
      <c r="A5284" t="e">
        <f t="shared" si="164"/>
        <v>#N/A</v>
      </c>
      <c r="K5284" t="e">
        <f t="shared" si="165"/>
        <v>#N/A</v>
      </c>
      <c r="Y5284" s="1"/>
      <c r="Z5284" s="1"/>
    </row>
    <row r="5285" spans="1:26" x14ac:dyDescent="0.2">
      <c r="A5285" t="e">
        <f t="shared" si="164"/>
        <v>#N/A</v>
      </c>
      <c r="K5285" t="e">
        <f t="shared" si="165"/>
        <v>#N/A</v>
      </c>
      <c r="Y5285" s="1"/>
      <c r="Z5285" s="1"/>
    </row>
    <row r="5286" spans="1:26" x14ac:dyDescent="0.2">
      <c r="A5286" t="e">
        <f t="shared" si="164"/>
        <v>#N/A</v>
      </c>
      <c r="K5286" t="e">
        <f t="shared" si="165"/>
        <v>#N/A</v>
      </c>
      <c r="Y5286" s="1"/>
      <c r="Z5286" s="1"/>
    </row>
    <row r="5287" spans="1:26" x14ac:dyDescent="0.2">
      <c r="A5287" t="e">
        <f t="shared" si="164"/>
        <v>#N/A</v>
      </c>
      <c r="K5287" t="e">
        <f t="shared" si="165"/>
        <v>#N/A</v>
      </c>
      <c r="Y5287" s="1"/>
      <c r="Z5287" s="1"/>
    </row>
    <row r="5288" spans="1:26" x14ac:dyDescent="0.2">
      <c r="A5288" t="e">
        <f t="shared" si="164"/>
        <v>#N/A</v>
      </c>
      <c r="K5288" t="e">
        <f t="shared" si="165"/>
        <v>#N/A</v>
      </c>
      <c r="Y5288" s="1"/>
      <c r="Z5288" s="1"/>
    </row>
    <row r="5289" spans="1:26" x14ac:dyDescent="0.2">
      <c r="A5289" t="e">
        <f t="shared" si="164"/>
        <v>#N/A</v>
      </c>
      <c r="K5289" t="e">
        <f t="shared" si="165"/>
        <v>#N/A</v>
      </c>
      <c r="Y5289" s="1"/>
      <c r="Z5289" s="1"/>
    </row>
    <row r="5290" spans="1:26" x14ac:dyDescent="0.2">
      <c r="A5290" t="e">
        <f t="shared" si="164"/>
        <v>#N/A</v>
      </c>
      <c r="K5290" t="e">
        <f t="shared" si="165"/>
        <v>#N/A</v>
      </c>
      <c r="Y5290" s="1"/>
      <c r="Z5290" s="1"/>
    </row>
    <row r="5291" spans="1:26" x14ac:dyDescent="0.2">
      <c r="A5291" t="e">
        <f t="shared" si="164"/>
        <v>#N/A</v>
      </c>
      <c r="K5291" t="e">
        <f t="shared" si="165"/>
        <v>#N/A</v>
      </c>
      <c r="Y5291" s="1"/>
      <c r="Z5291" s="1"/>
    </row>
    <row r="5292" spans="1:26" x14ac:dyDescent="0.2">
      <c r="A5292" t="e">
        <f t="shared" si="164"/>
        <v>#N/A</v>
      </c>
      <c r="K5292" t="e">
        <f t="shared" si="165"/>
        <v>#N/A</v>
      </c>
      <c r="Y5292" s="1"/>
      <c r="Z5292" s="1"/>
    </row>
    <row r="5293" spans="1:26" x14ac:dyDescent="0.2">
      <c r="A5293" t="e">
        <f t="shared" si="164"/>
        <v>#N/A</v>
      </c>
      <c r="K5293" t="e">
        <f t="shared" si="165"/>
        <v>#N/A</v>
      </c>
      <c r="Y5293" s="1"/>
      <c r="Z5293" s="1"/>
    </row>
    <row r="5294" spans="1:26" x14ac:dyDescent="0.2">
      <c r="A5294" t="e">
        <f t="shared" si="164"/>
        <v>#N/A</v>
      </c>
      <c r="K5294" t="e">
        <f t="shared" si="165"/>
        <v>#N/A</v>
      </c>
      <c r="Y5294" s="1"/>
      <c r="Z5294" s="1"/>
    </row>
    <row r="5295" spans="1:26" x14ac:dyDescent="0.2">
      <c r="A5295" t="e">
        <f t="shared" si="164"/>
        <v>#N/A</v>
      </c>
      <c r="K5295" t="e">
        <f t="shared" si="165"/>
        <v>#N/A</v>
      </c>
      <c r="Y5295" s="1"/>
      <c r="Z5295" s="1"/>
    </row>
    <row r="5296" spans="1:26" x14ac:dyDescent="0.2">
      <c r="A5296" t="e">
        <f t="shared" si="164"/>
        <v>#N/A</v>
      </c>
      <c r="K5296" t="e">
        <f t="shared" si="165"/>
        <v>#N/A</v>
      </c>
      <c r="Y5296" s="1"/>
      <c r="Z5296" s="1"/>
    </row>
    <row r="5297" spans="1:26" x14ac:dyDescent="0.2">
      <c r="A5297" t="e">
        <f t="shared" si="164"/>
        <v>#N/A</v>
      </c>
      <c r="K5297" t="e">
        <f t="shared" si="165"/>
        <v>#N/A</v>
      </c>
      <c r="Y5297" s="1"/>
      <c r="Z5297" s="1"/>
    </row>
    <row r="5298" spans="1:26" x14ac:dyDescent="0.2">
      <c r="A5298" t="e">
        <f t="shared" si="164"/>
        <v>#N/A</v>
      </c>
      <c r="K5298" t="e">
        <f t="shared" si="165"/>
        <v>#N/A</v>
      </c>
      <c r="Y5298" s="1"/>
      <c r="Z5298" s="1"/>
    </row>
    <row r="5299" spans="1:26" x14ac:dyDescent="0.2">
      <c r="A5299" t="e">
        <f t="shared" si="164"/>
        <v>#N/A</v>
      </c>
      <c r="K5299" t="e">
        <f t="shared" si="165"/>
        <v>#N/A</v>
      </c>
      <c r="Y5299" s="1"/>
      <c r="Z5299" s="1"/>
    </row>
    <row r="5300" spans="1:26" x14ac:dyDescent="0.2">
      <c r="A5300" t="e">
        <f t="shared" si="164"/>
        <v>#N/A</v>
      </c>
      <c r="K5300" t="e">
        <f t="shared" si="165"/>
        <v>#N/A</v>
      </c>
      <c r="Y5300" s="1"/>
      <c r="Z5300" s="1"/>
    </row>
    <row r="5301" spans="1:26" x14ac:dyDescent="0.2">
      <c r="A5301" t="e">
        <f t="shared" si="164"/>
        <v>#N/A</v>
      </c>
      <c r="K5301" t="e">
        <f t="shared" si="165"/>
        <v>#N/A</v>
      </c>
      <c r="Y5301" s="1"/>
      <c r="Z5301" s="1"/>
    </row>
    <row r="5302" spans="1:26" x14ac:dyDescent="0.2">
      <c r="A5302" t="e">
        <f t="shared" si="164"/>
        <v>#N/A</v>
      </c>
      <c r="K5302" t="e">
        <f t="shared" si="165"/>
        <v>#N/A</v>
      </c>
      <c r="Y5302" s="1"/>
      <c r="Z5302" s="1"/>
    </row>
    <row r="5303" spans="1:26" x14ac:dyDescent="0.2">
      <c r="A5303" t="e">
        <f t="shared" si="164"/>
        <v>#N/A</v>
      </c>
      <c r="K5303" t="e">
        <f t="shared" si="165"/>
        <v>#N/A</v>
      </c>
      <c r="Y5303" s="1"/>
      <c r="Z5303" s="1"/>
    </row>
    <row r="5304" spans="1:26" x14ac:dyDescent="0.2">
      <c r="A5304" t="e">
        <f t="shared" si="164"/>
        <v>#N/A</v>
      </c>
      <c r="K5304" t="e">
        <f t="shared" si="165"/>
        <v>#N/A</v>
      </c>
      <c r="Y5304" s="1"/>
      <c r="Z5304" s="1"/>
    </row>
    <row r="5305" spans="1:26" x14ac:dyDescent="0.2">
      <c r="A5305" t="e">
        <f t="shared" si="164"/>
        <v>#N/A</v>
      </c>
      <c r="K5305" t="e">
        <f t="shared" si="165"/>
        <v>#N/A</v>
      </c>
      <c r="Y5305" s="1"/>
      <c r="Z5305" s="1"/>
    </row>
    <row r="5306" spans="1:26" x14ac:dyDescent="0.2">
      <c r="A5306" t="e">
        <f t="shared" si="164"/>
        <v>#N/A</v>
      </c>
      <c r="K5306" t="e">
        <f t="shared" si="165"/>
        <v>#N/A</v>
      </c>
      <c r="Y5306" s="1"/>
      <c r="Z5306" s="1"/>
    </row>
    <row r="5307" spans="1:26" x14ac:dyDescent="0.2">
      <c r="A5307" t="e">
        <f t="shared" si="164"/>
        <v>#N/A</v>
      </c>
      <c r="K5307" t="e">
        <f t="shared" si="165"/>
        <v>#N/A</v>
      </c>
      <c r="Y5307" s="1"/>
      <c r="Z5307" s="1"/>
    </row>
    <row r="5308" spans="1:26" x14ac:dyDescent="0.2">
      <c r="A5308" t="e">
        <f t="shared" si="164"/>
        <v>#N/A</v>
      </c>
      <c r="K5308" t="e">
        <f t="shared" si="165"/>
        <v>#N/A</v>
      </c>
      <c r="Y5308" s="1"/>
      <c r="Z5308" s="1"/>
    </row>
    <row r="5309" spans="1:26" x14ac:dyDescent="0.2">
      <c r="A5309" t="e">
        <f t="shared" si="164"/>
        <v>#N/A</v>
      </c>
      <c r="K5309" t="e">
        <f t="shared" si="165"/>
        <v>#N/A</v>
      </c>
      <c r="Y5309" s="1"/>
      <c r="Z5309" s="1"/>
    </row>
    <row r="5310" spans="1:26" x14ac:dyDescent="0.2">
      <c r="A5310" t="e">
        <f t="shared" si="164"/>
        <v>#N/A</v>
      </c>
      <c r="K5310" t="e">
        <f t="shared" si="165"/>
        <v>#N/A</v>
      </c>
      <c r="Y5310" s="1"/>
      <c r="Z5310" s="1"/>
    </row>
    <row r="5311" spans="1:26" x14ac:dyDescent="0.2">
      <c r="A5311" t="e">
        <f t="shared" si="164"/>
        <v>#N/A</v>
      </c>
      <c r="K5311" t="e">
        <f t="shared" si="165"/>
        <v>#N/A</v>
      </c>
      <c r="Y5311" s="1"/>
      <c r="Z5311" s="1"/>
    </row>
    <row r="5312" spans="1:26" x14ac:dyDescent="0.2">
      <c r="A5312" t="e">
        <f t="shared" si="164"/>
        <v>#N/A</v>
      </c>
      <c r="K5312" t="e">
        <f t="shared" si="165"/>
        <v>#N/A</v>
      </c>
      <c r="Y5312" s="1"/>
      <c r="Z5312" s="1"/>
    </row>
    <row r="5313" spans="1:26" x14ac:dyDescent="0.2">
      <c r="A5313" t="e">
        <f t="shared" si="164"/>
        <v>#N/A</v>
      </c>
      <c r="K5313" t="e">
        <f t="shared" si="165"/>
        <v>#N/A</v>
      </c>
      <c r="Y5313" s="1"/>
      <c r="Z5313" s="1"/>
    </row>
    <row r="5314" spans="1:26" x14ac:dyDescent="0.2">
      <c r="A5314" t="e">
        <f t="shared" si="164"/>
        <v>#N/A</v>
      </c>
      <c r="K5314" t="e">
        <f t="shared" si="165"/>
        <v>#N/A</v>
      </c>
      <c r="Y5314" s="1"/>
      <c r="Z5314" s="1"/>
    </row>
    <row r="5315" spans="1:26" x14ac:dyDescent="0.2">
      <c r="A5315" t="e">
        <f t="shared" si="164"/>
        <v>#N/A</v>
      </c>
      <c r="K5315" t="e">
        <f t="shared" si="165"/>
        <v>#N/A</v>
      </c>
      <c r="Y5315" s="1"/>
      <c r="Z5315" s="1"/>
    </row>
    <row r="5316" spans="1:26" x14ac:dyDescent="0.2">
      <c r="A5316" t="e">
        <f t="shared" si="164"/>
        <v>#N/A</v>
      </c>
      <c r="K5316" t="e">
        <f t="shared" si="165"/>
        <v>#N/A</v>
      </c>
      <c r="Y5316" s="1"/>
      <c r="Z5316" s="1"/>
    </row>
    <row r="5317" spans="1:26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  <c r="Z5317" s="1"/>
    </row>
    <row r="5318" spans="1:26" x14ac:dyDescent="0.2">
      <c r="A5318" t="e">
        <f t="shared" si="166"/>
        <v>#N/A</v>
      </c>
      <c r="K5318" t="e">
        <f t="shared" si="167"/>
        <v>#N/A</v>
      </c>
      <c r="Y5318" s="1"/>
      <c r="Z5318" s="1"/>
    </row>
    <row r="5319" spans="1:26" x14ac:dyDescent="0.2">
      <c r="A5319" t="e">
        <f t="shared" si="166"/>
        <v>#N/A</v>
      </c>
      <c r="K5319" t="e">
        <f t="shared" si="167"/>
        <v>#N/A</v>
      </c>
      <c r="Y5319" s="1"/>
      <c r="Z5319" s="1"/>
    </row>
    <row r="5320" spans="1:26" x14ac:dyDescent="0.2">
      <c r="A5320" t="e">
        <f t="shared" si="166"/>
        <v>#N/A</v>
      </c>
      <c r="K5320" t="e">
        <f t="shared" si="167"/>
        <v>#N/A</v>
      </c>
      <c r="Y5320" s="1"/>
      <c r="Z5320" s="1"/>
    </row>
    <row r="5321" spans="1:26" x14ac:dyDescent="0.2">
      <c r="A5321" t="e">
        <f t="shared" si="166"/>
        <v>#N/A</v>
      </c>
      <c r="K5321" t="e">
        <f t="shared" si="167"/>
        <v>#N/A</v>
      </c>
      <c r="Y5321" s="1"/>
      <c r="Z5321" s="1"/>
    </row>
    <row r="5322" spans="1:26" x14ac:dyDescent="0.2">
      <c r="A5322" t="e">
        <f t="shared" si="166"/>
        <v>#N/A</v>
      </c>
      <c r="K5322" t="e">
        <f t="shared" si="167"/>
        <v>#N/A</v>
      </c>
      <c r="Y5322" s="1"/>
      <c r="Z5322" s="1"/>
    </row>
    <row r="5323" spans="1:26" x14ac:dyDescent="0.2">
      <c r="A5323" t="e">
        <f t="shared" si="166"/>
        <v>#N/A</v>
      </c>
      <c r="K5323" t="e">
        <f t="shared" si="167"/>
        <v>#N/A</v>
      </c>
      <c r="Y5323" s="1"/>
      <c r="Z5323" s="1"/>
    </row>
    <row r="5324" spans="1:26" x14ac:dyDescent="0.2">
      <c r="A5324" t="e">
        <f t="shared" si="166"/>
        <v>#N/A</v>
      </c>
      <c r="K5324" t="e">
        <f t="shared" si="167"/>
        <v>#N/A</v>
      </c>
      <c r="Y5324" s="1"/>
      <c r="Z5324" s="1"/>
    </row>
    <row r="5325" spans="1:26" x14ac:dyDescent="0.2">
      <c r="A5325" t="e">
        <f t="shared" si="166"/>
        <v>#N/A</v>
      </c>
      <c r="K5325" t="e">
        <f t="shared" si="167"/>
        <v>#N/A</v>
      </c>
      <c r="Y5325" s="1"/>
      <c r="Z5325" s="1"/>
    </row>
    <row r="5326" spans="1:26" x14ac:dyDescent="0.2">
      <c r="A5326" t="e">
        <f t="shared" si="166"/>
        <v>#N/A</v>
      </c>
      <c r="K5326" t="e">
        <f t="shared" si="167"/>
        <v>#N/A</v>
      </c>
      <c r="Y5326" s="1"/>
      <c r="Z5326" s="1"/>
    </row>
    <row r="5327" spans="1:26" x14ac:dyDescent="0.2">
      <c r="A5327" t="e">
        <f t="shared" si="166"/>
        <v>#N/A</v>
      </c>
      <c r="K5327" t="e">
        <f t="shared" si="167"/>
        <v>#N/A</v>
      </c>
      <c r="Y5327" s="1"/>
      <c r="Z5327" s="1"/>
    </row>
    <row r="5328" spans="1:26" x14ac:dyDescent="0.2">
      <c r="A5328" t="e">
        <f t="shared" si="166"/>
        <v>#N/A</v>
      </c>
      <c r="K5328" t="e">
        <f t="shared" si="167"/>
        <v>#N/A</v>
      </c>
      <c r="Y5328" s="1"/>
      <c r="Z5328" s="1"/>
    </row>
    <row r="5329" spans="1:26" x14ac:dyDescent="0.2">
      <c r="A5329" t="e">
        <f t="shared" si="166"/>
        <v>#N/A</v>
      </c>
      <c r="K5329" t="e">
        <f t="shared" si="167"/>
        <v>#N/A</v>
      </c>
      <c r="Y5329" s="1"/>
      <c r="Z5329" s="1"/>
    </row>
    <row r="5330" spans="1:26" x14ac:dyDescent="0.2">
      <c r="A5330" t="e">
        <f t="shared" si="166"/>
        <v>#N/A</v>
      </c>
      <c r="K5330" t="e">
        <f t="shared" si="167"/>
        <v>#N/A</v>
      </c>
      <c r="Y5330" s="1"/>
      <c r="Z5330" s="1"/>
    </row>
    <row r="5331" spans="1:26" x14ac:dyDescent="0.2">
      <c r="A5331" t="e">
        <f t="shared" si="166"/>
        <v>#N/A</v>
      </c>
      <c r="K5331" t="e">
        <f t="shared" si="167"/>
        <v>#N/A</v>
      </c>
      <c r="Y5331" s="1"/>
      <c r="Z5331" s="1"/>
    </row>
    <row r="5332" spans="1:26" x14ac:dyDescent="0.2">
      <c r="A5332" t="e">
        <f t="shared" si="166"/>
        <v>#N/A</v>
      </c>
      <c r="K5332" t="e">
        <f t="shared" si="167"/>
        <v>#N/A</v>
      </c>
      <c r="Y5332" s="1"/>
      <c r="Z5332" s="1"/>
    </row>
    <row r="5333" spans="1:26" x14ac:dyDescent="0.2">
      <c r="A5333" t="e">
        <f t="shared" si="166"/>
        <v>#N/A</v>
      </c>
      <c r="K5333" t="e">
        <f t="shared" si="167"/>
        <v>#N/A</v>
      </c>
      <c r="Y5333" s="1"/>
      <c r="Z5333" s="1"/>
    </row>
    <row r="5334" spans="1:26" x14ac:dyDescent="0.2">
      <c r="A5334" t="e">
        <f t="shared" si="166"/>
        <v>#N/A</v>
      </c>
      <c r="K5334" t="e">
        <f t="shared" si="167"/>
        <v>#N/A</v>
      </c>
      <c r="Y5334" s="1"/>
      <c r="Z5334" s="1"/>
    </row>
    <row r="5335" spans="1:26" x14ac:dyDescent="0.2">
      <c r="A5335" t="e">
        <f t="shared" si="166"/>
        <v>#N/A</v>
      </c>
      <c r="K5335" t="e">
        <f t="shared" si="167"/>
        <v>#N/A</v>
      </c>
      <c r="Y5335" s="1"/>
      <c r="Z5335" s="1"/>
    </row>
    <row r="5336" spans="1:26" x14ac:dyDescent="0.2">
      <c r="A5336" t="e">
        <f t="shared" si="166"/>
        <v>#N/A</v>
      </c>
      <c r="K5336" t="e">
        <f t="shared" si="167"/>
        <v>#N/A</v>
      </c>
      <c r="Y5336" s="1"/>
      <c r="Z5336" s="1"/>
    </row>
    <row r="5337" spans="1:26" x14ac:dyDescent="0.2">
      <c r="A5337" t="e">
        <f t="shared" si="166"/>
        <v>#N/A</v>
      </c>
      <c r="K5337" t="e">
        <f t="shared" si="167"/>
        <v>#N/A</v>
      </c>
      <c r="Y5337" s="1"/>
      <c r="Z5337" s="1"/>
    </row>
    <row r="5338" spans="1:26" x14ac:dyDescent="0.2">
      <c r="A5338" t="e">
        <f t="shared" si="166"/>
        <v>#N/A</v>
      </c>
      <c r="K5338" t="e">
        <f t="shared" si="167"/>
        <v>#N/A</v>
      </c>
      <c r="Y5338" s="1"/>
      <c r="Z5338" s="1"/>
    </row>
    <row r="5339" spans="1:26" x14ac:dyDescent="0.2">
      <c r="A5339" t="e">
        <f t="shared" si="166"/>
        <v>#N/A</v>
      </c>
      <c r="K5339" t="e">
        <f t="shared" si="167"/>
        <v>#N/A</v>
      </c>
      <c r="Y5339" s="1"/>
      <c r="Z5339" s="1"/>
    </row>
    <row r="5340" spans="1:26" x14ac:dyDescent="0.2">
      <c r="A5340" t="e">
        <f t="shared" si="166"/>
        <v>#N/A</v>
      </c>
      <c r="K5340" t="e">
        <f t="shared" si="167"/>
        <v>#N/A</v>
      </c>
      <c r="Y5340" s="1"/>
      <c r="Z5340" s="1"/>
    </row>
    <row r="5341" spans="1:26" x14ac:dyDescent="0.2">
      <c r="A5341" t="e">
        <f t="shared" si="166"/>
        <v>#N/A</v>
      </c>
      <c r="K5341" t="e">
        <f t="shared" si="167"/>
        <v>#N/A</v>
      </c>
      <c r="Y5341" s="1"/>
      <c r="Z5341" s="1"/>
    </row>
    <row r="5342" spans="1:26" x14ac:dyDescent="0.2">
      <c r="A5342" t="e">
        <f t="shared" si="166"/>
        <v>#N/A</v>
      </c>
      <c r="K5342" t="e">
        <f t="shared" si="167"/>
        <v>#N/A</v>
      </c>
      <c r="Y5342" s="1"/>
      <c r="Z5342" s="1"/>
    </row>
    <row r="5343" spans="1:26" x14ac:dyDescent="0.2">
      <c r="A5343" t="e">
        <f t="shared" si="166"/>
        <v>#N/A</v>
      </c>
      <c r="K5343" t="e">
        <f t="shared" si="167"/>
        <v>#N/A</v>
      </c>
      <c r="Y5343" s="1"/>
      <c r="Z5343" s="1"/>
    </row>
    <row r="5344" spans="1:26" x14ac:dyDescent="0.2">
      <c r="A5344" t="e">
        <f t="shared" si="166"/>
        <v>#N/A</v>
      </c>
      <c r="K5344" t="e">
        <f t="shared" si="167"/>
        <v>#N/A</v>
      </c>
      <c r="Y5344" s="1"/>
      <c r="Z5344" s="1"/>
    </row>
    <row r="5345" spans="1:26" x14ac:dyDescent="0.2">
      <c r="A5345" t="e">
        <f t="shared" si="166"/>
        <v>#N/A</v>
      </c>
      <c r="K5345" t="e">
        <f t="shared" si="167"/>
        <v>#N/A</v>
      </c>
      <c r="Y5345" s="1"/>
      <c r="Z5345" s="1"/>
    </row>
    <row r="5346" spans="1:26" x14ac:dyDescent="0.2">
      <c r="A5346" t="e">
        <f t="shared" si="166"/>
        <v>#N/A</v>
      </c>
      <c r="K5346" t="e">
        <f t="shared" si="167"/>
        <v>#N/A</v>
      </c>
      <c r="Y5346" s="1"/>
      <c r="Z5346" s="1"/>
    </row>
    <row r="5347" spans="1:26" x14ac:dyDescent="0.2">
      <c r="A5347" t="e">
        <f t="shared" si="166"/>
        <v>#N/A</v>
      </c>
      <c r="K5347" t="e">
        <f t="shared" si="167"/>
        <v>#N/A</v>
      </c>
      <c r="Y5347" s="1"/>
      <c r="Z5347" s="1"/>
    </row>
    <row r="5348" spans="1:26" x14ac:dyDescent="0.2">
      <c r="A5348" t="e">
        <f t="shared" si="166"/>
        <v>#N/A</v>
      </c>
      <c r="K5348" t="e">
        <f t="shared" si="167"/>
        <v>#N/A</v>
      </c>
      <c r="Y5348" s="1"/>
      <c r="Z5348" s="1"/>
    </row>
    <row r="5349" spans="1:26" x14ac:dyDescent="0.2">
      <c r="A5349" t="e">
        <f t="shared" si="166"/>
        <v>#N/A</v>
      </c>
      <c r="K5349" t="e">
        <f t="shared" si="167"/>
        <v>#N/A</v>
      </c>
      <c r="Y5349" s="1"/>
      <c r="Z5349" s="1"/>
    </row>
    <row r="5350" spans="1:26" x14ac:dyDescent="0.2">
      <c r="A5350" t="e">
        <f t="shared" si="166"/>
        <v>#N/A</v>
      </c>
      <c r="K5350" t="e">
        <f t="shared" si="167"/>
        <v>#N/A</v>
      </c>
      <c r="Y5350" s="1"/>
      <c r="Z5350" s="1"/>
    </row>
    <row r="5351" spans="1:26" x14ac:dyDescent="0.2">
      <c r="A5351" t="e">
        <f t="shared" si="166"/>
        <v>#N/A</v>
      </c>
      <c r="K5351" t="e">
        <f t="shared" si="167"/>
        <v>#N/A</v>
      </c>
      <c r="Y5351" s="1"/>
      <c r="Z5351" s="1"/>
    </row>
    <row r="5352" spans="1:26" x14ac:dyDescent="0.2">
      <c r="A5352" t="e">
        <f t="shared" si="166"/>
        <v>#N/A</v>
      </c>
      <c r="K5352" t="e">
        <f t="shared" si="167"/>
        <v>#N/A</v>
      </c>
      <c r="Y5352" s="1"/>
      <c r="Z5352" s="1"/>
    </row>
    <row r="5353" spans="1:26" x14ac:dyDescent="0.2">
      <c r="A5353" t="e">
        <f t="shared" si="166"/>
        <v>#N/A</v>
      </c>
      <c r="K5353" t="e">
        <f t="shared" si="167"/>
        <v>#N/A</v>
      </c>
      <c r="Y5353" s="1"/>
      <c r="Z5353" s="1"/>
    </row>
    <row r="5354" spans="1:26" x14ac:dyDescent="0.2">
      <c r="A5354" t="e">
        <f t="shared" si="166"/>
        <v>#N/A</v>
      </c>
      <c r="K5354" t="e">
        <f t="shared" si="167"/>
        <v>#N/A</v>
      </c>
      <c r="Y5354" s="1"/>
      <c r="Z5354" s="1"/>
    </row>
    <row r="5355" spans="1:26" x14ac:dyDescent="0.2">
      <c r="A5355" t="e">
        <f t="shared" si="166"/>
        <v>#N/A</v>
      </c>
      <c r="K5355" t="e">
        <f t="shared" si="167"/>
        <v>#N/A</v>
      </c>
      <c r="Y5355" s="1"/>
      <c r="Z5355" s="1"/>
    </row>
    <row r="5356" spans="1:26" x14ac:dyDescent="0.2">
      <c r="A5356" t="e">
        <f t="shared" si="166"/>
        <v>#N/A</v>
      </c>
      <c r="K5356" t="e">
        <f t="shared" si="167"/>
        <v>#N/A</v>
      </c>
      <c r="Y5356" s="1"/>
      <c r="Z5356" s="1"/>
    </row>
    <row r="5357" spans="1:26" x14ac:dyDescent="0.2">
      <c r="A5357" t="e">
        <f t="shared" si="166"/>
        <v>#N/A</v>
      </c>
      <c r="K5357" t="e">
        <f t="shared" si="167"/>
        <v>#N/A</v>
      </c>
      <c r="Y5357" s="1"/>
      <c r="Z5357" s="1"/>
    </row>
    <row r="5358" spans="1:26" x14ac:dyDescent="0.2">
      <c r="A5358" t="e">
        <f t="shared" si="166"/>
        <v>#N/A</v>
      </c>
      <c r="K5358" t="e">
        <f t="shared" si="167"/>
        <v>#N/A</v>
      </c>
      <c r="Y5358" s="1"/>
      <c r="Z5358" s="1"/>
    </row>
    <row r="5359" spans="1:26" x14ac:dyDescent="0.2">
      <c r="A5359" t="e">
        <f t="shared" si="166"/>
        <v>#N/A</v>
      </c>
      <c r="K5359" t="e">
        <f t="shared" si="167"/>
        <v>#N/A</v>
      </c>
      <c r="Y5359" s="1"/>
      <c r="Z5359" s="1"/>
    </row>
    <row r="5360" spans="1:26" x14ac:dyDescent="0.2">
      <c r="A5360" t="e">
        <f t="shared" si="166"/>
        <v>#N/A</v>
      </c>
      <c r="K5360" t="e">
        <f t="shared" si="167"/>
        <v>#N/A</v>
      </c>
      <c r="Y5360" s="1"/>
      <c r="Z5360" s="1"/>
    </row>
    <row r="5361" spans="1:26" x14ac:dyDescent="0.2">
      <c r="A5361" t="e">
        <f t="shared" si="166"/>
        <v>#N/A</v>
      </c>
      <c r="K5361" t="e">
        <f t="shared" si="167"/>
        <v>#N/A</v>
      </c>
      <c r="Y5361" s="1"/>
      <c r="Z5361" s="1"/>
    </row>
    <row r="5362" spans="1:26" x14ac:dyDescent="0.2">
      <c r="A5362" t="e">
        <f t="shared" si="166"/>
        <v>#N/A</v>
      </c>
      <c r="K5362" t="e">
        <f t="shared" si="167"/>
        <v>#N/A</v>
      </c>
      <c r="Y5362" s="1"/>
      <c r="Z5362" s="1"/>
    </row>
    <row r="5363" spans="1:26" x14ac:dyDescent="0.2">
      <c r="A5363" t="e">
        <f t="shared" si="166"/>
        <v>#N/A</v>
      </c>
      <c r="K5363" t="e">
        <f t="shared" si="167"/>
        <v>#N/A</v>
      </c>
      <c r="Y5363" s="1"/>
      <c r="Z5363" s="1"/>
    </row>
    <row r="5364" spans="1:26" x14ac:dyDescent="0.2">
      <c r="A5364" t="e">
        <f t="shared" si="166"/>
        <v>#N/A</v>
      </c>
      <c r="K5364" t="e">
        <f t="shared" si="167"/>
        <v>#N/A</v>
      </c>
      <c r="Y5364" s="1"/>
      <c r="Z5364" s="1"/>
    </row>
    <row r="5365" spans="1:26" x14ac:dyDescent="0.2">
      <c r="A5365" t="e">
        <f t="shared" si="166"/>
        <v>#N/A</v>
      </c>
      <c r="K5365" t="e">
        <f t="shared" si="167"/>
        <v>#N/A</v>
      </c>
      <c r="Y5365" s="1"/>
      <c r="Z5365" s="1"/>
    </row>
    <row r="5366" spans="1:26" x14ac:dyDescent="0.2">
      <c r="A5366" t="e">
        <f t="shared" si="166"/>
        <v>#N/A</v>
      </c>
      <c r="K5366" t="e">
        <f t="shared" si="167"/>
        <v>#N/A</v>
      </c>
      <c r="Y5366" s="1"/>
      <c r="Z5366" s="1"/>
    </row>
    <row r="5367" spans="1:26" x14ac:dyDescent="0.2">
      <c r="A5367" t="e">
        <f t="shared" si="166"/>
        <v>#N/A</v>
      </c>
      <c r="K5367" t="e">
        <f t="shared" si="167"/>
        <v>#N/A</v>
      </c>
      <c r="Y5367" s="1"/>
      <c r="Z5367" s="1"/>
    </row>
    <row r="5368" spans="1:26" x14ac:dyDescent="0.2">
      <c r="A5368" t="e">
        <f t="shared" si="166"/>
        <v>#N/A</v>
      </c>
      <c r="K5368" t="e">
        <f t="shared" si="167"/>
        <v>#N/A</v>
      </c>
      <c r="Y5368" s="1"/>
      <c r="Z5368" s="1"/>
    </row>
    <row r="5369" spans="1:26" x14ac:dyDescent="0.2">
      <c r="A5369" t="e">
        <f t="shared" si="166"/>
        <v>#N/A</v>
      </c>
      <c r="K5369" t="e">
        <f t="shared" si="167"/>
        <v>#N/A</v>
      </c>
      <c r="Y5369" s="1"/>
      <c r="Z5369" s="1"/>
    </row>
    <row r="5370" spans="1:26" x14ac:dyDescent="0.2">
      <c r="A5370" t="e">
        <f t="shared" si="166"/>
        <v>#N/A</v>
      </c>
      <c r="K5370" t="e">
        <f t="shared" si="167"/>
        <v>#N/A</v>
      </c>
      <c r="Y5370" s="1"/>
      <c r="Z5370" s="1"/>
    </row>
    <row r="5371" spans="1:26" x14ac:dyDescent="0.2">
      <c r="A5371" t="e">
        <f t="shared" si="166"/>
        <v>#N/A</v>
      </c>
      <c r="K5371" t="e">
        <f t="shared" si="167"/>
        <v>#N/A</v>
      </c>
      <c r="Y5371" s="1"/>
      <c r="Z5371" s="1"/>
    </row>
    <row r="5372" spans="1:26" x14ac:dyDescent="0.2">
      <c r="A5372" t="e">
        <f t="shared" si="166"/>
        <v>#N/A</v>
      </c>
      <c r="K5372" t="e">
        <f t="shared" si="167"/>
        <v>#N/A</v>
      </c>
      <c r="Y5372" s="1"/>
      <c r="Z5372" s="1"/>
    </row>
    <row r="5373" spans="1:26" x14ac:dyDescent="0.2">
      <c r="A5373" t="e">
        <f t="shared" si="166"/>
        <v>#N/A</v>
      </c>
      <c r="K5373" t="e">
        <f t="shared" si="167"/>
        <v>#N/A</v>
      </c>
      <c r="Y5373" s="1"/>
      <c r="Z5373" s="1"/>
    </row>
    <row r="5374" spans="1:26" x14ac:dyDescent="0.2">
      <c r="A5374" t="e">
        <f t="shared" si="166"/>
        <v>#N/A</v>
      </c>
      <c r="K5374" t="e">
        <f t="shared" si="167"/>
        <v>#N/A</v>
      </c>
      <c r="Y5374" s="1"/>
      <c r="Z5374" s="1"/>
    </row>
    <row r="5375" spans="1:26" x14ac:dyDescent="0.2">
      <c r="A5375" t="e">
        <f t="shared" si="166"/>
        <v>#N/A</v>
      </c>
      <c r="K5375" t="e">
        <f t="shared" si="167"/>
        <v>#N/A</v>
      </c>
      <c r="Y5375" s="1"/>
      <c r="Z5375" s="1"/>
    </row>
    <row r="5376" spans="1:26" x14ac:dyDescent="0.2">
      <c r="A5376" t="e">
        <f t="shared" si="166"/>
        <v>#N/A</v>
      </c>
      <c r="K5376" t="e">
        <f t="shared" si="167"/>
        <v>#N/A</v>
      </c>
      <c r="Y5376" s="1"/>
      <c r="Z5376" s="1"/>
    </row>
    <row r="5377" spans="1:26" x14ac:dyDescent="0.2">
      <c r="A5377" t="e">
        <f t="shared" si="166"/>
        <v>#N/A</v>
      </c>
      <c r="K5377" t="e">
        <f t="shared" si="167"/>
        <v>#N/A</v>
      </c>
      <c r="Y5377" s="1"/>
      <c r="Z5377" s="1"/>
    </row>
    <row r="5378" spans="1:26" x14ac:dyDescent="0.2">
      <c r="A5378" t="e">
        <f t="shared" si="166"/>
        <v>#N/A</v>
      </c>
      <c r="K5378" t="e">
        <f t="shared" si="167"/>
        <v>#N/A</v>
      </c>
      <c r="Y5378" s="1"/>
      <c r="Z5378" s="1"/>
    </row>
    <row r="5379" spans="1:26" x14ac:dyDescent="0.2">
      <c r="A5379" t="e">
        <f t="shared" si="166"/>
        <v>#N/A</v>
      </c>
      <c r="K5379" t="e">
        <f t="shared" si="167"/>
        <v>#N/A</v>
      </c>
      <c r="Y5379" s="1"/>
      <c r="Z5379" s="1"/>
    </row>
    <row r="5380" spans="1:26" x14ac:dyDescent="0.2">
      <c r="A5380" t="e">
        <f t="shared" si="166"/>
        <v>#N/A</v>
      </c>
      <c r="K5380" t="e">
        <f t="shared" si="167"/>
        <v>#N/A</v>
      </c>
      <c r="Y5380" s="1"/>
      <c r="Z5380" s="1"/>
    </row>
    <row r="5381" spans="1:26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  <c r="Z5381" s="1"/>
    </row>
    <row r="5382" spans="1:26" x14ac:dyDescent="0.2">
      <c r="A5382" t="e">
        <f t="shared" si="168"/>
        <v>#N/A</v>
      </c>
      <c r="K5382" t="e">
        <f t="shared" si="169"/>
        <v>#N/A</v>
      </c>
      <c r="Y5382" s="1"/>
      <c r="Z5382" s="1"/>
    </row>
    <row r="5383" spans="1:26" x14ac:dyDescent="0.2">
      <c r="A5383" t="e">
        <f t="shared" si="168"/>
        <v>#N/A</v>
      </c>
      <c r="K5383" t="e">
        <f t="shared" si="169"/>
        <v>#N/A</v>
      </c>
      <c r="Y5383" s="1"/>
      <c r="Z5383" s="1"/>
    </row>
    <row r="5384" spans="1:26" x14ac:dyDescent="0.2">
      <c r="A5384" t="e">
        <f t="shared" si="168"/>
        <v>#N/A</v>
      </c>
      <c r="K5384" t="e">
        <f t="shared" si="169"/>
        <v>#N/A</v>
      </c>
      <c r="Y5384" s="1"/>
      <c r="Z5384" s="1"/>
    </row>
    <row r="5385" spans="1:26" x14ac:dyDescent="0.2">
      <c r="A5385" t="e">
        <f t="shared" si="168"/>
        <v>#N/A</v>
      </c>
      <c r="K5385" t="e">
        <f t="shared" si="169"/>
        <v>#N/A</v>
      </c>
      <c r="Y5385" s="1"/>
      <c r="Z5385" s="1"/>
    </row>
    <row r="5386" spans="1:26" x14ac:dyDescent="0.2">
      <c r="A5386" t="e">
        <f t="shared" si="168"/>
        <v>#N/A</v>
      </c>
      <c r="K5386" t="e">
        <f t="shared" si="169"/>
        <v>#N/A</v>
      </c>
      <c r="Y5386" s="1"/>
      <c r="Z5386" s="1"/>
    </row>
    <row r="5387" spans="1:26" x14ac:dyDescent="0.2">
      <c r="A5387" t="e">
        <f t="shared" si="168"/>
        <v>#N/A</v>
      </c>
      <c r="K5387" t="e">
        <f t="shared" si="169"/>
        <v>#N/A</v>
      </c>
      <c r="Y5387" s="1"/>
      <c r="Z5387" s="1"/>
    </row>
    <row r="5388" spans="1:26" x14ac:dyDescent="0.2">
      <c r="A5388" t="e">
        <f t="shared" si="168"/>
        <v>#N/A</v>
      </c>
      <c r="K5388" t="e">
        <f t="shared" si="169"/>
        <v>#N/A</v>
      </c>
      <c r="Y5388" s="1"/>
      <c r="Z5388" s="1"/>
    </row>
    <row r="5389" spans="1:26" x14ac:dyDescent="0.2">
      <c r="A5389" t="e">
        <f t="shared" si="168"/>
        <v>#N/A</v>
      </c>
      <c r="K5389" t="e">
        <f t="shared" si="169"/>
        <v>#N/A</v>
      </c>
      <c r="Y5389" s="1"/>
      <c r="Z5389" s="1"/>
    </row>
    <row r="5390" spans="1:26" x14ac:dyDescent="0.2">
      <c r="A5390" t="e">
        <f t="shared" si="168"/>
        <v>#N/A</v>
      </c>
      <c r="K5390" t="e">
        <f t="shared" si="169"/>
        <v>#N/A</v>
      </c>
      <c r="Y5390" s="1"/>
      <c r="Z5390" s="1"/>
    </row>
    <row r="5391" spans="1:26" x14ac:dyDescent="0.2">
      <c r="A5391" t="e">
        <f t="shared" si="168"/>
        <v>#N/A</v>
      </c>
      <c r="K5391" t="e">
        <f t="shared" si="169"/>
        <v>#N/A</v>
      </c>
      <c r="Y5391" s="1"/>
      <c r="Z5391" s="1"/>
    </row>
    <row r="5392" spans="1:26" x14ac:dyDescent="0.2">
      <c r="A5392" t="e">
        <f t="shared" si="168"/>
        <v>#N/A</v>
      </c>
      <c r="K5392" t="e">
        <f t="shared" si="169"/>
        <v>#N/A</v>
      </c>
      <c r="Y5392" s="1"/>
      <c r="Z5392" s="1"/>
    </row>
    <row r="5393" spans="1:26" x14ac:dyDescent="0.2">
      <c r="A5393" t="e">
        <f t="shared" si="168"/>
        <v>#N/A</v>
      </c>
      <c r="K5393" t="e">
        <f t="shared" si="169"/>
        <v>#N/A</v>
      </c>
      <c r="Y5393" s="1"/>
      <c r="Z5393" s="1"/>
    </row>
    <row r="5394" spans="1:26" x14ac:dyDescent="0.2">
      <c r="A5394" t="e">
        <f t="shared" si="168"/>
        <v>#N/A</v>
      </c>
      <c r="K5394" t="e">
        <f t="shared" si="169"/>
        <v>#N/A</v>
      </c>
      <c r="Y5394" s="1"/>
      <c r="Z5394" s="1"/>
    </row>
    <row r="5395" spans="1:26" x14ac:dyDescent="0.2">
      <c r="A5395" t="e">
        <f t="shared" si="168"/>
        <v>#N/A</v>
      </c>
      <c r="K5395" t="e">
        <f t="shared" si="169"/>
        <v>#N/A</v>
      </c>
      <c r="Y5395" s="1"/>
      <c r="Z5395" s="1"/>
    </row>
    <row r="5396" spans="1:26" x14ac:dyDescent="0.2">
      <c r="A5396" t="e">
        <f t="shared" si="168"/>
        <v>#N/A</v>
      </c>
      <c r="K5396" t="e">
        <f t="shared" si="169"/>
        <v>#N/A</v>
      </c>
      <c r="Y5396" s="1"/>
      <c r="Z5396" s="1"/>
    </row>
    <row r="5397" spans="1:26" x14ac:dyDescent="0.2">
      <c r="A5397" t="e">
        <f t="shared" si="168"/>
        <v>#N/A</v>
      </c>
      <c r="K5397" t="e">
        <f t="shared" si="169"/>
        <v>#N/A</v>
      </c>
      <c r="Y5397" s="1"/>
      <c r="Z5397" s="1"/>
    </row>
    <row r="5398" spans="1:26" x14ac:dyDescent="0.2">
      <c r="A5398" t="e">
        <f t="shared" si="168"/>
        <v>#N/A</v>
      </c>
      <c r="K5398" t="e">
        <f t="shared" si="169"/>
        <v>#N/A</v>
      </c>
      <c r="Y5398" s="1"/>
      <c r="Z5398" s="1"/>
    </row>
    <row r="5399" spans="1:26" x14ac:dyDescent="0.2">
      <c r="A5399" t="e">
        <f t="shared" si="168"/>
        <v>#N/A</v>
      </c>
      <c r="K5399" t="e">
        <f t="shared" si="169"/>
        <v>#N/A</v>
      </c>
      <c r="Y5399" s="1"/>
      <c r="Z5399" s="1"/>
    </row>
    <row r="5400" spans="1:26" x14ac:dyDescent="0.2">
      <c r="A5400" t="e">
        <f t="shared" si="168"/>
        <v>#N/A</v>
      </c>
      <c r="K5400" t="e">
        <f t="shared" si="169"/>
        <v>#N/A</v>
      </c>
      <c r="Y5400" s="1"/>
      <c r="Z5400" s="1"/>
    </row>
    <row r="5401" spans="1:26" x14ac:dyDescent="0.2">
      <c r="A5401" t="e">
        <f t="shared" si="168"/>
        <v>#N/A</v>
      </c>
      <c r="K5401" t="e">
        <f t="shared" si="169"/>
        <v>#N/A</v>
      </c>
      <c r="Y5401" s="1"/>
      <c r="Z5401" s="1"/>
    </row>
    <row r="5402" spans="1:26" x14ac:dyDescent="0.2">
      <c r="A5402" t="e">
        <f t="shared" si="168"/>
        <v>#N/A</v>
      </c>
      <c r="K5402" t="e">
        <f t="shared" si="169"/>
        <v>#N/A</v>
      </c>
      <c r="Y5402" s="1"/>
      <c r="Z5402" s="1"/>
    </row>
    <row r="5403" spans="1:26" x14ac:dyDescent="0.2">
      <c r="A5403" t="e">
        <f t="shared" si="168"/>
        <v>#N/A</v>
      </c>
      <c r="K5403" t="e">
        <f t="shared" si="169"/>
        <v>#N/A</v>
      </c>
      <c r="Y5403" s="1"/>
      <c r="Z5403" s="1"/>
    </row>
    <row r="5404" spans="1:26" x14ac:dyDescent="0.2">
      <c r="A5404" t="e">
        <f t="shared" si="168"/>
        <v>#N/A</v>
      </c>
      <c r="K5404" t="e">
        <f t="shared" si="169"/>
        <v>#N/A</v>
      </c>
      <c r="Y5404" s="1"/>
      <c r="Z5404" s="1"/>
    </row>
    <row r="5405" spans="1:26" x14ac:dyDescent="0.2">
      <c r="A5405" t="e">
        <f t="shared" si="168"/>
        <v>#N/A</v>
      </c>
      <c r="K5405" t="e">
        <f t="shared" si="169"/>
        <v>#N/A</v>
      </c>
      <c r="Y5405" s="1"/>
      <c r="Z5405" s="1"/>
    </row>
    <row r="5406" spans="1:26" x14ac:dyDescent="0.2">
      <c r="A5406" t="e">
        <f t="shared" si="168"/>
        <v>#N/A</v>
      </c>
      <c r="K5406" t="e">
        <f t="shared" si="169"/>
        <v>#N/A</v>
      </c>
      <c r="Y5406" s="1"/>
      <c r="Z5406" s="1"/>
    </row>
    <row r="5407" spans="1:26" x14ac:dyDescent="0.2">
      <c r="A5407" t="e">
        <f t="shared" si="168"/>
        <v>#N/A</v>
      </c>
      <c r="K5407" t="e">
        <f t="shared" si="169"/>
        <v>#N/A</v>
      </c>
      <c r="Y5407" s="1"/>
      <c r="Z5407" s="1"/>
    </row>
    <row r="5408" spans="1:26" x14ac:dyDescent="0.2">
      <c r="A5408" t="e">
        <f t="shared" si="168"/>
        <v>#N/A</v>
      </c>
      <c r="K5408" t="e">
        <f t="shared" si="169"/>
        <v>#N/A</v>
      </c>
      <c r="Y5408" s="1"/>
      <c r="Z5408" s="1"/>
    </row>
    <row r="5409" spans="1:26" x14ac:dyDescent="0.2">
      <c r="A5409" t="e">
        <f t="shared" si="168"/>
        <v>#N/A</v>
      </c>
      <c r="K5409" t="e">
        <f t="shared" si="169"/>
        <v>#N/A</v>
      </c>
      <c r="Y5409" s="1"/>
      <c r="Z5409" s="1"/>
    </row>
    <row r="5410" spans="1:26" x14ac:dyDescent="0.2">
      <c r="A5410" t="e">
        <f t="shared" si="168"/>
        <v>#N/A</v>
      </c>
      <c r="K5410" t="e">
        <f t="shared" si="169"/>
        <v>#N/A</v>
      </c>
      <c r="Y5410" s="1"/>
      <c r="Z5410" s="1"/>
    </row>
    <row r="5411" spans="1:26" x14ac:dyDescent="0.2">
      <c r="A5411" t="e">
        <f t="shared" si="168"/>
        <v>#N/A</v>
      </c>
      <c r="K5411" t="e">
        <f t="shared" si="169"/>
        <v>#N/A</v>
      </c>
      <c r="Y5411" s="1"/>
      <c r="Z5411" s="1"/>
    </row>
    <row r="5412" spans="1:26" x14ac:dyDescent="0.2">
      <c r="A5412" t="e">
        <f t="shared" si="168"/>
        <v>#N/A</v>
      </c>
      <c r="K5412" t="e">
        <f t="shared" si="169"/>
        <v>#N/A</v>
      </c>
      <c r="Y5412" s="1"/>
      <c r="Z5412" s="1"/>
    </row>
    <row r="5413" spans="1:26" x14ac:dyDescent="0.2">
      <c r="A5413" t="e">
        <f t="shared" si="168"/>
        <v>#N/A</v>
      </c>
      <c r="K5413" t="e">
        <f t="shared" si="169"/>
        <v>#N/A</v>
      </c>
      <c r="Y5413" s="1"/>
      <c r="Z5413" s="1"/>
    </row>
    <row r="5414" spans="1:26" x14ac:dyDescent="0.2">
      <c r="A5414" t="e">
        <f t="shared" si="168"/>
        <v>#N/A</v>
      </c>
      <c r="K5414" t="e">
        <f t="shared" si="169"/>
        <v>#N/A</v>
      </c>
      <c r="Y5414" s="1"/>
      <c r="Z5414" s="1"/>
    </row>
    <row r="5415" spans="1:26" x14ac:dyDescent="0.2">
      <c r="A5415" t="e">
        <f t="shared" si="168"/>
        <v>#N/A</v>
      </c>
      <c r="K5415" t="e">
        <f t="shared" si="169"/>
        <v>#N/A</v>
      </c>
      <c r="Y5415" s="1"/>
      <c r="Z5415" s="1"/>
    </row>
    <row r="5416" spans="1:26" x14ac:dyDescent="0.2">
      <c r="A5416" t="e">
        <f t="shared" si="168"/>
        <v>#N/A</v>
      </c>
      <c r="K5416" t="e">
        <f t="shared" si="169"/>
        <v>#N/A</v>
      </c>
      <c r="Y5416" s="1"/>
      <c r="Z5416" s="1"/>
    </row>
    <row r="5417" spans="1:26" x14ac:dyDescent="0.2">
      <c r="A5417" t="e">
        <f t="shared" si="168"/>
        <v>#N/A</v>
      </c>
      <c r="K5417" t="e">
        <f t="shared" si="169"/>
        <v>#N/A</v>
      </c>
      <c r="Y5417" s="1"/>
      <c r="Z5417" s="1"/>
    </row>
    <row r="5418" spans="1:26" x14ac:dyDescent="0.2">
      <c r="A5418" t="e">
        <f t="shared" si="168"/>
        <v>#N/A</v>
      </c>
      <c r="K5418" t="e">
        <f t="shared" si="169"/>
        <v>#N/A</v>
      </c>
      <c r="Y5418" s="1"/>
      <c r="Z5418" s="1"/>
    </row>
    <row r="5419" spans="1:26" x14ac:dyDescent="0.2">
      <c r="A5419" t="e">
        <f t="shared" si="168"/>
        <v>#N/A</v>
      </c>
      <c r="K5419" t="e">
        <f t="shared" si="169"/>
        <v>#N/A</v>
      </c>
      <c r="Y5419" s="1"/>
      <c r="Z5419" s="1"/>
    </row>
    <row r="5420" spans="1:26" x14ac:dyDescent="0.2">
      <c r="A5420" t="e">
        <f t="shared" si="168"/>
        <v>#N/A</v>
      </c>
      <c r="K5420" t="e">
        <f t="shared" si="169"/>
        <v>#N/A</v>
      </c>
      <c r="Y5420" s="1"/>
      <c r="Z5420" s="1"/>
    </row>
    <row r="5421" spans="1:26" x14ac:dyDescent="0.2">
      <c r="A5421" t="e">
        <f t="shared" si="168"/>
        <v>#N/A</v>
      </c>
      <c r="K5421" t="e">
        <f t="shared" si="169"/>
        <v>#N/A</v>
      </c>
      <c r="Y5421" s="1"/>
      <c r="Z5421" s="1"/>
    </row>
    <row r="5422" spans="1:26" x14ac:dyDescent="0.2">
      <c r="A5422" t="e">
        <f t="shared" si="168"/>
        <v>#N/A</v>
      </c>
      <c r="K5422" t="e">
        <f t="shared" si="169"/>
        <v>#N/A</v>
      </c>
      <c r="Y5422" s="1"/>
      <c r="Z5422" s="1"/>
    </row>
    <row r="5423" spans="1:26" x14ac:dyDescent="0.2">
      <c r="A5423" t="e">
        <f t="shared" si="168"/>
        <v>#N/A</v>
      </c>
      <c r="K5423" t="e">
        <f t="shared" si="169"/>
        <v>#N/A</v>
      </c>
      <c r="Y5423" s="1"/>
      <c r="Z5423" s="1"/>
    </row>
    <row r="5424" spans="1:26" x14ac:dyDescent="0.2">
      <c r="A5424" t="e">
        <f t="shared" si="168"/>
        <v>#N/A</v>
      </c>
      <c r="K5424" t="e">
        <f t="shared" si="169"/>
        <v>#N/A</v>
      </c>
      <c r="Y5424" s="1"/>
      <c r="Z5424" s="1"/>
    </row>
    <row r="5425" spans="1:26" x14ac:dyDescent="0.2">
      <c r="A5425" t="e">
        <f t="shared" si="168"/>
        <v>#N/A</v>
      </c>
      <c r="K5425" t="e">
        <f t="shared" si="169"/>
        <v>#N/A</v>
      </c>
      <c r="Y5425" s="1"/>
      <c r="Z5425" s="1"/>
    </row>
    <row r="5426" spans="1:26" x14ac:dyDescent="0.2">
      <c r="A5426" t="e">
        <f t="shared" si="168"/>
        <v>#N/A</v>
      </c>
      <c r="K5426" t="e">
        <f t="shared" si="169"/>
        <v>#N/A</v>
      </c>
      <c r="Y5426" s="1"/>
      <c r="Z5426" s="1"/>
    </row>
    <row r="5427" spans="1:26" x14ac:dyDescent="0.2">
      <c r="A5427" t="e">
        <f t="shared" si="168"/>
        <v>#N/A</v>
      </c>
      <c r="K5427" t="e">
        <f t="shared" si="169"/>
        <v>#N/A</v>
      </c>
      <c r="Y5427" s="1"/>
      <c r="Z5427" s="1"/>
    </row>
    <row r="5428" spans="1:26" x14ac:dyDescent="0.2">
      <c r="A5428" t="e">
        <f t="shared" si="168"/>
        <v>#N/A</v>
      </c>
      <c r="K5428" t="e">
        <f t="shared" si="169"/>
        <v>#N/A</v>
      </c>
      <c r="Y5428" s="1"/>
      <c r="Z5428" s="1"/>
    </row>
    <row r="5429" spans="1:26" x14ac:dyDescent="0.2">
      <c r="A5429" t="e">
        <f t="shared" si="168"/>
        <v>#N/A</v>
      </c>
      <c r="K5429" t="e">
        <f t="shared" si="169"/>
        <v>#N/A</v>
      </c>
      <c r="Y5429" s="1"/>
      <c r="Z5429" s="1"/>
    </row>
    <row r="5430" spans="1:26" x14ac:dyDescent="0.2">
      <c r="A5430" t="e">
        <f t="shared" si="168"/>
        <v>#N/A</v>
      </c>
      <c r="K5430" t="e">
        <f t="shared" si="169"/>
        <v>#N/A</v>
      </c>
      <c r="Y5430" s="1"/>
      <c r="Z5430" s="1"/>
    </row>
    <row r="5431" spans="1:26" x14ac:dyDescent="0.2">
      <c r="A5431" t="e">
        <f t="shared" si="168"/>
        <v>#N/A</v>
      </c>
      <c r="K5431" t="e">
        <f t="shared" si="169"/>
        <v>#N/A</v>
      </c>
      <c r="Y5431" s="1"/>
      <c r="Z5431" s="1"/>
    </row>
    <row r="5432" spans="1:26" x14ac:dyDescent="0.2">
      <c r="A5432" t="e">
        <f t="shared" si="168"/>
        <v>#N/A</v>
      </c>
      <c r="K5432" t="e">
        <f t="shared" si="169"/>
        <v>#N/A</v>
      </c>
      <c r="Y5432" s="1"/>
      <c r="Z5432" s="1"/>
    </row>
    <row r="5433" spans="1:26" x14ac:dyDescent="0.2">
      <c r="A5433" t="e">
        <f t="shared" si="168"/>
        <v>#N/A</v>
      </c>
      <c r="K5433" t="e">
        <f t="shared" si="169"/>
        <v>#N/A</v>
      </c>
      <c r="Y5433" s="1"/>
      <c r="Z5433" s="1"/>
    </row>
    <row r="5434" spans="1:26" x14ac:dyDescent="0.2">
      <c r="A5434" t="e">
        <f t="shared" si="168"/>
        <v>#N/A</v>
      </c>
      <c r="K5434" t="e">
        <f t="shared" si="169"/>
        <v>#N/A</v>
      </c>
      <c r="Y5434" s="1"/>
      <c r="Z5434" s="1"/>
    </row>
    <row r="5435" spans="1:26" x14ac:dyDescent="0.2">
      <c r="A5435" t="e">
        <f t="shared" si="168"/>
        <v>#N/A</v>
      </c>
      <c r="K5435" t="e">
        <f t="shared" si="169"/>
        <v>#N/A</v>
      </c>
      <c r="Y5435" s="1"/>
      <c r="Z5435" s="1"/>
    </row>
    <row r="5436" spans="1:26" x14ac:dyDescent="0.2">
      <c r="A5436" t="e">
        <f t="shared" si="168"/>
        <v>#N/A</v>
      </c>
      <c r="K5436" t="e">
        <f t="shared" si="169"/>
        <v>#N/A</v>
      </c>
      <c r="Y5436" s="1"/>
      <c r="Z5436" s="1"/>
    </row>
    <row r="5437" spans="1:26" x14ac:dyDescent="0.2">
      <c r="A5437" t="e">
        <f t="shared" si="168"/>
        <v>#N/A</v>
      </c>
      <c r="K5437" t="e">
        <f t="shared" si="169"/>
        <v>#N/A</v>
      </c>
      <c r="Y5437" s="1"/>
      <c r="Z5437" s="1"/>
    </row>
    <row r="5438" spans="1:26" x14ac:dyDescent="0.2">
      <c r="A5438" t="e">
        <f t="shared" si="168"/>
        <v>#N/A</v>
      </c>
      <c r="K5438" t="e">
        <f t="shared" si="169"/>
        <v>#N/A</v>
      </c>
      <c r="Y5438" s="1"/>
      <c r="Z5438" s="1"/>
    </row>
    <row r="5439" spans="1:26" x14ac:dyDescent="0.2">
      <c r="A5439" t="e">
        <f t="shared" si="168"/>
        <v>#N/A</v>
      </c>
      <c r="K5439" t="e">
        <f t="shared" si="169"/>
        <v>#N/A</v>
      </c>
      <c r="Y5439" s="1"/>
      <c r="Z5439" s="1"/>
    </row>
    <row r="5440" spans="1:26" x14ac:dyDescent="0.2">
      <c r="A5440" t="e">
        <f t="shared" si="168"/>
        <v>#N/A</v>
      </c>
      <c r="K5440" t="e">
        <f t="shared" si="169"/>
        <v>#N/A</v>
      </c>
      <c r="Y5440" s="1"/>
      <c r="Z5440" s="1"/>
    </row>
    <row r="5441" spans="1:26" x14ac:dyDescent="0.2">
      <c r="A5441" t="e">
        <f t="shared" si="168"/>
        <v>#N/A</v>
      </c>
      <c r="K5441" t="e">
        <f t="shared" si="169"/>
        <v>#N/A</v>
      </c>
      <c r="Y5441" s="1"/>
      <c r="Z5441" s="1"/>
    </row>
    <row r="5442" spans="1:26" x14ac:dyDescent="0.2">
      <c r="A5442" t="e">
        <f t="shared" si="168"/>
        <v>#N/A</v>
      </c>
      <c r="K5442" t="e">
        <f t="shared" si="169"/>
        <v>#N/A</v>
      </c>
      <c r="Y5442" s="1"/>
      <c r="Z5442" s="1"/>
    </row>
    <row r="5443" spans="1:26" x14ac:dyDescent="0.2">
      <c r="A5443" t="e">
        <f t="shared" si="168"/>
        <v>#N/A</v>
      </c>
      <c r="K5443" t="e">
        <f t="shared" si="169"/>
        <v>#N/A</v>
      </c>
      <c r="Y5443" s="1"/>
      <c r="Z5443" s="1"/>
    </row>
    <row r="5444" spans="1:26" x14ac:dyDescent="0.2">
      <c r="A5444" t="e">
        <f t="shared" si="168"/>
        <v>#N/A</v>
      </c>
      <c r="K5444" t="e">
        <f t="shared" si="169"/>
        <v>#N/A</v>
      </c>
      <c r="Y5444" s="1"/>
      <c r="Z5444" s="1"/>
    </row>
    <row r="5445" spans="1:26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  <c r="Z5445" s="1"/>
    </row>
    <row r="5446" spans="1:26" x14ac:dyDescent="0.2">
      <c r="A5446" t="e">
        <f t="shared" si="170"/>
        <v>#N/A</v>
      </c>
      <c r="K5446" t="e">
        <f t="shared" si="171"/>
        <v>#N/A</v>
      </c>
      <c r="Y5446" s="1"/>
      <c r="Z5446" s="1"/>
    </row>
    <row r="5447" spans="1:26" x14ac:dyDescent="0.2">
      <c r="A5447" t="e">
        <f t="shared" si="170"/>
        <v>#N/A</v>
      </c>
      <c r="K5447" t="e">
        <f t="shared" si="171"/>
        <v>#N/A</v>
      </c>
      <c r="Y5447" s="1"/>
      <c r="Z5447" s="1"/>
    </row>
    <row r="5448" spans="1:26" x14ac:dyDescent="0.2">
      <c r="A5448" t="e">
        <f t="shared" si="170"/>
        <v>#N/A</v>
      </c>
      <c r="K5448" t="e">
        <f t="shared" si="171"/>
        <v>#N/A</v>
      </c>
      <c r="Y5448" s="1"/>
      <c r="Z5448" s="1"/>
    </row>
    <row r="5449" spans="1:26" x14ac:dyDescent="0.2">
      <c r="A5449" t="e">
        <f t="shared" si="170"/>
        <v>#N/A</v>
      </c>
      <c r="K5449" t="e">
        <f t="shared" si="171"/>
        <v>#N/A</v>
      </c>
      <c r="Y5449" s="1"/>
      <c r="Z5449" s="1"/>
    </row>
    <row r="5450" spans="1:26" x14ac:dyDescent="0.2">
      <c r="A5450" t="e">
        <f t="shared" si="170"/>
        <v>#N/A</v>
      </c>
      <c r="K5450" t="e">
        <f t="shared" si="171"/>
        <v>#N/A</v>
      </c>
      <c r="Y5450" s="1"/>
      <c r="Z5450" s="1"/>
    </row>
    <row r="5451" spans="1:26" x14ac:dyDescent="0.2">
      <c r="A5451" t="e">
        <f t="shared" si="170"/>
        <v>#N/A</v>
      </c>
      <c r="K5451" t="e">
        <f t="shared" si="171"/>
        <v>#N/A</v>
      </c>
      <c r="Y5451" s="1"/>
      <c r="Z5451" s="1"/>
    </row>
    <row r="5452" spans="1:26" x14ac:dyDescent="0.2">
      <c r="A5452" t="e">
        <f t="shared" si="170"/>
        <v>#N/A</v>
      </c>
      <c r="K5452" t="e">
        <f t="shared" si="171"/>
        <v>#N/A</v>
      </c>
      <c r="Y5452" s="1"/>
      <c r="Z5452" s="1"/>
    </row>
    <row r="5453" spans="1:26" x14ac:dyDescent="0.2">
      <c r="A5453" t="e">
        <f t="shared" si="170"/>
        <v>#N/A</v>
      </c>
      <c r="K5453" t="e">
        <f t="shared" si="171"/>
        <v>#N/A</v>
      </c>
      <c r="Y5453" s="1"/>
      <c r="Z5453" s="1"/>
    </row>
    <row r="5454" spans="1:26" x14ac:dyDescent="0.2">
      <c r="A5454" t="e">
        <f t="shared" si="170"/>
        <v>#N/A</v>
      </c>
      <c r="K5454" t="e">
        <f t="shared" si="171"/>
        <v>#N/A</v>
      </c>
      <c r="Y5454" s="1"/>
      <c r="Z5454" s="1"/>
    </row>
    <row r="5455" spans="1:26" x14ac:dyDescent="0.2">
      <c r="A5455" t="e">
        <f t="shared" si="170"/>
        <v>#N/A</v>
      </c>
      <c r="K5455" t="e">
        <f t="shared" si="171"/>
        <v>#N/A</v>
      </c>
      <c r="Y5455" s="1"/>
      <c r="Z5455" s="1"/>
    </row>
    <row r="5456" spans="1:26" x14ac:dyDescent="0.2">
      <c r="A5456" t="e">
        <f t="shared" si="170"/>
        <v>#N/A</v>
      </c>
      <c r="K5456" t="e">
        <f t="shared" si="171"/>
        <v>#N/A</v>
      </c>
      <c r="Y5456" s="1"/>
      <c r="Z5456" s="1"/>
    </row>
    <row r="5457" spans="1:26" x14ac:dyDescent="0.2">
      <c r="A5457" t="e">
        <f t="shared" si="170"/>
        <v>#N/A</v>
      </c>
      <c r="K5457" t="e">
        <f t="shared" si="171"/>
        <v>#N/A</v>
      </c>
      <c r="Y5457" s="1"/>
      <c r="Z5457" s="1"/>
    </row>
    <row r="5458" spans="1:26" x14ac:dyDescent="0.2">
      <c r="A5458" t="e">
        <f t="shared" si="170"/>
        <v>#N/A</v>
      </c>
      <c r="K5458" t="e">
        <f t="shared" si="171"/>
        <v>#N/A</v>
      </c>
      <c r="Y5458" s="1"/>
      <c r="Z5458" s="1"/>
    </row>
    <row r="5459" spans="1:26" x14ac:dyDescent="0.2">
      <c r="A5459" t="e">
        <f t="shared" si="170"/>
        <v>#N/A</v>
      </c>
      <c r="K5459" t="e">
        <f t="shared" si="171"/>
        <v>#N/A</v>
      </c>
      <c r="Y5459" s="1"/>
      <c r="Z5459" s="1"/>
    </row>
    <row r="5460" spans="1:26" x14ac:dyDescent="0.2">
      <c r="A5460" t="e">
        <f t="shared" si="170"/>
        <v>#N/A</v>
      </c>
      <c r="K5460" t="e">
        <f t="shared" si="171"/>
        <v>#N/A</v>
      </c>
      <c r="Y5460" s="1"/>
      <c r="Z5460" s="1"/>
    </row>
    <row r="5461" spans="1:26" x14ac:dyDescent="0.2">
      <c r="A5461" t="e">
        <f t="shared" si="170"/>
        <v>#N/A</v>
      </c>
      <c r="K5461" t="e">
        <f t="shared" si="171"/>
        <v>#N/A</v>
      </c>
      <c r="Y5461" s="1"/>
      <c r="Z5461" s="1"/>
    </row>
    <row r="5462" spans="1:26" x14ac:dyDescent="0.2">
      <c r="A5462" t="e">
        <f t="shared" si="170"/>
        <v>#N/A</v>
      </c>
      <c r="K5462" t="e">
        <f t="shared" si="171"/>
        <v>#N/A</v>
      </c>
      <c r="Y5462" s="1"/>
      <c r="Z5462" s="1"/>
    </row>
    <row r="5463" spans="1:26" x14ac:dyDescent="0.2">
      <c r="A5463" t="e">
        <f t="shared" si="170"/>
        <v>#N/A</v>
      </c>
      <c r="K5463" t="e">
        <f t="shared" si="171"/>
        <v>#N/A</v>
      </c>
      <c r="Y5463" s="1"/>
      <c r="Z5463" s="1"/>
    </row>
    <row r="5464" spans="1:26" x14ac:dyDescent="0.2">
      <c r="A5464" t="e">
        <f t="shared" si="170"/>
        <v>#N/A</v>
      </c>
      <c r="K5464" t="e">
        <f t="shared" si="171"/>
        <v>#N/A</v>
      </c>
      <c r="Y5464" s="1"/>
      <c r="Z5464" s="1"/>
    </row>
    <row r="5465" spans="1:26" x14ac:dyDescent="0.2">
      <c r="A5465" t="e">
        <f t="shared" si="170"/>
        <v>#N/A</v>
      </c>
      <c r="K5465" t="e">
        <f t="shared" si="171"/>
        <v>#N/A</v>
      </c>
      <c r="Y5465" s="1"/>
      <c r="Z5465" s="1"/>
    </row>
    <row r="5466" spans="1:26" x14ac:dyDescent="0.2">
      <c r="A5466" t="e">
        <f t="shared" si="170"/>
        <v>#N/A</v>
      </c>
      <c r="K5466" t="e">
        <f t="shared" si="171"/>
        <v>#N/A</v>
      </c>
      <c r="Y5466" s="1"/>
      <c r="Z5466" s="1"/>
    </row>
    <row r="5467" spans="1:26" x14ac:dyDescent="0.2">
      <c r="A5467" t="e">
        <f t="shared" si="170"/>
        <v>#N/A</v>
      </c>
      <c r="K5467" t="e">
        <f t="shared" si="171"/>
        <v>#N/A</v>
      </c>
      <c r="Y5467" s="1"/>
      <c r="Z5467" s="1"/>
    </row>
    <row r="5468" spans="1:26" x14ac:dyDescent="0.2">
      <c r="A5468" t="e">
        <f t="shared" si="170"/>
        <v>#N/A</v>
      </c>
      <c r="K5468" t="e">
        <f t="shared" si="171"/>
        <v>#N/A</v>
      </c>
      <c r="Y5468" s="1"/>
      <c r="Z5468" s="1"/>
    </row>
    <row r="5469" spans="1:26" x14ac:dyDescent="0.2">
      <c r="A5469" t="e">
        <f t="shared" si="170"/>
        <v>#N/A</v>
      </c>
      <c r="K5469" t="e">
        <f t="shared" si="171"/>
        <v>#N/A</v>
      </c>
      <c r="Y5469" s="1"/>
      <c r="Z5469" s="1"/>
    </row>
    <row r="5470" spans="1:26" x14ac:dyDescent="0.2">
      <c r="A5470" t="e">
        <f t="shared" si="170"/>
        <v>#N/A</v>
      </c>
      <c r="K5470" t="e">
        <f t="shared" si="171"/>
        <v>#N/A</v>
      </c>
      <c r="Y5470" s="1"/>
      <c r="Z5470" s="1"/>
    </row>
    <row r="5471" spans="1:26" x14ac:dyDescent="0.2">
      <c r="A5471" t="e">
        <f t="shared" si="170"/>
        <v>#N/A</v>
      </c>
      <c r="K5471" t="e">
        <f t="shared" si="171"/>
        <v>#N/A</v>
      </c>
      <c r="Y5471" s="1"/>
      <c r="Z5471" s="1"/>
    </row>
    <row r="5472" spans="1:26" x14ac:dyDescent="0.2">
      <c r="A5472" t="e">
        <f t="shared" si="170"/>
        <v>#N/A</v>
      </c>
      <c r="K5472" t="e">
        <f t="shared" si="171"/>
        <v>#N/A</v>
      </c>
      <c r="Y5472" s="1"/>
      <c r="Z5472" s="1"/>
    </row>
    <row r="5473" spans="1:26" x14ac:dyDescent="0.2">
      <c r="A5473" t="e">
        <f t="shared" si="170"/>
        <v>#N/A</v>
      </c>
      <c r="K5473" t="e">
        <f t="shared" si="171"/>
        <v>#N/A</v>
      </c>
      <c r="Y5473" s="1"/>
      <c r="Z5473" s="1"/>
    </row>
    <row r="5474" spans="1:26" x14ac:dyDescent="0.2">
      <c r="A5474" t="e">
        <f t="shared" si="170"/>
        <v>#N/A</v>
      </c>
      <c r="K5474" t="e">
        <f t="shared" si="171"/>
        <v>#N/A</v>
      </c>
      <c r="Y5474" s="1"/>
      <c r="Z5474" s="1"/>
    </row>
    <row r="5475" spans="1:26" x14ac:dyDescent="0.2">
      <c r="A5475" t="e">
        <f t="shared" si="170"/>
        <v>#N/A</v>
      </c>
      <c r="K5475" t="e">
        <f t="shared" si="171"/>
        <v>#N/A</v>
      </c>
      <c r="Y5475" s="1"/>
      <c r="Z5475" s="1"/>
    </row>
    <row r="5476" spans="1:26" x14ac:dyDescent="0.2">
      <c r="A5476" t="e">
        <f t="shared" si="170"/>
        <v>#N/A</v>
      </c>
      <c r="K5476" t="e">
        <f t="shared" si="171"/>
        <v>#N/A</v>
      </c>
      <c r="Y5476" s="1"/>
      <c r="Z5476" s="1"/>
    </row>
    <row r="5477" spans="1:26" x14ac:dyDescent="0.2">
      <c r="A5477" t="e">
        <f t="shared" si="170"/>
        <v>#N/A</v>
      </c>
      <c r="K5477" t="e">
        <f t="shared" si="171"/>
        <v>#N/A</v>
      </c>
      <c r="Y5477" s="1"/>
      <c r="Z5477" s="1"/>
    </row>
    <row r="5478" spans="1:26" x14ac:dyDescent="0.2">
      <c r="A5478" t="e">
        <f t="shared" si="170"/>
        <v>#N/A</v>
      </c>
      <c r="K5478" t="e">
        <f t="shared" si="171"/>
        <v>#N/A</v>
      </c>
      <c r="Y5478" s="1"/>
      <c r="Z5478" s="1"/>
    </row>
    <row r="5479" spans="1:26" x14ac:dyDescent="0.2">
      <c r="A5479" t="e">
        <f t="shared" si="170"/>
        <v>#N/A</v>
      </c>
      <c r="K5479" t="e">
        <f t="shared" si="171"/>
        <v>#N/A</v>
      </c>
      <c r="Y5479" s="1"/>
      <c r="Z5479" s="1"/>
    </row>
    <row r="5480" spans="1:26" x14ac:dyDescent="0.2">
      <c r="A5480" t="e">
        <f t="shared" si="170"/>
        <v>#N/A</v>
      </c>
      <c r="K5480" t="e">
        <f t="shared" si="171"/>
        <v>#N/A</v>
      </c>
      <c r="Y5480" s="1"/>
      <c r="Z5480" s="1"/>
    </row>
    <row r="5481" spans="1:26" x14ac:dyDescent="0.2">
      <c r="A5481" t="e">
        <f t="shared" si="170"/>
        <v>#N/A</v>
      </c>
      <c r="K5481" t="e">
        <f t="shared" si="171"/>
        <v>#N/A</v>
      </c>
      <c r="Y5481" s="1"/>
      <c r="Z5481" s="1"/>
    </row>
    <row r="5482" spans="1:26" x14ac:dyDescent="0.2">
      <c r="A5482" t="e">
        <f t="shared" si="170"/>
        <v>#N/A</v>
      </c>
      <c r="K5482" t="e">
        <f t="shared" si="171"/>
        <v>#N/A</v>
      </c>
      <c r="Y5482" s="1"/>
      <c r="Z5482" s="1"/>
    </row>
    <row r="5483" spans="1:26" x14ac:dyDescent="0.2">
      <c r="A5483" t="e">
        <f t="shared" si="170"/>
        <v>#N/A</v>
      </c>
      <c r="K5483" t="e">
        <f t="shared" si="171"/>
        <v>#N/A</v>
      </c>
      <c r="Y5483" s="1"/>
      <c r="Z5483" s="1"/>
    </row>
    <row r="5484" spans="1:26" x14ac:dyDescent="0.2">
      <c r="A5484" t="e">
        <f t="shared" si="170"/>
        <v>#N/A</v>
      </c>
      <c r="K5484" t="e">
        <f t="shared" si="171"/>
        <v>#N/A</v>
      </c>
      <c r="Y5484" s="1"/>
      <c r="Z5484" s="1"/>
    </row>
    <row r="5485" spans="1:26" x14ac:dyDescent="0.2">
      <c r="A5485" t="e">
        <f t="shared" si="170"/>
        <v>#N/A</v>
      </c>
      <c r="K5485" t="e">
        <f t="shared" si="171"/>
        <v>#N/A</v>
      </c>
      <c r="Y5485" s="1"/>
      <c r="Z5485" s="1"/>
    </row>
    <row r="5486" spans="1:26" x14ac:dyDescent="0.2">
      <c r="A5486" t="e">
        <f t="shared" si="170"/>
        <v>#N/A</v>
      </c>
      <c r="K5486" t="e">
        <f t="shared" si="171"/>
        <v>#N/A</v>
      </c>
      <c r="Y5486" s="1"/>
      <c r="Z5486" s="1"/>
    </row>
    <row r="5487" spans="1:26" x14ac:dyDescent="0.2">
      <c r="A5487" t="e">
        <f t="shared" si="170"/>
        <v>#N/A</v>
      </c>
      <c r="K5487" t="e">
        <f t="shared" si="171"/>
        <v>#N/A</v>
      </c>
      <c r="Y5487" s="1"/>
      <c r="Z5487" s="1"/>
    </row>
    <row r="5488" spans="1:26" x14ac:dyDescent="0.2">
      <c r="A5488" t="e">
        <f t="shared" si="170"/>
        <v>#N/A</v>
      </c>
      <c r="K5488" t="e">
        <f t="shared" si="171"/>
        <v>#N/A</v>
      </c>
      <c r="Y5488" s="1"/>
      <c r="Z5488" s="1"/>
    </row>
    <row r="5489" spans="1:26" x14ac:dyDescent="0.2">
      <c r="A5489" t="e">
        <f t="shared" si="170"/>
        <v>#N/A</v>
      </c>
      <c r="K5489" t="e">
        <f t="shared" si="171"/>
        <v>#N/A</v>
      </c>
      <c r="Y5489" s="1"/>
      <c r="Z5489" s="1"/>
    </row>
    <row r="5490" spans="1:26" x14ac:dyDescent="0.2">
      <c r="A5490" t="e">
        <f t="shared" si="170"/>
        <v>#N/A</v>
      </c>
      <c r="K5490" t="e">
        <f t="shared" si="171"/>
        <v>#N/A</v>
      </c>
      <c r="Y5490" s="1"/>
      <c r="Z5490" s="1"/>
    </row>
    <row r="5491" spans="1:26" x14ac:dyDescent="0.2">
      <c r="A5491" t="e">
        <f t="shared" si="170"/>
        <v>#N/A</v>
      </c>
      <c r="K5491" t="e">
        <f t="shared" si="171"/>
        <v>#N/A</v>
      </c>
      <c r="Y5491" s="1"/>
      <c r="Z5491" s="1"/>
    </row>
    <row r="5492" spans="1:26" x14ac:dyDescent="0.2">
      <c r="A5492" t="e">
        <f t="shared" si="170"/>
        <v>#N/A</v>
      </c>
      <c r="K5492" t="e">
        <f t="shared" si="171"/>
        <v>#N/A</v>
      </c>
      <c r="Y5492" s="1"/>
      <c r="Z5492" s="1"/>
    </row>
    <row r="5493" spans="1:26" x14ac:dyDescent="0.2">
      <c r="A5493" t="e">
        <f t="shared" si="170"/>
        <v>#N/A</v>
      </c>
      <c r="K5493" t="e">
        <f t="shared" si="171"/>
        <v>#N/A</v>
      </c>
      <c r="Y5493" s="1"/>
      <c r="Z5493" s="1"/>
    </row>
    <row r="5494" spans="1:26" x14ac:dyDescent="0.2">
      <c r="A5494" t="e">
        <f t="shared" si="170"/>
        <v>#N/A</v>
      </c>
      <c r="K5494" t="e">
        <f t="shared" si="171"/>
        <v>#N/A</v>
      </c>
      <c r="Y5494" s="1"/>
      <c r="Z5494" s="1"/>
    </row>
    <row r="5495" spans="1:26" x14ac:dyDescent="0.2">
      <c r="A5495" t="e">
        <f t="shared" si="170"/>
        <v>#N/A</v>
      </c>
      <c r="K5495" t="e">
        <f t="shared" si="171"/>
        <v>#N/A</v>
      </c>
      <c r="Y5495" s="1"/>
      <c r="Z5495" s="1"/>
    </row>
    <row r="5496" spans="1:26" x14ac:dyDescent="0.2">
      <c r="A5496" t="e">
        <f t="shared" si="170"/>
        <v>#N/A</v>
      </c>
      <c r="K5496" t="e">
        <f t="shared" si="171"/>
        <v>#N/A</v>
      </c>
      <c r="Y5496" s="1"/>
      <c r="Z5496" s="1"/>
    </row>
    <row r="5497" spans="1:26" x14ac:dyDescent="0.2">
      <c r="A5497" t="e">
        <f t="shared" si="170"/>
        <v>#N/A</v>
      </c>
      <c r="K5497" t="e">
        <f t="shared" si="171"/>
        <v>#N/A</v>
      </c>
      <c r="Y5497" s="1"/>
      <c r="Z5497" s="1"/>
    </row>
    <row r="5498" spans="1:26" x14ac:dyDescent="0.2">
      <c r="A5498" t="e">
        <f t="shared" si="170"/>
        <v>#N/A</v>
      </c>
      <c r="K5498" t="e">
        <f t="shared" si="171"/>
        <v>#N/A</v>
      </c>
      <c r="Y5498" s="1"/>
      <c r="Z5498" s="1"/>
    </row>
    <row r="5499" spans="1:26" x14ac:dyDescent="0.2">
      <c r="A5499" t="e">
        <f t="shared" si="170"/>
        <v>#N/A</v>
      </c>
      <c r="K5499" t="e">
        <f t="shared" si="171"/>
        <v>#N/A</v>
      </c>
      <c r="Y5499" s="1"/>
      <c r="Z5499" s="1"/>
    </row>
    <row r="5500" spans="1:26" x14ac:dyDescent="0.2">
      <c r="A5500" t="e">
        <f t="shared" si="170"/>
        <v>#N/A</v>
      </c>
      <c r="K5500" t="e">
        <f t="shared" si="171"/>
        <v>#N/A</v>
      </c>
      <c r="Y5500" s="1"/>
      <c r="Z5500" s="1"/>
    </row>
    <row r="5501" spans="1:26" x14ac:dyDescent="0.2">
      <c r="A5501" t="e">
        <f t="shared" si="170"/>
        <v>#N/A</v>
      </c>
      <c r="K5501" t="e">
        <f t="shared" si="171"/>
        <v>#N/A</v>
      </c>
      <c r="Y5501" s="1"/>
      <c r="Z5501" s="1"/>
    </row>
    <row r="5502" spans="1:26" x14ac:dyDescent="0.2">
      <c r="A5502" t="e">
        <f t="shared" si="170"/>
        <v>#N/A</v>
      </c>
      <c r="K5502" t="e">
        <f t="shared" si="171"/>
        <v>#N/A</v>
      </c>
      <c r="Y5502" s="1"/>
      <c r="Z5502" s="1"/>
    </row>
    <row r="5503" spans="1:26" x14ac:dyDescent="0.2">
      <c r="A5503" t="e">
        <f t="shared" si="170"/>
        <v>#N/A</v>
      </c>
      <c r="K5503" t="e">
        <f t="shared" si="171"/>
        <v>#N/A</v>
      </c>
      <c r="Y5503" s="1"/>
      <c r="Z5503" s="1"/>
    </row>
    <row r="5504" spans="1:26" x14ac:dyDescent="0.2">
      <c r="A5504" t="e">
        <f t="shared" si="170"/>
        <v>#N/A</v>
      </c>
      <c r="K5504" t="e">
        <f t="shared" si="171"/>
        <v>#N/A</v>
      </c>
      <c r="Y5504" s="1"/>
      <c r="Z5504" s="1"/>
    </row>
    <row r="5505" spans="1:26" x14ac:dyDescent="0.2">
      <c r="A5505" t="e">
        <f t="shared" si="170"/>
        <v>#N/A</v>
      </c>
      <c r="K5505" t="e">
        <f t="shared" si="171"/>
        <v>#N/A</v>
      </c>
      <c r="Y5505" s="1"/>
      <c r="Z5505" s="1"/>
    </row>
    <row r="5506" spans="1:26" x14ac:dyDescent="0.2">
      <c r="A5506" t="e">
        <f t="shared" si="170"/>
        <v>#N/A</v>
      </c>
      <c r="K5506" t="e">
        <f t="shared" si="171"/>
        <v>#N/A</v>
      </c>
      <c r="Y5506" s="1"/>
      <c r="Z5506" s="1"/>
    </row>
    <row r="5507" spans="1:26" x14ac:dyDescent="0.2">
      <c r="A5507" t="e">
        <f t="shared" si="170"/>
        <v>#N/A</v>
      </c>
      <c r="K5507" t="e">
        <f t="shared" si="171"/>
        <v>#N/A</v>
      </c>
      <c r="Y5507" s="1"/>
      <c r="Z5507" s="1"/>
    </row>
    <row r="5508" spans="1:26" x14ac:dyDescent="0.2">
      <c r="A5508" t="e">
        <f t="shared" si="170"/>
        <v>#N/A</v>
      </c>
      <c r="K5508" t="e">
        <f t="shared" si="171"/>
        <v>#N/A</v>
      </c>
      <c r="Y5508" s="1"/>
      <c r="Z5508" s="1"/>
    </row>
    <row r="5509" spans="1:26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  <c r="Z5509" s="1"/>
    </row>
    <row r="5510" spans="1:26" x14ac:dyDescent="0.2">
      <c r="A5510" t="e">
        <f t="shared" si="172"/>
        <v>#N/A</v>
      </c>
      <c r="K5510" t="e">
        <f t="shared" si="173"/>
        <v>#N/A</v>
      </c>
      <c r="Y5510" s="1"/>
      <c r="Z5510" s="1"/>
    </row>
    <row r="5511" spans="1:26" x14ac:dyDescent="0.2">
      <c r="A5511" t="e">
        <f t="shared" si="172"/>
        <v>#N/A</v>
      </c>
      <c r="K5511" t="e">
        <f t="shared" si="173"/>
        <v>#N/A</v>
      </c>
      <c r="Y5511" s="1"/>
      <c r="Z5511" s="1"/>
    </row>
    <row r="5512" spans="1:26" x14ac:dyDescent="0.2">
      <c r="A5512" t="e">
        <f t="shared" si="172"/>
        <v>#N/A</v>
      </c>
      <c r="K5512" t="e">
        <f t="shared" si="173"/>
        <v>#N/A</v>
      </c>
      <c r="Y5512" s="1"/>
      <c r="Z5512" s="1"/>
    </row>
    <row r="5513" spans="1:26" x14ac:dyDescent="0.2">
      <c r="A5513" t="e">
        <f t="shared" si="172"/>
        <v>#N/A</v>
      </c>
      <c r="K5513" t="e">
        <f t="shared" si="173"/>
        <v>#N/A</v>
      </c>
      <c r="Y5513" s="1"/>
      <c r="Z5513" s="1"/>
    </row>
    <row r="5514" spans="1:26" x14ac:dyDescent="0.2">
      <c r="A5514" t="e">
        <f t="shared" si="172"/>
        <v>#N/A</v>
      </c>
      <c r="K5514" t="e">
        <f t="shared" si="173"/>
        <v>#N/A</v>
      </c>
      <c r="Y5514" s="1"/>
      <c r="Z5514" s="1"/>
    </row>
    <row r="5515" spans="1:26" x14ac:dyDescent="0.2">
      <c r="A5515" t="e">
        <f t="shared" si="172"/>
        <v>#N/A</v>
      </c>
      <c r="K5515" t="e">
        <f t="shared" si="173"/>
        <v>#N/A</v>
      </c>
      <c r="Y5515" s="1"/>
      <c r="Z5515" s="1"/>
    </row>
    <row r="5516" spans="1:26" x14ac:dyDescent="0.2">
      <c r="A5516" t="e">
        <f t="shared" si="172"/>
        <v>#N/A</v>
      </c>
      <c r="K5516" t="e">
        <f t="shared" si="173"/>
        <v>#N/A</v>
      </c>
      <c r="Y5516" s="1"/>
      <c r="Z5516" s="1"/>
    </row>
    <row r="5517" spans="1:26" x14ac:dyDescent="0.2">
      <c r="A5517" t="e">
        <f t="shared" si="172"/>
        <v>#N/A</v>
      </c>
      <c r="K5517" t="e">
        <f t="shared" si="173"/>
        <v>#N/A</v>
      </c>
      <c r="Y5517" s="1"/>
      <c r="Z5517" s="1"/>
    </row>
    <row r="5518" spans="1:26" x14ac:dyDescent="0.2">
      <c r="A5518" t="e">
        <f t="shared" si="172"/>
        <v>#N/A</v>
      </c>
      <c r="K5518" t="e">
        <f t="shared" si="173"/>
        <v>#N/A</v>
      </c>
      <c r="Y5518" s="1"/>
      <c r="Z5518" s="1"/>
    </row>
    <row r="5519" spans="1:26" x14ac:dyDescent="0.2">
      <c r="A5519" t="e">
        <f t="shared" si="172"/>
        <v>#N/A</v>
      </c>
      <c r="K5519" t="e">
        <f t="shared" si="173"/>
        <v>#N/A</v>
      </c>
      <c r="Y5519" s="1"/>
      <c r="Z5519" s="1"/>
    </row>
    <row r="5520" spans="1:26" x14ac:dyDescent="0.2">
      <c r="A5520" t="e">
        <f t="shared" si="172"/>
        <v>#N/A</v>
      </c>
      <c r="K5520" t="e">
        <f t="shared" si="173"/>
        <v>#N/A</v>
      </c>
      <c r="Y5520" s="1"/>
      <c r="Z5520" s="1"/>
    </row>
    <row r="5521" spans="1:26" x14ac:dyDescent="0.2">
      <c r="A5521" t="e">
        <f t="shared" si="172"/>
        <v>#N/A</v>
      </c>
      <c r="K5521" t="e">
        <f t="shared" si="173"/>
        <v>#N/A</v>
      </c>
      <c r="Y5521" s="1"/>
      <c r="Z5521" s="1"/>
    </row>
    <row r="5522" spans="1:26" x14ac:dyDescent="0.2">
      <c r="A5522" t="e">
        <f t="shared" si="172"/>
        <v>#N/A</v>
      </c>
      <c r="K5522" t="e">
        <f t="shared" si="173"/>
        <v>#N/A</v>
      </c>
      <c r="Y5522" s="1"/>
      <c r="Z5522" s="1"/>
    </row>
    <row r="5523" spans="1:26" x14ac:dyDescent="0.2">
      <c r="A5523" t="e">
        <f t="shared" si="172"/>
        <v>#N/A</v>
      </c>
      <c r="K5523" t="e">
        <f t="shared" si="173"/>
        <v>#N/A</v>
      </c>
      <c r="Y5523" s="1"/>
      <c r="Z5523" s="1"/>
    </row>
    <row r="5524" spans="1:26" x14ac:dyDescent="0.2">
      <c r="A5524" t="e">
        <f t="shared" si="172"/>
        <v>#N/A</v>
      </c>
      <c r="K5524" t="e">
        <f t="shared" si="173"/>
        <v>#N/A</v>
      </c>
      <c r="Y5524" s="1"/>
      <c r="Z5524" s="1"/>
    </row>
    <row r="5525" spans="1:26" x14ac:dyDescent="0.2">
      <c r="A5525" t="e">
        <f t="shared" si="172"/>
        <v>#N/A</v>
      </c>
      <c r="K5525" t="e">
        <f t="shared" si="173"/>
        <v>#N/A</v>
      </c>
      <c r="Y5525" s="1"/>
      <c r="Z5525" s="1"/>
    </row>
    <row r="5526" spans="1:26" x14ac:dyDescent="0.2">
      <c r="A5526" t="e">
        <f t="shared" si="172"/>
        <v>#N/A</v>
      </c>
      <c r="K5526" t="e">
        <f t="shared" si="173"/>
        <v>#N/A</v>
      </c>
      <c r="Y5526" s="1"/>
      <c r="Z5526" s="1"/>
    </row>
    <row r="5527" spans="1:26" x14ac:dyDescent="0.2">
      <c r="A5527" t="e">
        <f t="shared" si="172"/>
        <v>#N/A</v>
      </c>
      <c r="K5527" t="e">
        <f t="shared" si="173"/>
        <v>#N/A</v>
      </c>
      <c r="Y5527" s="1"/>
      <c r="Z5527" s="1"/>
    </row>
    <row r="5528" spans="1:26" x14ac:dyDescent="0.2">
      <c r="A5528" t="e">
        <f t="shared" si="172"/>
        <v>#N/A</v>
      </c>
      <c r="K5528" t="e">
        <f t="shared" si="173"/>
        <v>#N/A</v>
      </c>
      <c r="Y5528" s="1"/>
      <c r="Z5528" s="1"/>
    </row>
    <row r="5529" spans="1:26" x14ac:dyDescent="0.2">
      <c r="A5529" t="e">
        <f t="shared" si="172"/>
        <v>#N/A</v>
      </c>
      <c r="K5529" t="e">
        <f t="shared" si="173"/>
        <v>#N/A</v>
      </c>
      <c r="Y5529" s="1"/>
      <c r="Z5529" s="1"/>
    </row>
    <row r="5530" spans="1:26" x14ac:dyDescent="0.2">
      <c r="A5530" t="e">
        <f t="shared" si="172"/>
        <v>#N/A</v>
      </c>
      <c r="K5530" t="e">
        <f t="shared" si="173"/>
        <v>#N/A</v>
      </c>
      <c r="Y5530" s="1"/>
      <c r="Z5530" s="1"/>
    </row>
    <row r="5531" spans="1:26" x14ac:dyDescent="0.2">
      <c r="A5531" t="e">
        <f t="shared" si="172"/>
        <v>#N/A</v>
      </c>
      <c r="K5531" t="e">
        <f t="shared" si="173"/>
        <v>#N/A</v>
      </c>
      <c r="Y5531" s="1"/>
      <c r="Z5531" s="1"/>
    </row>
    <row r="5532" spans="1:26" x14ac:dyDescent="0.2">
      <c r="A5532" t="e">
        <f t="shared" si="172"/>
        <v>#N/A</v>
      </c>
      <c r="K5532" t="e">
        <f t="shared" si="173"/>
        <v>#N/A</v>
      </c>
      <c r="Y5532" s="1"/>
      <c r="Z5532" s="1"/>
    </row>
    <row r="5533" spans="1:26" x14ac:dyDescent="0.2">
      <c r="A5533" t="e">
        <f t="shared" si="172"/>
        <v>#N/A</v>
      </c>
      <c r="K5533" t="e">
        <f t="shared" si="173"/>
        <v>#N/A</v>
      </c>
      <c r="Y5533" s="1"/>
      <c r="Z5533" s="1"/>
    </row>
    <row r="5534" spans="1:26" x14ac:dyDescent="0.2">
      <c r="A5534" t="e">
        <f t="shared" si="172"/>
        <v>#N/A</v>
      </c>
      <c r="K5534" t="e">
        <f t="shared" si="173"/>
        <v>#N/A</v>
      </c>
      <c r="Y5534" s="1"/>
      <c r="Z5534" s="1"/>
    </row>
    <row r="5535" spans="1:26" x14ac:dyDescent="0.2">
      <c r="A5535" t="e">
        <f t="shared" si="172"/>
        <v>#N/A</v>
      </c>
      <c r="K5535" t="e">
        <f t="shared" si="173"/>
        <v>#N/A</v>
      </c>
      <c r="Y5535" s="1"/>
      <c r="Z5535" s="1"/>
    </row>
    <row r="5536" spans="1:26" x14ac:dyDescent="0.2">
      <c r="A5536" t="e">
        <f t="shared" si="172"/>
        <v>#N/A</v>
      </c>
      <c r="K5536" t="e">
        <f t="shared" si="173"/>
        <v>#N/A</v>
      </c>
      <c r="Y5536" s="1"/>
      <c r="Z5536" s="1"/>
    </row>
    <row r="5537" spans="1:26" x14ac:dyDescent="0.2">
      <c r="A5537" t="e">
        <f t="shared" si="172"/>
        <v>#N/A</v>
      </c>
      <c r="K5537" t="e">
        <f t="shared" si="173"/>
        <v>#N/A</v>
      </c>
      <c r="Y5537" s="1"/>
      <c r="Z5537" s="1"/>
    </row>
    <row r="5538" spans="1:26" x14ac:dyDescent="0.2">
      <c r="A5538" t="e">
        <f t="shared" si="172"/>
        <v>#N/A</v>
      </c>
      <c r="K5538" t="e">
        <f t="shared" si="173"/>
        <v>#N/A</v>
      </c>
      <c r="Y5538" s="1"/>
      <c r="Z5538" s="1"/>
    </row>
    <row r="5539" spans="1:26" x14ac:dyDescent="0.2">
      <c r="A5539" t="e">
        <f t="shared" si="172"/>
        <v>#N/A</v>
      </c>
      <c r="K5539" t="e">
        <f t="shared" si="173"/>
        <v>#N/A</v>
      </c>
      <c r="Y5539" s="1"/>
      <c r="Z5539" s="1"/>
    </row>
    <row r="5540" spans="1:26" x14ac:dyDescent="0.2">
      <c r="A5540" t="e">
        <f t="shared" si="172"/>
        <v>#N/A</v>
      </c>
      <c r="K5540" t="e">
        <f t="shared" si="173"/>
        <v>#N/A</v>
      </c>
      <c r="Y5540" s="1"/>
      <c r="Z5540" s="1"/>
    </row>
    <row r="5541" spans="1:26" x14ac:dyDescent="0.2">
      <c r="A5541" t="e">
        <f t="shared" si="172"/>
        <v>#N/A</v>
      </c>
      <c r="K5541" t="e">
        <f t="shared" si="173"/>
        <v>#N/A</v>
      </c>
      <c r="Y5541" s="1"/>
      <c r="Z5541" s="1"/>
    </row>
    <row r="5542" spans="1:26" x14ac:dyDescent="0.2">
      <c r="A5542" t="e">
        <f t="shared" si="172"/>
        <v>#N/A</v>
      </c>
      <c r="K5542" t="e">
        <f t="shared" si="173"/>
        <v>#N/A</v>
      </c>
      <c r="Y5542" s="1"/>
      <c r="Z5542" s="1"/>
    </row>
    <row r="5543" spans="1:26" x14ac:dyDescent="0.2">
      <c r="A5543" t="e">
        <f t="shared" si="172"/>
        <v>#N/A</v>
      </c>
      <c r="K5543" t="e">
        <f t="shared" si="173"/>
        <v>#N/A</v>
      </c>
      <c r="Y5543" s="1"/>
      <c r="Z5543" s="1"/>
    </row>
    <row r="5544" spans="1:26" x14ac:dyDescent="0.2">
      <c r="A5544" t="e">
        <f t="shared" si="172"/>
        <v>#N/A</v>
      </c>
      <c r="K5544" t="e">
        <f t="shared" si="173"/>
        <v>#N/A</v>
      </c>
      <c r="Y5544" s="1"/>
      <c r="Z5544" s="1"/>
    </row>
    <row r="5545" spans="1:26" x14ac:dyDescent="0.2">
      <c r="A5545" t="e">
        <f t="shared" si="172"/>
        <v>#N/A</v>
      </c>
      <c r="K5545" t="e">
        <f t="shared" si="173"/>
        <v>#N/A</v>
      </c>
      <c r="Y5545" s="1"/>
      <c r="Z5545" s="1"/>
    </row>
    <row r="5546" spans="1:26" x14ac:dyDescent="0.2">
      <c r="A5546" t="e">
        <f t="shared" si="172"/>
        <v>#N/A</v>
      </c>
      <c r="K5546" t="e">
        <f t="shared" si="173"/>
        <v>#N/A</v>
      </c>
      <c r="Y5546" s="1"/>
      <c r="Z5546" s="1"/>
    </row>
    <row r="5547" spans="1:26" x14ac:dyDescent="0.2">
      <c r="A5547" t="e">
        <f t="shared" si="172"/>
        <v>#N/A</v>
      </c>
      <c r="K5547" t="e">
        <f t="shared" si="173"/>
        <v>#N/A</v>
      </c>
      <c r="Y5547" s="1"/>
      <c r="Z5547" s="1"/>
    </row>
    <row r="5548" spans="1:26" x14ac:dyDescent="0.2">
      <c r="A5548" t="e">
        <f t="shared" si="172"/>
        <v>#N/A</v>
      </c>
      <c r="K5548" t="e">
        <f t="shared" si="173"/>
        <v>#N/A</v>
      </c>
      <c r="Y5548" s="1"/>
      <c r="Z5548" s="1"/>
    </row>
    <row r="5549" spans="1:26" x14ac:dyDescent="0.2">
      <c r="A5549" t="e">
        <f t="shared" si="172"/>
        <v>#N/A</v>
      </c>
      <c r="K5549" t="e">
        <f t="shared" si="173"/>
        <v>#N/A</v>
      </c>
      <c r="Y5549" s="1"/>
      <c r="Z5549" s="1"/>
    </row>
    <row r="5550" spans="1:26" x14ac:dyDescent="0.2">
      <c r="A5550" t="e">
        <f t="shared" si="172"/>
        <v>#N/A</v>
      </c>
      <c r="K5550" t="e">
        <f t="shared" si="173"/>
        <v>#N/A</v>
      </c>
      <c r="Y5550" s="1"/>
      <c r="Z5550" s="1"/>
    </row>
    <row r="5551" spans="1:26" x14ac:dyDescent="0.2">
      <c r="A5551" t="e">
        <f t="shared" si="172"/>
        <v>#N/A</v>
      </c>
      <c r="K5551" t="e">
        <f t="shared" si="173"/>
        <v>#N/A</v>
      </c>
      <c r="Y5551" s="1"/>
      <c r="Z5551" s="1"/>
    </row>
    <row r="5552" spans="1:26" x14ac:dyDescent="0.2">
      <c r="A5552" t="e">
        <f t="shared" si="172"/>
        <v>#N/A</v>
      </c>
      <c r="K5552" t="e">
        <f t="shared" si="173"/>
        <v>#N/A</v>
      </c>
      <c r="Y5552" s="1"/>
      <c r="Z5552" s="1"/>
    </row>
    <row r="5553" spans="1:26" x14ac:dyDescent="0.2">
      <c r="A5553" t="e">
        <f t="shared" si="172"/>
        <v>#N/A</v>
      </c>
      <c r="K5553" t="e">
        <f t="shared" si="173"/>
        <v>#N/A</v>
      </c>
      <c r="Y5553" s="1"/>
      <c r="Z5553" s="1"/>
    </row>
    <row r="5554" spans="1:26" x14ac:dyDescent="0.2">
      <c r="A5554" t="e">
        <f t="shared" si="172"/>
        <v>#N/A</v>
      </c>
      <c r="K5554" t="e">
        <f t="shared" si="173"/>
        <v>#N/A</v>
      </c>
      <c r="Y5554" s="1"/>
      <c r="Z5554" s="1"/>
    </row>
    <row r="5555" spans="1:26" x14ac:dyDescent="0.2">
      <c r="A5555" t="e">
        <f t="shared" si="172"/>
        <v>#N/A</v>
      </c>
      <c r="K5555" t="e">
        <f t="shared" si="173"/>
        <v>#N/A</v>
      </c>
      <c r="Y5555" s="1"/>
      <c r="Z5555" s="1"/>
    </row>
    <row r="5556" spans="1:26" x14ac:dyDescent="0.2">
      <c r="A5556" t="e">
        <f t="shared" si="172"/>
        <v>#N/A</v>
      </c>
      <c r="K5556" t="e">
        <f t="shared" si="173"/>
        <v>#N/A</v>
      </c>
      <c r="Y5556" s="1"/>
      <c r="Z5556" s="1"/>
    </row>
    <row r="5557" spans="1:26" x14ac:dyDescent="0.2">
      <c r="A5557" t="e">
        <f t="shared" si="172"/>
        <v>#N/A</v>
      </c>
      <c r="K5557" t="e">
        <f t="shared" si="173"/>
        <v>#N/A</v>
      </c>
      <c r="Y5557" s="1"/>
      <c r="Z5557" s="1"/>
    </row>
    <row r="5558" spans="1:26" x14ac:dyDescent="0.2">
      <c r="A5558" t="e">
        <f t="shared" si="172"/>
        <v>#N/A</v>
      </c>
      <c r="K5558" t="e">
        <f t="shared" si="173"/>
        <v>#N/A</v>
      </c>
      <c r="Y5558" s="1"/>
      <c r="Z5558" s="1"/>
    </row>
    <row r="5559" spans="1:26" x14ac:dyDescent="0.2">
      <c r="A5559" t="e">
        <f t="shared" si="172"/>
        <v>#N/A</v>
      </c>
      <c r="K5559" t="e">
        <f t="shared" si="173"/>
        <v>#N/A</v>
      </c>
      <c r="Y5559" s="1"/>
      <c r="Z5559" s="1"/>
    </row>
    <row r="5560" spans="1:26" x14ac:dyDescent="0.2">
      <c r="A5560" t="e">
        <f t="shared" si="172"/>
        <v>#N/A</v>
      </c>
      <c r="K5560" t="e">
        <f t="shared" si="173"/>
        <v>#N/A</v>
      </c>
      <c r="Y5560" s="1"/>
      <c r="Z5560" s="1"/>
    </row>
    <row r="5561" spans="1:26" x14ac:dyDescent="0.2">
      <c r="A5561" t="e">
        <f t="shared" si="172"/>
        <v>#N/A</v>
      </c>
      <c r="K5561" t="e">
        <f t="shared" si="173"/>
        <v>#N/A</v>
      </c>
      <c r="Y5561" s="1"/>
      <c r="Z5561" s="1"/>
    </row>
    <row r="5562" spans="1:26" x14ac:dyDescent="0.2">
      <c r="A5562" t="e">
        <f t="shared" si="172"/>
        <v>#N/A</v>
      </c>
      <c r="K5562" t="e">
        <f t="shared" si="173"/>
        <v>#N/A</v>
      </c>
      <c r="Y5562" s="1"/>
      <c r="Z5562" s="1"/>
    </row>
    <row r="5563" spans="1:26" x14ac:dyDescent="0.2">
      <c r="A5563" t="e">
        <f t="shared" si="172"/>
        <v>#N/A</v>
      </c>
      <c r="K5563" t="e">
        <f t="shared" si="173"/>
        <v>#N/A</v>
      </c>
      <c r="Y5563" s="1"/>
      <c r="Z5563" s="1"/>
    </row>
    <row r="5564" spans="1:26" x14ac:dyDescent="0.2">
      <c r="A5564" t="e">
        <f t="shared" si="172"/>
        <v>#N/A</v>
      </c>
      <c r="K5564" t="e">
        <f t="shared" si="173"/>
        <v>#N/A</v>
      </c>
      <c r="Y5564" s="1"/>
      <c r="Z5564" s="1"/>
    </row>
    <row r="5565" spans="1:26" x14ac:dyDescent="0.2">
      <c r="A5565" t="e">
        <f t="shared" si="172"/>
        <v>#N/A</v>
      </c>
      <c r="K5565" t="e">
        <f t="shared" si="173"/>
        <v>#N/A</v>
      </c>
      <c r="Y5565" s="1"/>
      <c r="Z5565" s="1"/>
    </row>
    <row r="5566" spans="1:26" x14ac:dyDescent="0.2">
      <c r="A5566" t="e">
        <f t="shared" si="172"/>
        <v>#N/A</v>
      </c>
      <c r="K5566" t="e">
        <f t="shared" si="173"/>
        <v>#N/A</v>
      </c>
      <c r="Y5566" s="1"/>
      <c r="Z5566" s="1"/>
    </row>
    <row r="5567" spans="1:26" x14ac:dyDescent="0.2">
      <c r="A5567" t="e">
        <f t="shared" si="172"/>
        <v>#N/A</v>
      </c>
      <c r="K5567" t="e">
        <f t="shared" si="173"/>
        <v>#N/A</v>
      </c>
      <c r="Y5567" s="1"/>
      <c r="Z5567" s="1"/>
    </row>
    <row r="5568" spans="1:26" x14ac:dyDescent="0.2">
      <c r="A5568" t="e">
        <f t="shared" si="172"/>
        <v>#N/A</v>
      </c>
      <c r="K5568" t="e">
        <f t="shared" si="173"/>
        <v>#N/A</v>
      </c>
      <c r="Y5568" s="1"/>
      <c r="Z5568" s="1"/>
    </row>
    <row r="5569" spans="1:26" x14ac:dyDescent="0.2">
      <c r="A5569" t="e">
        <f t="shared" si="172"/>
        <v>#N/A</v>
      </c>
      <c r="K5569" t="e">
        <f t="shared" si="173"/>
        <v>#N/A</v>
      </c>
      <c r="Y5569" s="1"/>
      <c r="Z5569" s="1"/>
    </row>
    <row r="5570" spans="1:26" x14ac:dyDescent="0.2">
      <c r="A5570" t="e">
        <f t="shared" si="172"/>
        <v>#N/A</v>
      </c>
      <c r="K5570" t="e">
        <f t="shared" si="173"/>
        <v>#N/A</v>
      </c>
      <c r="Y5570" s="1"/>
      <c r="Z5570" s="1"/>
    </row>
    <row r="5571" spans="1:26" x14ac:dyDescent="0.2">
      <c r="A5571" t="e">
        <f t="shared" si="172"/>
        <v>#N/A</v>
      </c>
      <c r="K5571" t="e">
        <f t="shared" si="173"/>
        <v>#N/A</v>
      </c>
      <c r="Y5571" s="1"/>
      <c r="Z5571" s="1"/>
    </row>
    <row r="5572" spans="1:26" x14ac:dyDescent="0.2">
      <c r="A5572" t="e">
        <f t="shared" si="172"/>
        <v>#N/A</v>
      </c>
      <c r="K5572" t="e">
        <f t="shared" si="173"/>
        <v>#N/A</v>
      </c>
      <c r="Y5572" s="1"/>
      <c r="Z5572" s="1"/>
    </row>
    <row r="5573" spans="1:26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  <c r="Z5573" s="1"/>
    </row>
    <row r="5574" spans="1:26" x14ac:dyDescent="0.2">
      <c r="A5574" t="e">
        <f t="shared" si="174"/>
        <v>#N/A</v>
      </c>
      <c r="K5574" t="e">
        <f t="shared" si="175"/>
        <v>#N/A</v>
      </c>
      <c r="Y5574" s="1"/>
      <c r="Z5574" s="1"/>
    </row>
    <row r="5575" spans="1:26" x14ac:dyDescent="0.2">
      <c r="A5575" t="e">
        <f t="shared" si="174"/>
        <v>#N/A</v>
      </c>
      <c r="K5575" t="e">
        <f t="shared" si="175"/>
        <v>#N/A</v>
      </c>
      <c r="Y5575" s="1"/>
      <c r="Z5575" s="1"/>
    </row>
    <row r="5576" spans="1:26" x14ac:dyDescent="0.2">
      <c r="A5576" t="e">
        <f t="shared" si="174"/>
        <v>#N/A</v>
      </c>
      <c r="K5576" t="e">
        <f t="shared" si="175"/>
        <v>#N/A</v>
      </c>
      <c r="Y5576" s="1"/>
      <c r="Z5576" s="1"/>
    </row>
    <row r="5577" spans="1:26" x14ac:dyDescent="0.2">
      <c r="A5577" t="e">
        <f t="shared" si="174"/>
        <v>#N/A</v>
      </c>
      <c r="K5577" t="e">
        <f t="shared" si="175"/>
        <v>#N/A</v>
      </c>
      <c r="Y5577" s="1"/>
      <c r="Z5577" s="1"/>
    </row>
    <row r="5578" spans="1:26" x14ac:dyDescent="0.2">
      <c r="A5578" t="e">
        <f t="shared" si="174"/>
        <v>#N/A</v>
      </c>
      <c r="K5578" t="e">
        <f t="shared" si="175"/>
        <v>#N/A</v>
      </c>
      <c r="Y5578" s="1"/>
      <c r="Z5578" s="1"/>
    </row>
    <row r="5579" spans="1:26" x14ac:dyDescent="0.2">
      <c r="A5579" t="e">
        <f t="shared" si="174"/>
        <v>#N/A</v>
      </c>
      <c r="K5579" t="e">
        <f t="shared" si="175"/>
        <v>#N/A</v>
      </c>
      <c r="Y5579" s="1"/>
      <c r="Z5579" s="1"/>
    </row>
    <row r="5580" spans="1:26" x14ac:dyDescent="0.2">
      <c r="A5580" t="e">
        <f t="shared" si="174"/>
        <v>#N/A</v>
      </c>
      <c r="K5580" t="e">
        <f t="shared" si="175"/>
        <v>#N/A</v>
      </c>
      <c r="Y5580" s="1"/>
      <c r="Z5580" s="1"/>
    </row>
    <row r="5581" spans="1:26" x14ac:dyDescent="0.2">
      <c r="A5581" t="e">
        <f t="shared" si="174"/>
        <v>#N/A</v>
      </c>
      <c r="K5581" t="e">
        <f t="shared" si="175"/>
        <v>#N/A</v>
      </c>
      <c r="Y5581" s="1"/>
      <c r="Z5581" s="1"/>
    </row>
    <row r="5582" spans="1:26" x14ac:dyDescent="0.2">
      <c r="A5582" t="e">
        <f t="shared" si="174"/>
        <v>#N/A</v>
      </c>
      <c r="K5582" t="e">
        <f t="shared" si="175"/>
        <v>#N/A</v>
      </c>
      <c r="Y5582" s="1"/>
      <c r="Z5582" s="1"/>
    </row>
    <row r="5583" spans="1:26" x14ac:dyDescent="0.2">
      <c r="A5583" t="e">
        <f t="shared" si="174"/>
        <v>#N/A</v>
      </c>
      <c r="K5583" t="e">
        <f t="shared" si="175"/>
        <v>#N/A</v>
      </c>
      <c r="Y5583" s="1"/>
      <c r="Z5583" s="1"/>
    </row>
    <row r="5584" spans="1:26" x14ac:dyDescent="0.2">
      <c r="A5584" t="e">
        <f t="shared" si="174"/>
        <v>#N/A</v>
      </c>
      <c r="K5584" t="e">
        <f t="shared" si="175"/>
        <v>#N/A</v>
      </c>
      <c r="Y5584" s="1"/>
      <c r="Z5584" s="1"/>
    </row>
    <row r="5585" spans="1:26" x14ac:dyDescent="0.2">
      <c r="A5585" t="e">
        <f t="shared" si="174"/>
        <v>#N/A</v>
      </c>
      <c r="K5585" t="e">
        <f t="shared" si="175"/>
        <v>#N/A</v>
      </c>
      <c r="Y5585" s="1"/>
      <c r="Z5585" s="1"/>
    </row>
    <row r="5586" spans="1:26" x14ac:dyDescent="0.2">
      <c r="A5586" t="e">
        <f t="shared" si="174"/>
        <v>#N/A</v>
      </c>
      <c r="K5586" t="e">
        <f t="shared" si="175"/>
        <v>#N/A</v>
      </c>
      <c r="Y5586" s="1"/>
      <c r="Z5586" s="1"/>
    </row>
    <row r="5587" spans="1:26" x14ac:dyDescent="0.2">
      <c r="A5587" t="e">
        <f t="shared" si="174"/>
        <v>#N/A</v>
      </c>
      <c r="K5587" t="e">
        <f t="shared" si="175"/>
        <v>#N/A</v>
      </c>
      <c r="Y5587" s="1"/>
      <c r="Z5587" s="1"/>
    </row>
    <row r="5588" spans="1:26" x14ac:dyDescent="0.2">
      <c r="A5588" t="e">
        <f t="shared" si="174"/>
        <v>#N/A</v>
      </c>
      <c r="K5588" t="e">
        <f t="shared" si="175"/>
        <v>#N/A</v>
      </c>
      <c r="Y5588" s="1"/>
      <c r="Z5588" s="1"/>
    </row>
    <row r="5589" spans="1:26" x14ac:dyDescent="0.2">
      <c r="A5589" t="e">
        <f t="shared" si="174"/>
        <v>#N/A</v>
      </c>
      <c r="K5589" t="e">
        <f t="shared" si="175"/>
        <v>#N/A</v>
      </c>
      <c r="Y5589" s="1"/>
      <c r="Z5589" s="1"/>
    </row>
    <row r="5590" spans="1:26" x14ac:dyDescent="0.2">
      <c r="A5590" t="e">
        <f t="shared" si="174"/>
        <v>#N/A</v>
      </c>
      <c r="K5590" t="e">
        <f t="shared" si="175"/>
        <v>#N/A</v>
      </c>
      <c r="Y5590" s="1"/>
      <c r="Z5590" s="1"/>
    </row>
    <row r="5591" spans="1:26" x14ac:dyDescent="0.2">
      <c r="A5591" t="e">
        <f t="shared" si="174"/>
        <v>#N/A</v>
      </c>
      <c r="K5591" t="e">
        <f t="shared" si="175"/>
        <v>#N/A</v>
      </c>
      <c r="Y5591" s="1"/>
      <c r="Z5591" s="1"/>
    </row>
    <row r="5592" spans="1:26" x14ac:dyDescent="0.2">
      <c r="A5592" t="e">
        <f t="shared" si="174"/>
        <v>#N/A</v>
      </c>
      <c r="K5592" t="e">
        <f t="shared" si="175"/>
        <v>#N/A</v>
      </c>
      <c r="Y5592" s="1"/>
      <c r="Z5592" s="1"/>
    </row>
    <row r="5593" spans="1:26" x14ac:dyDescent="0.2">
      <c r="A5593" t="e">
        <f t="shared" si="174"/>
        <v>#N/A</v>
      </c>
      <c r="K5593" t="e">
        <f t="shared" si="175"/>
        <v>#N/A</v>
      </c>
      <c r="Y5593" s="1"/>
      <c r="Z5593" s="1"/>
    </row>
    <row r="5594" spans="1:26" x14ac:dyDescent="0.2">
      <c r="A5594" t="e">
        <f t="shared" si="174"/>
        <v>#N/A</v>
      </c>
      <c r="K5594" t="e">
        <f t="shared" si="175"/>
        <v>#N/A</v>
      </c>
      <c r="Y5594" s="1"/>
      <c r="Z5594" s="1"/>
    </row>
    <row r="5595" spans="1:26" x14ac:dyDescent="0.2">
      <c r="A5595" t="e">
        <f t="shared" si="174"/>
        <v>#N/A</v>
      </c>
      <c r="K5595" t="e">
        <f t="shared" si="175"/>
        <v>#N/A</v>
      </c>
      <c r="Y5595" s="1"/>
      <c r="Z5595" s="1"/>
    </row>
    <row r="5596" spans="1:26" x14ac:dyDescent="0.2">
      <c r="A5596" t="e">
        <f t="shared" si="174"/>
        <v>#N/A</v>
      </c>
      <c r="K5596" t="e">
        <f t="shared" si="175"/>
        <v>#N/A</v>
      </c>
      <c r="Y5596" s="1"/>
      <c r="Z5596" s="1"/>
    </row>
    <row r="5597" spans="1:26" x14ac:dyDescent="0.2">
      <c r="A5597" t="e">
        <f t="shared" si="174"/>
        <v>#N/A</v>
      </c>
      <c r="K5597" t="e">
        <f t="shared" si="175"/>
        <v>#N/A</v>
      </c>
      <c r="Y5597" s="1"/>
      <c r="Z5597" s="1"/>
    </row>
    <row r="5598" spans="1:26" x14ac:dyDescent="0.2">
      <c r="A5598" t="e">
        <f t="shared" si="174"/>
        <v>#N/A</v>
      </c>
      <c r="K5598" t="e">
        <f t="shared" si="175"/>
        <v>#N/A</v>
      </c>
      <c r="Y5598" s="1"/>
      <c r="Z5598" s="1"/>
    </row>
    <row r="5599" spans="1:26" x14ac:dyDescent="0.2">
      <c r="A5599" t="e">
        <f t="shared" si="174"/>
        <v>#N/A</v>
      </c>
      <c r="K5599" t="e">
        <f t="shared" si="175"/>
        <v>#N/A</v>
      </c>
      <c r="Y5599" s="1"/>
      <c r="Z5599" s="1"/>
    </row>
    <row r="5600" spans="1:26" x14ac:dyDescent="0.2">
      <c r="A5600" t="e">
        <f t="shared" si="174"/>
        <v>#N/A</v>
      </c>
      <c r="K5600" t="e">
        <f t="shared" si="175"/>
        <v>#N/A</v>
      </c>
      <c r="Y5600" s="1"/>
      <c r="Z5600" s="1"/>
    </row>
    <row r="5601" spans="1:26" x14ac:dyDescent="0.2">
      <c r="A5601" t="e">
        <f t="shared" si="174"/>
        <v>#N/A</v>
      </c>
      <c r="K5601" t="e">
        <f t="shared" si="175"/>
        <v>#N/A</v>
      </c>
      <c r="Y5601" s="1"/>
      <c r="Z5601" s="1"/>
    </row>
    <row r="5602" spans="1:26" x14ac:dyDescent="0.2">
      <c r="A5602" t="e">
        <f t="shared" si="174"/>
        <v>#N/A</v>
      </c>
      <c r="K5602" t="e">
        <f t="shared" si="175"/>
        <v>#N/A</v>
      </c>
      <c r="Y5602" s="1"/>
      <c r="Z5602" s="1"/>
    </row>
    <row r="5603" spans="1:26" x14ac:dyDescent="0.2">
      <c r="A5603" t="e">
        <f t="shared" si="174"/>
        <v>#N/A</v>
      </c>
      <c r="K5603" t="e">
        <f t="shared" si="175"/>
        <v>#N/A</v>
      </c>
      <c r="Y5603" s="1"/>
      <c r="Z5603" s="1"/>
    </row>
    <row r="5604" spans="1:26" x14ac:dyDescent="0.2">
      <c r="A5604" t="e">
        <f t="shared" si="174"/>
        <v>#N/A</v>
      </c>
      <c r="K5604" t="e">
        <f t="shared" si="175"/>
        <v>#N/A</v>
      </c>
      <c r="Y5604" s="1"/>
      <c r="Z5604" s="1"/>
    </row>
    <row r="5605" spans="1:26" x14ac:dyDescent="0.2">
      <c r="A5605" t="e">
        <f t="shared" si="174"/>
        <v>#N/A</v>
      </c>
      <c r="K5605" t="e">
        <f t="shared" si="175"/>
        <v>#N/A</v>
      </c>
      <c r="Y5605" s="1"/>
      <c r="Z5605" s="1"/>
    </row>
    <row r="5606" spans="1:26" x14ac:dyDescent="0.2">
      <c r="A5606" t="e">
        <f t="shared" si="174"/>
        <v>#N/A</v>
      </c>
      <c r="K5606" t="e">
        <f t="shared" si="175"/>
        <v>#N/A</v>
      </c>
      <c r="Y5606" s="1"/>
      <c r="Z5606" s="1"/>
    </row>
    <row r="5607" spans="1:26" x14ac:dyDescent="0.2">
      <c r="A5607" t="e">
        <f t="shared" si="174"/>
        <v>#N/A</v>
      </c>
      <c r="K5607" t="e">
        <f t="shared" si="175"/>
        <v>#N/A</v>
      </c>
      <c r="Y5607" s="1"/>
      <c r="Z5607" s="1"/>
    </row>
    <row r="5608" spans="1:26" x14ac:dyDescent="0.2">
      <c r="A5608" t="e">
        <f t="shared" si="174"/>
        <v>#N/A</v>
      </c>
      <c r="K5608" t="e">
        <f t="shared" si="175"/>
        <v>#N/A</v>
      </c>
      <c r="Y5608" s="1"/>
      <c r="Z5608" s="1"/>
    </row>
    <row r="5609" spans="1:26" x14ac:dyDescent="0.2">
      <c r="A5609" t="e">
        <f t="shared" si="174"/>
        <v>#N/A</v>
      </c>
      <c r="K5609" t="e">
        <f t="shared" si="175"/>
        <v>#N/A</v>
      </c>
      <c r="Y5609" s="1"/>
      <c r="Z5609" s="1"/>
    </row>
    <row r="5610" spans="1:26" x14ac:dyDescent="0.2">
      <c r="A5610" t="e">
        <f t="shared" si="174"/>
        <v>#N/A</v>
      </c>
      <c r="K5610" t="e">
        <f t="shared" si="175"/>
        <v>#N/A</v>
      </c>
      <c r="Y5610" s="1"/>
      <c r="Z5610" s="1"/>
    </row>
    <row r="5611" spans="1:26" x14ac:dyDescent="0.2">
      <c r="A5611" t="e">
        <f t="shared" si="174"/>
        <v>#N/A</v>
      </c>
      <c r="K5611" t="e">
        <f t="shared" si="175"/>
        <v>#N/A</v>
      </c>
      <c r="Y5611" s="1"/>
      <c r="Z5611" s="1"/>
    </row>
    <row r="5612" spans="1:26" x14ac:dyDescent="0.2">
      <c r="A5612" t="e">
        <f t="shared" si="174"/>
        <v>#N/A</v>
      </c>
      <c r="K5612" t="e">
        <f t="shared" si="175"/>
        <v>#N/A</v>
      </c>
      <c r="Y5612" s="1"/>
      <c r="Z5612" s="1"/>
    </row>
    <row r="5613" spans="1:26" x14ac:dyDescent="0.2">
      <c r="A5613" t="e">
        <f t="shared" si="174"/>
        <v>#N/A</v>
      </c>
      <c r="K5613" t="e">
        <f t="shared" si="175"/>
        <v>#N/A</v>
      </c>
      <c r="Y5613" s="1"/>
      <c r="Z5613" s="1"/>
    </row>
    <row r="5614" spans="1:26" x14ac:dyDescent="0.2">
      <c r="A5614" t="e">
        <f t="shared" si="174"/>
        <v>#N/A</v>
      </c>
      <c r="K5614" t="e">
        <f t="shared" si="175"/>
        <v>#N/A</v>
      </c>
      <c r="Y5614" s="1"/>
      <c r="Z5614" s="1"/>
    </row>
    <row r="5615" spans="1:26" x14ac:dyDescent="0.2">
      <c r="A5615" t="e">
        <f t="shared" si="174"/>
        <v>#N/A</v>
      </c>
      <c r="K5615" t="e">
        <f t="shared" si="175"/>
        <v>#N/A</v>
      </c>
      <c r="Y5615" s="1"/>
      <c r="Z5615" s="1"/>
    </row>
    <row r="5616" spans="1:26" x14ac:dyDescent="0.2">
      <c r="A5616" t="e">
        <f t="shared" si="174"/>
        <v>#N/A</v>
      </c>
      <c r="K5616" t="e">
        <f t="shared" si="175"/>
        <v>#N/A</v>
      </c>
      <c r="Y5616" s="1"/>
      <c r="Z5616" s="1"/>
    </row>
    <row r="5617" spans="1:26" x14ac:dyDescent="0.2">
      <c r="A5617" t="e">
        <f t="shared" si="174"/>
        <v>#N/A</v>
      </c>
      <c r="K5617" t="e">
        <f t="shared" si="175"/>
        <v>#N/A</v>
      </c>
      <c r="Y5617" s="1"/>
      <c r="Z5617" s="1"/>
    </row>
    <row r="5618" spans="1:26" x14ac:dyDescent="0.2">
      <c r="A5618" t="e">
        <f t="shared" si="174"/>
        <v>#N/A</v>
      </c>
      <c r="K5618" t="e">
        <f t="shared" si="175"/>
        <v>#N/A</v>
      </c>
      <c r="Y5618" s="1"/>
      <c r="Z5618" s="1"/>
    </row>
    <row r="5619" spans="1:26" x14ac:dyDescent="0.2">
      <c r="A5619" t="e">
        <f t="shared" si="174"/>
        <v>#N/A</v>
      </c>
      <c r="K5619" t="e">
        <f t="shared" si="175"/>
        <v>#N/A</v>
      </c>
      <c r="Y5619" s="1"/>
      <c r="Z5619" s="1"/>
    </row>
    <row r="5620" spans="1:26" x14ac:dyDescent="0.2">
      <c r="A5620" t="e">
        <f t="shared" si="174"/>
        <v>#N/A</v>
      </c>
      <c r="K5620" t="e">
        <f t="shared" si="175"/>
        <v>#N/A</v>
      </c>
      <c r="Y5620" s="1"/>
      <c r="Z5620" s="1"/>
    </row>
    <row r="5621" spans="1:26" x14ac:dyDescent="0.2">
      <c r="A5621" t="e">
        <f t="shared" si="174"/>
        <v>#N/A</v>
      </c>
      <c r="K5621" t="e">
        <f t="shared" si="175"/>
        <v>#N/A</v>
      </c>
      <c r="Y5621" s="1"/>
      <c r="Z5621" s="1"/>
    </row>
    <row r="5622" spans="1:26" x14ac:dyDescent="0.2">
      <c r="A5622" t="e">
        <f t="shared" si="174"/>
        <v>#N/A</v>
      </c>
      <c r="K5622" t="e">
        <f t="shared" si="175"/>
        <v>#N/A</v>
      </c>
      <c r="Y5622" s="1"/>
      <c r="Z5622" s="1"/>
    </row>
    <row r="5623" spans="1:26" x14ac:dyDescent="0.2">
      <c r="A5623" t="e">
        <f t="shared" si="174"/>
        <v>#N/A</v>
      </c>
      <c r="K5623" t="e">
        <f t="shared" si="175"/>
        <v>#N/A</v>
      </c>
      <c r="Y5623" s="1"/>
      <c r="Z5623" s="1"/>
    </row>
    <row r="5624" spans="1:26" x14ac:dyDescent="0.2">
      <c r="A5624" t="e">
        <f t="shared" si="174"/>
        <v>#N/A</v>
      </c>
      <c r="K5624" t="e">
        <f t="shared" si="175"/>
        <v>#N/A</v>
      </c>
      <c r="Y5624" s="1"/>
      <c r="Z5624" s="1"/>
    </row>
    <row r="5625" spans="1:26" x14ac:dyDescent="0.2">
      <c r="A5625" t="e">
        <f t="shared" si="174"/>
        <v>#N/A</v>
      </c>
      <c r="K5625" t="e">
        <f t="shared" si="175"/>
        <v>#N/A</v>
      </c>
      <c r="Y5625" s="1"/>
      <c r="Z5625" s="1"/>
    </row>
    <row r="5626" spans="1:26" x14ac:dyDescent="0.2">
      <c r="A5626" t="e">
        <f t="shared" si="174"/>
        <v>#N/A</v>
      </c>
      <c r="K5626" t="e">
        <f t="shared" si="175"/>
        <v>#N/A</v>
      </c>
      <c r="Y5626" s="1"/>
      <c r="Z5626" s="1"/>
    </row>
    <row r="5627" spans="1:26" x14ac:dyDescent="0.2">
      <c r="A5627" t="e">
        <f t="shared" si="174"/>
        <v>#N/A</v>
      </c>
      <c r="K5627" t="e">
        <f t="shared" si="175"/>
        <v>#N/A</v>
      </c>
      <c r="Y5627" s="1"/>
      <c r="Z5627" s="1"/>
    </row>
    <row r="5628" spans="1:26" x14ac:dyDescent="0.2">
      <c r="A5628" t="e">
        <f t="shared" si="174"/>
        <v>#N/A</v>
      </c>
      <c r="K5628" t="e">
        <f t="shared" si="175"/>
        <v>#N/A</v>
      </c>
      <c r="Y5628" s="1"/>
      <c r="Z5628" s="1"/>
    </row>
    <row r="5629" spans="1:26" x14ac:dyDescent="0.2">
      <c r="A5629" t="e">
        <f t="shared" si="174"/>
        <v>#N/A</v>
      </c>
      <c r="K5629" t="e">
        <f t="shared" si="175"/>
        <v>#N/A</v>
      </c>
      <c r="Y5629" s="1"/>
      <c r="Z5629" s="1"/>
    </row>
    <row r="5630" spans="1:26" x14ac:dyDescent="0.2">
      <c r="A5630" t="e">
        <f t="shared" si="174"/>
        <v>#N/A</v>
      </c>
      <c r="K5630" t="e">
        <f t="shared" si="175"/>
        <v>#N/A</v>
      </c>
      <c r="Y5630" s="1"/>
      <c r="Z5630" s="1"/>
    </row>
    <row r="5631" spans="1:26" x14ac:dyDescent="0.2">
      <c r="A5631" t="e">
        <f t="shared" si="174"/>
        <v>#N/A</v>
      </c>
      <c r="K5631" t="e">
        <f t="shared" si="175"/>
        <v>#N/A</v>
      </c>
      <c r="Y5631" s="1"/>
      <c r="Z5631" s="1"/>
    </row>
    <row r="5632" spans="1:26" x14ac:dyDescent="0.2">
      <c r="A5632" t="e">
        <f t="shared" si="174"/>
        <v>#N/A</v>
      </c>
      <c r="K5632" t="e">
        <f t="shared" si="175"/>
        <v>#N/A</v>
      </c>
      <c r="Y5632" s="1"/>
      <c r="Z5632" s="1"/>
    </row>
    <row r="5633" spans="1:26" x14ac:dyDescent="0.2">
      <c r="A5633" t="e">
        <f t="shared" si="174"/>
        <v>#N/A</v>
      </c>
      <c r="K5633" t="e">
        <f t="shared" si="175"/>
        <v>#N/A</v>
      </c>
      <c r="Y5633" s="1"/>
      <c r="Z5633" s="1"/>
    </row>
    <row r="5634" spans="1:26" x14ac:dyDescent="0.2">
      <c r="A5634" t="e">
        <f t="shared" si="174"/>
        <v>#N/A</v>
      </c>
      <c r="K5634" t="e">
        <f t="shared" si="175"/>
        <v>#N/A</v>
      </c>
      <c r="Y5634" s="1"/>
      <c r="Z5634" s="1"/>
    </row>
    <row r="5635" spans="1:26" x14ac:dyDescent="0.2">
      <c r="A5635" t="e">
        <f t="shared" si="174"/>
        <v>#N/A</v>
      </c>
      <c r="K5635" t="e">
        <f t="shared" si="175"/>
        <v>#N/A</v>
      </c>
      <c r="Y5635" s="1"/>
      <c r="Z5635" s="1"/>
    </row>
    <row r="5636" spans="1:26" x14ac:dyDescent="0.2">
      <c r="A5636" t="e">
        <f t="shared" si="174"/>
        <v>#N/A</v>
      </c>
      <c r="K5636" t="e">
        <f t="shared" si="175"/>
        <v>#N/A</v>
      </c>
      <c r="Y5636" s="1"/>
      <c r="Z5636" s="1"/>
    </row>
    <row r="5637" spans="1:26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  <c r="Z5637" s="1"/>
    </row>
    <row r="5638" spans="1:26" x14ac:dyDescent="0.2">
      <c r="A5638" t="e">
        <f t="shared" si="176"/>
        <v>#N/A</v>
      </c>
      <c r="K5638" t="e">
        <f t="shared" si="177"/>
        <v>#N/A</v>
      </c>
      <c r="Y5638" s="1"/>
      <c r="Z5638" s="1"/>
    </row>
    <row r="5639" spans="1:26" x14ac:dyDescent="0.2">
      <c r="A5639" t="e">
        <f t="shared" si="176"/>
        <v>#N/A</v>
      </c>
      <c r="K5639" t="e">
        <f t="shared" si="177"/>
        <v>#N/A</v>
      </c>
      <c r="Y5639" s="1"/>
      <c r="Z5639" s="1"/>
    </row>
    <row r="5640" spans="1:26" x14ac:dyDescent="0.2">
      <c r="A5640" t="e">
        <f t="shared" si="176"/>
        <v>#N/A</v>
      </c>
      <c r="K5640" t="e">
        <f t="shared" si="177"/>
        <v>#N/A</v>
      </c>
      <c r="Y5640" s="1"/>
      <c r="Z5640" s="1"/>
    </row>
    <row r="5641" spans="1:26" x14ac:dyDescent="0.2">
      <c r="A5641" t="e">
        <f t="shared" si="176"/>
        <v>#N/A</v>
      </c>
      <c r="K5641" t="e">
        <f t="shared" si="177"/>
        <v>#N/A</v>
      </c>
      <c r="Y5641" s="1"/>
      <c r="Z5641" s="1"/>
    </row>
    <row r="5642" spans="1:26" x14ac:dyDescent="0.2">
      <c r="A5642" t="e">
        <f t="shared" si="176"/>
        <v>#N/A</v>
      </c>
      <c r="K5642" t="e">
        <f t="shared" si="177"/>
        <v>#N/A</v>
      </c>
      <c r="Y5642" s="1"/>
      <c r="Z5642" s="1"/>
    </row>
    <row r="5643" spans="1:26" x14ac:dyDescent="0.2">
      <c r="A5643" t="e">
        <f t="shared" si="176"/>
        <v>#N/A</v>
      </c>
      <c r="K5643" t="e">
        <f t="shared" si="177"/>
        <v>#N/A</v>
      </c>
      <c r="Y5643" s="1"/>
      <c r="Z5643" s="1"/>
    </row>
    <row r="5644" spans="1:26" x14ac:dyDescent="0.2">
      <c r="A5644" t="e">
        <f t="shared" si="176"/>
        <v>#N/A</v>
      </c>
      <c r="K5644" t="e">
        <f t="shared" si="177"/>
        <v>#N/A</v>
      </c>
      <c r="Y5644" s="1"/>
      <c r="Z5644" s="1"/>
    </row>
    <row r="5645" spans="1:26" x14ac:dyDescent="0.2">
      <c r="A5645" t="e">
        <f t="shared" si="176"/>
        <v>#N/A</v>
      </c>
      <c r="K5645" t="e">
        <f t="shared" si="177"/>
        <v>#N/A</v>
      </c>
      <c r="Y5645" s="1"/>
      <c r="Z5645" s="1"/>
    </row>
    <row r="5646" spans="1:26" x14ac:dyDescent="0.2">
      <c r="A5646" t="e">
        <f t="shared" si="176"/>
        <v>#N/A</v>
      </c>
      <c r="K5646" t="e">
        <f t="shared" si="177"/>
        <v>#N/A</v>
      </c>
      <c r="Y5646" s="1"/>
      <c r="Z5646" s="1"/>
    </row>
    <row r="5647" spans="1:26" x14ac:dyDescent="0.2">
      <c r="A5647" t="e">
        <f t="shared" si="176"/>
        <v>#N/A</v>
      </c>
      <c r="K5647" t="e">
        <f t="shared" si="177"/>
        <v>#N/A</v>
      </c>
      <c r="Y5647" s="1"/>
      <c r="Z5647" s="1"/>
    </row>
    <row r="5648" spans="1:26" x14ac:dyDescent="0.2">
      <c r="A5648" t="e">
        <f t="shared" si="176"/>
        <v>#N/A</v>
      </c>
      <c r="K5648" t="e">
        <f t="shared" si="177"/>
        <v>#N/A</v>
      </c>
      <c r="Y5648" s="1"/>
      <c r="Z5648" s="1"/>
    </row>
    <row r="5649" spans="1:26" x14ac:dyDescent="0.2">
      <c r="A5649" t="e">
        <f t="shared" si="176"/>
        <v>#N/A</v>
      </c>
      <c r="K5649" t="e">
        <f t="shared" si="177"/>
        <v>#N/A</v>
      </c>
      <c r="Y5649" s="1"/>
      <c r="Z5649" s="1"/>
    </row>
    <row r="5650" spans="1:26" x14ac:dyDescent="0.2">
      <c r="A5650" t="e">
        <f t="shared" si="176"/>
        <v>#N/A</v>
      </c>
      <c r="K5650" t="e">
        <f t="shared" si="177"/>
        <v>#N/A</v>
      </c>
      <c r="Y5650" s="1"/>
      <c r="Z5650" s="1"/>
    </row>
    <row r="5651" spans="1:26" x14ac:dyDescent="0.2">
      <c r="A5651" t="e">
        <f t="shared" si="176"/>
        <v>#N/A</v>
      </c>
      <c r="K5651" t="e">
        <f t="shared" si="177"/>
        <v>#N/A</v>
      </c>
      <c r="Y5651" s="1"/>
      <c r="Z5651" s="1"/>
    </row>
    <row r="5652" spans="1:26" x14ac:dyDescent="0.2">
      <c r="A5652" t="e">
        <f t="shared" si="176"/>
        <v>#N/A</v>
      </c>
      <c r="K5652" t="e">
        <f t="shared" si="177"/>
        <v>#N/A</v>
      </c>
      <c r="Y5652" s="1"/>
      <c r="Z5652" s="1"/>
    </row>
    <row r="5653" spans="1:26" x14ac:dyDescent="0.2">
      <c r="A5653" t="e">
        <f t="shared" si="176"/>
        <v>#N/A</v>
      </c>
      <c r="K5653" t="e">
        <f t="shared" si="177"/>
        <v>#N/A</v>
      </c>
      <c r="Y5653" s="1"/>
      <c r="Z5653" s="1"/>
    </row>
    <row r="5654" spans="1:26" x14ac:dyDescent="0.2">
      <c r="A5654" t="e">
        <f t="shared" si="176"/>
        <v>#N/A</v>
      </c>
      <c r="K5654" t="e">
        <f t="shared" si="177"/>
        <v>#N/A</v>
      </c>
      <c r="Y5654" s="1"/>
      <c r="Z5654" s="1"/>
    </row>
    <row r="5655" spans="1:26" x14ac:dyDescent="0.2">
      <c r="A5655" t="e">
        <f t="shared" si="176"/>
        <v>#N/A</v>
      </c>
      <c r="K5655" t="e">
        <f t="shared" si="177"/>
        <v>#N/A</v>
      </c>
      <c r="Y5655" s="1"/>
      <c r="Z5655" s="1"/>
    </row>
    <row r="5656" spans="1:26" x14ac:dyDescent="0.2">
      <c r="A5656" t="e">
        <f t="shared" si="176"/>
        <v>#N/A</v>
      </c>
      <c r="K5656" t="e">
        <f t="shared" si="177"/>
        <v>#N/A</v>
      </c>
      <c r="Y5656" s="1"/>
      <c r="Z5656" s="1"/>
    </row>
    <row r="5657" spans="1:26" x14ac:dyDescent="0.2">
      <c r="A5657" t="e">
        <f t="shared" si="176"/>
        <v>#N/A</v>
      </c>
      <c r="K5657" t="e">
        <f t="shared" si="177"/>
        <v>#N/A</v>
      </c>
      <c r="Y5657" s="1"/>
      <c r="Z5657" s="1"/>
    </row>
    <row r="5658" spans="1:26" x14ac:dyDescent="0.2">
      <c r="A5658" t="e">
        <f t="shared" si="176"/>
        <v>#N/A</v>
      </c>
      <c r="K5658" t="e">
        <f t="shared" si="177"/>
        <v>#N/A</v>
      </c>
      <c r="Y5658" s="1"/>
      <c r="Z5658" s="1"/>
    </row>
    <row r="5659" spans="1:26" x14ac:dyDescent="0.2">
      <c r="A5659" t="e">
        <f t="shared" si="176"/>
        <v>#N/A</v>
      </c>
      <c r="K5659" t="e">
        <f t="shared" si="177"/>
        <v>#N/A</v>
      </c>
      <c r="Y5659" s="1"/>
      <c r="Z5659" s="1"/>
    </row>
    <row r="5660" spans="1:26" x14ac:dyDescent="0.2">
      <c r="A5660" t="e">
        <f t="shared" si="176"/>
        <v>#N/A</v>
      </c>
      <c r="K5660" t="e">
        <f t="shared" si="177"/>
        <v>#N/A</v>
      </c>
      <c r="Y5660" s="1"/>
      <c r="Z5660" s="1"/>
    </row>
    <row r="5661" spans="1:26" x14ac:dyDescent="0.2">
      <c r="A5661" t="e">
        <f t="shared" si="176"/>
        <v>#N/A</v>
      </c>
      <c r="K5661" t="e">
        <f t="shared" si="177"/>
        <v>#N/A</v>
      </c>
      <c r="Y5661" s="1"/>
      <c r="Z5661" s="1"/>
    </row>
    <row r="5662" spans="1:26" x14ac:dyDescent="0.2">
      <c r="A5662" t="e">
        <f t="shared" si="176"/>
        <v>#N/A</v>
      </c>
      <c r="K5662" t="e">
        <f t="shared" si="177"/>
        <v>#N/A</v>
      </c>
      <c r="Y5662" s="1"/>
      <c r="Z5662" s="1"/>
    </row>
    <row r="5663" spans="1:26" x14ac:dyDescent="0.2">
      <c r="A5663" t="e">
        <f t="shared" si="176"/>
        <v>#N/A</v>
      </c>
      <c r="K5663" t="e">
        <f t="shared" si="177"/>
        <v>#N/A</v>
      </c>
      <c r="Y5663" s="1"/>
      <c r="Z5663" s="1"/>
    </row>
    <row r="5664" spans="1:26" x14ac:dyDescent="0.2">
      <c r="A5664" t="e">
        <f t="shared" si="176"/>
        <v>#N/A</v>
      </c>
      <c r="K5664" t="e">
        <f t="shared" si="177"/>
        <v>#N/A</v>
      </c>
      <c r="Y5664" s="1"/>
      <c r="Z5664" s="1"/>
    </row>
    <row r="5665" spans="1:26" x14ac:dyDescent="0.2">
      <c r="A5665" t="e">
        <f t="shared" si="176"/>
        <v>#N/A</v>
      </c>
      <c r="K5665" t="e">
        <f t="shared" si="177"/>
        <v>#N/A</v>
      </c>
      <c r="Y5665" s="1"/>
      <c r="Z5665" s="1"/>
    </row>
    <row r="5666" spans="1:26" x14ac:dyDescent="0.2">
      <c r="A5666" t="e">
        <f t="shared" si="176"/>
        <v>#N/A</v>
      </c>
      <c r="K5666" t="e">
        <f t="shared" si="177"/>
        <v>#N/A</v>
      </c>
      <c r="Y5666" s="1"/>
      <c r="Z5666" s="1"/>
    </row>
    <row r="5667" spans="1:26" x14ac:dyDescent="0.2">
      <c r="A5667" t="e">
        <f t="shared" si="176"/>
        <v>#N/A</v>
      </c>
      <c r="K5667" t="e">
        <f t="shared" si="177"/>
        <v>#N/A</v>
      </c>
      <c r="Y5667" s="1"/>
      <c r="Z5667" s="1"/>
    </row>
    <row r="5668" spans="1:26" x14ac:dyDescent="0.2">
      <c r="A5668" t="e">
        <f t="shared" si="176"/>
        <v>#N/A</v>
      </c>
      <c r="K5668" t="e">
        <f t="shared" si="177"/>
        <v>#N/A</v>
      </c>
      <c r="Y5668" s="1"/>
      <c r="Z5668" s="1"/>
    </row>
    <row r="5669" spans="1:26" x14ac:dyDescent="0.2">
      <c r="A5669" t="e">
        <f t="shared" si="176"/>
        <v>#N/A</v>
      </c>
      <c r="K5669" t="e">
        <f t="shared" si="177"/>
        <v>#N/A</v>
      </c>
      <c r="Y5669" s="1"/>
      <c r="Z5669" s="1"/>
    </row>
    <row r="5670" spans="1:26" x14ac:dyDescent="0.2">
      <c r="A5670" t="e">
        <f t="shared" si="176"/>
        <v>#N/A</v>
      </c>
      <c r="K5670" t="e">
        <f t="shared" si="177"/>
        <v>#N/A</v>
      </c>
      <c r="Y5670" s="1"/>
      <c r="Z5670" s="1"/>
    </row>
    <row r="5671" spans="1:26" x14ac:dyDescent="0.2">
      <c r="A5671" t="e">
        <f t="shared" si="176"/>
        <v>#N/A</v>
      </c>
      <c r="K5671" t="e">
        <f t="shared" si="177"/>
        <v>#N/A</v>
      </c>
      <c r="Y5671" s="1"/>
      <c r="Z5671" s="1"/>
    </row>
    <row r="5672" spans="1:26" x14ac:dyDescent="0.2">
      <c r="A5672" t="e">
        <f t="shared" si="176"/>
        <v>#N/A</v>
      </c>
      <c r="K5672" t="e">
        <f t="shared" si="177"/>
        <v>#N/A</v>
      </c>
      <c r="Y5672" s="1"/>
      <c r="Z5672" s="1"/>
    </row>
    <row r="5673" spans="1:26" x14ac:dyDescent="0.2">
      <c r="A5673" t="e">
        <f t="shared" si="176"/>
        <v>#N/A</v>
      </c>
      <c r="K5673" t="e">
        <f t="shared" si="177"/>
        <v>#N/A</v>
      </c>
      <c r="Y5673" s="1"/>
      <c r="Z5673" s="1"/>
    </row>
    <row r="5674" spans="1:26" x14ac:dyDescent="0.2">
      <c r="A5674" t="e">
        <f t="shared" si="176"/>
        <v>#N/A</v>
      </c>
      <c r="K5674" t="e">
        <f t="shared" si="177"/>
        <v>#N/A</v>
      </c>
      <c r="Y5674" s="1"/>
      <c r="Z5674" s="1"/>
    </row>
    <row r="5675" spans="1:26" x14ac:dyDescent="0.2">
      <c r="A5675" t="e">
        <f t="shared" si="176"/>
        <v>#N/A</v>
      </c>
      <c r="K5675" t="e">
        <f t="shared" si="177"/>
        <v>#N/A</v>
      </c>
      <c r="Y5675" s="1"/>
      <c r="Z5675" s="1"/>
    </row>
    <row r="5676" spans="1:26" x14ac:dyDescent="0.2">
      <c r="A5676" t="e">
        <f t="shared" si="176"/>
        <v>#N/A</v>
      </c>
      <c r="K5676" t="e">
        <f t="shared" si="177"/>
        <v>#N/A</v>
      </c>
      <c r="Y5676" s="1"/>
      <c r="Z5676" s="1"/>
    </row>
    <row r="5677" spans="1:26" x14ac:dyDescent="0.2">
      <c r="A5677" t="e">
        <f t="shared" si="176"/>
        <v>#N/A</v>
      </c>
      <c r="K5677" t="e">
        <f t="shared" si="177"/>
        <v>#N/A</v>
      </c>
      <c r="Y5677" s="1"/>
      <c r="Z5677" s="1"/>
    </row>
    <row r="5678" spans="1:26" x14ac:dyDescent="0.2">
      <c r="A5678" t="e">
        <f t="shared" si="176"/>
        <v>#N/A</v>
      </c>
      <c r="K5678" t="e">
        <f t="shared" si="177"/>
        <v>#N/A</v>
      </c>
      <c r="Y5678" s="1"/>
      <c r="Z5678" s="1"/>
    </row>
    <row r="5679" spans="1:26" x14ac:dyDescent="0.2">
      <c r="A5679" t="e">
        <f t="shared" si="176"/>
        <v>#N/A</v>
      </c>
      <c r="K5679" t="e">
        <f t="shared" si="177"/>
        <v>#N/A</v>
      </c>
      <c r="Y5679" s="1"/>
      <c r="Z5679" s="1"/>
    </row>
    <row r="5680" spans="1:26" x14ac:dyDescent="0.2">
      <c r="A5680" t="e">
        <f t="shared" si="176"/>
        <v>#N/A</v>
      </c>
      <c r="K5680" t="e">
        <f t="shared" si="177"/>
        <v>#N/A</v>
      </c>
      <c r="Y5680" s="1"/>
      <c r="Z5680" s="1"/>
    </row>
    <row r="5681" spans="1:26" x14ac:dyDescent="0.2">
      <c r="A5681" t="e">
        <f t="shared" si="176"/>
        <v>#N/A</v>
      </c>
      <c r="K5681" t="e">
        <f t="shared" si="177"/>
        <v>#N/A</v>
      </c>
      <c r="Y5681" s="1"/>
      <c r="Z5681" s="1"/>
    </row>
    <row r="5682" spans="1:26" x14ac:dyDescent="0.2">
      <c r="A5682" t="e">
        <f t="shared" si="176"/>
        <v>#N/A</v>
      </c>
      <c r="K5682" t="e">
        <f t="shared" si="177"/>
        <v>#N/A</v>
      </c>
      <c r="Y5682" s="1"/>
      <c r="Z5682" s="1"/>
    </row>
    <row r="5683" spans="1:26" x14ac:dyDescent="0.2">
      <c r="A5683" t="e">
        <f t="shared" si="176"/>
        <v>#N/A</v>
      </c>
      <c r="K5683" t="e">
        <f t="shared" si="177"/>
        <v>#N/A</v>
      </c>
      <c r="Y5683" s="1"/>
      <c r="Z5683" s="1"/>
    </row>
    <row r="5684" spans="1:26" x14ac:dyDescent="0.2">
      <c r="A5684" t="e">
        <f t="shared" si="176"/>
        <v>#N/A</v>
      </c>
      <c r="K5684" t="e">
        <f t="shared" si="177"/>
        <v>#N/A</v>
      </c>
      <c r="Y5684" s="1"/>
      <c r="Z5684" s="1"/>
    </row>
    <row r="5685" spans="1:26" x14ac:dyDescent="0.2">
      <c r="A5685" t="e">
        <f t="shared" si="176"/>
        <v>#N/A</v>
      </c>
      <c r="K5685" t="e">
        <f t="shared" si="177"/>
        <v>#N/A</v>
      </c>
      <c r="Y5685" s="1"/>
      <c r="Z5685" s="1"/>
    </row>
    <row r="5686" spans="1:26" x14ac:dyDescent="0.2">
      <c r="A5686" t="e">
        <f t="shared" si="176"/>
        <v>#N/A</v>
      </c>
      <c r="K5686" t="e">
        <f t="shared" si="177"/>
        <v>#N/A</v>
      </c>
      <c r="Y5686" s="1"/>
      <c r="Z5686" s="1"/>
    </row>
    <row r="5687" spans="1:26" x14ac:dyDescent="0.2">
      <c r="A5687" t="e">
        <f t="shared" si="176"/>
        <v>#N/A</v>
      </c>
      <c r="K5687" t="e">
        <f t="shared" si="177"/>
        <v>#N/A</v>
      </c>
      <c r="Y5687" s="1"/>
      <c r="Z5687" s="1"/>
    </row>
    <row r="5688" spans="1:26" x14ac:dyDescent="0.2">
      <c r="A5688" t="e">
        <f t="shared" si="176"/>
        <v>#N/A</v>
      </c>
      <c r="K5688" t="e">
        <f t="shared" si="177"/>
        <v>#N/A</v>
      </c>
      <c r="Y5688" s="1"/>
      <c r="Z5688" s="1"/>
    </row>
    <row r="5689" spans="1:26" x14ac:dyDescent="0.2">
      <c r="A5689" t="e">
        <f t="shared" si="176"/>
        <v>#N/A</v>
      </c>
      <c r="K5689" t="e">
        <f t="shared" si="177"/>
        <v>#N/A</v>
      </c>
      <c r="Y5689" s="1"/>
      <c r="Z5689" s="1"/>
    </row>
    <row r="5690" spans="1:26" x14ac:dyDescent="0.2">
      <c r="A5690" t="e">
        <f t="shared" si="176"/>
        <v>#N/A</v>
      </c>
      <c r="K5690" t="e">
        <f t="shared" si="177"/>
        <v>#N/A</v>
      </c>
      <c r="Y5690" s="1"/>
      <c r="Z5690" s="1"/>
    </row>
    <row r="5691" spans="1:26" x14ac:dyDescent="0.2">
      <c r="A5691" t="e">
        <f t="shared" si="176"/>
        <v>#N/A</v>
      </c>
      <c r="K5691" t="e">
        <f t="shared" si="177"/>
        <v>#N/A</v>
      </c>
      <c r="Y5691" s="1"/>
      <c r="Z5691" s="1"/>
    </row>
    <row r="5692" spans="1:26" x14ac:dyDescent="0.2">
      <c r="A5692" t="e">
        <f t="shared" si="176"/>
        <v>#N/A</v>
      </c>
      <c r="K5692" t="e">
        <f t="shared" si="177"/>
        <v>#N/A</v>
      </c>
      <c r="Y5692" s="1"/>
      <c r="Z5692" s="1"/>
    </row>
    <row r="5693" spans="1:26" x14ac:dyDescent="0.2">
      <c r="A5693" t="e">
        <f t="shared" si="176"/>
        <v>#N/A</v>
      </c>
      <c r="K5693" t="e">
        <f t="shared" si="177"/>
        <v>#N/A</v>
      </c>
      <c r="Y5693" s="1"/>
      <c r="Z5693" s="1"/>
    </row>
    <row r="5694" spans="1:26" x14ac:dyDescent="0.2">
      <c r="A5694" t="e">
        <f t="shared" si="176"/>
        <v>#N/A</v>
      </c>
      <c r="K5694" t="e">
        <f t="shared" si="177"/>
        <v>#N/A</v>
      </c>
      <c r="Y5694" s="1"/>
      <c r="Z5694" s="1"/>
    </row>
    <row r="5695" spans="1:26" x14ac:dyDescent="0.2">
      <c r="A5695" t="e">
        <f t="shared" si="176"/>
        <v>#N/A</v>
      </c>
      <c r="K5695" t="e">
        <f t="shared" si="177"/>
        <v>#N/A</v>
      </c>
      <c r="Y5695" s="1"/>
      <c r="Z5695" s="1"/>
    </row>
    <row r="5696" spans="1:26" x14ac:dyDescent="0.2">
      <c r="A5696" t="e">
        <f t="shared" si="176"/>
        <v>#N/A</v>
      </c>
      <c r="K5696" t="e">
        <f t="shared" si="177"/>
        <v>#N/A</v>
      </c>
      <c r="Y5696" s="1"/>
      <c r="Z5696" s="1"/>
    </row>
    <row r="5697" spans="1:26" x14ac:dyDescent="0.2">
      <c r="A5697" t="e">
        <f t="shared" si="176"/>
        <v>#N/A</v>
      </c>
      <c r="K5697" t="e">
        <f t="shared" si="177"/>
        <v>#N/A</v>
      </c>
      <c r="Y5697" s="1"/>
      <c r="Z5697" s="1"/>
    </row>
    <row r="5698" spans="1:26" x14ac:dyDescent="0.2">
      <c r="A5698" t="e">
        <f t="shared" si="176"/>
        <v>#N/A</v>
      </c>
      <c r="K5698" t="e">
        <f t="shared" si="177"/>
        <v>#N/A</v>
      </c>
      <c r="Y5698" s="1"/>
      <c r="Z5698" s="1"/>
    </row>
    <row r="5699" spans="1:26" x14ac:dyDescent="0.2">
      <c r="A5699" t="e">
        <f t="shared" si="176"/>
        <v>#N/A</v>
      </c>
      <c r="K5699" t="e">
        <f t="shared" si="177"/>
        <v>#N/A</v>
      </c>
      <c r="Y5699" s="1"/>
      <c r="Z5699" s="1"/>
    </row>
    <row r="5700" spans="1:26" x14ac:dyDescent="0.2">
      <c r="A5700" t="e">
        <f t="shared" si="176"/>
        <v>#N/A</v>
      </c>
      <c r="K5700" t="e">
        <f t="shared" si="177"/>
        <v>#N/A</v>
      </c>
      <c r="Y5700" s="1"/>
      <c r="Z5700" s="1"/>
    </row>
    <row r="5701" spans="1:26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  <c r="Z5701" s="1"/>
    </row>
    <row r="5702" spans="1:26" x14ac:dyDescent="0.2">
      <c r="A5702" t="e">
        <f t="shared" si="178"/>
        <v>#N/A</v>
      </c>
      <c r="K5702" t="e">
        <f t="shared" si="179"/>
        <v>#N/A</v>
      </c>
      <c r="Y5702" s="1"/>
      <c r="Z5702" s="1"/>
    </row>
    <row r="5703" spans="1:26" x14ac:dyDescent="0.2">
      <c r="A5703" t="e">
        <f t="shared" si="178"/>
        <v>#N/A</v>
      </c>
      <c r="K5703" t="e">
        <f t="shared" si="179"/>
        <v>#N/A</v>
      </c>
      <c r="Y5703" s="1"/>
      <c r="Z5703" s="1"/>
    </row>
    <row r="5704" spans="1:26" x14ac:dyDescent="0.2">
      <c r="A5704" t="e">
        <f t="shared" si="178"/>
        <v>#N/A</v>
      </c>
      <c r="K5704" t="e">
        <f t="shared" si="179"/>
        <v>#N/A</v>
      </c>
      <c r="Y5704" s="1"/>
      <c r="Z5704" s="1"/>
    </row>
    <row r="5705" spans="1:26" x14ac:dyDescent="0.2">
      <c r="A5705" t="e">
        <f t="shared" si="178"/>
        <v>#N/A</v>
      </c>
      <c r="K5705" t="e">
        <f t="shared" si="179"/>
        <v>#N/A</v>
      </c>
      <c r="Y5705" s="1"/>
      <c r="Z5705" s="1"/>
    </row>
    <row r="5706" spans="1:26" x14ac:dyDescent="0.2">
      <c r="A5706" t="e">
        <f t="shared" si="178"/>
        <v>#N/A</v>
      </c>
      <c r="K5706" t="e">
        <f t="shared" si="179"/>
        <v>#N/A</v>
      </c>
      <c r="Y5706" s="1"/>
      <c r="Z5706" s="1"/>
    </row>
    <row r="5707" spans="1:26" x14ac:dyDescent="0.2">
      <c r="A5707" t="e">
        <f t="shared" si="178"/>
        <v>#N/A</v>
      </c>
      <c r="K5707" t="e">
        <f t="shared" si="179"/>
        <v>#N/A</v>
      </c>
      <c r="Y5707" s="1"/>
      <c r="Z5707" s="1"/>
    </row>
    <row r="5708" spans="1:26" x14ac:dyDescent="0.2">
      <c r="A5708" t="e">
        <f t="shared" si="178"/>
        <v>#N/A</v>
      </c>
      <c r="K5708" t="e">
        <f t="shared" si="179"/>
        <v>#N/A</v>
      </c>
      <c r="Y5708" s="1"/>
      <c r="Z5708" s="1"/>
    </row>
    <row r="5709" spans="1:26" x14ac:dyDescent="0.2">
      <c r="A5709" t="e">
        <f t="shared" si="178"/>
        <v>#N/A</v>
      </c>
      <c r="K5709" t="e">
        <f t="shared" si="179"/>
        <v>#N/A</v>
      </c>
      <c r="Y5709" s="1"/>
      <c r="Z5709" s="1"/>
    </row>
    <row r="5710" spans="1:26" x14ac:dyDescent="0.2">
      <c r="A5710" t="e">
        <f t="shared" si="178"/>
        <v>#N/A</v>
      </c>
      <c r="K5710" t="e">
        <f t="shared" si="179"/>
        <v>#N/A</v>
      </c>
      <c r="Y5710" s="1"/>
      <c r="Z5710" s="1"/>
    </row>
    <row r="5711" spans="1:26" x14ac:dyDescent="0.2">
      <c r="A5711" t="e">
        <f t="shared" si="178"/>
        <v>#N/A</v>
      </c>
      <c r="K5711" t="e">
        <f t="shared" si="179"/>
        <v>#N/A</v>
      </c>
      <c r="Y5711" s="1"/>
      <c r="Z5711" s="1"/>
    </row>
    <row r="5712" spans="1:26" x14ac:dyDescent="0.2">
      <c r="A5712" t="e">
        <f t="shared" si="178"/>
        <v>#N/A</v>
      </c>
      <c r="K5712" t="e">
        <f t="shared" si="179"/>
        <v>#N/A</v>
      </c>
      <c r="Y5712" s="1"/>
      <c r="Z5712" s="1"/>
    </row>
    <row r="5713" spans="1:26" x14ac:dyDescent="0.2">
      <c r="A5713" t="e">
        <f t="shared" si="178"/>
        <v>#N/A</v>
      </c>
      <c r="K5713" t="e">
        <f t="shared" si="179"/>
        <v>#N/A</v>
      </c>
      <c r="Y5713" s="1"/>
      <c r="Z5713" s="1"/>
    </row>
    <row r="5714" spans="1:26" x14ac:dyDescent="0.2">
      <c r="A5714" t="e">
        <f t="shared" si="178"/>
        <v>#N/A</v>
      </c>
      <c r="K5714" t="e">
        <f t="shared" si="179"/>
        <v>#N/A</v>
      </c>
      <c r="Y5714" s="1"/>
      <c r="Z5714" s="1"/>
    </row>
    <row r="5715" spans="1:26" x14ac:dyDescent="0.2">
      <c r="A5715" t="e">
        <f t="shared" si="178"/>
        <v>#N/A</v>
      </c>
      <c r="K5715" t="e">
        <f t="shared" si="179"/>
        <v>#N/A</v>
      </c>
      <c r="Y5715" s="1"/>
      <c r="Z5715" s="1"/>
    </row>
    <row r="5716" spans="1:26" x14ac:dyDescent="0.2">
      <c r="A5716" t="e">
        <f t="shared" si="178"/>
        <v>#N/A</v>
      </c>
      <c r="K5716" t="e">
        <f t="shared" si="179"/>
        <v>#N/A</v>
      </c>
      <c r="Y5716" s="1"/>
      <c r="Z5716" s="1"/>
    </row>
    <row r="5717" spans="1:26" x14ac:dyDescent="0.2">
      <c r="A5717" t="e">
        <f t="shared" si="178"/>
        <v>#N/A</v>
      </c>
      <c r="K5717" t="e">
        <f t="shared" si="179"/>
        <v>#N/A</v>
      </c>
      <c r="Y5717" s="1"/>
      <c r="Z5717" s="1"/>
    </row>
    <row r="5718" spans="1:26" x14ac:dyDescent="0.2">
      <c r="A5718" t="e">
        <f t="shared" si="178"/>
        <v>#N/A</v>
      </c>
      <c r="K5718" t="e">
        <f t="shared" si="179"/>
        <v>#N/A</v>
      </c>
      <c r="Y5718" s="1"/>
      <c r="Z5718" s="1"/>
    </row>
    <row r="5719" spans="1:26" x14ac:dyDescent="0.2">
      <c r="A5719" t="e">
        <f t="shared" si="178"/>
        <v>#N/A</v>
      </c>
      <c r="K5719" t="e">
        <f t="shared" si="179"/>
        <v>#N/A</v>
      </c>
      <c r="Y5719" s="1"/>
      <c r="Z5719" s="1"/>
    </row>
    <row r="5720" spans="1:26" x14ac:dyDescent="0.2">
      <c r="A5720" t="e">
        <f t="shared" si="178"/>
        <v>#N/A</v>
      </c>
      <c r="K5720" t="e">
        <f t="shared" si="179"/>
        <v>#N/A</v>
      </c>
      <c r="Y5720" s="1"/>
      <c r="Z5720" s="1"/>
    </row>
    <row r="5721" spans="1:26" x14ac:dyDescent="0.2">
      <c r="A5721" t="e">
        <f t="shared" si="178"/>
        <v>#N/A</v>
      </c>
      <c r="K5721" t="e">
        <f t="shared" si="179"/>
        <v>#N/A</v>
      </c>
      <c r="Y5721" s="1"/>
      <c r="Z5721" s="1"/>
    </row>
    <row r="5722" spans="1:26" x14ac:dyDescent="0.2">
      <c r="A5722" t="e">
        <f t="shared" si="178"/>
        <v>#N/A</v>
      </c>
      <c r="K5722" t="e">
        <f t="shared" si="179"/>
        <v>#N/A</v>
      </c>
      <c r="Y5722" s="1"/>
      <c r="Z5722" s="1"/>
    </row>
    <row r="5723" spans="1:26" x14ac:dyDescent="0.2">
      <c r="A5723" t="e">
        <f t="shared" si="178"/>
        <v>#N/A</v>
      </c>
      <c r="K5723" t="e">
        <f t="shared" si="179"/>
        <v>#N/A</v>
      </c>
      <c r="Y5723" s="1"/>
      <c r="Z5723" s="1"/>
    </row>
    <row r="5724" spans="1:26" x14ac:dyDescent="0.2">
      <c r="A5724" t="e">
        <f t="shared" si="178"/>
        <v>#N/A</v>
      </c>
      <c r="K5724" t="e">
        <f t="shared" si="179"/>
        <v>#N/A</v>
      </c>
      <c r="Y5724" s="1"/>
      <c r="Z5724" s="1"/>
    </row>
    <row r="5725" spans="1:26" x14ac:dyDescent="0.2">
      <c r="A5725" t="e">
        <f t="shared" si="178"/>
        <v>#N/A</v>
      </c>
      <c r="K5725" t="e">
        <f t="shared" si="179"/>
        <v>#N/A</v>
      </c>
      <c r="Y5725" s="1"/>
      <c r="Z5725" s="1"/>
    </row>
    <row r="5726" spans="1:26" x14ac:dyDescent="0.2">
      <c r="A5726" t="e">
        <f t="shared" si="178"/>
        <v>#N/A</v>
      </c>
      <c r="K5726" t="e">
        <f t="shared" si="179"/>
        <v>#N/A</v>
      </c>
      <c r="Y5726" s="1"/>
      <c r="Z5726" s="1"/>
    </row>
    <row r="5727" spans="1:26" x14ac:dyDescent="0.2">
      <c r="A5727" t="e">
        <f t="shared" si="178"/>
        <v>#N/A</v>
      </c>
      <c r="K5727" t="e">
        <f t="shared" si="179"/>
        <v>#N/A</v>
      </c>
      <c r="Y5727" s="1"/>
      <c r="Z5727" s="1"/>
    </row>
    <row r="5728" spans="1:26" x14ac:dyDescent="0.2">
      <c r="A5728" t="e">
        <f t="shared" si="178"/>
        <v>#N/A</v>
      </c>
      <c r="K5728" t="e">
        <f t="shared" si="179"/>
        <v>#N/A</v>
      </c>
      <c r="Y5728" s="1"/>
      <c r="Z5728" s="1"/>
    </row>
    <row r="5729" spans="1:26" x14ac:dyDescent="0.2">
      <c r="A5729" t="e">
        <f t="shared" si="178"/>
        <v>#N/A</v>
      </c>
      <c r="K5729" t="e">
        <f t="shared" si="179"/>
        <v>#N/A</v>
      </c>
      <c r="Y5729" s="1"/>
      <c r="Z5729" s="1"/>
    </row>
    <row r="5730" spans="1:26" x14ac:dyDescent="0.2">
      <c r="A5730" t="e">
        <f t="shared" si="178"/>
        <v>#N/A</v>
      </c>
      <c r="K5730" t="e">
        <f t="shared" si="179"/>
        <v>#N/A</v>
      </c>
      <c r="Y5730" s="1"/>
      <c r="Z5730" s="1"/>
    </row>
    <row r="5731" spans="1:26" x14ac:dyDescent="0.2">
      <c r="A5731" t="e">
        <f t="shared" si="178"/>
        <v>#N/A</v>
      </c>
      <c r="K5731" t="e">
        <f t="shared" si="179"/>
        <v>#N/A</v>
      </c>
      <c r="Y5731" s="1"/>
      <c r="Z5731" s="1"/>
    </row>
    <row r="5732" spans="1:26" x14ac:dyDescent="0.2">
      <c r="A5732" t="e">
        <f t="shared" si="178"/>
        <v>#N/A</v>
      </c>
      <c r="K5732" t="e">
        <f t="shared" si="179"/>
        <v>#N/A</v>
      </c>
      <c r="Y5732" s="1"/>
      <c r="Z5732" s="1"/>
    </row>
    <row r="5733" spans="1:26" x14ac:dyDescent="0.2">
      <c r="A5733" t="e">
        <f t="shared" si="178"/>
        <v>#N/A</v>
      </c>
      <c r="K5733" t="e">
        <f t="shared" si="179"/>
        <v>#N/A</v>
      </c>
      <c r="Y5733" s="1"/>
      <c r="Z5733" s="1"/>
    </row>
    <row r="5734" spans="1:26" x14ac:dyDescent="0.2">
      <c r="A5734" t="e">
        <f t="shared" si="178"/>
        <v>#N/A</v>
      </c>
      <c r="K5734" t="e">
        <f t="shared" si="179"/>
        <v>#N/A</v>
      </c>
      <c r="Y5734" s="1"/>
      <c r="Z5734" s="1"/>
    </row>
    <row r="5735" spans="1:26" x14ac:dyDescent="0.2">
      <c r="A5735" t="e">
        <f t="shared" si="178"/>
        <v>#N/A</v>
      </c>
      <c r="K5735" t="e">
        <f t="shared" si="179"/>
        <v>#N/A</v>
      </c>
      <c r="Y5735" s="1"/>
      <c r="Z5735" s="1"/>
    </row>
    <row r="5736" spans="1:26" x14ac:dyDescent="0.2">
      <c r="A5736" t="e">
        <f t="shared" si="178"/>
        <v>#N/A</v>
      </c>
      <c r="K5736" t="e">
        <f t="shared" si="179"/>
        <v>#N/A</v>
      </c>
      <c r="Y5736" s="1"/>
      <c r="Z5736" s="1"/>
    </row>
    <row r="5737" spans="1:26" x14ac:dyDescent="0.2">
      <c r="A5737" t="e">
        <f t="shared" si="178"/>
        <v>#N/A</v>
      </c>
      <c r="K5737" t="e">
        <f t="shared" si="179"/>
        <v>#N/A</v>
      </c>
      <c r="Y5737" s="1"/>
      <c r="Z5737" s="1"/>
    </row>
    <row r="5738" spans="1:26" x14ac:dyDescent="0.2">
      <c r="A5738" t="e">
        <f t="shared" si="178"/>
        <v>#N/A</v>
      </c>
      <c r="K5738" t="e">
        <f t="shared" si="179"/>
        <v>#N/A</v>
      </c>
      <c r="Y5738" s="1"/>
      <c r="Z5738" s="1"/>
    </row>
    <row r="5739" spans="1:26" x14ac:dyDescent="0.2">
      <c r="A5739" t="e">
        <f t="shared" si="178"/>
        <v>#N/A</v>
      </c>
      <c r="K5739" t="e">
        <f t="shared" si="179"/>
        <v>#N/A</v>
      </c>
      <c r="Y5739" s="1"/>
      <c r="Z5739" s="1"/>
    </row>
    <row r="5740" spans="1:26" x14ac:dyDescent="0.2">
      <c r="A5740" t="e">
        <f t="shared" si="178"/>
        <v>#N/A</v>
      </c>
      <c r="K5740" t="e">
        <f t="shared" si="179"/>
        <v>#N/A</v>
      </c>
      <c r="Y5740" s="1"/>
      <c r="Z5740" s="1"/>
    </row>
    <row r="5741" spans="1:26" x14ac:dyDescent="0.2">
      <c r="A5741" t="e">
        <f t="shared" si="178"/>
        <v>#N/A</v>
      </c>
      <c r="K5741" t="e">
        <f t="shared" si="179"/>
        <v>#N/A</v>
      </c>
      <c r="Y5741" s="1"/>
      <c r="Z5741" s="1"/>
    </row>
    <row r="5742" spans="1:26" x14ac:dyDescent="0.2">
      <c r="A5742" t="e">
        <f t="shared" si="178"/>
        <v>#N/A</v>
      </c>
      <c r="K5742" t="e">
        <f t="shared" si="179"/>
        <v>#N/A</v>
      </c>
      <c r="Y5742" s="1"/>
      <c r="Z5742" s="1"/>
    </row>
    <row r="5743" spans="1:26" x14ac:dyDescent="0.2">
      <c r="A5743" t="e">
        <f t="shared" si="178"/>
        <v>#N/A</v>
      </c>
      <c r="K5743" t="e">
        <f t="shared" si="179"/>
        <v>#N/A</v>
      </c>
      <c r="Y5743" s="1"/>
      <c r="Z5743" s="1"/>
    </row>
    <row r="5744" spans="1:26" x14ac:dyDescent="0.2">
      <c r="A5744" t="e">
        <f t="shared" si="178"/>
        <v>#N/A</v>
      </c>
      <c r="K5744" t="e">
        <f t="shared" si="179"/>
        <v>#N/A</v>
      </c>
      <c r="Y5744" s="1"/>
      <c r="Z5744" s="1"/>
    </row>
    <row r="5745" spans="1:26" x14ac:dyDescent="0.2">
      <c r="A5745" t="e">
        <f t="shared" si="178"/>
        <v>#N/A</v>
      </c>
      <c r="K5745" t="e">
        <f t="shared" si="179"/>
        <v>#N/A</v>
      </c>
      <c r="Y5745" s="1"/>
      <c r="Z5745" s="1"/>
    </row>
    <row r="5746" spans="1:26" x14ac:dyDescent="0.2">
      <c r="A5746" t="e">
        <f t="shared" si="178"/>
        <v>#N/A</v>
      </c>
      <c r="K5746" t="e">
        <f t="shared" si="179"/>
        <v>#N/A</v>
      </c>
      <c r="Y5746" s="1"/>
      <c r="Z5746" s="1"/>
    </row>
    <row r="5747" spans="1:26" x14ac:dyDescent="0.2">
      <c r="A5747" t="e">
        <f t="shared" si="178"/>
        <v>#N/A</v>
      </c>
      <c r="K5747" t="e">
        <f t="shared" si="179"/>
        <v>#N/A</v>
      </c>
      <c r="Y5747" s="1"/>
      <c r="Z5747" s="1"/>
    </row>
    <row r="5748" spans="1:26" x14ac:dyDescent="0.2">
      <c r="A5748" t="e">
        <f t="shared" si="178"/>
        <v>#N/A</v>
      </c>
      <c r="K5748" t="e">
        <f t="shared" si="179"/>
        <v>#N/A</v>
      </c>
      <c r="Y5748" s="1"/>
      <c r="Z5748" s="1"/>
    </row>
    <row r="5749" spans="1:26" x14ac:dyDescent="0.2">
      <c r="A5749" t="e">
        <f t="shared" si="178"/>
        <v>#N/A</v>
      </c>
      <c r="K5749" t="e">
        <f t="shared" si="179"/>
        <v>#N/A</v>
      </c>
      <c r="Y5749" s="1"/>
      <c r="Z5749" s="1"/>
    </row>
    <row r="5750" spans="1:26" x14ac:dyDescent="0.2">
      <c r="A5750" t="e">
        <f t="shared" si="178"/>
        <v>#N/A</v>
      </c>
      <c r="K5750" t="e">
        <f t="shared" si="179"/>
        <v>#N/A</v>
      </c>
      <c r="Y5750" s="1"/>
      <c r="Z5750" s="1"/>
    </row>
    <row r="5751" spans="1:26" x14ac:dyDescent="0.2">
      <c r="A5751" t="e">
        <f t="shared" si="178"/>
        <v>#N/A</v>
      </c>
      <c r="K5751" t="e">
        <f t="shared" si="179"/>
        <v>#N/A</v>
      </c>
      <c r="Y5751" s="1"/>
      <c r="Z5751" s="1"/>
    </row>
    <row r="5752" spans="1:26" x14ac:dyDescent="0.2">
      <c r="A5752" t="e">
        <f t="shared" si="178"/>
        <v>#N/A</v>
      </c>
      <c r="K5752" t="e">
        <f t="shared" si="179"/>
        <v>#N/A</v>
      </c>
      <c r="Y5752" s="1"/>
      <c r="Z5752" s="1"/>
    </row>
    <row r="5753" spans="1:26" x14ac:dyDescent="0.2">
      <c r="A5753" t="e">
        <f t="shared" si="178"/>
        <v>#N/A</v>
      </c>
      <c r="K5753" t="e">
        <f t="shared" si="179"/>
        <v>#N/A</v>
      </c>
      <c r="Y5753" s="1"/>
      <c r="Z5753" s="1"/>
    </row>
    <row r="5754" spans="1:26" x14ac:dyDescent="0.2">
      <c r="A5754" t="e">
        <f t="shared" si="178"/>
        <v>#N/A</v>
      </c>
      <c r="K5754" t="e">
        <f t="shared" si="179"/>
        <v>#N/A</v>
      </c>
      <c r="Y5754" s="1"/>
      <c r="Z5754" s="1"/>
    </row>
    <row r="5755" spans="1:26" x14ac:dyDescent="0.2">
      <c r="A5755" t="e">
        <f t="shared" si="178"/>
        <v>#N/A</v>
      </c>
      <c r="K5755" t="e">
        <f t="shared" si="179"/>
        <v>#N/A</v>
      </c>
      <c r="Y5755" s="1"/>
      <c r="Z5755" s="1"/>
    </row>
    <row r="5756" spans="1:26" x14ac:dyDescent="0.2">
      <c r="A5756" t="e">
        <f t="shared" si="178"/>
        <v>#N/A</v>
      </c>
      <c r="K5756" t="e">
        <f t="shared" si="179"/>
        <v>#N/A</v>
      </c>
      <c r="Y5756" s="1"/>
      <c r="Z5756" s="1"/>
    </row>
    <row r="5757" spans="1:26" x14ac:dyDescent="0.2">
      <c r="A5757" t="e">
        <f t="shared" si="178"/>
        <v>#N/A</v>
      </c>
      <c r="K5757" t="e">
        <f t="shared" si="179"/>
        <v>#N/A</v>
      </c>
      <c r="Y5757" s="1"/>
      <c r="Z5757" s="1"/>
    </row>
    <row r="5758" spans="1:26" x14ac:dyDescent="0.2">
      <c r="A5758" t="e">
        <f t="shared" si="178"/>
        <v>#N/A</v>
      </c>
      <c r="K5758" t="e">
        <f t="shared" si="179"/>
        <v>#N/A</v>
      </c>
      <c r="Y5758" s="1"/>
      <c r="Z5758" s="1"/>
    </row>
    <row r="5759" spans="1:26" x14ac:dyDescent="0.2">
      <c r="A5759" t="e">
        <f t="shared" si="178"/>
        <v>#N/A</v>
      </c>
      <c r="K5759" t="e">
        <f t="shared" si="179"/>
        <v>#N/A</v>
      </c>
      <c r="Y5759" s="1"/>
      <c r="Z5759" s="1"/>
    </row>
    <row r="5760" spans="1:26" x14ac:dyDescent="0.2">
      <c r="A5760" t="e">
        <f t="shared" si="178"/>
        <v>#N/A</v>
      </c>
      <c r="K5760" t="e">
        <f t="shared" si="179"/>
        <v>#N/A</v>
      </c>
      <c r="Y5760" s="1"/>
      <c r="Z5760" s="1"/>
    </row>
    <row r="5761" spans="1:26" x14ac:dyDescent="0.2">
      <c r="A5761" t="e">
        <f t="shared" si="178"/>
        <v>#N/A</v>
      </c>
      <c r="K5761" t="e">
        <f t="shared" si="179"/>
        <v>#N/A</v>
      </c>
      <c r="Y5761" s="1"/>
      <c r="Z5761" s="1"/>
    </row>
    <row r="5762" spans="1:26" x14ac:dyDescent="0.2">
      <c r="A5762" t="e">
        <f t="shared" si="178"/>
        <v>#N/A</v>
      </c>
      <c r="K5762" t="e">
        <f t="shared" si="179"/>
        <v>#N/A</v>
      </c>
      <c r="Y5762" s="1"/>
      <c r="Z5762" s="1"/>
    </row>
    <row r="5763" spans="1:26" x14ac:dyDescent="0.2">
      <c r="A5763" t="e">
        <f t="shared" si="178"/>
        <v>#N/A</v>
      </c>
      <c r="K5763" t="e">
        <f t="shared" si="179"/>
        <v>#N/A</v>
      </c>
      <c r="Y5763" s="1"/>
      <c r="Z5763" s="1"/>
    </row>
    <row r="5764" spans="1:26" x14ac:dyDescent="0.2">
      <c r="A5764" t="e">
        <f t="shared" si="178"/>
        <v>#N/A</v>
      </c>
      <c r="K5764" t="e">
        <f t="shared" si="179"/>
        <v>#N/A</v>
      </c>
      <c r="Y5764" s="1"/>
      <c r="Z5764" s="1"/>
    </row>
    <row r="5765" spans="1:26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  <c r="Z5765" s="1"/>
    </row>
    <row r="5766" spans="1:26" x14ac:dyDescent="0.2">
      <c r="A5766" t="e">
        <f t="shared" si="180"/>
        <v>#N/A</v>
      </c>
      <c r="K5766" t="e">
        <f t="shared" si="181"/>
        <v>#N/A</v>
      </c>
      <c r="Y5766" s="1"/>
      <c r="Z5766" s="1"/>
    </row>
    <row r="5767" spans="1:26" x14ac:dyDescent="0.2">
      <c r="A5767" t="e">
        <f t="shared" si="180"/>
        <v>#N/A</v>
      </c>
      <c r="K5767" t="e">
        <f t="shared" si="181"/>
        <v>#N/A</v>
      </c>
      <c r="Y5767" s="1"/>
      <c r="Z5767" s="1"/>
    </row>
    <row r="5768" spans="1:26" x14ac:dyDescent="0.2">
      <c r="A5768" t="e">
        <f t="shared" si="180"/>
        <v>#N/A</v>
      </c>
      <c r="K5768" t="e">
        <f t="shared" si="181"/>
        <v>#N/A</v>
      </c>
      <c r="Y5768" s="1"/>
      <c r="Z5768" s="1"/>
    </row>
    <row r="5769" spans="1:26" x14ac:dyDescent="0.2">
      <c r="A5769" t="e">
        <f t="shared" si="180"/>
        <v>#N/A</v>
      </c>
      <c r="K5769" t="e">
        <f t="shared" si="181"/>
        <v>#N/A</v>
      </c>
      <c r="Y5769" s="1"/>
      <c r="Z5769" s="1"/>
    </row>
    <row r="5770" spans="1:26" x14ac:dyDescent="0.2">
      <c r="A5770" t="e">
        <f t="shared" si="180"/>
        <v>#N/A</v>
      </c>
      <c r="K5770" t="e">
        <f t="shared" si="181"/>
        <v>#N/A</v>
      </c>
      <c r="Y5770" s="1"/>
      <c r="Z5770" s="1"/>
    </row>
    <row r="5771" spans="1:26" x14ac:dyDescent="0.2">
      <c r="A5771" t="e">
        <f t="shared" si="180"/>
        <v>#N/A</v>
      </c>
      <c r="K5771" t="e">
        <f t="shared" si="181"/>
        <v>#N/A</v>
      </c>
      <c r="Y5771" s="1"/>
      <c r="Z5771" s="1"/>
    </row>
    <row r="5772" spans="1:26" x14ac:dyDescent="0.2">
      <c r="A5772" t="e">
        <f t="shared" si="180"/>
        <v>#N/A</v>
      </c>
      <c r="K5772" t="e">
        <f t="shared" si="181"/>
        <v>#N/A</v>
      </c>
      <c r="Y5772" s="1"/>
      <c r="Z5772" s="1"/>
    </row>
    <row r="5773" spans="1:26" x14ac:dyDescent="0.2">
      <c r="A5773" t="e">
        <f t="shared" si="180"/>
        <v>#N/A</v>
      </c>
      <c r="K5773" t="e">
        <f t="shared" si="181"/>
        <v>#N/A</v>
      </c>
      <c r="Y5773" s="1"/>
      <c r="Z5773" s="1"/>
    </row>
    <row r="5774" spans="1:26" x14ac:dyDescent="0.2">
      <c r="A5774" t="e">
        <f t="shared" si="180"/>
        <v>#N/A</v>
      </c>
      <c r="K5774" t="e">
        <f t="shared" si="181"/>
        <v>#N/A</v>
      </c>
      <c r="Y5774" s="1"/>
      <c r="Z5774" s="1"/>
    </row>
    <row r="5775" spans="1:26" x14ac:dyDescent="0.2">
      <c r="A5775" t="e">
        <f t="shared" si="180"/>
        <v>#N/A</v>
      </c>
      <c r="K5775" t="e">
        <f t="shared" si="181"/>
        <v>#N/A</v>
      </c>
      <c r="Y5775" s="1"/>
      <c r="Z5775" s="1"/>
    </row>
    <row r="5776" spans="1:26" x14ac:dyDescent="0.2">
      <c r="A5776" t="e">
        <f t="shared" si="180"/>
        <v>#N/A</v>
      </c>
      <c r="K5776" t="e">
        <f t="shared" si="181"/>
        <v>#N/A</v>
      </c>
      <c r="Y5776" s="1"/>
      <c r="Z5776" s="1"/>
    </row>
    <row r="5777" spans="1:26" x14ac:dyDescent="0.2">
      <c r="A5777" t="e">
        <f t="shared" si="180"/>
        <v>#N/A</v>
      </c>
      <c r="K5777" t="e">
        <f t="shared" si="181"/>
        <v>#N/A</v>
      </c>
      <c r="Y5777" s="1"/>
      <c r="Z5777" s="1"/>
    </row>
    <row r="5778" spans="1:26" x14ac:dyDescent="0.2">
      <c r="A5778" t="e">
        <f t="shared" si="180"/>
        <v>#N/A</v>
      </c>
      <c r="K5778" t="e">
        <f t="shared" si="181"/>
        <v>#N/A</v>
      </c>
      <c r="Y5778" s="1"/>
      <c r="Z5778" s="1"/>
    </row>
    <row r="5779" spans="1:26" x14ac:dyDescent="0.2">
      <c r="A5779" t="e">
        <f t="shared" si="180"/>
        <v>#N/A</v>
      </c>
      <c r="K5779" t="e">
        <f t="shared" si="181"/>
        <v>#N/A</v>
      </c>
      <c r="Y5779" s="1"/>
      <c r="Z5779" s="1"/>
    </row>
    <row r="5780" spans="1:26" x14ac:dyDescent="0.2">
      <c r="A5780" t="e">
        <f t="shared" si="180"/>
        <v>#N/A</v>
      </c>
      <c r="K5780" t="e">
        <f t="shared" si="181"/>
        <v>#N/A</v>
      </c>
      <c r="Y5780" s="1"/>
      <c r="Z5780" s="1"/>
    </row>
    <row r="5781" spans="1:26" x14ac:dyDescent="0.2">
      <c r="A5781" t="e">
        <f t="shared" si="180"/>
        <v>#N/A</v>
      </c>
      <c r="K5781" t="e">
        <f t="shared" si="181"/>
        <v>#N/A</v>
      </c>
      <c r="Y5781" s="1"/>
      <c r="Z5781" s="1"/>
    </row>
    <row r="5782" spans="1:26" x14ac:dyDescent="0.2">
      <c r="A5782" t="e">
        <f t="shared" si="180"/>
        <v>#N/A</v>
      </c>
      <c r="K5782" t="e">
        <f t="shared" si="181"/>
        <v>#N/A</v>
      </c>
      <c r="Y5782" s="1"/>
      <c r="Z5782" s="1"/>
    </row>
    <row r="5783" spans="1:26" x14ac:dyDescent="0.2">
      <c r="A5783" t="e">
        <f t="shared" si="180"/>
        <v>#N/A</v>
      </c>
      <c r="K5783" t="e">
        <f t="shared" si="181"/>
        <v>#N/A</v>
      </c>
      <c r="Y5783" s="1"/>
      <c r="Z5783" s="1"/>
    </row>
    <row r="5784" spans="1:26" x14ac:dyDescent="0.2">
      <c r="A5784" t="e">
        <f t="shared" si="180"/>
        <v>#N/A</v>
      </c>
      <c r="K5784" t="e">
        <f t="shared" si="181"/>
        <v>#N/A</v>
      </c>
      <c r="Y5784" s="1"/>
      <c r="Z5784" s="1"/>
    </row>
    <row r="5785" spans="1:26" x14ac:dyDescent="0.2">
      <c r="A5785" t="e">
        <f t="shared" si="180"/>
        <v>#N/A</v>
      </c>
      <c r="K5785" t="e">
        <f t="shared" si="181"/>
        <v>#N/A</v>
      </c>
      <c r="Y5785" s="1"/>
      <c r="Z5785" s="1"/>
    </row>
    <row r="5786" spans="1:26" x14ac:dyDescent="0.2">
      <c r="A5786" t="e">
        <f t="shared" si="180"/>
        <v>#N/A</v>
      </c>
      <c r="K5786" t="e">
        <f t="shared" si="181"/>
        <v>#N/A</v>
      </c>
      <c r="Y5786" s="1"/>
      <c r="Z5786" s="1"/>
    </row>
    <row r="5787" spans="1:26" x14ac:dyDescent="0.2">
      <c r="A5787" t="e">
        <f t="shared" si="180"/>
        <v>#N/A</v>
      </c>
      <c r="K5787" t="e">
        <f t="shared" si="181"/>
        <v>#N/A</v>
      </c>
      <c r="Y5787" s="1"/>
      <c r="Z5787" s="1"/>
    </row>
    <row r="5788" spans="1:26" x14ac:dyDescent="0.2">
      <c r="A5788" t="e">
        <f t="shared" si="180"/>
        <v>#N/A</v>
      </c>
      <c r="K5788" t="e">
        <f t="shared" si="181"/>
        <v>#N/A</v>
      </c>
      <c r="Y5788" s="1"/>
      <c r="Z5788" s="1"/>
    </row>
    <row r="5789" spans="1:26" x14ac:dyDescent="0.2">
      <c r="A5789" t="e">
        <f t="shared" si="180"/>
        <v>#N/A</v>
      </c>
      <c r="K5789" t="e">
        <f t="shared" si="181"/>
        <v>#N/A</v>
      </c>
      <c r="Y5789" s="1"/>
      <c r="Z5789" s="1"/>
    </row>
    <row r="5790" spans="1:26" x14ac:dyDescent="0.2">
      <c r="A5790" t="e">
        <f t="shared" si="180"/>
        <v>#N/A</v>
      </c>
      <c r="K5790" t="e">
        <f t="shared" si="181"/>
        <v>#N/A</v>
      </c>
      <c r="Y5790" s="1"/>
      <c r="Z5790" s="1"/>
    </row>
    <row r="5791" spans="1:26" x14ac:dyDescent="0.2">
      <c r="A5791" t="e">
        <f t="shared" si="180"/>
        <v>#N/A</v>
      </c>
      <c r="K5791" t="e">
        <f t="shared" si="181"/>
        <v>#N/A</v>
      </c>
      <c r="Y5791" s="1"/>
      <c r="Z5791" s="1"/>
    </row>
    <row r="5792" spans="1:26" x14ac:dyDescent="0.2">
      <c r="A5792" t="e">
        <f t="shared" si="180"/>
        <v>#N/A</v>
      </c>
      <c r="K5792" t="e">
        <f t="shared" si="181"/>
        <v>#N/A</v>
      </c>
      <c r="Y5792" s="1"/>
      <c r="Z5792" s="1"/>
    </row>
    <row r="5793" spans="1:26" x14ac:dyDescent="0.2">
      <c r="A5793" t="e">
        <f t="shared" si="180"/>
        <v>#N/A</v>
      </c>
      <c r="K5793" t="e">
        <f t="shared" si="181"/>
        <v>#N/A</v>
      </c>
      <c r="Y5793" s="1"/>
      <c r="Z5793" s="1"/>
    </row>
    <row r="5794" spans="1:26" x14ac:dyDescent="0.2">
      <c r="A5794" t="e">
        <f t="shared" si="180"/>
        <v>#N/A</v>
      </c>
      <c r="K5794" t="e">
        <f t="shared" si="181"/>
        <v>#N/A</v>
      </c>
      <c r="Y5794" s="1"/>
      <c r="Z5794" s="1"/>
    </row>
    <row r="5795" spans="1:26" x14ac:dyDescent="0.2">
      <c r="A5795" t="e">
        <f t="shared" si="180"/>
        <v>#N/A</v>
      </c>
      <c r="K5795" t="e">
        <f t="shared" si="181"/>
        <v>#N/A</v>
      </c>
      <c r="Y5795" s="1"/>
      <c r="Z5795" s="1"/>
    </row>
    <row r="5796" spans="1:26" x14ac:dyDescent="0.2">
      <c r="A5796" t="e">
        <f t="shared" si="180"/>
        <v>#N/A</v>
      </c>
      <c r="K5796" t="e">
        <f t="shared" si="181"/>
        <v>#N/A</v>
      </c>
      <c r="Y5796" s="1"/>
      <c r="Z5796" s="1"/>
    </row>
    <row r="5797" spans="1:26" x14ac:dyDescent="0.2">
      <c r="A5797" t="e">
        <f t="shared" si="180"/>
        <v>#N/A</v>
      </c>
      <c r="K5797" t="e">
        <f t="shared" si="181"/>
        <v>#N/A</v>
      </c>
      <c r="Y5797" s="1"/>
      <c r="Z5797" s="1"/>
    </row>
    <row r="5798" spans="1:26" x14ac:dyDescent="0.2">
      <c r="A5798" t="e">
        <f t="shared" si="180"/>
        <v>#N/A</v>
      </c>
      <c r="K5798" t="e">
        <f t="shared" si="181"/>
        <v>#N/A</v>
      </c>
      <c r="Y5798" s="1"/>
      <c r="Z5798" s="1"/>
    </row>
    <row r="5799" spans="1:26" x14ac:dyDescent="0.2">
      <c r="A5799" t="e">
        <f t="shared" si="180"/>
        <v>#N/A</v>
      </c>
      <c r="K5799" t="e">
        <f t="shared" si="181"/>
        <v>#N/A</v>
      </c>
      <c r="Y5799" s="1"/>
      <c r="Z5799" s="1"/>
    </row>
    <row r="5800" spans="1:26" x14ac:dyDescent="0.2">
      <c r="A5800" t="e">
        <f t="shared" si="180"/>
        <v>#N/A</v>
      </c>
      <c r="K5800" t="e">
        <f t="shared" si="181"/>
        <v>#N/A</v>
      </c>
      <c r="Y5800" s="1"/>
      <c r="Z5800" s="1"/>
    </row>
    <row r="5801" spans="1:26" x14ac:dyDescent="0.2">
      <c r="A5801" t="e">
        <f t="shared" si="180"/>
        <v>#N/A</v>
      </c>
      <c r="K5801" t="e">
        <f t="shared" si="181"/>
        <v>#N/A</v>
      </c>
      <c r="Y5801" s="1"/>
      <c r="Z5801" s="1"/>
    </row>
    <row r="5802" spans="1:26" x14ac:dyDescent="0.2">
      <c r="A5802" t="e">
        <f t="shared" si="180"/>
        <v>#N/A</v>
      </c>
      <c r="K5802" t="e">
        <f t="shared" si="181"/>
        <v>#N/A</v>
      </c>
      <c r="Y5802" s="1"/>
      <c r="Z5802" s="1"/>
    </row>
    <row r="5803" spans="1:26" x14ac:dyDescent="0.2">
      <c r="A5803" t="e">
        <f t="shared" si="180"/>
        <v>#N/A</v>
      </c>
      <c r="K5803" t="e">
        <f t="shared" si="181"/>
        <v>#N/A</v>
      </c>
      <c r="Y5803" s="1"/>
      <c r="Z5803" s="1"/>
    </row>
    <row r="5804" spans="1:26" x14ac:dyDescent="0.2">
      <c r="A5804" t="e">
        <f t="shared" si="180"/>
        <v>#N/A</v>
      </c>
      <c r="K5804" t="e">
        <f t="shared" si="181"/>
        <v>#N/A</v>
      </c>
      <c r="Y5804" s="1"/>
      <c r="Z5804" s="1"/>
    </row>
    <row r="5805" spans="1:26" x14ac:dyDescent="0.2">
      <c r="A5805" t="e">
        <f t="shared" si="180"/>
        <v>#N/A</v>
      </c>
      <c r="K5805" t="e">
        <f t="shared" si="181"/>
        <v>#N/A</v>
      </c>
      <c r="Y5805" s="1"/>
      <c r="Z5805" s="1"/>
    </row>
    <row r="5806" spans="1:26" x14ac:dyDescent="0.2">
      <c r="A5806" t="e">
        <f t="shared" si="180"/>
        <v>#N/A</v>
      </c>
      <c r="K5806" t="e">
        <f t="shared" si="181"/>
        <v>#N/A</v>
      </c>
      <c r="Y5806" s="1"/>
      <c r="Z5806" s="1"/>
    </row>
    <row r="5807" spans="1:26" x14ac:dyDescent="0.2">
      <c r="A5807" t="e">
        <f t="shared" si="180"/>
        <v>#N/A</v>
      </c>
      <c r="K5807" t="e">
        <f t="shared" si="181"/>
        <v>#N/A</v>
      </c>
      <c r="Y5807" s="1"/>
      <c r="Z5807" s="1"/>
    </row>
    <row r="5808" spans="1:26" x14ac:dyDescent="0.2">
      <c r="A5808" t="e">
        <f t="shared" si="180"/>
        <v>#N/A</v>
      </c>
      <c r="K5808" t="e">
        <f t="shared" si="181"/>
        <v>#N/A</v>
      </c>
      <c r="Y5808" s="1"/>
      <c r="Z5808" s="1"/>
    </row>
    <row r="5809" spans="1:26" x14ac:dyDescent="0.2">
      <c r="A5809" t="e">
        <f t="shared" si="180"/>
        <v>#N/A</v>
      </c>
      <c r="K5809" t="e">
        <f t="shared" si="181"/>
        <v>#N/A</v>
      </c>
      <c r="Y5809" s="1"/>
      <c r="Z5809" s="1"/>
    </row>
    <row r="5810" spans="1:26" x14ac:dyDescent="0.2">
      <c r="A5810" t="e">
        <f t="shared" si="180"/>
        <v>#N/A</v>
      </c>
      <c r="K5810" t="e">
        <f t="shared" si="181"/>
        <v>#N/A</v>
      </c>
      <c r="Y5810" s="1"/>
      <c r="Z5810" s="1"/>
    </row>
    <row r="5811" spans="1:26" x14ac:dyDescent="0.2">
      <c r="A5811" t="e">
        <f t="shared" si="180"/>
        <v>#N/A</v>
      </c>
      <c r="K5811" t="e">
        <f t="shared" si="181"/>
        <v>#N/A</v>
      </c>
      <c r="Y5811" s="1"/>
      <c r="Z5811" s="1"/>
    </row>
    <row r="5812" spans="1:26" x14ac:dyDescent="0.2">
      <c r="A5812" t="e">
        <f t="shared" si="180"/>
        <v>#N/A</v>
      </c>
      <c r="K5812" t="e">
        <f t="shared" si="181"/>
        <v>#N/A</v>
      </c>
      <c r="Y5812" s="1"/>
      <c r="Z5812" s="1"/>
    </row>
    <row r="5813" spans="1:26" x14ac:dyDescent="0.2">
      <c r="A5813" t="e">
        <f t="shared" si="180"/>
        <v>#N/A</v>
      </c>
      <c r="K5813" t="e">
        <f t="shared" si="181"/>
        <v>#N/A</v>
      </c>
      <c r="Y5813" s="1"/>
      <c r="Z5813" s="1"/>
    </row>
    <row r="5814" spans="1:26" x14ac:dyDescent="0.2">
      <c r="A5814" t="e">
        <f t="shared" si="180"/>
        <v>#N/A</v>
      </c>
      <c r="K5814" t="e">
        <f t="shared" si="181"/>
        <v>#N/A</v>
      </c>
      <c r="Y5814" s="1"/>
      <c r="Z5814" s="1"/>
    </row>
    <row r="5815" spans="1:26" x14ac:dyDescent="0.2">
      <c r="A5815" t="e">
        <f t="shared" si="180"/>
        <v>#N/A</v>
      </c>
      <c r="K5815" t="e">
        <f t="shared" si="181"/>
        <v>#N/A</v>
      </c>
      <c r="Y5815" s="1"/>
      <c r="Z5815" s="1"/>
    </row>
    <row r="5816" spans="1:26" x14ac:dyDescent="0.2">
      <c r="A5816" t="e">
        <f t="shared" si="180"/>
        <v>#N/A</v>
      </c>
      <c r="K5816" t="e">
        <f t="shared" si="181"/>
        <v>#N/A</v>
      </c>
      <c r="Y5816" s="1"/>
      <c r="Z5816" s="1"/>
    </row>
    <row r="5817" spans="1:26" x14ac:dyDescent="0.2">
      <c r="A5817" t="e">
        <f t="shared" si="180"/>
        <v>#N/A</v>
      </c>
      <c r="K5817" t="e">
        <f t="shared" si="181"/>
        <v>#N/A</v>
      </c>
      <c r="Y5817" s="1"/>
      <c r="Z5817" s="1"/>
    </row>
    <row r="5818" spans="1:26" x14ac:dyDescent="0.2">
      <c r="A5818" t="e">
        <f t="shared" si="180"/>
        <v>#N/A</v>
      </c>
      <c r="K5818" t="e">
        <f t="shared" si="181"/>
        <v>#N/A</v>
      </c>
      <c r="Y5818" s="1"/>
      <c r="Z5818" s="1"/>
    </row>
    <row r="5819" spans="1:26" x14ac:dyDescent="0.2">
      <c r="A5819" t="e">
        <f t="shared" si="180"/>
        <v>#N/A</v>
      </c>
      <c r="K5819" t="e">
        <f t="shared" si="181"/>
        <v>#N/A</v>
      </c>
      <c r="Y5819" s="1"/>
      <c r="Z5819" s="1"/>
    </row>
    <row r="5820" spans="1:26" x14ac:dyDescent="0.2">
      <c r="A5820" t="e">
        <f t="shared" si="180"/>
        <v>#N/A</v>
      </c>
      <c r="K5820" t="e">
        <f t="shared" si="181"/>
        <v>#N/A</v>
      </c>
      <c r="Y5820" s="1"/>
      <c r="Z5820" s="1"/>
    </row>
    <row r="5821" spans="1:26" x14ac:dyDescent="0.2">
      <c r="A5821" t="e">
        <f t="shared" si="180"/>
        <v>#N/A</v>
      </c>
      <c r="K5821" t="e">
        <f t="shared" si="181"/>
        <v>#N/A</v>
      </c>
      <c r="Y5821" s="1"/>
      <c r="Z5821" s="1"/>
    </row>
    <row r="5822" spans="1:26" x14ac:dyDescent="0.2">
      <c r="A5822" t="e">
        <f t="shared" si="180"/>
        <v>#N/A</v>
      </c>
      <c r="K5822" t="e">
        <f t="shared" si="181"/>
        <v>#N/A</v>
      </c>
      <c r="Y5822" s="1"/>
      <c r="Z5822" s="1"/>
    </row>
    <row r="5823" spans="1:26" x14ac:dyDescent="0.2">
      <c r="A5823" t="e">
        <f t="shared" si="180"/>
        <v>#N/A</v>
      </c>
      <c r="K5823" t="e">
        <f t="shared" si="181"/>
        <v>#N/A</v>
      </c>
      <c r="Y5823" s="1"/>
      <c r="Z5823" s="1"/>
    </row>
    <row r="5824" spans="1:26" x14ac:dyDescent="0.2">
      <c r="A5824" t="e">
        <f t="shared" si="180"/>
        <v>#N/A</v>
      </c>
      <c r="K5824" t="e">
        <f t="shared" si="181"/>
        <v>#N/A</v>
      </c>
      <c r="Y5824" s="1"/>
      <c r="Z5824" s="1"/>
    </row>
    <row r="5825" spans="1:26" x14ac:dyDescent="0.2">
      <c r="A5825" t="e">
        <f t="shared" si="180"/>
        <v>#N/A</v>
      </c>
      <c r="K5825" t="e">
        <f t="shared" si="181"/>
        <v>#N/A</v>
      </c>
      <c r="Y5825" s="1"/>
      <c r="Z5825" s="1"/>
    </row>
    <row r="5826" spans="1:26" x14ac:dyDescent="0.2">
      <c r="A5826" t="e">
        <f t="shared" si="180"/>
        <v>#N/A</v>
      </c>
      <c r="K5826" t="e">
        <f t="shared" si="181"/>
        <v>#N/A</v>
      </c>
      <c r="Y5826" s="1"/>
      <c r="Z5826" s="1"/>
    </row>
    <row r="5827" spans="1:26" x14ac:dyDescent="0.2">
      <c r="A5827" t="e">
        <f t="shared" si="180"/>
        <v>#N/A</v>
      </c>
      <c r="K5827" t="e">
        <f t="shared" si="181"/>
        <v>#N/A</v>
      </c>
      <c r="Y5827" s="1"/>
      <c r="Z5827" s="1"/>
    </row>
    <row r="5828" spans="1:26" x14ac:dyDescent="0.2">
      <c r="A5828" t="e">
        <f t="shared" si="180"/>
        <v>#N/A</v>
      </c>
      <c r="K5828" t="e">
        <f t="shared" si="181"/>
        <v>#N/A</v>
      </c>
      <c r="Y5828" s="1"/>
      <c r="Z5828" s="1"/>
    </row>
    <row r="5829" spans="1:26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  <c r="Z5829" s="1"/>
    </row>
    <row r="5830" spans="1:26" x14ac:dyDescent="0.2">
      <c r="A5830" t="e">
        <f t="shared" si="182"/>
        <v>#N/A</v>
      </c>
      <c r="K5830" t="e">
        <f t="shared" si="183"/>
        <v>#N/A</v>
      </c>
      <c r="Y5830" s="1"/>
      <c r="Z5830" s="1"/>
    </row>
    <row r="5831" spans="1:26" x14ac:dyDescent="0.2">
      <c r="A5831" t="e">
        <f t="shared" si="182"/>
        <v>#N/A</v>
      </c>
      <c r="K5831" t="e">
        <f t="shared" si="183"/>
        <v>#N/A</v>
      </c>
      <c r="Y5831" s="1"/>
      <c r="Z5831" s="1"/>
    </row>
    <row r="5832" spans="1:26" x14ac:dyDescent="0.2">
      <c r="A5832" t="e">
        <f t="shared" si="182"/>
        <v>#N/A</v>
      </c>
      <c r="K5832" t="e">
        <f t="shared" si="183"/>
        <v>#N/A</v>
      </c>
      <c r="Y5832" s="1"/>
      <c r="Z5832" s="1"/>
    </row>
    <row r="5833" spans="1:26" x14ac:dyDescent="0.2">
      <c r="A5833" t="e">
        <f t="shared" si="182"/>
        <v>#N/A</v>
      </c>
      <c r="K5833" t="e">
        <f t="shared" si="183"/>
        <v>#N/A</v>
      </c>
      <c r="Y5833" s="1"/>
      <c r="Z5833" s="1"/>
    </row>
    <row r="5834" spans="1:26" x14ac:dyDescent="0.2">
      <c r="A5834" t="e">
        <f t="shared" si="182"/>
        <v>#N/A</v>
      </c>
      <c r="K5834" t="e">
        <f t="shared" si="183"/>
        <v>#N/A</v>
      </c>
      <c r="Y5834" s="1"/>
      <c r="Z5834" s="1"/>
    </row>
    <row r="5835" spans="1:26" x14ac:dyDescent="0.2">
      <c r="A5835" t="e">
        <f t="shared" si="182"/>
        <v>#N/A</v>
      </c>
      <c r="K5835" t="e">
        <f t="shared" si="183"/>
        <v>#N/A</v>
      </c>
      <c r="Y5835" s="1"/>
      <c r="Z5835" s="1"/>
    </row>
    <row r="5836" spans="1:26" x14ac:dyDescent="0.2">
      <c r="A5836" t="e">
        <f t="shared" si="182"/>
        <v>#N/A</v>
      </c>
      <c r="K5836" t="e">
        <f t="shared" si="183"/>
        <v>#N/A</v>
      </c>
      <c r="Y5836" s="1"/>
      <c r="Z5836" s="1"/>
    </row>
    <row r="5837" spans="1:26" x14ac:dyDescent="0.2">
      <c r="A5837" t="e">
        <f t="shared" si="182"/>
        <v>#N/A</v>
      </c>
      <c r="K5837" t="e">
        <f t="shared" si="183"/>
        <v>#N/A</v>
      </c>
      <c r="Y5837" s="1"/>
      <c r="Z5837" s="1"/>
    </row>
    <row r="5838" spans="1:26" x14ac:dyDescent="0.2">
      <c r="A5838" t="e">
        <f t="shared" si="182"/>
        <v>#N/A</v>
      </c>
      <c r="K5838" t="e">
        <f t="shared" si="183"/>
        <v>#N/A</v>
      </c>
      <c r="Y5838" s="1"/>
      <c r="Z5838" s="1"/>
    </row>
    <row r="5839" spans="1:26" x14ac:dyDescent="0.2">
      <c r="A5839" t="e">
        <f t="shared" si="182"/>
        <v>#N/A</v>
      </c>
      <c r="K5839" t="e">
        <f t="shared" si="183"/>
        <v>#N/A</v>
      </c>
      <c r="Y5839" s="1"/>
      <c r="Z5839" s="1"/>
    </row>
    <row r="5840" spans="1:26" x14ac:dyDescent="0.2">
      <c r="A5840" t="e">
        <f t="shared" si="182"/>
        <v>#N/A</v>
      </c>
      <c r="K5840" t="e">
        <f t="shared" si="183"/>
        <v>#N/A</v>
      </c>
      <c r="Y5840" s="1"/>
      <c r="Z5840" s="1"/>
    </row>
    <row r="5841" spans="1:26" x14ac:dyDescent="0.2">
      <c r="A5841" t="e">
        <f t="shared" si="182"/>
        <v>#N/A</v>
      </c>
      <c r="K5841" t="e">
        <f t="shared" si="183"/>
        <v>#N/A</v>
      </c>
      <c r="Y5841" s="1"/>
      <c r="Z5841" s="1"/>
    </row>
    <row r="5842" spans="1:26" x14ac:dyDescent="0.2">
      <c r="A5842" t="e">
        <f t="shared" si="182"/>
        <v>#N/A</v>
      </c>
      <c r="K5842" t="e">
        <f t="shared" si="183"/>
        <v>#N/A</v>
      </c>
      <c r="Y5842" s="1"/>
      <c r="Z5842" s="1"/>
    </row>
    <row r="5843" spans="1:26" x14ac:dyDescent="0.2">
      <c r="A5843" t="e">
        <f t="shared" si="182"/>
        <v>#N/A</v>
      </c>
      <c r="K5843" t="e">
        <f t="shared" si="183"/>
        <v>#N/A</v>
      </c>
      <c r="Y5843" s="1"/>
      <c r="Z5843" s="1"/>
    </row>
    <row r="5844" spans="1:26" x14ac:dyDescent="0.2">
      <c r="A5844" t="e">
        <f t="shared" si="182"/>
        <v>#N/A</v>
      </c>
      <c r="K5844" t="e">
        <f t="shared" si="183"/>
        <v>#N/A</v>
      </c>
      <c r="Y5844" s="1"/>
      <c r="Z5844" s="1"/>
    </row>
    <row r="5845" spans="1:26" x14ac:dyDescent="0.2">
      <c r="A5845" t="e">
        <f t="shared" si="182"/>
        <v>#N/A</v>
      </c>
      <c r="K5845" t="e">
        <f t="shared" si="183"/>
        <v>#N/A</v>
      </c>
      <c r="Y5845" s="1"/>
      <c r="Z5845" s="1"/>
    </row>
    <row r="5846" spans="1:26" x14ac:dyDescent="0.2">
      <c r="A5846" t="e">
        <f t="shared" si="182"/>
        <v>#N/A</v>
      </c>
      <c r="K5846" t="e">
        <f t="shared" si="183"/>
        <v>#N/A</v>
      </c>
      <c r="Y5846" s="1"/>
      <c r="Z5846" s="1"/>
    </row>
    <row r="5847" spans="1:26" x14ac:dyDescent="0.2">
      <c r="A5847" t="e">
        <f t="shared" si="182"/>
        <v>#N/A</v>
      </c>
      <c r="K5847" t="e">
        <f t="shared" si="183"/>
        <v>#N/A</v>
      </c>
      <c r="Y5847" s="1"/>
      <c r="Z5847" s="1"/>
    </row>
    <row r="5848" spans="1:26" x14ac:dyDescent="0.2">
      <c r="A5848" t="e">
        <f t="shared" si="182"/>
        <v>#N/A</v>
      </c>
      <c r="K5848" t="e">
        <f t="shared" si="183"/>
        <v>#N/A</v>
      </c>
      <c r="Y5848" s="1"/>
      <c r="Z5848" s="1"/>
    </row>
    <row r="5849" spans="1:26" x14ac:dyDescent="0.2">
      <c r="A5849" t="e">
        <f t="shared" si="182"/>
        <v>#N/A</v>
      </c>
      <c r="K5849" t="e">
        <f t="shared" si="183"/>
        <v>#N/A</v>
      </c>
      <c r="Y5849" s="1"/>
      <c r="Z5849" s="1"/>
    </row>
    <row r="5850" spans="1:26" x14ac:dyDescent="0.2">
      <c r="A5850" t="e">
        <f t="shared" si="182"/>
        <v>#N/A</v>
      </c>
      <c r="K5850" t="e">
        <f t="shared" si="183"/>
        <v>#N/A</v>
      </c>
      <c r="Y5850" s="1"/>
      <c r="Z5850" s="1"/>
    </row>
    <row r="5851" spans="1:26" x14ac:dyDescent="0.2">
      <c r="A5851" t="e">
        <f t="shared" si="182"/>
        <v>#N/A</v>
      </c>
      <c r="K5851" t="e">
        <f t="shared" si="183"/>
        <v>#N/A</v>
      </c>
      <c r="Y5851" s="1"/>
      <c r="Z5851" s="1"/>
    </row>
    <row r="5852" spans="1:26" x14ac:dyDescent="0.2">
      <c r="A5852" t="e">
        <f t="shared" si="182"/>
        <v>#N/A</v>
      </c>
      <c r="K5852" t="e">
        <f t="shared" si="183"/>
        <v>#N/A</v>
      </c>
      <c r="Y5852" s="1"/>
      <c r="Z5852" s="1"/>
    </row>
    <row r="5853" spans="1:26" x14ac:dyDescent="0.2">
      <c r="A5853" t="e">
        <f t="shared" si="182"/>
        <v>#N/A</v>
      </c>
      <c r="K5853" t="e">
        <f t="shared" si="183"/>
        <v>#N/A</v>
      </c>
      <c r="Y5853" s="1"/>
      <c r="Z5853" s="1"/>
    </row>
    <row r="5854" spans="1:26" x14ac:dyDescent="0.2">
      <c r="A5854" t="e">
        <f t="shared" si="182"/>
        <v>#N/A</v>
      </c>
      <c r="K5854" t="e">
        <f t="shared" si="183"/>
        <v>#N/A</v>
      </c>
      <c r="Y5854" s="1"/>
      <c r="Z5854" s="1"/>
    </row>
    <row r="5855" spans="1:26" x14ac:dyDescent="0.2">
      <c r="A5855" t="e">
        <f t="shared" si="182"/>
        <v>#N/A</v>
      </c>
      <c r="K5855" t="e">
        <f t="shared" si="183"/>
        <v>#N/A</v>
      </c>
      <c r="Y5855" s="1"/>
      <c r="Z5855" s="1"/>
    </row>
    <row r="5856" spans="1:26" x14ac:dyDescent="0.2">
      <c r="A5856" t="e">
        <f t="shared" si="182"/>
        <v>#N/A</v>
      </c>
      <c r="K5856" t="e">
        <f t="shared" si="183"/>
        <v>#N/A</v>
      </c>
      <c r="Y5856" s="1"/>
      <c r="Z5856" s="1"/>
    </row>
    <row r="5857" spans="1:26" x14ac:dyDescent="0.2">
      <c r="A5857" t="e">
        <f t="shared" si="182"/>
        <v>#N/A</v>
      </c>
      <c r="K5857" t="e">
        <f t="shared" si="183"/>
        <v>#N/A</v>
      </c>
      <c r="Y5857" s="1"/>
      <c r="Z5857" s="1"/>
    </row>
    <row r="5858" spans="1:26" x14ac:dyDescent="0.2">
      <c r="A5858" t="e">
        <f t="shared" si="182"/>
        <v>#N/A</v>
      </c>
      <c r="K5858" t="e">
        <f t="shared" si="183"/>
        <v>#N/A</v>
      </c>
      <c r="Y5858" s="1"/>
      <c r="Z5858" s="1"/>
    </row>
    <row r="5859" spans="1:26" x14ac:dyDescent="0.2">
      <c r="A5859" t="e">
        <f t="shared" si="182"/>
        <v>#N/A</v>
      </c>
      <c r="K5859" t="e">
        <f t="shared" si="183"/>
        <v>#N/A</v>
      </c>
      <c r="Y5859" s="1"/>
      <c r="Z5859" s="1"/>
    </row>
    <row r="5860" spans="1:26" x14ac:dyDescent="0.2">
      <c r="A5860" t="e">
        <f t="shared" si="182"/>
        <v>#N/A</v>
      </c>
      <c r="K5860" t="e">
        <f t="shared" si="183"/>
        <v>#N/A</v>
      </c>
      <c r="Y5860" s="1"/>
      <c r="Z5860" s="1"/>
    </row>
    <row r="5861" spans="1:26" x14ac:dyDescent="0.2">
      <c r="A5861" t="e">
        <f t="shared" si="182"/>
        <v>#N/A</v>
      </c>
      <c r="K5861" t="e">
        <f t="shared" si="183"/>
        <v>#N/A</v>
      </c>
      <c r="Y5861" s="1"/>
      <c r="Z5861" s="1"/>
    </row>
    <row r="5862" spans="1:26" x14ac:dyDescent="0.2">
      <c r="A5862" t="e">
        <f t="shared" si="182"/>
        <v>#N/A</v>
      </c>
      <c r="K5862" t="e">
        <f t="shared" si="183"/>
        <v>#N/A</v>
      </c>
      <c r="Y5862" s="1"/>
      <c r="Z5862" s="1"/>
    </row>
    <row r="5863" spans="1:26" x14ac:dyDescent="0.2">
      <c r="A5863" t="e">
        <f t="shared" si="182"/>
        <v>#N/A</v>
      </c>
      <c r="K5863" t="e">
        <f t="shared" si="183"/>
        <v>#N/A</v>
      </c>
      <c r="Y5863" s="1"/>
      <c r="Z5863" s="1"/>
    </row>
    <row r="5864" spans="1:26" x14ac:dyDescent="0.2">
      <c r="A5864" t="e">
        <f t="shared" si="182"/>
        <v>#N/A</v>
      </c>
      <c r="K5864" t="e">
        <f t="shared" si="183"/>
        <v>#N/A</v>
      </c>
      <c r="Y5864" s="1"/>
      <c r="Z5864" s="1"/>
    </row>
    <row r="5865" spans="1:26" x14ac:dyDescent="0.2">
      <c r="A5865" t="e">
        <f t="shared" si="182"/>
        <v>#N/A</v>
      </c>
      <c r="K5865" t="e">
        <f t="shared" si="183"/>
        <v>#N/A</v>
      </c>
      <c r="Y5865" s="1"/>
      <c r="Z5865" s="1"/>
    </row>
    <row r="5866" spans="1:26" x14ac:dyDescent="0.2">
      <c r="A5866" t="e">
        <f t="shared" si="182"/>
        <v>#N/A</v>
      </c>
      <c r="K5866" t="e">
        <f t="shared" si="183"/>
        <v>#N/A</v>
      </c>
      <c r="Y5866" s="1"/>
      <c r="Z5866" s="1"/>
    </row>
    <row r="5867" spans="1:26" x14ac:dyDescent="0.2">
      <c r="A5867" t="e">
        <f t="shared" si="182"/>
        <v>#N/A</v>
      </c>
      <c r="K5867" t="e">
        <f t="shared" si="183"/>
        <v>#N/A</v>
      </c>
      <c r="Y5867" s="1"/>
      <c r="Z5867" s="1"/>
    </row>
    <row r="5868" spans="1:26" x14ac:dyDescent="0.2">
      <c r="A5868" t="e">
        <f t="shared" si="182"/>
        <v>#N/A</v>
      </c>
      <c r="K5868" t="e">
        <f t="shared" si="183"/>
        <v>#N/A</v>
      </c>
      <c r="Y5868" s="1"/>
      <c r="Z5868" s="1"/>
    </row>
    <row r="5869" spans="1:26" x14ac:dyDescent="0.2">
      <c r="A5869" t="e">
        <f t="shared" si="182"/>
        <v>#N/A</v>
      </c>
      <c r="K5869" t="e">
        <f t="shared" si="183"/>
        <v>#N/A</v>
      </c>
      <c r="Y5869" s="1"/>
      <c r="Z5869" s="1"/>
    </row>
    <row r="5870" spans="1:26" x14ac:dyDescent="0.2">
      <c r="A5870" t="e">
        <f t="shared" si="182"/>
        <v>#N/A</v>
      </c>
      <c r="K5870" t="e">
        <f t="shared" si="183"/>
        <v>#N/A</v>
      </c>
      <c r="Y5870" s="1"/>
      <c r="Z5870" s="1"/>
    </row>
    <row r="5871" spans="1:26" x14ac:dyDescent="0.2">
      <c r="A5871" t="e">
        <f t="shared" si="182"/>
        <v>#N/A</v>
      </c>
      <c r="K5871" t="e">
        <f t="shared" si="183"/>
        <v>#N/A</v>
      </c>
      <c r="Y5871" s="1"/>
      <c r="Z5871" s="1"/>
    </row>
    <row r="5872" spans="1:26" x14ac:dyDescent="0.2">
      <c r="A5872" t="e">
        <f t="shared" si="182"/>
        <v>#N/A</v>
      </c>
      <c r="K5872" t="e">
        <f t="shared" si="183"/>
        <v>#N/A</v>
      </c>
      <c r="Y5872" s="1"/>
      <c r="Z5872" s="1"/>
    </row>
    <row r="5873" spans="1:26" x14ac:dyDescent="0.2">
      <c r="A5873" t="e">
        <f t="shared" si="182"/>
        <v>#N/A</v>
      </c>
      <c r="K5873" t="e">
        <f t="shared" si="183"/>
        <v>#N/A</v>
      </c>
      <c r="Y5873" s="1"/>
      <c r="Z5873" s="1"/>
    </row>
    <row r="5874" spans="1:26" x14ac:dyDescent="0.2">
      <c r="A5874" t="e">
        <f t="shared" si="182"/>
        <v>#N/A</v>
      </c>
      <c r="K5874" t="e">
        <f t="shared" si="183"/>
        <v>#N/A</v>
      </c>
      <c r="Y5874" s="1"/>
      <c r="Z5874" s="1"/>
    </row>
    <row r="5875" spans="1:26" x14ac:dyDescent="0.2">
      <c r="A5875" t="e">
        <f t="shared" si="182"/>
        <v>#N/A</v>
      </c>
      <c r="K5875" t="e">
        <f t="shared" si="183"/>
        <v>#N/A</v>
      </c>
      <c r="Y5875" s="1"/>
      <c r="Z5875" s="1"/>
    </row>
    <row r="5876" spans="1:26" x14ac:dyDescent="0.2">
      <c r="A5876" t="e">
        <f t="shared" si="182"/>
        <v>#N/A</v>
      </c>
      <c r="K5876" t="e">
        <f t="shared" si="183"/>
        <v>#N/A</v>
      </c>
      <c r="Y5876" s="1"/>
      <c r="Z5876" s="1"/>
    </row>
    <row r="5877" spans="1:26" x14ac:dyDescent="0.2">
      <c r="A5877" t="e">
        <f t="shared" si="182"/>
        <v>#N/A</v>
      </c>
      <c r="K5877" t="e">
        <f t="shared" si="183"/>
        <v>#N/A</v>
      </c>
      <c r="Y5877" s="1"/>
      <c r="Z5877" s="1"/>
    </row>
    <row r="5878" spans="1:26" x14ac:dyDescent="0.2">
      <c r="A5878" t="e">
        <f t="shared" si="182"/>
        <v>#N/A</v>
      </c>
      <c r="K5878" t="e">
        <f t="shared" si="183"/>
        <v>#N/A</v>
      </c>
      <c r="Y5878" s="1"/>
      <c r="Z5878" s="1"/>
    </row>
    <row r="5879" spans="1:26" x14ac:dyDescent="0.2">
      <c r="A5879" t="e">
        <f t="shared" si="182"/>
        <v>#N/A</v>
      </c>
      <c r="K5879" t="e">
        <f t="shared" si="183"/>
        <v>#N/A</v>
      </c>
      <c r="Y5879" s="1"/>
      <c r="Z5879" s="1"/>
    </row>
    <row r="5880" spans="1:26" x14ac:dyDescent="0.2">
      <c r="A5880" t="e">
        <f t="shared" si="182"/>
        <v>#N/A</v>
      </c>
      <c r="K5880" t="e">
        <f t="shared" si="183"/>
        <v>#N/A</v>
      </c>
      <c r="Y5880" s="1"/>
      <c r="Z5880" s="1"/>
    </row>
    <row r="5881" spans="1:26" x14ac:dyDescent="0.2">
      <c r="A5881" t="e">
        <f t="shared" si="182"/>
        <v>#N/A</v>
      </c>
      <c r="K5881" t="e">
        <f t="shared" si="183"/>
        <v>#N/A</v>
      </c>
      <c r="Y5881" s="1"/>
      <c r="Z5881" s="1"/>
    </row>
    <row r="5882" spans="1:26" x14ac:dyDescent="0.2">
      <c r="A5882" t="e">
        <f t="shared" si="182"/>
        <v>#N/A</v>
      </c>
      <c r="K5882" t="e">
        <f t="shared" si="183"/>
        <v>#N/A</v>
      </c>
      <c r="Y5882" s="1"/>
      <c r="Z5882" s="1"/>
    </row>
    <row r="5883" spans="1:26" x14ac:dyDescent="0.2">
      <c r="A5883" t="e">
        <f t="shared" si="182"/>
        <v>#N/A</v>
      </c>
      <c r="K5883" t="e">
        <f t="shared" si="183"/>
        <v>#N/A</v>
      </c>
      <c r="Y5883" s="1"/>
      <c r="Z5883" s="1"/>
    </row>
    <row r="5884" spans="1:26" x14ac:dyDescent="0.2">
      <c r="A5884" t="e">
        <f t="shared" si="182"/>
        <v>#N/A</v>
      </c>
      <c r="K5884" t="e">
        <f t="shared" si="183"/>
        <v>#N/A</v>
      </c>
      <c r="Y5884" s="1"/>
      <c r="Z5884" s="1"/>
    </row>
    <row r="5885" spans="1:26" x14ac:dyDescent="0.2">
      <c r="A5885" t="e">
        <f t="shared" si="182"/>
        <v>#N/A</v>
      </c>
      <c r="K5885" t="e">
        <f t="shared" si="183"/>
        <v>#N/A</v>
      </c>
      <c r="Y5885" s="1"/>
      <c r="Z5885" s="1"/>
    </row>
    <row r="5886" spans="1:26" x14ac:dyDescent="0.2">
      <c r="A5886" t="e">
        <f t="shared" si="182"/>
        <v>#N/A</v>
      </c>
      <c r="K5886" t="e">
        <f t="shared" si="183"/>
        <v>#N/A</v>
      </c>
      <c r="Y5886" s="1"/>
      <c r="Z5886" s="1"/>
    </row>
    <row r="5887" spans="1:26" x14ac:dyDescent="0.2">
      <c r="A5887" t="e">
        <f t="shared" si="182"/>
        <v>#N/A</v>
      </c>
      <c r="K5887" t="e">
        <f t="shared" si="183"/>
        <v>#N/A</v>
      </c>
      <c r="Y5887" s="1"/>
      <c r="Z5887" s="1"/>
    </row>
    <row r="5888" spans="1:26" x14ac:dyDescent="0.2">
      <c r="A5888" t="e">
        <f t="shared" si="182"/>
        <v>#N/A</v>
      </c>
      <c r="K5888" t="e">
        <f t="shared" si="183"/>
        <v>#N/A</v>
      </c>
      <c r="Y5888" s="1"/>
      <c r="Z5888" s="1"/>
    </row>
    <row r="5889" spans="1:26" x14ac:dyDescent="0.2">
      <c r="A5889" t="e">
        <f t="shared" si="182"/>
        <v>#N/A</v>
      </c>
      <c r="K5889" t="e">
        <f t="shared" si="183"/>
        <v>#N/A</v>
      </c>
      <c r="Y5889" s="1"/>
      <c r="Z5889" s="1"/>
    </row>
    <row r="5890" spans="1:26" x14ac:dyDescent="0.2">
      <c r="A5890" t="e">
        <f t="shared" si="182"/>
        <v>#N/A</v>
      </c>
      <c r="K5890" t="e">
        <f t="shared" si="183"/>
        <v>#N/A</v>
      </c>
      <c r="Y5890" s="1"/>
      <c r="Z5890" s="1"/>
    </row>
    <row r="5891" spans="1:26" x14ac:dyDescent="0.2">
      <c r="A5891" t="e">
        <f t="shared" si="182"/>
        <v>#N/A</v>
      </c>
      <c r="K5891" t="e">
        <f t="shared" si="183"/>
        <v>#N/A</v>
      </c>
      <c r="Y5891" s="1"/>
      <c r="Z5891" s="1"/>
    </row>
    <row r="5892" spans="1:26" x14ac:dyDescent="0.2">
      <c r="A5892" t="e">
        <f t="shared" si="182"/>
        <v>#N/A</v>
      </c>
      <c r="K5892" t="e">
        <f t="shared" si="183"/>
        <v>#N/A</v>
      </c>
      <c r="Y5892" s="1"/>
      <c r="Z5892" s="1"/>
    </row>
    <row r="5893" spans="1:26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  <c r="Z5893" s="1"/>
    </row>
    <row r="5894" spans="1:26" x14ac:dyDescent="0.2">
      <c r="A5894" t="e">
        <f t="shared" si="184"/>
        <v>#N/A</v>
      </c>
      <c r="K5894" t="e">
        <f t="shared" si="185"/>
        <v>#N/A</v>
      </c>
      <c r="Y5894" s="1"/>
      <c r="Z5894" s="1"/>
    </row>
    <row r="5895" spans="1:26" x14ac:dyDescent="0.2">
      <c r="A5895" t="e">
        <f t="shared" si="184"/>
        <v>#N/A</v>
      </c>
      <c r="K5895" t="e">
        <f t="shared" si="185"/>
        <v>#N/A</v>
      </c>
      <c r="Y5895" s="1"/>
      <c r="Z5895" s="1"/>
    </row>
    <row r="5896" spans="1:26" x14ac:dyDescent="0.2">
      <c r="A5896" t="e">
        <f t="shared" si="184"/>
        <v>#N/A</v>
      </c>
      <c r="K5896" t="e">
        <f t="shared" si="185"/>
        <v>#N/A</v>
      </c>
      <c r="Y5896" s="1"/>
      <c r="Z5896" s="1"/>
    </row>
    <row r="5897" spans="1:26" x14ac:dyDescent="0.2">
      <c r="A5897" t="e">
        <f t="shared" si="184"/>
        <v>#N/A</v>
      </c>
      <c r="K5897" t="e">
        <f t="shared" si="185"/>
        <v>#N/A</v>
      </c>
      <c r="Y5897" s="1"/>
      <c r="Z5897" s="1"/>
    </row>
    <row r="5898" spans="1:26" x14ac:dyDescent="0.2">
      <c r="A5898" t="e">
        <f t="shared" si="184"/>
        <v>#N/A</v>
      </c>
      <c r="K5898" t="e">
        <f t="shared" si="185"/>
        <v>#N/A</v>
      </c>
      <c r="Y5898" s="1"/>
      <c r="Z5898" s="1"/>
    </row>
    <row r="5899" spans="1:26" x14ac:dyDescent="0.2">
      <c r="A5899" t="e">
        <f t="shared" si="184"/>
        <v>#N/A</v>
      </c>
      <c r="K5899" t="e">
        <f t="shared" si="185"/>
        <v>#N/A</v>
      </c>
      <c r="Y5899" s="1"/>
      <c r="Z5899" s="1"/>
    </row>
    <row r="5900" spans="1:26" x14ac:dyDescent="0.2">
      <c r="A5900" t="e">
        <f t="shared" si="184"/>
        <v>#N/A</v>
      </c>
      <c r="K5900" t="e">
        <f t="shared" si="185"/>
        <v>#N/A</v>
      </c>
      <c r="Y5900" s="1"/>
      <c r="Z5900" s="1"/>
    </row>
    <row r="5901" spans="1:26" x14ac:dyDescent="0.2">
      <c r="A5901" t="e">
        <f t="shared" si="184"/>
        <v>#N/A</v>
      </c>
      <c r="K5901" t="e">
        <f t="shared" si="185"/>
        <v>#N/A</v>
      </c>
      <c r="Y5901" s="1"/>
      <c r="Z5901" s="1"/>
    </row>
    <row r="5902" spans="1:26" x14ac:dyDescent="0.2">
      <c r="A5902" t="e">
        <f t="shared" si="184"/>
        <v>#N/A</v>
      </c>
      <c r="K5902" t="e">
        <f t="shared" si="185"/>
        <v>#N/A</v>
      </c>
      <c r="Y5902" s="1"/>
      <c r="Z5902" s="1"/>
    </row>
    <row r="5903" spans="1:26" x14ac:dyDescent="0.2">
      <c r="A5903" t="e">
        <f t="shared" si="184"/>
        <v>#N/A</v>
      </c>
      <c r="K5903" t="e">
        <f t="shared" si="185"/>
        <v>#N/A</v>
      </c>
      <c r="Y5903" s="1"/>
      <c r="Z5903" s="1"/>
    </row>
    <row r="5904" spans="1:26" x14ac:dyDescent="0.2">
      <c r="A5904" t="e">
        <f t="shared" si="184"/>
        <v>#N/A</v>
      </c>
      <c r="K5904" t="e">
        <f t="shared" si="185"/>
        <v>#N/A</v>
      </c>
      <c r="Y5904" s="1"/>
      <c r="Z5904" s="1"/>
    </row>
    <row r="5905" spans="1:26" x14ac:dyDescent="0.2">
      <c r="A5905" t="e">
        <f t="shared" si="184"/>
        <v>#N/A</v>
      </c>
      <c r="K5905" t="e">
        <f t="shared" si="185"/>
        <v>#N/A</v>
      </c>
      <c r="Y5905" s="1"/>
      <c r="Z5905" s="1"/>
    </row>
    <row r="5906" spans="1:26" x14ac:dyDescent="0.2">
      <c r="A5906" t="e">
        <f t="shared" si="184"/>
        <v>#N/A</v>
      </c>
      <c r="K5906" t="e">
        <f t="shared" si="185"/>
        <v>#N/A</v>
      </c>
      <c r="Y5906" s="1"/>
      <c r="Z5906" s="1"/>
    </row>
    <row r="5907" spans="1:26" x14ac:dyDescent="0.2">
      <c r="A5907" t="e">
        <f t="shared" si="184"/>
        <v>#N/A</v>
      </c>
      <c r="K5907" t="e">
        <f t="shared" si="185"/>
        <v>#N/A</v>
      </c>
      <c r="Y5907" s="1"/>
      <c r="Z5907" s="1"/>
    </row>
    <row r="5908" spans="1:26" x14ac:dyDescent="0.2">
      <c r="A5908" t="e">
        <f t="shared" si="184"/>
        <v>#N/A</v>
      </c>
      <c r="K5908" t="e">
        <f t="shared" si="185"/>
        <v>#N/A</v>
      </c>
      <c r="Y5908" s="1"/>
      <c r="Z5908" s="1"/>
    </row>
    <row r="5909" spans="1:26" x14ac:dyDescent="0.2">
      <c r="A5909" t="e">
        <f t="shared" si="184"/>
        <v>#N/A</v>
      </c>
      <c r="K5909" t="e">
        <f t="shared" si="185"/>
        <v>#N/A</v>
      </c>
      <c r="Y5909" s="1"/>
      <c r="Z5909" s="1"/>
    </row>
    <row r="5910" spans="1:26" x14ac:dyDescent="0.2">
      <c r="A5910" t="e">
        <f t="shared" si="184"/>
        <v>#N/A</v>
      </c>
      <c r="K5910" t="e">
        <f t="shared" si="185"/>
        <v>#N/A</v>
      </c>
      <c r="Y5910" s="1"/>
      <c r="Z5910" s="1"/>
    </row>
    <row r="5911" spans="1:26" x14ac:dyDescent="0.2">
      <c r="A5911" t="e">
        <f t="shared" si="184"/>
        <v>#N/A</v>
      </c>
      <c r="K5911" t="e">
        <f t="shared" si="185"/>
        <v>#N/A</v>
      </c>
      <c r="Y5911" s="1"/>
      <c r="Z5911" s="1"/>
    </row>
    <row r="5912" spans="1:26" x14ac:dyDescent="0.2">
      <c r="A5912" t="e">
        <f t="shared" si="184"/>
        <v>#N/A</v>
      </c>
      <c r="K5912" t="e">
        <f t="shared" si="185"/>
        <v>#N/A</v>
      </c>
      <c r="Y5912" s="1"/>
      <c r="Z5912" s="1"/>
    </row>
    <row r="5913" spans="1:26" x14ac:dyDescent="0.2">
      <c r="A5913" t="e">
        <f t="shared" si="184"/>
        <v>#N/A</v>
      </c>
      <c r="K5913" t="e">
        <f t="shared" si="185"/>
        <v>#N/A</v>
      </c>
      <c r="Y5913" s="1"/>
      <c r="Z5913" s="1"/>
    </row>
    <row r="5914" spans="1:26" x14ac:dyDescent="0.2">
      <c r="A5914" t="e">
        <f t="shared" si="184"/>
        <v>#N/A</v>
      </c>
      <c r="K5914" t="e">
        <f t="shared" si="185"/>
        <v>#N/A</v>
      </c>
      <c r="Y5914" s="1"/>
      <c r="Z5914" s="1"/>
    </row>
    <row r="5915" spans="1:26" x14ac:dyDescent="0.2">
      <c r="A5915" t="e">
        <f t="shared" si="184"/>
        <v>#N/A</v>
      </c>
      <c r="K5915" t="e">
        <f t="shared" si="185"/>
        <v>#N/A</v>
      </c>
      <c r="Y5915" s="1"/>
      <c r="Z5915" s="1"/>
    </row>
    <row r="5916" spans="1:26" x14ac:dyDescent="0.2">
      <c r="A5916" t="e">
        <f t="shared" si="184"/>
        <v>#N/A</v>
      </c>
      <c r="K5916" t="e">
        <f t="shared" si="185"/>
        <v>#N/A</v>
      </c>
      <c r="Y5916" s="1"/>
      <c r="Z5916" s="1"/>
    </row>
    <row r="5917" spans="1:26" x14ac:dyDescent="0.2">
      <c r="A5917" t="e">
        <f t="shared" si="184"/>
        <v>#N/A</v>
      </c>
      <c r="K5917" t="e">
        <f t="shared" si="185"/>
        <v>#N/A</v>
      </c>
      <c r="Y5917" s="1"/>
      <c r="Z5917" s="1"/>
    </row>
    <row r="5918" spans="1:26" x14ac:dyDescent="0.2">
      <c r="A5918" t="e">
        <f t="shared" si="184"/>
        <v>#N/A</v>
      </c>
      <c r="K5918" t="e">
        <f t="shared" si="185"/>
        <v>#N/A</v>
      </c>
      <c r="Y5918" s="1"/>
      <c r="Z5918" s="1"/>
    </row>
    <row r="5919" spans="1:26" x14ac:dyDescent="0.2">
      <c r="A5919" t="e">
        <f t="shared" si="184"/>
        <v>#N/A</v>
      </c>
      <c r="K5919" t="e">
        <f t="shared" si="185"/>
        <v>#N/A</v>
      </c>
      <c r="Y5919" s="1"/>
      <c r="Z5919" s="1"/>
    </row>
    <row r="5920" spans="1:26" x14ac:dyDescent="0.2">
      <c r="A5920" t="e">
        <f t="shared" si="184"/>
        <v>#N/A</v>
      </c>
      <c r="K5920" t="e">
        <f t="shared" si="185"/>
        <v>#N/A</v>
      </c>
      <c r="Y5920" s="1"/>
      <c r="Z5920" s="1"/>
    </row>
    <row r="5921" spans="1:26" x14ac:dyDescent="0.2">
      <c r="A5921" t="e">
        <f t="shared" si="184"/>
        <v>#N/A</v>
      </c>
      <c r="K5921" t="e">
        <f t="shared" si="185"/>
        <v>#N/A</v>
      </c>
      <c r="Y5921" s="1"/>
      <c r="Z5921" s="1"/>
    </row>
    <row r="5922" spans="1:26" x14ac:dyDescent="0.2">
      <c r="A5922" t="e">
        <f t="shared" si="184"/>
        <v>#N/A</v>
      </c>
      <c r="K5922" t="e">
        <f t="shared" si="185"/>
        <v>#N/A</v>
      </c>
      <c r="Y5922" s="1"/>
      <c r="Z5922" s="1"/>
    </row>
    <row r="5923" spans="1:26" x14ac:dyDescent="0.2">
      <c r="A5923" t="e">
        <f t="shared" si="184"/>
        <v>#N/A</v>
      </c>
      <c r="K5923" t="e">
        <f t="shared" si="185"/>
        <v>#N/A</v>
      </c>
      <c r="Y5923" s="1"/>
      <c r="Z5923" s="1"/>
    </row>
    <row r="5924" spans="1:26" x14ac:dyDescent="0.2">
      <c r="A5924" t="e">
        <f t="shared" si="184"/>
        <v>#N/A</v>
      </c>
      <c r="K5924" t="e">
        <f t="shared" si="185"/>
        <v>#N/A</v>
      </c>
      <c r="Y5924" s="1"/>
      <c r="Z5924" s="1"/>
    </row>
    <row r="5925" spans="1:26" x14ac:dyDescent="0.2">
      <c r="A5925" t="e">
        <f t="shared" si="184"/>
        <v>#N/A</v>
      </c>
      <c r="K5925" t="e">
        <f t="shared" si="185"/>
        <v>#N/A</v>
      </c>
      <c r="Y5925" s="1"/>
      <c r="Z5925" s="1"/>
    </row>
    <row r="5926" spans="1:26" x14ac:dyDescent="0.2">
      <c r="A5926" t="e">
        <f t="shared" si="184"/>
        <v>#N/A</v>
      </c>
      <c r="K5926" t="e">
        <f t="shared" si="185"/>
        <v>#N/A</v>
      </c>
      <c r="Y5926" s="1"/>
      <c r="Z5926" s="1"/>
    </row>
    <row r="5927" spans="1:26" x14ac:dyDescent="0.2">
      <c r="A5927" t="e">
        <f t="shared" si="184"/>
        <v>#N/A</v>
      </c>
      <c r="K5927" t="e">
        <f t="shared" si="185"/>
        <v>#N/A</v>
      </c>
      <c r="Y5927" s="1"/>
      <c r="Z5927" s="1"/>
    </row>
    <row r="5928" spans="1:26" x14ac:dyDescent="0.2">
      <c r="A5928" t="e">
        <f t="shared" si="184"/>
        <v>#N/A</v>
      </c>
      <c r="K5928" t="e">
        <f t="shared" si="185"/>
        <v>#N/A</v>
      </c>
      <c r="Y5928" s="1"/>
      <c r="Z5928" s="1"/>
    </row>
    <row r="5929" spans="1:26" x14ac:dyDescent="0.2">
      <c r="A5929" t="e">
        <f t="shared" si="184"/>
        <v>#N/A</v>
      </c>
      <c r="K5929" t="e">
        <f t="shared" si="185"/>
        <v>#N/A</v>
      </c>
      <c r="Y5929" s="1"/>
      <c r="Z5929" s="1"/>
    </row>
    <row r="5930" spans="1:26" x14ac:dyDescent="0.2">
      <c r="A5930" t="e">
        <f t="shared" si="184"/>
        <v>#N/A</v>
      </c>
      <c r="K5930" t="e">
        <f t="shared" si="185"/>
        <v>#N/A</v>
      </c>
      <c r="Y5930" s="1"/>
      <c r="Z5930" s="1"/>
    </row>
    <row r="5931" spans="1:26" x14ac:dyDescent="0.2">
      <c r="A5931" t="e">
        <f t="shared" si="184"/>
        <v>#N/A</v>
      </c>
      <c r="K5931" t="e">
        <f t="shared" si="185"/>
        <v>#N/A</v>
      </c>
      <c r="Y5931" s="1"/>
      <c r="Z5931" s="1"/>
    </row>
    <row r="5932" spans="1:26" x14ac:dyDescent="0.2">
      <c r="A5932" t="e">
        <f t="shared" si="184"/>
        <v>#N/A</v>
      </c>
      <c r="K5932" t="e">
        <f t="shared" si="185"/>
        <v>#N/A</v>
      </c>
      <c r="Y5932" s="1"/>
      <c r="Z5932" s="1"/>
    </row>
    <row r="5933" spans="1:26" x14ac:dyDescent="0.2">
      <c r="A5933" t="e">
        <f t="shared" si="184"/>
        <v>#N/A</v>
      </c>
      <c r="K5933" t="e">
        <f t="shared" si="185"/>
        <v>#N/A</v>
      </c>
      <c r="Y5933" s="1"/>
      <c r="Z5933" s="1"/>
    </row>
    <row r="5934" spans="1:26" x14ac:dyDescent="0.2">
      <c r="A5934" t="e">
        <f t="shared" si="184"/>
        <v>#N/A</v>
      </c>
      <c r="K5934" t="e">
        <f t="shared" si="185"/>
        <v>#N/A</v>
      </c>
      <c r="Y5934" s="1"/>
      <c r="Z5934" s="1"/>
    </row>
    <row r="5935" spans="1:26" x14ac:dyDescent="0.2">
      <c r="A5935" t="e">
        <f t="shared" si="184"/>
        <v>#N/A</v>
      </c>
      <c r="K5935" t="e">
        <f t="shared" si="185"/>
        <v>#N/A</v>
      </c>
      <c r="Y5935" s="1"/>
      <c r="Z5935" s="1"/>
    </row>
    <row r="5936" spans="1:26" x14ac:dyDescent="0.2">
      <c r="A5936" t="e">
        <f t="shared" si="184"/>
        <v>#N/A</v>
      </c>
      <c r="K5936" t="e">
        <f t="shared" si="185"/>
        <v>#N/A</v>
      </c>
      <c r="Y5936" s="1"/>
      <c r="Z5936" s="1"/>
    </row>
    <row r="5937" spans="1:26" x14ac:dyDescent="0.2">
      <c r="A5937" t="e">
        <f t="shared" si="184"/>
        <v>#N/A</v>
      </c>
      <c r="K5937" t="e">
        <f t="shared" si="185"/>
        <v>#N/A</v>
      </c>
      <c r="Y5937" s="1"/>
      <c r="Z5937" s="1"/>
    </row>
    <row r="5938" spans="1:26" x14ac:dyDescent="0.2">
      <c r="A5938" t="e">
        <f t="shared" si="184"/>
        <v>#N/A</v>
      </c>
      <c r="K5938" t="e">
        <f t="shared" si="185"/>
        <v>#N/A</v>
      </c>
      <c r="Y5938" s="1"/>
      <c r="Z5938" s="1"/>
    </row>
    <row r="5939" spans="1:26" x14ac:dyDescent="0.2">
      <c r="A5939" t="e">
        <f t="shared" si="184"/>
        <v>#N/A</v>
      </c>
      <c r="K5939" t="e">
        <f t="shared" si="185"/>
        <v>#N/A</v>
      </c>
      <c r="Y5939" s="1"/>
      <c r="Z5939" s="1"/>
    </row>
    <row r="5940" spans="1:26" x14ac:dyDescent="0.2">
      <c r="A5940" t="e">
        <f t="shared" si="184"/>
        <v>#N/A</v>
      </c>
      <c r="K5940" t="e">
        <f t="shared" si="185"/>
        <v>#N/A</v>
      </c>
      <c r="Y5940" s="1"/>
      <c r="Z5940" s="1"/>
    </row>
    <row r="5941" spans="1:26" x14ac:dyDescent="0.2">
      <c r="A5941" t="e">
        <f t="shared" si="184"/>
        <v>#N/A</v>
      </c>
      <c r="K5941" t="e">
        <f t="shared" si="185"/>
        <v>#N/A</v>
      </c>
      <c r="Y5941" s="1"/>
      <c r="Z5941" s="1"/>
    </row>
    <row r="5942" spans="1:26" x14ac:dyDescent="0.2">
      <c r="A5942" t="e">
        <f t="shared" si="184"/>
        <v>#N/A</v>
      </c>
      <c r="K5942" t="e">
        <f t="shared" si="185"/>
        <v>#N/A</v>
      </c>
      <c r="Y5942" s="1"/>
      <c r="Z5942" s="1"/>
    </row>
    <row r="5943" spans="1:26" x14ac:dyDescent="0.2">
      <c r="A5943" t="e">
        <f t="shared" si="184"/>
        <v>#N/A</v>
      </c>
      <c r="K5943" t="e">
        <f t="shared" si="185"/>
        <v>#N/A</v>
      </c>
      <c r="Y5943" s="1"/>
      <c r="Z5943" s="1"/>
    </row>
    <row r="5944" spans="1:26" x14ac:dyDescent="0.2">
      <c r="A5944" t="e">
        <f t="shared" si="184"/>
        <v>#N/A</v>
      </c>
      <c r="K5944" t="e">
        <f t="shared" si="185"/>
        <v>#N/A</v>
      </c>
      <c r="Y5944" s="1"/>
      <c r="Z5944" s="1"/>
    </row>
    <row r="5945" spans="1:26" x14ac:dyDescent="0.2">
      <c r="A5945" t="e">
        <f t="shared" si="184"/>
        <v>#N/A</v>
      </c>
      <c r="K5945" t="e">
        <f t="shared" si="185"/>
        <v>#N/A</v>
      </c>
      <c r="Y5945" s="1"/>
      <c r="Z5945" s="1"/>
    </row>
    <row r="5946" spans="1:26" x14ac:dyDescent="0.2">
      <c r="A5946" t="e">
        <f t="shared" si="184"/>
        <v>#N/A</v>
      </c>
      <c r="K5946" t="e">
        <f t="shared" si="185"/>
        <v>#N/A</v>
      </c>
      <c r="Y5946" s="1"/>
      <c r="Z5946" s="1"/>
    </row>
    <row r="5947" spans="1:26" x14ac:dyDescent="0.2">
      <c r="A5947" t="e">
        <f t="shared" si="184"/>
        <v>#N/A</v>
      </c>
      <c r="K5947" t="e">
        <f t="shared" si="185"/>
        <v>#N/A</v>
      </c>
      <c r="Y5947" s="1"/>
      <c r="Z5947" s="1"/>
    </row>
    <row r="5948" spans="1:26" x14ac:dyDescent="0.2">
      <c r="A5948" t="e">
        <f t="shared" si="184"/>
        <v>#N/A</v>
      </c>
      <c r="K5948" t="e">
        <f t="shared" si="185"/>
        <v>#N/A</v>
      </c>
      <c r="Y5948" s="1"/>
      <c r="Z5948" s="1"/>
    </row>
    <row r="5949" spans="1:26" x14ac:dyDescent="0.2">
      <c r="A5949" t="e">
        <f t="shared" si="184"/>
        <v>#N/A</v>
      </c>
      <c r="K5949" t="e">
        <f t="shared" si="185"/>
        <v>#N/A</v>
      </c>
      <c r="Y5949" s="1"/>
      <c r="Z5949" s="1"/>
    </row>
    <row r="5950" spans="1:26" x14ac:dyDescent="0.2">
      <c r="A5950" t="e">
        <f t="shared" si="184"/>
        <v>#N/A</v>
      </c>
      <c r="K5950" t="e">
        <f t="shared" si="185"/>
        <v>#N/A</v>
      </c>
      <c r="Y5950" s="1"/>
      <c r="Z5950" s="1"/>
    </row>
    <row r="5951" spans="1:26" x14ac:dyDescent="0.2">
      <c r="A5951" t="e">
        <f t="shared" si="184"/>
        <v>#N/A</v>
      </c>
      <c r="K5951" t="e">
        <f t="shared" si="185"/>
        <v>#N/A</v>
      </c>
      <c r="Y5951" s="1"/>
      <c r="Z5951" s="1"/>
    </row>
    <row r="5952" spans="1:26" x14ac:dyDescent="0.2">
      <c r="A5952" t="e">
        <f t="shared" si="184"/>
        <v>#N/A</v>
      </c>
      <c r="K5952" t="e">
        <f t="shared" si="185"/>
        <v>#N/A</v>
      </c>
      <c r="Y5952" s="1"/>
      <c r="Z5952" s="1"/>
    </row>
    <row r="5953" spans="1:26" x14ac:dyDescent="0.2">
      <c r="A5953" t="e">
        <f t="shared" si="184"/>
        <v>#N/A</v>
      </c>
      <c r="K5953" t="e">
        <f t="shared" si="185"/>
        <v>#N/A</v>
      </c>
      <c r="Y5953" s="1"/>
      <c r="Z5953" s="1"/>
    </row>
    <row r="5954" spans="1:26" x14ac:dyDescent="0.2">
      <c r="A5954" t="e">
        <f t="shared" si="184"/>
        <v>#N/A</v>
      </c>
      <c r="K5954" t="e">
        <f t="shared" si="185"/>
        <v>#N/A</v>
      </c>
      <c r="Y5954" s="1"/>
      <c r="Z5954" s="1"/>
    </row>
    <row r="5955" spans="1:26" x14ac:dyDescent="0.2">
      <c r="A5955" t="e">
        <f t="shared" si="184"/>
        <v>#N/A</v>
      </c>
      <c r="K5955" t="e">
        <f t="shared" si="185"/>
        <v>#N/A</v>
      </c>
      <c r="Y5955" s="1"/>
      <c r="Z5955" s="1"/>
    </row>
    <row r="5956" spans="1:26" x14ac:dyDescent="0.2">
      <c r="A5956" t="e">
        <f t="shared" si="184"/>
        <v>#N/A</v>
      </c>
      <c r="K5956" t="e">
        <f t="shared" si="185"/>
        <v>#N/A</v>
      </c>
      <c r="Y5956" s="1"/>
      <c r="Z5956" s="1"/>
    </row>
    <row r="5957" spans="1:26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  <c r="Z5957" s="1"/>
    </row>
    <row r="5958" spans="1:26" x14ac:dyDescent="0.2">
      <c r="A5958" t="e">
        <f t="shared" si="186"/>
        <v>#N/A</v>
      </c>
      <c r="K5958" t="e">
        <f t="shared" si="187"/>
        <v>#N/A</v>
      </c>
      <c r="Y5958" s="1"/>
      <c r="Z5958" s="1"/>
    </row>
    <row r="5959" spans="1:26" x14ac:dyDescent="0.2">
      <c r="A5959" t="e">
        <f t="shared" si="186"/>
        <v>#N/A</v>
      </c>
      <c r="K5959" t="e">
        <f t="shared" si="187"/>
        <v>#N/A</v>
      </c>
      <c r="Y5959" s="1"/>
      <c r="Z5959" s="1"/>
    </row>
    <row r="5960" spans="1:26" x14ac:dyDescent="0.2">
      <c r="A5960" t="e">
        <f t="shared" si="186"/>
        <v>#N/A</v>
      </c>
      <c r="K5960" t="e">
        <f t="shared" si="187"/>
        <v>#N/A</v>
      </c>
      <c r="Y5960" s="1"/>
      <c r="Z5960" s="1"/>
    </row>
    <row r="5961" spans="1:26" x14ac:dyDescent="0.2">
      <c r="A5961" t="e">
        <f t="shared" si="186"/>
        <v>#N/A</v>
      </c>
      <c r="K5961" t="e">
        <f t="shared" si="187"/>
        <v>#N/A</v>
      </c>
      <c r="Y5961" s="1"/>
      <c r="Z5961" s="1"/>
    </row>
    <row r="5962" spans="1:26" x14ac:dyDescent="0.2">
      <c r="A5962" t="e">
        <f t="shared" si="186"/>
        <v>#N/A</v>
      </c>
      <c r="K5962" t="e">
        <f t="shared" si="187"/>
        <v>#N/A</v>
      </c>
      <c r="Y5962" s="1"/>
      <c r="Z5962" s="1"/>
    </row>
    <row r="5963" spans="1:26" x14ac:dyDescent="0.2">
      <c r="A5963" t="e">
        <f t="shared" si="186"/>
        <v>#N/A</v>
      </c>
      <c r="K5963" t="e">
        <f t="shared" si="187"/>
        <v>#N/A</v>
      </c>
      <c r="Y5963" s="1"/>
      <c r="Z5963" s="1"/>
    </row>
    <row r="5964" spans="1:26" x14ac:dyDescent="0.2">
      <c r="A5964" t="e">
        <f t="shared" si="186"/>
        <v>#N/A</v>
      </c>
      <c r="K5964" t="e">
        <f t="shared" si="187"/>
        <v>#N/A</v>
      </c>
      <c r="Y5964" s="1"/>
      <c r="Z5964" s="1"/>
    </row>
    <row r="5965" spans="1:26" x14ac:dyDescent="0.2">
      <c r="A5965" t="e">
        <f t="shared" si="186"/>
        <v>#N/A</v>
      </c>
      <c r="K5965" t="e">
        <f t="shared" si="187"/>
        <v>#N/A</v>
      </c>
      <c r="Y5965" s="1"/>
      <c r="Z5965" s="1"/>
    </row>
    <row r="5966" spans="1:26" x14ac:dyDescent="0.2">
      <c r="A5966" t="e">
        <f t="shared" si="186"/>
        <v>#N/A</v>
      </c>
      <c r="K5966" t="e">
        <f t="shared" si="187"/>
        <v>#N/A</v>
      </c>
      <c r="Y5966" s="1"/>
      <c r="Z5966" s="1"/>
    </row>
    <row r="5967" spans="1:26" x14ac:dyDescent="0.2">
      <c r="A5967" t="e">
        <f t="shared" si="186"/>
        <v>#N/A</v>
      </c>
      <c r="K5967" t="e">
        <f t="shared" si="187"/>
        <v>#N/A</v>
      </c>
      <c r="Y5967" s="1"/>
      <c r="Z5967" s="1"/>
    </row>
    <row r="5968" spans="1:26" x14ac:dyDescent="0.2">
      <c r="A5968" t="e">
        <f t="shared" si="186"/>
        <v>#N/A</v>
      </c>
      <c r="K5968" t="e">
        <f t="shared" si="187"/>
        <v>#N/A</v>
      </c>
      <c r="Y5968" s="1"/>
      <c r="Z5968" s="1"/>
    </row>
    <row r="5969" spans="1:26" x14ac:dyDescent="0.2">
      <c r="A5969" t="e">
        <f t="shared" si="186"/>
        <v>#N/A</v>
      </c>
      <c r="K5969" t="e">
        <f t="shared" si="187"/>
        <v>#N/A</v>
      </c>
      <c r="Y5969" s="1"/>
      <c r="Z5969" s="1"/>
    </row>
    <row r="5970" spans="1:26" x14ac:dyDescent="0.2">
      <c r="A5970" t="e">
        <f t="shared" si="186"/>
        <v>#N/A</v>
      </c>
      <c r="K5970" t="e">
        <f t="shared" si="187"/>
        <v>#N/A</v>
      </c>
      <c r="Y5970" s="1"/>
      <c r="Z5970" s="1"/>
    </row>
    <row r="5971" spans="1:26" x14ac:dyDescent="0.2">
      <c r="A5971" t="e">
        <f t="shared" si="186"/>
        <v>#N/A</v>
      </c>
      <c r="K5971" t="e">
        <f t="shared" si="187"/>
        <v>#N/A</v>
      </c>
      <c r="Y5971" s="1"/>
      <c r="Z5971" s="1"/>
    </row>
    <row r="5972" spans="1:26" x14ac:dyDescent="0.2">
      <c r="A5972" t="e">
        <f t="shared" si="186"/>
        <v>#N/A</v>
      </c>
      <c r="K5972" t="e">
        <f t="shared" si="187"/>
        <v>#N/A</v>
      </c>
      <c r="Y5972" s="1"/>
      <c r="Z5972" s="1"/>
    </row>
    <row r="5973" spans="1:26" x14ac:dyDescent="0.2">
      <c r="A5973" t="e">
        <f t="shared" si="186"/>
        <v>#N/A</v>
      </c>
      <c r="K5973" t="e">
        <f t="shared" si="187"/>
        <v>#N/A</v>
      </c>
      <c r="Y5973" s="1"/>
      <c r="Z5973" s="1"/>
    </row>
    <row r="5974" spans="1:26" x14ac:dyDescent="0.2">
      <c r="A5974" t="e">
        <f t="shared" si="186"/>
        <v>#N/A</v>
      </c>
      <c r="K5974" t="e">
        <f t="shared" si="187"/>
        <v>#N/A</v>
      </c>
      <c r="Y5974" s="1"/>
      <c r="Z5974" s="1"/>
    </row>
    <row r="5975" spans="1:26" x14ac:dyDescent="0.2">
      <c r="A5975" t="e">
        <f t="shared" si="186"/>
        <v>#N/A</v>
      </c>
      <c r="K5975" t="e">
        <f t="shared" si="187"/>
        <v>#N/A</v>
      </c>
      <c r="Y5975" s="1"/>
      <c r="Z5975" s="1"/>
    </row>
    <row r="5976" spans="1:26" x14ac:dyDescent="0.2">
      <c r="A5976" t="e">
        <f t="shared" si="186"/>
        <v>#N/A</v>
      </c>
      <c r="K5976" t="e">
        <f t="shared" si="187"/>
        <v>#N/A</v>
      </c>
      <c r="Y5976" s="1"/>
      <c r="Z5976" s="1"/>
    </row>
    <row r="5977" spans="1:26" x14ac:dyDescent="0.2">
      <c r="A5977" t="e">
        <f t="shared" si="186"/>
        <v>#N/A</v>
      </c>
      <c r="K5977" t="e">
        <f t="shared" si="187"/>
        <v>#N/A</v>
      </c>
      <c r="Y5977" s="1"/>
      <c r="Z5977" s="1"/>
    </row>
    <row r="5978" spans="1:26" x14ac:dyDescent="0.2">
      <c r="A5978" t="e">
        <f t="shared" si="186"/>
        <v>#N/A</v>
      </c>
      <c r="K5978" t="e">
        <f t="shared" si="187"/>
        <v>#N/A</v>
      </c>
      <c r="Y5978" s="1"/>
      <c r="Z5978" s="1"/>
    </row>
    <row r="5979" spans="1:26" x14ac:dyDescent="0.2">
      <c r="A5979" t="e">
        <f t="shared" si="186"/>
        <v>#N/A</v>
      </c>
      <c r="K5979" t="e">
        <f t="shared" si="187"/>
        <v>#N/A</v>
      </c>
      <c r="Y5979" s="1"/>
      <c r="Z5979" s="1"/>
    </row>
    <row r="5980" spans="1:26" x14ac:dyDescent="0.2">
      <c r="A5980" t="e">
        <f t="shared" si="186"/>
        <v>#N/A</v>
      </c>
      <c r="K5980" t="e">
        <f t="shared" si="187"/>
        <v>#N/A</v>
      </c>
      <c r="Y5980" s="1"/>
      <c r="Z5980" s="1"/>
    </row>
    <row r="5981" spans="1:26" x14ac:dyDescent="0.2">
      <c r="A5981" t="e">
        <f t="shared" si="186"/>
        <v>#N/A</v>
      </c>
      <c r="K5981" t="e">
        <f t="shared" si="187"/>
        <v>#N/A</v>
      </c>
      <c r="Y5981" s="1"/>
      <c r="Z5981" s="1"/>
    </row>
    <row r="5982" spans="1:26" x14ac:dyDescent="0.2">
      <c r="A5982" t="e">
        <f t="shared" si="186"/>
        <v>#N/A</v>
      </c>
      <c r="K5982" t="e">
        <f t="shared" si="187"/>
        <v>#N/A</v>
      </c>
      <c r="Y5982" s="1"/>
      <c r="Z5982" s="1"/>
    </row>
    <row r="5983" spans="1:26" x14ac:dyDescent="0.2">
      <c r="A5983" t="e">
        <f t="shared" si="186"/>
        <v>#N/A</v>
      </c>
      <c r="K5983" t="e">
        <f t="shared" si="187"/>
        <v>#N/A</v>
      </c>
      <c r="Y5983" s="1"/>
      <c r="Z5983" s="1"/>
    </row>
    <row r="5984" spans="1:26" x14ac:dyDescent="0.2">
      <c r="A5984" t="e">
        <f t="shared" si="186"/>
        <v>#N/A</v>
      </c>
      <c r="K5984" t="e">
        <f t="shared" si="187"/>
        <v>#N/A</v>
      </c>
      <c r="Y5984" s="1"/>
      <c r="Z5984" s="1"/>
    </row>
    <row r="5985" spans="1:26" x14ac:dyDescent="0.2">
      <c r="A5985" t="e">
        <f t="shared" si="186"/>
        <v>#N/A</v>
      </c>
      <c r="K5985" t="e">
        <f t="shared" si="187"/>
        <v>#N/A</v>
      </c>
      <c r="Y5985" s="1"/>
      <c r="Z5985" s="1"/>
    </row>
    <row r="5986" spans="1:26" x14ac:dyDescent="0.2">
      <c r="A5986" t="e">
        <f t="shared" si="186"/>
        <v>#N/A</v>
      </c>
      <c r="K5986" t="e">
        <f t="shared" si="187"/>
        <v>#N/A</v>
      </c>
      <c r="Y5986" s="1"/>
      <c r="Z5986" s="1"/>
    </row>
    <row r="5987" spans="1:26" x14ac:dyDescent="0.2">
      <c r="A5987" t="e">
        <f t="shared" si="186"/>
        <v>#N/A</v>
      </c>
      <c r="K5987" t="e">
        <f t="shared" si="187"/>
        <v>#N/A</v>
      </c>
      <c r="Y5987" s="1"/>
      <c r="Z5987" s="1"/>
    </row>
    <row r="5988" spans="1:26" x14ac:dyDescent="0.2">
      <c r="A5988" t="e">
        <f t="shared" si="186"/>
        <v>#N/A</v>
      </c>
      <c r="K5988" t="e">
        <f t="shared" si="187"/>
        <v>#N/A</v>
      </c>
      <c r="Y5988" s="1"/>
      <c r="Z5988" s="1"/>
    </row>
    <row r="5989" spans="1:26" x14ac:dyDescent="0.2">
      <c r="A5989" t="e">
        <f t="shared" si="186"/>
        <v>#N/A</v>
      </c>
      <c r="K5989" t="e">
        <f t="shared" si="187"/>
        <v>#N/A</v>
      </c>
      <c r="Y5989" s="1"/>
      <c r="Z5989" s="1"/>
    </row>
    <row r="5990" spans="1:26" x14ac:dyDescent="0.2">
      <c r="A5990" t="e">
        <f t="shared" si="186"/>
        <v>#N/A</v>
      </c>
      <c r="K5990" t="e">
        <f t="shared" si="187"/>
        <v>#N/A</v>
      </c>
      <c r="Y5990" s="1"/>
      <c r="Z5990" s="1"/>
    </row>
    <row r="5991" spans="1:26" x14ac:dyDescent="0.2">
      <c r="A5991" t="e">
        <f t="shared" si="186"/>
        <v>#N/A</v>
      </c>
      <c r="K5991" t="e">
        <f t="shared" si="187"/>
        <v>#N/A</v>
      </c>
      <c r="Y5991" s="1"/>
      <c r="Z5991" s="1"/>
    </row>
    <row r="5992" spans="1:26" x14ac:dyDescent="0.2">
      <c r="A5992" t="e">
        <f t="shared" si="186"/>
        <v>#N/A</v>
      </c>
      <c r="K5992" t="e">
        <f t="shared" si="187"/>
        <v>#N/A</v>
      </c>
      <c r="Y5992" s="1"/>
      <c r="Z5992" s="1"/>
    </row>
    <row r="5993" spans="1:26" x14ac:dyDescent="0.2">
      <c r="A5993" t="e">
        <f t="shared" si="186"/>
        <v>#N/A</v>
      </c>
      <c r="K5993" t="e">
        <f t="shared" si="187"/>
        <v>#N/A</v>
      </c>
      <c r="Y5993" s="1"/>
      <c r="Z5993" s="1"/>
    </row>
    <row r="5994" spans="1:26" x14ac:dyDescent="0.2">
      <c r="A5994" t="e">
        <f t="shared" si="186"/>
        <v>#N/A</v>
      </c>
      <c r="K5994" t="e">
        <f t="shared" si="187"/>
        <v>#N/A</v>
      </c>
      <c r="Y5994" s="1"/>
      <c r="Z5994" s="1"/>
    </row>
    <row r="5995" spans="1:26" x14ac:dyDescent="0.2">
      <c r="A5995" t="e">
        <f t="shared" si="186"/>
        <v>#N/A</v>
      </c>
      <c r="K5995" t="e">
        <f t="shared" si="187"/>
        <v>#N/A</v>
      </c>
      <c r="Y5995" s="1"/>
      <c r="Z5995" s="1"/>
    </row>
    <row r="5996" spans="1:26" x14ac:dyDescent="0.2">
      <c r="A5996" t="e">
        <f t="shared" si="186"/>
        <v>#N/A</v>
      </c>
      <c r="K5996" t="e">
        <f t="shared" si="187"/>
        <v>#N/A</v>
      </c>
      <c r="Y5996" s="1"/>
      <c r="Z5996" s="1"/>
    </row>
    <row r="5997" spans="1:26" x14ac:dyDescent="0.2">
      <c r="A5997" t="e">
        <f t="shared" si="186"/>
        <v>#N/A</v>
      </c>
      <c r="K5997" t="e">
        <f t="shared" si="187"/>
        <v>#N/A</v>
      </c>
      <c r="Y5997" s="1"/>
      <c r="Z5997" s="1"/>
    </row>
    <row r="5998" spans="1:26" x14ac:dyDescent="0.2">
      <c r="A5998" t="e">
        <f t="shared" si="186"/>
        <v>#N/A</v>
      </c>
      <c r="K5998" t="e">
        <f t="shared" si="187"/>
        <v>#N/A</v>
      </c>
      <c r="Y5998" s="1"/>
      <c r="Z5998" s="1"/>
    </row>
    <row r="5999" spans="1:26" x14ac:dyDescent="0.2">
      <c r="A5999" t="e">
        <f t="shared" si="186"/>
        <v>#N/A</v>
      </c>
      <c r="K5999" t="e">
        <f t="shared" si="187"/>
        <v>#N/A</v>
      </c>
      <c r="Y5999" s="1"/>
      <c r="Z5999" s="1"/>
    </row>
    <row r="6000" spans="1:26" x14ac:dyDescent="0.2">
      <c r="A6000" t="e">
        <f t="shared" si="186"/>
        <v>#N/A</v>
      </c>
      <c r="K6000" t="e">
        <f t="shared" si="187"/>
        <v>#N/A</v>
      </c>
      <c r="Y6000" s="1"/>
      <c r="Z6000" s="1"/>
    </row>
    <row r="6001" spans="25:26" x14ac:dyDescent="0.2">
      <c r="Y6001" s="1"/>
      <c r="Z6001" s="1"/>
    </row>
    <row r="6002" spans="25:26" x14ac:dyDescent="0.2">
      <c r="Y6002" s="1"/>
      <c r="Z6002" s="1"/>
    </row>
    <row r="6003" spans="25:26" x14ac:dyDescent="0.2">
      <c r="Y6003" s="1"/>
      <c r="Z6003" s="1"/>
    </row>
    <row r="6004" spans="25:26" x14ac:dyDescent="0.2">
      <c r="Y6004" s="1"/>
      <c r="Z6004" s="1"/>
    </row>
    <row r="6005" spans="25:26" x14ac:dyDescent="0.2">
      <c r="Y6005" s="1"/>
      <c r="Z6005" s="1"/>
    </row>
    <row r="6006" spans="25:26" x14ac:dyDescent="0.2">
      <c r="Y6006" s="1"/>
      <c r="Z6006" s="1"/>
    </row>
    <row r="6007" spans="25:26" x14ac:dyDescent="0.2">
      <c r="Y6007" s="1"/>
      <c r="Z6007" s="1"/>
    </row>
    <row r="6008" spans="25:26" x14ac:dyDescent="0.2">
      <c r="Y6008" s="1"/>
      <c r="Z6008" s="1"/>
    </row>
    <row r="6009" spans="25:26" x14ac:dyDescent="0.2">
      <c r="Y6009" s="1"/>
      <c r="Z6009" s="1"/>
    </row>
    <row r="6010" spans="25:26" x14ac:dyDescent="0.2">
      <c r="Y6010" s="1"/>
      <c r="Z6010" s="1"/>
    </row>
    <row r="6011" spans="25:26" x14ac:dyDescent="0.2">
      <c r="Y6011" s="1"/>
      <c r="Z6011" s="1"/>
    </row>
    <row r="6012" spans="25:26" x14ac:dyDescent="0.2">
      <c r="Y6012" s="1"/>
      <c r="Z6012" s="1"/>
    </row>
    <row r="6013" spans="25:26" x14ac:dyDescent="0.2">
      <c r="Y6013" s="1"/>
      <c r="Z6013" s="1"/>
    </row>
    <row r="6014" spans="25:26" x14ac:dyDescent="0.2">
      <c r="Y6014" s="1"/>
      <c r="Z6014" s="1"/>
    </row>
    <row r="6015" spans="25:26" x14ac:dyDescent="0.2">
      <c r="Y6015" s="1"/>
      <c r="Z6015" s="1"/>
    </row>
    <row r="6016" spans="25:26" x14ac:dyDescent="0.2">
      <c r="Y6016" s="1"/>
      <c r="Z6016" s="1"/>
    </row>
    <row r="6017" spans="25:26" x14ac:dyDescent="0.2">
      <c r="Y6017" s="1"/>
      <c r="Z6017" s="1"/>
    </row>
    <row r="6018" spans="25:26" x14ac:dyDescent="0.2">
      <c r="Y6018" s="1"/>
      <c r="Z6018" s="1"/>
    </row>
    <row r="6019" spans="25:26" x14ac:dyDescent="0.2">
      <c r="Y6019" s="1"/>
      <c r="Z6019" s="1"/>
    </row>
    <row r="6020" spans="25:26" x14ac:dyDescent="0.2">
      <c r="Y6020" s="1"/>
      <c r="Z6020" s="1"/>
    </row>
    <row r="6021" spans="25:26" x14ac:dyDescent="0.2">
      <c r="Y6021" s="1"/>
      <c r="Z6021" s="1"/>
    </row>
    <row r="6022" spans="25:26" x14ac:dyDescent="0.2">
      <c r="Y6022" s="1"/>
      <c r="Z6022" s="1"/>
    </row>
    <row r="6023" spans="25:26" x14ac:dyDescent="0.2">
      <c r="Y6023" s="1"/>
      <c r="Z6023" s="1"/>
    </row>
    <row r="6024" spans="25:26" x14ac:dyDescent="0.2">
      <c r="Y6024" s="1"/>
      <c r="Z6024" s="1"/>
    </row>
    <row r="6025" spans="25:26" x14ac:dyDescent="0.2">
      <c r="Y6025" s="1"/>
      <c r="Z6025" s="1"/>
    </row>
    <row r="6026" spans="25:26" x14ac:dyDescent="0.2">
      <c r="Y6026" s="1"/>
      <c r="Z6026" s="1"/>
    </row>
    <row r="6027" spans="25:26" x14ac:dyDescent="0.2">
      <c r="Y6027" s="1"/>
      <c r="Z6027" s="1"/>
    </row>
    <row r="6028" spans="25:26" x14ac:dyDescent="0.2">
      <c r="Y6028" s="1"/>
      <c r="Z6028" s="1"/>
    </row>
    <row r="6029" spans="25:26" x14ac:dyDescent="0.2">
      <c r="Y6029" s="1"/>
      <c r="Z6029" s="1"/>
    </row>
    <row r="6030" spans="25:26" x14ac:dyDescent="0.2">
      <c r="Y6030" s="1"/>
      <c r="Z6030" s="1"/>
    </row>
    <row r="6031" spans="25:26" x14ac:dyDescent="0.2">
      <c r="Y6031" s="1"/>
      <c r="Z6031" s="1"/>
    </row>
    <row r="6032" spans="25:26" x14ac:dyDescent="0.2">
      <c r="Y6032" s="1"/>
      <c r="Z6032" s="1"/>
    </row>
    <row r="6033" spans="25:26" x14ac:dyDescent="0.2">
      <c r="Y6033" s="1"/>
      <c r="Z6033" s="1"/>
    </row>
    <row r="6034" spans="25:26" x14ac:dyDescent="0.2">
      <c r="Y6034" s="1"/>
      <c r="Z6034" s="1"/>
    </row>
    <row r="6035" spans="25:26" x14ac:dyDescent="0.2">
      <c r="Y6035" s="1"/>
      <c r="Z6035" s="1"/>
    </row>
    <row r="6036" spans="25:26" x14ac:dyDescent="0.2">
      <c r="Y6036" s="1"/>
      <c r="Z6036" s="1"/>
    </row>
    <row r="6037" spans="25:26" x14ac:dyDescent="0.2">
      <c r="Y6037" s="1"/>
      <c r="Z6037" s="1"/>
    </row>
    <row r="6038" spans="25:26" x14ac:dyDescent="0.2">
      <c r="Y6038" s="1"/>
      <c r="Z6038" s="1"/>
    </row>
    <row r="6039" spans="25:26" x14ac:dyDescent="0.2">
      <c r="Y6039" s="1"/>
      <c r="Z6039" s="1"/>
    </row>
    <row r="6040" spans="25:26" x14ac:dyDescent="0.2">
      <c r="Y6040" s="1"/>
      <c r="Z6040" s="1"/>
    </row>
    <row r="6041" spans="25:26" x14ac:dyDescent="0.2">
      <c r="Y6041" s="1"/>
      <c r="Z6041" s="1"/>
    </row>
    <row r="6042" spans="25:26" x14ac:dyDescent="0.2">
      <c r="Y6042" s="1"/>
      <c r="Z6042" s="1"/>
    </row>
    <row r="6043" spans="25:26" x14ac:dyDescent="0.2">
      <c r="Y6043" s="1"/>
      <c r="Z6043" s="1"/>
    </row>
    <row r="6044" spans="25:26" x14ac:dyDescent="0.2">
      <c r="Y6044" s="1"/>
      <c r="Z6044" s="1"/>
    </row>
    <row r="6045" spans="25:26" x14ac:dyDescent="0.2">
      <c r="Y6045" s="1"/>
      <c r="Z6045" s="1"/>
    </row>
    <row r="6046" spans="25:26" x14ac:dyDescent="0.2">
      <c r="Y6046" s="1"/>
      <c r="Z6046" s="1"/>
    </row>
    <row r="6047" spans="25:26" x14ac:dyDescent="0.2">
      <c r="Y6047" s="1"/>
      <c r="Z6047" s="1"/>
    </row>
    <row r="6048" spans="25:26" x14ac:dyDescent="0.2">
      <c r="Y6048" s="1"/>
      <c r="Z6048" s="1"/>
    </row>
    <row r="6049" spans="25:26" x14ac:dyDescent="0.2">
      <c r="Y6049" s="1"/>
      <c r="Z6049" s="1"/>
    </row>
    <row r="6050" spans="25:26" x14ac:dyDescent="0.2">
      <c r="Y6050" s="1"/>
      <c r="Z6050" s="1"/>
    </row>
    <row r="6051" spans="25:26" x14ac:dyDescent="0.2">
      <c r="Y6051" s="1"/>
      <c r="Z6051" s="1"/>
    </row>
    <row r="6052" spans="25:26" x14ac:dyDescent="0.2">
      <c r="Y6052" s="1"/>
      <c r="Z6052" s="1"/>
    </row>
    <row r="6053" spans="25:26" x14ac:dyDescent="0.2">
      <c r="Y6053" s="1"/>
      <c r="Z6053" s="1"/>
    </row>
    <row r="6054" spans="25:26" x14ac:dyDescent="0.2">
      <c r="Y6054" s="1"/>
      <c r="Z6054" s="1"/>
    </row>
    <row r="6055" spans="25:26" x14ac:dyDescent="0.2">
      <c r="Y6055" s="1"/>
      <c r="Z6055" s="1"/>
    </row>
    <row r="6056" spans="25:26" x14ac:dyDescent="0.2">
      <c r="Y6056" s="1"/>
      <c r="Z6056" s="1"/>
    </row>
    <row r="6057" spans="25:26" x14ac:dyDescent="0.2">
      <c r="Y6057" s="1"/>
      <c r="Z6057" s="1"/>
    </row>
    <row r="6058" spans="25:26" x14ac:dyDescent="0.2">
      <c r="Y6058" s="1"/>
      <c r="Z6058" s="1"/>
    </row>
    <row r="6059" spans="25:26" x14ac:dyDescent="0.2">
      <c r="Y6059" s="1"/>
      <c r="Z6059" s="1"/>
    </row>
    <row r="6060" spans="25:26" x14ac:dyDescent="0.2">
      <c r="Y6060" s="1"/>
      <c r="Z6060" s="1"/>
    </row>
    <row r="6061" spans="25:26" x14ac:dyDescent="0.2">
      <c r="Y6061" s="1"/>
      <c r="Z6061" s="1"/>
    </row>
    <row r="6062" spans="25:26" x14ac:dyDescent="0.2">
      <c r="Y6062" s="1"/>
      <c r="Z6062" s="1"/>
    </row>
    <row r="6063" spans="25:26" x14ac:dyDescent="0.2">
      <c r="Y6063" s="1"/>
      <c r="Z6063" s="1"/>
    </row>
    <row r="6064" spans="25:26" x14ac:dyDescent="0.2">
      <c r="Y6064" s="1"/>
      <c r="Z6064" s="1"/>
    </row>
    <row r="6065" spans="25:26" x14ac:dyDescent="0.2">
      <c r="Y6065" s="1"/>
      <c r="Z6065" s="1"/>
    </row>
    <row r="6066" spans="25:26" x14ac:dyDescent="0.2">
      <c r="Y6066" s="1"/>
      <c r="Z6066" s="1"/>
    </row>
    <row r="6067" spans="25:26" x14ac:dyDescent="0.2">
      <c r="Y6067" s="1"/>
      <c r="Z6067" s="1"/>
    </row>
    <row r="6068" spans="25:26" x14ac:dyDescent="0.2">
      <c r="Y6068" s="1"/>
      <c r="Z6068" s="1"/>
    </row>
    <row r="6069" spans="25:26" x14ac:dyDescent="0.2">
      <c r="Y6069" s="1"/>
      <c r="Z6069" s="1"/>
    </row>
    <row r="6070" spans="25:26" x14ac:dyDescent="0.2">
      <c r="Y6070" s="1"/>
      <c r="Z6070" s="1"/>
    </row>
    <row r="6071" spans="25:26" x14ac:dyDescent="0.2">
      <c r="Y6071" s="1"/>
      <c r="Z6071" s="1"/>
    </row>
    <row r="6072" spans="25:26" x14ac:dyDescent="0.2">
      <c r="Y6072" s="1"/>
      <c r="Z6072" s="1"/>
    </row>
    <row r="6073" spans="25:26" x14ac:dyDescent="0.2">
      <c r="Y6073" s="1"/>
      <c r="Z6073" s="1"/>
    </row>
    <row r="6074" spans="25:26" x14ac:dyDescent="0.2">
      <c r="Y6074" s="1"/>
      <c r="Z6074" s="1"/>
    </row>
    <row r="6075" spans="25:26" x14ac:dyDescent="0.2">
      <c r="Y6075" s="1"/>
      <c r="Z6075" s="1"/>
    </row>
    <row r="6076" spans="25:26" x14ac:dyDescent="0.2">
      <c r="Y6076" s="1"/>
      <c r="Z6076" s="1"/>
    </row>
    <row r="6077" spans="25:26" x14ac:dyDescent="0.2">
      <c r="Y6077" s="1"/>
      <c r="Z6077" s="1"/>
    </row>
    <row r="6078" spans="25:26" x14ac:dyDescent="0.2">
      <c r="Y6078" s="1"/>
      <c r="Z6078" s="1"/>
    </row>
    <row r="6079" spans="25:26" x14ac:dyDescent="0.2">
      <c r="Y6079" s="1"/>
      <c r="Z6079" s="1"/>
    </row>
    <row r="6080" spans="25:26" x14ac:dyDescent="0.2">
      <c r="Y6080" s="1"/>
      <c r="Z6080" s="1"/>
    </row>
    <row r="6081" spans="25:26" x14ac:dyDescent="0.2">
      <c r="Y6081" s="1"/>
      <c r="Z6081" s="1"/>
    </row>
    <row r="6082" spans="25:26" x14ac:dyDescent="0.2">
      <c r="Y6082" s="1"/>
      <c r="Z6082" s="1"/>
    </row>
    <row r="6083" spans="25:26" x14ac:dyDescent="0.2">
      <c r="Y6083" s="1"/>
      <c r="Z6083" s="1"/>
    </row>
    <row r="6084" spans="25:26" x14ac:dyDescent="0.2">
      <c r="Y6084" s="1"/>
      <c r="Z6084" s="1"/>
    </row>
    <row r="6085" spans="25:26" x14ac:dyDescent="0.2">
      <c r="Y6085" s="1"/>
      <c r="Z6085" s="1"/>
    </row>
    <row r="6086" spans="25:26" x14ac:dyDescent="0.2">
      <c r="Y6086" s="1"/>
      <c r="Z6086" s="1"/>
    </row>
    <row r="6087" spans="25:26" x14ac:dyDescent="0.2">
      <c r="Y6087" s="1"/>
      <c r="Z6087" s="1"/>
    </row>
    <row r="6088" spans="25:26" x14ac:dyDescent="0.2">
      <c r="Y6088" s="1"/>
      <c r="Z6088" s="1"/>
    </row>
    <row r="6089" spans="25:26" x14ac:dyDescent="0.2">
      <c r="Y6089" s="1"/>
      <c r="Z6089" s="1"/>
    </row>
    <row r="6090" spans="25:26" x14ac:dyDescent="0.2">
      <c r="Y6090" s="1"/>
      <c r="Z6090" s="1"/>
    </row>
    <row r="6091" spans="25:26" x14ac:dyDescent="0.2">
      <c r="Y6091" s="1"/>
      <c r="Z6091" s="1"/>
    </row>
    <row r="6092" spans="25:26" x14ac:dyDescent="0.2">
      <c r="Y6092" s="1"/>
      <c r="Z6092" s="1"/>
    </row>
    <row r="6093" spans="25:26" x14ac:dyDescent="0.2">
      <c r="Y6093" s="1"/>
      <c r="Z6093" s="1"/>
    </row>
    <row r="6094" spans="25:26" x14ac:dyDescent="0.2">
      <c r="Y6094" s="1"/>
      <c r="Z6094" s="1"/>
    </row>
    <row r="6095" spans="25:26" x14ac:dyDescent="0.2">
      <c r="Y6095" s="1"/>
      <c r="Z6095" s="1"/>
    </row>
    <row r="6096" spans="25:26" x14ac:dyDescent="0.2">
      <c r="Y6096" s="1"/>
      <c r="Z6096" s="1"/>
    </row>
    <row r="6097" spans="25:26" x14ac:dyDescent="0.2">
      <c r="Y6097" s="1"/>
      <c r="Z6097" s="1"/>
    </row>
    <row r="6098" spans="25:26" x14ac:dyDescent="0.2">
      <c r="Y6098" s="1"/>
      <c r="Z6098" s="1"/>
    </row>
    <row r="6099" spans="25:26" x14ac:dyDescent="0.2">
      <c r="Y6099" s="1"/>
      <c r="Z6099" s="1"/>
    </row>
    <row r="6100" spans="25:26" x14ac:dyDescent="0.2">
      <c r="Y6100" s="1"/>
      <c r="Z6100" s="1"/>
    </row>
    <row r="6101" spans="25:26" x14ac:dyDescent="0.2">
      <c r="Y6101" s="1"/>
      <c r="Z6101" s="1"/>
    </row>
    <row r="6102" spans="25:26" x14ac:dyDescent="0.2">
      <c r="Y6102" s="1"/>
      <c r="Z6102" s="1"/>
    </row>
    <row r="6103" spans="25:26" x14ac:dyDescent="0.2">
      <c r="Y6103" s="1"/>
      <c r="Z6103" s="1"/>
    </row>
    <row r="6104" spans="25:26" x14ac:dyDescent="0.2">
      <c r="Y6104" s="1"/>
      <c r="Z6104" s="1"/>
    </row>
    <row r="6105" spans="25:26" x14ac:dyDescent="0.2">
      <c r="Y6105" s="1"/>
      <c r="Z6105" s="1"/>
    </row>
    <row r="6106" spans="25:26" x14ac:dyDescent="0.2">
      <c r="Y6106" s="1"/>
      <c r="Z6106" s="1"/>
    </row>
    <row r="6107" spans="25:26" x14ac:dyDescent="0.2">
      <c r="Y6107" s="1"/>
      <c r="Z6107" s="1"/>
    </row>
    <row r="6108" spans="25:26" x14ac:dyDescent="0.2">
      <c r="Y6108" s="1"/>
      <c r="Z6108" s="1"/>
    </row>
    <row r="6109" spans="25:26" x14ac:dyDescent="0.2">
      <c r="Y6109" s="1"/>
      <c r="Z6109" s="1"/>
    </row>
    <row r="6110" spans="25:26" x14ac:dyDescent="0.2">
      <c r="Y6110" s="1"/>
      <c r="Z6110" s="1"/>
    </row>
    <row r="6111" spans="25:26" x14ac:dyDescent="0.2">
      <c r="Y6111" s="1"/>
      <c r="Z6111" s="1"/>
    </row>
    <row r="6112" spans="25:26" x14ac:dyDescent="0.2">
      <c r="Y6112" s="1"/>
      <c r="Z6112" s="1"/>
    </row>
    <row r="6113" spans="25:26" x14ac:dyDescent="0.2">
      <c r="Y6113" s="1"/>
      <c r="Z6113" s="1"/>
    </row>
    <row r="6114" spans="25:26" x14ac:dyDescent="0.2">
      <c r="Y6114" s="1"/>
      <c r="Z6114" s="1"/>
    </row>
    <row r="6115" spans="25:26" x14ac:dyDescent="0.2">
      <c r="Y6115" s="1"/>
      <c r="Z6115" s="1"/>
    </row>
    <row r="6116" spans="25:26" x14ac:dyDescent="0.2">
      <c r="Y6116" s="1"/>
      <c r="Z6116" s="1"/>
    </row>
    <row r="6117" spans="25:26" x14ac:dyDescent="0.2">
      <c r="Y6117" s="1"/>
      <c r="Z6117" s="1"/>
    </row>
    <row r="6118" spans="25:26" x14ac:dyDescent="0.2">
      <c r="Y6118" s="1"/>
      <c r="Z6118" s="1"/>
    </row>
    <row r="6119" spans="25:26" x14ac:dyDescent="0.2">
      <c r="Y6119" s="1"/>
      <c r="Z6119" s="1"/>
    </row>
    <row r="6120" spans="25:26" x14ac:dyDescent="0.2">
      <c r="Y6120" s="1"/>
      <c r="Z6120" s="1"/>
    </row>
    <row r="6121" spans="25:26" x14ac:dyDescent="0.2">
      <c r="Y6121" s="1"/>
      <c r="Z6121" s="1"/>
    </row>
    <row r="6122" spans="25:26" x14ac:dyDescent="0.2">
      <c r="Y6122" s="1"/>
      <c r="Z6122" s="1"/>
    </row>
    <row r="6123" spans="25:26" x14ac:dyDescent="0.2">
      <c r="Y6123" s="1"/>
      <c r="Z6123" s="1"/>
    </row>
    <row r="6124" spans="25:26" x14ac:dyDescent="0.2">
      <c r="Y6124" s="1"/>
      <c r="Z6124" s="1"/>
    </row>
    <row r="6125" spans="25:26" x14ac:dyDescent="0.2">
      <c r="Y6125" s="1"/>
      <c r="Z6125" s="1"/>
    </row>
    <row r="6126" spans="25:26" x14ac:dyDescent="0.2">
      <c r="Y6126" s="1"/>
      <c r="Z6126" s="1"/>
    </row>
    <row r="6127" spans="25:26" x14ac:dyDescent="0.2">
      <c r="Y6127" s="1"/>
      <c r="Z6127" s="1"/>
    </row>
    <row r="6128" spans="25:26" x14ac:dyDescent="0.2">
      <c r="Y6128" s="1"/>
      <c r="Z6128" s="1"/>
    </row>
    <row r="6129" spans="25:26" x14ac:dyDescent="0.2">
      <c r="Y6129" s="1"/>
      <c r="Z6129" s="1"/>
    </row>
    <row r="6130" spans="25:26" x14ac:dyDescent="0.2">
      <c r="Y6130" s="1"/>
      <c r="Z6130" s="1"/>
    </row>
    <row r="6131" spans="25:26" x14ac:dyDescent="0.2">
      <c r="Y6131" s="1"/>
      <c r="Z6131" s="1"/>
    </row>
    <row r="6132" spans="25:26" x14ac:dyDescent="0.2">
      <c r="Y6132" s="1"/>
      <c r="Z6132" s="1"/>
    </row>
    <row r="6133" spans="25:26" x14ac:dyDescent="0.2">
      <c r="Y6133" s="1"/>
      <c r="Z6133" s="1"/>
    </row>
    <row r="6134" spans="25:26" x14ac:dyDescent="0.2">
      <c r="Y6134" s="1"/>
      <c r="Z6134" s="1"/>
    </row>
    <row r="6135" spans="25:26" x14ac:dyDescent="0.2">
      <c r="Y6135" s="1"/>
      <c r="Z6135" s="1"/>
    </row>
    <row r="6136" spans="25:26" x14ac:dyDescent="0.2">
      <c r="Y6136" s="1"/>
      <c r="Z6136" s="1"/>
    </row>
    <row r="6137" spans="25:26" x14ac:dyDescent="0.2">
      <c r="Y6137" s="1"/>
      <c r="Z6137" s="1"/>
    </row>
    <row r="6138" spans="25:26" x14ac:dyDescent="0.2">
      <c r="Y6138" s="1"/>
      <c r="Z6138" s="1"/>
    </row>
    <row r="6139" spans="25:26" x14ac:dyDescent="0.2">
      <c r="Y6139" s="1"/>
      <c r="Z6139" s="1"/>
    </row>
    <row r="6140" spans="25:26" x14ac:dyDescent="0.2">
      <c r="Y6140" s="1"/>
      <c r="Z6140" s="1"/>
    </row>
    <row r="6141" spans="25:26" x14ac:dyDescent="0.2">
      <c r="Y6141" s="1"/>
      <c r="Z6141" s="1"/>
    </row>
    <row r="6142" spans="25:26" x14ac:dyDescent="0.2">
      <c r="Y6142" s="1"/>
      <c r="Z6142" s="1"/>
    </row>
    <row r="6143" spans="25:26" x14ac:dyDescent="0.2">
      <c r="Y6143" s="1"/>
      <c r="Z6143" s="1"/>
    </row>
    <row r="6144" spans="25:26" x14ac:dyDescent="0.2">
      <c r="Y6144" s="1"/>
      <c r="Z6144" s="1"/>
    </row>
    <row r="6145" spans="25:26" x14ac:dyDescent="0.2">
      <c r="Y6145" s="1"/>
      <c r="Z6145" s="1"/>
    </row>
    <row r="6146" spans="25:26" x14ac:dyDescent="0.2">
      <c r="Y6146" s="1"/>
      <c r="Z6146" s="1"/>
    </row>
    <row r="6147" spans="25:26" x14ac:dyDescent="0.2">
      <c r="Y6147" s="1"/>
      <c r="Z6147" s="1"/>
    </row>
    <row r="6148" spans="25:26" x14ac:dyDescent="0.2">
      <c r="Y6148" s="1"/>
      <c r="Z6148" s="1"/>
    </row>
    <row r="6149" spans="25:26" x14ac:dyDescent="0.2">
      <c r="Y6149" s="1"/>
      <c r="Z6149" s="1"/>
    </row>
    <row r="6150" spans="25:26" x14ac:dyDescent="0.2">
      <c r="Y6150" s="1"/>
      <c r="Z6150" s="1"/>
    </row>
    <row r="6151" spans="25:26" x14ac:dyDescent="0.2">
      <c r="Y6151" s="1"/>
      <c r="Z6151" s="1"/>
    </row>
    <row r="6152" spans="25:26" x14ac:dyDescent="0.2">
      <c r="Y6152" s="1"/>
      <c r="Z6152" s="1"/>
    </row>
    <row r="6153" spans="25:26" x14ac:dyDescent="0.2">
      <c r="Y6153" s="1"/>
      <c r="Z6153" s="1"/>
    </row>
    <row r="6154" spans="25:26" x14ac:dyDescent="0.2">
      <c r="Y6154" s="1"/>
      <c r="Z6154" s="1"/>
    </row>
    <row r="6155" spans="25:26" x14ac:dyDescent="0.2">
      <c r="Y6155" s="1"/>
      <c r="Z6155" s="1"/>
    </row>
    <row r="6156" spans="25:26" x14ac:dyDescent="0.2">
      <c r="Y6156" s="1"/>
      <c r="Z6156" s="1"/>
    </row>
    <row r="6157" spans="25:26" x14ac:dyDescent="0.2">
      <c r="Y6157" s="1"/>
      <c r="Z6157" s="1"/>
    </row>
    <row r="6158" spans="25:26" x14ac:dyDescent="0.2">
      <c r="Y6158" s="1"/>
      <c r="Z6158" s="1"/>
    </row>
    <row r="6159" spans="25:26" x14ac:dyDescent="0.2">
      <c r="Y6159" s="1"/>
      <c r="Z6159" s="1"/>
    </row>
    <row r="6160" spans="25:26" x14ac:dyDescent="0.2">
      <c r="Y6160" s="1"/>
      <c r="Z6160" s="1"/>
    </row>
    <row r="6161" spans="25:26" x14ac:dyDescent="0.2">
      <c r="Y6161" s="1"/>
      <c r="Z6161" s="1"/>
    </row>
    <row r="6162" spans="25:26" x14ac:dyDescent="0.2">
      <c r="Y6162" s="1"/>
      <c r="Z6162" s="1"/>
    </row>
    <row r="6163" spans="25:26" x14ac:dyDescent="0.2">
      <c r="Y6163" s="1"/>
      <c r="Z6163" s="1"/>
    </row>
    <row r="6164" spans="25:26" x14ac:dyDescent="0.2">
      <c r="Y6164" s="1"/>
      <c r="Z6164" s="1"/>
    </row>
    <row r="6165" spans="25:26" x14ac:dyDescent="0.2">
      <c r="Y6165" s="1"/>
      <c r="Z6165" s="1"/>
    </row>
    <row r="6166" spans="25:26" x14ac:dyDescent="0.2">
      <c r="Y6166" s="1"/>
      <c r="Z6166" s="1"/>
    </row>
    <row r="6167" spans="25:26" x14ac:dyDescent="0.2">
      <c r="Y6167" s="1"/>
      <c r="Z6167" s="1"/>
    </row>
    <row r="6168" spans="25:26" x14ac:dyDescent="0.2">
      <c r="Y6168" s="1"/>
      <c r="Z6168" s="1"/>
    </row>
    <row r="6169" spans="25:26" x14ac:dyDescent="0.2">
      <c r="Y6169" s="1"/>
      <c r="Z6169" s="1"/>
    </row>
    <row r="6170" spans="25:26" x14ac:dyDescent="0.2">
      <c r="Y6170" s="1"/>
      <c r="Z6170" s="1"/>
    </row>
    <row r="6171" spans="25:26" x14ac:dyDescent="0.2">
      <c r="Y6171" s="1"/>
      <c r="Z6171" s="1"/>
    </row>
    <row r="6172" spans="25:26" x14ac:dyDescent="0.2">
      <c r="Y6172" s="1"/>
      <c r="Z6172" s="1"/>
    </row>
    <row r="6173" spans="25:26" x14ac:dyDescent="0.2">
      <c r="Y6173" s="1"/>
      <c r="Z6173" s="1"/>
    </row>
    <row r="6174" spans="25:26" x14ac:dyDescent="0.2">
      <c r="Y6174" s="1"/>
      <c r="Z6174" s="1"/>
    </row>
    <row r="6175" spans="25:26" x14ac:dyDescent="0.2">
      <c r="Y6175" s="1"/>
      <c r="Z6175" s="1"/>
    </row>
    <row r="6176" spans="25:26" x14ac:dyDescent="0.2">
      <c r="Y6176" s="1"/>
      <c r="Z6176" s="1"/>
    </row>
    <row r="6177" spans="25:26" x14ac:dyDescent="0.2">
      <c r="Y6177" s="1"/>
      <c r="Z6177" s="1"/>
    </row>
    <row r="6178" spans="25:26" x14ac:dyDescent="0.2">
      <c r="Y6178" s="1"/>
      <c r="Z6178" s="1"/>
    </row>
    <row r="6179" spans="25:26" x14ac:dyDescent="0.2">
      <c r="Y6179" s="1"/>
      <c r="Z6179" s="1"/>
    </row>
    <row r="6180" spans="25:26" x14ac:dyDescent="0.2">
      <c r="Y6180" s="1"/>
      <c r="Z6180" s="1"/>
    </row>
    <row r="6181" spans="25:26" x14ac:dyDescent="0.2">
      <c r="Y6181" s="1"/>
      <c r="Z6181" s="1"/>
    </row>
    <row r="6182" spans="25:26" x14ac:dyDescent="0.2">
      <c r="Y6182" s="1"/>
      <c r="Z6182" s="1"/>
    </row>
    <row r="6183" spans="25:26" x14ac:dyDescent="0.2">
      <c r="Y6183" s="1"/>
      <c r="Z6183" s="1"/>
    </row>
    <row r="6184" spans="25:26" x14ac:dyDescent="0.2">
      <c r="Y6184" s="1"/>
      <c r="Z6184" s="1"/>
    </row>
    <row r="6185" spans="25:26" x14ac:dyDescent="0.2">
      <c r="Y6185" s="1"/>
      <c r="Z6185" s="1"/>
    </row>
    <row r="6186" spans="25:26" x14ac:dyDescent="0.2">
      <c r="Y6186" s="1"/>
      <c r="Z6186" s="1"/>
    </row>
    <row r="6187" spans="25:26" x14ac:dyDescent="0.2">
      <c r="Y6187" s="1"/>
      <c r="Z6187" s="1"/>
    </row>
    <row r="6188" spans="25:26" x14ac:dyDescent="0.2">
      <c r="Y6188" s="1"/>
      <c r="Z6188" s="1"/>
    </row>
    <row r="6189" spans="25:26" x14ac:dyDescent="0.2">
      <c r="Y6189" s="1"/>
      <c r="Z6189" s="1"/>
    </row>
    <row r="6190" spans="25:26" x14ac:dyDescent="0.2">
      <c r="Y6190" s="1"/>
      <c r="Z6190" s="1"/>
    </row>
    <row r="6191" spans="25:26" x14ac:dyDescent="0.2">
      <c r="Y6191" s="1"/>
      <c r="Z6191" s="1"/>
    </row>
    <row r="6192" spans="25:26" x14ac:dyDescent="0.2">
      <c r="Y6192" s="1"/>
      <c r="Z6192" s="1"/>
    </row>
    <row r="6193" spans="25:26" x14ac:dyDescent="0.2">
      <c r="Y6193" s="1"/>
      <c r="Z6193" s="1"/>
    </row>
    <row r="6194" spans="25:26" x14ac:dyDescent="0.2">
      <c r="Y6194" s="1"/>
      <c r="Z6194" s="1"/>
    </row>
    <row r="6195" spans="25:26" x14ac:dyDescent="0.2">
      <c r="Y6195" s="1"/>
      <c r="Z6195" s="1"/>
    </row>
    <row r="6196" spans="25:26" x14ac:dyDescent="0.2">
      <c r="Y6196" s="1"/>
      <c r="Z6196" s="1"/>
    </row>
    <row r="6197" spans="25:26" x14ac:dyDescent="0.2">
      <c r="Y6197" s="1"/>
      <c r="Z6197" s="1"/>
    </row>
    <row r="6198" spans="25:26" x14ac:dyDescent="0.2">
      <c r="Y6198" s="1"/>
      <c r="Z6198" s="1"/>
    </row>
    <row r="6199" spans="25:26" x14ac:dyDescent="0.2">
      <c r="Y6199" s="1"/>
      <c r="Z6199" s="1"/>
    </row>
    <row r="6200" spans="25:26" x14ac:dyDescent="0.2">
      <c r="Y6200" s="1"/>
      <c r="Z6200" s="1"/>
    </row>
    <row r="6201" spans="25:26" x14ac:dyDescent="0.2">
      <c r="Y6201" s="1"/>
      <c r="Z6201" s="1"/>
    </row>
    <row r="6202" spans="25:26" x14ac:dyDescent="0.2">
      <c r="Y6202" s="1"/>
      <c r="Z6202" s="1"/>
    </row>
    <row r="6203" spans="25:26" x14ac:dyDescent="0.2">
      <c r="Y6203" s="1"/>
      <c r="Z6203" s="1"/>
    </row>
    <row r="6204" spans="25:26" x14ac:dyDescent="0.2">
      <c r="Y6204" s="1"/>
      <c r="Z6204" s="1"/>
    </row>
    <row r="6205" spans="25:26" x14ac:dyDescent="0.2">
      <c r="Y6205" s="1"/>
      <c r="Z6205" s="1"/>
    </row>
    <row r="6206" spans="25:26" x14ac:dyDescent="0.2">
      <c r="Y6206" s="1"/>
      <c r="Z6206" s="1"/>
    </row>
    <row r="6207" spans="25:26" x14ac:dyDescent="0.2">
      <c r="Y6207" s="1"/>
      <c r="Z6207" s="1"/>
    </row>
    <row r="6208" spans="25:26" x14ac:dyDescent="0.2">
      <c r="Y6208" s="1"/>
      <c r="Z6208" s="1"/>
    </row>
    <row r="6209" spans="25:26" x14ac:dyDescent="0.2">
      <c r="Y6209" s="1"/>
      <c r="Z6209" s="1"/>
    </row>
    <row r="6210" spans="25:26" x14ac:dyDescent="0.2">
      <c r="Y6210" s="1"/>
      <c r="Z6210" s="1"/>
    </row>
    <row r="6211" spans="25:26" x14ac:dyDescent="0.2">
      <c r="Y6211" s="1"/>
      <c r="Z6211" s="1"/>
    </row>
    <row r="6212" spans="25:26" x14ac:dyDescent="0.2">
      <c r="Y6212" s="1"/>
      <c r="Z6212" s="1"/>
    </row>
    <row r="6213" spans="25:26" x14ac:dyDescent="0.2">
      <c r="Y6213" s="1"/>
      <c r="Z6213" s="1"/>
    </row>
    <row r="6214" spans="25:26" x14ac:dyDescent="0.2">
      <c r="Y6214" s="1"/>
      <c r="Z6214" s="1"/>
    </row>
    <row r="6215" spans="25:26" x14ac:dyDescent="0.2">
      <c r="Y6215" s="1"/>
      <c r="Z6215" s="1"/>
    </row>
    <row r="6216" spans="25:26" x14ac:dyDescent="0.2">
      <c r="Y6216" s="1"/>
      <c r="Z6216" s="1"/>
    </row>
    <row r="6217" spans="25:26" x14ac:dyDescent="0.2">
      <c r="Y6217" s="1"/>
      <c r="Z6217" s="1"/>
    </row>
    <row r="6218" spans="25:26" x14ac:dyDescent="0.2">
      <c r="Y6218" s="1"/>
      <c r="Z6218" s="1"/>
    </row>
    <row r="6219" spans="25:26" x14ac:dyDescent="0.2">
      <c r="Y6219" s="1"/>
      <c r="Z6219" s="1"/>
    </row>
    <row r="6220" spans="25:26" x14ac:dyDescent="0.2">
      <c r="Y6220" s="1"/>
      <c r="Z6220" s="1"/>
    </row>
    <row r="6221" spans="25:26" x14ac:dyDescent="0.2">
      <c r="Y6221" s="1"/>
      <c r="Z6221" s="1"/>
    </row>
    <row r="6222" spans="25:26" x14ac:dyDescent="0.2">
      <c r="Y6222" s="1"/>
      <c r="Z6222" s="1"/>
    </row>
    <row r="6223" spans="25:26" x14ac:dyDescent="0.2">
      <c r="Y6223" s="1"/>
      <c r="Z6223" s="1"/>
    </row>
    <row r="6224" spans="25:26" x14ac:dyDescent="0.2">
      <c r="Y6224" s="1"/>
      <c r="Z6224" s="1"/>
    </row>
    <row r="6225" spans="25:26" x14ac:dyDescent="0.2">
      <c r="Y6225" s="1"/>
      <c r="Z6225" s="1"/>
    </row>
    <row r="6226" spans="25:26" x14ac:dyDescent="0.2">
      <c r="Y6226" s="1"/>
      <c r="Z6226" s="1"/>
    </row>
    <row r="6227" spans="25:26" x14ac:dyDescent="0.2">
      <c r="Y6227" s="1"/>
      <c r="Z6227" s="1"/>
    </row>
    <row r="6228" spans="25:26" x14ac:dyDescent="0.2">
      <c r="Y6228" s="1"/>
      <c r="Z6228" s="1"/>
    </row>
    <row r="6229" spans="25:26" x14ac:dyDescent="0.2">
      <c r="Y6229" s="1"/>
      <c r="Z6229" s="1"/>
    </row>
    <row r="6230" spans="25:26" x14ac:dyDescent="0.2">
      <c r="Y6230" s="1"/>
      <c r="Z6230" s="1"/>
    </row>
    <row r="6231" spans="25:26" x14ac:dyDescent="0.2">
      <c r="Y6231" s="1"/>
      <c r="Z6231" s="1"/>
    </row>
    <row r="6232" spans="25:26" x14ac:dyDescent="0.2">
      <c r="Y6232" s="1"/>
      <c r="Z6232" s="1"/>
    </row>
    <row r="6233" spans="25:26" x14ac:dyDescent="0.2">
      <c r="Y6233" s="1"/>
      <c r="Z6233" s="1"/>
    </row>
    <row r="6234" spans="25:26" x14ac:dyDescent="0.2">
      <c r="Y6234" s="1"/>
      <c r="Z6234" s="1"/>
    </row>
    <row r="6235" spans="25:26" x14ac:dyDescent="0.2">
      <c r="Y6235" s="1"/>
      <c r="Z6235" s="1"/>
    </row>
    <row r="6236" spans="25:26" x14ac:dyDescent="0.2">
      <c r="Y6236" s="1"/>
      <c r="Z6236" s="1"/>
    </row>
    <row r="6237" spans="25:26" x14ac:dyDescent="0.2">
      <c r="Y6237" s="1"/>
      <c r="Z6237" s="1"/>
    </row>
    <row r="6238" spans="25:26" x14ac:dyDescent="0.2">
      <c r="Y6238" s="1"/>
      <c r="Z6238" s="1"/>
    </row>
    <row r="6239" spans="25:26" x14ac:dyDescent="0.2">
      <c r="Y6239" s="1"/>
      <c r="Z6239" s="1"/>
    </row>
    <row r="6240" spans="25:26" x14ac:dyDescent="0.2">
      <c r="Y6240" s="1"/>
      <c r="Z6240" s="1"/>
    </row>
    <row r="6241" spans="25:26" x14ac:dyDescent="0.2">
      <c r="Y6241" s="1"/>
      <c r="Z6241" s="1"/>
    </row>
    <row r="6242" spans="25:26" x14ac:dyDescent="0.2">
      <c r="Y6242" s="1"/>
      <c r="Z6242" s="1"/>
    </row>
    <row r="6243" spans="25:26" x14ac:dyDescent="0.2">
      <c r="Y6243" s="1"/>
      <c r="Z6243" s="1"/>
    </row>
    <row r="6244" spans="25:26" x14ac:dyDescent="0.2">
      <c r="Y6244" s="1"/>
      <c r="Z6244" s="1"/>
    </row>
    <row r="6245" spans="25:26" x14ac:dyDescent="0.2">
      <c r="Y6245" s="1"/>
      <c r="Z6245" s="1"/>
    </row>
    <row r="6246" spans="25:26" x14ac:dyDescent="0.2">
      <c r="Y6246" s="1"/>
      <c r="Z6246" s="1"/>
    </row>
    <row r="6247" spans="25:26" x14ac:dyDescent="0.2">
      <c r="Y6247" s="1"/>
      <c r="Z6247" s="1"/>
    </row>
    <row r="6248" spans="25:26" x14ac:dyDescent="0.2">
      <c r="Y6248" s="1"/>
      <c r="Z6248" s="1"/>
    </row>
    <row r="6249" spans="25:26" x14ac:dyDescent="0.2">
      <c r="Y6249" s="1"/>
      <c r="Z6249" s="1"/>
    </row>
    <row r="6250" spans="25:26" x14ac:dyDescent="0.2">
      <c r="Y6250" s="1"/>
      <c r="Z6250" s="1"/>
    </row>
    <row r="6251" spans="25:26" x14ac:dyDescent="0.2">
      <c r="Y6251" s="1"/>
      <c r="Z6251" s="1"/>
    </row>
    <row r="6252" spans="25:26" x14ac:dyDescent="0.2">
      <c r="Y6252" s="1"/>
      <c r="Z6252" s="1"/>
    </row>
    <row r="6253" spans="25:26" x14ac:dyDescent="0.2">
      <c r="Y6253" s="1"/>
      <c r="Z6253" s="1"/>
    </row>
    <row r="6254" spans="25:26" x14ac:dyDescent="0.2">
      <c r="Y6254" s="1"/>
      <c r="Z6254" s="1"/>
    </row>
    <row r="6255" spans="25:26" x14ac:dyDescent="0.2">
      <c r="Y6255" s="1"/>
      <c r="Z6255" s="1"/>
    </row>
    <row r="6256" spans="25:26" x14ac:dyDescent="0.2">
      <c r="Y6256" s="1"/>
      <c r="Z6256" s="1"/>
    </row>
    <row r="6257" spans="25:26" x14ac:dyDescent="0.2">
      <c r="Y6257" s="1"/>
      <c r="Z6257" s="1"/>
    </row>
    <row r="6258" spans="25:26" x14ac:dyDescent="0.2">
      <c r="Y6258" s="1"/>
      <c r="Z6258" s="1"/>
    </row>
    <row r="6259" spans="25:26" x14ac:dyDescent="0.2">
      <c r="Y6259" s="1"/>
      <c r="Z6259" s="1"/>
    </row>
    <row r="6260" spans="25:26" x14ac:dyDescent="0.2">
      <c r="Y6260" s="1"/>
      <c r="Z6260" s="1"/>
    </row>
    <row r="6261" spans="25:26" x14ac:dyDescent="0.2">
      <c r="Y6261" s="1"/>
      <c r="Z6261" s="1"/>
    </row>
    <row r="6262" spans="25:26" x14ac:dyDescent="0.2">
      <c r="Y6262" s="1"/>
      <c r="Z6262" s="1"/>
    </row>
    <row r="6263" spans="25:26" x14ac:dyDescent="0.2">
      <c r="Y6263" s="1"/>
      <c r="Z6263" s="1"/>
    </row>
    <row r="6264" spans="25:26" x14ac:dyDescent="0.2">
      <c r="Y6264" s="1"/>
      <c r="Z6264" s="1"/>
    </row>
    <row r="6265" spans="25:26" x14ac:dyDescent="0.2">
      <c r="Y6265" s="1"/>
      <c r="Z6265" s="1"/>
    </row>
    <row r="6266" spans="25:26" x14ac:dyDescent="0.2">
      <c r="Y6266" s="1"/>
      <c r="Z6266" s="1"/>
    </row>
    <row r="6267" spans="25:26" x14ac:dyDescent="0.2">
      <c r="Y6267" s="1"/>
      <c r="Z6267" s="1"/>
    </row>
    <row r="6268" spans="25:26" x14ac:dyDescent="0.2">
      <c r="Y6268" s="1"/>
      <c r="Z6268" s="1"/>
    </row>
    <row r="6269" spans="25:26" x14ac:dyDescent="0.2">
      <c r="Y6269" s="1"/>
      <c r="Z6269" s="1"/>
    </row>
    <row r="6270" spans="25:26" x14ac:dyDescent="0.2">
      <c r="Y6270" s="1"/>
      <c r="Z6270" s="1"/>
    </row>
    <row r="6271" spans="25:26" x14ac:dyDescent="0.2">
      <c r="Y6271" s="1"/>
      <c r="Z6271" s="1"/>
    </row>
    <row r="6272" spans="25:26" x14ac:dyDescent="0.2">
      <c r="Y6272" s="1"/>
      <c r="Z6272" s="1"/>
    </row>
    <row r="6273" spans="25:26" x14ac:dyDescent="0.2">
      <c r="Y6273" s="1"/>
      <c r="Z6273" s="1"/>
    </row>
    <row r="6274" spans="25:26" x14ac:dyDescent="0.2">
      <c r="Y6274" s="1"/>
      <c r="Z6274" s="1"/>
    </row>
    <row r="6275" spans="25:26" x14ac:dyDescent="0.2">
      <c r="Y6275" s="1"/>
      <c r="Z6275" s="1"/>
    </row>
    <row r="6276" spans="25:26" x14ac:dyDescent="0.2">
      <c r="Y6276" s="1"/>
      <c r="Z6276" s="1"/>
    </row>
    <row r="6277" spans="25:26" x14ac:dyDescent="0.2">
      <c r="Y6277" s="1"/>
      <c r="Z6277" s="1"/>
    </row>
    <row r="6278" spans="25:26" x14ac:dyDescent="0.2">
      <c r="Y6278" s="1"/>
      <c r="Z6278" s="1"/>
    </row>
    <row r="6279" spans="25:26" x14ac:dyDescent="0.2">
      <c r="Y6279" s="1"/>
      <c r="Z6279" s="1"/>
    </row>
    <row r="6280" spans="25:26" x14ac:dyDescent="0.2">
      <c r="Y6280" s="1"/>
      <c r="Z6280" s="1"/>
    </row>
    <row r="6281" spans="25:26" x14ac:dyDescent="0.2">
      <c r="Y6281" s="1"/>
      <c r="Z6281" s="1"/>
    </row>
    <row r="6282" spans="25:26" x14ac:dyDescent="0.2">
      <c r="Y6282" s="1"/>
      <c r="Z6282" s="1"/>
    </row>
    <row r="6283" spans="25:26" x14ac:dyDescent="0.2">
      <c r="Y6283" s="1"/>
      <c r="Z6283" s="1"/>
    </row>
    <row r="6284" spans="25:26" x14ac:dyDescent="0.2">
      <c r="Y6284" s="1"/>
      <c r="Z6284" s="1"/>
    </row>
    <row r="6285" spans="25:26" x14ac:dyDescent="0.2">
      <c r="Y6285" s="1"/>
      <c r="Z6285" s="1"/>
    </row>
    <row r="6286" spans="25:26" x14ac:dyDescent="0.2">
      <c r="Y6286" s="1"/>
      <c r="Z6286" s="1"/>
    </row>
    <row r="6287" spans="25:26" x14ac:dyDescent="0.2">
      <c r="Y6287" s="1"/>
      <c r="Z6287" s="1"/>
    </row>
    <row r="6288" spans="25:26" x14ac:dyDescent="0.2">
      <c r="Y6288" s="1"/>
      <c r="Z6288" s="1"/>
    </row>
    <row r="6289" spans="25:26" x14ac:dyDescent="0.2">
      <c r="Y6289" s="1"/>
      <c r="Z6289" s="1"/>
    </row>
    <row r="6290" spans="25:26" x14ac:dyDescent="0.2">
      <c r="Y6290" s="1"/>
      <c r="Z6290" s="1"/>
    </row>
    <row r="6291" spans="25:26" x14ac:dyDescent="0.2">
      <c r="Y6291" s="1"/>
      <c r="Z6291" s="1"/>
    </row>
    <row r="6292" spans="25:26" x14ac:dyDescent="0.2">
      <c r="Y6292" s="1"/>
      <c r="Z6292" s="1"/>
    </row>
    <row r="6293" spans="25:26" x14ac:dyDescent="0.2">
      <c r="Y6293" s="1"/>
      <c r="Z6293" s="1"/>
    </row>
    <row r="6294" spans="25:26" x14ac:dyDescent="0.2">
      <c r="Y6294" s="1"/>
      <c r="Z6294" s="1"/>
    </row>
    <row r="6295" spans="25:26" x14ac:dyDescent="0.2">
      <c r="Y6295" s="1"/>
      <c r="Z6295" s="1"/>
    </row>
    <row r="6296" spans="25:26" x14ac:dyDescent="0.2">
      <c r="Y6296" s="1"/>
      <c r="Z6296" s="1"/>
    </row>
    <row r="6297" spans="25:26" x14ac:dyDescent="0.2">
      <c r="Y6297" s="1"/>
      <c r="Z6297" s="1"/>
    </row>
    <row r="6298" spans="25:26" x14ac:dyDescent="0.2">
      <c r="Y6298" s="1"/>
      <c r="Z6298" s="1"/>
    </row>
    <row r="6299" spans="25:26" x14ac:dyDescent="0.2">
      <c r="Y6299" s="1"/>
      <c r="Z6299" s="1"/>
    </row>
    <row r="6300" spans="25:26" x14ac:dyDescent="0.2">
      <c r="Y6300" s="1"/>
      <c r="Z6300" s="1"/>
    </row>
    <row r="6301" spans="25:26" x14ac:dyDescent="0.2">
      <c r="Y6301" s="1"/>
      <c r="Z6301" s="1"/>
    </row>
    <row r="6302" spans="25:26" x14ac:dyDescent="0.2">
      <c r="Y6302" s="1"/>
      <c r="Z6302" s="1"/>
    </row>
    <row r="6303" spans="25:26" x14ac:dyDescent="0.2">
      <c r="Y6303" s="1"/>
      <c r="Z6303" s="1"/>
    </row>
    <row r="6304" spans="25:26" x14ac:dyDescent="0.2">
      <c r="Y6304" s="1"/>
      <c r="Z6304" s="1"/>
    </row>
    <row r="6305" spans="25:26" x14ac:dyDescent="0.2">
      <c r="Y6305" s="1"/>
      <c r="Z6305" s="1"/>
    </row>
    <row r="6306" spans="25:26" x14ac:dyDescent="0.2">
      <c r="Y6306" s="1"/>
      <c r="Z6306" s="1"/>
    </row>
    <row r="6307" spans="25:26" x14ac:dyDescent="0.2">
      <c r="Y6307" s="1"/>
      <c r="Z6307" s="1"/>
    </row>
    <row r="6308" spans="25:26" x14ac:dyDescent="0.2">
      <c r="Y6308" s="1"/>
      <c r="Z6308" s="1"/>
    </row>
    <row r="6309" spans="25:26" x14ac:dyDescent="0.2">
      <c r="Y6309" s="1"/>
      <c r="Z6309" s="1"/>
    </row>
    <row r="6310" spans="25:26" x14ac:dyDescent="0.2">
      <c r="Y6310" s="1"/>
      <c r="Z6310" s="1"/>
    </row>
    <row r="6311" spans="25:26" x14ac:dyDescent="0.2">
      <c r="Y6311" s="1"/>
      <c r="Z6311" s="1"/>
    </row>
    <row r="6312" spans="25:26" x14ac:dyDescent="0.2">
      <c r="Y6312" s="1"/>
      <c r="Z6312" s="1"/>
    </row>
    <row r="6313" spans="25:26" x14ac:dyDescent="0.2">
      <c r="Y6313" s="1"/>
      <c r="Z6313" s="1"/>
    </row>
    <row r="6314" spans="25:26" x14ac:dyDescent="0.2">
      <c r="Y6314" s="1"/>
      <c r="Z6314" s="1"/>
    </row>
    <row r="6315" spans="25:26" x14ac:dyDescent="0.2">
      <c r="Y6315" s="1"/>
      <c r="Z6315" s="1"/>
    </row>
    <row r="6316" spans="25:26" x14ac:dyDescent="0.2">
      <c r="Y6316" s="1"/>
      <c r="Z6316" s="1"/>
    </row>
    <row r="6317" spans="25:26" x14ac:dyDescent="0.2">
      <c r="Y6317" s="1"/>
      <c r="Z6317" s="1"/>
    </row>
    <row r="6318" spans="25:26" x14ac:dyDescent="0.2">
      <c r="Y6318" s="1"/>
      <c r="Z6318" s="1"/>
    </row>
    <row r="6319" spans="25:26" x14ac:dyDescent="0.2">
      <c r="Y6319" s="1"/>
      <c r="Z6319" s="1"/>
    </row>
    <row r="6320" spans="25:26" x14ac:dyDescent="0.2">
      <c r="Y6320" s="1"/>
      <c r="Z6320" s="1"/>
    </row>
    <row r="6321" spans="25:26" x14ac:dyDescent="0.2">
      <c r="Y6321" s="1"/>
      <c r="Z6321" s="1"/>
    </row>
    <row r="6322" spans="25:26" x14ac:dyDescent="0.2">
      <c r="Y6322" s="1"/>
      <c r="Z6322" s="1"/>
    </row>
    <row r="6323" spans="25:26" x14ac:dyDescent="0.2">
      <c r="Y6323" s="1"/>
      <c r="Z6323" s="1"/>
    </row>
    <row r="6324" spans="25:26" x14ac:dyDescent="0.2">
      <c r="Y6324" s="1"/>
      <c r="Z6324" s="1"/>
    </row>
    <row r="6325" spans="25:26" x14ac:dyDescent="0.2">
      <c r="Y6325" s="1"/>
      <c r="Z6325" s="1"/>
    </row>
    <row r="6326" spans="25:26" x14ac:dyDescent="0.2">
      <c r="Y6326" s="1"/>
      <c r="Z6326" s="1"/>
    </row>
    <row r="6327" spans="25:26" x14ac:dyDescent="0.2">
      <c r="Y6327" s="1"/>
      <c r="Z6327" s="1"/>
    </row>
    <row r="6328" spans="25:26" x14ac:dyDescent="0.2">
      <c r="Y6328" s="1"/>
      <c r="Z6328" s="1"/>
    </row>
    <row r="6329" spans="25:26" x14ac:dyDescent="0.2">
      <c r="Y6329" s="1"/>
      <c r="Z6329" s="1"/>
    </row>
    <row r="6330" spans="25:26" x14ac:dyDescent="0.2">
      <c r="Y6330" s="1"/>
      <c r="Z6330" s="1"/>
    </row>
    <row r="6331" spans="25:26" x14ac:dyDescent="0.2">
      <c r="Y6331" s="1"/>
      <c r="Z6331" s="1"/>
    </row>
    <row r="6332" spans="25:26" x14ac:dyDescent="0.2">
      <c r="Y6332" s="1"/>
      <c r="Z6332" s="1"/>
    </row>
    <row r="6333" spans="25:26" x14ac:dyDescent="0.2">
      <c r="Y6333" s="1"/>
      <c r="Z6333" s="1"/>
    </row>
    <row r="6334" spans="25:26" x14ac:dyDescent="0.2">
      <c r="Y6334" s="1"/>
      <c r="Z6334" s="1"/>
    </row>
    <row r="6335" spans="25:26" x14ac:dyDescent="0.2">
      <c r="Y6335" s="1"/>
      <c r="Z6335" s="1"/>
    </row>
    <row r="6336" spans="25:26" x14ac:dyDescent="0.2">
      <c r="Y6336" s="1"/>
      <c r="Z6336" s="1"/>
    </row>
    <row r="6337" spans="25:26" x14ac:dyDescent="0.2">
      <c r="Y6337" s="1"/>
      <c r="Z6337" s="1"/>
    </row>
    <row r="6338" spans="25:26" x14ac:dyDescent="0.2">
      <c r="Y6338" s="1"/>
      <c r="Z6338" s="1"/>
    </row>
    <row r="6339" spans="25:26" x14ac:dyDescent="0.2">
      <c r="Y6339" s="1"/>
      <c r="Z6339" s="1"/>
    </row>
    <row r="6340" spans="25:26" x14ac:dyDescent="0.2">
      <c r="Y6340" s="1"/>
      <c r="Z6340" s="1"/>
    </row>
    <row r="6341" spans="25:26" x14ac:dyDescent="0.2">
      <c r="Y6341" s="1"/>
      <c r="Z6341" s="1"/>
    </row>
    <row r="6342" spans="25:26" x14ac:dyDescent="0.2">
      <c r="Y6342" s="1"/>
      <c r="Z6342" s="1"/>
    </row>
    <row r="6343" spans="25:26" x14ac:dyDescent="0.2">
      <c r="Y6343" s="1"/>
      <c r="Z6343" s="1"/>
    </row>
    <row r="6344" spans="25:26" x14ac:dyDescent="0.2">
      <c r="Y6344" s="1"/>
      <c r="Z6344" s="1"/>
    </row>
    <row r="6345" spans="25:26" x14ac:dyDescent="0.2">
      <c r="Y6345" s="1"/>
      <c r="Z6345" s="1"/>
    </row>
    <row r="6346" spans="25:26" x14ac:dyDescent="0.2">
      <c r="Y6346" s="1"/>
      <c r="Z6346" s="1"/>
    </row>
    <row r="6347" spans="25:26" x14ac:dyDescent="0.2">
      <c r="Y6347" s="1"/>
      <c r="Z6347" s="1"/>
    </row>
    <row r="6348" spans="25:26" x14ac:dyDescent="0.2">
      <c r="Y6348" s="1"/>
      <c r="Z6348" s="1"/>
    </row>
    <row r="6349" spans="25:26" x14ac:dyDescent="0.2">
      <c r="Y6349" s="1"/>
      <c r="Z6349" s="1"/>
    </row>
    <row r="6350" spans="25:26" x14ac:dyDescent="0.2">
      <c r="Y6350" s="1"/>
      <c r="Z6350" s="1"/>
    </row>
    <row r="6351" spans="25:26" x14ac:dyDescent="0.2">
      <c r="Y6351" s="1"/>
      <c r="Z6351" s="1"/>
    </row>
    <row r="6352" spans="25:26" x14ac:dyDescent="0.2">
      <c r="Y6352" s="1"/>
      <c r="Z6352" s="1"/>
    </row>
    <row r="6353" spans="25:26" x14ac:dyDescent="0.2">
      <c r="Y6353" s="1"/>
      <c r="Z6353" s="1"/>
    </row>
    <row r="6354" spans="25:26" x14ac:dyDescent="0.2">
      <c r="Y6354" s="1"/>
      <c r="Z6354" s="1"/>
    </row>
    <row r="6355" spans="25:26" x14ac:dyDescent="0.2">
      <c r="Y6355" s="1"/>
      <c r="Z6355" s="1"/>
    </row>
    <row r="6356" spans="25:26" x14ac:dyDescent="0.2">
      <c r="Y6356" s="1"/>
      <c r="Z6356" s="1"/>
    </row>
    <row r="6357" spans="25:26" x14ac:dyDescent="0.2">
      <c r="Y6357" s="1"/>
      <c r="Z6357" s="1"/>
    </row>
    <row r="6358" spans="25:26" x14ac:dyDescent="0.2">
      <c r="Y6358" s="1"/>
      <c r="Z6358" s="1"/>
    </row>
    <row r="6359" spans="25:26" x14ac:dyDescent="0.2">
      <c r="Y6359" s="1"/>
      <c r="Z6359" s="1"/>
    </row>
    <row r="6360" spans="25:26" x14ac:dyDescent="0.2">
      <c r="Y6360" s="1"/>
      <c r="Z6360" s="1"/>
    </row>
    <row r="6361" spans="25:26" x14ac:dyDescent="0.2">
      <c r="Y6361" s="1"/>
      <c r="Z6361" s="1"/>
    </row>
    <row r="6362" spans="25:26" x14ac:dyDescent="0.2">
      <c r="Y6362" s="1"/>
      <c r="Z6362" s="1"/>
    </row>
    <row r="6363" spans="25:26" x14ac:dyDescent="0.2">
      <c r="Y6363" s="1"/>
      <c r="Z6363" s="1"/>
    </row>
    <row r="6364" spans="25:26" x14ac:dyDescent="0.2">
      <c r="Y6364" s="1"/>
      <c r="Z6364" s="1"/>
    </row>
    <row r="6365" spans="25:26" x14ac:dyDescent="0.2">
      <c r="Y6365" s="1"/>
      <c r="Z6365" s="1"/>
    </row>
    <row r="6366" spans="25:26" x14ac:dyDescent="0.2">
      <c r="Y6366" s="1"/>
      <c r="Z6366" s="1"/>
    </row>
    <row r="6367" spans="25:26" x14ac:dyDescent="0.2">
      <c r="Y6367" s="1"/>
      <c r="Z6367" s="1"/>
    </row>
    <row r="6368" spans="25:26" x14ac:dyDescent="0.2">
      <c r="Y6368" s="1"/>
      <c r="Z6368" s="1"/>
    </row>
    <row r="6369" spans="25:26" x14ac:dyDescent="0.2">
      <c r="Y6369" s="1"/>
      <c r="Z6369" s="1"/>
    </row>
    <row r="6370" spans="25:26" x14ac:dyDescent="0.2">
      <c r="Y6370" s="1"/>
      <c r="Z6370" s="1"/>
    </row>
    <row r="6371" spans="25:26" x14ac:dyDescent="0.2">
      <c r="Y6371" s="1"/>
      <c r="Z6371" s="1"/>
    </row>
    <row r="6372" spans="25:26" x14ac:dyDescent="0.2">
      <c r="Y6372" s="1"/>
      <c r="Z6372" s="1"/>
    </row>
    <row r="6373" spans="25:26" x14ac:dyDescent="0.2">
      <c r="Y6373" s="1"/>
      <c r="Z6373" s="1"/>
    </row>
    <row r="6374" spans="25:26" x14ac:dyDescent="0.2">
      <c r="Y6374" s="1"/>
      <c r="Z6374" s="1"/>
    </row>
    <row r="6375" spans="25:26" x14ac:dyDescent="0.2">
      <c r="Y6375" s="1"/>
      <c r="Z6375" s="1"/>
    </row>
    <row r="6376" spans="25:26" x14ac:dyDescent="0.2">
      <c r="Y6376" s="1"/>
      <c r="Z6376" s="1"/>
    </row>
    <row r="6377" spans="25:26" x14ac:dyDescent="0.2">
      <c r="Y6377" s="1"/>
      <c r="Z6377" s="1"/>
    </row>
    <row r="6378" spans="25:26" x14ac:dyDescent="0.2">
      <c r="Y6378" s="1"/>
      <c r="Z6378" s="1"/>
    </row>
    <row r="6379" spans="25:26" x14ac:dyDescent="0.2">
      <c r="Y6379" s="1"/>
      <c r="Z6379" s="1"/>
    </row>
    <row r="6380" spans="25:26" x14ac:dyDescent="0.2">
      <c r="Y6380" s="1"/>
      <c r="Z6380" s="1"/>
    </row>
    <row r="6381" spans="25:26" x14ac:dyDescent="0.2">
      <c r="Y6381" s="1"/>
      <c r="Z6381" s="1"/>
    </row>
    <row r="6382" spans="25:26" x14ac:dyDescent="0.2">
      <c r="Y6382" s="1"/>
      <c r="Z6382" s="1"/>
    </row>
    <row r="6383" spans="25:26" x14ac:dyDescent="0.2">
      <c r="Y6383" s="1"/>
      <c r="Z6383" s="1"/>
    </row>
    <row r="6384" spans="25:26" x14ac:dyDescent="0.2">
      <c r="Y6384" s="1"/>
      <c r="Z6384" s="1"/>
    </row>
    <row r="6385" spans="25:26" x14ac:dyDescent="0.2">
      <c r="Y6385" s="1"/>
      <c r="Z6385" s="1"/>
    </row>
    <row r="6386" spans="25:26" x14ac:dyDescent="0.2">
      <c r="Y6386" s="1"/>
      <c r="Z6386" s="1"/>
    </row>
    <row r="6387" spans="25:26" x14ac:dyDescent="0.2">
      <c r="Y6387" s="1"/>
      <c r="Z6387" s="1"/>
    </row>
    <row r="6388" spans="25:26" x14ac:dyDescent="0.2">
      <c r="Y6388" s="1"/>
      <c r="Z6388" s="1"/>
    </row>
    <row r="6389" spans="25:26" x14ac:dyDescent="0.2">
      <c r="Y6389" s="1"/>
      <c r="Z6389" s="1"/>
    </row>
    <row r="6390" spans="25:26" x14ac:dyDescent="0.2">
      <c r="Y6390" s="1"/>
      <c r="Z6390" s="1"/>
    </row>
    <row r="6391" spans="25:26" x14ac:dyDescent="0.2">
      <c r="Y6391" s="1"/>
      <c r="Z6391" s="1"/>
    </row>
    <row r="6392" spans="25:26" x14ac:dyDescent="0.2">
      <c r="Y6392" s="1"/>
      <c r="Z6392" s="1"/>
    </row>
    <row r="6393" spans="25:26" x14ac:dyDescent="0.2">
      <c r="Y6393" s="1"/>
      <c r="Z6393" s="1"/>
    </row>
    <row r="6394" spans="25:26" x14ac:dyDescent="0.2">
      <c r="Y6394" s="1"/>
      <c r="Z6394" s="1"/>
    </row>
    <row r="6395" spans="25:26" x14ac:dyDescent="0.2">
      <c r="Y6395" s="1"/>
      <c r="Z6395" s="1"/>
    </row>
    <row r="6396" spans="25:26" x14ac:dyDescent="0.2">
      <c r="Y6396" s="1"/>
      <c r="Z6396" s="1"/>
    </row>
    <row r="6397" spans="25:26" x14ac:dyDescent="0.2">
      <c r="Y6397" s="1"/>
      <c r="Z6397" s="1"/>
    </row>
    <row r="6398" spans="25:26" x14ac:dyDescent="0.2">
      <c r="Y6398" s="1"/>
      <c r="Z6398" s="1"/>
    </row>
    <row r="6399" spans="25:26" x14ac:dyDescent="0.2">
      <c r="Y6399" s="1"/>
      <c r="Z6399" s="1"/>
    </row>
    <row r="6400" spans="25:26" x14ac:dyDescent="0.2">
      <c r="Y6400" s="1"/>
      <c r="Z6400" s="1"/>
    </row>
    <row r="6401" spans="25:26" x14ac:dyDescent="0.2">
      <c r="Y6401" s="1"/>
      <c r="Z6401" s="1"/>
    </row>
    <row r="6402" spans="25:26" x14ac:dyDescent="0.2">
      <c r="Y6402" s="1"/>
      <c r="Z6402" s="1"/>
    </row>
    <row r="6403" spans="25:26" x14ac:dyDescent="0.2">
      <c r="Y6403" s="1"/>
      <c r="Z6403" s="1"/>
    </row>
    <row r="6404" spans="25:26" x14ac:dyDescent="0.2">
      <c r="Y6404" s="1"/>
      <c r="Z6404" s="1"/>
    </row>
    <row r="6405" spans="25:26" x14ac:dyDescent="0.2">
      <c r="Y6405" s="1"/>
      <c r="Z6405" s="1"/>
    </row>
    <row r="6406" spans="25:26" x14ac:dyDescent="0.2">
      <c r="Y6406" s="1"/>
      <c r="Z6406" s="1"/>
    </row>
    <row r="6407" spans="25:26" x14ac:dyDescent="0.2">
      <c r="Y6407" s="1"/>
      <c r="Z6407" s="1"/>
    </row>
    <row r="6408" spans="25:26" x14ac:dyDescent="0.2">
      <c r="Y6408" s="1"/>
      <c r="Z6408" s="1"/>
    </row>
    <row r="6409" spans="25:26" x14ac:dyDescent="0.2">
      <c r="Y6409" s="1"/>
      <c r="Z6409" s="1"/>
    </row>
    <row r="6410" spans="25:26" x14ac:dyDescent="0.2">
      <c r="Y6410" s="1"/>
      <c r="Z6410" s="1"/>
    </row>
    <row r="6411" spans="25:26" x14ac:dyDescent="0.2">
      <c r="Y6411" s="1"/>
      <c r="Z6411" s="1"/>
    </row>
    <row r="6412" spans="25:26" x14ac:dyDescent="0.2">
      <c r="Y6412" s="1"/>
      <c r="Z6412" s="1"/>
    </row>
    <row r="6413" spans="25:26" x14ac:dyDescent="0.2">
      <c r="Y6413" s="1"/>
      <c r="Z6413" s="1"/>
    </row>
    <row r="6414" spans="25:26" x14ac:dyDescent="0.2">
      <c r="Y6414" s="1"/>
      <c r="Z6414" s="1"/>
    </row>
    <row r="6415" spans="25:26" x14ac:dyDescent="0.2">
      <c r="Y6415" s="1"/>
      <c r="Z6415" s="1"/>
    </row>
    <row r="6416" spans="25:26" x14ac:dyDescent="0.2">
      <c r="Y6416" s="1"/>
      <c r="Z6416" s="1"/>
    </row>
    <row r="6417" spans="25:26" x14ac:dyDescent="0.2">
      <c r="Y6417" s="1"/>
      <c r="Z6417" s="1"/>
    </row>
    <row r="6418" spans="25:26" x14ac:dyDescent="0.2">
      <c r="Y6418" s="1"/>
      <c r="Z6418" s="1"/>
    </row>
    <row r="6419" spans="25:26" x14ac:dyDescent="0.2">
      <c r="Y6419" s="1"/>
      <c r="Z6419" s="1"/>
    </row>
    <row r="6420" spans="25:26" x14ac:dyDescent="0.2">
      <c r="Y6420" s="1"/>
      <c r="Z6420" s="1"/>
    </row>
    <row r="6421" spans="25:26" x14ac:dyDescent="0.2">
      <c r="Y6421" s="1"/>
      <c r="Z6421" s="1"/>
    </row>
    <row r="6422" spans="25:26" x14ac:dyDescent="0.2">
      <c r="Y6422" s="1"/>
      <c r="Z6422" s="1"/>
    </row>
    <row r="6423" spans="25:26" x14ac:dyDescent="0.2">
      <c r="Y6423" s="1"/>
      <c r="Z6423" s="1"/>
    </row>
    <row r="6424" spans="25:26" x14ac:dyDescent="0.2">
      <c r="Y6424" s="1"/>
      <c r="Z6424" s="1"/>
    </row>
    <row r="6425" spans="25:26" x14ac:dyDescent="0.2">
      <c r="Y6425" s="1"/>
      <c r="Z6425" s="1"/>
    </row>
    <row r="6426" spans="25:26" x14ac:dyDescent="0.2">
      <c r="Y6426" s="1"/>
      <c r="Z6426" s="1"/>
    </row>
    <row r="6427" spans="25:26" x14ac:dyDescent="0.2">
      <c r="Y6427" s="1"/>
      <c r="Z6427" s="1"/>
    </row>
    <row r="6428" spans="25:26" x14ac:dyDescent="0.2">
      <c r="Y6428" s="1"/>
      <c r="Z6428" s="1"/>
    </row>
    <row r="6429" spans="25:26" x14ac:dyDescent="0.2">
      <c r="Y6429" s="1"/>
      <c r="Z6429" s="1"/>
    </row>
    <row r="6430" spans="25:26" x14ac:dyDescent="0.2">
      <c r="Y6430" s="1"/>
      <c r="Z6430" s="1"/>
    </row>
    <row r="6431" spans="25:26" x14ac:dyDescent="0.2">
      <c r="Y6431" s="1"/>
      <c r="Z6431" s="1"/>
    </row>
    <row r="6432" spans="25:26" x14ac:dyDescent="0.2">
      <c r="Y6432" s="1"/>
      <c r="Z6432" s="1"/>
    </row>
    <row r="6433" spans="25:26" x14ac:dyDescent="0.2">
      <c r="Y6433" s="1"/>
      <c r="Z6433" s="1"/>
    </row>
    <row r="6434" spans="25:26" x14ac:dyDescent="0.2">
      <c r="Y6434" s="1"/>
      <c r="Z6434" s="1"/>
    </row>
    <row r="6435" spans="25:26" x14ac:dyDescent="0.2">
      <c r="Y6435" s="1"/>
      <c r="Z6435" s="1"/>
    </row>
    <row r="6436" spans="25:26" x14ac:dyDescent="0.2">
      <c r="Y6436" s="1"/>
      <c r="Z6436" s="1"/>
    </row>
    <row r="6437" spans="25:26" x14ac:dyDescent="0.2">
      <c r="Y6437" s="1"/>
      <c r="Z6437" s="1"/>
    </row>
    <row r="6438" spans="25:26" x14ac:dyDescent="0.2">
      <c r="Y6438" s="1"/>
      <c r="Z6438" s="1"/>
    </row>
    <row r="6439" spans="25:26" x14ac:dyDescent="0.2">
      <c r="Y6439" s="1"/>
      <c r="Z6439" s="1"/>
    </row>
    <row r="6440" spans="25:26" x14ac:dyDescent="0.2">
      <c r="Y6440" s="1"/>
      <c r="Z6440" s="1"/>
    </row>
    <row r="6441" spans="25:26" x14ac:dyDescent="0.2">
      <c r="Y6441" s="1"/>
      <c r="Z6441" s="1"/>
    </row>
    <row r="6442" spans="25:26" x14ac:dyDescent="0.2">
      <c r="Y6442" s="1"/>
      <c r="Z6442" s="1"/>
    </row>
    <row r="6443" spans="25:26" x14ac:dyDescent="0.2">
      <c r="Y6443" s="1"/>
      <c r="Z6443" s="1"/>
    </row>
    <row r="6444" spans="25:26" x14ac:dyDescent="0.2">
      <c r="Y6444" s="1"/>
      <c r="Z6444" s="1"/>
    </row>
    <row r="6445" spans="25:26" x14ac:dyDescent="0.2">
      <c r="Y6445" s="1"/>
      <c r="Z6445" s="1"/>
    </row>
    <row r="6446" spans="25:26" x14ac:dyDescent="0.2">
      <c r="Y6446" s="1"/>
      <c r="Z6446" s="1"/>
    </row>
    <row r="6447" spans="25:26" x14ac:dyDescent="0.2">
      <c r="Y6447" s="1"/>
      <c r="Z6447" s="1"/>
    </row>
    <row r="6448" spans="25:26" x14ac:dyDescent="0.2">
      <c r="Y6448" s="1"/>
      <c r="Z6448" s="1"/>
    </row>
    <row r="6449" spans="25:26" x14ac:dyDescent="0.2">
      <c r="Y6449" s="1"/>
      <c r="Z6449" s="1"/>
    </row>
    <row r="6450" spans="25:26" x14ac:dyDescent="0.2">
      <c r="Y6450" s="1"/>
      <c r="Z6450" s="1"/>
    </row>
    <row r="6451" spans="25:26" x14ac:dyDescent="0.2">
      <c r="Y6451" s="1"/>
      <c r="Z6451" s="1"/>
    </row>
    <row r="6452" spans="25:26" x14ac:dyDescent="0.2">
      <c r="Y6452" s="1"/>
      <c r="Z6452" s="1"/>
    </row>
    <row r="6453" spans="25:26" x14ac:dyDescent="0.2">
      <c r="Y6453" s="1"/>
      <c r="Z6453" s="1"/>
    </row>
    <row r="6454" spans="25:26" x14ac:dyDescent="0.2">
      <c r="Y6454" s="1"/>
      <c r="Z6454" s="1"/>
    </row>
    <row r="6455" spans="25:26" x14ac:dyDescent="0.2">
      <c r="Y6455" s="1"/>
      <c r="Z6455" s="1"/>
    </row>
    <row r="6456" spans="25:26" x14ac:dyDescent="0.2">
      <c r="Y6456" s="1"/>
      <c r="Z6456" s="1"/>
    </row>
    <row r="6457" spans="25:26" x14ac:dyDescent="0.2">
      <c r="Y6457" s="1"/>
      <c r="Z6457" s="1"/>
    </row>
    <row r="6458" spans="25:26" x14ac:dyDescent="0.2">
      <c r="Y6458" s="1"/>
      <c r="Z6458" s="1"/>
    </row>
    <row r="6459" spans="25:26" x14ac:dyDescent="0.2">
      <c r="Y6459" s="1"/>
      <c r="Z6459" s="1"/>
    </row>
    <row r="6460" spans="25:26" x14ac:dyDescent="0.2">
      <c r="Y6460" s="1"/>
      <c r="Z6460" s="1"/>
    </row>
    <row r="6461" spans="25:26" x14ac:dyDescent="0.2">
      <c r="Y6461" s="1"/>
      <c r="Z6461" s="1"/>
    </row>
    <row r="6462" spans="25:26" x14ac:dyDescent="0.2">
      <c r="Y6462" s="1"/>
      <c r="Z6462" s="1"/>
    </row>
    <row r="6463" spans="25:26" x14ac:dyDescent="0.2">
      <c r="Y6463" s="1"/>
      <c r="Z6463" s="1"/>
    </row>
    <row r="6464" spans="25:26" x14ac:dyDescent="0.2">
      <c r="Y6464" s="1"/>
      <c r="Z6464" s="1"/>
    </row>
    <row r="6465" spans="25:26" x14ac:dyDescent="0.2">
      <c r="Y6465" s="1"/>
      <c r="Z6465" s="1"/>
    </row>
    <row r="6466" spans="25:26" x14ac:dyDescent="0.2">
      <c r="Y6466" s="1"/>
      <c r="Z6466" s="1"/>
    </row>
    <row r="6467" spans="25:26" x14ac:dyDescent="0.2">
      <c r="Y6467" s="1"/>
      <c r="Z6467" s="1"/>
    </row>
    <row r="6468" spans="25:26" x14ac:dyDescent="0.2">
      <c r="Y6468" s="1"/>
      <c r="Z6468" s="1"/>
    </row>
    <row r="6469" spans="25:26" x14ac:dyDescent="0.2">
      <c r="Y6469" s="1"/>
      <c r="Z6469" s="1"/>
    </row>
    <row r="6470" spans="25:26" x14ac:dyDescent="0.2">
      <c r="Y6470" s="1"/>
      <c r="Z6470" s="1"/>
    </row>
    <row r="6471" spans="25:26" x14ac:dyDescent="0.2">
      <c r="Y6471" s="1"/>
      <c r="Z6471" s="1"/>
    </row>
    <row r="6472" spans="25:26" x14ac:dyDescent="0.2">
      <c r="Y6472" s="1"/>
      <c r="Z6472" s="1"/>
    </row>
    <row r="6473" spans="25:26" x14ac:dyDescent="0.2">
      <c r="Y6473" s="1"/>
      <c r="Z6473" s="1"/>
    </row>
    <row r="6474" spans="25:26" x14ac:dyDescent="0.2">
      <c r="Y6474" s="1"/>
      <c r="Z6474" s="1"/>
    </row>
    <row r="6475" spans="25:26" x14ac:dyDescent="0.2">
      <c r="Y6475" s="1"/>
      <c r="Z6475" s="1"/>
    </row>
    <row r="6476" spans="25:26" x14ac:dyDescent="0.2">
      <c r="Y6476" s="1"/>
      <c r="Z6476" s="1"/>
    </row>
    <row r="6477" spans="25:26" x14ac:dyDescent="0.2">
      <c r="Y6477" s="1"/>
      <c r="Z6477" s="1"/>
    </row>
    <row r="6478" spans="25:26" x14ac:dyDescent="0.2">
      <c r="Y6478" s="1"/>
      <c r="Z6478" s="1"/>
    </row>
    <row r="6479" spans="25:26" x14ac:dyDescent="0.2">
      <c r="Y6479" s="1"/>
      <c r="Z6479" s="1"/>
    </row>
    <row r="6480" spans="25:26" x14ac:dyDescent="0.2">
      <c r="Y6480" s="1"/>
      <c r="Z6480" s="1"/>
    </row>
    <row r="6481" spans="25:26" x14ac:dyDescent="0.2">
      <c r="Y6481" s="1"/>
      <c r="Z6481" s="1"/>
    </row>
    <row r="6482" spans="25:26" x14ac:dyDescent="0.2">
      <c r="Y6482" s="1"/>
      <c r="Z6482" s="1"/>
    </row>
    <row r="6483" spans="25:26" x14ac:dyDescent="0.2">
      <c r="Y6483" s="1"/>
      <c r="Z6483" s="1"/>
    </row>
    <row r="6484" spans="25:26" x14ac:dyDescent="0.2">
      <c r="Y6484" s="1"/>
      <c r="Z6484" s="1"/>
    </row>
    <row r="6485" spans="25:26" x14ac:dyDescent="0.2">
      <c r="Y6485" s="1"/>
      <c r="Z6485" s="1"/>
    </row>
    <row r="6486" spans="25:26" x14ac:dyDescent="0.2">
      <c r="Y6486" s="1"/>
      <c r="Z6486" s="1"/>
    </row>
    <row r="6487" spans="25:26" x14ac:dyDescent="0.2">
      <c r="Y6487" s="1"/>
      <c r="Z6487" s="1"/>
    </row>
    <row r="6488" spans="25:26" x14ac:dyDescent="0.2">
      <c r="Y6488" s="1"/>
      <c r="Z6488" s="1"/>
    </row>
    <row r="6489" spans="25:26" x14ac:dyDescent="0.2">
      <c r="Y6489" s="1"/>
      <c r="Z6489" s="1"/>
    </row>
    <row r="6490" spans="25:26" x14ac:dyDescent="0.2">
      <c r="Y6490" s="1"/>
      <c r="Z6490" s="1"/>
    </row>
    <row r="6491" spans="25:26" x14ac:dyDescent="0.2">
      <c r="Y6491" s="1"/>
      <c r="Z6491" s="1"/>
    </row>
    <row r="6492" spans="25:26" x14ac:dyDescent="0.2">
      <c r="Y6492" s="1"/>
      <c r="Z6492" s="1"/>
    </row>
    <row r="6493" spans="25:26" x14ac:dyDescent="0.2">
      <c r="Y6493" s="1"/>
      <c r="Z6493" s="1"/>
    </row>
    <row r="6494" spans="25:26" x14ac:dyDescent="0.2">
      <c r="Y6494" s="1"/>
      <c r="Z6494" s="1"/>
    </row>
    <row r="6495" spans="25:26" x14ac:dyDescent="0.2">
      <c r="Y6495" s="1"/>
      <c r="Z6495" s="1"/>
    </row>
    <row r="6496" spans="25:26" x14ac:dyDescent="0.2">
      <c r="Y6496" s="1"/>
      <c r="Z6496" s="1"/>
    </row>
    <row r="6497" spans="25:26" x14ac:dyDescent="0.2">
      <c r="Y6497" s="1"/>
      <c r="Z6497" s="1"/>
    </row>
    <row r="6498" spans="25:26" x14ac:dyDescent="0.2">
      <c r="Y6498" s="1"/>
      <c r="Z6498" s="1"/>
    </row>
    <row r="6499" spans="25:26" x14ac:dyDescent="0.2">
      <c r="Y6499" s="1"/>
      <c r="Z6499" s="1"/>
    </row>
    <row r="6500" spans="25:26" x14ac:dyDescent="0.2">
      <c r="Y6500" s="1"/>
      <c r="Z6500" s="1"/>
    </row>
    <row r="6501" spans="25:26" x14ac:dyDescent="0.2">
      <c r="Y6501" s="1"/>
      <c r="Z6501" s="1"/>
    </row>
    <row r="6502" spans="25:26" x14ac:dyDescent="0.2">
      <c r="Y6502" s="1"/>
      <c r="Z6502" s="1"/>
    </row>
    <row r="6503" spans="25:26" x14ac:dyDescent="0.2">
      <c r="Y6503" s="1"/>
      <c r="Z6503" s="1"/>
    </row>
    <row r="6504" spans="25:26" x14ac:dyDescent="0.2">
      <c r="Y6504" s="1"/>
      <c r="Z6504" s="1"/>
    </row>
    <row r="6505" spans="25:26" x14ac:dyDescent="0.2">
      <c r="Y6505" s="1"/>
      <c r="Z6505" s="1"/>
    </row>
    <row r="6506" spans="25:26" x14ac:dyDescent="0.2">
      <c r="Y6506" s="1"/>
      <c r="Z6506" s="1"/>
    </row>
    <row r="6507" spans="25:26" x14ac:dyDescent="0.2">
      <c r="Y6507" s="1"/>
      <c r="Z6507" s="1"/>
    </row>
    <row r="6508" spans="25:26" x14ac:dyDescent="0.2">
      <c r="Y6508" s="1"/>
      <c r="Z6508" s="1"/>
    </row>
    <row r="6509" spans="25:26" x14ac:dyDescent="0.2">
      <c r="Y6509" s="1"/>
      <c r="Z6509" s="1"/>
    </row>
    <row r="6510" spans="25:26" x14ac:dyDescent="0.2">
      <c r="Y6510" s="1"/>
      <c r="Z6510" s="1"/>
    </row>
    <row r="6511" spans="25:26" x14ac:dyDescent="0.2">
      <c r="Y6511" s="1"/>
      <c r="Z6511" s="1"/>
    </row>
    <row r="6512" spans="25:26" x14ac:dyDescent="0.2">
      <c r="Y6512" s="1"/>
      <c r="Z6512" s="1"/>
    </row>
    <row r="6513" spans="25:26" x14ac:dyDescent="0.2">
      <c r="Y6513" s="1"/>
      <c r="Z6513" s="1"/>
    </row>
    <row r="6514" spans="25:26" x14ac:dyDescent="0.2">
      <c r="Y6514" s="1"/>
      <c r="Z6514" s="1"/>
    </row>
    <row r="6515" spans="25:26" x14ac:dyDescent="0.2">
      <c r="Y6515" s="1"/>
      <c r="Z6515" s="1"/>
    </row>
    <row r="6516" spans="25:26" x14ac:dyDescent="0.2">
      <c r="Y6516" s="1"/>
      <c r="Z6516" s="1"/>
    </row>
    <row r="6517" spans="25:26" x14ac:dyDescent="0.2">
      <c r="Y6517" s="1"/>
      <c r="Z6517" s="1"/>
    </row>
    <row r="6518" spans="25:26" x14ac:dyDescent="0.2">
      <c r="Y6518" s="1"/>
      <c r="Z6518" s="1"/>
    </row>
    <row r="6519" spans="25:26" x14ac:dyDescent="0.2">
      <c r="Y6519" s="1"/>
      <c r="Z6519" s="1"/>
    </row>
    <row r="6520" spans="25:26" x14ac:dyDescent="0.2">
      <c r="Y6520" s="1"/>
      <c r="Z6520" s="1"/>
    </row>
    <row r="6521" spans="25:26" x14ac:dyDescent="0.2">
      <c r="Y6521" s="1"/>
      <c r="Z6521" s="1"/>
    </row>
    <row r="6522" spans="25:26" x14ac:dyDescent="0.2">
      <c r="Y6522" s="1"/>
      <c r="Z6522" s="1"/>
    </row>
    <row r="6523" spans="25:26" x14ac:dyDescent="0.2">
      <c r="Y6523" s="1"/>
      <c r="Z6523" s="1"/>
    </row>
    <row r="6524" spans="25:26" x14ac:dyDescent="0.2">
      <c r="Y6524" s="1"/>
      <c r="Z6524" s="1"/>
    </row>
    <row r="6525" spans="25:26" x14ac:dyDescent="0.2">
      <c r="Y6525" s="1"/>
      <c r="Z6525" s="1"/>
    </row>
    <row r="6526" spans="25:26" x14ac:dyDescent="0.2">
      <c r="Y6526" s="1"/>
      <c r="Z6526" s="1"/>
    </row>
    <row r="6527" spans="25:26" x14ac:dyDescent="0.2">
      <c r="Y6527" s="1"/>
      <c r="Z6527" s="1"/>
    </row>
    <row r="6528" spans="25:26" x14ac:dyDescent="0.2">
      <c r="Y6528" s="1"/>
      <c r="Z6528" s="1"/>
    </row>
    <row r="6529" spans="25:26" x14ac:dyDescent="0.2">
      <c r="Y6529" s="1"/>
      <c r="Z6529" s="1"/>
    </row>
    <row r="6530" spans="25:26" x14ac:dyDescent="0.2">
      <c r="Y6530" s="1"/>
      <c r="Z6530" s="1"/>
    </row>
    <row r="6531" spans="25:26" x14ac:dyDescent="0.2">
      <c r="Y6531" s="1"/>
      <c r="Z6531" s="1"/>
    </row>
    <row r="6532" spans="25:26" x14ac:dyDescent="0.2">
      <c r="Y6532" s="1"/>
      <c r="Z6532" s="1"/>
    </row>
    <row r="6533" spans="25:26" x14ac:dyDescent="0.2">
      <c r="Y6533" s="1"/>
      <c r="Z6533" s="1"/>
    </row>
    <row r="6534" spans="25:26" x14ac:dyDescent="0.2">
      <c r="Y6534" s="1"/>
      <c r="Z6534" s="1"/>
    </row>
    <row r="6535" spans="25:26" x14ac:dyDescent="0.2">
      <c r="Y6535" s="1"/>
      <c r="Z6535" s="1"/>
    </row>
    <row r="6536" spans="25:26" x14ac:dyDescent="0.2">
      <c r="Y6536" s="1"/>
      <c r="Z6536" s="1"/>
    </row>
    <row r="6537" spans="25:26" x14ac:dyDescent="0.2">
      <c r="Y6537" s="1"/>
      <c r="Z6537" s="1"/>
    </row>
    <row r="6538" spans="25:26" x14ac:dyDescent="0.2">
      <c r="Y6538" s="1"/>
      <c r="Z6538" s="1"/>
    </row>
    <row r="6539" spans="25:26" x14ac:dyDescent="0.2">
      <c r="Y6539" s="1"/>
      <c r="Z6539" s="1"/>
    </row>
    <row r="6540" spans="25:26" x14ac:dyDescent="0.2">
      <c r="Y6540" s="1"/>
      <c r="Z6540" s="1"/>
    </row>
    <row r="6541" spans="25:26" x14ac:dyDescent="0.2">
      <c r="Y6541" s="1"/>
      <c r="Z6541" s="1"/>
    </row>
    <row r="6542" spans="25:26" x14ac:dyDescent="0.2">
      <c r="Y6542" s="1"/>
      <c r="Z6542" s="1"/>
    </row>
    <row r="6543" spans="25:26" x14ac:dyDescent="0.2">
      <c r="Y6543" s="1"/>
      <c r="Z6543" s="1"/>
    </row>
    <row r="6544" spans="25:26" x14ac:dyDescent="0.2">
      <c r="Y6544" s="1"/>
      <c r="Z6544" s="1"/>
    </row>
    <row r="6545" spans="25:26" x14ac:dyDescent="0.2">
      <c r="Y6545" s="1"/>
      <c r="Z6545" s="1"/>
    </row>
    <row r="6546" spans="25:26" x14ac:dyDescent="0.2">
      <c r="Y6546" s="1"/>
      <c r="Z6546" s="1"/>
    </row>
    <row r="6547" spans="25:26" x14ac:dyDescent="0.2">
      <c r="Y6547" s="1"/>
      <c r="Z6547" s="1"/>
    </row>
    <row r="6548" spans="25:26" x14ac:dyDescent="0.2">
      <c r="Y6548" s="1"/>
      <c r="Z6548" s="1"/>
    </row>
    <row r="6549" spans="25:26" x14ac:dyDescent="0.2">
      <c r="Y6549" s="1"/>
      <c r="Z6549" s="1"/>
    </row>
    <row r="6550" spans="25:26" x14ac:dyDescent="0.2">
      <c r="Y6550" s="1"/>
      <c r="Z6550" s="1"/>
    </row>
    <row r="6551" spans="25:26" x14ac:dyDescent="0.2">
      <c r="Y6551" s="1"/>
      <c r="Z6551" s="1"/>
    </row>
    <row r="6552" spans="25:26" x14ac:dyDescent="0.2">
      <c r="Y6552" s="1"/>
      <c r="Z6552" s="1"/>
    </row>
    <row r="6553" spans="25:26" x14ac:dyDescent="0.2">
      <c r="Y6553" s="1"/>
      <c r="Z6553" s="1"/>
    </row>
    <row r="6554" spans="25:26" x14ac:dyDescent="0.2">
      <c r="Y6554" s="1"/>
      <c r="Z6554" s="1"/>
    </row>
    <row r="6555" spans="25:26" x14ac:dyDescent="0.2">
      <c r="Y6555" s="1"/>
      <c r="Z6555" s="1"/>
    </row>
    <row r="6556" spans="25:26" x14ac:dyDescent="0.2">
      <c r="Y6556" s="1"/>
      <c r="Z6556" s="1"/>
    </row>
    <row r="6557" spans="25:26" x14ac:dyDescent="0.2">
      <c r="Y6557" s="1"/>
      <c r="Z6557" s="1"/>
    </row>
    <row r="6558" spans="25:26" x14ac:dyDescent="0.2">
      <c r="Y6558" s="1"/>
      <c r="Z6558" s="1"/>
    </row>
    <row r="6559" spans="25:26" x14ac:dyDescent="0.2">
      <c r="Y6559" s="1"/>
      <c r="Z6559" s="1"/>
    </row>
    <row r="6560" spans="25:26" x14ac:dyDescent="0.2">
      <c r="Y6560" s="1"/>
      <c r="Z6560" s="1"/>
    </row>
    <row r="6561" spans="25:26" x14ac:dyDescent="0.2">
      <c r="Y6561" s="1"/>
      <c r="Z6561" s="1"/>
    </row>
    <row r="6562" spans="25:26" x14ac:dyDescent="0.2">
      <c r="Y6562" s="1"/>
      <c r="Z6562" s="1"/>
    </row>
    <row r="6563" spans="25:26" x14ac:dyDescent="0.2">
      <c r="Y6563" s="1"/>
      <c r="Z6563" s="1"/>
    </row>
    <row r="6564" spans="25:26" x14ac:dyDescent="0.2">
      <c r="Y6564" s="1"/>
      <c r="Z6564" s="1"/>
    </row>
    <row r="6565" spans="25:26" x14ac:dyDescent="0.2">
      <c r="Y6565" s="1"/>
      <c r="Z6565" s="1"/>
    </row>
    <row r="6566" spans="25:26" x14ac:dyDescent="0.2">
      <c r="Y6566" s="1"/>
      <c r="Z6566" s="1"/>
    </row>
    <row r="6567" spans="25:26" x14ac:dyDescent="0.2">
      <c r="Y6567" s="1"/>
      <c r="Z6567" s="1"/>
    </row>
    <row r="6568" spans="25:26" x14ac:dyDescent="0.2">
      <c r="Y6568" s="1"/>
      <c r="Z6568" s="1"/>
    </row>
    <row r="6569" spans="25:26" x14ac:dyDescent="0.2">
      <c r="Y6569" s="1"/>
      <c r="Z6569" s="1"/>
    </row>
    <row r="6570" spans="25:26" x14ac:dyDescent="0.2">
      <c r="Y6570" s="1"/>
      <c r="Z6570" s="1"/>
    </row>
    <row r="6571" spans="25:26" x14ac:dyDescent="0.2">
      <c r="Y6571" s="1"/>
      <c r="Z6571" s="1"/>
    </row>
    <row r="6572" spans="25:26" x14ac:dyDescent="0.2">
      <c r="Y6572" s="1"/>
      <c r="Z6572" s="1"/>
    </row>
    <row r="6573" spans="25:26" x14ac:dyDescent="0.2">
      <c r="Y6573" s="1"/>
      <c r="Z6573" s="1"/>
    </row>
    <row r="6574" spans="25:26" x14ac:dyDescent="0.2">
      <c r="Y6574" s="1"/>
      <c r="Z6574" s="1"/>
    </row>
    <row r="6575" spans="25:26" x14ac:dyDescent="0.2">
      <c r="Y6575" s="1"/>
      <c r="Z6575" s="1"/>
    </row>
    <row r="6576" spans="25:26" x14ac:dyDescent="0.2">
      <c r="Y6576" s="1"/>
      <c r="Z6576" s="1"/>
    </row>
    <row r="6577" spans="25:26" x14ac:dyDescent="0.2">
      <c r="Y6577" s="1"/>
      <c r="Z6577" s="1"/>
    </row>
    <row r="6578" spans="25:26" x14ac:dyDescent="0.2">
      <c r="Y6578" s="1"/>
      <c r="Z6578" s="1"/>
    </row>
    <row r="6579" spans="25:26" x14ac:dyDescent="0.2">
      <c r="Y6579" s="1"/>
      <c r="Z6579" s="1"/>
    </row>
    <row r="6580" spans="25:26" x14ac:dyDescent="0.2">
      <c r="Y6580" s="1"/>
      <c r="Z6580" s="1"/>
    </row>
    <row r="6581" spans="25:26" x14ac:dyDescent="0.2">
      <c r="Y6581" s="1"/>
      <c r="Z6581" s="1"/>
    </row>
    <row r="6582" spans="25:26" x14ac:dyDescent="0.2">
      <c r="Y6582" s="1"/>
      <c r="Z6582" s="1"/>
    </row>
    <row r="6583" spans="25:26" x14ac:dyDescent="0.2">
      <c r="Y6583" s="1"/>
      <c r="Z6583" s="1"/>
    </row>
    <row r="6584" spans="25:26" x14ac:dyDescent="0.2">
      <c r="Y6584" s="1"/>
      <c r="Z6584" s="1"/>
    </row>
    <row r="6585" spans="25:26" x14ac:dyDescent="0.2">
      <c r="Y6585" s="1"/>
      <c r="Z6585" s="1"/>
    </row>
    <row r="6586" spans="25:26" x14ac:dyDescent="0.2">
      <c r="Y6586" s="1"/>
      <c r="Z6586" s="1"/>
    </row>
    <row r="6587" spans="25:26" x14ac:dyDescent="0.2">
      <c r="Y6587" s="1"/>
      <c r="Z6587" s="1"/>
    </row>
    <row r="6588" spans="25:26" x14ac:dyDescent="0.2">
      <c r="Y6588" s="1"/>
      <c r="Z6588" s="1"/>
    </row>
    <row r="6589" spans="25:26" x14ac:dyDescent="0.2">
      <c r="Y6589" s="1"/>
      <c r="Z6589" s="1"/>
    </row>
    <row r="6590" spans="25:26" x14ac:dyDescent="0.2">
      <c r="Y6590" s="1"/>
      <c r="Z6590" s="1"/>
    </row>
    <row r="6591" spans="25:26" x14ac:dyDescent="0.2">
      <c r="Y6591" s="1"/>
      <c r="Z6591" s="1"/>
    </row>
    <row r="6592" spans="25:26" x14ac:dyDescent="0.2">
      <c r="Y6592" s="1"/>
      <c r="Z6592" s="1"/>
    </row>
    <row r="6593" spans="25:26" x14ac:dyDescent="0.2">
      <c r="Y6593" s="1"/>
      <c r="Z6593" s="1"/>
    </row>
    <row r="6594" spans="25:26" x14ac:dyDescent="0.2">
      <c r="Y6594" s="1"/>
      <c r="Z6594" s="1"/>
    </row>
    <row r="6595" spans="25:26" x14ac:dyDescent="0.2">
      <c r="Y6595" s="1"/>
      <c r="Z6595" s="1"/>
    </row>
    <row r="6596" spans="25:26" x14ac:dyDescent="0.2">
      <c r="Y6596" s="1"/>
      <c r="Z6596" s="1"/>
    </row>
    <row r="6597" spans="25:26" x14ac:dyDescent="0.2">
      <c r="Y6597" s="1"/>
      <c r="Z6597" s="1"/>
    </row>
    <row r="6598" spans="25:26" x14ac:dyDescent="0.2">
      <c r="Y6598" s="1"/>
      <c r="Z6598" s="1"/>
    </row>
    <row r="6599" spans="25:26" x14ac:dyDescent="0.2">
      <c r="Y6599" s="1"/>
      <c r="Z6599" s="1"/>
    </row>
    <row r="6600" spans="25:26" x14ac:dyDescent="0.2">
      <c r="Y6600" s="1"/>
      <c r="Z6600" s="1"/>
    </row>
    <row r="6601" spans="25:26" x14ac:dyDescent="0.2">
      <c r="Y6601" s="1"/>
      <c r="Z6601" s="1"/>
    </row>
    <row r="6602" spans="25:26" x14ac:dyDescent="0.2">
      <c r="Y6602" s="1"/>
      <c r="Z6602" s="1"/>
    </row>
    <row r="6603" spans="25:26" x14ac:dyDescent="0.2">
      <c r="Y6603" s="1"/>
      <c r="Z6603" s="1"/>
    </row>
    <row r="6604" spans="25:26" x14ac:dyDescent="0.2">
      <c r="Y6604" s="1"/>
      <c r="Z6604" s="1"/>
    </row>
    <row r="6605" spans="25:26" x14ac:dyDescent="0.2">
      <c r="Y6605" s="1"/>
      <c r="Z6605" s="1"/>
    </row>
    <row r="6606" spans="25:26" x14ac:dyDescent="0.2">
      <c r="Y6606" s="1"/>
      <c r="Z6606" s="1"/>
    </row>
    <row r="6607" spans="25:26" x14ac:dyDescent="0.2">
      <c r="Y6607" s="1"/>
      <c r="Z6607" s="1"/>
    </row>
    <row r="6608" spans="25:26" x14ac:dyDescent="0.2">
      <c r="Y6608" s="1"/>
      <c r="Z6608" s="1"/>
    </row>
    <row r="6609" spans="25:26" x14ac:dyDescent="0.2">
      <c r="Y6609" s="1"/>
      <c r="Z6609" s="1"/>
    </row>
    <row r="6610" spans="25:26" x14ac:dyDescent="0.2">
      <c r="Y6610" s="1"/>
      <c r="Z6610" s="1"/>
    </row>
    <row r="6611" spans="25:26" x14ac:dyDescent="0.2">
      <c r="Y6611" s="1"/>
      <c r="Z6611" s="1"/>
    </row>
    <row r="6612" spans="25:26" x14ac:dyDescent="0.2">
      <c r="Y6612" s="1"/>
      <c r="Z6612" s="1"/>
    </row>
    <row r="6613" spans="25:26" x14ac:dyDescent="0.2">
      <c r="Y6613" s="1"/>
      <c r="Z6613" s="1"/>
    </row>
    <row r="6614" spans="25:26" x14ac:dyDescent="0.2">
      <c r="Y6614" s="1"/>
      <c r="Z6614" s="1"/>
    </row>
    <row r="6615" spans="25:26" x14ac:dyDescent="0.2">
      <c r="Y6615" s="1"/>
      <c r="Z6615" s="1"/>
    </row>
    <row r="6616" spans="25:26" x14ac:dyDescent="0.2">
      <c r="Y6616" s="1"/>
      <c r="Z6616" s="1"/>
    </row>
    <row r="6617" spans="25:26" x14ac:dyDescent="0.2">
      <c r="Y6617" s="1"/>
      <c r="Z6617" s="1"/>
    </row>
    <row r="6618" spans="25:26" x14ac:dyDescent="0.2">
      <c r="Y6618" s="1"/>
      <c r="Z6618" s="1"/>
    </row>
    <row r="6619" spans="25:26" x14ac:dyDescent="0.2">
      <c r="Y6619" s="1"/>
      <c r="Z6619" s="1"/>
    </row>
    <row r="6620" spans="25:26" x14ac:dyDescent="0.2">
      <c r="Y6620" s="1"/>
      <c r="Z6620" s="1"/>
    </row>
    <row r="6621" spans="25:26" x14ac:dyDescent="0.2">
      <c r="Y6621" s="1"/>
      <c r="Z6621" s="1"/>
    </row>
    <row r="6622" spans="25:26" x14ac:dyDescent="0.2">
      <c r="Y6622" s="1"/>
      <c r="Z6622" s="1"/>
    </row>
    <row r="6623" spans="25:26" x14ac:dyDescent="0.2">
      <c r="Y6623" s="1"/>
      <c r="Z6623" s="1"/>
    </row>
    <row r="6624" spans="25:26" x14ac:dyDescent="0.2">
      <c r="Y6624" s="1"/>
      <c r="Z6624" s="1"/>
    </row>
    <row r="6625" spans="25:26" x14ac:dyDescent="0.2">
      <c r="Y6625" s="1"/>
      <c r="Z6625" s="1"/>
    </row>
    <row r="6626" spans="25:26" x14ac:dyDescent="0.2">
      <c r="Y6626" s="1"/>
      <c r="Z6626" s="1"/>
    </row>
    <row r="6627" spans="25:26" x14ac:dyDescent="0.2">
      <c r="Y6627" s="1"/>
      <c r="Z6627" s="1"/>
    </row>
    <row r="6628" spans="25:26" x14ac:dyDescent="0.2">
      <c r="Y6628" s="1"/>
      <c r="Z6628" s="1"/>
    </row>
    <row r="6629" spans="25:26" x14ac:dyDescent="0.2">
      <c r="Y6629" s="1"/>
      <c r="Z6629" s="1"/>
    </row>
    <row r="6630" spans="25:26" x14ac:dyDescent="0.2">
      <c r="Y6630" s="1"/>
      <c r="Z6630" s="1"/>
    </row>
    <row r="6631" spans="25:26" x14ac:dyDescent="0.2">
      <c r="Y6631" s="1"/>
      <c r="Z6631" s="1"/>
    </row>
    <row r="6632" spans="25:26" x14ac:dyDescent="0.2">
      <c r="Y6632" s="1"/>
      <c r="Z6632" s="1"/>
    </row>
    <row r="6633" spans="25:26" x14ac:dyDescent="0.2">
      <c r="Y6633" s="1"/>
      <c r="Z6633" s="1"/>
    </row>
    <row r="6634" spans="25:26" x14ac:dyDescent="0.2">
      <c r="Y6634" s="1"/>
      <c r="Z6634" s="1"/>
    </row>
    <row r="6635" spans="25:26" x14ac:dyDescent="0.2">
      <c r="Y6635" s="1"/>
      <c r="Z6635" s="1"/>
    </row>
    <row r="6636" spans="25:26" x14ac:dyDescent="0.2">
      <c r="Y6636" s="1"/>
      <c r="Z6636" s="1"/>
    </row>
    <row r="6637" spans="25:26" x14ac:dyDescent="0.2">
      <c r="Y6637" s="1"/>
      <c r="Z6637" s="1"/>
    </row>
    <row r="6638" spans="25:26" x14ac:dyDescent="0.2">
      <c r="Y6638" s="1"/>
      <c r="Z6638" s="1"/>
    </row>
    <row r="6639" spans="25:26" x14ac:dyDescent="0.2">
      <c r="Y6639" s="1"/>
      <c r="Z6639" s="1"/>
    </row>
    <row r="6640" spans="25:26" x14ac:dyDescent="0.2">
      <c r="Y6640" s="1"/>
      <c r="Z6640" s="1"/>
    </row>
    <row r="6641" spans="25:26" x14ac:dyDescent="0.2">
      <c r="Y6641" s="1"/>
      <c r="Z6641" s="1"/>
    </row>
    <row r="6642" spans="25:26" x14ac:dyDescent="0.2">
      <c r="Y6642" s="1"/>
      <c r="Z6642" s="1"/>
    </row>
    <row r="6643" spans="25:26" x14ac:dyDescent="0.2">
      <c r="Y6643" s="1"/>
      <c r="Z6643" s="1"/>
    </row>
    <row r="6644" spans="25:26" x14ac:dyDescent="0.2">
      <c r="Y6644" s="1"/>
      <c r="Z6644" s="1"/>
    </row>
    <row r="6645" spans="25:26" x14ac:dyDescent="0.2">
      <c r="Y6645" s="1"/>
      <c r="Z6645" s="1"/>
    </row>
    <row r="6646" spans="25:26" x14ac:dyDescent="0.2">
      <c r="Y6646" s="1"/>
      <c r="Z6646" s="1"/>
    </row>
    <row r="6647" spans="25:26" x14ac:dyDescent="0.2">
      <c r="Y6647" s="1"/>
      <c r="Z6647" s="1"/>
    </row>
    <row r="6648" spans="25:26" x14ac:dyDescent="0.2">
      <c r="Y6648" s="1"/>
      <c r="Z6648" s="1"/>
    </row>
    <row r="6649" spans="25:26" x14ac:dyDescent="0.2">
      <c r="Y6649" s="1"/>
      <c r="Z6649" s="1"/>
    </row>
    <row r="6650" spans="25:26" x14ac:dyDescent="0.2">
      <c r="Y6650" s="1"/>
      <c r="Z6650" s="1"/>
    </row>
    <row r="6651" spans="25:26" x14ac:dyDescent="0.2">
      <c r="Y6651" s="1"/>
      <c r="Z6651" s="1"/>
    </row>
    <row r="6652" spans="25:26" x14ac:dyDescent="0.2">
      <c r="Y6652" s="1"/>
      <c r="Z6652" s="1"/>
    </row>
    <row r="6653" spans="25:26" x14ac:dyDescent="0.2">
      <c r="Y6653" s="1"/>
      <c r="Z6653" s="1"/>
    </row>
    <row r="6654" spans="25:26" x14ac:dyDescent="0.2">
      <c r="Y6654" s="1"/>
      <c r="Z6654" s="1"/>
    </row>
    <row r="6655" spans="25:26" x14ac:dyDescent="0.2">
      <c r="Y6655" s="1"/>
      <c r="Z6655" s="1"/>
    </row>
    <row r="6656" spans="25:26" x14ac:dyDescent="0.2">
      <c r="Y6656" s="1"/>
      <c r="Z6656" s="1"/>
    </row>
    <row r="6657" spans="25:26" x14ac:dyDescent="0.2">
      <c r="Y6657" s="1"/>
      <c r="Z6657" s="1"/>
    </row>
    <row r="6658" spans="25:26" x14ac:dyDescent="0.2">
      <c r="Y6658" s="1"/>
      <c r="Z6658" s="1"/>
    </row>
    <row r="6659" spans="25:26" x14ac:dyDescent="0.2">
      <c r="Y6659" s="1"/>
      <c r="Z6659" s="1"/>
    </row>
    <row r="6660" spans="25:26" x14ac:dyDescent="0.2">
      <c r="Y6660" s="1"/>
      <c r="Z6660" s="1"/>
    </row>
    <row r="6661" spans="25:26" x14ac:dyDescent="0.2">
      <c r="Y6661" s="1"/>
      <c r="Z6661" s="1"/>
    </row>
    <row r="6662" spans="25:26" x14ac:dyDescent="0.2">
      <c r="Y6662" s="1"/>
      <c r="Z6662" s="1"/>
    </row>
    <row r="6663" spans="25:26" x14ac:dyDescent="0.2">
      <c r="Y6663" s="1"/>
      <c r="Z6663" s="1"/>
    </row>
    <row r="6664" spans="25:26" x14ac:dyDescent="0.2">
      <c r="Y6664" s="1"/>
      <c r="Z6664" s="1"/>
    </row>
    <row r="6665" spans="25:26" x14ac:dyDescent="0.2">
      <c r="Y6665" s="1"/>
      <c r="Z6665" s="1"/>
    </row>
    <row r="6666" spans="25:26" x14ac:dyDescent="0.2">
      <c r="Y6666" s="1"/>
      <c r="Z6666" s="1"/>
    </row>
    <row r="6667" spans="25:26" x14ac:dyDescent="0.2">
      <c r="Y6667" s="1"/>
      <c r="Z6667" s="1"/>
    </row>
    <row r="6668" spans="25:26" x14ac:dyDescent="0.2">
      <c r="Y6668" s="1"/>
      <c r="Z6668" s="1"/>
    </row>
    <row r="6669" spans="25:26" x14ac:dyDescent="0.2">
      <c r="Y6669" s="1"/>
      <c r="Z6669" s="1"/>
    </row>
    <row r="6670" spans="25:26" x14ac:dyDescent="0.2">
      <c r="Y6670" s="1"/>
      <c r="Z6670" s="1"/>
    </row>
    <row r="6671" spans="25:26" x14ac:dyDescent="0.2">
      <c r="Y6671" s="1"/>
      <c r="Z6671" s="1"/>
    </row>
    <row r="6672" spans="25:26" x14ac:dyDescent="0.2">
      <c r="Y6672" s="1"/>
      <c r="Z6672" s="1"/>
    </row>
    <row r="6673" spans="25:26" x14ac:dyDescent="0.2">
      <c r="Y6673" s="1"/>
      <c r="Z6673" s="1"/>
    </row>
    <row r="6674" spans="25:26" x14ac:dyDescent="0.2">
      <c r="Y6674" s="1"/>
      <c r="Z6674" s="1"/>
    </row>
    <row r="6675" spans="25:26" x14ac:dyDescent="0.2">
      <c r="Y6675" s="1"/>
      <c r="Z6675" s="1"/>
    </row>
    <row r="6676" spans="25:26" x14ac:dyDescent="0.2">
      <c r="Y6676" s="1"/>
      <c r="Z6676" s="1"/>
    </row>
    <row r="6677" spans="25:26" x14ac:dyDescent="0.2">
      <c r="Y6677" s="1"/>
      <c r="Z6677" s="1"/>
    </row>
    <row r="6678" spans="25:26" x14ac:dyDescent="0.2">
      <c r="Y6678" s="1"/>
      <c r="Z6678" s="1"/>
    </row>
    <row r="6679" spans="25:26" x14ac:dyDescent="0.2">
      <c r="Y6679" s="1"/>
      <c r="Z6679" s="1"/>
    </row>
    <row r="6680" spans="25:26" x14ac:dyDescent="0.2">
      <c r="Y6680" s="1"/>
      <c r="Z6680" s="1"/>
    </row>
    <row r="6681" spans="25:26" x14ac:dyDescent="0.2">
      <c r="Y6681" s="1"/>
      <c r="Z6681" s="1"/>
    </row>
    <row r="6682" spans="25:26" x14ac:dyDescent="0.2">
      <c r="Y6682" s="1"/>
      <c r="Z6682" s="1"/>
    </row>
    <row r="6683" spans="25:26" x14ac:dyDescent="0.2">
      <c r="Y6683" s="1"/>
      <c r="Z6683" s="1"/>
    </row>
    <row r="6684" spans="25:26" x14ac:dyDescent="0.2">
      <c r="Y6684" s="1"/>
      <c r="Z6684" s="1"/>
    </row>
    <row r="6685" spans="25:26" x14ac:dyDescent="0.2">
      <c r="Y6685" s="1"/>
      <c r="Z6685" s="1"/>
    </row>
    <row r="6686" spans="25:26" x14ac:dyDescent="0.2">
      <c r="Y6686" s="1"/>
      <c r="Z6686" s="1"/>
    </row>
    <row r="6687" spans="25:26" x14ac:dyDescent="0.2">
      <c r="Y6687" s="1"/>
      <c r="Z6687" s="1"/>
    </row>
    <row r="6688" spans="25:26" x14ac:dyDescent="0.2">
      <c r="Y6688" s="1"/>
      <c r="Z6688" s="1"/>
    </row>
    <row r="6689" spans="25:26" x14ac:dyDescent="0.2">
      <c r="Y6689" s="1"/>
      <c r="Z6689" s="1"/>
    </row>
    <row r="6690" spans="25:26" x14ac:dyDescent="0.2">
      <c r="Y6690" s="1"/>
      <c r="Z6690" s="1"/>
    </row>
    <row r="6691" spans="25:26" x14ac:dyDescent="0.2">
      <c r="Y6691" s="1"/>
      <c r="Z6691" s="1"/>
    </row>
    <row r="6692" spans="25:26" x14ac:dyDescent="0.2">
      <c r="Y6692" s="1"/>
      <c r="Z6692" s="1"/>
    </row>
    <row r="6693" spans="25:26" x14ac:dyDescent="0.2">
      <c r="Y6693" s="1"/>
      <c r="Z6693" s="1"/>
    </row>
    <row r="6694" spans="25:26" x14ac:dyDescent="0.2">
      <c r="Y6694" s="1"/>
      <c r="Z6694" s="1"/>
    </row>
    <row r="6695" spans="25:26" x14ac:dyDescent="0.2">
      <c r="Y6695" s="1"/>
      <c r="Z6695" s="1"/>
    </row>
    <row r="6696" spans="25:26" x14ac:dyDescent="0.2">
      <c r="Y6696" s="1"/>
      <c r="Z6696" s="1"/>
    </row>
    <row r="6697" spans="25:26" x14ac:dyDescent="0.2">
      <c r="Y6697" s="1"/>
      <c r="Z6697" s="1"/>
    </row>
    <row r="6698" spans="25:26" x14ac:dyDescent="0.2">
      <c r="Y6698" s="1"/>
      <c r="Z6698" s="1"/>
    </row>
    <row r="6699" spans="25:26" x14ac:dyDescent="0.2">
      <c r="Y6699" s="1"/>
      <c r="Z6699" s="1"/>
    </row>
    <row r="6700" spans="25:26" x14ac:dyDescent="0.2">
      <c r="Y6700" s="1"/>
      <c r="Z6700" s="1"/>
    </row>
    <row r="6701" spans="25:26" x14ac:dyDescent="0.2">
      <c r="Y6701" s="1"/>
      <c r="Z6701" s="1"/>
    </row>
    <row r="6702" spans="25:26" x14ac:dyDescent="0.2">
      <c r="Y6702" s="1"/>
      <c r="Z6702" s="1"/>
    </row>
    <row r="6703" spans="25:26" x14ac:dyDescent="0.2">
      <c r="Y6703" s="1"/>
      <c r="Z6703" s="1"/>
    </row>
    <row r="6704" spans="25:26" x14ac:dyDescent="0.2">
      <c r="Y6704" s="1"/>
      <c r="Z6704" s="1"/>
    </row>
    <row r="6705" spans="25:26" x14ac:dyDescent="0.2">
      <c r="Y6705" s="1"/>
      <c r="Z6705" s="1"/>
    </row>
    <row r="6706" spans="25:26" x14ac:dyDescent="0.2">
      <c r="Y6706" s="1"/>
      <c r="Z6706" s="1"/>
    </row>
    <row r="6707" spans="25:26" x14ac:dyDescent="0.2">
      <c r="Y6707" s="1"/>
      <c r="Z6707" s="1"/>
    </row>
    <row r="6708" spans="25:26" x14ac:dyDescent="0.2">
      <c r="Y6708" s="1"/>
      <c r="Z6708" s="1"/>
    </row>
    <row r="6709" spans="25:26" x14ac:dyDescent="0.2">
      <c r="Y6709" s="1"/>
      <c r="Z6709" s="1"/>
    </row>
    <row r="6710" spans="25:26" x14ac:dyDescent="0.2">
      <c r="Y6710" s="1"/>
      <c r="Z6710" s="1"/>
    </row>
    <row r="6711" spans="25:26" x14ac:dyDescent="0.2">
      <c r="Y6711" s="1"/>
      <c r="Z6711" s="1"/>
    </row>
    <row r="6712" spans="25:26" x14ac:dyDescent="0.2">
      <c r="Y6712" s="1"/>
      <c r="Z6712" s="1"/>
    </row>
    <row r="6713" spans="25:26" x14ac:dyDescent="0.2">
      <c r="Y6713" s="1"/>
      <c r="Z6713" s="1"/>
    </row>
    <row r="6714" spans="25:26" x14ac:dyDescent="0.2">
      <c r="Y6714" s="1"/>
      <c r="Z6714" s="1"/>
    </row>
    <row r="6715" spans="25:26" x14ac:dyDescent="0.2">
      <c r="Y6715" s="1"/>
      <c r="Z6715" s="1"/>
    </row>
    <row r="6716" spans="25:26" x14ac:dyDescent="0.2">
      <c r="Y6716" s="1"/>
      <c r="Z6716" s="1"/>
    </row>
    <row r="6717" spans="25:26" x14ac:dyDescent="0.2">
      <c r="Y6717" s="1"/>
      <c r="Z6717" s="1"/>
    </row>
    <row r="6718" spans="25:26" x14ac:dyDescent="0.2">
      <c r="Y6718" s="1"/>
      <c r="Z6718" s="1"/>
    </row>
    <row r="6719" spans="25:26" x14ac:dyDescent="0.2">
      <c r="Y6719" s="1"/>
      <c r="Z6719" s="1"/>
    </row>
    <row r="6720" spans="25:26" x14ac:dyDescent="0.2">
      <c r="Y6720" s="1"/>
      <c r="Z6720" s="1"/>
    </row>
    <row r="6721" spans="25:26" x14ac:dyDescent="0.2">
      <c r="Y6721" s="1"/>
      <c r="Z6721" s="1"/>
    </row>
    <row r="6722" spans="25:26" x14ac:dyDescent="0.2">
      <c r="Y6722" s="1"/>
      <c r="Z6722" s="1"/>
    </row>
    <row r="6723" spans="25:26" x14ac:dyDescent="0.2">
      <c r="Y6723" s="1"/>
      <c r="Z6723" s="1"/>
    </row>
    <row r="6724" spans="25:26" x14ac:dyDescent="0.2">
      <c r="Y6724" s="1"/>
      <c r="Z6724" s="1"/>
    </row>
    <row r="6725" spans="25:26" x14ac:dyDescent="0.2">
      <c r="Y6725" s="1"/>
      <c r="Z6725" s="1"/>
    </row>
    <row r="6726" spans="25:26" x14ac:dyDescent="0.2">
      <c r="Y6726" s="1"/>
      <c r="Z6726" s="1"/>
    </row>
    <row r="6727" spans="25:26" x14ac:dyDescent="0.2">
      <c r="Y6727" s="1"/>
      <c r="Z6727" s="1"/>
    </row>
    <row r="6728" spans="25:26" x14ac:dyDescent="0.2">
      <c r="Y6728" s="1"/>
      <c r="Z6728" s="1"/>
    </row>
    <row r="6729" spans="25:26" x14ac:dyDescent="0.2">
      <c r="Y6729" s="1"/>
      <c r="Z6729" s="1"/>
    </row>
    <row r="6730" spans="25:26" x14ac:dyDescent="0.2">
      <c r="Y6730" s="1"/>
      <c r="Z6730" s="1"/>
    </row>
    <row r="6731" spans="25:26" x14ac:dyDescent="0.2">
      <c r="Y6731" s="1"/>
      <c r="Z6731" s="1"/>
    </row>
    <row r="6732" spans="25:26" x14ac:dyDescent="0.2">
      <c r="Y6732" s="1"/>
      <c r="Z6732" s="1"/>
    </row>
    <row r="6733" spans="25:26" x14ac:dyDescent="0.2">
      <c r="Y6733" s="1"/>
      <c r="Z6733" s="1"/>
    </row>
    <row r="6734" spans="25:26" x14ac:dyDescent="0.2">
      <c r="Y6734" s="1"/>
      <c r="Z6734" s="1"/>
    </row>
    <row r="6735" spans="25:26" x14ac:dyDescent="0.2">
      <c r="Y6735" s="1"/>
      <c r="Z6735" s="1"/>
    </row>
    <row r="6736" spans="25:26" x14ac:dyDescent="0.2">
      <c r="Y6736" s="1"/>
      <c r="Z6736" s="1"/>
    </row>
    <row r="6737" spans="25:26" x14ac:dyDescent="0.2">
      <c r="Y6737" s="1"/>
      <c r="Z6737" s="1"/>
    </row>
    <row r="6738" spans="25:26" x14ac:dyDescent="0.2">
      <c r="Y6738" s="1"/>
      <c r="Z6738" s="1"/>
    </row>
    <row r="6739" spans="25:26" x14ac:dyDescent="0.2">
      <c r="Y6739" s="1"/>
      <c r="Z6739" s="1"/>
    </row>
    <row r="6740" spans="25:26" x14ac:dyDescent="0.2">
      <c r="Y6740" s="1"/>
      <c r="Z6740" s="1"/>
    </row>
    <row r="6741" spans="25:26" x14ac:dyDescent="0.2">
      <c r="Y6741" s="1"/>
      <c r="Z6741" s="1"/>
    </row>
    <row r="6742" spans="25:26" x14ac:dyDescent="0.2">
      <c r="Y6742" s="1"/>
      <c r="Z6742" s="1"/>
    </row>
    <row r="6743" spans="25:26" x14ac:dyDescent="0.2">
      <c r="Y6743" s="1"/>
      <c r="Z6743" s="1"/>
    </row>
    <row r="6744" spans="25:26" x14ac:dyDescent="0.2">
      <c r="Y6744" s="1"/>
      <c r="Z6744" s="1"/>
    </row>
    <row r="6745" spans="25:26" x14ac:dyDescent="0.2">
      <c r="Y6745" s="1"/>
      <c r="Z6745" s="1"/>
    </row>
    <row r="6746" spans="25:26" x14ac:dyDescent="0.2">
      <c r="Y6746" s="1"/>
      <c r="Z6746" s="1"/>
    </row>
    <row r="6747" spans="25:26" x14ac:dyDescent="0.2">
      <c r="Y6747" s="1"/>
      <c r="Z6747" s="1"/>
    </row>
    <row r="6748" spans="25:26" x14ac:dyDescent="0.2">
      <c r="Y6748" s="1"/>
      <c r="Z6748" s="1"/>
    </row>
    <row r="6749" spans="25:26" x14ac:dyDescent="0.2">
      <c r="Y6749" s="1"/>
      <c r="Z6749" s="1"/>
    </row>
    <row r="6750" spans="25:26" x14ac:dyDescent="0.2">
      <c r="Y6750" s="1"/>
      <c r="Z6750" s="1"/>
    </row>
    <row r="6751" spans="25:26" x14ac:dyDescent="0.2">
      <c r="Y6751" s="1"/>
      <c r="Z6751" s="1"/>
    </row>
    <row r="6752" spans="25:26" x14ac:dyDescent="0.2">
      <c r="Y6752" s="1"/>
      <c r="Z6752" s="1"/>
    </row>
    <row r="6753" spans="25:26" x14ac:dyDescent="0.2">
      <c r="Y6753" s="1"/>
      <c r="Z6753" s="1"/>
    </row>
    <row r="6754" spans="25:26" x14ac:dyDescent="0.2">
      <c r="Y6754" s="1"/>
      <c r="Z6754" s="1"/>
    </row>
    <row r="6755" spans="25:26" x14ac:dyDescent="0.2">
      <c r="Y6755" s="1"/>
      <c r="Z6755" s="1"/>
    </row>
    <row r="6756" spans="25:26" x14ac:dyDescent="0.2">
      <c r="Y6756" s="1"/>
      <c r="Z6756" s="1"/>
    </row>
    <row r="6757" spans="25:26" x14ac:dyDescent="0.2">
      <c r="Y6757" s="1"/>
      <c r="Z6757" s="1"/>
    </row>
    <row r="6758" spans="25:26" x14ac:dyDescent="0.2">
      <c r="Y6758" s="1"/>
      <c r="Z6758" s="1"/>
    </row>
    <row r="6759" spans="25:26" x14ac:dyDescent="0.2">
      <c r="Y6759" s="1"/>
      <c r="Z6759" s="1"/>
    </row>
    <row r="6760" spans="25:26" x14ac:dyDescent="0.2">
      <c r="Y6760" s="1"/>
      <c r="Z6760" s="1"/>
    </row>
    <row r="6761" spans="25:26" x14ac:dyDescent="0.2">
      <c r="Y6761" s="1"/>
      <c r="Z6761" s="1"/>
    </row>
    <row r="6762" spans="25:26" x14ac:dyDescent="0.2">
      <c r="Y6762" s="1"/>
      <c r="Z6762" s="1"/>
    </row>
    <row r="6763" spans="25:26" x14ac:dyDescent="0.2">
      <c r="Y6763" s="1"/>
      <c r="Z6763" s="1"/>
    </row>
    <row r="6764" spans="25:26" x14ac:dyDescent="0.2">
      <c r="Y6764" s="1"/>
      <c r="Z6764" s="1"/>
    </row>
    <row r="6765" spans="25:26" x14ac:dyDescent="0.2">
      <c r="Y6765" s="1"/>
      <c r="Z6765" s="1"/>
    </row>
    <row r="6766" spans="25:26" x14ac:dyDescent="0.2">
      <c r="Y6766" s="1"/>
      <c r="Z6766" s="1"/>
    </row>
    <row r="6767" spans="25:26" x14ac:dyDescent="0.2">
      <c r="Y6767" s="1"/>
      <c r="Z6767" s="1"/>
    </row>
    <row r="6768" spans="25:26" x14ac:dyDescent="0.2">
      <c r="Y6768" s="1"/>
      <c r="Z6768" s="1"/>
    </row>
    <row r="6769" spans="25:26" x14ac:dyDescent="0.2">
      <c r="Y6769" s="1"/>
      <c r="Z6769" s="1"/>
    </row>
    <row r="6770" spans="25:26" x14ac:dyDescent="0.2">
      <c r="Y6770" s="1"/>
      <c r="Z6770" s="1"/>
    </row>
    <row r="6771" spans="25:26" x14ac:dyDescent="0.2">
      <c r="Y6771" s="1"/>
      <c r="Z6771" s="1"/>
    </row>
    <row r="6772" spans="25:26" x14ac:dyDescent="0.2">
      <c r="Y6772" s="1"/>
      <c r="Z6772" s="1"/>
    </row>
    <row r="6773" spans="25:26" x14ac:dyDescent="0.2">
      <c r="Y6773" s="1"/>
      <c r="Z6773" s="1"/>
    </row>
    <row r="6774" spans="25:26" x14ac:dyDescent="0.2">
      <c r="Y6774" s="1"/>
      <c r="Z6774" s="1"/>
    </row>
    <row r="6775" spans="25:26" x14ac:dyDescent="0.2">
      <c r="Y6775" s="1"/>
      <c r="Z6775" s="1"/>
    </row>
    <row r="6776" spans="25:26" x14ac:dyDescent="0.2">
      <c r="Y6776" s="1"/>
      <c r="Z6776" s="1"/>
    </row>
    <row r="6777" spans="25:26" x14ac:dyDescent="0.2">
      <c r="Y6777" s="1"/>
      <c r="Z6777" s="1"/>
    </row>
    <row r="6778" spans="25:26" x14ac:dyDescent="0.2">
      <c r="Y6778" s="1"/>
      <c r="Z6778" s="1"/>
    </row>
    <row r="6779" spans="25:26" x14ac:dyDescent="0.2">
      <c r="Y6779" s="1"/>
      <c r="Z6779" s="1"/>
    </row>
    <row r="6780" spans="25:26" x14ac:dyDescent="0.2">
      <c r="Y6780" s="1"/>
      <c r="Z6780" s="1"/>
    </row>
    <row r="6781" spans="25:26" x14ac:dyDescent="0.2">
      <c r="Y6781" s="1"/>
      <c r="Z6781" s="1"/>
    </row>
    <row r="6782" spans="25:26" x14ac:dyDescent="0.2">
      <c r="Y6782" s="1"/>
      <c r="Z6782" s="1"/>
    </row>
    <row r="6783" spans="25:26" x14ac:dyDescent="0.2">
      <c r="Y6783" s="1"/>
      <c r="Z6783" s="1"/>
    </row>
    <row r="6784" spans="25:26" x14ac:dyDescent="0.2">
      <c r="Y6784" s="1"/>
      <c r="Z6784" s="1"/>
    </row>
    <row r="6785" spans="25:26" x14ac:dyDescent="0.2">
      <c r="Y6785" s="1"/>
      <c r="Z6785" s="1"/>
    </row>
    <row r="6786" spans="25:26" x14ac:dyDescent="0.2">
      <c r="Y6786" s="1"/>
      <c r="Z6786" s="1"/>
    </row>
    <row r="6787" spans="25:26" x14ac:dyDescent="0.2">
      <c r="Y6787" s="1"/>
      <c r="Z6787" s="1"/>
    </row>
    <row r="6788" spans="25:26" x14ac:dyDescent="0.2">
      <c r="Y6788" s="1"/>
      <c r="Z6788" s="1"/>
    </row>
    <row r="6789" spans="25:26" x14ac:dyDescent="0.2">
      <c r="Y6789" s="1"/>
      <c r="Z6789" s="1"/>
    </row>
    <row r="6790" spans="25:26" x14ac:dyDescent="0.2">
      <c r="Y6790" s="1"/>
      <c r="Z6790" s="1"/>
    </row>
    <row r="6791" spans="25:26" x14ac:dyDescent="0.2">
      <c r="Y6791" s="1"/>
      <c r="Z6791" s="1"/>
    </row>
    <row r="6792" spans="25:26" x14ac:dyDescent="0.2">
      <c r="Y6792" s="1"/>
      <c r="Z6792" s="1"/>
    </row>
    <row r="6793" spans="25:26" x14ac:dyDescent="0.2">
      <c r="Y6793" s="1"/>
      <c r="Z6793" s="1"/>
    </row>
    <row r="6794" spans="25:26" x14ac:dyDescent="0.2">
      <c r="Y6794" s="1"/>
      <c r="Z6794" s="1"/>
    </row>
    <row r="6795" spans="25:26" x14ac:dyDescent="0.2">
      <c r="Y6795" s="1"/>
      <c r="Z6795" s="1"/>
    </row>
    <row r="6796" spans="25:26" x14ac:dyDescent="0.2">
      <c r="Y6796" s="1"/>
      <c r="Z6796" s="1"/>
    </row>
    <row r="6797" spans="25:26" x14ac:dyDescent="0.2">
      <c r="Y6797" s="1"/>
      <c r="Z6797" s="1"/>
    </row>
    <row r="6798" spans="25:26" x14ac:dyDescent="0.2">
      <c r="Y6798" s="1"/>
      <c r="Z6798" s="1"/>
    </row>
    <row r="6799" spans="25:26" x14ac:dyDescent="0.2">
      <c r="Y6799" s="1"/>
      <c r="Z6799" s="1"/>
    </row>
    <row r="6800" spans="25:26" x14ac:dyDescent="0.2">
      <c r="Y6800" s="1"/>
      <c r="Z6800" s="1"/>
    </row>
    <row r="6801" spans="25:26" x14ac:dyDescent="0.2">
      <c r="Y6801" s="1"/>
      <c r="Z6801" s="1"/>
    </row>
    <row r="6802" spans="25:26" x14ac:dyDescent="0.2">
      <c r="Y6802" s="1"/>
      <c r="Z6802" s="1"/>
    </row>
    <row r="6803" spans="25:26" x14ac:dyDescent="0.2">
      <c r="Y6803" s="1"/>
      <c r="Z6803" s="1"/>
    </row>
    <row r="6804" spans="25:26" x14ac:dyDescent="0.2">
      <c r="Y6804" s="1"/>
      <c r="Z6804" s="1"/>
    </row>
    <row r="6805" spans="25:26" x14ac:dyDescent="0.2">
      <c r="Y6805" s="1"/>
      <c r="Z6805" s="1"/>
    </row>
    <row r="6806" spans="25:26" x14ac:dyDescent="0.2">
      <c r="Y6806" s="1"/>
      <c r="Z6806" s="1"/>
    </row>
    <row r="6807" spans="25:26" x14ac:dyDescent="0.2">
      <c r="Y6807" s="1"/>
      <c r="Z6807" s="1"/>
    </row>
    <row r="6808" spans="25:26" x14ac:dyDescent="0.2">
      <c r="Y6808" s="1"/>
      <c r="Z6808" s="1"/>
    </row>
    <row r="6809" spans="25:26" x14ac:dyDescent="0.2">
      <c r="Y6809" s="1"/>
      <c r="Z6809" s="1"/>
    </row>
    <row r="6810" spans="25:26" x14ac:dyDescent="0.2">
      <c r="Y6810" s="1"/>
      <c r="Z6810" s="1"/>
    </row>
    <row r="6811" spans="25:26" x14ac:dyDescent="0.2">
      <c r="Y6811" s="1"/>
      <c r="Z6811" s="1"/>
    </row>
    <row r="6812" spans="25:26" x14ac:dyDescent="0.2">
      <c r="Y6812" s="1"/>
      <c r="Z6812" s="1"/>
    </row>
    <row r="6813" spans="25:26" x14ac:dyDescent="0.2">
      <c r="Y6813" s="1"/>
      <c r="Z6813" s="1"/>
    </row>
    <row r="6814" spans="25:26" x14ac:dyDescent="0.2">
      <c r="Y6814" s="1"/>
      <c r="Z6814" s="1"/>
    </row>
    <row r="6815" spans="25:26" x14ac:dyDescent="0.2">
      <c r="Y6815" s="1"/>
      <c r="Z6815" s="1"/>
    </row>
    <row r="6816" spans="25:26" x14ac:dyDescent="0.2">
      <c r="Y6816" s="1"/>
      <c r="Z6816" s="1"/>
    </row>
    <row r="6817" spans="25:26" x14ac:dyDescent="0.2">
      <c r="Y6817" s="1"/>
      <c r="Z6817" s="1"/>
    </row>
    <row r="6818" spans="25:26" x14ac:dyDescent="0.2">
      <c r="Y6818" s="1"/>
      <c r="Z6818" s="1"/>
    </row>
    <row r="6819" spans="25:26" x14ac:dyDescent="0.2">
      <c r="Y6819" s="1"/>
      <c r="Z6819" s="1"/>
    </row>
    <row r="6820" spans="25:26" x14ac:dyDescent="0.2">
      <c r="Y6820" s="1"/>
      <c r="Z6820" s="1"/>
    </row>
    <row r="6821" spans="25:26" x14ac:dyDescent="0.2">
      <c r="Y6821" s="1"/>
      <c r="Z6821" s="1"/>
    </row>
    <row r="6822" spans="25:26" x14ac:dyDescent="0.2">
      <c r="Y6822" s="1"/>
      <c r="Z6822" s="1"/>
    </row>
    <row r="6823" spans="25:26" x14ac:dyDescent="0.2">
      <c r="Y6823" s="1"/>
      <c r="Z6823" s="1"/>
    </row>
    <row r="6824" spans="25:26" x14ac:dyDescent="0.2">
      <c r="Y6824" s="1"/>
      <c r="Z6824" s="1"/>
    </row>
    <row r="6825" spans="25:26" x14ac:dyDescent="0.2">
      <c r="Y6825" s="1"/>
      <c r="Z6825" s="1"/>
    </row>
    <row r="6826" spans="25:26" x14ac:dyDescent="0.2">
      <c r="Y6826" s="1"/>
      <c r="Z6826" s="1"/>
    </row>
    <row r="6827" spans="25:26" x14ac:dyDescent="0.2">
      <c r="Y6827" s="1"/>
      <c r="Z6827" s="1"/>
    </row>
    <row r="6828" spans="25:26" x14ac:dyDescent="0.2">
      <c r="Y6828" s="1"/>
      <c r="Z6828" s="1"/>
    </row>
    <row r="6829" spans="25:26" x14ac:dyDescent="0.2">
      <c r="Y6829" s="1"/>
      <c r="Z6829" s="1"/>
    </row>
    <row r="6830" spans="25:26" x14ac:dyDescent="0.2">
      <c r="Y6830" s="1"/>
      <c r="Z6830" s="1"/>
    </row>
    <row r="6831" spans="25:26" x14ac:dyDescent="0.2">
      <c r="Y6831" s="1"/>
      <c r="Z6831" s="1"/>
    </row>
    <row r="6832" spans="25:26" x14ac:dyDescent="0.2">
      <c r="Y6832" s="1"/>
      <c r="Z6832" s="1"/>
    </row>
    <row r="6833" spans="25:26" x14ac:dyDescent="0.2">
      <c r="Y6833" s="1"/>
      <c r="Z6833" s="1"/>
    </row>
    <row r="6834" spans="25:26" x14ac:dyDescent="0.2">
      <c r="Y6834" s="1"/>
      <c r="Z6834" s="1"/>
    </row>
    <row r="6835" spans="25:26" x14ac:dyDescent="0.2">
      <c r="Y6835" s="1"/>
      <c r="Z6835" s="1"/>
    </row>
    <row r="6836" spans="25:26" x14ac:dyDescent="0.2">
      <c r="Y6836" s="1"/>
      <c r="Z6836" s="1"/>
    </row>
    <row r="6837" spans="25:26" x14ac:dyDescent="0.2">
      <c r="Y6837" s="1"/>
      <c r="Z6837" s="1"/>
    </row>
    <row r="6838" spans="25:26" x14ac:dyDescent="0.2">
      <c r="Y6838" s="1"/>
      <c r="Z6838" s="1"/>
    </row>
    <row r="6839" spans="25:26" x14ac:dyDescent="0.2">
      <c r="Y6839" s="1"/>
      <c r="Z6839" s="1"/>
    </row>
    <row r="6840" spans="25:26" x14ac:dyDescent="0.2">
      <c r="Y6840" s="1"/>
      <c r="Z6840" s="1"/>
    </row>
    <row r="6841" spans="25:26" x14ac:dyDescent="0.2">
      <c r="Y6841" s="1"/>
      <c r="Z6841" s="1"/>
    </row>
    <row r="6842" spans="25:26" x14ac:dyDescent="0.2">
      <c r="Y6842" s="1"/>
      <c r="Z6842" s="1"/>
    </row>
    <row r="6843" spans="25:26" x14ac:dyDescent="0.2">
      <c r="Y6843" s="1"/>
      <c r="Z6843" s="1"/>
    </row>
    <row r="6844" spans="25:26" x14ac:dyDescent="0.2">
      <c r="Y6844" s="1"/>
      <c r="Z6844" s="1"/>
    </row>
    <row r="6845" spans="25:26" x14ac:dyDescent="0.2">
      <c r="Y6845" s="1"/>
      <c r="Z6845" s="1"/>
    </row>
    <row r="6846" spans="25:26" x14ac:dyDescent="0.2">
      <c r="Y6846" s="1"/>
      <c r="Z6846" s="1"/>
    </row>
    <row r="6847" spans="25:26" x14ac:dyDescent="0.2">
      <c r="Y6847" s="1"/>
      <c r="Z6847" s="1"/>
    </row>
    <row r="6848" spans="25:26" x14ac:dyDescent="0.2">
      <c r="Y6848" s="1"/>
      <c r="Z6848" s="1"/>
    </row>
    <row r="6849" spans="25:26" x14ac:dyDescent="0.2">
      <c r="Y6849" s="1"/>
      <c r="Z6849" s="1"/>
    </row>
    <row r="6850" spans="25:26" x14ac:dyDescent="0.2">
      <c r="Y6850" s="1"/>
      <c r="Z6850" s="1"/>
    </row>
    <row r="6851" spans="25:26" x14ac:dyDescent="0.2">
      <c r="Y6851" s="1"/>
      <c r="Z6851" s="1"/>
    </row>
    <row r="6852" spans="25:26" x14ac:dyDescent="0.2">
      <c r="Y6852" s="1"/>
      <c r="Z6852" s="1"/>
    </row>
    <row r="6853" spans="25:26" x14ac:dyDescent="0.2">
      <c r="Y6853" s="1"/>
      <c r="Z6853" s="1"/>
    </row>
    <row r="6854" spans="25:26" x14ac:dyDescent="0.2">
      <c r="Y6854" s="1"/>
      <c r="Z6854" s="1"/>
    </row>
    <row r="6855" spans="25:26" x14ac:dyDescent="0.2">
      <c r="Y6855" s="1"/>
      <c r="Z6855" s="1"/>
    </row>
    <row r="6856" spans="25:26" x14ac:dyDescent="0.2">
      <c r="Y6856" s="1"/>
      <c r="Z6856" s="1"/>
    </row>
    <row r="6857" spans="25:26" x14ac:dyDescent="0.2">
      <c r="Y6857" s="1"/>
      <c r="Z6857" s="1"/>
    </row>
    <row r="6858" spans="25:26" x14ac:dyDescent="0.2">
      <c r="Y6858" s="1"/>
      <c r="Z6858" s="1"/>
    </row>
    <row r="6859" spans="25:26" x14ac:dyDescent="0.2">
      <c r="Y6859" s="1"/>
      <c r="Z6859" s="1"/>
    </row>
    <row r="6860" spans="25:26" x14ac:dyDescent="0.2">
      <c r="Y6860" s="1"/>
      <c r="Z6860" s="1"/>
    </row>
    <row r="6861" spans="25:26" x14ac:dyDescent="0.2">
      <c r="Y6861" s="1"/>
      <c r="Z6861" s="1"/>
    </row>
    <row r="6862" spans="25:26" x14ac:dyDescent="0.2">
      <c r="Y6862" s="1"/>
      <c r="Z6862" s="1"/>
    </row>
    <row r="6863" spans="25:26" x14ac:dyDescent="0.2">
      <c r="Y6863" s="1"/>
      <c r="Z6863" s="1"/>
    </row>
    <row r="6864" spans="25:26" x14ac:dyDescent="0.2">
      <c r="Y6864" s="1"/>
      <c r="Z6864" s="1"/>
    </row>
    <row r="6865" spans="25:26" x14ac:dyDescent="0.2">
      <c r="Y6865" s="1"/>
      <c r="Z6865" s="1"/>
    </row>
    <row r="6866" spans="25:26" x14ac:dyDescent="0.2">
      <c r="Y6866" s="1"/>
      <c r="Z6866" s="1"/>
    </row>
    <row r="6867" spans="25:26" x14ac:dyDescent="0.2">
      <c r="Y6867" s="1"/>
      <c r="Z6867" s="1"/>
    </row>
    <row r="6868" spans="25:26" x14ac:dyDescent="0.2">
      <c r="Y6868" s="1"/>
      <c r="Z6868" s="1"/>
    </row>
    <row r="6869" spans="25:26" x14ac:dyDescent="0.2">
      <c r="Y6869" s="1"/>
      <c r="Z6869" s="1"/>
    </row>
    <row r="6870" spans="25:26" x14ac:dyDescent="0.2">
      <c r="Y6870" s="1"/>
      <c r="Z6870" s="1"/>
    </row>
    <row r="6871" spans="25:26" x14ac:dyDescent="0.2">
      <c r="Y6871" s="1"/>
      <c r="Z6871" s="1"/>
    </row>
    <row r="6872" spans="25:26" x14ac:dyDescent="0.2">
      <c r="Y6872" s="1"/>
      <c r="Z6872" s="1"/>
    </row>
    <row r="6873" spans="25:26" x14ac:dyDescent="0.2">
      <c r="Y6873" s="1"/>
      <c r="Z6873" s="1"/>
    </row>
    <row r="6874" spans="25:26" x14ac:dyDescent="0.2">
      <c r="Y6874" s="1"/>
      <c r="Z6874" s="1"/>
    </row>
    <row r="6875" spans="25:26" x14ac:dyDescent="0.2">
      <c r="Y6875" s="1"/>
      <c r="Z6875" s="1"/>
    </row>
    <row r="6876" spans="25:26" x14ac:dyDescent="0.2">
      <c r="Y6876" s="1"/>
      <c r="Z6876" s="1"/>
    </row>
    <row r="6877" spans="25:26" x14ac:dyDescent="0.2">
      <c r="Y6877" s="1"/>
      <c r="Z6877" s="1"/>
    </row>
    <row r="6878" spans="25:26" x14ac:dyDescent="0.2">
      <c r="Y6878" s="1"/>
      <c r="Z6878" s="1"/>
    </row>
    <row r="6879" spans="25:26" x14ac:dyDescent="0.2">
      <c r="Y6879" s="1"/>
      <c r="Z6879" s="1"/>
    </row>
    <row r="6880" spans="25:26" x14ac:dyDescent="0.2">
      <c r="Y6880" s="1"/>
      <c r="Z6880" s="1"/>
    </row>
    <row r="6881" spans="25:26" x14ac:dyDescent="0.2">
      <c r="Y6881" s="1"/>
      <c r="Z6881" s="1"/>
    </row>
    <row r="6882" spans="25:26" x14ac:dyDescent="0.2">
      <c r="Y6882" s="1"/>
      <c r="Z6882" s="1"/>
    </row>
    <row r="6883" spans="25:26" x14ac:dyDescent="0.2">
      <c r="Y6883" s="1"/>
      <c r="Z6883" s="1"/>
    </row>
    <row r="6884" spans="25:26" x14ac:dyDescent="0.2">
      <c r="Y6884" s="1"/>
      <c r="Z6884" s="1"/>
    </row>
    <row r="6885" spans="25:26" x14ac:dyDescent="0.2">
      <c r="Y6885" s="1"/>
      <c r="Z6885" s="1"/>
    </row>
    <row r="6886" spans="25:26" x14ac:dyDescent="0.2">
      <c r="Y6886" s="1"/>
      <c r="Z6886" s="1"/>
    </row>
    <row r="6887" spans="25:26" x14ac:dyDescent="0.2">
      <c r="Y6887" s="1"/>
      <c r="Z6887" s="1"/>
    </row>
    <row r="6888" spans="25:26" x14ac:dyDescent="0.2">
      <c r="Y6888" s="1"/>
      <c r="Z6888" s="1"/>
    </row>
    <row r="6889" spans="25:26" x14ac:dyDescent="0.2">
      <c r="Y6889" s="1"/>
      <c r="Z6889" s="1"/>
    </row>
    <row r="6890" spans="25:26" x14ac:dyDescent="0.2">
      <c r="Y6890" s="1"/>
      <c r="Z6890" s="1"/>
    </row>
    <row r="6891" spans="25:26" x14ac:dyDescent="0.2">
      <c r="Y6891" s="1"/>
      <c r="Z6891" s="1"/>
    </row>
    <row r="6892" spans="25:26" x14ac:dyDescent="0.2">
      <c r="Y6892" s="1"/>
      <c r="Z6892" s="1"/>
    </row>
    <row r="6893" spans="25:26" x14ac:dyDescent="0.2">
      <c r="Y6893" s="1"/>
      <c r="Z6893" s="1"/>
    </row>
    <row r="6894" spans="25:26" x14ac:dyDescent="0.2">
      <c r="Y6894" s="1"/>
      <c r="Z6894" s="1"/>
    </row>
    <row r="6895" spans="25:26" x14ac:dyDescent="0.2">
      <c r="Y6895" s="1"/>
      <c r="Z6895" s="1"/>
    </row>
    <row r="6896" spans="25:26" x14ac:dyDescent="0.2">
      <c r="Y6896" s="1"/>
      <c r="Z6896" s="1"/>
    </row>
    <row r="6897" spans="25:26" x14ac:dyDescent="0.2">
      <c r="Y6897" s="1"/>
      <c r="Z6897" s="1"/>
    </row>
    <row r="6898" spans="25:26" x14ac:dyDescent="0.2">
      <c r="Y6898" s="1"/>
      <c r="Z6898" s="1"/>
    </row>
    <row r="6899" spans="25:26" x14ac:dyDescent="0.2">
      <c r="Y6899" s="1"/>
      <c r="Z6899" s="1"/>
    </row>
    <row r="6900" spans="25:26" x14ac:dyDescent="0.2">
      <c r="Y6900" s="1"/>
      <c r="Z6900" s="1"/>
    </row>
    <row r="6901" spans="25:26" x14ac:dyDescent="0.2">
      <c r="Y6901" s="1"/>
      <c r="Z6901" s="1"/>
    </row>
    <row r="6902" spans="25:26" x14ac:dyDescent="0.2">
      <c r="Y6902" s="1"/>
      <c r="Z6902" s="1"/>
    </row>
    <row r="6903" spans="25:26" x14ac:dyDescent="0.2">
      <c r="Y6903" s="1"/>
      <c r="Z6903" s="1"/>
    </row>
    <row r="6904" spans="25:26" x14ac:dyDescent="0.2">
      <c r="Y6904" s="1"/>
      <c r="Z6904" s="1"/>
    </row>
    <row r="6905" spans="25:26" x14ac:dyDescent="0.2">
      <c r="Y6905" s="1"/>
      <c r="Z6905" s="1"/>
    </row>
    <row r="6906" spans="25:26" x14ac:dyDescent="0.2">
      <c r="Y6906" s="1"/>
      <c r="Z6906" s="1"/>
    </row>
    <row r="6907" spans="25:26" x14ac:dyDescent="0.2">
      <c r="Y6907" s="1"/>
      <c r="Z6907" s="1"/>
    </row>
    <row r="6908" spans="25:26" x14ac:dyDescent="0.2">
      <c r="Y6908" s="1"/>
      <c r="Z6908" s="1"/>
    </row>
    <row r="6909" spans="25:26" x14ac:dyDescent="0.2">
      <c r="Y6909" s="1"/>
      <c r="Z6909" s="1"/>
    </row>
    <row r="6910" spans="25:26" x14ac:dyDescent="0.2">
      <c r="Y6910" s="1"/>
      <c r="Z6910" s="1"/>
    </row>
    <row r="6911" spans="25:26" x14ac:dyDescent="0.2">
      <c r="Y6911" s="1"/>
      <c r="Z6911" s="1"/>
    </row>
    <row r="6912" spans="25:26" x14ac:dyDescent="0.2">
      <c r="Y6912" s="1"/>
      <c r="Z6912" s="1"/>
    </row>
    <row r="6913" spans="25:26" x14ac:dyDescent="0.2">
      <c r="Y6913" s="1"/>
      <c r="Z6913" s="1"/>
    </row>
    <row r="6914" spans="25:26" x14ac:dyDescent="0.2">
      <c r="Y6914" s="1"/>
      <c r="Z6914" s="1"/>
    </row>
    <row r="6915" spans="25:26" x14ac:dyDescent="0.2">
      <c r="Y6915" s="1"/>
      <c r="Z6915" s="1"/>
    </row>
    <row r="6916" spans="25:26" x14ac:dyDescent="0.2">
      <c r="Y6916" s="1"/>
      <c r="Z6916" s="1"/>
    </row>
    <row r="6917" spans="25:26" x14ac:dyDescent="0.2">
      <c r="Y6917" s="1"/>
      <c r="Z6917" s="1"/>
    </row>
    <row r="6918" spans="25:26" x14ac:dyDescent="0.2">
      <c r="Y6918" s="1"/>
      <c r="Z6918" s="1"/>
    </row>
    <row r="6919" spans="25:26" x14ac:dyDescent="0.2">
      <c r="Y6919" s="1"/>
      <c r="Z6919" s="1"/>
    </row>
    <row r="6920" spans="25:26" x14ac:dyDescent="0.2">
      <c r="Y6920" s="1"/>
      <c r="Z6920" s="1"/>
    </row>
    <row r="6921" spans="25:26" x14ac:dyDescent="0.2">
      <c r="Y6921" s="1"/>
      <c r="Z6921" s="1"/>
    </row>
    <row r="6922" spans="25:26" x14ac:dyDescent="0.2">
      <c r="Y6922" s="1"/>
      <c r="Z6922" s="1"/>
    </row>
    <row r="6923" spans="25:26" x14ac:dyDescent="0.2">
      <c r="Y6923" s="1"/>
      <c r="Z6923" s="1"/>
    </row>
    <row r="6924" spans="25:26" x14ac:dyDescent="0.2">
      <c r="Y6924" s="1"/>
      <c r="Z6924" s="1"/>
    </row>
    <row r="6925" spans="25:26" x14ac:dyDescent="0.2">
      <c r="Y6925" s="1"/>
      <c r="Z6925" s="1"/>
    </row>
    <row r="6926" spans="25:26" x14ac:dyDescent="0.2">
      <c r="Y6926" s="1"/>
      <c r="Z6926" s="1"/>
    </row>
    <row r="6927" spans="25:26" x14ac:dyDescent="0.2">
      <c r="Y6927" s="1"/>
      <c r="Z6927" s="1"/>
    </row>
    <row r="6928" spans="25:26" x14ac:dyDescent="0.2">
      <c r="Y6928" s="1"/>
      <c r="Z6928" s="1"/>
    </row>
    <row r="6929" spans="25:26" x14ac:dyDescent="0.2">
      <c r="Y6929" s="1"/>
      <c r="Z6929" s="1"/>
    </row>
    <row r="6930" spans="25:26" x14ac:dyDescent="0.2">
      <c r="Y6930" s="1"/>
      <c r="Z6930" s="1"/>
    </row>
    <row r="6931" spans="25:26" x14ac:dyDescent="0.2">
      <c r="Y6931" s="1"/>
      <c r="Z6931" s="1"/>
    </row>
    <row r="6932" spans="25:26" x14ac:dyDescent="0.2">
      <c r="Y6932" s="1"/>
      <c r="Z6932" s="1"/>
    </row>
    <row r="6933" spans="25:26" x14ac:dyDescent="0.2">
      <c r="Y6933" s="1"/>
      <c r="Z6933" s="1"/>
    </row>
    <row r="6934" spans="25:26" x14ac:dyDescent="0.2">
      <c r="Y6934" s="1"/>
      <c r="Z6934" s="1"/>
    </row>
    <row r="6935" spans="25:26" x14ac:dyDescent="0.2">
      <c r="Y6935" s="1"/>
      <c r="Z6935" s="1"/>
    </row>
    <row r="6936" spans="25:26" x14ac:dyDescent="0.2">
      <c r="Y6936" s="1"/>
      <c r="Z6936" s="1"/>
    </row>
    <row r="6937" spans="25:26" x14ac:dyDescent="0.2">
      <c r="Y6937" s="1"/>
      <c r="Z6937" s="1"/>
    </row>
    <row r="6938" spans="25:26" x14ac:dyDescent="0.2">
      <c r="Y6938" s="1"/>
      <c r="Z6938" s="1"/>
    </row>
    <row r="6939" spans="25:26" x14ac:dyDescent="0.2">
      <c r="Y6939" s="1"/>
      <c r="Z6939" s="1"/>
    </row>
    <row r="6940" spans="25:26" x14ac:dyDescent="0.2">
      <c r="Y6940" s="1"/>
      <c r="Z6940" s="1"/>
    </row>
    <row r="6941" spans="25:26" x14ac:dyDescent="0.2">
      <c r="Y6941" s="1"/>
      <c r="Z6941" s="1"/>
    </row>
    <row r="6942" spans="25:26" x14ac:dyDescent="0.2">
      <c r="Y6942" s="1"/>
      <c r="Z6942" s="1"/>
    </row>
    <row r="6943" spans="25:26" x14ac:dyDescent="0.2">
      <c r="Y6943" s="1"/>
      <c r="Z6943" s="1"/>
    </row>
    <row r="6944" spans="25:26" x14ac:dyDescent="0.2">
      <c r="Y6944" s="1"/>
      <c r="Z6944" s="1"/>
    </row>
    <row r="6945" spans="25:26" x14ac:dyDescent="0.2">
      <c r="Y6945" s="1"/>
      <c r="Z6945" s="1"/>
    </row>
    <row r="6946" spans="25:26" x14ac:dyDescent="0.2">
      <c r="Y6946" s="1"/>
      <c r="Z6946" s="1"/>
    </row>
    <row r="6947" spans="25:26" x14ac:dyDescent="0.2">
      <c r="Y6947" s="1"/>
      <c r="Z6947" s="1"/>
    </row>
    <row r="6948" spans="25:26" x14ac:dyDescent="0.2">
      <c r="Y6948" s="1"/>
      <c r="Z6948" s="1"/>
    </row>
    <row r="6949" spans="25:26" x14ac:dyDescent="0.2">
      <c r="Y6949" s="1"/>
      <c r="Z6949" s="1"/>
    </row>
    <row r="6950" spans="25:26" x14ac:dyDescent="0.2">
      <c r="Y6950" s="1"/>
      <c r="Z6950" s="1"/>
    </row>
    <row r="6951" spans="25:26" x14ac:dyDescent="0.2">
      <c r="Y6951" s="1"/>
      <c r="Z6951" s="1"/>
    </row>
    <row r="6952" spans="25:26" x14ac:dyDescent="0.2">
      <c r="Y6952" s="1"/>
      <c r="Z6952" s="1"/>
    </row>
    <row r="6953" spans="25:26" x14ac:dyDescent="0.2">
      <c r="Y6953" s="1"/>
      <c r="Z6953" s="1"/>
    </row>
    <row r="6954" spans="25:26" x14ac:dyDescent="0.2">
      <c r="Y6954" s="1"/>
      <c r="Z6954" s="1"/>
    </row>
    <row r="6955" spans="25:26" x14ac:dyDescent="0.2">
      <c r="Y6955" s="1"/>
      <c r="Z6955" s="1"/>
    </row>
    <row r="6956" spans="25:26" x14ac:dyDescent="0.2">
      <c r="Y6956" s="1"/>
      <c r="Z6956" s="1"/>
    </row>
    <row r="6957" spans="25:26" x14ac:dyDescent="0.2">
      <c r="Y6957" s="1"/>
      <c r="Z6957" s="1"/>
    </row>
    <row r="6958" spans="25:26" x14ac:dyDescent="0.2">
      <c r="Y6958" s="1"/>
      <c r="Z6958" s="1"/>
    </row>
    <row r="6959" spans="25:26" x14ac:dyDescent="0.2">
      <c r="Y6959" s="1"/>
      <c r="Z6959" s="1"/>
    </row>
    <row r="6960" spans="25:26" x14ac:dyDescent="0.2">
      <c r="Y6960" s="1"/>
      <c r="Z6960" s="1"/>
    </row>
    <row r="6961" spans="25:26" x14ac:dyDescent="0.2">
      <c r="Y6961" s="1"/>
      <c r="Z6961" s="1"/>
    </row>
    <row r="6962" spans="25:26" x14ac:dyDescent="0.2">
      <c r="Y6962" s="1"/>
      <c r="Z6962" s="1"/>
    </row>
    <row r="6963" spans="25:26" x14ac:dyDescent="0.2">
      <c r="Y6963" s="1"/>
      <c r="Z6963" s="1"/>
    </row>
    <row r="6964" spans="25:26" x14ac:dyDescent="0.2">
      <c r="Y6964" s="1"/>
      <c r="Z6964" s="1"/>
    </row>
    <row r="6965" spans="25:26" x14ac:dyDescent="0.2">
      <c r="Y6965" s="1"/>
      <c r="Z6965" s="1"/>
    </row>
    <row r="6966" spans="25:26" x14ac:dyDescent="0.2">
      <c r="Y6966" s="1"/>
      <c r="Z6966" s="1"/>
    </row>
    <row r="6967" spans="25:26" x14ac:dyDescent="0.2">
      <c r="Y6967" s="1"/>
      <c r="Z6967" s="1"/>
    </row>
    <row r="6968" spans="25:26" x14ac:dyDescent="0.2">
      <c r="Y6968" s="1"/>
      <c r="Z6968" s="1"/>
    </row>
    <row r="6969" spans="25:26" x14ac:dyDescent="0.2">
      <c r="Y6969" s="1"/>
      <c r="Z6969" s="1"/>
    </row>
    <row r="6970" spans="25:26" x14ac:dyDescent="0.2">
      <c r="Y6970" s="1"/>
      <c r="Z6970" s="1"/>
    </row>
    <row r="6971" spans="25:26" x14ac:dyDescent="0.2">
      <c r="Y6971" s="1"/>
      <c r="Z6971" s="1"/>
    </row>
    <row r="6972" spans="25:26" x14ac:dyDescent="0.2">
      <c r="Y6972" s="1"/>
      <c r="Z6972" s="1"/>
    </row>
    <row r="6973" spans="25:26" x14ac:dyDescent="0.2">
      <c r="Y6973" s="1"/>
      <c r="Z6973" s="1"/>
    </row>
    <row r="6974" spans="25:26" x14ac:dyDescent="0.2">
      <c r="Y6974" s="1"/>
      <c r="Z6974" s="1"/>
    </row>
    <row r="6975" spans="25:26" x14ac:dyDescent="0.2">
      <c r="Y6975" s="1"/>
      <c r="Z6975" s="1"/>
    </row>
    <row r="6976" spans="25:26" x14ac:dyDescent="0.2">
      <c r="Y6976" s="1"/>
      <c r="Z6976" s="1"/>
    </row>
    <row r="6977" spans="25:26" x14ac:dyDescent="0.2">
      <c r="Y6977" s="1"/>
      <c r="Z6977" s="1"/>
    </row>
    <row r="6978" spans="25:26" x14ac:dyDescent="0.2">
      <c r="Y6978" s="1"/>
      <c r="Z6978" s="1"/>
    </row>
    <row r="6979" spans="25:26" x14ac:dyDescent="0.2">
      <c r="Y6979" s="1"/>
      <c r="Z6979" s="1"/>
    </row>
    <row r="6980" spans="25:26" x14ac:dyDescent="0.2">
      <c r="Y6980" s="1"/>
      <c r="Z6980" s="1"/>
    </row>
    <row r="6981" spans="25:26" x14ac:dyDescent="0.2">
      <c r="Y6981" s="1"/>
      <c r="Z6981" s="1"/>
    </row>
    <row r="6982" spans="25:26" x14ac:dyDescent="0.2">
      <c r="Y6982" s="1"/>
      <c r="Z6982" s="1"/>
    </row>
    <row r="6983" spans="25:26" x14ac:dyDescent="0.2">
      <c r="Y6983" s="1"/>
      <c r="Z6983" s="1"/>
    </row>
    <row r="6984" spans="25:26" x14ac:dyDescent="0.2">
      <c r="Y6984" s="1"/>
      <c r="Z6984" s="1"/>
    </row>
    <row r="6985" spans="25:26" x14ac:dyDescent="0.2">
      <c r="Y6985" s="1"/>
      <c r="Z6985" s="1"/>
    </row>
    <row r="6986" spans="25:26" x14ac:dyDescent="0.2">
      <c r="Y6986" s="1"/>
      <c r="Z6986" s="1"/>
    </row>
    <row r="6987" spans="25:26" x14ac:dyDescent="0.2">
      <c r="Y6987" s="1"/>
      <c r="Z6987" s="1"/>
    </row>
    <row r="6988" spans="25:26" x14ac:dyDescent="0.2">
      <c r="Y6988" s="1"/>
      <c r="Z6988" s="1"/>
    </row>
    <row r="6989" spans="25:26" x14ac:dyDescent="0.2">
      <c r="Y6989" s="1"/>
      <c r="Z6989" s="1"/>
    </row>
    <row r="6990" spans="25:26" x14ac:dyDescent="0.2">
      <c r="Y6990" s="1"/>
      <c r="Z6990" s="1"/>
    </row>
    <row r="6991" spans="25:26" x14ac:dyDescent="0.2">
      <c r="Y6991" s="1"/>
      <c r="Z6991" s="1"/>
    </row>
    <row r="6992" spans="25:26" x14ac:dyDescent="0.2">
      <c r="Y6992" s="1"/>
      <c r="Z6992" s="1"/>
    </row>
    <row r="6993" spans="25:26" x14ac:dyDescent="0.2">
      <c r="Y6993" s="1"/>
      <c r="Z6993" s="1"/>
    </row>
    <row r="6994" spans="25:26" x14ac:dyDescent="0.2">
      <c r="Y6994" s="1"/>
      <c r="Z6994" s="1"/>
    </row>
    <row r="6995" spans="25:26" x14ac:dyDescent="0.2">
      <c r="Y6995" s="1"/>
      <c r="Z6995" s="1"/>
    </row>
    <row r="6996" spans="25:26" x14ac:dyDescent="0.2">
      <c r="Y6996" s="1"/>
      <c r="Z6996" s="1"/>
    </row>
    <row r="6997" spans="25:26" x14ac:dyDescent="0.2">
      <c r="Y6997" s="1"/>
      <c r="Z6997" s="1"/>
    </row>
    <row r="6998" spans="25:26" x14ac:dyDescent="0.2">
      <c r="Y6998" s="1"/>
      <c r="Z6998" s="1"/>
    </row>
    <row r="6999" spans="25:26" x14ac:dyDescent="0.2">
      <c r="Y6999" s="1"/>
      <c r="Z6999" s="1"/>
    </row>
    <row r="7000" spans="25:26" x14ac:dyDescent="0.2">
      <c r="Y7000" s="1"/>
      <c r="Z7000" s="1"/>
    </row>
    <row r="7001" spans="25:26" x14ac:dyDescent="0.2">
      <c r="Y7001" s="1"/>
      <c r="Z7001" s="1"/>
    </row>
    <row r="7002" spans="25:26" x14ac:dyDescent="0.2">
      <c r="Y7002" s="1"/>
      <c r="Z7002" s="1"/>
    </row>
    <row r="7003" spans="25:26" x14ac:dyDescent="0.2">
      <c r="Y7003" s="1"/>
      <c r="Z7003" s="1"/>
    </row>
    <row r="7004" spans="25:26" x14ac:dyDescent="0.2">
      <c r="Y7004" s="1"/>
      <c r="Z7004" s="1"/>
    </row>
    <row r="7005" spans="25:26" x14ac:dyDescent="0.2">
      <c r="Y7005" s="1"/>
      <c r="Z7005" s="1"/>
    </row>
    <row r="7006" spans="25:26" x14ac:dyDescent="0.2">
      <c r="Y7006" s="1"/>
      <c r="Z7006" s="1"/>
    </row>
    <row r="7007" spans="25:26" x14ac:dyDescent="0.2">
      <c r="Y7007" s="1"/>
      <c r="Z7007" s="1"/>
    </row>
    <row r="7008" spans="25:26" x14ac:dyDescent="0.2">
      <c r="Y7008" s="1"/>
      <c r="Z7008" s="1"/>
    </row>
    <row r="7009" spans="25:26" x14ac:dyDescent="0.2">
      <c r="Y7009" s="1"/>
      <c r="Z7009" s="1"/>
    </row>
    <row r="7010" spans="25:26" x14ac:dyDescent="0.2">
      <c r="Y7010" s="1"/>
      <c r="Z7010" s="1"/>
    </row>
    <row r="7011" spans="25:26" x14ac:dyDescent="0.2">
      <c r="Y7011" s="1"/>
      <c r="Z7011" s="1"/>
    </row>
    <row r="7012" spans="25:26" x14ac:dyDescent="0.2">
      <c r="Y7012" s="1"/>
      <c r="Z7012" s="1"/>
    </row>
    <row r="7013" spans="25:26" x14ac:dyDescent="0.2">
      <c r="Y7013" s="1"/>
      <c r="Z7013" s="1"/>
    </row>
    <row r="7014" spans="25:26" x14ac:dyDescent="0.2">
      <c r="Y7014" s="1"/>
      <c r="Z7014" s="1"/>
    </row>
    <row r="7015" spans="25:26" x14ac:dyDescent="0.2">
      <c r="Y7015" s="1"/>
      <c r="Z7015" s="1"/>
    </row>
    <row r="7016" spans="25:26" x14ac:dyDescent="0.2">
      <c r="Y7016" s="1"/>
      <c r="Z7016" s="1"/>
    </row>
    <row r="7017" spans="25:26" x14ac:dyDescent="0.2">
      <c r="Y7017" s="1"/>
      <c r="Z7017" s="1"/>
    </row>
    <row r="7018" spans="25:26" x14ac:dyDescent="0.2">
      <c r="Y7018" s="1"/>
      <c r="Z7018" s="1"/>
    </row>
    <row r="7019" spans="25:26" x14ac:dyDescent="0.2">
      <c r="Y7019" s="1"/>
      <c r="Z7019" s="1"/>
    </row>
    <row r="7020" spans="25:26" x14ac:dyDescent="0.2">
      <c r="Y7020" s="1"/>
      <c r="Z7020" s="1"/>
    </row>
    <row r="7021" spans="25:26" x14ac:dyDescent="0.2">
      <c r="Y7021" s="1"/>
      <c r="Z7021" s="1"/>
    </row>
    <row r="7022" spans="25:26" x14ac:dyDescent="0.2">
      <c r="Y7022" s="1"/>
      <c r="Z7022" s="1"/>
    </row>
    <row r="7023" spans="25:26" x14ac:dyDescent="0.2">
      <c r="Y7023" s="1"/>
      <c r="Z7023" s="1"/>
    </row>
    <row r="7024" spans="25:26" x14ac:dyDescent="0.2">
      <c r="Y7024" s="1"/>
      <c r="Z7024" s="1"/>
    </row>
    <row r="7025" spans="25:26" x14ac:dyDescent="0.2">
      <c r="Y7025" s="1"/>
      <c r="Z7025" s="1"/>
    </row>
    <row r="7026" spans="25:26" x14ac:dyDescent="0.2">
      <c r="Y7026" s="1"/>
      <c r="Z7026" s="1"/>
    </row>
    <row r="7027" spans="25:26" x14ac:dyDescent="0.2">
      <c r="Y7027" s="1"/>
      <c r="Z7027" s="1"/>
    </row>
    <row r="7028" spans="25:26" x14ac:dyDescent="0.2">
      <c r="Y7028" s="1"/>
      <c r="Z7028" s="1"/>
    </row>
    <row r="7029" spans="25:26" x14ac:dyDescent="0.2">
      <c r="Y7029" s="1"/>
      <c r="Z7029" s="1"/>
    </row>
    <row r="7030" spans="25:26" x14ac:dyDescent="0.2">
      <c r="Y7030" s="1"/>
      <c r="Z7030" s="1"/>
    </row>
    <row r="7031" spans="25:26" x14ac:dyDescent="0.2">
      <c r="Y7031" s="1"/>
      <c r="Z7031" s="1"/>
    </row>
    <row r="7032" spans="25:26" x14ac:dyDescent="0.2">
      <c r="Y7032" s="1"/>
      <c r="Z7032" s="1"/>
    </row>
    <row r="7033" spans="25:26" x14ac:dyDescent="0.2">
      <c r="Y7033" s="1"/>
      <c r="Z7033" s="1"/>
    </row>
    <row r="7034" spans="25:26" x14ac:dyDescent="0.2">
      <c r="Y7034" s="1"/>
      <c r="Z7034" s="1"/>
    </row>
    <row r="7035" spans="25:26" x14ac:dyDescent="0.2">
      <c r="Y7035" s="1"/>
      <c r="Z7035" s="1"/>
    </row>
    <row r="7036" spans="25:26" x14ac:dyDescent="0.2">
      <c r="Y7036" s="1"/>
      <c r="Z7036" s="1"/>
    </row>
    <row r="7037" spans="25:26" x14ac:dyDescent="0.2">
      <c r="Y7037" s="1"/>
      <c r="Z7037" s="1"/>
    </row>
    <row r="7038" spans="25:26" x14ac:dyDescent="0.2">
      <c r="Y7038" s="1"/>
      <c r="Z7038" s="1"/>
    </row>
    <row r="7039" spans="25:26" x14ac:dyDescent="0.2">
      <c r="Y7039" s="1"/>
      <c r="Z7039" s="1"/>
    </row>
    <row r="7040" spans="25:26" x14ac:dyDescent="0.2">
      <c r="Y7040" s="1"/>
      <c r="Z7040" s="1"/>
    </row>
    <row r="7041" spans="25:26" x14ac:dyDescent="0.2">
      <c r="Y7041" s="1"/>
      <c r="Z7041" s="1"/>
    </row>
    <row r="7042" spans="25:26" x14ac:dyDescent="0.2">
      <c r="Y7042" s="1"/>
      <c r="Z7042" s="1"/>
    </row>
    <row r="7043" spans="25:26" x14ac:dyDescent="0.2">
      <c r="Y7043" s="1"/>
      <c r="Z7043" s="1"/>
    </row>
    <row r="7044" spans="25:26" x14ac:dyDescent="0.2">
      <c r="Y7044" s="1"/>
      <c r="Z7044" s="1"/>
    </row>
    <row r="7045" spans="25:26" x14ac:dyDescent="0.2">
      <c r="Y7045" s="1"/>
      <c r="Z7045" s="1"/>
    </row>
    <row r="7046" spans="25:26" x14ac:dyDescent="0.2">
      <c r="Y7046" s="1"/>
      <c r="Z7046" s="1"/>
    </row>
    <row r="7047" spans="25:26" x14ac:dyDescent="0.2">
      <c r="Y7047" s="1"/>
      <c r="Z7047" s="1"/>
    </row>
    <row r="7048" spans="25:26" x14ac:dyDescent="0.2">
      <c r="Y7048" s="1"/>
      <c r="Z7048" s="1"/>
    </row>
    <row r="7049" spans="25:26" x14ac:dyDescent="0.2">
      <c r="Y7049" s="1"/>
      <c r="Z7049" s="1"/>
    </row>
    <row r="7050" spans="25:26" x14ac:dyDescent="0.2">
      <c r="Y7050" s="1"/>
      <c r="Z7050" s="1"/>
    </row>
    <row r="7051" spans="25:26" x14ac:dyDescent="0.2">
      <c r="Y7051" s="1"/>
      <c r="Z7051" s="1"/>
    </row>
    <row r="7052" spans="25:26" x14ac:dyDescent="0.2">
      <c r="Y7052" s="1"/>
      <c r="Z7052" s="1"/>
    </row>
    <row r="7053" spans="25:26" x14ac:dyDescent="0.2">
      <c r="Y7053" s="1"/>
      <c r="Z7053" s="1"/>
    </row>
    <row r="7054" spans="25:26" x14ac:dyDescent="0.2">
      <c r="Y7054" s="1"/>
      <c r="Z7054" s="1"/>
    </row>
    <row r="7055" spans="25:26" x14ac:dyDescent="0.2">
      <c r="Y7055" s="1"/>
      <c r="Z7055" s="1"/>
    </row>
    <row r="7056" spans="25:26" x14ac:dyDescent="0.2">
      <c r="Y7056" s="1"/>
      <c r="Z7056" s="1"/>
    </row>
    <row r="7057" spans="25:26" x14ac:dyDescent="0.2">
      <c r="Y7057" s="1"/>
      <c r="Z7057" s="1"/>
    </row>
    <row r="7058" spans="25:26" x14ac:dyDescent="0.2">
      <c r="Y7058" s="1"/>
      <c r="Z7058" s="1"/>
    </row>
    <row r="7059" spans="25:26" x14ac:dyDescent="0.2">
      <c r="Y7059" s="1"/>
      <c r="Z7059" s="1"/>
    </row>
    <row r="7060" spans="25:26" x14ac:dyDescent="0.2">
      <c r="Y7060" s="1"/>
      <c r="Z7060" s="1"/>
    </row>
    <row r="7061" spans="25:26" x14ac:dyDescent="0.2">
      <c r="Y7061" s="1"/>
      <c r="Z7061" s="1"/>
    </row>
    <row r="7062" spans="25:26" x14ac:dyDescent="0.2">
      <c r="Y7062" s="1"/>
      <c r="Z7062" s="1"/>
    </row>
    <row r="7063" spans="25:26" x14ac:dyDescent="0.2">
      <c r="Y7063" s="1"/>
      <c r="Z7063" s="1"/>
    </row>
    <row r="7064" spans="25:26" x14ac:dyDescent="0.2">
      <c r="Y7064" s="1"/>
      <c r="Z7064" s="1"/>
    </row>
    <row r="7065" spans="25:26" x14ac:dyDescent="0.2">
      <c r="Y7065" s="1"/>
      <c r="Z7065" s="1"/>
    </row>
    <row r="7066" spans="25:26" x14ac:dyDescent="0.2">
      <c r="Y7066" s="1"/>
      <c r="Z7066" s="1"/>
    </row>
    <row r="7067" spans="25:26" x14ac:dyDescent="0.2">
      <c r="Y7067" s="1"/>
      <c r="Z7067" s="1"/>
    </row>
    <row r="7068" spans="25:26" x14ac:dyDescent="0.2">
      <c r="Y7068" s="1"/>
      <c r="Z7068" s="1"/>
    </row>
    <row r="7069" spans="25:26" x14ac:dyDescent="0.2">
      <c r="Y7069" s="1"/>
      <c r="Z7069" s="1"/>
    </row>
    <row r="7070" spans="25:26" x14ac:dyDescent="0.2">
      <c r="Y7070" s="1"/>
      <c r="Z7070" s="1"/>
    </row>
    <row r="7071" spans="25:26" x14ac:dyDescent="0.2">
      <c r="Y7071" s="1"/>
      <c r="Z7071" s="1"/>
    </row>
    <row r="7072" spans="25:26" x14ac:dyDescent="0.2">
      <c r="Y7072" s="1"/>
      <c r="Z7072" s="1"/>
    </row>
    <row r="7073" spans="25:26" x14ac:dyDescent="0.2">
      <c r="Y7073" s="1"/>
      <c r="Z7073" s="1"/>
    </row>
    <row r="7074" spans="25:26" x14ac:dyDescent="0.2">
      <c r="Y7074" s="1"/>
      <c r="Z7074" s="1"/>
    </row>
    <row r="7075" spans="25:26" x14ac:dyDescent="0.2">
      <c r="Y7075" s="1"/>
      <c r="Z7075" s="1"/>
    </row>
    <row r="7076" spans="25:26" x14ac:dyDescent="0.2">
      <c r="Y7076" s="1"/>
      <c r="Z7076" s="1"/>
    </row>
    <row r="7077" spans="25:26" x14ac:dyDescent="0.2">
      <c r="Y7077" s="1"/>
      <c r="Z7077" s="1"/>
    </row>
    <row r="7078" spans="25:26" x14ac:dyDescent="0.2">
      <c r="Y7078" s="1"/>
      <c r="Z7078" s="1"/>
    </row>
    <row r="7079" spans="25:26" x14ac:dyDescent="0.2">
      <c r="Y7079" s="1"/>
      <c r="Z7079" s="1"/>
    </row>
    <row r="7080" spans="25:26" x14ac:dyDescent="0.2">
      <c r="Y7080" s="1"/>
      <c r="Z7080" s="1"/>
    </row>
    <row r="7081" spans="25:26" x14ac:dyDescent="0.2">
      <c r="Y7081" s="1"/>
      <c r="Z7081" s="1"/>
    </row>
    <row r="7082" spans="25:26" x14ac:dyDescent="0.2">
      <c r="Y7082" s="1"/>
      <c r="Z7082" s="1"/>
    </row>
    <row r="7083" spans="25:26" x14ac:dyDescent="0.2">
      <c r="Y7083" s="1"/>
      <c r="Z7083" s="1"/>
    </row>
    <row r="7084" spans="25:26" x14ac:dyDescent="0.2">
      <c r="Y7084" s="1"/>
      <c r="Z7084" s="1"/>
    </row>
    <row r="7085" spans="25:26" x14ac:dyDescent="0.2">
      <c r="Y7085" s="1"/>
      <c r="Z7085" s="1"/>
    </row>
    <row r="7086" spans="25:26" x14ac:dyDescent="0.2">
      <c r="Y7086" s="1"/>
      <c r="Z7086" s="1"/>
    </row>
    <row r="7087" spans="25:26" x14ac:dyDescent="0.2">
      <c r="Y7087" s="1"/>
      <c r="Z7087" s="1"/>
    </row>
    <row r="7088" spans="25:26" x14ac:dyDescent="0.2">
      <c r="Y7088" s="1"/>
      <c r="Z7088" s="1"/>
    </row>
    <row r="7089" spans="25:26" x14ac:dyDescent="0.2">
      <c r="Y7089" s="1"/>
      <c r="Z7089" s="1"/>
    </row>
    <row r="7090" spans="25:26" x14ac:dyDescent="0.2">
      <c r="Y7090" s="1"/>
      <c r="Z7090" s="1"/>
    </row>
    <row r="7091" spans="25:26" x14ac:dyDescent="0.2">
      <c r="Y7091" s="1"/>
      <c r="Z7091" s="1"/>
    </row>
    <row r="7092" spans="25:26" x14ac:dyDescent="0.2">
      <c r="Y7092" s="1"/>
      <c r="Z7092" s="1"/>
    </row>
    <row r="7093" spans="25:26" x14ac:dyDescent="0.2">
      <c r="Y7093" s="1"/>
      <c r="Z7093" s="1"/>
    </row>
    <row r="7094" spans="25:26" x14ac:dyDescent="0.2">
      <c r="Y7094" s="1"/>
      <c r="Z7094" s="1"/>
    </row>
    <row r="7095" spans="25:26" x14ac:dyDescent="0.2">
      <c r="Y7095" s="1"/>
      <c r="Z7095" s="1"/>
    </row>
    <row r="7096" spans="25:26" x14ac:dyDescent="0.2">
      <c r="Y7096" s="1"/>
      <c r="Z7096" s="1"/>
    </row>
    <row r="7097" spans="25:26" x14ac:dyDescent="0.2">
      <c r="Y7097" s="1"/>
      <c r="Z7097" s="1"/>
    </row>
    <row r="7098" spans="25:26" x14ac:dyDescent="0.2">
      <c r="Y7098" s="1"/>
      <c r="Z7098" s="1"/>
    </row>
    <row r="7099" spans="25:26" x14ac:dyDescent="0.2">
      <c r="Y7099" s="1"/>
      <c r="Z7099" s="1"/>
    </row>
    <row r="7100" spans="25:26" x14ac:dyDescent="0.2">
      <c r="Y7100" s="1"/>
      <c r="Z7100" s="1"/>
    </row>
    <row r="7101" spans="25:26" x14ac:dyDescent="0.2">
      <c r="Y7101" s="1"/>
      <c r="Z7101" s="1"/>
    </row>
    <row r="7102" spans="25:26" x14ac:dyDescent="0.2">
      <c r="Y7102" s="1"/>
      <c r="Z7102" s="1"/>
    </row>
    <row r="7103" spans="25:26" x14ac:dyDescent="0.2">
      <c r="Y7103" s="1"/>
      <c r="Z7103" s="1"/>
    </row>
    <row r="7104" spans="25:26" x14ac:dyDescent="0.2">
      <c r="Y7104" s="1"/>
      <c r="Z7104" s="1"/>
    </row>
    <row r="7105" spans="25:26" x14ac:dyDescent="0.2">
      <c r="Y7105" s="1"/>
      <c r="Z7105" s="1"/>
    </row>
    <row r="7106" spans="25:26" x14ac:dyDescent="0.2">
      <c r="Y7106" s="1"/>
      <c r="Z7106" s="1"/>
    </row>
    <row r="7107" spans="25:26" x14ac:dyDescent="0.2">
      <c r="Y7107" s="1"/>
      <c r="Z7107" s="1"/>
    </row>
    <row r="7108" spans="25:26" x14ac:dyDescent="0.2">
      <c r="Y7108" s="1"/>
      <c r="Z7108" s="1"/>
    </row>
    <row r="7109" spans="25:26" x14ac:dyDescent="0.2">
      <c r="Y7109" s="1"/>
      <c r="Z7109" s="1"/>
    </row>
    <row r="7110" spans="25:26" x14ac:dyDescent="0.2">
      <c r="Y7110" s="1"/>
      <c r="Z7110" s="1"/>
    </row>
    <row r="7111" spans="25:26" x14ac:dyDescent="0.2">
      <c r="Y7111" s="1"/>
      <c r="Z7111" s="1"/>
    </row>
    <row r="7112" spans="25:26" x14ac:dyDescent="0.2">
      <c r="Y7112" s="1"/>
      <c r="Z7112" s="1"/>
    </row>
    <row r="7113" spans="25:26" x14ac:dyDescent="0.2">
      <c r="Y7113" s="1"/>
      <c r="Z7113" s="1"/>
    </row>
    <row r="7114" spans="25:26" x14ac:dyDescent="0.2">
      <c r="Y7114" s="1"/>
      <c r="Z7114" s="1"/>
    </row>
    <row r="7115" spans="25:26" x14ac:dyDescent="0.2">
      <c r="Y7115" s="1"/>
      <c r="Z7115" s="1"/>
    </row>
    <row r="7116" spans="25:26" x14ac:dyDescent="0.2">
      <c r="Y7116" s="1"/>
      <c r="Z7116" s="1"/>
    </row>
    <row r="7117" spans="25:26" x14ac:dyDescent="0.2">
      <c r="Y7117" s="1"/>
      <c r="Z7117" s="1"/>
    </row>
    <row r="7118" spans="25:26" x14ac:dyDescent="0.2">
      <c r="Y7118" s="1"/>
      <c r="Z7118" s="1"/>
    </row>
    <row r="7119" spans="25:26" x14ac:dyDescent="0.2">
      <c r="Y7119" s="1"/>
      <c r="Z7119" s="1"/>
    </row>
    <row r="7120" spans="25:26" x14ac:dyDescent="0.2">
      <c r="Y7120" s="1"/>
      <c r="Z7120" s="1"/>
    </row>
    <row r="7121" spans="25:26" x14ac:dyDescent="0.2">
      <c r="Y7121" s="1"/>
      <c r="Z7121" s="1"/>
    </row>
    <row r="7122" spans="25:26" x14ac:dyDescent="0.2">
      <c r="Y7122" s="1"/>
      <c r="Z7122" s="1"/>
    </row>
    <row r="7123" spans="25:26" x14ac:dyDescent="0.2">
      <c r="Y7123" s="1"/>
      <c r="Z7123" s="1"/>
    </row>
    <row r="7124" spans="25:26" x14ac:dyDescent="0.2">
      <c r="Y7124" s="1"/>
      <c r="Z7124" s="1"/>
    </row>
    <row r="7125" spans="25:26" x14ac:dyDescent="0.2">
      <c r="Y7125" s="1"/>
      <c r="Z7125" s="1"/>
    </row>
    <row r="7126" spans="25:26" x14ac:dyDescent="0.2">
      <c r="Y7126" s="1"/>
      <c r="Z7126" s="1"/>
    </row>
    <row r="7127" spans="25:26" x14ac:dyDescent="0.2">
      <c r="Y7127" s="1"/>
      <c r="Z7127" s="1"/>
    </row>
    <row r="7128" spans="25:26" x14ac:dyDescent="0.2">
      <c r="Y7128" s="1"/>
      <c r="Z7128" s="1"/>
    </row>
    <row r="7129" spans="25:26" x14ac:dyDescent="0.2">
      <c r="Y7129" s="1"/>
      <c r="Z7129" s="1"/>
    </row>
    <row r="7130" spans="25:26" x14ac:dyDescent="0.2">
      <c r="Y7130" s="1"/>
      <c r="Z7130" s="1"/>
    </row>
    <row r="7131" spans="25:26" x14ac:dyDescent="0.2">
      <c r="Y7131" s="1"/>
      <c r="Z7131" s="1"/>
    </row>
    <row r="7132" spans="25:26" x14ac:dyDescent="0.2">
      <c r="Y7132" s="1"/>
      <c r="Z7132" s="1"/>
    </row>
    <row r="7133" spans="25:26" x14ac:dyDescent="0.2">
      <c r="Y7133" s="1"/>
      <c r="Z7133" s="1"/>
    </row>
    <row r="7134" spans="25:26" x14ac:dyDescent="0.2">
      <c r="Y7134" s="1"/>
      <c r="Z7134" s="1"/>
    </row>
    <row r="7135" spans="25:26" x14ac:dyDescent="0.2">
      <c r="Y7135" s="1"/>
      <c r="Z7135" s="1"/>
    </row>
    <row r="7136" spans="25:26" x14ac:dyDescent="0.2">
      <c r="Y7136" s="1"/>
      <c r="Z7136" s="1"/>
    </row>
    <row r="7137" spans="25:26" x14ac:dyDescent="0.2">
      <c r="Y7137" s="1"/>
      <c r="Z7137" s="1"/>
    </row>
    <row r="7138" spans="25:26" x14ac:dyDescent="0.2">
      <c r="Y7138" s="1"/>
      <c r="Z7138" s="1"/>
    </row>
    <row r="7139" spans="25:26" x14ac:dyDescent="0.2">
      <c r="Y7139" s="1"/>
      <c r="Z7139" s="1"/>
    </row>
    <row r="7140" spans="25:26" x14ac:dyDescent="0.2">
      <c r="Y7140" s="1"/>
      <c r="Z7140" s="1"/>
    </row>
    <row r="7141" spans="25:26" x14ac:dyDescent="0.2">
      <c r="Y7141" s="1"/>
      <c r="Z7141" s="1"/>
    </row>
    <row r="7142" spans="25:26" x14ac:dyDescent="0.2">
      <c r="Y7142" s="1"/>
      <c r="Z7142" s="1"/>
    </row>
    <row r="7143" spans="25:26" x14ac:dyDescent="0.2">
      <c r="Y7143" s="1"/>
      <c r="Z7143" s="1"/>
    </row>
    <row r="7144" spans="25:26" x14ac:dyDescent="0.2">
      <c r="Y7144" s="1"/>
      <c r="Z7144" s="1"/>
    </row>
    <row r="7145" spans="25:26" x14ac:dyDescent="0.2">
      <c r="Y7145" s="1"/>
      <c r="Z7145" s="1"/>
    </row>
    <row r="7146" spans="25:26" x14ac:dyDescent="0.2">
      <c r="Y7146" s="1"/>
      <c r="Z7146" s="1"/>
    </row>
    <row r="7147" spans="25:26" x14ac:dyDescent="0.2">
      <c r="Y7147" s="1"/>
      <c r="Z7147" s="1"/>
    </row>
    <row r="7148" spans="25:26" x14ac:dyDescent="0.2">
      <c r="Y7148" s="1"/>
      <c r="Z7148" s="1"/>
    </row>
    <row r="7149" spans="25:26" x14ac:dyDescent="0.2">
      <c r="Y7149" s="1"/>
      <c r="Z7149" s="1"/>
    </row>
    <row r="7150" spans="25:26" x14ac:dyDescent="0.2">
      <c r="Y7150" s="1"/>
      <c r="Z7150" s="1"/>
    </row>
    <row r="7151" spans="25:26" x14ac:dyDescent="0.2">
      <c r="Y7151" s="1"/>
      <c r="Z7151" s="1"/>
    </row>
    <row r="7152" spans="25:26" x14ac:dyDescent="0.2">
      <c r="Y7152" s="1"/>
      <c r="Z7152" s="1"/>
    </row>
    <row r="7153" spans="25:26" x14ac:dyDescent="0.2">
      <c r="Y7153" s="1"/>
      <c r="Z7153" s="1"/>
    </row>
    <row r="7154" spans="25:26" x14ac:dyDescent="0.2">
      <c r="Y7154" s="1"/>
      <c r="Z7154" s="1"/>
    </row>
    <row r="7155" spans="25:26" x14ac:dyDescent="0.2">
      <c r="Y7155" s="1"/>
      <c r="Z7155" s="1"/>
    </row>
    <row r="7156" spans="25:26" x14ac:dyDescent="0.2">
      <c r="Y7156" s="1"/>
      <c r="Z7156" s="1"/>
    </row>
    <row r="7157" spans="25:26" x14ac:dyDescent="0.2">
      <c r="Y7157" s="1"/>
      <c r="Z7157" s="1"/>
    </row>
    <row r="7158" spans="25:26" x14ac:dyDescent="0.2">
      <c r="Y7158" s="1"/>
      <c r="Z7158" s="1"/>
    </row>
    <row r="7159" spans="25:26" x14ac:dyDescent="0.2">
      <c r="Y7159" s="1"/>
      <c r="Z7159" s="1"/>
    </row>
    <row r="7160" spans="25:26" x14ac:dyDescent="0.2">
      <c r="Y7160" s="1"/>
      <c r="Z7160" s="1"/>
    </row>
    <row r="7161" spans="25:26" x14ac:dyDescent="0.2">
      <c r="Y7161" s="1"/>
      <c r="Z7161" s="1"/>
    </row>
    <row r="7162" spans="25:26" x14ac:dyDescent="0.2">
      <c r="Y7162" s="1"/>
      <c r="Z7162" s="1"/>
    </row>
    <row r="7163" spans="25:26" x14ac:dyDescent="0.2">
      <c r="Y7163" s="1"/>
      <c r="Z7163" s="1"/>
    </row>
    <row r="7164" spans="25:26" x14ac:dyDescent="0.2">
      <c r="Y7164" s="1"/>
      <c r="Z7164" s="1"/>
    </row>
    <row r="7165" spans="25:26" x14ac:dyDescent="0.2">
      <c r="Y7165" s="1"/>
      <c r="Z7165" s="1"/>
    </row>
    <row r="7166" spans="25:26" x14ac:dyDescent="0.2">
      <c r="Y7166" s="1"/>
      <c r="Z7166" s="1"/>
    </row>
    <row r="7167" spans="25:26" x14ac:dyDescent="0.2">
      <c r="Y7167" s="1"/>
      <c r="Z7167" s="1"/>
    </row>
    <row r="7168" spans="25:26" x14ac:dyDescent="0.2">
      <c r="Y7168" s="1"/>
      <c r="Z7168" s="1"/>
    </row>
    <row r="7169" spans="25:26" x14ac:dyDescent="0.2">
      <c r="Y7169" s="1"/>
      <c r="Z7169" s="1"/>
    </row>
    <row r="7170" spans="25:26" x14ac:dyDescent="0.2">
      <c r="Y7170" s="1"/>
      <c r="Z7170" s="1"/>
    </row>
    <row r="7171" spans="25:26" x14ac:dyDescent="0.2">
      <c r="Y7171" s="1"/>
      <c r="Z7171" s="1"/>
    </row>
    <row r="7172" spans="25:26" x14ac:dyDescent="0.2">
      <c r="Y7172" s="1"/>
      <c r="Z7172" s="1"/>
    </row>
    <row r="7173" spans="25:26" x14ac:dyDescent="0.2">
      <c r="Y7173" s="1"/>
      <c r="Z7173" s="1"/>
    </row>
    <row r="7174" spans="25:26" x14ac:dyDescent="0.2">
      <c r="Y7174" s="1"/>
      <c r="Z7174" s="1"/>
    </row>
    <row r="7175" spans="25:26" x14ac:dyDescent="0.2">
      <c r="Y7175" s="1"/>
      <c r="Z7175" s="1"/>
    </row>
    <row r="7176" spans="25:26" x14ac:dyDescent="0.2">
      <c r="Y7176" s="1"/>
      <c r="Z7176" s="1"/>
    </row>
    <row r="7177" spans="25:26" x14ac:dyDescent="0.2">
      <c r="Y7177" s="1"/>
      <c r="Z7177" s="1"/>
    </row>
    <row r="7178" spans="25:26" x14ac:dyDescent="0.2">
      <c r="Y7178" s="1"/>
      <c r="Z7178" s="1"/>
    </row>
    <row r="7179" spans="25:26" x14ac:dyDescent="0.2">
      <c r="Y7179" s="1"/>
      <c r="Z7179" s="1"/>
    </row>
    <row r="7180" spans="25:26" x14ac:dyDescent="0.2">
      <c r="Y7180" s="1"/>
      <c r="Z7180" s="1"/>
    </row>
    <row r="7181" spans="25:26" x14ac:dyDescent="0.2">
      <c r="Y7181" s="1"/>
      <c r="Z7181" s="1"/>
    </row>
    <row r="7182" spans="25:26" x14ac:dyDescent="0.2">
      <c r="Y7182" s="1"/>
      <c r="Z7182" s="1"/>
    </row>
    <row r="7183" spans="25:26" x14ac:dyDescent="0.2">
      <c r="Y7183" s="1"/>
      <c r="Z7183" s="1"/>
    </row>
    <row r="7184" spans="25:26" x14ac:dyDescent="0.2">
      <c r="Y7184" s="1"/>
      <c r="Z7184" s="1"/>
    </row>
    <row r="7185" spans="25:26" x14ac:dyDescent="0.2">
      <c r="Y7185" s="1"/>
      <c r="Z7185" s="1"/>
    </row>
    <row r="7186" spans="25:26" x14ac:dyDescent="0.2">
      <c r="Y7186" s="1"/>
      <c r="Z7186" s="1"/>
    </row>
    <row r="7187" spans="25:26" x14ac:dyDescent="0.2">
      <c r="Y7187" s="1"/>
      <c r="Z7187" s="1"/>
    </row>
    <row r="7188" spans="25:26" x14ac:dyDescent="0.2">
      <c r="Y7188" s="1"/>
      <c r="Z7188" s="1"/>
    </row>
    <row r="7189" spans="25:26" x14ac:dyDescent="0.2">
      <c r="Y7189" s="1"/>
      <c r="Z7189" s="1"/>
    </row>
    <row r="7190" spans="25:26" x14ac:dyDescent="0.2">
      <c r="Y7190" s="1"/>
      <c r="Z7190" s="1"/>
    </row>
    <row r="7191" spans="25:26" x14ac:dyDescent="0.2">
      <c r="Y7191" s="1"/>
      <c r="Z7191" s="1"/>
    </row>
    <row r="7192" spans="25:26" x14ac:dyDescent="0.2">
      <c r="Y7192" s="1"/>
      <c r="Z7192" s="1"/>
    </row>
    <row r="7193" spans="25:26" x14ac:dyDescent="0.2">
      <c r="Y7193" s="1"/>
      <c r="Z7193" s="1"/>
    </row>
    <row r="7194" spans="25:26" x14ac:dyDescent="0.2">
      <c r="Y7194" s="1"/>
      <c r="Z7194" s="1"/>
    </row>
    <row r="7195" spans="25:26" x14ac:dyDescent="0.2">
      <c r="Y7195" s="1"/>
      <c r="Z7195" s="1"/>
    </row>
    <row r="7196" spans="25:26" x14ac:dyDescent="0.2">
      <c r="Y7196" s="1"/>
      <c r="Z7196" s="1"/>
    </row>
    <row r="7197" spans="25:26" x14ac:dyDescent="0.2">
      <c r="Y7197" s="1"/>
      <c r="Z7197" s="1"/>
    </row>
    <row r="7198" spans="25:26" x14ac:dyDescent="0.2">
      <c r="Y7198" s="1"/>
      <c r="Z7198" s="1"/>
    </row>
    <row r="7199" spans="25:26" x14ac:dyDescent="0.2">
      <c r="Y7199" s="1"/>
      <c r="Z7199" s="1"/>
    </row>
    <row r="7200" spans="25:26" x14ac:dyDescent="0.2">
      <c r="Y7200" s="1"/>
      <c r="Z7200" s="1"/>
    </row>
    <row r="7201" spans="25:26" x14ac:dyDescent="0.2">
      <c r="Y7201" s="1"/>
      <c r="Z7201" s="1"/>
    </row>
    <row r="7202" spans="25:26" x14ac:dyDescent="0.2">
      <c r="Y7202" s="1"/>
      <c r="Z7202" s="1"/>
    </row>
    <row r="7203" spans="25:26" x14ac:dyDescent="0.2">
      <c r="Y7203" s="1"/>
      <c r="Z7203" s="1"/>
    </row>
    <row r="7204" spans="25:26" x14ac:dyDescent="0.2">
      <c r="Y7204" s="1"/>
      <c r="Z7204" s="1"/>
    </row>
    <row r="7205" spans="25:26" x14ac:dyDescent="0.2">
      <c r="Y7205" s="1"/>
      <c r="Z7205" s="1"/>
    </row>
    <row r="7206" spans="25:26" x14ac:dyDescent="0.2">
      <c r="Y7206" s="1"/>
      <c r="Z7206" s="1"/>
    </row>
    <row r="7207" spans="25:26" x14ac:dyDescent="0.2">
      <c r="Y7207" s="1"/>
      <c r="Z7207" s="1"/>
    </row>
    <row r="7208" spans="25:26" x14ac:dyDescent="0.2">
      <c r="Y7208" s="1"/>
      <c r="Z7208" s="1"/>
    </row>
    <row r="7209" spans="25:26" x14ac:dyDescent="0.2">
      <c r="Y7209" s="1"/>
      <c r="Z7209" s="1"/>
    </row>
    <row r="7210" spans="25:26" x14ac:dyDescent="0.2">
      <c r="Y7210" s="1"/>
      <c r="Z7210" s="1"/>
    </row>
    <row r="7211" spans="25:26" x14ac:dyDescent="0.2">
      <c r="Y7211" s="1"/>
      <c r="Z7211" s="1"/>
    </row>
    <row r="7212" spans="25:26" x14ac:dyDescent="0.2">
      <c r="Y7212" s="1"/>
      <c r="Z7212" s="1"/>
    </row>
    <row r="7213" spans="25:26" x14ac:dyDescent="0.2">
      <c r="Y7213" s="1"/>
      <c r="Z7213" s="1"/>
    </row>
    <row r="7214" spans="25:26" x14ac:dyDescent="0.2">
      <c r="Y7214" s="1"/>
      <c r="Z7214" s="1"/>
    </row>
    <row r="7215" spans="25:26" x14ac:dyDescent="0.2">
      <c r="Y7215" s="1"/>
      <c r="Z7215" s="1"/>
    </row>
    <row r="7216" spans="25:26" x14ac:dyDescent="0.2">
      <c r="Y7216" s="1"/>
      <c r="Z7216" s="1"/>
    </row>
    <row r="7217" spans="25:26" x14ac:dyDescent="0.2">
      <c r="Y7217" s="1"/>
      <c r="Z7217" s="1"/>
    </row>
    <row r="7218" spans="25:26" x14ac:dyDescent="0.2">
      <c r="Y7218" s="1"/>
      <c r="Z7218" s="1"/>
    </row>
    <row r="7219" spans="25:26" x14ac:dyDescent="0.2">
      <c r="Y7219" s="1"/>
      <c r="Z7219" s="1"/>
    </row>
    <row r="7220" spans="25:26" x14ac:dyDescent="0.2">
      <c r="Y7220" s="1"/>
      <c r="Z7220" s="1"/>
    </row>
    <row r="7221" spans="25:26" x14ac:dyDescent="0.2">
      <c r="Y7221" s="1"/>
      <c r="Z7221" s="1"/>
    </row>
    <row r="7222" spans="25:26" x14ac:dyDescent="0.2">
      <c r="Y7222" s="1"/>
      <c r="Z7222" s="1"/>
    </row>
    <row r="7223" spans="25:26" x14ac:dyDescent="0.2">
      <c r="Y7223" s="1"/>
      <c r="Z7223" s="1"/>
    </row>
    <row r="7224" spans="25:26" x14ac:dyDescent="0.2">
      <c r="Y7224" s="1"/>
      <c r="Z7224" s="1"/>
    </row>
    <row r="7225" spans="25:26" x14ac:dyDescent="0.2">
      <c r="Y7225" s="1"/>
      <c r="Z7225" s="1"/>
    </row>
    <row r="7226" spans="25:26" x14ac:dyDescent="0.2">
      <c r="Y7226" s="1"/>
      <c r="Z7226" s="1"/>
    </row>
    <row r="7227" spans="25:26" x14ac:dyDescent="0.2">
      <c r="Y7227" s="1"/>
      <c r="Z7227" s="1"/>
    </row>
    <row r="7228" spans="25:26" x14ac:dyDescent="0.2">
      <c r="Y7228" s="1"/>
      <c r="Z7228" s="1"/>
    </row>
    <row r="7229" spans="25:26" x14ac:dyDescent="0.2">
      <c r="Y7229" s="1"/>
      <c r="Z7229" s="1"/>
    </row>
    <row r="7230" spans="25:26" x14ac:dyDescent="0.2">
      <c r="Y7230" s="1"/>
      <c r="Z7230" s="1"/>
    </row>
    <row r="7231" spans="25:26" x14ac:dyDescent="0.2">
      <c r="Y7231" s="1"/>
      <c r="Z7231" s="1"/>
    </row>
    <row r="7232" spans="25:26" x14ac:dyDescent="0.2">
      <c r="Y7232" s="1"/>
      <c r="Z7232" s="1"/>
    </row>
    <row r="7233" spans="25:26" x14ac:dyDescent="0.2">
      <c r="Y7233" s="1"/>
      <c r="Z7233" s="1"/>
    </row>
    <row r="7234" spans="25:26" x14ac:dyDescent="0.2">
      <c r="Y7234" s="1"/>
      <c r="Z7234" s="1"/>
    </row>
    <row r="7235" spans="25:26" x14ac:dyDescent="0.2">
      <c r="Y7235" s="1"/>
      <c r="Z7235" s="1"/>
    </row>
    <row r="7236" spans="25:26" x14ac:dyDescent="0.2">
      <c r="Y7236" s="1"/>
      <c r="Z7236" s="1"/>
    </row>
    <row r="7237" spans="25:26" x14ac:dyDescent="0.2">
      <c r="Y7237" s="1"/>
      <c r="Z7237" s="1"/>
    </row>
    <row r="7238" spans="25:26" x14ac:dyDescent="0.2">
      <c r="Y7238" s="1"/>
      <c r="Z7238" s="1"/>
    </row>
    <row r="7239" spans="25:26" x14ac:dyDescent="0.2">
      <c r="Y7239" s="1"/>
      <c r="Z7239" s="1"/>
    </row>
    <row r="7240" spans="25:26" x14ac:dyDescent="0.2">
      <c r="Y7240" s="1"/>
      <c r="Z7240" s="1"/>
    </row>
    <row r="7241" spans="25:26" x14ac:dyDescent="0.2">
      <c r="Y7241" s="1"/>
      <c r="Z7241" s="1"/>
    </row>
    <row r="7242" spans="25:26" x14ac:dyDescent="0.2">
      <c r="Y7242" s="1"/>
      <c r="Z7242" s="1"/>
    </row>
    <row r="7243" spans="25:26" x14ac:dyDescent="0.2">
      <c r="Y7243" s="1"/>
      <c r="Z7243" s="1"/>
    </row>
    <row r="7244" spans="25:26" x14ac:dyDescent="0.2">
      <c r="Y7244" s="1"/>
      <c r="Z7244" s="1"/>
    </row>
    <row r="7245" spans="25:26" x14ac:dyDescent="0.2">
      <c r="Y7245" s="1"/>
      <c r="Z7245" s="1"/>
    </row>
    <row r="7246" spans="25:26" x14ac:dyDescent="0.2">
      <c r="Y7246" s="1"/>
      <c r="Z7246" s="1"/>
    </row>
    <row r="7247" spans="25:26" x14ac:dyDescent="0.2">
      <c r="Y7247" s="1"/>
      <c r="Z7247" s="1"/>
    </row>
    <row r="7248" spans="25:26" x14ac:dyDescent="0.2">
      <c r="Y7248" s="1"/>
      <c r="Z7248" s="1"/>
    </row>
    <row r="7249" spans="25:26" x14ac:dyDescent="0.2">
      <c r="Y7249" s="1"/>
      <c r="Z7249" s="1"/>
    </row>
    <row r="7250" spans="25:26" x14ac:dyDescent="0.2">
      <c r="Y7250" s="1"/>
      <c r="Z7250" s="1"/>
    </row>
    <row r="7251" spans="25:26" x14ac:dyDescent="0.2">
      <c r="Y7251" s="1"/>
      <c r="Z7251" s="1"/>
    </row>
    <row r="7252" spans="25:26" x14ac:dyDescent="0.2">
      <c r="Y7252" s="1"/>
      <c r="Z7252" s="1"/>
    </row>
    <row r="7253" spans="25:26" x14ac:dyDescent="0.2">
      <c r="Y7253" s="1"/>
      <c r="Z7253" s="1"/>
    </row>
    <row r="7254" spans="25:26" x14ac:dyDescent="0.2">
      <c r="Y7254" s="1"/>
      <c r="Z7254" s="1"/>
    </row>
    <row r="7255" spans="25:26" x14ac:dyDescent="0.2">
      <c r="Y7255" s="1"/>
      <c r="Z7255" s="1"/>
    </row>
    <row r="7256" spans="25:26" x14ac:dyDescent="0.2">
      <c r="Y7256" s="1"/>
      <c r="Z7256" s="1"/>
    </row>
    <row r="7257" spans="25:26" x14ac:dyDescent="0.2">
      <c r="Y7257" s="1"/>
      <c r="Z7257" s="1"/>
    </row>
    <row r="7258" spans="25:26" x14ac:dyDescent="0.2">
      <c r="Y7258" s="1"/>
      <c r="Z7258" s="1"/>
    </row>
    <row r="7259" spans="25:26" x14ac:dyDescent="0.2">
      <c r="Y7259" s="1"/>
      <c r="Z7259" s="1"/>
    </row>
    <row r="7260" spans="25:26" x14ac:dyDescent="0.2">
      <c r="Y7260" s="1"/>
      <c r="Z7260" s="1"/>
    </row>
    <row r="7261" spans="25:26" x14ac:dyDescent="0.2">
      <c r="Y7261" s="1"/>
      <c r="Z7261" s="1"/>
    </row>
    <row r="7262" spans="25:26" x14ac:dyDescent="0.2">
      <c r="Y7262" s="1"/>
      <c r="Z7262" s="1"/>
    </row>
    <row r="7263" spans="25:26" x14ac:dyDescent="0.2">
      <c r="Y7263" s="1"/>
      <c r="Z7263" s="1"/>
    </row>
    <row r="7264" spans="25:26" x14ac:dyDescent="0.2">
      <c r="Y7264" s="1"/>
      <c r="Z7264" s="1"/>
    </row>
    <row r="7265" spans="25:26" x14ac:dyDescent="0.2">
      <c r="Y7265" s="1"/>
      <c r="Z7265" s="1"/>
    </row>
    <row r="7266" spans="25:26" x14ac:dyDescent="0.2">
      <c r="Y7266" s="1"/>
      <c r="Z7266" s="1"/>
    </row>
    <row r="7267" spans="25:26" x14ac:dyDescent="0.2">
      <c r="Y7267" s="1"/>
      <c r="Z7267" s="1"/>
    </row>
    <row r="7268" spans="25:26" x14ac:dyDescent="0.2">
      <c r="Y7268" s="1"/>
      <c r="Z7268" s="1"/>
    </row>
    <row r="7269" spans="25:26" x14ac:dyDescent="0.2">
      <c r="Y7269" s="1"/>
      <c r="Z7269" s="1"/>
    </row>
    <row r="7270" spans="25:26" x14ac:dyDescent="0.2">
      <c r="Y7270" s="1"/>
      <c r="Z7270" s="1"/>
    </row>
    <row r="7271" spans="25:26" x14ac:dyDescent="0.2">
      <c r="Y7271" s="1"/>
      <c r="Z7271" s="1"/>
    </row>
    <row r="7272" spans="25:26" x14ac:dyDescent="0.2">
      <c r="Y7272" s="1"/>
      <c r="Z7272" s="1"/>
    </row>
    <row r="7273" spans="25:26" x14ac:dyDescent="0.2">
      <c r="Y7273" s="1"/>
      <c r="Z7273" s="1"/>
    </row>
    <row r="7274" spans="25:26" x14ac:dyDescent="0.2">
      <c r="Y7274" s="1"/>
      <c r="Z7274" s="1"/>
    </row>
    <row r="7275" spans="25:26" x14ac:dyDescent="0.2">
      <c r="Y7275" s="1"/>
      <c r="Z7275" s="1"/>
    </row>
    <row r="7276" spans="25:26" x14ac:dyDescent="0.2">
      <c r="Y7276" s="1"/>
      <c r="Z7276" s="1"/>
    </row>
    <row r="7277" spans="25:26" x14ac:dyDescent="0.2">
      <c r="Y7277" s="1"/>
      <c r="Z7277" s="1"/>
    </row>
    <row r="7278" spans="25:26" x14ac:dyDescent="0.2">
      <c r="Y7278" s="1"/>
      <c r="Z7278" s="1"/>
    </row>
    <row r="7279" spans="25:26" x14ac:dyDescent="0.2">
      <c r="Y7279" s="1"/>
      <c r="Z7279" s="1"/>
    </row>
    <row r="7280" spans="25:26" x14ac:dyDescent="0.2">
      <c r="Y7280" s="1"/>
      <c r="Z7280" s="1"/>
    </row>
    <row r="7281" spans="25:26" x14ac:dyDescent="0.2">
      <c r="Y7281" s="1"/>
      <c r="Z7281" s="1"/>
    </row>
    <row r="7282" spans="25:26" x14ac:dyDescent="0.2">
      <c r="Y7282" s="1"/>
      <c r="Z7282" s="1"/>
    </row>
    <row r="7283" spans="25:26" x14ac:dyDescent="0.2">
      <c r="Y7283" s="1"/>
      <c r="Z7283" s="1"/>
    </row>
    <row r="7284" spans="25:26" x14ac:dyDescent="0.2">
      <c r="Y7284" s="1"/>
      <c r="Z7284" s="1"/>
    </row>
    <row r="7285" spans="25:26" x14ac:dyDescent="0.2">
      <c r="Y7285" s="1"/>
      <c r="Z7285" s="1"/>
    </row>
    <row r="7286" spans="25:26" x14ac:dyDescent="0.2">
      <c r="Y7286" s="1"/>
      <c r="Z7286" s="1"/>
    </row>
    <row r="7287" spans="25:26" x14ac:dyDescent="0.2">
      <c r="Y7287" s="1"/>
      <c r="Z7287" s="1"/>
    </row>
    <row r="7288" spans="25:26" x14ac:dyDescent="0.2">
      <c r="Y7288" s="1"/>
      <c r="Z7288" s="1"/>
    </row>
    <row r="7289" spans="25:26" x14ac:dyDescent="0.2">
      <c r="Y7289" s="1"/>
      <c r="Z7289" s="1"/>
    </row>
    <row r="7290" spans="25:26" x14ac:dyDescent="0.2">
      <c r="Y7290" s="1"/>
      <c r="Z7290" s="1"/>
    </row>
    <row r="7291" spans="25:26" x14ac:dyDescent="0.2">
      <c r="Y7291" s="1"/>
      <c r="Z7291" s="1"/>
    </row>
    <row r="7292" spans="25:26" x14ac:dyDescent="0.2">
      <c r="Y7292" s="1"/>
      <c r="Z7292" s="1"/>
    </row>
    <row r="7293" spans="25:26" x14ac:dyDescent="0.2">
      <c r="Y7293" s="1"/>
      <c r="Z7293" s="1"/>
    </row>
    <row r="7294" spans="25:26" x14ac:dyDescent="0.2">
      <c r="Y7294" s="1"/>
      <c r="Z7294" s="1"/>
    </row>
    <row r="7295" spans="25:26" x14ac:dyDescent="0.2">
      <c r="Y7295" s="1"/>
      <c r="Z7295" s="1"/>
    </row>
    <row r="7296" spans="25:26" x14ac:dyDescent="0.2">
      <c r="Y7296" s="1"/>
      <c r="Z7296" s="1"/>
    </row>
    <row r="7297" spans="25:26" x14ac:dyDescent="0.2">
      <c r="Y7297" s="1"/>
      <c r="Z7297" s="1"/>
    </row>
    <row r="7298" spans="25:26" x14ac:dyDescent="0.2">
      <c r="Y7298" s="1"/>
      <c r="Z7298" s="1"/>
    </row>
    <row r="7299" spans="25:26" x14ac:dyDescent="0.2">
      <c r="Y7299" s="1"/>
      <c r="Z7299" s="1"/>
    </row>
    <row r="7300" spans="25:26" x14ac:dyDescent="0.2">
      <c r="Y7300" s="1"/>
      <c r="Z7300" s="1"/>
    </row>
    <row r="7301" spans="25:26" x14ac:dyDescent="0.2">
      <c r="Y7301" s="1"/>
      <c r="Z7301" s="1"/>
    </row>
    <row r="7302" spans="25:26" x14ac:dyDescent="0.2">
      <c r="Y7302" s="1"/>
      <c r="Z7302" s="1"/>
    </row>
    <row r="7303" spans="25:26" x14ac:dyDescent="0.2">
      <c r="Y7303" s="1"/>
      <c r="Z7303" s="1"/>
    </row>
    <row r="7304" spans="25:26" x14ac:dyDescent="0.2">
      <c r="Y7304" s="1"/>
      <c r="Z7304" s="1"/>
    </row>
    <row r="7305" spans="25:26" x14ac:dyDescent="0.2">
      <c r="Y7305" s="1"/>
      <c r="Z7305" s="1"/>
    </row>
    <row r="7306" spans="25:26" x14ac:dyDescent="0.2">
      <c r="Y7306" s="1"/>
      <c r="Z7306" s="1"/>
    </row>
    <row r="7307" spans="25:26" x14ac:dyDescent="0.2">
      <c r="Y7307" s="1"/>
      <c r="Z7307" s="1"/>
    </row>
    <row r="7308" spans="25:26" x14ac:dyDescent="0.2">
      <c r="Y7308" s="1"/>
      <c r="Z7308" s="1"/>
    </row>
    <row r="7309" spans="25:26" x14ac:dyDescent="0.2">
      <c r="Y7309" s="1"/>
      <c r="Z7309" s="1"/>
    </row>
    <row r="7310" spans="25:26" x14ac:dyDescent="0.2">
      <c r="Y7310" s="1"/>
      <c r="Z7310" s="1"/>
    </row>
    <row r="7311" spans="25:26" x14ac:dyDescent="0.2">
      <c r="Y7311" s="1"/>
      <c r="Z7311" s="1"/>
    </row>
    <row r="7312" spans="25:26" x14ac:dyDescent="0.2">
      <c r="Y7312" s="1"/>
      <c r="Z7312" s="1"/>
    </row>
    <row r="7313" spans="25:26" x14ac:dyDescent="0.2">
      <c r="Y7313" s="1"/>
      <c r="Z7313" s="1"/>
    </row>
    <row r="7314" spans="25:26" x14ac:dyDescent="0.2">
      <c r="Y7314" s="1"/>
      <c r="Z7314" s="1"/>
    </row>
    <row r="7315" spans="25:26" x14ac:dyDescent="0.2">
      <c r="Y7315" s="1"/>
      <c r="Z7315" s="1"/>
    </row>
    <row r="7316" spans="25:26" x14ac:dyDescent="0.2">
      <c r="Y7316" s="1"/>
      <c r="Z7316" s="1"/>
    </row>
    <row r="7317" spans="25:26" x14ac:dyDescent="0.2">
      <c r="Y7317" s="1"/>
      <c r="Z7317" s="1"/>
    </row>
    <row r="7318" spans="25:26" x14ac:dyDescent="0.2">
      <c r="Y7318" s="1"/>
      <c r="Z7318" s="1"/>
    </row>
    <row r="7319" spans="25:26" x14ac:dyDescent="0.2">
      <c r="Y7319" s="1"/>
      <c r="Z7319" s="1"/>
    </row>
    <row r="7320" spans="25:26" x14ac:dyDescent="0.2">
      <c r="Y7320" s="1"/>
      <c r="Z7320" s="1"/>
    </row>
    <row r="7321" spans="25:26" x14ac:dyDescent="0.2">
      <c r="Y7321" s="1"/>
      <c r="Z7321" s="1"/>
    </row>
    <row r="7322" spans="25:26" x14ac:dyDescent="0.2">
      <c r="Y7322" s="1"/>
      <c r="Z7322" s="1"/>
    </row>
    <row r="7323" spans="25:26" x14ac:dyDescent="0.2">
      <c r="Y7323" s="1"/>
      <c r="Z7323" s="1"/>
    </row>
    <row r="7324" spans="25:26" x14ac:dyDescent="0.2">
      <c r="Y7324" s="1"/>
      <c r="Z7324" s="1"/>
    </row>
    <row r="7325" spans="25:26" x14ac:dyDescent="0.2">
      <c r="Y7325" s="1"/>
      <c r="Z7325" s="1"/>
    </row>
    <row r="7326" spans="25:26" x14ac:dyDescent="0.2">
      <c r="Y7326" s="1"/>
      <c r="Z7326" s="1"/>
    </row>
    <row r="7327" spans="25:26" x14ac:dyDescent="0.2">
      <c r="Y7327" s="1"/>
      <c r="Z7327" s="1"/>
    </row>
    <row r="7328" spans="25:26" x14ac:dyDescent="0.2">
      <c r="Y7328" s="1"/>
      <c r="Z7328" s="1"/>
    </row>
    <row r="7329" spans="25:26" x14ac:dyDescent="0.2">
      <c r="Y7329" s="1"/>
      <c r="Z7329" s="1"/>
    </row>
    <row r="7330" spans="25:26" x14ac:dyDescent="0.2">
      <c r="Y7330" s="1"/>
      <c r="Z7330" s="1"/>
    </row>
    <row r="7331" spans="25:26" x14ac:dyDescent="0.2">
      <c r="Y7331" s="1"/>
      <c r="Z7331" s="1"/>
    </row>
    <row r="7332" spans="25:26" x14ac:dyDescent="0.2">
      <c r="Y7332" s="1"/>
      <c r="Z7332" s="1"/>
    </row>
    <row r="7333" spans="25:26" x14ac:dyDescent="0.2">
      <c r="Y7333" s="1"/>
      <c r="Z7333" s="1"/>
    </row>
    <row r="7334" spans="25:26" x14ac:dyDescent="0.2">
      <c r="Y7334" s="1"/>
      <c r="Z7334" s="1"/>
    </row>
    <row r="7335" spans="25:26" x14ac:dyDescent="0.2">
      <c r="Y7335" s="1"/>
      <c r="Z7335" s="1"/>
    </row>
    <row r="7336" spans="25:26" x14ac:dyDescent="0.2">
      <c r="Y7336" s="1"/>
      <c r="Z7336" s="1"/>
    </row>
    <row r="7337" spans="25:26" x14ac:dyDescent="0.2">
      <c r="Y7337" s="1"/>
      <c r="Z7337" s="1"/>
    </row>
    <row r="7338" spans="25:26" x14ac:dyDescent="0.2">
      <c r="Y7338" s="1"/>
      <c r="Z7338" s="1"/>
    </row>
    <row r="7339" spans="25:26" x14ac:dyDescent="0.2">
      <c r="Y7339" s="1"/>
      <c r="Z7339" s="1"/>
    </row>
    <row r="7340" spans="25:26" x14ac:dyDescent="0.2">
      <c r="Y7340" s="1"/>
      <c r="Z7340" s="1"/>
    </row>
    <row r="7341" spans="25:26" x14ac:dyDescent="0.2">
      <c r="Y7341" s="1"/>
      <c r="Z7341" s="1"/>
    </row>
    <row r="7342" spans="25:26" x14ac:dyDescent="0.2">
      <c r="Y7342" s="1"/>
      <c r="Z7342" s="1"/>
    </row>
    <row r="7343" spans="25:26" x14ac:dyDescent="0.2">
      <c r="Y7343" s="1"/>
      <c r="Z7343" s="1"/>
    </row>
    <row r="7344" spans="25:26" x14ac:dyDescent="0.2">
      <c r="Y7344" s="1"/>
      <c r="Z7344" s="1"/>
    </row>
    <row r="7345" spans="25:26" x14ac:dyDescent="0.2">
      <c r="Y7345" s="1"/>
      <c r="Z7345" s="1"/>
    </row>
    <row r="7346" spans="25:26" x14ac:dyDescent="0.2">
      <c r="Y7346" s="1"/>
      <c r="Z7346" s="1"/>
    </row>
    <row r="7347" spans="25:26" x14ac:dyDescent="0.2">
      <c r="Y7347" s="1"/>
      <c r="Z7347" s="1"/>
    </row>
    <row r="7348" spans="25:26" x14ac:dyDescent="0.2">
      <c r="Y7348" s="1"/>
      <c r="Z7348" s="1"/>
    </row>
    <row r="7349" spans="25:26" x14ac:dyDescent="0.2">
      <c r="Y7349" s="1"/>
      <c r="Z7349" s="1"/>
    </row>
    <row r="7350" spans="25:26" x14ac:dyDescent="0.2">
      <c r="Y7350" s="1"/>
      <c r="Z7350" s="1"/>
    </row>
    <row r="7351" spans="25:26" x14ac:dyDescent="0.2">
      <c r="Y7351" s="1"/>
      <c r="Z7351" s="1"/>
    </row>
    <row r="7352" spans="25:26" x14ac:dyDescent="0.2">
      <c r="Y7352" s="1"/>
      <c r="Z7352" s="1"/>
    </row>
    <row r="7353" spans="25:26" x14ac:dyDescent="0.2">
      <c r="Y7353" s="1"/>
      <c r="Z7353" s="1"/>
    </row>
    <row r="7354" spans="25:26" x14ac:dyDescent="0.2">
      <c r="Y7354" s="1"/>
      <c r="Z7354" s="1"/>
    </row>
    <row r="7355" spans="25:26" x14ac:dyDescent="0.2">
      <c r="Y7355" s="1"/>
      <c r="Z7355" s="1"/>
    </row>
    <row r="7356" spans="25:26" x14ac:dyDescent="0.2">
      <c r="Y7356" s="1"/>
      <c r="Z7356" s="1"/>
    </row>
    <row r="7357" spans="25:26" x14ac:dyDescent="0.2">
      <c r="Y7357" s="1"/>
      <c r="Z7357" s="1"/>
    </row>
    <row r="7358" spans="25:26" x14ac:dyDescent="0.2">
      <c r="Y7358" s="1"/>
      <c r="Z7358" s="1"/>
    </row>
    <row r="7359" spans="25:26" x14ac:dyDescent="0.2">
      <c r="Y7359" s="1"/>
      <c r="Z7359" s="1"/>
    </row>
    <row r="7360" spans="25:26" x14ac:dyDescent="0.2">
      <c r="Y7360" s="1"/>
      <c r="Z7360" s="1"/>
    </row>
    <row r="7361" spans="25:26" x14ac:dyDescent="0.2">
      <c r="Y7361" s="1"/>
      <c r="Z7361" s="1"/>
    </row>
    <row r="7362" spans="25:26" x14ac:dyDescent="0.2">
      <c r="Y7362" s="1"/>
      <c r="Z7362" s="1"/>
    </row>
    <row r="7363" spans="25:26" x14ac:dyDescent="0.2">
      <c r="Y7363" s="1"/>
      <c r="Z7363" s="1"/>
    </row>
    <row r="7364" spans="25:26" x14ac:dyDescent="0.2">
      <c r="Y7364" s="1"/>
      <c r="Z7364" s="1"/>
    </row>
    <row r="7365" spans="25:26" x14ac:dyDescent="0.2">
      <c r="Y7365" s="1"/>
      <c r="Z7365" s="1"/>
    </row>
    <row r="7366" spans="25:26" x14ac:dyDescent="0.2">
      <c r="Y7366" s="1"/>
      <c r="Z7366" s="1"/>
    </row>
    <row r="7367" spans="25:26" x14ac:dyDescent="0.2">
      <c r="Y7367" s="1"/>
      <c r="Z7367" s="1"/>
    </row>
    <row r="7368" spans="25:26" x14ac:dyDescent="0.2">
      <c r="Y7368" s="1"/>
      <c r="Z7368" s="1"/>
    </row>
    <row r="7369" spans="25:26" x14ac:dyDescent="0.2">
      <c r="Y7369" s="1"/>
      <c r="Z7369" s="1"/>
    </row>
    <row r="7370" spans="25:26" x14ac:dyDescent="0.2">
      <c r="Y7370" s="1"/>
      <c r="Z7370" s="1"/>
    </row>
    <row r="7371" spans="25:26" x14ac:dyDescent="0.2">
      <c r="Y7371" s="1"/>
      <c r="Z7371" s="1"/>
    </row>
    <row r="7372" spans="25:26" x14ac:dyDescent="0.2">
      <c r="Y7372" s="1"/>
      <c r="Z7372" s="1"/>
    </row>
    <row r="7373" spans="25:26" x14ac:dyDescent="0.2">
      <c r="Y7373" s="1"/>
      <c r="Z7373" s="1"/>
    </row>
    <row r="7374" spans="25:26" x14ac:dyDescent="0.2">
      <c r="Y7374" s="1"/>
      <c r="Z7374" s="1"/>
    </row>
    <row r="7375" spans="25:26" x14ac:dyDescent="0.2">
      <c r="Y7375" s="1"/>
      <c r="Z7375" s="1"/>
    </row>
    <row r="7376" spans="25:26" x14ac:dyDescent="0.2">
      <c r="Y7376" s="1"/>
      <c r="Z7376" s="1"/>
    </row>
    <row r="7377" spans="25:26" x14ac:dyDescent="0.2">
      <c r="Y7377" s="1"/>
      <c r="Z7377" s="1"/>
    </row>
    <row r="7378" spans="25:26" x14ac:dyDescent="0.2">
      <c r="Y7378" s="1"/>
      <c r="Z7378" s="1"/>
    </row>
    <row r="7379" spans="25:26" x14ac:dyDescent="0.2">
      <c r="Y7379" s="1"/>
      <c r="Z7379" s="1"/>
    </row>
    <row r="7380" spans="25:26" x14ac:dyDescent="0.2">
      <c r="Y7380" s="1"/>
      <c r="Z7380" s="1"/>
    </row>
    <row r="7381" spans="25:26" x14ac:dyDescent="0.2">
      <c r="Y7381" s="1"/>
      <c r="Z7381" s="1"/>
    </row>
    <row r="7382" spans="25:26" x14ac:dyDescent="0.2">
      <c r="Y7382" s="1"/>
      <c r="Z7382" s="1"/>
    </row>
    <row r="7383" spans="25:26" x14ac:dyDescent="0.2">
      <c r="Y7383" s="1"/>
      <c r="Z7383" s="1"/>
    </row>
    <row r="7384" spans="25:26" x14ac:dyDescent="0.2">
      <c r="Y7384" s="1"/>
      <c r="Z7384" s="1"/>
    </row>
    <row r="7385" spans="25:26" x14ac:dyDescent="0.2">
      <c r="Y7385" s="1"/>
      <c r="Z7385" s="1"/>
    </row>
    <row r="7386" spans="25:26" x14ac:dyDescent="0.2">
      <c r="Y7386" s="1"/>
      <c r="Z7386" s="1"/>
    </row>
    <row r="7387" spans="25:26" x14ac:dyDescent="0.2">
      <c r="Y7387" s="1"/>
      <c r="Z7387" s="1"/>
    </row>
    <row r="7388" spans="25:26" x14ac:dyDescent="0.2">
      <c r="Y7388" s="1"/>
      <c r="Z7388" s="1"/>
    </row>
    <row r="7389" spans="25:26" x14ac:dyDescent="0.2">
      <c r="Y7389" s="1"/>
      <c r="Z7389" s="1"/>
    </row>
    <row r="7390" spans="25:26" x14ac:dyDescent="0.2">
      <c r="Y7390" s="1"/>
      <c r="Z7390" s="1"/>
    </row>
    <row r="7391" spans="25:26" x14ac:dyDescent="0.2">
      <c r="Y7391" s="1"/>
      <c r="Z7391" s="1"/>
    </row>
    <row r="7392" spans="25:26" x14ac:dyDescent="0.2">
      <c r="Y7392" s="1"/>
      <c r="Z7392" s="1"/>
    </row>
    <row r="7393" spans="25:26" x14ac:dyDescent="0.2">
      <c r="Y7393" s="1"/>
      <c r="Z7393" s="1"/>
    </row>
    <row r="7394" spans="25:26" x14ac:dyDescent="0.2">
      <c r="Y7394" s="1"/>
      <c r="Z7394" s="1"/>
    </row>
    <row r="7395" spans="25:26" x14ac:dyDescent="0.2">
      <c r="Y7395" s="1"/>
      <c r="Z7395" s="1"/>
    </row>
    <row r="7396" spans="25:26" x14ac:dyDescent="0.2">
      <c r="Y7396" s="1"/>
      <c r="Z7396" s="1"/>
    </row>
    <row r="7397" spans="25:26" x14ac:dyDescent="0.2">
      <c r="Y7397" s="1"/>
      <c r="Z7397" s="1"/>
    </row>
    <row r="7398" spans="25:26" x14ac:dyDescent="0.2">
      <c r="Y7398" s="1"/>
      <c r="Z7398" s="1"/>
    </row>
    <row r="7399" spans="25:26" x14ac:dyDescent="0.2">
      <c r="Y7399" s="1"/>
      <c r="Z7399" s="1"/>
    </row>
    <row r="7400" spans="25:26" x14ac:dyDescent="0.2">
      <c r="Y7400" s="1"/>
      <c r="Z7400" s="1"/>
    </row>
    <row r="7401" spans="25:26" x14ac:dyDescent="0.2">
      <c r="Y7401" s="1"/>
      <c r="Z7401" s="1"/>
    </row>
    <row r="7402" spans="25:26" x14ac:dyDescent="0.2">
      <c r="Y7402" s="1"/>
      <c r="Z7402" s="1"/>
    </row>
    <row r="7403" spans="25:26" x14ac:dyDescent="0.2">
      <c r="Y7403" s="1"/>
      <c r="Z7403" s="1"/>
    </row>
    <row r="7404" spans="25:26" x14ac:dyDescent="0.2">
      <c r="Y7404" s="1"/>
      <c r="Z7404" s="1"/>
    </row>
    <row r="7405" spans="25:26" x14ac:dyDescent="0.2">
      <c r="Y7405" s="1"/>
      <c r="Z7405" s="1"/>
    </row>
    <row r="7406" spans="25:26" x14ac:dyDescent="0.2">
      <c r="Y7406" s="1"/>
      <c r="Z7406" s="1"/>
    </row>
    <row r="7407" spans="25:26" x14ac:dyDescent="0.2">
      <c r="Y7407" s="1"/>
      <c r="Z7407" s="1"/>
    </row>
    <row r="7408" spans="25:26" x14ac:dyDescent="0.2">
      <c r="Y7408" s="1"/>
      <c r="Z7408" s="1"/>
    </row>
    <row r="7409" spans="25:26" x14ac:dyDescent="0.2">
      <c r="Y7409" s="1"/>
      <c r="Z7409" s="1"/>
    </row>
    <row r="7410" spans="25:26" x14ac:dyDescent="0.2">
      <c r="Y7410" s="1"/>
      <c r="Z7410" s="1"/>
    </row>
    <row r="7411" spans="25:26" x14ac:dyDescent="0.2">
      <c r="Y7411" s="1"/>
      <c r="Z7411" s="1"/>
    </row>
    <row r="7412" spans="25:26" x14ac:dyDescent="0.2">
      <c r="Y7412" s="1"/>
      <c r="Z7412" s="1"/>
    </row>
    <row r="7413" spans="25:26" x14ac:dyDescent="0.2">
      <c r="Y7413" s="1"/>
      <c r="Z7413" s="1"/>
    </row>
    <row r="7414" spans="25:26" x14ac:dyDescent="0.2">
      <c r="Y7414" s="1"/>
      <c r="Z7414" s="1"/>
    </row>
    <row r="7415" spans="25:26" x14ac:dyDescent="0.2">
      <c r="Y7415" s="1"/>
      <c r="Z7415" s="1"/>
    </row>
    <row r="7416" spans="25:26" x14ac:dyDescent="0.2">
      <c r="Y7416" s="1"/>
      <c r="Z7416" s="1"/>
    </row>
    <row r="7417" spans="25:26" x14ac:dyDescent="0.2">
      <c r="Y7417" s="1"/>
      <c r="Z7417" s="1"/>
    </row>
    <row r="7418" spans="25:26" x14ac:dyDescent="0.2">
      <c r="Y7418" s="1"/>
      <c r="Z7418" s="1"/>
    </row>
    <row r="7419" spans="25:26" x14ac:dyDescent="0.2">
      <c r="Y7419" s="1"/>
      <c r="Z7419" s="1"/>
    </row>
    <row r="7420" spans="25:26" x14ac:dyDescent="0.2">
      <c r="Y7420" s="1"/>
      <c r="Z7420" s="1"/>
    </row>
    <row r="7421" spans="25:26" x14ac:dyDescent="0.2">
      <c r="Y7421" s="1"/>
      <c r="Z7421" s="1"/>
    </row>
    <row r="7422" spans="25:26" x14ac:dyDescent="0.2">
      <c r="Y7422" s="1"/>
      <c r="Z7422" s="1"/>
    </row>
    <row r="7423" spans="25:26" x14ac:dyDescent="0.2">
      <c r="Y7423" s="1"/>
      <c r="Z7423" s="1"/>
    </row>
    <row r="7424" spans="25:26" x14ac:dyDescent="0.2">
      <c r="Y7424" s="1"/>
      <c r="Z7424" s="1"/>
    </row>
    <row r="7425" spans="25:26" x14ac:dyDescent="0.2">
      <c r="Y7425" s="1"/>
      <c r="Z7425" s="1"/>
    </row>
    <row r="7426" spans="25:26" x14ac:dyDescent="0.2">
      <c r="Y7426" s="1"/>
      <c r="Z7426" s="1"/>
    </row>
    <row r="7427" spans="25:26" x14ac:dyDescent="0.2">
      <c r="Y7427" s="1"/>
      <c r="Z7427" s="1"/>
    </row>
    <row r="7428" spans="25:26" x14ac:dyDescent="0.2">
      <c r="Y7428" s="1"/>
      <c r="Z7428" s="1"/>
    </row>
    <row r="7429" spans="25:26" x14ac:dyDescent="0.2">
      <c r="Y7429" s="1"/>
      <c r="Z7429" s="1"/>
    </row>
    <row r="7430" spans="25:26" x14ac:dyDescent="0.2">
      <c r="Y7430" s="1"/>
      <c r="Z7430" s="1"/>
    </row>
    <row r="7431" spans="25:26" x14ac:dyDescent="0.2">
      <c r="Y7431" s="1"/>
      <c r="Z7431" s="1"/>
    </row>
    <row r="7432" spans="25:26" x14ac:dyDescent="0.2">
      <c r="Y7432" s="1"/>
      <c r="Z7432" s="1"/>
    </row>
    <row r="7433" spans="25:26" x14ac:dyDescent="0.2">
      <c r="Y7433" s="1"/>
      <c r="Z7433" s="1"/>
    </row>
    <row r="7434" spans="25:26" x14ac:dyDescent="0.2">
      <c r="Y7434" s="1"/>
      <c r="Z7434" s="1"/>
    </row>
    <row r="7435" spans="25:26" x14ac:dyDescent="0.2">
      <c r="Y7435" s="1"/>
      <c r="Z7435" s="1"/>
    </row>
    <row r="7436" spans="25:26" x14ac:dyDescent="0.2">
      <c r="Y7436" s="1"/>
      <c r="Z7436" s="1"/>
    </row>
    <row r="7437" spans="25:26" x14ac:dyDescent="0.2">
      <c r="Y7437" s="1"/>
      <c r="Z7437" s="1"/>
    </row>
    <row r="7438" spans="25:26" x14ac:dyDescent="0.2">
      <c r="Y7438" s="1"/>
      <c r="Z7438" s="1"/>
    </row>
    <row r="7439" spans="25:26" x14ac:dyDescent="0.2">
      <c r="Y7439" s="1"/>
      <c r="Z7439" s="1"/>
    </row>
    <row r="7440" spans="25:26" x14ac:dyDescent="0.2">
      <c r="Y7440" s="1"/>
      <c r="Z7440" s="1"/>
    </row>
    <row r="7441" spans="25:26" x14ac:dyDescent="0.2">
      <c r="Y7441" s="1"/>
      <c r="Z7441" s="1"/>
    </row>
    <row r="7442" spans="25:26" x14ac:dyDescent="0.2">
      <c r="Y7442" s="1"/>
      <c r="Z7442" s="1"/>
    </row>
    <row r="7443" spans="25:26" x14ac:dyDescent="0.2">
      <c r="Y7443" s="1"/>
      <c r="Z7443" s="1"/>
    </row>
    <row r="7444" spans="25:26" x14ac:dyDescent="0.2">
      <c r="Y7444" s="1"/>
      <c r="Z7444" s="1"/>
    </row>
    <row r="7445" spans="25:26" x14ac:dyDescent="0.2">
      <c r="Y7445" s="1"/>
      <c r="Z7445" s="1"/>
    </row>
    <row r="7446" spans="25:26" x14ac:dyDescent="0.2">
      <c r="Y7446" s="1"/>
      <c r="Z7446" s="1"/>
    </row>
    <row r="7447" spans="25:26" x14ac:dyDescent="0.2">
      <c r="Y7447" s="1"/>
      <c r="Z7447" s="1"/>
    </row>
    <row r="7448" spans="25:26" x14ac:dyDescent="0.2">
      <c r="Y7448" s="1"/>
      <c r="Z7448" s="1"/>
    </row>
    <row r="7449" spans="25:26" x14ac:dyDescent="0.2">
      <c r="Y7449" s="1"/>
      <c r="Z7449" s="1"/>
    </row>
    <row r="7450" spans="25:26" x14ac:dyDescent="0.2">
      <c r="Y7450" s="1"/>
      <c r="Z7450" s="1"/>
    </row>
    <row r="7451" spans="25:26" x14ac:dyDescent="0.2">
      <c r="Y7451" s="1"/>
      <c r="Z7451" s="1"/>
    </row>
    <row r="7452" spans="25:26" x14ac:dyDescent="0.2">
      <c r="Y7452" s="1"/>
      <c r="Z7452" s="1"/>
    </row>
    <row r="7453" spans="25:26" x14ac:dyDescent="0.2">
      <c r="Y7453" s="1"/>
      <c r="Z7453" s="1"/>
    </row>
    <row r="7454" spans="25:26" x14ac:dyDescent="0.2">
      <c r="Y7454" s="1"/>
      <c r="Z7454" s="1"/>
    </row>
    <row r="7455" spans="25:26" x14ac:dyDescent="0.2">
      <c r="Y7455" s="1"/>
      <c r="Z7455" s="1"/>
    </row>
    <row r="7456" spans="25:26" x14ac:dyDescent="0.2">
      <c r="Y7456" s="1"/>
      <c r="Z7456" s="1"/>
    </row>
    <row r="7457" spans="25:26" x14ac:dyDescent="0.2">
      <c r="Y7457" s="1"/>
      <c r="Z7457" s="1"/>
    </row>
    <row r="7458" spans="25:26" x14ac:dyDescent="0.2">
      <c r="Y7458" s="1"/>
      <c r="Z7458" s="1"/>
    </row>
    <row r="7459" spans="25:26" x14ac:dyDescent="0.2">
      <c r="Y7459" s="1"/>
      <c r="Z7459" s="1"/>
    </row>
    <row r="7460" spans="25:26" x14ac:dyDescent="0.2">
      <c r="Y7460" s="1"/>
      <c r="Z7460" s="1"/>
    </row>
    <row r="7461" spans="25:26" x14ac:dyDescent="0.2">
      <c r="Y7461" s="1"/>
      <c r="Z7461" s="1"/>
    </row>
    <row r="7462" spans="25:26" x14ac:dyDescent="0.2">
      <c r="Y7462" s="1"/>
      <c r="Z7462" s="1"/>
    </row>
    <row r="7463" spans="25:26" x14ac:dyDescent="0.2">
      <c r="Y7463" s="1"/>
      <c r="Z7463" s="1"/>
    </row>
    <row r="7464" spans="25:26" x14ac:dyDescent="0.2">
      <c r="Y7464" s="1"/>
      <c r="Z7464" s="1"/>
    </row>
    <row r="7465" spans="25:26" x14ac:dyDescent="0.2">
      <c r="Y7465" s="1"/>
      <c r="Z7465" s="1"/>
    </row>
    <row r="7466" spans="25:26" x14ac:dyDescent="0.2">
      <c r="Y7466" s="1"/>
      <c r="Z7466" s="1"/>
    </row>
    <row r="7467" spans="25:26" x14ac:dyDescent="0.2">
      <c r="Y7467" s="1"/>
      <c r="Z7467" s="1"/>
    </row>
    <row r="7468" spans="25:26" x14ac:dyDescent="0.2">
      <c r="Y7468" s="1"/>
      <c r="Z7468" s="1"/>
    </row>
    <row r="7469" spans="25:26" x14ac:dyDescent="0.2">
      <c r="Y7469" s="1"/>
      <c r="Z7469" s="1"/>
    </row>
    <row r="7470" spans="25:26" x14ac:dyDescent="0.2">
      <c r="Y7470" s="1"/>
      <c r="Z7470" s="1"/>
    </row>
    <row r="7471" spans="25:26" x14ac:dyDescent="0.2">
      <c r="Y7471" s="1"/>
      <c r="Z7471" s="1"/>
    </row>
    <row r="7472" spans="25:26" x14ac:dyDescent="0.2">
      <c r="Y7472" s="1"/>
      <c r="Z7472" s="1"/>
    </row>
    <row r="7473" spans="25:26" x14ac:dyDescent="0.2">
      <c r="Y7473" s="1"/>
      <c r="Z7473" s="1"/>
    </row>
    <row r="7474" spans="25:26" x14ac:dyDescent="0.2">
      <c r="Y7474" s="1"/>
      <c r="Z7474" s="1"/>
    </row>
    <row r="7475" spans="25:26" x14ac:dyDescent="0.2">
      <c r="Y7475" s="1"/>
      <c r="Z7475" s="1"/>
    </row>
    <row r="7476" spans="25:26" x14ac:dyDescent="0.2">
      <c r="Y7476" s="1"/>
      <c r="Z7476" s="1"/>
    </row>
    <row r="7477" spans="25:26" x14ac:dyDescent="0.2">
      <c r="Y7477" s="1"/>
      <c r="Z7477" s="1"/>
    </row>
    <row r="7478" spans="25:26" x14ac:dyDescent="0.2">
      <c r="Y7478" s="1"/>
      <c r="Z7478" s="1"/>
    </row>
    <row r="7479" spans="25:26" x14ac:dyDescent="0.2">
      <c r="Y7479" s="1"/>
      <c r="Z7479" s="1"/>
    </row>
    <row r="7480" spans="25:26" x14ac:dyDescent="0.2">
      <c r="Y7480" s="1"/>
      <c r="Z7480" s="1"/>
    </row>
    <row r="7481" spans="25:26" x14ac:dyDescent="0.2">
      <c r="Y7481" s="1"/>
      <c r="Z7481" s="1"/>
    </row>
    <row r="7482" spans="25:26" x14ac:dyDescent="0.2">
      <c r="Y7482" s="1"/>
      <c r="Z7482" s="1"/>
    </row>
    <row r="7483" spans="25:26" x14ac:dyDescent="0.2">
      <c r="Y7483" s="1"/>
      <c r="Z7483" s="1"/>
    </row>
    <row r="7484" spans="25:26" x14ac:dyDescent="0.2">
      <c r="Y7484" s="1"/>
      <c r="Z7484" s="1"/>
    </row>
    <row r="7485" spans="25:26" x14ac:dyDescent="0.2">
      <c r="Y7485" s="1"/>
      <c r="Z7485" s="1"/>
    </row>
    <row r="7486" spans="25:26" x14ac:dyDescent="0.2">
      <c r="Y7486" s="1"/>
      <c r="Z7486" s="1"/>
    </row>
    <row r="7487" spans="25:26" x14ac:dyDescent="0.2">
      <c r="Y7487" s="1"/>
      <c r="Z7487" s="1"/>
    </row>
    <row r="7488" spans="25:26" x14ac:dyDescent="0.2">
      <c r="Y7488" s="1"/>
      <c r="Z7488" s="1"/>
    </row>
    <row r="7489" spans="25:26" x14ac:dyDescent="0.2">
      <c r="Y7489" s="1"/>
      <c r="Z7489" s="1"/>
    </row>
    <row r="7490" spans="25:26" x14ac:dyDescent="0.2">
      <c r="Y7490" s="1"/>
      <c r="Z7490" s="1"/>
    </row>
    <row r="7491" spans="25:26" x14ac:dyDescent="0.2">
      <c r="Y7491" s="1"/>
      <c r="Z7491" s="1"/>
    </row>
    <row r="7492" spans="25:26" x14ac:dyDescent="0.2">
      <c r="Y7492" s="1"/>
      <c r="Z7492" s="1"/>
    </row>
    <row r="7493" spans="25:26" x14ac:dyDescent="0.2">
      <c r="Y7493" s="1"/>
      <c r="Z7493" s="1"/>
    </row>
    <row r="7494" spans="25:26" x14ac:dyDescent="0.2">
      <c r="Y7494" s="1"/>
      <c r="Z7494" s="1"/>
    </row>
    <row r="7495" spans="25:26" x14ac:dyDescent="0.2">
      <c r="Y7495" s="1"/>
      <c r="Z7495" s="1"/>
    </row>
    <row r="7496" spans="25:26" x14ac:dyDescent="0.2">
      <c r="Y7496" s="1"/>
      <c r="Z7496" s="1"/>
    </row>
    <row r="7497" spans="25:26" x14ac:dyDescent="0.2">
      <c r="Y7497" s="1"/>
      <c r="Z7497" s="1"/>
    </row>
    <row r="7498" spans="25:26" x14ac:dyDescent="0.2">
      <c r="Y7498" s="1"/>
      <c r="Z7498" s="1"/>
    </row>
    <row r="7499" spans="25:26" x14ac:dyDescent="0.2">
      <c r="Y7499" s="1"/>
      <c r="Z7499" s="1"/>
    </row>
    <row r="7500" spans="25:26" x14ac:dyDescent="0.2">
      <c r="Y7500" s="1"/>
      <c r="Z7500" s="1"/>
    </row>
    <row r="7501" spans="25:26" x14ac:dyDescent="0.2">
      <c r="Y7501" s="1"/>
      <c r="Z7501" s="1"/>
    </row>
    <row r="7502" spans="25:26" x14ac:dyDescent="0.2">
      <c r="Y7502" s="1"/>
      <c r="Z7502" s="1"/>
    </row>
    <row r="7503" spans="25:26" x14ac:dyDescent="0.2">
      <c r="Y7503" s="1"/>
      <c r="Z7503" s="1"/>
    </row>
    <row r="7504" spans="25:26" x14ac:dyDescent="0.2">
      <c r="Y7504" s="1"/>
      <c r="Z7504" s="1"/>
    </row>
    <row r="7505" spans="25:26" x14ac:dyDescent="0.2">
      <c r="Y7505" s="1"/>
      <c r="Z7505" s="1"/>
    </row>
    <row r="7506" spans="25:26" x14ac:dyDescent="0.2">
      <c r="Y7506" s="1"/>
      <c r="Z7506" s="1"/>
    </row>
    <row r="7507" spans="25:26" x14ac:dyDescent="0.2">
      <c r="Y7507" s="1"/>
      <c r="Z7507" s="1"/>
    </row>
    <row r="7508" spans="25:26" x14ac:dyDescent="0.2">
      <c r="Y7508" s="1"/>
      <c r="Z7508" s="1"/>
    </row>
    <row r="7509" spans="25:26" x14ac:dyDescent="0.2">
      <c r="Y7509" s="1"/>
      <c r="Z7509" s="1"/>
    </row>
    <row r="7510" spans="25:26" x14ac:dyDescent="0.2">
      <c r="Y7510" s="1"/>
      <c r="Z7510" s="1"/>
    </row>
    <row r="7511" spans="25:26" x14ac:dyDescent="0.2">
      <c r="Y7511" s="1"/>
      <c r="Z7511" s="1"/>
    </row>
    <row r="7512" spans="25:26" x14ac:dyDescent="0.2">
      <c r="Y7512" s="1"/>
      <c r="Z7512" s="1"/>
    </row>
    <row r="7513" spans="25:26" x14ac:dyDescent="0.2">
      <c r="Y7513" s="1"/>
      <c r="Z7513" s="1"/>
    </row>
    <row r="7514" spans="25:26" x14ac:dyDescent="0.2">
      <c r="Y7514" s="1"/>
      <c r="Z7514" s="1"/>
    </row>
    <row r="7515" spans="25:26" x14ac:dyDescent="0.2">
      <c r="Y7515" s="1"/>
      <c r="Z7515" s="1"/>
    </row>
    <row r="7516" spans="25:26" x14ac:dyDescent="0.2">
      <c r="Y7516" s="1"/>
      <c r="Z7516" s="1"/>
    </row>
    <row r="7517" spans="25:26" x14ac:dyDescent="0.2">
      <c r="Y7517" s="1"/>
      <c r="Z7517" s="1"/>
    </row>
    <row r="7518" spans="25:26" x14ac:dyDescent="0.2">
      <c r="Y7518" s="1"/>
      <c r="Z7518" s="1"/>
    </row>
    <row r="7519" spans="25:26" x14ac:dyDescent="0.2">
      <c r="Y7519" s="1"/>
      <c r="Z7519" s="1"/>
    </row>
    <row r="7520" spans="25:26" x14ac:dyDescent="0.2">
      <c r="Y7520" s="1"/>
      <c r="Z7520" s="1"/>
    </row>
    <row r="7521" spans="25:26" x14ac:dyDescent="0.2">
      <c r="Y7521" s="1"/>
      <c r="Z7521" s="1"/>
    </row>
    <row r="7522" spans="25:26" x14ac:dyDescent="0.2">
      <c r="Y7522" s="1"/>
      <c r="Z7522" s="1"/>
    </row>
    <row r="7523" spans="25:26" x14ac:dyDescent="0.2">
      <c r="Y7523" s="1"/>
      <c r="Z7523" s="1"/>
    </row>
    <row r="7524" spans="25:26" x14ac:dyDescent="0.2">
      <c r="Y7524" s="1"/>
      <c r="Z7524" s="1"/>
    </row>
    <row r="7525" spans="25:26" x14ac:dyDescent="0.2">
      <c r="Y7525" s="1"/>
      <c r="Z7525" s="1"/>
    </row>
    <row r="7526" spans="25:26" x14ac:dyDescent="0.2">
      <c r="Y7526" s="1"/>
      <c r="Z7526" s="1"/>
    </row>
    <row r="7527" spans="25:26" x14ac:dyDescent="0.2">
      <c r="Y7527" s="1"/>
      <c r="Z7527" s="1"/>
    </row>
    <row r="7528" spans="25:26" x14ac:dyDescent="0.2">
      <c r="Y7528" s="1"/>
      <c r="Z7528" s="1"/>
    </row>
    <row r="7529" spans="25:26" x14ac:dyDescent="0.2">
      <c r="Y7529" s="1"/>
      <c r="Z7529" s="1"/>
    </row>
    <row r="7530" spans="25:26" x14ac:dyDescent="0.2">
      <c r="Y7530" s="1"/>
      <c r="Z7530" s="1"/>
    </row>
    <row r="7531" spans="25:26" x14ac:dyDescent="0.2">
      <c r="Y7531" s="1"/>
      <c r="Z7531" s="1"/>
    </row>
    <row r="7532" spans="25:26" x14ac:dyDescent="0.2">
      <c r="Y7532" s="1"/>
      <c r="Z7532" s="1"/>
    </row>
    <row r="7533" spans="25:26" x14ac:dyDescent="0.2">
      <c r="Y7533" s="1"/>
      <c r="Z7533" s="1"/>
    </row>
    <row r="7534" spans="25:26" x14ac:dyDescent="0.2">
      <c r="Y7534" s="1"/>
      <c r="Z7534" s="1"/>
    </row>
    <row r="7535" spans="25:26" x14ac:dyDescent="0.2">
      <c r="Y7535" s="1"/>
      <c r="Z7535" s="1"/>
    </row>
    <row r="7536" spans="25:26" x14ac:dyDescent="0.2">
      <c r="Y7536" s="1"/>
      <c r="Z7536" s="1"/>
    </row>
    <row r="7537" spans="25:26" x14ac:dyDescent="0.2">
      <c r="Y7537" s="1"/>
      <c r="Z7537" s="1"/>
    </row>
    <row r="7538" spans="25:26" x14ac:dyDescent="0.2">
      <c r="Y7538" s="1"/>
      <c r="Z7538" s="1"/>
    </row>
    <row r="7539" spans="25:26" x14ac:dyDescent="0.2">
      <c r="Y7539" s="1"/>
      <c r="Z7539" s="1"/>
    </row>
    <row r="7540" spans="25:26" x14ac:dyDescent="0.2">
      <c r="Y7540" s="1"/>
      <c r="Z7540" s="1"/>
    </row>
    <row r="7541" spans="25:26" x14ac:dyDescent="0.2">
      <c r="Y7541" s="1"/>
      <c r="Z7541" s="1"/>
    </row>
    <row r="7542" spans="25:26" x14ac:dyDescent="0.2">
      <c r="Y7542" s="1"/>
      <c r="Z7542" s="1"/>
    </row>
    <row r="7543" spans="25:26" x14ac:dyDescent="0.2">
      <c r="Y7543" s="1"/>
      <c r="Z7543" s="1"/>
    </row>
    <row r="7544" spans="25:26" x14ac:dyDescent="0.2">
      <c r="Y7544" s="1"/>
      <c r="Z7544" s="1"/>
    </row>
    <row r="7545" spans="25:26" x14ac:dyDescent="0.2">
      <c r="Y7545" s="1"/>
      <c r="Z7545" s="1"/>
    </row>
    <row r="7546" spans="25:26" x14ac:dyDescent="0.2">
      <c r="Y7546" s="1"/>
      <c r="Z7546" s="1"/>
    </row>
    <row r="7547" spans="25:26" x14ac:dyDescent="0.2">
      <c r="Y7547" s="1"/>
      <c r="Z7547" s="1"/>
    </row>
    <row r="7548" spans="25:26" x14ac:dyDescent="0.2">
      <c r="Y7548" s="1"/>
      <c r="Z7548" s="1"/>
    </row>
    <row r="7549" spans="25:26" x14ac:dyDescent="0.2">
      <c r="Y7549" s="1"/>
      <c r="Z7549" s="1"/>
    </row>
    <row r="7550" spans="25:26" x14ac:dyDescent="0.2">
      <c r="Y7550" s="1"/>
      <c r="Z7550" s="1"/>
    </row>
    <row r="7551" spans="25:26" x14ac:dyDescent="0.2">
      <c r="Y7551" s="1"/>
      <c r="Z7551" s="1"/>
    </row>
    <row r="7552" spans="25:26" x14ac:dyDescent="0.2">
      <c r="Y7552" s="1"/>
      <c r="Z7552" s="1"/>
    </row>
    <row r="7553" spans="25:26" x14ac:dyDescent="0.2">
      <c r="Y7553" s="1"/>
      <c r="Z7553" s="1"/>
    </row>
    <row r="7554" spans="25:26" x14ac:dyDescent="0.2">
      <c r="Y7554" s="1"/>
      <c r="Z7554" s="1"/>
    </row>
    <row r="7555" spans="25:26" x14ac:dyDescent="0.2">
      <c r="Y7555" s="1"/>
      <c r="Z7555" s="1"/>
    </row>
    <row r="7556" spans="25:26" x14ac:dyDescent="0.2">
      <c r="Y7556" s="1"/>
      <c r="Z7556" s="1"/>
    </row>
    <row r="7557" spans="25:26" x14ac:dyDescent="0.2">
      <c r="Y7557" s="1"/>
      <c r="Z7557" s="1"/>
    </row>
    <row r="7558" spans="25:26" x14ac:dyDescent="0.2">
      <c r="Y7558" s="1"/>
      <c r="Z7558" s="1"/>
    </row>
    <row r="7559" spans="25:26" x14ac:dyDescent="0.2">
      <c r="Y7559" s="1"/>
      <c r="Z7559" s="1"/>
    </row>
    <row r="7560" spans="25:26" x14ac:dyDescent="0.2">
      <c r="Y7560" s="1"/>
      <c r="Z7560" s="1"/>
    </row>
    <row r="7561" spans="25:26" x14ac:dyDescent="0.2">
      <c r="Y7561" s="1"/>
      <c r="Z7561" s="1"/>
    </row>
    <row r="7562" spans="25:26" x14ac:dyDescent="0.2">
      <c r="Y7562" s="1"/>
      <c r="Z7562" s="1"/>
    </row>
    <row r="7563" spans="25:26" x14ac:dyDescent="0.2">
      <c r="Y7563" s="1"/>
      <c r="Z7563" s="1"/>
    </row>
    <row r="7564" spans="25:26" x14ac:dyDescent="0.2">
      <c r="Y7564" s="1"/>
      <c r="Z7564" s="1"/>
    </row>
    <row r="7565" spans="25:26" x14ac:dyDescent="0.2">
      <c r="Y7565" s="1"/>
      <c r="Z7565" s="1"/>
    </row>
    <row r="7566" spans="25:26" x14ac:dyDescent="0.2">
      <c r="Y7566" s="1"/>
      <c r="Z7566" s="1"/>
    </row>
    <row r="7567" spans="25:26" x14ac:dyDescent="0.2">
      <c r="Y7567" s="1"/>
      <c r="Z7567" s="1"/>
    </row>
    <row r="7568" spans="25:26" x14ac:dyDescent="0.2">
      <c r="Y7568" s="1"/>
      <c r="Z7568" s="1"/>
    </row>
    <row r="7569" spans="25:26" x14ac:dyDescent="0.2">
      <c r="Y7569" s="1"/>
      <c r="Z7569" s="1"/>
    </row>
    <row r="7570" spans="25:26" x14ac:dyDescent="0.2">
      <c r="Y7570" s="1"/>
      <c r="Z7570" s="1"/>
    </row>
    <row r="7571" spans="25:26" x14ac:dyDescent="0.2">
      <c r="Y7571" s="1"/>
      <c r="Z7571" s="1"/>
    </row>
    <row r="7572" spans="25:26" x14ac:dyDescent="0.2">
      <c r="Y7572" s="1"/>
      <c r="Z7572" s="1"/>
    </row>
    <row r="7573" spans="25:26" x14ac:dyDescent="0.2">
      <c r="Y7573" s="1"/>
      <c r="Z7573" s="1"/>
    </row>
    <row r="7574" spans="25:26" x14ac:dyDescent="0.2">
      <c r="Y7574" s="1"/>
      <c r="Z7574" s="1"/>
    </row>
    <row r="7575" spans="25:26" x14ac:dyDescent="0.2">
      <c r="Y7575" s="1"/>
      <c r="Z7575" s="1"/>
    </row>
    <row r="7576" spans="25:26" x14ac:dyDescent="0.2">
      <c r="Y7576" s="1"/>
      <c r="Z7576" s="1"/>
    </row>
    <row r="7577" spans="25:26" x14ac:dyDescent="0.2">
      <c r="Y7577" s="1"/>
      <c r="Z7577" s="1"/>
    </row>
    <row r="7578" spans="25:26" x14ac:dyDescent="0.2">
      <c r="Y7578" s="1"/>
      <c r="Z7578" s="1"/>
    </row>
    <row r="7579" spans="25:26" x14ac:dyDescent="0.2">
      <c r="Y7579" s="1"/>
      <c r="Z7579" s="1"/>
    </row>
    <row r="7580" spans="25:26" x14ac:dyDescent="0.2">
      <c r="Y7580" s="1"/>
      <c r="Z7580" s="1"/>
    </row>
    <row r="7581" spans="25:26" x14ac:dyDescent="0.2">
      <c r="Y7581" s="1"/>
      <c r="Z7581" s="1"/>
    </row>
    <row r="7582" spans="25:26" x14ac:dyDescent="0.2">
      <c r="Y7582" s="1"/>
      <c r="Z7582" s="1"/>
    </row>
    <row r="7583" spans="25:26" x14ac:dyDescent="0.2">
      <c r="Y7583" s="1"/>
      <c r="Z7583" s="1"/>
    </row>
    <row r="7584" spans="25:26" x14ac:dyDescent="0.2">
      <c r="Y7584" s="1"/>
      <c r="Z7584" s="1"/>
    </row>
    <row r="7585" spans="25:26" x14ac:dyDescent="0.2">
      <c r="Y7585" s="1"/>
      <c r="Z7585" s="1"/>
    </row>
    <row r="7586" spans="25:26" x14ac:dyDescent="0.2">
      <c r="Y7586" s="1"/>
      <c r="Z7586" s="1"/>
    </row>
    <row r="7587" spans="25:26" x14ac:dyDescent="0.2">
      <c r="Y7587" s="1"/>
      <c r="Z7587" s="1"/>
    </row>
    <row r="7588" spans="25:26" x14ac:dyDescent="0.2">
      <c r="Y7588" s="1"/>
      <c r="Z7588" s="1"/>
    </row>
    <row r="7589" spans="25:26" x14ac:dyDescent="0.2">
      <c r="Y7589" s="1"/>
      <c r="Z7589" s="1"/>
    </row>
    <row r="7590" spans="25:26" x14ac:dyDescent="0.2">
      <c r="Y7590" s="1"/>
      <c r="Z7590" s="1"/>
    </row>
    <row r="7591" spans="25:26" x14ac:dyDescent="0.2">
      <c r="Y7591" s="1"/>
      <c r="Z7591" s="1"/>
    </row>
    <row r="7592" spans="25:26" x14ac:dyDescent="0.2">
      <c r="Y7592" s="1"/>
      <c r="Z7592" s="1"/>
    </row>
    <row r="7593" spans="25:26" x14ac:dyDescent="0.2">
      <c r="Y7593" s="1"/>
      <c r="Z7593" s="1"/>
    </row>
    <row r="7594" spans="25:26" x14ac:dyDescent="0.2">
      <c r="Y7594" s="1"/>
      <c r="Z7594" s="1"/>
    </row>
    <row r="7595" spans="25:26" x14ac:dyDescent="0.2">
      <c r="Y7595" s="1"/>
      <c r="Z7595" s="1"/>
    </row>
    <row r="7596" spans="25:26" x14ac:dyDescent="0.2">
      <c r="Y7596" s="1"/>
      <c r="Z7596" s="1"/>
    </row>
    <row r="7597" spans="25:26" x14ac:dyDescent="0.2">
      <c r="Y7597" s="1"/>
      <c r="Z7597" s="1"/>
    </row>
    <row r="7598" spans="25:26" x14ac:dyDescent="0.2">
      <c r="Y7598" s="1"/>
      <c r="Z7598" s="1"/>
    </row>
    <row r="7599" spans="25:26" x14ac:dyDescent="0.2">
      <c r="Y7599" s="1"/>
      <c r="Z7599" s="1"/>
    </row>
    <row r="7600" spans="25:26" x14ac:dyDescent="0.2">
      <c r="Y7600" s="1"/>
      <c r="Z7600" s="1"/>
    </row>
    <row r="7601" spans="25:26" x14ac:dyDescent="0.2">
      <c r="Y7601" s="1"/>
      <c r="Z7601" s="1"/>
    </row>
    <row r="7602" spans="25:26" x14ac:dyDescent="0.2">
      <c r="Y7602" s="1"/>
      <c r="Z7602" s="1"/>
    </row>
    <row r="7603" spans="25:26" x14ac:dyDescent="0.2">
      <c r="Y7603" s="1"/>
      <c r="Z7603" s="1"/>
    </row>
    <row r="7604" spans="25:26" x14ac:dyDescent="0.2">
      <c r="Y7604" s="1"/>
      <c r="Z7604" s="1"/>
    </row>
    <row r="7605" spans="25:26" x14ac:dyDescent="0.2">
      <c r="Y7605" s="1"/>
      <c r="Z7605" s="1"/>
    </row>
    <row r="7606" spans="25:26" x14ac:dyDescent="0.2">
      <c r="Y7606" s="1"/>
      <c r="Z7606" s="1"/>
    </row>
    <row r="7607" spans="25:26" x14ac:dyDescent="0.2">
      <c r="Y7607" s="1"/>
      <c r="Z7607" s="1"/>
    </row>
    <row r="7608" spans="25:26" x14ac:dyDescent="0.2">
      <c r="Y7608" s="1"/>
      <c r="Z7608" s="1"/>
    </row>
    <row r="7609" spans="25:26" x14ac:dyDescent="0.2">
      <c r="Y7609" s="1"/>
      <c r="Z7609" s="1"/>
    </row>
    <row r="7610" spans="25:26" x14ac:dyDescent="0.2">
      <c r="Y7610" s="1"/>
      <c r="Z7610" s="1"/>
    </row>
    <row r="7611" spans="25:26" x14ac:dyDescent="0.2">
      <c r="Y7611" s="1"/>
      <c r="Z7611" s="1"/>
    </row>
    <row r="7612" spans="25:26" x14ac:dyDescent="0.2">
      <c r="Y7612" s="1"/>
      <c r="Z7612" s="1"/>
    </row>
    <row r="7613" spans="25:26" x14ac:dyDescent="0.2">
      <c r="Y7613" s="1"/>
      <c r="Z7613" s="1"/>
    </row>
    <row r="7614" spans="25:26" x14ac:dyDescent="0.2">
      <c r="Y7614" s="1"/>
      <c r="Z7614" s="1"/>
    </row>
    <row r="7615" spans="25:26" x14ac:dyDescent="0.2">
      <c r="Y7615" s="1"/>
      <c r="Z7615" s="1"/>
    </row>
    <row r="7616" spans="25:26" x14ac:dyDescent="0.2">
      <c r="Y7616" s="1"/>
      <c r="Z7616" s="1"/>
    </row>
    <row r="7617" spans="25:26" x14ac:dyDescent="0.2">
      <c r="Y7617" s="1"/>
      <c r="Z7617" s="1"/>
    </row>
    <row r="7618" spans="25:26" x14ac:dyDescent="0.2">
      <c r="Y7618" s="1"/>
      <c r="Z7618" s="1"/>
    </row>
    <row r="7619" spans="25:26" x14ac:dyDescent="0.2">
      <c r="Y7619" s="1"/>
      <c r="Z7619" s="1"/>
    </row>
    <row r="7620" spans="25:26" x14ac:dyDescent="0.2">
      <c r="Y7620" s="1"/>
      <c r="Z7620" s="1"/>
    </row>
    <row r="7621" spans="25:26" x14ac:dyDescent="0.2">
      <c r="Y7621" s="1"/>
      <c r="Z7621" s="1"/>
    </row>
    <row r="7622" spans="25:26" x14ac:dyDescent="0.2">
      <c r="Y7622" s="1"/>
      <c r="Z7622" s="1"/>
    </row>
    <row r="7623" spans="25:26" x14ac:dyDescent="0.2">
      <c r="Y7623" s="1"/>
      <c r="Z7623" s="1"/>
    </row>
    <row r="7624" spans="25:26" x14ac:dyDescent="0.2">
      <c r="Y7624" s="1"/>
      <c r="Z7624" s="1"/>
    </row>
    <row r="7625" spans="25:26" x14ac:dyDescent="0.2">
      <c r="Y7625" s="1"/>
      <c r="Z7625" s="1"/>
    </row>
    <row r="7626" spans="25:26" x14ac:dyDescent="0.2">
      <c r="Y7626" s="1"/>
      <c r="Z7626" s="1"/>
    </row>
    <row r="7627" spans="25:26" x14ac:dyDescent="0.2">
      <c r="Y7627" s="1"/>
      <c r="Z7627" s="1"/>
    </row>
    <row r="7628" spans="25:26" x14ac:dyDescent="0.2">
      <c r="Y7628" s="1"/>
      <c r="Z7628" s="1"/>
    </row>
    <row r="7629" spans="25:26" x14ac:dyDescent="0.2">
      <c r="Y7629" s="1"/>
      <c r="Z7629" s="1"/>
    </row>
    <row r="7630" spans="25:26" x14ac:dyDescent="0.2">
      <c r="Y7630" s="1"/>
      <c r="Z7630" s="1"/>
    </row>
    <row r="7631" spans="25:26" x14ac:dyDescent="0.2">
      <c r="Y7631" s="1"/>
      <c r="Z7631" s="1"/>
    </row>
    <row r="7632" spans="25:26" x14ac:dyDescent="0.2">
      <c r="Y7632" s="1"/>
      <c r="Z7632" s="1"/>
    </row>
    <row r="7633" spans="25:26" x14ac:dyDescent="0.2">
      <c r="Y7633" s="1"/>
      <c r="Z7633" s="1"/>
    </row>
    <row r="7634" spans="25:26" x14ac:dyDescent="0.2">
      <c r="Y7634" s="1"/>
      <c r="Z7634" s="1"/>
    </row>
    <row r="7635" spans="25:26" x14ac:dyDescent="0.2">
      <c r="Y7635" s="1"/>
      <c r="Z7635" s="1"/>
    </row>
    <row r="7636" spans="25:26" x14ac:dyDescent="0.2">
      <c r="Y7636" s="1"/>
      <c r="Z7636" s="1"/>
    </row>
    <row r="7637" spans="25:26" x14ac:dyDescent="0.2">
      <c r="Y7637" s="1"/>
      <c r="Z7637" s="1"/>
    </row>
    <row r="7638" spans="25:26" x14ac:dyDescent="0.2">
      <c r="Y7638" s="1"/>
      <c r="Z7638" s="1"/>
    </row>
    <row r="7639" spans="25:26" x14ac:dyDescent="0.2">
      <c r="Y7639" s="1"/>
      <c r="Z7639" s="1"/>
    </row>
    <row r="7640" spans="25:26" x14ac:dyDescent="0.2">
      <c r="Y7640" s="1"/>
      <c r="Z7640" s="1"/>
    </row>
    <row r="7641" spans="25:26" x14ac:dyDescent="0.2">
      <c r="Y7641" s="1"/>
      <c r="Z7641" s="1"/>
    </row>
    <row r="7642" spans="25:26" x14ac:dyDescent="0.2">
      <c r="Y7642" s="1"/>
      <c r="Z7642" s="1"/>
    </row>
    <row r="7643" spans="25:26" x14ac:dyDescent="0.2">
      <c r="Y7643" s="1"/>
      <c r="Z7643" s="1"/>
    </row>
    <row r="7644" spans="25:26" x14ac:dyDescent="0.2">
      <c r="Y7644" s="1"/>
      <c r="Z7644" s="1"/>
    </row>
    <row r="7645" spans="25:26" x14ac:dyDescent="0.2">
      <c r="Y7645" s="1"/>
      <c r="Z7645" s="1"/>
    </row>
    <row r="7646" spans="25:26" x14ac:dyDescent="0.2">
      <c r="Y7646" s="1"/>
      <c r="Z7646" s="1"/>
    </row>
    <row r="7647" spans="25:26" x14ac:dyDescent="0.2">
      <c r="Y7647" s="1"/>
      <c r="Z7647" s="1"/>
    </row>
    <row r="7648" spans="25:26" x14ac:dyDescent="0.2">
      <c r="Y7648" s="1"/>
      <c r="Z7648" s="1"/>
    </row>
    <row r="7649" spans="25:26" x14ac:dyDescent="0.2">
      <c r="Y7649" s="1"/>
      <c r="Z7649" s="1"/>
    </row>
    <row r="7650" spans="25:26" x14ac:dyDescent="0.2">
      <c r="Y7650" s="1"/>
      <c r="Z7650" s="1"/>
    </row>
    <row r="7651" spans="25:26" x14ac:dyDescent="0.2">
      <c r="Y7651" s="1"/>
      <c r="Z7651" s="1"/>
    </row>
    <row r="7652" spans="25:26" x14ac:dyDescent="0.2">
      <c r="Y7652" s="1"/>
      <c r="Z7652" s="1"/>
    </row>
    <row r="7653" spans="25:26" x14ac:dyDescent="0.2">
      <c r="Y7653" s="1"/>
      <c r="Z7653" s="1"/>
    </row>
    <row r="7654" spans="25:26" x14ac:dyDescent="0.2">
      <c r="Y7654" s="1"/>
      <c r="Z7654" s="1"/>
    </row>
    <row r="7655" spans="25:26" x14ac:dyDescent="0.2">
      <c r="Y7655" s="1"/>
      <c r="Z7655" s="1"/>
    </row>
    <row r="7656" spans="25:26" x14ac:dyDescent="0.2">
      <c r="Y7656" s="1"/>
      <c r="Z7656" s="1"/>
    </row>
    <row r="7657" spans="25:26" x14ac:dyDescent="0.2">
      <c r="Y7657" s="1"/>
      <c r="Z7657" s="1"/>
    </row>
    <row r="7658" spans="25:26" x14ac:dyDescent="0.2">
      <c r="Y7658" s="1"/>
      <c r="Z7658" s="1"/>
    </row>
    <row r="7659" spans="25:26" x14ac:dyDescent="0.2">
      <c r="Y7659" s="1"/>
      <c r="Z7659" s="1"/>
    </row>
    <row r="7660" spans="25:26" x14ac:dyDescent="0.2">
      <c r="Y7660" s="1"/>
      <c r="Z7660" s="1"/>
    </row>
    <row r="7661" spans="25:26" x14ac:dyDescent="0.2">
      <c r="Y7661" s="1"/>
      <c r="Z7661" s="1"/>
    </row>
    <row r="7662" spans="25:26" x14ac:dyDescent="0.2">
      <c r="Y7662" s="1"/>
      <c r="Z7662" s="1"/>
    </row>
    <row r="7663" spans="25:26" x14ac:dyDescent="0.2">
      <c r="Y7663" s="1"/>
      <c r="Z7663" s="1"/>
    </row>
    <row r="7664" spans="25:26" x14ac:dyDescent="0.2">
      <c r="Y7664" s="1"/>
      <c r="Z7664" s="1"/>
    </row>
    <row r="7665" spans="25:26" x14ac:dyDescent="0.2">
      <c r="Y7665" s="1"/>
      <c r="Z7665" s="1"/>
    </row>
    <row r="7666" spans="25:26" x14ac:dyDescent="0.2">
      <c r="Y7666" s="1"/>
      <c r="Z7666" s="1"/>
    </row>
    <row r="7667" spans="25:26" x14ac:dyDescent="0.2">
      <c r="Y7667" s="1"/>
      <c r="Z7667" s="1"/>
    </row>
    <row r="7668" spans="25:26" x14ac:dyDescent="0.2">
      <c r="Y7668" s="1"/>
      <c r="Z7668" s="1"/>
    </row>
    <row r="7669" spans="25:26" x14ac:dyDescent="0.2">
      <c r="Y7669" s="1"/>
      <c r="Z7669" s="1"/>
    </row>
    <row r="7670" spans="25:26" x14ac:dyDescent="0.2">
      <c r="Y7670" s="1"/>
      <c r="Z7670" s="1"/>
    </row>
    <row r="7671" spans="25:26" x14ac:dyDescent="0.2">
      <c r="Y7671" s="1"/>
      <c r="Z7671" s="1"/>
    </row>
    <row r="7672" spans="25:26" x14ac:dyDescent="0.2">
      <c r="Y7672" s="1"/>
      <c r="Z7672" s="1"/>
    </row>
    <row r="7673" spans="25:26" x14ac:dyDescent="0.2">
      <c r="Y7673" s="1"/>
      <c r="Z7673" s="1"/>
    </row>
    <row r="7674" spans="25:26" x14ac:dyDescent="0.2">
      <c r="Y7674" s="1"/>
      <c r="Z7674" s="1"/>
    </row>
    <row r="7675" spans="25:26" x14ac:dyDescent="0.2">
      <c r="Y7675" s="1"/>
      <c r="Z7675" s="1"/>
    </row>
    <row r="7676" spans="25:26" x14ac:dyDescent="0.2">
      <c r="Y7676" s="1"/>
      <c r="Z7676" s="1"/>
    </row>
    <row r="7677" spans="25:26" x14ac:dyDescent="0.2">
      <c r="Y7677" s="1"/>
      <c r="Z7677" s="1"/>
    </row>
    <row r="7678" spans="25:26" x14ac:dyDescent="0.2">
      <c r="Y7678" s="1"/>
      <c r="Z7678" s="1"/>
    </row>
    <row r="7679" spans="25:26" x14ac:dyDescent="0.2">
      <c r="Y7679" s="1"/>
      <c r="Z7679" s="1"/>
    </row>
    <row r="7680" spans="25:26" x14ac:dyDescent="0.2">
      <c r="Y7680" s="1"/>
      <c r="Z7680" s="1"/>
    </row>
    <row r="7681" spans="25:26" x14ac:dyDescent="0.2">
      <c r="Y7681" s="1"/>
      <c r="Z7681" s="1"/>
    </row>
    <row r="7682" spans="25:26" x14ac:dyDescent="0.2">
      <c r="Y7682" s="1"/>
      <c r="Z7682" s="1"/>
    </row>
    <row r="7683" spans="25:26" x14ac:dyDescent="0.2">
      <c r="Y7683" s="1"/>
      <c r="Z7683" s="1"/>
    </row>
    <row r="7684" spans="25:26" x14ac:dyDescent="0.2">
      <c r="Y7684" s="1"/>
      <c r="Z7684" s="1"/>
    </row>
    <row r="7685" spans="25:26" x14ac:dyDescent="0.2">
      <c r="Y7685" s="1"/>
      <c r="Z7685" s="1"/>
    </row>
    <row r="7686" spans="25:26" x14ac:dyDescent="0.2">
      <c r="Y7686" s="1"/>
      <c r="Z7686" s="1"/>
    </row>
    <row r="7687" spans="25:26" x14ac:dyDescent="0.2">
      <c r="Y7687" s="1"/>
      <c r="Z7687" s="1"/>
    </row>
    <row r="7688" spans="25:26" x14ac:dyDescent="0.2">
      <c r="Y7688" s="1"/>
      <c r="Z7688" s="1"/>
    </row>
    <row r="7689" spans="25:26" x14ac:dyDescent="0.2">
      <c r="Y7689" s="1"/>
      <c r="Z7689" s="1"/>
    </row>
    <row r="7690" spans="25:26" x14ac:dyDescent="0.2">
      <c r="Y7690" s="1"/>
      <c r="Z7690" s="1"/>
    </row>
    <row r="7691" spans="25:26" x14ac:dyDescent="0.2">
      <c r="Y7691" s="1"/>
      <c r="Z7691" s="1"/>
    </row>
    <row r="7692" spans="25:26" x14ac:dyDescent="0.2">
      <c r="Y7692" s="1"/>
      <c r="Z7692" s="1"/>
    </row>
    <row r="7693" spans="25:26" x14ac:dyDescent="0.2">
      <c r="Y7693" s="1"/>
      <c r="Z7693" s="1"/>
    </row>
    <row r="7694" spans="25:26" x14ac:dyDescent="0.2">
      <c r="Y7694" s="1"/>
      <c r="Z7694" s="1"/>
    </row>
    <row r="7695" spans="25:26" x14ac:dyDescent="0.2">
      <c r="Y7695" s="1"/>
      <c r="Z7695" s="1"/>
    </row>
    <row r="7696" spans="25:26" x14ac:dyDescent="0.2">
      <c r="Y7696" s="1"/>
      <c r="Z7696" s="1"/>
    </row>
    <row r="7697" spans="25:26" x14ac:dyDescent="0.2">
      <c r="Y7697" s="1"/>
      <c r="Z7697" s="1"/>
    </row>
    <row r="7698" spans="25:26" x14ac:dyDescent="0.2">
      <c r="Y7698" s="1"/>
      <c r="Z7698" s="1"/>
    </row>
    <row r="7699" spans="25:26" x14ac:dyDescent="0.2">
      <c r="Y7699" s="1"/>
      <c r="Z7699" s="1"/>
    </row>
    <row r="7700" spans="25:26" x14ac:dyDescent="0.2">
      <c r="Y7700" s="1"/>
      <c r="Z7700" s="1"/>
    </row>
    <row r="7701" spans="25:26" x14ac:dyDescent="0.2">
      <c r="Y7701" s="1"/>
      <c r="Z7701" s="1"/>
    </row>
    <row r="7702" spans="25:26" x14ac:dyDescent="0.2">
      <c r="Y7702" s="1"/>
      <c r="Z7702" s="1"/>
    </row>
    <row r="7703" spans="25:26" x14ac:dyDescent="0.2">
      <c r="Y7703" s="1"/>
      <c r="Z7703" s="1"/>
    </row>
    <row r="7704" spans="25:26" x14ac:dyDescent="0.2">
      <c r="Y7704" s="1"/>
      <c r="Z7704" s="1"/>
    </row>
    <row r="7705" spans="25:26" x14ac:dyDescent="0.2">
      <c r="Y7705" s="1"/>
      <c r="Z7705" s="1"/>
    </row>
    <row r="7706" spans="25:26" x14ac:dyDescent="0.2">
      <c r="Y7706" s="1"/>
      <c r="Z7706" s="1"/>
    </row>
    <row r="7707" spans="25:26" x14ac:dyDescent="0.2">
      <c r="Y7707" s="1"/>
      <c r="Z7707" s="1"/>
    </row>
    <row r="7708" spans="25:26" x14ac:dyDescent="0.2">
      <c r="Y7708" s="1"/>
      <c r="Z7708" s="1"/>
    </row>
    <row r="7709" spans="25:26" x14ac:dyDescent="0.2">
      <c r="Y7709" s="1"/>
      <c r="Z7709" s="1"/>
    </row>
    <row r="7710" spans="25:26" x14ac:dyDescent="0.2">
      <c r="Y7710" s="1"/>
      <c r="Z7710" s="1"/>
    </row>
    <row r="7711" spans="25:26" x14ac:dyDescent="0.2">
      <c r="Y7711" s="1"/>
      <c r="Z7711" s="1"/>
    </row>
    <row r="7712" spans="25:26" x14ac:dyDescent="0.2">
      <c r="Y7712" s="1"/>
      <c r="Z7712" s="1"/>
    </row>
    <row r="7713" spans="25:26" x14ac:dyDescent="0.2">
      <c r="Y7713" s="1"/>
      <c r="Z7713" s="1"/>
    </row>
    <row r="7714" spans="25:26" x14ac:dyDescent="0.2">
      <c r="Y7714" s="1"/>
      <c r="Z7714" s="1"/>
    </row>
    <row r="7715" spans="25:26" x14ac:dyDescent="0.2">
      <c r="Y7715" s="1"/>
      <c r="Z7715" s="1"/>
    </row>
    <row r="7716" spans="25:26" x14ac:dyDescent="0.2">
      <c r="Y7716" s="1"/>
      <c r="Z7716" s="1"/>
    </row>
    <row r="7717" spans="25:26" x14ac:dyDescent="0.2">
      <c r="Y7717" s="1"/>
      <c r="Z7717" s="1"/>
    </row>
    <row r="7718" spans="25:26" x14ac:dyDescent="0.2">
      <c r="Y7718" s="1"/>
      <c r="Z7718" s="1"/>
    </row>
    <row r="7719" spans="25:26" x14ac:dyDescent="0.2">
      <c r="Y7719" s="1"/>
      <c r="Z7719" s="1"/>
    </row>
    <row r="7720" spans="25:26" x14ac:dyDescent="0.2">
      <c r="Y7720" s="1"/>
      <c r="Z7720" s="1"/>
    </row>
    <row r="7721" spans="25:26" x14ac:dyDescent="0.2">
      <c r="Y7721" s="1"/>
      <c r="Z7721" s="1"/>
    </row>
    <row r="7722" spans="25:26" x14ac:dyDescent="0.2">
      <c r="Y7722" s="1"/>
      <c r="Z7722" s="1"/>
    </row>
    <row r="7723" spans="25:26" x14ac:dyDescent="0.2">
      <c r="Y7723" s="1"/>
      <c r="Z7723" s="1"/>
    </row>
    <row r="7724" spans="25:26" x14ac:dyDescent="0.2">
      <c r="Y7724" s="1"/>
      <c r="Z7724" s="1"/>
    </row>
    <row r="7725" spans="25:26" x14ac:dyDescent="0.2">
      <c r="Y7725" s="1"/>
      <c r="Z7725" s="1"/>
    </row>
    <row r="7726" spans="25:26" x14ac:dyDescent="0.2">
      <c r="Y7726" s="1"/>
      <c r="Z7726" s="1"/>
    </row>
    <row r="7727" spans="25:26" x14ac:dyDescent="0.2">
      <c r="Y7727" s="1"/>
      <c r="Z7727" s="1"/>
    </row>
    <row r="7728" spans="25:26" x14ac:dyDescent="0.2">
      <c r="Y7728" s="1"/>
      <c r="Z7728" s="1"/>
    </row>
    <row r="7729" spans="25:26" x14ac:dyDescent="0.2">
      <c r="Y7729" s="1"/>
      <c r="Z7729" s="1"/>
    </row>
    <row r="7730" spans="25:26" x14ac:dyDescent="0.2">
      <c r="Y7730" s="1"/>
      <c r="Z7730" s="1"/>
    </row>
    <row r="7731" spans="25:26" x14ac:dyDescent="0.2">
      <c r="Y7731" s="1"/>
      <c r="Z7731" s="1"/>
    </row>
    <row r="7732" spans="25:26" x14ac:dyDescent="0.2">
      <c r="Y7732" s="1"/>
      <c r="Z7732" s="1"/>
    </row>
    <row r="7733" spans="25:26" x14ac:dyDescent="0.2">
      <c r="Y7733" s="1"/>
      <c r="Z7733" s="1"/>
    </row>
    <row r="7734" spans="25:26" x14ac:dyDescent="0.2">
      <c r="Y7734" s="1"/>
      <c r="Z7734" s="1"/>
    </row>
    <row r="7735" spans="25:26" x14ac:dyDescent="0.2">
      <c r="Y7735" s="1"/>
      <c r="Z7735" s="1"/>
    </row>
    <row r="7736" spans="25:26" x14ac:dyDescent="0.2">
      <c r="Y7736" s="1"/>
      <c r="Z7736" s="1"/>
    </row>
    <row r="7737" spans="25:26" x14ac:dyDescent="0.2">
      <c r="Y7737" s="1"/>
      <c r="Z7737" s="1"/>
    </row>
    <row r="7738" spans="25:26" x14ac:dyDescent="0.2">
      <c r="Y7738" s="1"/>
      <c r="Z7738" s="1"/>
    </row>
    <row r="7739" spans="25:26" x14ac:dyDescent="0.2">
      <c r="Y7739" s="1"/>
      <c r="Z7739" s="1"/>
    </row>
    <row r="7740" spans="25:26" x14ac:dyDescent="0.2">
      <c r="Y7740" s="1"/>
      <c r="Z7740" s="1"/>
    </row>
    <row r="7741" spans="25:26" x14ac:dyDescent="0.2">
      <c r="Y7741" s="1"/>
      <c r="Z7741" s="1"/>
    </row>
    <row r="7742" spans="25:26" x14ac:dyDescent="0.2">
      <c r="Y7742" s="1"/>
      <c r="Z7742" s="1"/>
    </row>
    <row r="7743" spans="25:26" x14ac:dyDescent="0.2">
      <c r="Y7743" s="1"/>
      <c r="Z7743" s="1"/>
    </row>
    <row r="7744" spans="25:26" x14ac:dyDescent="0.2">
      <c r="Y7744" s="1"/>
      <c r="Z7744" s="1"/>
    </row>
    <row r="7745" spans="25:26" x14ac:dyDescent="0.2">
      <c r="Y7745" s="1"/>
      <c r="Z7745" s="1"/>
    </row>
    <row r="7746" spans="25:26" x14ac:dyDescent="0.2">
      <c r="Y7746" s="1"/>
      <c r="Z7746" s="1"/>
    </row>
    <row r="7747" spans="25:26" x14ac:dyDescent="0.2">
      <c r="Y7747" s="1"/>
      <c r="Z7747" s="1"/>
    </row>
    <row r="7748" spans="25:26" x14ac:dyDescent="0.2">
      <c r="Y7748" s="1"/>
      <c r="Z7748" s="1"/>
    </row>
    <row r="7749" spans="25:26" x14ac:dyDescent="0.2">
      <c r="Y7749" s="1"/>
      <c r="Z7749" s="1"/>
    </row>
  </sheetData>
  <autoFilter ref="A2:AA2"/>
  <pageMargins left="0.18" right="0.18" top="1" bottom="1" header="0.5" footer="0.5"/>
  <pageSetup scale="76" fitToHeight="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6000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customWidth="1"/>
    <col min="7" max="7" width="6.28515625" customWidth="1"/>
    <col min="8" max="8" width="8.140625" bestFit="1" customWidth="1"/>
    <col min="9" max="9" width="8.140625" customWidth="1"/>
    <col min="10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B1" s="116"/>
      <c r="C1" s="76" t="s">
        <v>42</v>
      </c>
      <c r="D1" s="106">
        <f>SUM(D4:D65536)</f>
        <v>0</v>
      </c>
    </row>
    <row r="2" spans="1:25" x14ac:dyDescent="0.2">
      <c r="B2" s="77" t="s">
        <v>3</v>
      </c>
      <c r="C2" s="12"/>
      <c r="D2" s="107" t="s">
        <v>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 t="e">
        <f>INDEX(BucketTable,MATCH(B4,SumMonths,0),1)</f>
        <v>#N/A</v>
      </c>
      <c r="B4" s="104"/>
      <c r="C4" s="104"/>
      <c r="D4" s="109"/>
      <c r="E4"/>
      <c r="F4"/>
      <c r="G4"/>
      <c r="H4"/>
      <c r="I4"/>
      <c r="J4"/>
      <c r="K4" t="e">
        <f>INDEX(lava,MATCH(B4,SumMonths,0),2)</f>
        <v>#N/A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 t="e">
        <f t="shared" ref="A5:A68" si="0">INDEX(BucketTable,MATCH(B5,SumMonths,0),1)</f>
        <v>#N/A</v>
      </c>
      <c r="K5" t="e">
        <f t="shared" ref="K5:K68" si="1">INDEX(lava,MATCH(B5,SumMonths,0),2)</f>
        <v>#N/A</v>
      </c>
    </row>
    <row r="6" spans="1:25" x14ac:dyDescent="0.2">
      <c r="A6" t="e">
        <f t="shared" si="0"/>
        <v>#N/A</v>
      </c>
      <c r="K6" t="e">
        <f t="shared" si="1"/>
        <v>#N/A</v>
      </c>
    </row>
    <row r="7" spans="1:25" x14ac:dyDescent="0.2">
      <c r="A7" t="e">
        <f t="shared" si="0"/>
        <v>#N/A</v>
      </c>
      <c r="K7" t="e">
        <f t="shared" si="1"/>
        <v>#N/A</v>
      </c>
    </row>
    <row r="8" spans="1:25" x14ac:dyDescent="0.2">
      <c r="A8" t="e">
        <f t="shared" si="0"/>
        <v>#N/A</v>
      </c>
      <c r="K8" t="e">
        <f t="shared" si="1"/>
        <v>#N/A</v>
      </c>
    </row>
    <row r="9" spans="1:25" x14ac:dyDescent="0.2">
      <c r="A9" t="e">
        <f t="shared" si="0"/>
        <v>#N/A</v>
      </c>
      <c r="K9" t="e">
        <f t="shared" si="1"/>
        <v>#N/A</v>
      </c>
    </row>
    <row r="10" spans="1:25" x14ac:dyDescent="0.2">
      <c r="A10" t="e">
        <f t="shared" si="0"/>
        <v>#N/A</v>
      </c>
      <c r="K10" t="e">
        <f t="shared" si="1"/>
        <v>#N/A</v>
      </c>
    </row>
    <row r="11" spans="1:25" x14ac:dyDescent="0.2">
      <c r="A11" t="e">
        <f t="shared" si="0"/>
        <v>#N/A</v>
      </c>
      <c r="K11" t="e">
        <f t="shared" si="1"/>
        <v>#N/A</v>
      </c>
    </row>
    <row r="12" spans="1:25" x14ac:dyDescent="0.2">
      <c r="A12" t="e">
        <f t="shared" si="0"/>
        <v>#N/A</v>
      </c>
      <c r="K12" t="e">
        <f t="shared" si="1"/>
        <v>#N/A</v>
      </c>
    </row>
    <row r="13" spans="1:25" x14ac:dyDescent="0.2">
      <c r="A13" t="e">
        <f t="shared" si="0"/>
        <v>#N/A</v>
      </c>
      <c r="K13" t="e">
        <f t="shared" si="1"/>
        <v>#N/A</v>
      </c>
    </row>
    <row r="14" spans="1:25" x14ac:dyDescent="0.2">
      <c r="A14" t="e">
        <f t="shared" si="0"/>
        <v>#N/A</v>
      </c>
      <c r="K14" t="e">
        <f t="shared" si="1"/>
        <v>#N/A</v>
      </c>
    </row>
    <row r="15" spans="1:25" x14ac:dyDescent="0.2">
      <c r="A15" t="e">
        <f t="shared" si="0"/>
        <v>#N/A</v>
      </c>
      <c r="K15" t="e">
        <f t="shared" si="1"/>
        <v>#N/A</v>
      </c>
    </row>
    <row r="16" spans="1:25" x14ac:dyDescent="0.2">
      <c r="A16" t="e">
        <f t="shared" si="0"/>
        <v>#N/A</v>
      </c>
      <c r="K16" t="e">
        <f t="shared" si="1"/>
        <v>#N/A</v>
      </c>
    </row>
    <row r="17" spans="1:11" x14ac:dyDescent="0.2">
      <c r="A17" t="e">
        <f t="shared" si="0"/>
        <v>#N/A</v>
      </c>
      <c r="K17" t="e">
        <f t="shared" si="1"/>
        <v>#N/A</v>
      </c>
    </row>
    <row r="18" spans="1:11" x14ac:dyDescent="0.2">
      <c r="A18" t="e">
        <f t="shared" si="0"/>
        <v>#N/A</v>
      </c>
      <c r="K18" t="e">
        <f t="shared" si="1"/>
        <v>#N/A</v>
      </c>
    </row>
    <row r="19" spans="1:11" x14ac:dyDescent="0.2">
      <c r="A19" t="e">
        <f t="shared" si="0"/>
        <v>#N/A</v>
      </c>
      <c r="K19" t="e">
        <f t="shared" si="1"/>
        <v>#N/A</v>
      </c>
    </row>
    <row r="20" spans="1:11" x14ac:dyDescent="0.2">
      <c r="A20" t="e">
        <f t="shared" si="0"/>
        <v>#N/A</v>
      </c>
      <c r="K20" t="e">
        <f t="shared" si="1"/>
        <v>#N/A</v>
      </c>
    </row>
    <row r="21" spans="1:11" x14ac:dyDescent="0.2">
      <c r="A21" t="e">
        <f t="shared" si="0"/>
        <v>#N/A</v>
      </c>
      <c r="K21" t="e">
        <f t="shared" si="1"/>
        <v>#N/A</v>
      </c>
    </row>
    <row r="22" spans="1:11" x14ac:dyDescent="0.2">
      <c r="A22" t="e">
        <f t="shared" si="0"/>
        <v>#N/A</v>
      </c>
      <c r="K22" t="e">
        <f t="shared" si="1"/>
        <v>#N/A</v>
      </c>
    </row>
    <row r="23" spans="1:11" x14ac:dyDescent="0.2">
      <c r="A23" t="e">
        <f t="shared" si="0"/>
        <v>#N/A</v>
      </c>
      <c r="K23" t="e">
        <f t="shared" si="1"/>
        <v>#N/A</v>
      </c>
    </row>
    <row r="24" spans="1:11" x14ac:dyDescent="0.2">
      <c r="A24" t="e">
        <f t="shared" si="0"/>
        <v>#N/A</v>
      </c>
      <c r="K24" t="e">
        <f t="shared" si="1"/>
        <v>#N/A</v>
      </c>
    </row>
    <row r="25" spans="1:11" x14ac:dyDescent="0.2">
      <c r="A25" t="e">
        <f t="shared" si="0"/>
        <v>#N/A</v>
      </c>
      <c r="K25" t="e">
        <f t="shared" si="1"/>
        <v>#N/A</v>
      </c>
    </row>
    <row r="26" spans="1:11" x14ac:dyDescent="0.2">
      <c r="A26" t="e">
        <f t="shared" si="0"/>
        <v>#N/A</v>
      </c>
      <c r="K26" t="e">
        <f t="shared" si="1"/>
        <v>#N/A</v>
      </c>
    </row>
    <row r="27" spans="1:11" x14ac:dyDescent="0.2">
      <c r="A27" t="e">
        <f t="shared" si="0"/>
        <v>#N/A</v>
      </c>
      <c r="K27" t="e">
        <f t="shared" si="1"/>
        <v>#N/A</v>
      </c>
    </row>
    <row r="28" spans="1:11" x14ac:dyDescent="0.2">
      <c r="A28" t="e">
        <f t="shared" si="0"/>
        <v>#N/A</v>
      </c>
      <c r="K28" t="e">
        <f t="shared" si="1"/>
        <v>#N/A</v>
      </c>
    </row>
    <row r="29" spans="1:11" x14ac:dyDescent="0.2">
      <c r="A29" t="e">
        <f t="shared" si="0"/>
        <v>#N/A</v>
      </c>
      <c r="K29" t="e">
        <f t="shared" si="1"/>
        <v>#N/A</v>
      </c>
    </row>
    <row r="30" spans="1:11" x14ac:dyDescent="0.2">
      <c r="A30" t="e">
        <f t="shared" si="0"/>
        <v>#N/A</v>
      </c>
      <c r="K30" t="e">
        <f t="shared" si="1"/>
        <v>#N/A</v>
      </c>
    </row>
    <row r="31" spans="1:11" x14ac:dyDescent="0.2">
      <c r="A31" t="e">
        <f t="shared" si="0"/>
        <v>#N/A</v>
      </c>
      <c r="K31" t="e">
        <f t="shared" si="1"/>
        <v>#N/A</v>
      </c>
    </row>
    <row r="32" spans="1:11" x14ac:dyDescent="0.2">
      <c r="A32" t="e">
        <f t="shared" si="0"/>
        <v>#N/A</v>
      </c>
      <c r="K32" t="e">
        <f t="shared" si="1"/>
        <v>#N/A</v>
      </c>
    </row>
    <row r="33" spans="1:11" x14ac:dyDescent="0.2">
      <c r="A33" t="e">
        <f t="shared" si="0"/>
        <v>#N/A</v>
      </c>
      <c r="K33" t="e">
        <f t="shared" si="1"/>
        <v>#N/A</v>
      </c>
    </row>
    <row r="34" spans="1:11" x14ac:dyDescent="0.2">
      <c r="A34" t="e">
        <f t="shared" si="0"/>
        <v>#N/A</v>
      </c>
      <c r="K34" t="e">
        <f t="shared" si="1"/>
        <v>#N/A</v>
      </c>
    </row>
    <row r="35" spans="1:11" x14ac:dyDescent="0.2">
      <c r="A35" t="e">
        <f t="shared" si="0"/>
        <v>#N/A</v>
      </c>
      <c r="K35" t="e">
        <f t="shared" si="1"/>
        <v>#N/A</v>
      </c>
    </row>
    <row r="36" spans="1:11" x14ac:dyDescent="0.2">
      <c r="A36" t="e">
        <f t="shared" si="0"/>
        <v>#N/A</v>
      </c>
      <c r="K36" t="e">
        <f t="shared" si="1"/>
        <v>#N/A</v>
      </c>
    </row>
    <row r="37" spans="1:11" x14ac:dyDescent="0.2">
      <c r="A37" t="e">
        <f t="shared" si="0"/>
        <v>#N/A</v>
      </c>
      <c r="K37" t="e">
        <f t="shared" si="1"/>
        <v>#N/A</v>
      </c>
    </row>
    <row r="38" spans="1:11" x14ac:dyDescent="0.2">
      <c r="A38" t="e">
        <f t="shared" si="0"/>
        <v>#N/A</v>
      </c>
      <c r="K38" t="e">
        <f t="shared" si="1"/>
        <v>#N/A</v>
      </c>
    </row>
    <row r="39" spans="1:11" x14ac:dyDescent="0.2">
      <c r="A39" t="e">
        <f t="shared" si="0"/>
        <v>#N/A</v>
      </c>
      <c r="K39" t="e">
        <f t="shared" si="1"/>
        <v>#N/A</v>
      </c>
    </row>
    <row r="40" spans="1:11" x14ac:dyDescent="0.2">
      <c r="A40" t="e">
        <f t="shared" si="0"/>
        <v>#N/A</v>
      </c>
      <c r="K40" t="e">
        <f t="shared" si="1"/>
        <v>#N/A</v>
      </c>
    </row>
    <row r="41" spans="1:11" x14ac:dyDescent="0.2">
      <c r="A41" t="e">
        <f t="shared" si="0"/>
        <v>#N/A</v>
      </c>
      <c r="K41" t="e">
        <f t="shared" si="1"/>
        <v>#N/A</v>
      </c>
    </row>
    <row r="42" spans="1:11" x14ac:dyDescent="0.2">
      <c r="A42" t="e">
        <f t="shared" si="0"/>
        <v>#N/A</v>
      </c>
      <c r="K42" t="e">
        <f t="shared" si="1"/>
        <v>#N/A</v>
      </c>
    </row>
    <row r="43" spans="1:11" x14ac:dyDescent="0.2">
      <c r="A43" t="e">
        <f t="shared" si="0"/>
        <v>#N/A</v>
      </c>
      <c r="K43" t="e">
        <f t="shared" si="1"/>
        <v>#N/A</v>
      </c>
    </row>
    <row r="44" spans="1:11" x14ac:dyDescent="0.2">
      <c r="A44" t="e">
        <f t="shared" si="0"/>
        <v>#N/A</v>
      </c>
      <c r="K44" t="e">
        <f t="shared" si="1"/>
        <v>#N/A</v>
      </c>
    </row>
    <row r="45" spans="1:11" x14ac:dyDescent="0.2">
      <c r="A45" t="e">
        <f t="shared" si="0"/>
        <v>#N/A</v>
      </c>
      <c r="K45" t="e">
        <f t="shared" si="1"/>
        <v>#N/A</v>
      </c>
    </row>
    <row r="46" spans="1:11" x14ac:dyDescent="0.2">
      <c r="A46" t="e">
        <f t="shared" si="0"/>
        <v>#N/A</v>
      </c>
      <c r="K46" t="e">
        <f t="shared" si="1"/>
        <v>#N/A</v>
      </c>
    </row>
    <row r="47" spans="1:11" x14ac:dyDescent="0.2">
      <c r="A47" t="e">
        <f t="shared" si="0"/>
        <v>#N/A</v>
      </c>
      <c r="K47" t="e">
        <f t="shared" si="1"/>
        <v>#N/A</v>
      </c>
    </row>
    <row r="48" spans="1:11" x14ac:dyDescent="0.2">
      <c r="A48" t="e">
        <f t="shared" si="0"/>
        <v>#N/A</v>
      </c>
      <c r="K48" t="e">
        <f t="shared" si="1"/>
        <v>#N/A</v>
      </c>
    </row>
    <row r="49" spans="1:11" x14ac:dyDescent="0.2">
      <c r="A49" t="e">
        <f t="shared" si="0"/>
        <v>#N/A</v>
      </c>
      <c r="K49" t="e">
        <f t="shared" si="1"/>
        <v>#N/A</v>
      </c>
    </row>
    <row r="50" spans="1:11" x14ac:dyDescent="0.2">
      <c r="A50" t="e">
        <f t="shared" si="0"/>
        <v>#N/A</v>
      </c>
      <c r="K50" t="e">
        <f t="shared" si="1"/>
        <v>#N/A</v>
      </c>
    </row>
    <row r="51" spans="1:11" x14ac:dyDescent="0.2">
      <c r="A51" t="e">
        <f t="shared" si="0"/>
        <v>#N/A</v>
      </c>
      <c r="K51" t="e">
        <f t="shared" si="1"/>
        <v>#N/A</v>
      </c>
    </row>
    <row r="52" spans="1:11" x14ac:dyDescent="0.2">
      <c r="A52" t="e">
        <f t="shared" si="0"/>
        <v>#N/A</v>
      </c>
      <c r="K52" t="e">
        <f t="shared" si="1"/>
        <v>#N/A</v>
      </c>
    </row>
    <row r="53" spans="1:11" x14ac:dyDescent="0.2">
      <c r="A53" t="e">
        <f t="shared" si="0"/>
        <v>#N/A</v>
      </c>
      <c r="K53" t="e">
        <f t="shared" si="1"/>
        <v>#N/A</v>
      </c>
    </row>
    <row r="54" spans="1:11" x14ac:dyDescent="0.2">
      <c r="A54" t="e">
        <f t="shared" si="0"/>
        <v>#N/A</v>
      </c>
      <c r="K54" t="e">
        <f t="shared" si="1"/>
        <v>#N/A</v>
      </c>
    </row>
    <row r="55" spans="1:11" x14ac:dyDescent="0.2">
      <c r="A55" t="e">
        <f t="shared" si="0"/>
        <v>#N/A</v>
      </c>
      <c r="K55" t="e">
        <f t="shared" si="1"/>
        <v>#N/A</v>
      </c>
    </row>
    <row r="56" spans="1:11" x14ac:dyDescent="0.2">
      <c r="A56" t="e">
        <f t="shared" si="0"/>
        <v>#N/A</v>
      </c>
      <c r="K56" t="e">
        <f t="shared" si="1"/>
        <v>#N/A</v>
      </c>
    </row>
    <row r="57" spans="1:11" x14ac:dyDescent="0.2">
      <c r="A57" t="e">
        <f t="shared" si="0"/>
        <v>#N/A</v>
      </c>
      <c r="K57" t="e">
        <f t="shared" si="1"/>
        <v>#N/A</v>
      </c>
    </row>
    <row r="58" spans="1:11" x14ac:dyDescent="0.2">
      <c r="A58" t="e">
        <f t="shared" si="0"/>
        <v>#N/A</v>
      </c>
      <c r="K58" t="e">
        <f t="shared" si="1"/>
        <v>#N/A</v>
      </c>
    </row>
    <row r="59" spans="1:11" x14ac:dyDescent="0.2">
      <c r="A59" t="e">
        <f t="shared" si="0"/>
        <v>#N/A</v>
      </c>
      <c r="K59" t="e">
        <f t="shared" si="1"/>
        <v>#N/A</v>
      </c>
    </row>
    <row r="60" spans="1:11" x14ac:dyDescent="0.2">
      <c r="A60" t="e">
        <f t="shared" si="0"/>
        <v>#N/A</v>
      </c>
      <c r="K60" t="e">
        <f t="shared" si="1"/>
        <v>#N/A</v>
      </c>
    </row>
    <row r="61" spans="1:11" x14ac:dyDescent="0.2">
      <c r="A61" t="e">
        <f t="shared" si="0"/>
        <v>#N/A</v>
      </c>
      <c r="K61" t="e">
        <f t="shared" si="1"/>
        <v>#N/A</v>
      </c>
    </row>
    <row r="62" spans="1:11" x14ac:dyDescent="0.2">
      <c r="A62" t="e">
        <f t="shared" si="0"/>
        <v>#N/A</v>
      </c>
      <c r="K62" t="e">
        <f t="shared" si="1"/>
        <v>#N/A</v>
      </c>
    </row>
    <row r="63" spans="1:11" x14ac:dyDescent="0.2">
      <c r="A63" t="e">
        <f t="shared" si="0"/>
        <v>#N/A</v>
      </c>
      <c r="K63" t="e">
        <f t="shared" si="1"/>
        <v>#N/A</v>
      </c>
    </row>
    <row r="64" spans="1:11" x14ac:dyDescent="0.2">
      <c r="A64" t="e">
        <f t="shared" si="0"/>
        <v>#N/A</v>
      </c>
      <c r="K64" t="e">
        <f t="shared" si="1"/>
        <v>#N/A</v>
      </c>
    </row>
    <row r="65" spans="1:11" x14ac:dyDescent="0.2">
      <c r="A65" t="e">
        <f t="shared" si="0"/>
        <v>#N/A</v>
      </c>
      <c r="K65" t="e">
        <f t="shared" si="1"/>
        <v>#N/A</v>
      </c>
    </row>
    <row r="66" spans="1:11" x14ac:dyDescent="0.2">
      <c r="A66" t="e">
        <f t="shared" si="0"/>
        <v>#N/A</v>
      </c>
      <c r="K66" t="e">
        <f t="shared" si="1"/>
        <v>#N/A</v>
      </c>
    </row>
    <row r="67" spans="1:11" x14ac:dyDescent="0.2">
      <c r="A67" t="e">
        <f t="shared" si="0"/>
        <v>#N/A</v>
      </c>
      <c r="K67" t="e">
        <f t="shared" si="1"/>
        <v>#N/A</v>
      </c>
    </row>
    <row r="68" spans="1:11" x14ac:dyDescent="0.2">
      <c r="A68" t="e">
        <f t="shared" si="0"/>
        <v>#N/A</v>
      </c>
      <c r="K68" t="e">
        <f t="shared" si="1"/>
        <v>#N/A</v>
      </c>
    </row>
    <row r="69" spans="1:11" x14ac:dyDescent="0.2">
      <c r="A69" t="e">
        <f t="shared" ref="A69:A132" si="2">INDEX(BucketTable,MATCH(B69,SumMonths,0),1)</f>
        <v>#N/A</v>
      </c>
      <c r="K69" t="e">
        <f t="shared" ref="K69:K132" si="3">INDEX(lava,MATCH(B69,SumMonths,0),2)</f>
        <v>#N/A</v>
      </c>
    </row>
    <row r="70" spans="1:11" x14ac:dyDescent="0.2">
      <c r="A70" t="e">
        <f t="shared" si="2"/>
        <v>#N/A</v>
      </c>
      <c r="K70" t="e">
        <f t="shared" si="3"/>
        <v>#N/A</v>
      </c>
    </row>
    <row r="71" spans="1:11" x14ac:dyDescent="0.2">
      <c r="A71" t="e">
        <f t="shared" si="2"/>
        <v>#N/A</v>
      </c>
      <c r="K71" t="e">
        <f t="shared" si="3"/>
        <v>#N/A</v>
      </c>
    </row>
    <row r="72" spans="1:11" x14ac:dyDescent="0.2">
      <c r="A72" t="e">
        <f t="shared" si="2"/>
        <v>#N/A</v>
      </c>
      <c r="K72" t="e">
        <f t="shared" si="3"/>
        <v>#N/A</v>
      </c>
    </row>
    <row r="73" spans="1:11" x14ac:dyDescent="0.2">
      <c r="A73" t="e">
        <f t="shared" si="2"/>
        <v>#N/A</v>
      </c>
      <c r="K73" t="e">
        <f t="shared" si="3"/>
        <v>#N/A</v>
      </c>
    </row>
    <row r="74" spans="1:11" x14ac:dyDescent="0.2">
      <c r="A74" t="e">
        <f t="shared" si="2"/>
        <v>#N/A</v>
      </c>
      <c r="K74" t="e">
        <f t="shared" si="3"/>
        <v>#N/A</v>
      </c>
    </row>
    <row r="75" spans="1:11" x14ac:dyDescent="0.2">
      <c r="A75" t="e">
        <f t="shared" si="2"/>
        <v>#N/A</v>
      </c>
      <c r="K75" t="e">
        <f t="shared" si="3"/>
        <v>#N/A</v>
      </c>
    </row>
    <row r="76" spans="1:11" x14ac:dyDescent="0.2">
      <c r="A76" t="e">
        <f t="shared" si="2"/>
        <v>#N/A</v>
      </c>
      <c r="K76" t="e">
        <f t="shared" si="3"/>
        <v>#N/A</v>
      </c>
    </row>
    <row r="77" spans="1:11" x14ac:dyDescent="0.2">
      <c r="A77" t="e">
        <f t="shared" si="2"/>
        <v>#N/A</v>
      </c>
      <c r="K77" t="e">
        <f t="shared" si="3"/>
        <v>#N/A</v>
      </c>
    </row>
    <row r="78" spans="1:11" x14ac:dyDescent="0.2">
      <c r="A78" t="e">
        <f t="shared" si="2"/>
        <v>#N/A</v>
      </c>
      <c r="K78" t="e">
        <f t="shared" si="3"/>
        <v>#N/A</v>
      </c>
    </row>
    <row r="79" spans="1:11" x14ac:dyDescent="0.2">
      <c r="A79" t="e">
        <f t="shared" si="2"/>
        <v>#N/A</v>
      </c>
      <c r="K79" t="e">
        <f t="shared" si="3"/>
        <v>#N/A</v>
      </c>
    </row>
    <row r="80" spans="1:11" x14ac:dyDescent="0.2">
      <c r="A80" t="e">
        <f t="shared" si="2"/>
        <v>#N/A</v>
      </c>
      <c r="K80" t="e">
        <f t="shared" si="3"/>
        <v>#N/A</v>
      </c>
    </row>
    <row r="81" spans="1:11" x14ac:dyDescent="0.2">
      <c r="A81" t="e">
        <f t="shared" si="2"/>
        <v>#N/A</v>
      </c>
      <c r="K81" t="e">
        <f t="shared" si="3"/>
        <v>#N/A</v>
      </c>
    </row>
    <row r="82" spans="1:11" x14ac:dyDescent="0.2">
      <c r="A82" t="e">
        <f t="shared" si="2"/>
        <v>#N/A</v>
      </c>
      <c r="K82" t="e">
        <f t="shared" si="3"/>
        <v>#N/A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6000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customWidth="1"/>
    <col min="7" max="7" width="6.28515625" customWidth="1"/>
    <col min="8" max="9" width="8.140625" customWidth="1"/>
    <col min="10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B1" s="116"/>
      <c r="C1" s="76" t="s">
        <v>42</v>
      </c>
      <c r="D1" s="106">
        <f>SUM(D4:D65536)</f>
        <v>1436.4099965200005</v>
      </c>
    </row>
    <row r="2" spans="1:25" x14ac:dyDescent="0.2">
      <c r="B2" s="77" t="s">
        <v>3</v>
      </c>
      <c r="C2" s="12"/>
      <c r="D2" s="107" t="s">
        <v>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0</v>
      </c>
      <c r="K5">
        <f t="shared" ref="K5:K68" si="1">INDEX(lava,MATCH(B5,SumMonths,0),2)</f>
        <v>1</v>
      </c>
    </row>
    <row r="6" spans="1:25" x14ac:dyDescent="0.2">
      <c r="A6">
        <f t="shared" si="0"/>
        <v>3</v>
      </c>
      <c r="B6" s="105">
        <v>36861</v>
      </c>
      <c r="C6" s="104" t="s">
        <v>50</v>
      </c>
      <c r="D6" s="109">
        <v>820.96680612</v>
      </c>
      <c r="K6">
        <f t="shared" si="1"/>
        <v>2</v>
      </c>
    </row>
    <row r="7" spans="1:25" x14ac:dyDescent="0.2">
      <c r="A7">
        <f t="shared" si="0"/>
        <v>4</v>
      </c>
      <c r="B7" s="105">
        <v>36892</v>
      </c>
      <c r="C7" s="104" t="s">
        <v>50</v>
      </c>
      <c r="D7" s="109">
        <v>842.93151107000006</v>
      </c>
      <c r="K7">
        <f t="shared" si="1"/>
        <v>2</v>
      </c>
    </row>
    <row r="8" spans="1:25" x14ac:dyDescent="0.2">
      <c r="A8">
        <f t="shared" si="0"/>
        <v>5</v>
      </c>
      <c r="B8" s="105">
        <v>36923</v>
      </c>
      <c r="C8" s="104" t="s">
        <v>50</v>
      </c>
      <c r="D8" s="109">
        <v>0</v>
      </c>
      <c r="K8">
        <f t="shared" si="1"/>
        <v>2</v>
      </c>
    </row>
    <row r="9" spans="1:25" x14ac:dyDescent="0.2">
      <c r="A9">
        <f t="shared" si="0"/>
        <v>6</v>
      </c>
      <c r="B9" s="105">
        <v>36951</v>
      </c>
      <c r="C9" s="104" t="s">
        <v>50</v>
      </c>
      <c r="D9" s="109">
        <v>0</v>
      </c>
      <c r="K9">
        <f t="shared" si="1"/>
        <v>2</v>
      </c>
    </row>
    <row r="10" spans="1:25" x14ac:dyDescent="0.2">
      <c r="A10">
        <f t="shared" si="0"/>
        <v>7</v>
      </c>
      <c r="B10" s="105">
        <v>36982</v>
      </c>
      <c r="C10" s="104" t="s">
        <v>50</v>
      </c>
      <c r="D10" s="109">
        <v>0</v>
      </c>
      <c r="K10">
        <f t="shared" si="1"/>
        <v>4</v>
      </c>
    </row>
    <row r="11" spans="1:25" x14ac:dyDescent="0.2">
      <c r="A11">
        <f t="shared" si="0"/>
        <v>8</v>
      </c>
      <c r="B11" s="105">
        <v>37012</v>
      </c>
      <c r="C11" s="104" t="s">
        <v>50</v>
      </c>
      <c r="D11" s="109">
        <v>-223.39286202</v>
      </c>
      <c r="K11">
        <f t="shared" si="1"/>
        <v>4</v>
      </c>
    </row>
    <row r="12" spans="1:25" x14ac:dyDescent="0.2">
      <c r="A12">
        <f t="shared" si="0"/>
        <v>8</v>
      </c>
      <c r="B12" s="105">
        <v>37043</v>
      </c>
      <c r="C12" s="104" t="s">
        <v>50</v>
      </c>
      <c r="D12" s="109">
        <v>-294.87496422999999</v>
      </c>
      <c r="K12">
        <f t="shared" si="1"/>
        <v>4</v>
      </c>
    </row>
    <row r="13" spans="1:25" x14ac:dyDescent="0.2">
      <c r="A13">
        <f t="shared" si="0"/>
        <v>8</v>
      </c>
      <c r="B13" s="105">
        <v>37073</v>
      </c>
      <c r="C13" s="104" t="s">
        <v>50</v>
      </c>
      <c r="D13" s="109">
        <v>-303.07971257000003</v>
      </c>
      <c r="K13">
        <f t="shared" si="1"/>
        <v>4</v>
      </c>
    </row>
    <row r="14" spans="1:25" x14ac:dyDescent="0.2">
      <c r="A14">
        <f t="shared" si="0"/>
        <v>8</v>
      </c>
      <c r="B14" s="105">
        <v>37104</v>
      </c>
      <c r="C14" s="104" t="s">
        <v>50</v>
      </c>
      <c r="D14" s="109">
        <v>-283.67401032999999</v>
      </c>
      <c r="K14">
        <f t="shared" si="1"/>
        <v>4</v>
      </c>
    </row>
    <row r="15" spans="1:25" x14ac:dyDescent="0.2">
      <c r="A15">
        <f t="shared" si="0"/>
        <v>8</v>
      </c>
      <c r="B15" s="105">
        <v>37135</v>
      </c>
      <c r="C15" s="104" t="s">
        <v>50</v>
      </c>
      <c r="D15" s="109">
        <v>-255.95274468</v>
      </c>
      <c r="K15">
        <f t="shared" si="1"/>
        <v>4</v>
      </c>
    </row>
    <row r="16" spans="1:25" x14ac:dyDescent="0.2">
      <c r="A16">
        <f t="shared" si="0"/>
        <v>8</v>
      </c>
      <c r="B16" s="105">
        <v>37165</v>
      </c>
      <c r="C16" s="104" t="s">
        <v>50</v>
      </c>
      <c r="D16" s="109">
        <v>-248.52026954999999</v>
      </c>
      <c r="K16">
        <f t="shared" si="1"/>
        <v>4</v>
      </c>
    </row>
    <row r="17" spans="1:11" x14ac:dyDescent="0.2">
      <c r="A17">
        <f t="shared" si="0"/>
        <v>8</v>
      </c>
      <c r="B17" s="105">
        <v>37196</v>
      </c>
      <c r="C17" s="104" t="s">
        <v>50</v>
      </c>
      <c r="D17" s="109">
        <v>0</v>
      </c>
      <c r="K17">
        <f t="shared" si="1"/>
        <v>5</v>
      </c>
    </row>
    <row r="18" spans="1:11" x14ac:dyDescent="0.2">
      <c r="A18">
        <f t="shared" si="0"/>
        <v>8</v>
      </c>
      <c r="B18" s="105">
        <v>37226</v>
      </c>
      <c r="C18" s="104" t="s">
        <v>50</v>
      </c>
      <c r="D18" s="109">
        <v>750.52157161000002</v>
      </c>
      <c r="K18">
        <f t="shared" si="1"/>
        <v>5</v>
      </c>
    </row>
    <row r="19" spans="1:11" x14ac:dyDescent="0.2">
      <c r="A19">
        <f t="shared" si="0"/>
        <v>9</v>
      </c>
      <c r="B19" s="105">
        <v>37257</v>
      </c>
      <c r="C19" s="104" t="s">
        <v>50</v>
      </c>
      <c r="D19" s="109">
        <v>771.30704581999998</v>
      </c>
      <c r="K19">
        <f t="shared" si="1"/>
        <v>5</v>
      </c>
    </row>
    <row r="20" spans="1:11" x14ac:dyDescent="0.2">
      <c r="A20">
        <f t="shared" si="0"/>
        <v>9</v>
      </c>
      <c r="B20" s="105">
        <v>37288</v>
      </c>
      <c r="C20" s="104" t="s">
        <v>50</v>
      </c>
      <c r="D20" s="109">
        <v>0</v>
      </c>
      <c r="K20">
        <f t="shared" si="1"/>
        <v>5</v>
      </c>
    </row>
    <row r="21" spans="1:11" x14ac:dyDescent="0.2">
      <c r="A21">
        <f t="shared" si="0"/>
        <v>9</v>
      </c>
      <c r="B21" s="105">
        <v>37316</v>
      </c>
      <c r="C21" s="104" t="s">
        <v>50</v>
      </c>
      <c r="D21" s="109">
        <v>0</v>
      </c>
      <c r="K21">
        <f t="shared" si="1"/>
        <v>5</v>
      </c>
    </row>
    <row r="22" spans="1:11" x14ac:dyDescent="0.2">
      <c r="A22">
        <f t="shared" si="0"/>
        <v>9</v>
      </c>
      <c r="B22" s="105">
        <v>37347</v>
      </c>
      <c r="C22" s="104" t="s">
        <v>50</v>
      </c>
      <c r="D22" s="109">
        <v>0</v>
      </c>
      <c r="K22">
        <f t="shared" si="1"/>
        <v>5</v>
      </c>
    </row>
    <row r="23" spans="1:11" x14ac:dyDescent="0.2">
      <c r="A23">
        <f t="shared" si="0"/>
        <v>9</v>
      </c>
      <c r="B23" s="105">
        <v>37377</v>
      </c>
      <c r="C23" s="104" t="s">
        <v>50</v>
      </c>
      <c r="D23" s="109">
        <v>-168.22806745</v>
      </c>
      <c r="K23">
        <f t="shared" si="1"/>
        <v>5</v>
      </c>
    </row>
    <row r="24" spans="1:11" x14ac:dyDescent="0.2">
      <c r="A24">
        <f t="shared" si="0"/>
        <v>9</v>
      </c>
      <c r="B24" s="105">
        <v>37408</v>
      </c>
      <c r="C24" s="104" t="s">
        <v>50</v>
      </c>
      <c r="D24" s="109">
        <v>-161.92191328000001</v>
      </c>
      <c r="K24">
        <f t="shared" si="1"/>
        <v>5</v>
      </c>
    </row>
    <row r="25" spans="1:11" x14ac:dyDescent="0.2">
      <c r="A25">
        <f t="shared" si="0"/>
        <v>9</v>
      </c>
      <c r="B25" s="105">
        <v>37438</v>
      </c>
      <c r="C25" s="104" t="s">
        <v>50</v>
      </c>
      <c r="D25" s="109">
        <v>-166.44305075</v>
      </c>
      <c r="K25">
        <f t="shared" si="1"/>
        <v>5</v>
      </c>
    </row>
    <row r="26" spans="1:11" x14ac:dyDescent="0.2">
      <c r="A26">
        <f t="shared" si="0"/>
        <v>9</v>
      </c>
      <c r="B26" s="105">
        <v>37469</v>
      </c>
      <c r="C26" s="104" t="s">
        <v>50</v>
      </c>
      <c r="D26" s="109">
        <v>-165.53835482</v>
      </c>
      <c r="K26">
        <f t="shared" si="1"/>
        <v>5</v>
      </c>
    </row>
    <row r="27" spans="1:11" x14ac:dyDescent="0.2">
      <c r="A27">
        <f t="shared" si="0"/>
        <v>9</v>
      </c>
      <c r="B27" s="105">
        <v>37500</v>
      </c>
      <c r="C27" s="104" t="s">
        <v>50</v>
      </c>
      <c r="D27" s="109">
        <v>-159.32850744000001</v>
      </c>
      <c r="K27">
        <f t="shared" si="1"/>
        <v>5</v>
      </c>
    </row>
    <row r="28" spans="1:11" x14ac:dyDescent="0.2">
      <c r="A28">
        <f t="shared" si="0"/>
        <v>9</v>
      </c>
      <c r="B28" s="105">
        <v>37530</v>
      </c>
      <c r="C28" s="104" t="s">
        <v>50</v>
      </c>
      <c r="D28" s="109">
        <v>-163.77306282000001</v>
      </c>
      <c r="K28">
        <f t="shared" si="1"/>
        <v>5</v>
      </c>
    </row>
    <row r="29" spans="1:11" x14ac:dyDescent="0.2">
      <c r="A29">
        <f t="shared" si="0"/>
        <v>9</v>
      </c>
      <c r="B29" s="105">
        <v>37561</v>
      </c>
      <c r="C29" s="104" t="s">
        <v>50</v>
      </c>
      <c r="D29" s="109">
        <v>0</v>
      </c>
      <c r="K29">
        <f t="shared" si="1"/>
        <v>5</v>
      </c>
    </row>
    <row r="30" spans="1:11" x14ac:dyDescent="0.2">
      <c r="A30">
        <f t="shared" si="0"/>
        <v>9</v>
      </c>
      <c r="B30" s="105">
        <v>37591</v>
      </c>
      <c r="C30" s="104" t="s">
        <v>50</v>
      </c>
      <c r="D30" s="109">
        <v>680.98283489999994</v>
      </c>
      <c r="K30">
        <f t="shared" si="1"/>
        <v>5</v>
      </c>
    </row>
    <row r="31" spans="1:11" x14ac:dyDescent="0.2">
      <c r="A31">
        <f t="shared" si="0"/>
        <v>10</v>
      </c>
      <c r="B31" s="105">
        <v>37622</v>
      </c>
      <c r="C31" s="104" t="s">
        <v>50</v>
      </c>
      <c r="D31" s="109">
        <v>702.65862598000001</v>
      </c>
      <c r="K31">
        <f t="shared" si="1"/>
        <v>5</v>
      </c>
    </row>
    <row r="32" spans="1:11" x14ac:dyDescent="0.2">
      <c r="A32">
        <f t="shared" si="0"/>
        <v>10</v>
      </c>
      <c r="B32" s="105">
        <v>37653</v>
      </c>
      <c r="C32" s="104" t="s">
        <v>50</v>
      </c>
      <c r="D32" s="109">
        <v>2.8747559999999998E-2</v>
      </c>
      <c r="K32">
        <f t="shared" si="1"/>
        <v>5</v>
      </c>
    </row>
    <row r="33" spans="1:11" x14ac:dyDescent="0.2">
      <c r="A33">
        <f t="shared" si="0"/>
        <v>10</v>
      </c>
      <c r="B33" s="105">
        <v>37681</v>
      </c>
      <c r="C33" s="104" t="s">
        <v>50</v>
      </c>
      <c r="D33" s="109">
        <v>0</v>
      </c>
      <c r="K33">
        <f t="shared" si="1"/>
        <v>5</v>
      </c>
    </row>
    <row r="34" spans="1:11" x14ac:dyDescent="0.2">
      <c r="A34">
        <f t="shared" si="0"/>
        <v>10</v>
      </c>
      <c r="B34" s="105">
        <v>37712</v>
      </c>
      <c r="C34" s="104" t="s">
        <v>50</v>
      </c>
      <c r="D34" s="109">
        <v>0</v>
      </c>
      <c r="K34">
        <f t="shared" si="1"/>
        <v>5</v>
      </c>
    </row>
    <row r="35" spans="1:11" x14ac:dyDescent="0.2">
      <c r="A35">
        <f t="shared" si="0"/>
        <v>10</v>
      </c>
      <c r="B35" s="105">
        <v>37742</v>
      </c>
      <c r="C35" s="104" t="s">
        <v>50</v>
      </c>
      <c r="D35" s="109">
        <v>-228.17899496000001</v>
      </c>
      <c r="K35">
        <f t="shared" si="1"/>
        <v>5</v>
      </c>
    </row>
    <row r="36" spans="1:11" x14ac:dyDescent="0.2">
      <c r="A36">
        <f t="shared" si="0"/>
        <v>10</v>
      </c>
      <c r="B36" s="105">
        <v>37773</v>
      </c>
      <c r="C36" s="104" t="s">
        <v>50</v>
      </c>
      <c r="D36" s="109">
        <v>-219.62275815999999</v>
      </c>
      <c r="K36">
        <f t="shared" si="1"/>
        <v>5</v>
      </c>
    </row>
    <row r="37" spans="1:11" x14ac:dyDescent="0.2">
      <c r="A37">
        <f t="shared" si="0"/>
        <v>10</v>
      </c>
      <c r="B37" s="105">
        <v>37803</v>
      </c>
      <c r="C37" s="104" t="s">
        <v>50</v>
      </c>
      <c r="D37" s="109">
        <v>-225.74074952999999</v>
      </c>
      <c r="K37">
        <f t="shared" si="1"/>
        <v>5</v>
      </c>
    </row>
    <row r="38" spans="1:11" x14ac:dyDescent="0.2">
      <c r="A38">
        <f t="shared" si="0"/>
        <v>10</v>
      </c>
      <c r="B38" s="105">
        <v>37834</v>
      </c>
      <c r="C38" s="104" t="s">
        <v>50</v>
      </c>
      <c r="D38" s="109">
        <v>-224.50195532999999</v>
      </c>
      <c r="K38">
        <f t="shared" si="1"/>
        <v>5</v>
      </c>
    </row>
    <row r="39" spans="1:11" x14ac:dyDescent="0.2">
      <c r="A39">
        <f t="shared" si="0"/>
        <v>10</v>
      </c>
      <c r="B39" s="105">
        <v>37865</v>
      </c>
      <c r="C39" s="104" t="s">
        <v>50</v>
      </c>
      <c r="D39" s="109">
        <v>-216.06768629999999</v>
      </c>
      <c r="K39">
        <f t="shared" si="1"/>
        <v>5</v>
      </c>
    </row>
    <row r="40" spans="1:11" x14ac:dyDescent="0.2">
      <c r="A40">
        <f t="shared" si="0"/>
        <v>10</v>
      </c>
      <c r="B40" s="105">
        <v>37895</v>
      </c>
      <c r="C40" s="104" t="s">
        <v>50</v>
      </c>
      <c r="D40" s="109">
        <v>-222.08259335</v>
      </c>
      <c r="K40">
        <f t="shared" si="1"/>
        <v>5</v>
      </c>
    </row>
    <row r="41" spans="1:11" x14ac:dyDescent="0.2">
      <c r="A41">
        <f t="shared" si="0"/>
        <v>10</v>
      </c>
      <c r="B41" s="105">
        <v>37926</v>
      </c>
      <c r="C41" s="104" t="s">
        <v>50</v>
      </c>
      <c r="D41" s="109">
        <v>0</v>
      </c>
      <c r="K41">
        <f t="shared" si="1"/>
        <v>5</v>
      </c>
    </row>
    <row r="42" spans="1:11" x14ac:dyDescent="0.2">
      <c r="A42">
        <f t="shared" si="0"/>
        <v>10</v>
      </c>
      <c r="B42" s="105">
        <v>37956</v>
      </c>
      <c r="C42" s="104" t="s">
        <v>50</v>
      </c>
      <c r="D42" s="109">
        <v>625.76865884999995</v>
      </c>
      <c r="K42">
        <f t="shared" si="1"/>
        <v>5</v>
      </c>
    </row>
    <row r="43" spans="1:11" x14ac:dyDescent="0.2">
      <c r="A43">
        <f t="shared" si="0"/>
        <v>11</v>
      </c>
      <c r="B43" s="105">
        <v>37987</v>
      </c>
      <c r="C43" s="104" t="s">
        <v>50</v>
      </c>
      <c r="D43" s="109">
        <v>638.53343404999998</v>
      </c>
      <c r="K43">
        <f t="shared" si="1"/>
        <v>5</v>
      </c>
    </row>
    <row r="44" spans="1:11" x14ac:dyDescent="0.2">
      <c r="A44">
        <f t="shared" si="0"/>
        <v>11</v>
      </c>
      <c r="B44" s="105">
        <v>38018</v>
      </c>
      <c r="C44" s="104" t="s">
        <v>50</v>
      </c>
      <c r="D44" s="109">
        <v>3.6081639999999998E-2</v>
      </c>
      <c r="K44">
        <f t="shared" si="1"/>
        <v>5</v>
      </c>
    </row>
    <row r="45" spans="1:11" x14ac:dyDescent="0.2">
      <c r="A45">
        <f t="shared" si="0"/>
        <v>11</v>
      </c>
      <c r="B45" s="105">
        <v>38047</v>
      </c>
      <c r="C45" s="104" t="s">
        <v>50</v>
      </c>
      <c r="D45" s="109">
        <v>0</v>
      </c>
      <c r="K45">
        <f t="shared" si="1"/>
        <v>5</v>
      </c>
    </row>
    <row r="46" spans="1:11" x14ac:dyDescent="0.2">
      <c r="A46">
        <f t="shared" si="0"/>
        <v>11</v>
      </c>
      <c r="B46" s="105">
        <v>38078</v>
      </c>
      <c r="C46" s="104" t="s">
        <v>50</v>
      </c>
      <c r="D46" s="109">
        <v>0</v>
      </c>
      <c r="K46">
        <f t="shared" si="1"/>
        <v>5</v>
      </c>
    </row>
    <row r="47" spans="1:11" x14ac:dyDescent="0.2">
      <c r="A47">
        <f t="shared" si="0"/>
        <v>11</v>
      </c>
      <c r="B47" s="105">
        <v>38108</v>
      </c>
      <c r="C47" s="104" t="s">
        <v>50</v>
      </c>
      <c r="D47" s="109">
        <v>-208.49296448999999</v>
      </c>
      <c r="K47">
        <f t="shared" si="1"/>
        <v>5</v>
      </c>
    </row>
    <row r="48" spans="1:11" x14ac:dyDescent="0.2">
      <c r="A48">
        <f t="shared" si="0"/>
        <v>11</v>
      </c>
      <c r="B48" s="105">
        <v>38139</v>
      </c>
      <c r="C48" s="104" t="s">
        <v>50</v>
      </c>
      <c r="D48" s="109">
        <v>-200.65271501999999</v>
      </c>
      <c r="K48">
        <f t="shared" si="1"/>
        <v>5</v>
      </c>
    </row>
    <row r="49" spans="1:11" x14ac:dyDescent="0.2">
      <c r="A49">
        <f t="shared" si="0"/>
        <v>11</v>
      </c>
      <c r="B49" s="105">
        <v>38169</v>
      </c>
      <c r="C49" s="104" t="s">
        <v>50</v>
      </c>
      <c r="D49" s="109">
        <v>-206.23119789</v>
      </c>
      <c r="K49">
        <f t="shared" si="1"/>
        <v>5</v>
      </c>
    </row>
    <row r="50" spans="1:11" x14ac:dyDescent="0.2">
      <c r="A50">
        <f t="shared" si="0"/>
        <v>11</v>
      </c>
      <c r="B50" s="105">
        <v>38200</v>
      </c>
      <c r="C50" s="104" t="s">
        <v>50</v>
      </c>
      <c r="D50" s="109">
        <v>-205.08878128000001</v>
      </c>
      <c r="K50">
        <f t="shared" si="1"/>
        <v>5</v>
      </c>
    </row>
    <row r="51" spans="1:11" x14ac:dyDescent="0.2">
      <c r="A51">
        <f t="shared" si="0"/>
        <v>11</v>
      </c>
      <c r="B51" s="105">
        <v>38231</v>
      </c>
      <c r="C51" s="104" t="s">
        <v>50</v>
      </c>
      <c r="D51" s="109">
        <v>-197.37295098999999</v>
      </c>
      <c r="K51">
        <f t="shared" si="1"/>
        <v>5</v>
      </c>
    </row>
    <row r="52" spans="1:11" x14ac:dyDescent="0.2">
      <c r="A52">
        <f t="shared" si="0"/>
        <v>11</v>
      </c>
      <c r="B52" s="105">
        <v>38261</v>
      </c>
      <c r="C52" s="104" t="s">
        <v>50</v>
      </c>
      <c r="D52" s="109">
        <v>-202.85675128</v>
      </c>
      <c r="K52">
        <f t="shared" si="1"/>
        <v>5</v>
      </c>
    </row>
    <row r="53" spans="1:11" x14ac:dyDescent="0.2">
      <c r="A53">
        <f t="shared" si="0"/>
        <v>11</v>
      </c>
      <c r="B53" s="105">
        <v>38292</v>
      </c>
      <c r="C53" s="104" t="s">
        <v>50</v>
      </c>
      <c r="D53" s="109">
        <v>0</v>
      </c>
      <c r="K53">
        <f t="shared" si="1"/>
        <v>5</v>
      </c>
    </row>
    <row r="54" spans="1:11" x14ac:dyDescent="0.2">
      <c r="A54">
        <f t="shared" si="0"/>
        <v>11</v>
      </c>
      <c r="B54" s="105">
        <v>38322</v>
      </c>
      <c r="C54" s="104" t="s">
        <v>50</v>
      </c>
      <c r="D54" s="109">
        <v>565.69467089</v>
      </c>
      <c r="K54">
        <f t="shared" si="1"/>
        <v>5</v>
      </c>
    </row>
    <row r="55" spans="1:11" x14ac:dyDescent="0.2">
      <c r="A55">
        <f t="shared" si="0"/>
        <v>12</v>
      </c>
      <c r="B55" s="105">
        <v>38353</v>
      </c>
      <c r="C55" s="104" t="s">
        <v>50</v>
      </c>
      <c r="D55" s="109">
        <v>587.25806533000002</v>
      </c>
      <c r="K55">
        <f t="shared" si="1"/>
        <v>5</v>
      </c>
    </row>
    <row r="56" spans="1:11" x14ac:dyDescent="0.2">
      <c r="A56">
        <f t="shared" si="0"/>
        <v>12</v>
      </c>
      <c r="B56" s="105">
        <v>38384</v>
      </c>
      <c r="C56" s="104" t="s">
        <v>50</v>
      </c>
      <c r="D56" s="109">
        <v>2.5824119999999999E-2</v>
      </c>
      <c r="K56">
        <f t="shared" si="1"/>
        <v>5</v>
      </c>
    </row>
    <row r="57" spans="1:11" x14ac:dyDescent="0.2">
      <c r="A57">
        <f t="shared" si="0"/>
        <v>12</v>
      </c>
      <c r="B57" s="105">
        <v>38412</v>
      </c>
      <c r="C57" s="104" t="s">
        <v>50</v>
      </c>
      <c r="D57" s="109">
        <v>0</v>
      </c>
      <c r="K57">
        <f t="shared" si="1"/>
        <v>5</v>
      </c>
    </row>
    <row r="58" spans="1:11" x14ac:dyDescent="0.2">
      <c r="A58">
        <f t="shared" si="0"/>
        <v>12</v>
      </c>
      <c r="B58" s="105">
        <v>38443</v>
      </c>
      <c r="C58" s="104" t="s">
        <v>50</v>
      </c>
      <c r="D58" s="109">
        <v>0</v>
      </c>
      <c r="K58">
        <f t="shared" si="1"/>
        <v>5</v>
      </c>
    </row>
    <row r="59" spans="1:11" x14ac:dyDescent="0.2">
      <c r="A59">
        <f t="shared" si="0"/>
        <v>12</v>
      </c>
      <c r="B59" s="105">
        <v>38473</v>
      </c>
      <c r="C59" s="104" t="s">
        <v>50</v>
      </c>
      <c r="D59" s="109">
        <v>-189.87482598</v>
      </c>
      <c r="K59">
        <f t="shared" si="1"/>
        <v>5</v>
      </c>
    </row>
    <row r="60" spans="1:11" x14ac:dyDescent="0.2">
      <c r="A60">
        <f t="shared" si="0"/>
        <v>12</v>
      </c>
      <c r="B60" s="105">
        <v>38504</v>
      </c>
      <c r="C60" s="104" t="s">
        <v>50</v>
      </c>
      <c r="D60" s="109">
        <v>-182.67603862000001</v>
      </c>
      <c r="K60">
        <f t="shared" si="1"/>
        <v>5</v>
      </c>
    </row>
    <row r="61" spans="1:11" x14ac:dyDescent="0.2">
      <c r="A61">
        <f t="shared" si="0"/>
        <v>12</v>
      </c>
      <c r="B61" s="105">
        <v>38534</v>
      </c>
      <c r="C61" s="104" t="s">
        <v>50</v>
      </c>
      <c r="D61" s="109">
        <v>-187.69571500000001</v>
      </c>
      <c r="K61">
        <f t="shared" si="1"/>
        <v>5</v>
      </c>
    </row>
    <row r="62" spans="1:11" x14ac:dyDescent="0.2">
      <c r="A62">
        <f t="shared" si="0"/>
        <v>12</v>
      </c>
      <c r="B62" s="105">
        <v>38565</v>
      </c>
      <c r="C62" s="104" t="s">
        <v>50</v>
      </c>
      <c r="D62" s="109">
        <v>-186.59464027999999</v>
      </c>
      <c r="K62">
        <f t="shared" si="1"/>
        <v>5</v>
      </c>
    </row>
    <row r="63" spans="1:11" x14ac:dyDescent="0.2">
      <c r="A63">
        <f t="shared" si="0"/>
        <v>12</v>
      </c>
      <c r="B63" s="105">
        <v>38596</v>
      </c>
      <c r="C63" s="104" t="s">
        <v>50</v>
      </c>
      <c r="D63" s="109">
        <v>-179.51394343000001</v>
      </c>
      <c r="K63">
        <f t="shared" si="1"/>
        <v>5</v>
      </c>
    </row>
    <row r="64" spans="1:11" x14ac:dyDescent="0.2">
      <c r="A64">
        <f t="shared" si="0"/>
        <v>12</v>
      </c>
      <c r="B64" s="105">
        <v>38626</v>
      </c>
      <c r="C64" s="104" t="s">
        <v>50</v>
      </c>
      <c r="D64" s="109">
        <v>-184.44049375</v>
      </c>
      <c r="K64">
        <f t="shared" si="1"/>
        <v>5</v>
      </c>
    </row>
    <row r="65" spans="1:11" x14ac:dyDescent="0.2">
      <c r="A65">
        <f t="shared" si="0"/>
        <v>12</v>
      </c>
      <c r="B65" s="105">
        <v>38657</v>
      </c>
      <c r="C65" s="104" t="s">
        <v>50</v>
      </c>
      <c r="D65" s="109">
        <v>0</v>
      </c>
      <c r="K65">
        <f t="shared" si="1"/>
        <v>5</v>
      </c>
    </row>
    <row r="66" spans="1:11" x14ac:dyDescent="0.2">
      <c r="A66">
        <f t="shared" si="0"/>
        <v>12</v>
      </c>
      <c r="B66" s="105">
        <v>38687</v>
      </c>
      <c r="C66" s="104" t="s">
        <v>50</v>
      </c>
      <c r="D66" s="109">
        <v>509.20426386999998</v>
      </c>
      <c r="K66">
        <f t="shared" si="1"/>
        <v>5</v>
      </c>
    </row>
    <row r="67" spans="1:11" x14ac:dyDescent="0.2">
      <c r="A67">
        <f t="shared" si="0"/>
        <v>12</v>
      </c>
      <c r="B67" s="105">
        <v>38718</v>
      </c>
      <c r="C67" s="104" t="s">
        <v>50</v>
      </c>
      <c r="D67" s="109">
        <v>538.45562170999995</v>
      </c>
      <c r="K67">
        <f t="shared" si="1"/>
        <v>5</v>
      </c>
    </row>
    <row r="68" spans="1:11" x14ac:dyDescent="0.2">
      <c r="A68">
        <f t="shared" si="0"/>
        <v>12</v>
      </c>
      <c r="B68" s="105">
        <v>38749</v>
      </c>
      <c r="C68" s="104" t="s">
        <v>50</v>
      </c>
      <c r="D68" s="109">
        <v>2.8281999999999998E-4</v>
      </c>
      <c r="K68">
        <f t="shared" si="1"/>
        <v>5</v>
      </c>
    </row>
    <row r="69" spans="1:11" x14ac:dyDescent="0.2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</v>
      </c>
      <c r="K69">
        <f t="shared" ref="K69:K132" si="3">INDEX(lava,MATCH(B69,SumMonths,0),2)</f>
        <v>5</v>
      </c>
    </row>
    <row r="70" spans="1:11" x14ac:dyDescent="0.2">
      <c r="A70">
        <f t="shared" si="2"/>
        <v>12</v>
      </c>
      <c r="B70" s="105">
        <v>38808</v>
      </c>
      <c r="C70" s="104" t="s">
        <v>50</v>
      </c>
      <c r="D70" s="109">
        <v>-1E-8</v>
      </c>
      <c r="K70">
        <f t="shared" si="3"/>
        <v>5</v>
      </c>
    </row>
    <row r="71" spans="1:11" x14ac:dyDescent="0.2">
      <c r="A71">
        <f t="shared" si="2"/>
        <v>12</v>
      </c>
      <c r="B71" s="105">
        <v>38838</v>
      </c>
      <c r="C71" s="104" t="s">
        <v>50</v>
      </c>
      <c r="D71" s="109">
        <v>-177.32783361</v>
      </c>
      <c r="K71">
        <f t="shared" si="3"/>
        <v>5</v>
      </c>
    </row>
    <row r="72" spans="1:11" x14ac:dyDescent="0.2">
      <c r="A72">
        <f t="shared" si="2"/>
        <v>12</v>
      </c>
      <c r="B72" s="105">
        <v>38869</v>
      </c>
      <c r="C72" s="104" t="s">
        <v>50</v>
      </c>
      <c r="D72" s="109">
        <v>-170.62472847999999</v>
      </c>
      <c r="K72">
        <f t="shared" si="3"/>
        <v>5</v>
      </c>
    </row>
    <row r="73" spans="1:11" x14ac:dyDescent="0.2">
      <c r="A73">
        <f t="shared" si="2"/>
        <v>12</v>
      </c>
      <c r="B73" s="105">
        <v>38899</v>
      </c>
      <c r="C73" s="104" t="s">
        <v>50</v>
      </c>
      <c r="D73" s="109">
        <v>-175.33416897999999</v>
      </c>
      <c r="K73">
        <f t="shared" si="3"/>
        <v>5</v>
      </c>
    </row>
    <row r="74" spans="1:11" x14ac:dyDescent="0.2">
      <c r="A74">
        <f t="shared" si="2"/>
        <v>12</v>
      </c>
      <c r="B74" s="105">
        <v>38930</v>
      </c>
      <c r="C74" s="104" t="s">
        <v>50</v>
      </c>
      <c r="D74" s="109">
        <v>-174.32838956000001</v>
      </c>
      <c r="K74">
        <f t="shared" si="3"/>
        <v>5</v>
      </c>
    </row>
    <row r="75" spans="1:11" x14ac:dyDescent="0.2">
      <c r="A75">
        <f t="shared" si="2"/>
        <v>12</v>
      </c>
      <c r="B75" s="105">
        <v>38961</v>
      </c>
      <c r="C75" s="104" t="s">
        <v>50</v>
      </c>
      <c r="D75" s="109">
        <v>-167.73633416999999</v>
      </c>
      <c r="K75">
        <f t="shared" si="3"/>
        <v>5</v>
      </c>
    </row>
    <row r="76" spans="1:11" x14ac:dyDescent="0.2">
      <c r="A76">
        <f t="shared" si="2"/>
        <v>12</v>
      </c>
      <c r="B76" s="105">
        <v>38991</v>
      </c>
      <c r="C76" s="104" t="s">
        <v>50</v>
      </c>
      <c r="D76" s="109">
        <v>-172.36373348999999</v>
      </c>
      <c r="K76">
        <f t="shared" si="3"/>
        <v>5</v>
      </c>
    </row>
    <row r="77" spans="1:11" x14ac:dyDescent="0.2">
      <c r="A77">
        <f t="shared" si="2"/>
        <v>12</v>
      </c>
      <c r="B77" s="105">
        <v>39022</v>
      </c>
      <c r="C77" s="104" t="s">
        <v>50</v>
      </c>
      <c r="D77" s="109">
        <v>0</v>
      </c>
      <c r="K77">
        <f t="shared" si="3"/>
        <v>5</v>
      </c>
    </row>
    <row r="78" spans="1:11" x14ac:dyDescent="0.2">
      <c r="A78">
        <f t="shared" si="2"/>
        <v>12</v>
      </c>
      <c r="B78" s="105">
        <v>39052</v>
      </c>
      <c r="C78" s="104" t="s">
        <v>50</v>
      </c>
      <c r="D78" s="109">
        <v>515.77221684999995</v>
      </c>
      <c r="K78">
        <f t="shared" si="3"/>
        <v>5</v>
      </c>
    </row>
    <row r="79" spans="1:11" x14ac:dyDescent="0.2">
      <c r="A79">
        <f t="shared" si="2"/>
        <v>12</v>
      </c>
      <c r="B79" s="105">
        <v>39083</v>
      </c>
      <c r="C79" s="104" t="s">
        <v>50</v>
      </c>
      <c r="D79" s="109">
        <v>503.20344180000001</v>
      </c>
      <c r="K79">
        <f t="shared" si="3"/>
        <v>5</v>
      </c>
    </row>
    <row r="80" spans="1:11" x14ac:dyDescent="0.2">
      <c r="A80">
        <f t="shared" si="2"/>
        <v>12</v>
      </c>
      <c r="B80" s="105">
        <v>39114</v>
      </c>
      <c r="C80" s="104" t="s">
        <v>50</v>
      </c>
      <c r="D80" s="109">
        <v>2.6428999999999998E-4</v>
      </c>
      <c r="K80">
        <f t="shared" si="3"/>
        <v>5</v>
      </c>
    </row>
    <row r="81" spans="1:11" x14ac:dyDescent="0.2">
      <c r="A81">
        <f t="shared" si="2"/>
        <v>12</v>
      </c>
      <c r="B81" s="105">
        <v>39142</v>
      </c>
      <c r="C81" s="104" t="s">
        <v>50</v>
      </c>
      <c r="D81" s="109">
        <v>0</v>
      </c>
      <c r="K81">
        <f t="shared" si="3"/>
        <v>5</v>
      </c>
    </row>
    <row r="82" spans="1:11" x14ac:dyDescent="0.2">
      <c r="A82">
        <f t="shared" si="2"/>
        <v>12</v>
      </c>
      <c r="B82" s="105">
        <v>39173</v>
      </c>
      <c r="C82" s="104" t="s">
        <v>50</v>
      </c>
      <c r="D82" s="109">
        <v>-316.81150888000002</v>
      </c>
      <c r="K82">
        <f t="shared" si="3"/>
        <v>5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6000"/>
  <sheetViews>
    <sheetView topLeftCell="A2"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4" customWidth="1"/>
    <col min="5" max="5" width="13.85546875" style="109" customWidth="1"/>
    <col min="6" max="6" width="12.5703125" style="104" customWidth="1"/>
    <col min="7" max="7" width="7.42578125" style="109" bestFit="1" customWidth="1"/>
    <col min="8" max="9" width="8.140625" style="109" customWidth="1"/>
    <col min="10" max="10" width="8.5703125" style="104" customWidth="1"/>
    <col min="11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A1" t="s">
        <v>38</v>
      </c>
      <c r="B1" s="116"/>
      <c r="C1" s="2"/>
      <c r="D1" s="76" t="s">
        <v>42</v>
      </c>
      <c r="E1" s="106">
        <f>SUM(E4:E65536)</f>
        <v>1436.4099965200005</v>
      </c>
      <c r="F1" s="76" t="s">
        <v>49</v>
      </c>
      <c r="G1" s="106">
        <f>SUM(G4:G65536)</f>
        <v>1436.4099965200005</v>
      </c>
      <c r="H1" s="115"/>
      <c r="I1" s="115"/>
      <c r="J1" s="114"/>
    </row>
    <row r="2" spans="1:25" ht="25.5" x14ac:dyDescent="0.2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>
        <f>INDEX(BucketTable,MATCH(B4,SumMonths,0),1)</f>
        <v>1</v>
      </c>
      <c r="B4" s="105">
        <v>36800</v>
      </c>
      <c r="C4" s="104" t="s">
        <v>98</v>
      </c>
      <c r="D4" s="104" t="s">
        <v>58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>
        <f t="shared" ref="A5:A68" si="0">INDEX(BucketTable,MATCH(B5,SumMonths,0),1)</f>
        <v>3</v>
      </c>
      <c r="B5" s="105">
        <v>36861</v>
      </c>
      <c r="C5" s="104" t="s">
        <v>98</v>
      </c>
      <c r="D5" s="104" t="s">
        <v>58</v>
      </c>
      <c r="E5" s="109">
        <v>820.96680612</v>
      </c>
      <c r="F5" s="104">
        <v>0</v>
      </c>
      <c r="G5" s="109">
        <v>820.96680612</v>
      </c>
      <c r="H5" s="109">
        <v>0</v>
      </c>
      <c r="I5" s="109">
        <v>0</v>
      </c>
      <c r="J5" s="104">
        <v>0</v>
      </c>
      <c r="K5">
        <f t="shared" ref="K5:K68" si="1">INDEX(lava,MATCH(B5,SumMonths,0),2)</f>
        <v>2</v>
      </c>
    </row>
    <row r="6" spans="1:25" x14ac:dyDescent="0.2">
      <c r="A6">
        <f t="shared" si="0"/>
        <v>4</v>
      </c>
      <c r="B6" s="105">
        <v>36892</v>
      </c>
      <c r="C6" s="104" t="s">
        <v>98</v>
      </c>
      <c r="D6" s="104" t="s">
        <v>58</v>
      </c>
      <c r="E6" s="109">
        <v>842.93151107000006</v>
      </c>
      <c r="F6" s="104">
        <v>0</v>
      </c>
      <c r="G6" s="109">
        <v>842.93151107000006</v>
      </c>
      <c r="H6" s="109">
        <v>0</v>
      </c>
      <c r="I6" s="109">
        <v>0</v>
      </c>
      <c r="J6" s="104">
        <v>0</v>
      </c>
      <c r="K6">
        <f t="shared" si="1"/>
        <v>2</v>
      </c>
    </row>
    <row r="7" spans="1:25" x14ac:dyDescent="0.2">
      <c r="A7">
        <f t="shared" si="0"/>
        <v>8</v>
      </c>
      <c r="B7" s="105">
        <v>37012</v>
      </c>
      <c r="C7" s="104" t="s">
        <v>98</v>
      </c>
      <c r="D7" s="104" t="s">
        <v>58</v>
      </c>
      <c r="E7" s="109">
        <v>-223.39286202</v>
      </c>
      <c r="F7" s="104">
        <v>0</v>
      </c>
      <c r="G7" s="109">
        <v>-223.39286202</v>
      </c>
      <c r="H7" s="109">
        <v>0</v>
      </c>
      <c r="I7" s="109">
        <v>0</v>
      </c>
      <c r="J7" s="104">
        <v>0</v>
      </c>
      <c r="K7">
        <f t="shared" si="1"/>
        <v>4</v>
      </c>
    </row>
    <row r="8" spans="1:25" x14ac:dyDescent="0.2">
      <c r="A8">
        <f t="shared" si="0"/>
        <v>8</v>
      </c>
      <c r="B8" s="105">
        <v>37043</v>
      </c>
      <c r="C8" s="104" t="s">
        <v>98</v>
      </c>
      <c r="D8" s="104" t="s">
        <v>58</v>
      </c>
      <c r="E8" s="109">
        <v>-294.87496422999999</v>
      </c>
      <c r="F8" s="104">
        <v>0</v>
      </c>
      <c r="G8" s="109">
        <v>-294.87496422999999</v>
      </c>
      <c r="H8" s="109">
        <v>0</v>
      </c>
      <c r="I8" s="109">
        <v>0</v>
      </c>
      <c r="J8" s="104">
        <v>0</v>
      </c>
      <c r="K8">
        <f t="shared" si="1"/>
        <v>4</v>
      </c>
    </row>
    <row r="9" spans="1:25" x14ac:dyDescent="0.2">
      <c r="A9">
        <f t="shared" si="0"/>
        <v>8</v>
      </c>
      <c r="B9" s="105">
        <v>37073</v>
      </c>
      <c r="C9" s="104" t="s">
        <v>98</v>
      </c>
      <c r="D9" s="104" t="s">
        <v>58</v>
      </c>
      <c r="E9" s="109">
        <v>-303.07971257000003</v>
      </c>
      <c r="F9" s="104">
        <v>0</v>
      </c>
      <c r="G9" s="109">
        <v>-303.07971257000003</v>
      </c>
      <c r="H9" s="109">
        <v>0</v>
      </c>
      <c r="I9" s="109">
        <v>0</v>
      </c>
      <c r="J9" s="104">
        <v>0</v>
      </c>
      <c r="K9">
        <f t="shared" si="1"/>
        <v>4</v>
      </c>
    </row>
    <row r="10" spans="1:25" x14ac:dyDescent="0.2">
      <c r="A10">
        <f t="shared" si="0"/>
        <v>8</v>
      </c>
      <c r="B10" s="105">
        <v>37104</v>
      </c>
      <c r="C10" s="104" t="s">
        <v>98</v>
      </c>
      <c r="D10" s="104" t="s">
        <v>58</v>
      </c>
      <c r="E10" s="109">
        <v>-283.67401032999999</v>
      </c>
      <c r="F10" s="104">
        <v>0</v>
      </c>
      <c r="G10" s="109">
        <v>-283.67401032999999</v>
      </c>
      <c r="H10" s="109">
        <v>0</v>
      </c>
      <c r="I10" s="109">
        <v>0</v>
      </c>
      <c r="J10" s="104">
        <v>0</v>
      </c>
      <c r="K10">
        <f t="shared" si="1"/>
        <v>4</v>
      </c>
    </row>
    <row r="11" spans="1:25" x14ac:dyDescent="0.2">
      <c r="A11">
        <f t="shared" si="0"/>
        <v>8</v>
      </c>
      <c r="B11" s="105">
        <v>37135</v>
      </c>
      <c r="C11" s="104" t="s">
        <v>98</v>
      </c>
      <c r="D11" s="104" t="s">
        <v>58</v>
      </c>
      <c r="E11" s="109">
        <v>-255.95274468</v>
      </c>
      <c r="F11" s="104">
        <v>0</v>
      </c>
      <c r="G11" s="109">
        <v>-255.95274468</v>
      </c>
      <c r="H11" s="109">
        <v>0</v>
      </c>
      <c r="I11" s="109">
        <v>0</v>
      </c>
      <c r="J11" s="104">
        <v>0</v>
      </c>
      <c r="K11">
        <f t="shared" si="1"/>
        <v>4</v>
      </c>
    </row>
    <row r="12" spans="1:25" x14ac:dyDescent="0.2">
      <c r="A12">
        <f t="shared" si="0"/>
        <v>8</v>
      </c>
      <c r="B12" s="105">
        <v>37165</v>
      </c>
      <c r="C12" s="104" t="s">
        <v>98</v>
      </c>
      <c r="D12" s="104" t="s">
        <v>58</v>
      </c>
      <c r="E12" s="109">
        <v>-248.52026954999999</v>
      </c>
      <c r="F12" s="104">
        <v>0</v>
      </c>
      <c r="G12" s="109">
        <v>-248.52026954999999</v>
      </c>
      <c r="H12" s="109">
        <v>0</v>
      </c>
      <c r="I12" s="109">
        <v>0</v>
      </c>
      <c r="J12" s="104">
        <v>0</v>
      </c>
      <c r="K12">
        <f t="shared" si="1"/>
        <v>4</v>
      </c>
    </row>
    <row r="13" spans="1:25" x14ac:dyDescent="0.2">
      <c r="A13">
        <f t="shared" si="0"/>
        <v>8</v>
      </c>
      <c r="B13" s="105">
        <v>37226</v>
      </c>
      <c r="C13" s="104" t="s">
        <v>98</v>
      </c>
      <c r="D13" s="104" t="s">
        <v>58</v>
      </c>
      <c r="E13" s="109">
        <v>750.52157161000002</v>
      </c>
      <c r="F13" s="104">
        <v>0</v>
      </c>
      <c r="G13" s="109">
        <v>750.52157161000002</v>
      </c>
      <c r="H13" s="109">
        <v>0</v>
      </c>
      <c r="I13" s="109">
        <v>0</v>
      </c>
      <c r="J13" s="104">
        <v>0</v>
      </c>
      <c r="K13">
        <f t="shared" si="1"/>
        <v>5</v>
      </c>
    </row>
    <row r="14" spans="1:25" x14ac:dyDescent="0.2">
      <c r="A14">
        <f t="shared" si="0"/>
        <v>9</v>
      </c>
      <c r="B14" s="105">
        <v>37257</v>
      </c>
      <c r="C14" s="104" t="s">
        <v>98</v>
      </c>
      <c r="D14" s="104" t="s">
        <v>58</v>
      </c>
      <c r="E14" s="109">
        <v>771.30704581999998</v>
      </c>
      <c r="F14" s="104">
        <v>0</v>
      </c>
      <c r="G14" s="109">
        <v>771.30704581999998</v>
      </c>
      <c r="H14" s="109">
        <v>0</v>
      </c>
      <c r="I14" s="109">
        <v>0</v>
      </c>
      <c r="J14" s="104">
        <v>0</v>
      </c>
      <c r="K14">
        <f t="shared" si="1"/>
        <v>5</v>
      </c>
    </row>
    <row r="15" spans="1:25" x14ac:dyDescent="0.2">
      <c r="A15">
        <f t="shared" si="0"/>
        <v>9</v>
      </c>
      <c r="B15" s="105">
        <v>37347</v>
      </c>
      <c r="C15" s="104" t="s">
        <v>98</v>
      </c>
      <c r="D15" s="104" t="s">
        <v>58</v>
      </c>
      <c r="E15" s="109">
        <v>0</v>
      </c>
      <c r="F15" s="104">
        <v>0</v>
      </c>
      <c r="G15" s="109">
        <v>0</v>
      </c>
      <c r="H15" s="109">
        <v>0</v>
      </c>
      <c r="I15" s="109">
        <v>0</v>
      </c>
      <c r="J15" s="104">
        <v>0</v>
      </c>
      <c r="K15">
        <f t="shared" si="1"/>
        <v>5</v>
      </c>
    </row>
    <row r="16" spans="1:25" x14ac:dyDescent="0.2">
      <c r="A16">
        <f t="shared" si="0"/>
        <v>9</v>
      </c>
      <c r="B16" s="105">
        <v>37377</v>
      </c>
      <c r="C16" s="104" t="s">
        <v>98</v>
      </c>
      <c r="D16" s="104" t="s">
        <v>58</v>
      </c>
      <c r="E16" s="109">
        <v>-168.22806745</v>
      </c>
      <c r="F16" s="104">
        <v>0</v>
      </c>
      <c r="G16" s="109">
        <v>-168.22806745</v>
      </c>
      <c r="H16" s="109">
        <v>0</v>
      </c>
      <c r="I16" s="109">
        <v>0</v>
      </c>
      <c r="J16" s="104">
        <v>0</v>
      </c>
      <c r="K16">
        <f t="shared" si="1"/>
        <v>5</v>
      </c>
    </row>
    <row r="17" spans="1:11" x14ac:dyDescent="0.2">
      <c r="A17">
        <f t="shared" si="0"/>
        <v>9</v>
      </c>
      <c r="B17" s="105">
        <v>37408</v>
      </c>
      <c r="C17" s="104" t="s">
        <v>98</v>
      </c>
      <c r="D17" s="104" t="s">
        <v>58</v>
      </c>
      <c r="E17" s="109">
        <v>-161.92191328000001</v>
      </c>
      <c r="F17" s="104">
        <v>0</v>
      </c>
      <c r="G17" s="109">
        <v>-161.92191328000001</v>
      </c>
      <c r="H17" s="109">
        <v>0</v>
      </c>
      <c r="I17" s="109">
        <v>0</v>
      </c>
      <c r="J17" s="104">
        <v>0</v>
      </c>
      <c r="K17">
        <f t="shared" si="1"/>
        <v>5</v>
      </c>
    </row>
    <row r="18" spans="1:11" x14ac:dyDescent="0.2">
      <c r="A18">
        <f t="shared" si="0"/>
        <v>9</v>
      </c>
      <c r="B18" s="105">
        <v>37438</v>
      </c>
      <c r="C18" s="104" t="s">
        <v>98</v>
      </c>
      <c r="D18" s="104" t="s">
        <v>58</v>
      </c>
      <c r="E18" s="109">
        <v>-166.44305075</v>
      </c>
      <c r="F18" s="104">
        <v>0</v>
      </c>
      <c r="G18" s="109">
        <v>-166.44305075</v>
      </c>
      <c r="H18" s="109">
        <v>0</v>
      </c>
      <c r="I18" s="109">
        <v>0</v>
      </c>
      <c r="J18" s="104">
        <v>0</v>
      </c>
      <c r="K18">
        <f t="shared" si="1"/>
        <v>5</v>
      </c>
    </row>
    <row r="19" spans="1:11" x14ac:dyDescent="0.2">
      <c r="A19">
        <f t="shared" si="0"/>
        <v>9</v>
      </c>
      <c r="B19" s="105">
        <v>37469</v>
      </c>
      <c r="C19" s="104" t="s">
        <v>98</v>
      </c>
      <c r="D19" s="104" t="s">
        <v>58</v>
      </c>
      <c r="E19" s="109">
        <v>-165.53835482</v>
      </c>
      <c r="F19" s="104">
        <v>0</v>
      </c>
      <c r="G19" s="109">
        <v>-165.53835482</v>
      </c>
      <c r="H19" s="109">
        <v>0</v>
      </c>
      <c r="I19" s="109">
        <v>0</v>
      </c>
      <c r="J19" s="104">
        <v>0</v>
      </c>
      <c r="K19">
        <f t="shared" si="1"/>
        <v>5</v>
      </c>
    </row>
    <row r="20" spans="1:11" x14ac:dyDescent="0.2">
      <c r="A20">
        <f t="shared" si="0"/>
        <v>9</v>
      </c>
      <c r="B20" s="105">
        <v>37500</v>
      </c>
      <c r="C20" s="104" t="s">
        <v>98</v>
      </c>
      <c r="D20" s="104" t="s">
        <v>58</v>
      </c>
      <c r="E20" s="109">
        <v>-159.32850744000001</v>
      </c>
      <c r="F20" s="104">
        <v>0</v>
      </c>
      <c r="G20" s="109">
        <v>-159.32850744000001</v>
      </c>
      <c r="H20" s="109">
        <v>0</v>
      </c>
      <c r="I20" s="109">
        <v>0</v>
      </c>
      <c r="J20" s="104">
        <v>0</v>
      </c>
      <c r="K20">
        <f t="shared" si="1"/>
        <v>5</v>
      </c>
    </row>
    <row r="21" spans="1:11" x14ac:dyDescent="0.2">
      <c r="A21">
        <f t="shared" si="0"/>
        <v>9</v>
      </c>
      <c r="B21" s="105">
        <v>37530</v>
      </c>
      <c r="C21" s="104" t="s">
        <v>98</v>
      </c>
      <c r="D21" s="104" t="s">
        <v>58</v>
      </c>
      <c r="E21" s="109">
        <v>-163.77306282000001</v>
      </c>
      <c r="F21" s="104">
        <v>0</v>
      </c>
      <c r="G21" s="109">
        <v>-163.77306282000001</v>
      </c>
      <c r="H21" s="109">
        <v>0</v>
      </c>
      <c r="I21" s="109">
        <v>0</v>
      </c>
      <c r="J21" s="104">
        <v>0</v>
      </c>
      <c r="K21">
        <f t="shared" si="1"/>
        <v>5</v>
      </c>
    </row>
    <row r="22" spans="1:11" x14ac:dyDescent="0.2">
      <c r="A22">
        <f t="shared" si="0"/>
        <v>9</v>
      </c>
      <c r="B22" s="105">
        <v>37561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5</v>
      </c>
    </row>
    <row r="23" spans="1:11" x14ac:dyDescent="0.2">
      <c r="A23">
        <f t="shared" si="0"/>
        <v>9</v>
      </c>
      <c r="B23" s="105">
        <v>37591</v>
      </c>
      <c r="C23" s="104" t="s">
        <v>98</v>
      </c>
      <c r="D23" s="104" t="s">
        <v>58</v>
      </c>
      <c r="E23" s="109">
        <v>680.98283489999994</v>
      </c>
      <c r="F23" s="104">
        <v>0</v>
      </c>
      <c r="G23" s="109">
        <v>680.98283489999994</v>
      </c>
      <c r="H23" s="109">
        <v>0</v>
      </c>
      <c r="I23" s="109">
        <v>0</v>
      </c>
      <c r="J23" s="104">
        <v>0</v>
      </c>
      <c r="K23">
        <f t="shared" si="1"/>
        <v>5</v>
      </c>
    </row>
    <row r="24" spans="1:11" x14ac:dyDescent="0.2">
      <c r="A24">
        <f t="shared" si="0"/>
        <v>10</v>
      </c>
      <c r="B24" s="105">
        <v>37622</v>
      </c>
      <c r="C24" s="104" t="s">
        <v>98</v>
      </c>
      <c r="D24" s="104" t="s">
        <v>58</v>
      </c>
      <c r="E24" s="109">
        <v>702.65862598000001</v>
      </c>
      <c r="F24" s="104">
        <v>0</v>
      </c>
      <c r="G24" s="109">
        <v>702.65862598000001</v>
      </c>
      <c r="H24" s="109">
        <v>0</v>
      </c>
      <c r="I24" s="109">
        <v>0</v>
      </c>
      <c r="J24" s="104">
        <v>0</v>
      </c>
      <c r="K24">
        <f t="shared" si="1"/>
        <v>5</v>
      </c>
    </row>
    <row r="25" spans="1:11" x14ac:dyDescent="0.2">
      <c r="A25">
        <f t="shared" si="0"/>
        <v>10</v>
      </c>
      <c r="B25" s="105">
        <v>37653</v>
      </c>
      <c r="C25" s="104" t="s">
        <v>98</v>
      </c>
      <c r="D25" s="104" t="s">
        <v>58</v>
      </c>
      <c r="E25" s="109">
        <v>2.8747559999999998E-2</v>
      </c>
      <c r="F25" s="104">
        <v>0</v>
      </c>
      <c r="G25" s="109">
        <v>2.8747559999999998E-2</v>
      </c>
      <c r="H25" s="109">
        <v>0</v>
      </c>
      <c r="I25" s="109">
        <v>0</v>
      </c>
      <c r="J25" s="104">
        <v>0</v>
      </c>
      <c r="K25">
        <f t="shared" si="1"/>
        <v>5</v>
      </c>
    </row>
    <row r="26" spans="1:11" x14ac:dyDescent="0.2">
      <c r="A26">
        <f t="shared" si="0"/>
        <v>10</v>
      </c>
      <c r="B26" s="105">
        <v>37681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5</v>
      </c>
    </row>
    <row r="27" spans="1:11" x14ac:dyDescent="0.2">
      <c r="A27">
        <f t="shared" si="0"/>
        <v>10</v>
      </c>
      <c r="B27" s="105">
        <v>37712</v>
      </c>
      <c r="C27" s="104" t="s">
        <v>98</v>
      </c>
      <c r="D27" s="104" t="s">
        <v>58</v>
      </c>
      <c r="E27" s="109">
        <v>0</v>
      </c>
      <c r="F27" s="104">
        <v>0</v>
      </c>
      <c r="G27" s="109">
        <v>0</v>
      </c>
      <c r="H27" s="109">
        <v>0</v>
      </c>
      <c r="I27" s="109">
        <v>0</v>
      </c>
      <c r="J27" s="104">
        <v>0</v>
      </c>
      <c r="K27">
        <f t="shared" si="1"/>
        <v>5</v>
      </c>
    </row>
    <row r="28" spans="1:11" x14ac:dyDescent="0.2">
      <c r="A28">
        <f t="shared" si="0"/>
        <v>10</v>
      </c>
      <c r="B28" s="105">
        <v>37742</v>
      </c>
      <c r="C28" s="104" t="s">
        <v>98</v>
      </c>
      <c r="D28" s="104" t="s">
        <v>58</v>
      </c>
      <c r="E28" s="109">
        <v>-228.17899496000001</v>
      </c>
      <c r="F28" s="104">
        <v>0</v>
      </c>
      <c r="G28" s="109">
        <v>-228.17899496000001</v>
      </c>
      <c r="H28" s="109">
        <v>0</v>
      </c>
      <c r="I28" s="109">
        <v>0</v>
      </c>
      <c r="J28" s="104">
        <v>0</v>
      </c>
      <c r="K28">
        <f t="shared" si="1"/>
        <v>5</v>
      </c>
    </row>
    <row r="29" spans="1:11" x14ac:dyDescent="0.2">
      <c r="A29">
        <f t="shared" si="0"/>
        <v>10</v>
      </c>
      <c r="B29" s="105">
        <v>37773</v>
      </c>
      <c r="C29" s="104" t="s">
        <v>98</v>
      </c>
      <c r="D29" s="104" t="s">
        <v>58</v>
      </c>
      <c r="E29" s="109">
        <v>-219.62275815999999</v>
      </c>
      <c r="F29" s="104">
        <v>0</v>
      </c>
      <c r="G29" s="109">
        <v>-219.62275815999999</v>
      </c>
      <c r="H29" s="109">
        <v>0</v>
      </c>
      <c r="I29" s="109">
        <v>0</v>
      </c>
      <c r="J29" s="104">
        <v>0</v>
      </c>
      <c r="K29">
        <f t="shared" si="1"/>
        <v>5</v>
      </c>
    </row>
    <row r="30" spans="1:11" x14ac:dyDescent="0.2">
      <c r="A30">
        <f t="shared" si="0"/>
        <v>10</v>
      </c>
      <c r="B30" s="105">
        <v>37803</v>
      </c>
      <c r="C30" s="104" t="s">
        <v>98</v>
      </c>
      <c r="D30" s="104" t="s">
        <v>58</v>
      </c>
      <c r="E30" s="109">
        <v>-225.74074952999999</v>
      </c>
      <c r="F30" s="104">
        <v>0</v>
      </c>
      <c r="G30" s="109">
        <v>-225.74074952999999</v>
      </c>
      <c r="H30" s="109">
        <v>0</v>
      </c>
      <c r="I30" s="109">
        <v>0</v>
      </c>
      <c r="J30" s="104">
        <v>0</v>
      </c>
      <c r="K30">
        <f t="shared" si="1"/>
        <v>5</v>
      </c>
    </row>
    <row r="31" spans="1:11" x14ac:dyDescent="0.2">
      <c r="A31">
        <f t="shared" si="0"/>
        <v>10</v>
      </c>
      <c r="B31" s="105">
        <v>37834</v>
      </c>
      <c r="C31" s="104" t="s">
        <v>98</v>
      </c>
      <c r="D31" s="104" t="s">
        <v>58</v>
      </c>
      <c r="E31" s="109">
        <v>-224.50195532999999</v>
      </c>
      <c r="F31" s="104">
        <v>0</v>
      </c>
      <c r="G31" s="109">
        <v>-224.50195532999999</v>
      </c>
      <c r="H31" s="109">
        <v>0</v>
      </c>
      <c r="I31" s="109">
        <v>0</v>
      </c>
      <c r="J31" s="104">
        <v>0</v>
      </c>
      <c r="K31">
        <f t="shared" si="1"/>
        <v>5</v>
      </c>
    </row>
    <row r="32" spans="1:11" x14ac:dyDescent="0.2">
      <c r="A32">
        <f t="shared" si="0"/>
        <v>10</v>
      </c>
      <c r="B32" s="105">
        <v>37865</v>
      </c>
      <c r="C32" s="104" t="s">
        <v>98</v>
      </c>
      <c r="D32" s="104" t="s">
        <v>58</v>
      </c>
      <c r="E32" s="109">
        <v>-216.06768629999999</v>
      </c>
      <c r="F32" s="104">
        <v>0</v>
      </c>
      <c r="G32" s="109">
        <v>-216.06768629999999</v>
      </c>
      <c r="H32" s="109">
        <v>0</v>
      </c>
      <c r="I32" s="109">
        <v>0</v>
      </c>
      <c r="J32" s="104">
        <v>0</v>
      </c>
      <c r="K32">
        <f t="shared" si="1"/>
        <v>5</v>
      </c>
    </row>
    <row r="33" spans="1:11" x14ac:dyDescent="0.2">
      <c r="A33">
        <f t="shared" si="0"/>
        <v>10</v>
      </c>
      <c r="B33" s="105">
        <v>37895</v>
      </c>
      <c r="C33" s="104" t="s">
        <v>98</v>
      </c>
      <c r="D33" s="104" t="s">
        <v>58</v>
      </c>
      <c r="E33" s="109">
        <v>-222.08259335</v>
      </c>
      <c r="F33" s="104">
        <v>0</v>
      </c>
      <c r="G33" s="109">
        <v>-222.08259335</v>
      </c>
      <c r="H33" s="109">
        <v>0</v>
      </c>
      <c r="I33" s="109">
        <v>0</v>
      </c>
      <c r="J33" s="104">
        <v>0</v>
      </c>
      <c r="K33">
        <f t="shared" si="1"/>
        <v>5</v>
      </c>
    </row>
    <row r="34" spans="1:11" x14ac:dyDescent="0.2">
      <c r="A34">
        <f t="shared" si="0"/>
        <v>10</v>
      </c>
      <c r="B34" s="105">
        <v>37926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5</v>
      </c>
    </row>
    <row r="35" spans="1:11" x14ac:dyDescent="0.2">
      <c r="A35">
        <f t="shared" si="0"/>
        <v>10</v>
      </c>
      <c r="B35" s="105">
        <v>37956</v>
      </c>
      <c r="C35" s="104" t="s">
        <v>98</v>
      </c>
      <c r="D35" s="104" t="s">
        <v>58</v>
      </c>
      <c r="E35" s="109">
        <v>625.76865884999995</v>
      </c>
      <c r="F35" s="104">
        <v>0</v>
      </c>
      <c r="G35" s="109">
        <v>625.76865884999995</v>
      </c>
      <c r="H35" s="109">
        <v>0</v>
      </c>
      <c r="I35" s="109">
        <v>0</v>
      </c>
      <c r="J35" s="104">
        <v>0</v>
      </c>
      <c r="K35">
        <f t="shared" si="1"/>
        <v>5</v>
      </c>
    </row>
    <row r="36" spans="1:11" x14ac:dyDescent="0.2">
      <c r="A36">
        <f t="shared" si="0"/>
        <v>11</v>
      </c>
      <c r="B36" s="105">
        <v>37987</v>
      </c>
      <c r="C36" s="104" t="s">
        <v>98</v>
      </c>
      <c r="D36" s="104" t="s">
        <v>58</v>
      </c>
      <c r="E36" s="109">
        <v>638.53343404999998</v>
      </c>
      <c r="F36" s="104">
        <v>0</v>
      </c>
      <c r="G36" s="109">
        <v>638.53343404999998</v>
      </c>
      <c r="H36" s="109">
        <v>0</v>
      </c>
      <c r="I36" s="109">
        <v>0</v>
      </c>
      <c r="J36" s="104">
        <v>0</v>
      </c>
      <c r="K36">
        <f t="shared" si="1"/>
        <v>5</v>
      </c>
    </row>
    <row r="37" spans="1:11" x14ac:dyDescent="0.2">
      <c r="A37">
        <f t="shared" si="0"/>
        <v>11</v>
      </c>
      <c r="B37" s="105">
        <v>38018</v>
      </c>
      <c r="C37" s="104" t="s">
        <v>98</v>
      </c>
      <c r="D37" s="104" t="s">
        <v>58</v>
      </c>
      <c r="E37" s="109">
        <v>3.6081639999999998E-2</v>
      </c>
      <c r="F37" s="104">
        <v>0</v>
      </c>
      <c r="G37" s="109">
        <v>3.6081639999999998E-2</v>
      </c>
      <c r="H37" s="109">
        <v>0</v>
      </c>
      <c r="I37" s="109">
        <v>0</v>
      </c>
      <c r="J37" s="104">
        <v>0</v>
      </c>
      <c r="K37">
        <f t="shared" si="1"/>
        <v>5</v>
      </c>
    </row>
    <row r="38" spans="1:11" x14ac:dyDescent="0.2">
      <c r="A38">
        <f t="shared" si="0"/>
        <v>11</v>
      </c>
      <c r="B38" s="105">
        <v>38047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5</v>
      </c>
    </row>
    <row r="39" spans="1:11" x14ac:dyDescent="0.2">
      <c r="A39">
        <f t="shared" si="0"/>
        <v>11</v>
      </c>
      <c r="B39" s="105">
        <v>38078</v>
      </c>
      <c r="C39" s="104" t="s">
        <v>98</v>
      </c>
      <c r="D39" s="104" t="s">
        <v>58</v>
      </c>
      <c r="E39" s="109">
        <v>0</v>
      </c>
      <c r="F39" s="104">
        <v>0</v>
      </c>
      <c r="G39" s="109">
        <v>0</v>
      </c>
      <c r="H39" s="109">
        <v>0</v>
      </c>
      <c r="I39" s="109">
        <v>0</v>
      </c>
      <c r="J39" s="104">
        <v>0</v>
      </c>
      <c r="K39">
        <f t="shared" si="1"/>
        <v>5</v>
      </c>
    </row>
    <row r="40" spans="1:11" x14ac:dyDescent="0.2">
      <c r="A40">
        <f t="shared" si="0"/>
        <v>11</v>
      </c>
      <c r="B40" s="105">
        <v>38108</v>
      </c>
      <c r="C40" s="104" t="s">
        <v>98</v>
      </c>
      <c r="D40" s="104" t="s">
        <v>58</v>
      </c>
      <c r="E40" s="109">
        <v>-208.49296448999999</v>
      </c>
      <c r="F40" s="104">
        <v>0</v>
      </c>
      <c r="G40" s="109">
        <v>-208.49296448999999</v>
      </c>
      <c r="H40" s="109">
        <v>0</v>
      </c>
      <c r="I40" s="109">
        <v>0</v>
      </c>
      <c r="J40" s="104">
        <v>0</v>
      </c>
      <c r="K40">
        <f t="shared" si="1"/>
        <v>5</v>
      </c>
    </row>
    <row r="41" spans="1:11" x14ac:dyDescent="0.2">
      <c r="A41">
        <f t="shared" si="0"/>
        <v>11</v>
      </c>
      <c r="B41" s="105">
        <v>38139</v>
      </c>
      <c r="C41" s="104" t="s">
        <v>98</v>
      </c>
      <c r="D41" s="104" t="s">
        <v>58</v>
      </c>
      <c r="E41" s="109">
        <v>-200.65271501999999</v>
      </c>
      <c r="F41" s="104">
        <v>0</v>
      </c>
      <c r="G41" s="109">
        <v>-200.65271501999999</v>
      </c>
      <c r="H41" s="109">
        <v>0</v>
      </c>
      <c r="I41" s="109">
        <v>0</v>
      </c>
      <c r="J41" s="104">
        <v>0</v>
      </c>
      <c r="K41">
        <f t="shared" si="1"/>
        <v>5</v>
      </c>
    </row>
    <row r="42" spans="1:11" x14ac:dyDescent="0.2">
      <c r="A42">
        <f t="shared" si="0"/>
        <v>11</v>
      </c>
      <c r="B42" s="105">
        <v>38169</v>
      </c>
      <c r="C42" s="104" t="s">
        <v>98</v>
      </c>
      <c r="D42" s="104" t="s">
        <v>58</v>
      </c>
      <c r="E42" s="109">
        <v>-206.23119789</v>
      </c>
      <c r="F42" s="104">
        <v>0</v>
      </c>
      <c r="G42" s="109">
        <v>-206.23119789</v>
      </c>
      <c r="H42" s="109">
        <v>0</v>
      </c>
      <c r="I42" s="109">
        <v>0</v>
      </c>
      <c r="J42" s="104">
        <v>0</v>
      </c>
      <c r="K42">
        <f t="shared" si="1"/>
        <v>5</v>
      </c>
    </row>
    <row r="43" spans="1:11" x14ac:dyDescent="0.2">
      <c r="A43">
        <f t="shared" si="0"/>
        <v>11</v>
      </c>
      <c r="B43" s="105">
        <v>38200</v>
      </c>
      <c r="C43" s="104" t="s">
        <v>98</v>
      </c>
      <c r="D43" s="104" t="s">
        <v>58</v>
      </c>
      <c r="E43" s="109">
        <v>-205.08878128000001</v>
      </c>
      <c r="F43" s="104">
        <v>0</v>
      </c>
      <c r="G43" s="109">
        <v>-205.08878128000001</v>
      </c>
      <c r="H43" s="109">
        <v>0</v>
      </c>
      <c r="I43" s="109">
        <v>0</v>
      </c>
      <c r="J43" s="104">
        <v>0</v>
      </c>
      <c r="K43">
        <f t="shared" si="1"/>
        <v>5</v>
      </c>
    </row>
    <row r="44" spans="1:11" x14ac:dyDescent="0.2">
      <c r="A44">
        <f t="shared" si="0"/>
        <v>11</v>
      </c>
      <c r="B44" s="105">
        <v>38231</v>
      </c>
      <c r="C44" s="104" t="s">
        <v>98</v>
      </c>
      <c r="D44" s="104" t="s">
        <v>58</v>
      </c>
      <c r="E44" s="109">
        <v>-197.37295098999999</v>
      </c>
      <c r="F44" s="104">
        <v>0</v>
      </c>
      <c r="G44" s="109">
        <v>-197.37295098999999</v>
      </c>
      <c r="H44" s="109">
        <v>0</v>
      </c>
      <c r="I44" s="109">
        <v>0</v>
      </c>
      <c r="J44" s="104">
        <v>0</v>
      </c>
      <c r="K44">
        <f t="shared" si="1"/>
        <v>5</v>
      </c>
    </row>
    <row r="45" spans="1:11" x14ac:dyDescent="0.2">
      <c r="A45">
        <f t="shared" si="0"/>
        <v>11</v>
      </c>
      <c r="B45" s="105">
        <v>38261</v>
      </c>
      <c r="C45" s="104" t="s">
        <v>98</v>
      </c>
      <c r="D45" s="104" t="s">
        <v>58</v>
      </c>
      <c r="E45" s="109">
        <v>-202.85675128</v>
      </c>
      <c r="F45" s="104">
        <v>0</v>
      </c>
      <c r="G45" s="109">
        <v>-202.85675128</v>
      </c>
      <c r="H45" s="109">
        <v>0</v>
      </c>
      <c r="I45" s="109">
        <v>0</v>
      </c>
      <c r="J45" s="104">
        <v>0</v>
      </c>
      <c r="K45">
        <f t="shared" si="1"/>
        <v>5</v>
      </c>
    </row>
    <row r="46" spans="1:11" x14ac:dyDescent="0.2">
      <c r="A46">
        <f t="shared" si="0"/>
        <v>11</v>
      </c>
      <c r="B46" s="105">
        <v>38292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5</v>
      </c>
    </row>
    <row r="47" spans="1:11" x14ac:dyDescent="0.2">
      <c r="A47">
        <f t="shared" si="0"/>
        <v>11</v>
      </c>
      <c r="B47" s="105">
        <v>38322</v>
      </c>
      <c r="C47" s="104" t="s">
        <v>98</v>
      </c>
      <c r="D47" s="104" t="s">
        <v>58</v>
      </c>
      <c r="E47" s="109">
        <v>565.69467089</v>
      </c>
      <c r="F47" s="104">
        <v>0</v>
      </c>
      <c r="G47" s="109">
        <v>565.69467089</v>
      </c>
      <c r="H47" s="109">
        <v>0</v>
      </c>
      <c r="I47" s="109">
        <v>0</v>
      </c>
      <c r="J47" s="104">
        <v>0</v>
      </c>
      <c r="K47">
        <f t="shared" si="1"/>
        <v>5</v>
      </c>
    </row>
    <row r="48" spans="1:11" x14ac:dyDescent="0.2">
      <c r="A48">
        <f t="shared" si="0"/>
        <v>12</v>
      </c>
      <c r="B48" s="105">
        <v>38353</v>
      </c>
      <c r="C48" s="104" t="s">
        <v>98</v>
      </c>
      <c r="D48" s="104" t="s">
        <v>58</v>
      </c>
      <c r="E48" s="109">
        <v>587.25806533000002</v>
      </c>
      <c r="F48" s="104">
        <v>0</v>
      </c>
      <c r="G48" s="109">
        <v>587.25806533000002</v>
      </c>
      <c r="H48" s="109">
        <v>0</v>
      </c>
      <c r="I48" s="109">
        <v>0</v>
      </c>
      <c r="J48" s="104">
        <v>0</v>
      </c>
      <c r="K48">
        <f t="shared" si="1"/>
        <v>5</v>
      </c>
    </row>
    <row r="49" spans="1:11" x14ac:dyDescent="0.2">
      <c r="A49">
        <f t="shared" si="0"/>
        <v>12</v>
      </c>
      <c r="B49" s="105">
        <v>38384</v>
      </c>
      <c r="C49" s="104" t="s">
        <v>98</v>
      </c>
      <c r="D49" s="104" t="s">
        <v>58</v>
      </c>
      <c r="E49" s="109">
        <v>2.5824119999999999E-2</v>
      </c>
      <c r="F49" s="104">
        <v>0</v>
      </c>
      <c r="G49" s="109">
        <v>2.5824119999999999E-2</v>
      </c>
      <c r="H49" s="109">
        <v>0</v>
      </c>
      <c r="I49" s="109">
        <v>0</v>
      </c>
      <c r="J49" s="104">
        <v>0</v>
      </c>
      <c r="K49">
        <f t="shared" si="1"/>
        <v>5</v>
      </c>
    </row>
    <row r="50" spans="1:11" x14ac:dyDescent="0.2">
      <c r="A50">
        <f t="shared" si="0"/>
        <v>12</v>
      </c>
      <c r="B50" s="105">
        <v>38412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5</v>
      </c>
    </row>
    <row r="51" spans="1:11" x14ac:dyDescent="0.2">
      <c r="A51">
        <f t="shared" si="0"/>
        <v>12</v>
      </c>
      <c r="B51" s="105">
        <v>38443</v>
      </c>
      <c r="C51" s="104" t="s">
        <v>98</v>
      </c>
      <c r="D51" s="104" t="s">
        <v>58</v>
      </c>
      <c r="E51" s="109">
        <v>0</v>
      </c>
      <c r="F51" s="104">
        <v>0</v>
      </c>
      <c r="G51" s="109">
        <v>0</v>
      </c>
      <c r="H51" s="109">
        <v>0</v>
      </c>
      <c r="I51" s="109">
        <v>0</v>
      </c>
      <c r="J51" s="104">
        <v>0</v>
      </c>
      <c r="K51">
        <f t="shared" si="1"/>
        <v>5</v>
      </c>
    </row>
    <row r="52" spans="1:11" x14ac:dyDescent="0.2">
      <c r="A52">
        <f t="shared" si="0"/>
        <v>12</v>
      </c>
      <c r="B52" s="105">
        <v>38473</v>
      </c>
      <c r="C52" s="104" t="s">
        <v>98</v>
      </c>
      <c r="D52" s="104" t="s">
        <v>58</v>
      </c>
      <c r="E52" s="109">
        <v>-189.87482598</v>
      </c>
      <c r="F52" s="104">
        <v>0</v>
      </c>
      <c r="G52" s="109">
        <v>-189.87482598</v>
      </c>
      <c r="H52" s="109">
        <v>0</v>
      </c>
      <c r="I52" s="109">
        <v>0</v>
      </c>
      <c r="J52" s="104">
        <v>0</v>
      </c>
      <c r="K52">
        <f t="shared" si="1"/>
        <v>5</v>
      </c>
    </row>
    <row r="53" spans="1:11" x14ac:dyDescent="0.2">
      <c r="A53">
        <f t="shared" si="0"/>
        <v>12</v>
      </c>
      <c r="B53" s="105">
        <v>38504</v>
      </c>
      <c r="C53" s="104" t="s">
        <v>98</v>
      </c>
      <c r="D53" s="104" t="s">
        <v>58</v>
      </c>
      <c r="E53" s="109">
        <v>-182.67603862000001</v>
      </c>
      <c r="F53" s="104">
        <v>0</v>
      </c>
      <c r="G53" s="109">
        <v>-182.67603862000001</v>
      </c>
      <c r="H53" s="109">
        <v>0</v>
      </c>
      <c r="I53" s="109">
        <v>0</v>
      </c>
      <c r="J53" s="104">
        <v>0</v>
      </c>
      <c r="K53">
        <f t="shared" si="1"/>
        <v>5</v>
      </c>
    </row>
    <row r="54" spans="1:11" x14ac:dyDescent="0.2">
      <c r="A54">
        <f t="shared" si="0"/>
        <v>12</v>
      </c>
      <c r="B54" s="105">
        <v>38534</v>
      </c>
      <c r="C54" s="104" t="s">
        <v>98</v>
      </c>
      <c r="D54" s="104" t="s">
        <v>58</v>
      </c>
      <c r="E54" s="109">
        <v>-187.69571500000001</v>
      </c>
      <c r="F54" s="104">
        <v>0</v>
      </c>
      <c r="G54" s="109">
        <v>-187.69571500000001</v>
      </c>
      <c r="H54" s="109">
        <v>0</v>
      </c>
      <c r="I54" s="109">
        <v>0</v>
      </c>
      <c r="J54" s="104">
        <v>0</v>
      </c>
      <c r="K54">
        <f t="shared" si="1"/>
        <v>5</v>
      </c>
    </row>
    <row r="55" spans="1:11" x14ac:dyDescent="0.2">
      <c r="A55">
        <f t="shared" si="0"/>
        <v>12</v>
      </c>
      <c r="B55" s="105">
        <v>38565</v>
      </c>
      <c r="C55" s="104" t="s">
        <v>98</v>
      </c>
      <c r="D55" s="104" t="s">
        <v>58</v>
      </c>
      <c r="E55" s="109">
        <v>-186.59464027999999</v>
      </c>
      <c r="F55" s="104">
        <v>0</v>
      </c>
      <c r="G55" s="109">
        <v>-186.59464027999999</v>
      </c>
      <c r="H55" s="109">
        <v>0</v>
      </c>
      <c r="I55" s="109">
        <v>0</v>
      </c>
      <c r="J55" s="104">
        <v>0</v>
      </c>
      <c r="K55">
        <f t="shared" si="1"/>
        <v>5</v>
      </c>
    </row>
    <row r="56" spans="1:11" x14ac:dyDescent="0.2">
      <c r="A56">
        <f t="shared" si="0"/>
        <v>12</v>
      </c>
      <c r="B56" s="105">
        <v>38596</v>
      </c>
      <c r="C56" s="104" t="s">
        <v>98</v>
      </c>
      <c r="D56" s="104" t="s">
        <v>58</v>
      </c>
      <c r="E56" s="109">
        <v>-179.51394343000001</v>
      </c>
      <c r="F56" s="104">
        <v>0</v>
      </c>
      <c r="G56" s="109">
        <v>-179.51394343000001</v>
      </c>
      <c r="H56" s="109">
        <v>0</v>
      </c>
      <c r="I56" s="109">
        <v>0</v>
      </c>
      <c r="J56" s="104">
        <v>0</v>
      </c>
      <c r="K56">
        <f t="shared" si="1"/>
        <v>5</v>
      </c>
    </row>
    <row r="57" spans="1:11" x14ac:dyDescent="0.2">
      <c r="A57">
        <f t="shared" si="0"/>
        <v>12</v>
      </c>
      <c r="B57" s="105">
        <v>38626</v>
      </c>
      <c r="C57" s="104" t="s">
        <v>98</v>
      </c>
      <c r="D57" s="104" t="s">
        <v>58</v>
      </c>
      <c r="E57" s="109">
        <v>-184.44049375</v>
      </c>
      <c r="F57" s="104">
        <v>0</v>
      </c>
      <c r="G57" s="109">
        <v>-184.44049375</v>
      </c>
      <c r="H57" s="109">
        <v>0</v>
      </c>
      <c r="I57" s="109">
        <v>0</v>
      </c>
      <c r="J57" s="104">
        <v>0</v>
      </c>
      <c r="K57">
        <f t="shared" si="1"/>
        <v>5</v>
      </c>
    </row>
    <row r="58" spans="1:11" x14ac:dyDescent="0.2">
      <c r="A58">
        <f t="shared" si="0"/>
        <v>12</v>
      </c>
      <c r="B58" s="105">
        <v>38657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</row>
    <row r="59" spans="1:11" x14ac:dyDescent="0.2">
      <c r="A59">
        <f t="shared" si="0"/>
        <v>12</v>
      </c>
      <c r="B59" s="105">
        <v>38687</v>
      </c>
      <c r="C59" s="104" t="s">
        <v>98</v>
      </c>
      <c r="D59" s="104" t="s">
        <v>58</v>
      </c>
      <c r="E59" s="109">
        <v>509.20426386999998</v>
      </c>
      <c r="F59" s="104">
        <v>0</v>
      </c>
      <c r="G59" s="109">
        <v>509.20426386999998</v>
      </c>
      <c r="H59" s="109">
        <v>0</v>
      </c>
      <c r="I59" s="109">
        <v>0</v>
      </c>
      <c r="J59" s="104">
        <v>0</v>
      </c>
      <c r="K59">
        <f t="shared" si="1"/>
        <v>5</v>
      </c>
    </row>
    <row r="60" spans="1:11" x14ac:dyDescent="0.2">
      <c r="A60">
        <f t="shared" si="0"/>
        <v>12</v>
      </c>
      <c r="B60" s="105">
        <v>38718</v>
      </c>
      <c r="C60" s="104" t="s">
        <v>98</v>
      </c>
      <c r="D60" s="104" t="s">
        <v>58</v>
      </c>
      <c r="E60" s="109">
        <v>538.45562170999995</v>
      </c>
      <c r="F60" s="104">
        <v>0</v>
      </c>
      <c r="G60" s="109">
        <v>538.45562170999995</v>
      </c>
      <c r="H60" s="109">
        <v>0</v>
      </c>
      <c r="I60" s="109">
        <v>0</v>
      </c>
      <c r="J60" s="104">
        <v>0</v>
      </c>
      <c r="K60">
        <f t="shared" si="1"/>
        <v>5</v>
      </c>
    </row>
    <row r="61" spans="1:11" x14ac:dyDescent="0.2">
      <c r="A61">
        <f t="shared" si="0"/>
        <v>12</v>
      </c>
      <c r="B61" s="105">
        <v>38749</v>
      </c>
      <c r="C61" s="104" t="s">
        <v>98</v>
      </c>
      <c r="D61" s="104" t="s">
        <v>58</v>
      </c>
      <c r="E61" s="109">
        <v>2.8281999999999998E-4</v>
      </c>
      <c r="F61" s="104">
        <v>0</v>
      </c>
      <c r="G61" s="109">
        <v>2.8281999999999998E-4</v>
      </c>
      <c r="H61" s="109">
        <v>0</v>
      </c>
      <c r="I61" s="109">
        <v>0</v>
      </c>
      <c r="J61" s="104">
        <v>0</v>
      </c>
      <c r="K61">
        <f t="shared" si="1"/>
        <v>5</v>
      </c>
    </row>
    <row r="62" spans="1:11" x14ac:dyDescent="0.2">
      <c r="A62">
        <f t="shared" si="0"/>
        <v>12</v>
      </c>
      <c r="B62" s="105">
        <v>38777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</row>
    <row r="63" spans="1:11" x14ac:dyDescent="0.2">
      <c r="A63">
        <f t="shared" si="0"/>
        <v>12</v>
      </c>
      <c r="B63" s="105">
        <v>38808</v>
      </c>
      <c r="C63" s="104" t="s">
        <v>98</v>
      </c>
      <c r="D63" s="104" t="s">
        <v>58</v>
      </c>
      <c r="E63" s="109">
        <v>-1E-8</v>
      </c>
      <c r="F63" s="104">
        <v>0</v>
      </c>
      <c r="G63" s="109">
        <v>-1E-8</v>
      </c>
      <c r="H63" s="109">
        <v>0</v>
      </c>
      <c r="I63" s="109">
        <v>0</v>
      </c>
      <c r="J63" s="104">
        <v>0</v>
      </c>
      <c r="K63">
        <f t="shared" si="1"/>
        <v>5</v>
      </c>
    </row>
    <row r="64" spans="1:11" x14ac:dyDescent="0.2">
      <c r="A64">
        <f t="shared" si="0"/>
        <v>12</v>
      </c>
      <c r="B64" s="105">
        <v>38838</v>
      </c>
      <c r="C64" s="104" t="s">
        <v>98</v>
      </c>
      <c r="D64" s="104" t="s">
        <v>58</v>
      </c>
      <c r="E64" s="109">
        <v>-177.32783361</v>
      </c>
      <c r="F64" s="104">
        <v>0</v>
      </c>
      <c r="G64" s="109">
        <v>-177.32783361</v>
      </c>
      <c r="H64" s="109">
        <v>0</v>
      </c>
      <c r="I64" s="109">
        <v>0</v>
      </c>
      <c r="J64" s="104">
        <v>0</v>
      </c>
      <c r="K64">
        <f t="shared" si="1"/>
        <v>5</v>
      </c>
    </row>
    <row r="65" spans="1:11" x14ac:dyDescent="0.2">
      <c r="A65">
        <f t="shared" si="0"/>
        <v>12</v>
      </c>
      <c r="B65" s="105">
        <v>38869</v>
      </c>
      <c r="C65" s="104" t="s">
        <v>98</v>
      </c>
      <c r="D65" s="104" t="s">
        <v>58</v>
      </c>
      <c r="E65" s="109">
        <v>-170.62472847999999</v>
      </c>
      <c r="F65" s="104">
        <v>0</v>
      </c>
      <c r="G65" s="109">
        <v>-170.62472847999999</v>
      </c>
      <c r="H65" s="109">
        <v>0</v>
      </c>
      <c r="I65" s="109">
        <v>0</v>
      </c>
      <c r="J65" s="104">
        <v>0</v>
      </c>
      <c r="K65">
        <f t="shared" si="1"/>
        <v>5</v>
      </c>
    </row>
    <row r="66" spans="1:11" x14ac:dyDescent="0.2">
      <c r="A66">
        <f t="shared" si="0"/>
        <v>12</v>
      </c>
      <c r="B66" s="105">
        <v>38899</v>
      </c>
      <c r="C66" s="104" t="s">
        <v>98</v>
      </c>
      <c r="D66" s="104" t="s">
        <v>58</v>
      </c>
      <c r="E66" s="109">
        <v>-175.33416897999999</v>
      </c>
      <c r="F66" s="104">
        <v>0</v>
      </c>
      <c r="G66" s="109">
        <v>-175.33416897999999</v>
      </c>
      <c r="H66" s="109">
        <v>0</v>
      </c>
      <c r="I66" s="109">
        <v>0</v>
      </c>
      <c r="J66" s="104">
        <v>0</v>
      </c>
      <c r="K66">
        <f t="shared" si="1"/>
        <v>5</v>
      </c>
    </row>
    <row r="67" spans="1:11" x14ac:dyDescent="0.2">
      <c r="A67">
        <f t="shared" si="0"/>
        <v>12</v>
      </c>
      <c r="B67" s="105">
        <v>38930</v>
      </c>
      <c r="C67" s="104" t="s">
        <v>98</v>
      </c>
      <c r="D67" s="104" t="s">
        <v>58</v>
      </c>
      <c r="E67" s="109">
        <v>-174.32838956000001</v>
      </c>
      <c r="F67" s="104">
        <v>0</v>
      </c>
      <c r="G67" s="109">
        <v>-174.32838956000001</v>
      </c>
      <c r="H67" s="109">
        <v>0</v>
      </c>
      <c r="I67" s="109">
        <v>0</v>
      </c>
      <c r="J67" s="104">
        <v>0</v>
      </c>
      <c r="K67">
        <f t="shared" si="1"/>
        <v>5</v>
      </c>
    </row>
    <row r="68" spans="1:11" x14ac:dyDescent="0.2">
      <c r="A68">
        <f t="shared" si="0"/>
        <v>12</v>
      </c>
      <c r="B68" s="105">
        <v>38961</v>
      </c>
      <c r="C68" s="104" t="s">
        <v>98</v>
      </c>
      <c r="D68" s="104" t="s">
        <v>58</v>
      </c>
      <c r="E68" s="109">
        <v>-167.73633416999999</v>
      </c>
      <c r="F68" s="104">
        <v>0</v>
      </c>
      <c r="G68" s="109">
        <v>-167.73633416999999</v>
      </c>
      <c r="H68" s="109">
        <v>0</v>
      </c>
      <c r="I68" s="109">
        <v>0</v>
      </c>
      <c r="J68" s="104">
        <v>0</v>
      </c>
      <c r="K68">
        <f t="shared" si="1"/>
        <v>5</v>
      </c>
    </row>
    <row r="69" spans="1:11" x14ac:dyDescent="0.2">
      <c r="A69">
        <f t="shared" ref="A69:A132" si="2">INDEX(BucketTable,MATCH(B69,SumMonths,0),1)</f>
        <v>12</v>
      </c>
      <c r="B69" s="105">
        <v>38991</v>
      </c>
      <c r="C69" s="104" t="s">
        <v>98</v>
      </c>
      <c r="D69" s="104" t="s">
        <v>58</v>
      </c>
      <c r="E69" s="109">
        <v>-172.36373348999999</v>
      </c>
      <c r="F69" s="104">
        <v>0</v>
      </c>
      <c r="G69" s="109">
        <v>-172.36373348999999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</row>
    <row r="70" spans="1:11" x14ac:dyDescent="0.2">
      <c r="A70">
        <f t="shared" si="2"/>
        <v>12</v>
      </c>
      <c r="B70" s="105">
        <v>39052</v>
      </c>
      <c r="C70" s="104" t="s">
        <v>98</v>
      </c>
      <c r="D70" s="104" t="s">
        <v>58</v>
      </c>
      <c r="E70" s="109">
        <v>515.77221684999995</v>
      </c>
      <c r="F70" s="104">
        <v>0</v>
      </c>
      <c r="G70" s="109">
        <v>515.77221684999995</v>
      </c>
      <c r="H70" s="109">
        <v>0</v>
      </c>
      <c r="I70" s="109">
        <v>0</v>
      </c>
      <c r="J70" s="104">
        <v>0</v>
      </c>
      <c r="K70">
        <f t="shared" si="3"/>
        <v>5</v>
      </c>
    </row>
    <row r="71" spans="1:11" x14ac:dyDescent="0.2">
      <c r="A71">
        <f t="shared" si="2"/>
        <v>12</v>
      </c>
      <c r="B71" s="105">
        <v>39083</v>
      </c>
      <c r="C71" s="104" t="s">
        <v>98</v>
      </c>
      <c r="D71" s="104" t="s">
        <v>58</v>
      </c>
      <c r="E71" s="109">
        <v>503.20344180000001</v>
      </c>
      <c r="F71" s="104">
        <v>0</v>
      </c>
      <c r="G71" s="109">
        <v>503.20344180000001</v>
      </c>
      <c r="H71" s="109">
        <v>0</v>
      </c>
      <c r="I71" s="109">
        <v>0</v>
      </c>
      <c r="J71" s="104">
        <v>0</v>
      </c>
      <c r="K71">
        <f t="shared" si="3"/>
        <v>5</v>
      </c>
    </row>
    <row r="72" spans="1:11" x14ac:dyDescent="0.2">
      <c r="A72">
        <f t="shared" si="2"/>
        <v>12</v>
      </c>
      <c r="B72" s="105">
        <v>39114</v>
      </c>
      <c r="C72" s="104" t="s">
        <v>98</v>
      </c>
      <c r="D72" s="104" t="s">
        <v>58</v>
      </c>
      <c r="E72" s="109">
        <v>2.6428999999999998E-4</v>
      </c>
      <c r="F72" s="104">
        <v>0</v>
      </c>
      <c r="G72" s="109">
        <v>2.6428999999999998E-4</v>
      </c>
      <c r="H72" s="109">
        <v>0</v>
      </c>
      <c r="I72" s="109">
        <v>0</v>
      </c>
      <c r="J72" s="104">
        <v>0</v>
      </c>
      <c r="K72">
        <f t="shared" si="3"/>
        <v>5</v>
      </c>
    </row>
    <row r="73" spans="1:11" x14ac:dyDescent="0.2">
      <c r="A73">
        <f t="shared" si="2"/>
        <v>12</v>
      </c>
      <c r="B73" s="105">
        <v>39173</v>
      </c>
      <c r="C73" s="104" t="s">
        <v>98</v>
      </c>
      <c r="D73" s="104" t="s">
        <v>58</v>
      </c>
      <c r="E73" s="109">
        <v>-316.81150888000002</v>
      </c>
      <c r="F73" s="104">
        <v>0</v>
      </c>
      <c r="G73" s="109">
        <v>-316.81150888000002</v>
      </c>
      <c r="H73" s="109">
        <v>0</v>
      </c>
      <c r="I73" s="109">
        <v>0</v>
      </c>
      <c r="J73" s="104">
        <v>0</v>
      </c>
      <c r="K73">
        <f t="shared" si="3"/>
        <v>5</v>
      </c>
    </row>
    <row r="74" spans="1:11" x14ac:dyDescent="0.2">
      <c r="A74" t="e">
        <f t="shared" si="2"/>
        <v>#N/A</v>
      </c>
      <c r="K74" t="e">
        <f t="shared" si="3"/>
        <v>#N/A</v>
      </c>
    </row>
    <row r="75" spans="1:11" x14ac:dyDescent="0.2">
      <c r="A75" t="e">
        <f t="shared" si="2"/>
        <v>#N/A</v>
      </c>
      <c r="K75" t="e">
        <f t="shared" si="3"/>
        <v>#N/A</v>
      </c>
    </row>
    <row r="76" spans="1:11" x14ac:dyDescent="0.2">
      <c r="A76" t="e">
        <f t="shared" si="2"/>
        <v>#N/A</v>
      </c>
      <c r="K76" t="e">
        <f t="shared" si="3"/>
        <v>#N/A</v>
      </c>
    </row>
    <row r="77" spans="1:11" x14ac:dyDescent="0.2">
      <c r="A77" t="e">
        <f t="shared" si="2"/>
        <v>#N/A</v>
      </c>
      <c r="K77" t="e">
        <f t="shared" si="3"/>
        <v>#N/A</v>
      </c>
    </row>
    <row r="78" spans="1:11" x14ac:dyDescent="0.2">
      <c r="A78" t="e">
        <f t="shared" si="2"/>
        <v>#N/A</v>
      </c>
      <c r="K78" t="e">
        <f t="shared" si="3"/>
        <v>#N/A</v>
      </c>
    </row>
    <row r="79" spans="1:11" x14ac:dyDescent="0.2">
      <c r="A79" t="e">
        <f t="shared" si="2"/>
        <v>#N/A</v>
      </c>
      <c r="K79" t="e">
        <f t="shared" si="3"/>
        <v>#N/A</v>
      </c>
    </row>
    <row r="80" spans="1:11" x14ac:dyDescent="0.2">
      <c r="A80" t="e">
        <f t="shared" si="2"/>
        <v>#N/A</v>
      </c>
      <c r="K80" t="e">
        <f t="shared" si="3"/>
        <v>#N/A</v>
      </c>
    </row>
    <row r="81" spans="1:11" x14ac:dyDescent="0.2">
      <c r="A81" t="e">
        <f t="shared" si="2"/>
        <v>#N/A</v>
      </c>
      <c r="K81" t="e">
        <f t="shared" si="3"/>
        <v>#N/A</v>
      </c>
    </row>
    <row r="82" spans="1:11" x14ac:dyDescent="0.2">
      <c r="A82" t="e">
        <f t="shared" si="2"/>
        <v>#N/A</v>
      </c>
      <c r="K82" t="e">
        <f t="shared" si="3"/>
        <v>#N/A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topLeftCell="F1" workbookViewId="0">
      <selection activeCell="F1" sqref="F1:O3"/>
    </sheetView>
  </sheetViews>
  <sheetFormatPr defaultRowHeight="12.75" x14ac:dyDescent="0.2"/>
  <cols>
    <col min="1" max="1" width="12.85546875" customWidth="1"/>
    <col min="2" max="2" width="9.140625" style="117"/>
    <col min="3" max="3" width="13.7109375" customWidth="1"/>
    <col min="6" max="6" width="11.140625" customWidth="1"/>
    <col min="7" max="7" width="12.42578125" style="117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 x14ac:dyDescent="0.25">
      <c r="B1" s="116"/>
      <c r="C1" s="76" t="s">
        <v>42</v>
      </c>
      <c r="D1" s="75">
        <f>SUM(D4:D65536)</f>
        <v>0</v>
      </c>
      <c r="F1" t="s">
        <v>38</v>
      </c>
      <c r="G1" s="116"/>
      <c r="H1" s="2"/>
      <c r="I1" s="76" t="s">
        <v>42</v>
      </c>
      <c r="J1" s="75">
        <f>SUM(J4:J65536)</f>
        <v>0</v>
      </c>
      <c r="K1" s="76" t="s">
        <v>49</v>
      </c>
      <c r="L1" s="75">
        <f>SUM(L4:L65536)</f>
        <v>0</v>
      </c>
      <c r="M1" s="113"/>
      <c r="N1" s="113"/>
      <c r="O1" s="114"/>
    </row>
    <row r="2" spans="1:15" x14ac:dyDescent="0.2">
      <c r="B2" s="77" t="s">
        <v>3</v>
      </c>
      <c r="C2" s="12"/>
      <c r="D2" s="97" t="s">
        <v>5</v>
      </c>
      <c r="G2" s="103" t="s">
        <v>3</v>
      </c>
      <c r="H2" s="12"/>
      <c r="I2" s="12"/>
      <c r="J2" s="97" t="s">
        <v>5</v>
      </c>
      <c r="K2" s="77" t="s">
        <v>71</v>
      </c>
      <c r="L2" s="78" t="s">
        <v>53</v>
      </c>
      <c r="M2" s="77" t="s">
        <v>46</v>
      </c>
      <c r="N2" s="78" t="s">
        <v>48</v>
      </c>
      <c r="O2" s="101" t="s">
        <v>65</v>
      </c>
    </row>
    <row r="3" spans="1:15" ht="13.5" thickBot="1" x14ac:dyDescent="0.25">
      <c r="A3" s="19" t="s">
        <v>20</v>
      </c>
      <c r="B3" s="79" t="s">
        <v>4</v>
      </c>
      <c r="C3" s="15" t="s">
        <v>51</v>
      </c>
      <c r="D3" s="16" t="s">
        <v>6</v>
      </c>
      <c r="F3" s="19" t="s">
        <v>20</v>
      </c>
      <c r="G3" s="79" t="s">
        <v>4</v>
      </c>
      <c r="H3" s="15" t="s">
        <v>51</v>
      </c>
      <c r="I3" s="15" t="s">
        <v>52</v>
      </c>
      <c r="J3" s="16" t="s">
        <v>6</v>
      </c>
      <c r="K3" s="17" t="s">
        <v>6</v>
      </c>
      <c r="L3" s="16" t="s">
        <v>6</v>
      </c>
      <c r="M3" s="17" t="s">
        <v>47</v>
      </c>
      <c r="N3" s="16" t="s">
        <v>6</v>
      </c>
      <c r="O3" s="102" t="s">
        <v>66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2:N3000"/>
  <sheetViews>
    <sheetView showGridLines="0" workbookViewId="0">
      <selection activeCell="C20" sqref="C20"/>
    </sheetView>
  </sheetViews>
  <sheetFormatPr defaultRowHeight="12.75" x14ac:dyDescent="0.2"/>
  <cols>
    <col min="1" max="1" width="9.7109375" customWidth="1"/>
    <col min="2" max="4" width="12.7109375" customWidth="1"/>
    <col min="6" max="6" width="12.7109375" customWidth="1"/>
    <col min="7" max="7" width="10" customWidth="1"/>
    <col min="8" max="51" width="17.42578125" customWidth="1"/>
    <col min="52" max="55" width="12.5703125" customWidth="1"/>
  </cols>
  <sheetData>
    <row r="2" spans="1:11" x14ac:dyDescent="0.2">
      <c r="F2" s="180" t="s">
        <v>101</v>
      </c>
    </row>
    <row r="3" spans="1:11" x14ac:dyDescent="0.2">
      <c r="A3" s="181" t="s">
        <v>102</v>
      </c>
      <c r="B3" s="181" t="s">
        <v>103</v>
      </c>
      <c r="C3" s="181" t="s">
        <v>104</v>
      </c>
      <c r="D3" s="181" t="s">
        <v>105</v>
      </c>
      <c r="F3" s="180" t="s">
        <v>106</v>
      </c>
    </row>
    <row r="4" spans="1:11" x14ac:dyDescent="0.2">
      <c r="A4" s="182">
        <f>[10]Curves!D14</f>
        <v>36831</v>
      </c>
      <c r="B4" s="183">
        <f>+[10]Position!$B4</f>
        <v>0</v>
      </c>
      <c r="C4" s="184">
        <f>+[10]Position!$C4</f>
        <v>0</v>
      </c>
      <c r="D4" s="183">
        <f t="shared" ref="D4:D35" si="0">SUM(B4:C4)</f>
        <v>0</v>
      </c>
      <c r="F4">
        <f t="shared" ref="F4:F35" si="1">+D4*10000</f>
        <v>0</v>
      </c>
      <c r="G4">
        <f t="shared" ref="G4:G67" si="2">INDEX(BucketTable,MATCH(A4,SumMonths,0),1)</f>
        <v>2</v>
      </c>
      <c r="H4" s="185"/>
      <c r="I4" s="185"/>
      <c r="K4">
        <f t="shared" ref="K4:K67" si="3">INDEX(lava,MATCH(A4,SumMonths,0),2)</f>
        <v>1</v>
      </c>
    </row>
    <row r="5" spans="1:11" x14ac:dyDescent="0.2">
      <c r="A5" s="186">
        <f>[10]Curves!D15</f>
        <v>36861</v>
      </c>
      <c r="B5" s="187">
        <f>+[10]Position!$B5</f>
        <v>0</v>
      </c>
      <c r="C5" s="188">
        <f>+[10]Position!$C5</f>
        <v>0</v>
      </c>
      <c r="D5" s="187">
        <f t="shared" si="0"/>
        <v>0</v>
      </c>
      <c r="F5">
        <f t="shared" si="1"/>
        <v>0</v>
      </c>
      <c r="G5">
        <f t="shared" si="2"/>
        <v>3</v>
      </c>
      <c r="H5" s="185"/>
      <c r="I5" s="185"/>
      <c r="K5">
        <f t="shared" si="3"/>
        <v>2</v>
      </c>
    </row>
    <row r="6" spans="1:11" x14ac:dyDescent="0.2">
      <c r="A6" s="186">
        <f>[10]Curves!D16</f>
        <v>36892</v>
      </c>
      <c r="B6" s="187">
        <f>+[10]Position!$B6</f>
        <v>0</v>
      </c>
      <c r="C6" s="188">
        <f>+[10]Position!$C6</f>
        <v>0</v>
      </c>
      <c r="D6" s="187">
        <f t="shared" si="0"/>
        <v>0</v>
      </c>
      <c r="F6">
        <f t="shared" si="1"/>
        <v>0</v>
      </c>
      <c r="G6">
        <f t="shared" si="2"/>
        <v>4</v>
      </c>
      <c r="H6" s="185"/>
      <c r="I6" s="185"/>
      <c r="K6">
        <f t="shared" si="3"/>
        <v>2</v>
      </c>
    </row>
    <row r="7" spans="1:11" x14ac:dyDescent="0.2">
      <c r="A7" s="186">
        <f>[10]Curves!D17</f>
        <v>36923</v>
      </c>
      <c r="B7" s="187">
        <f>+[10]Position!$B7</f>
        <v>0</v>
      </c>
      <c r="C7" s="188">
        <f>+[10]Position!$C7</f>
        <v>0</v>
      </c>
      <c r="D7" s="187">
        <f t="shared" si="0"/>
        <v>0</v>
      </c>
      <c r="F7" s="189">
        <f t="shared" si="1"/>
        <v>0</v>
      </c>
      <c r="G7">
        <f t="shared" si="2"/>
        <v>5</v>
      </c>
      <c r="H7" s="185"/>
      <c r="I7" s="185"/>
      <c r="K7">
        <f t="shared" si="3"/>
        <v>2</v>
      </c>
    </row>
    <row r="8" spans="1:11" x14ac:dyDescent="0.2">
      <c r="A8" s="186">
        <f>[10]Curves!D18</f>
        <v>36951</v>
      </c>
      <c r="B8" s="187">
        <f>+[10]Position!$B8</f>
        <v>0</v>
      </c>
      <c r="C8" s="188">
        <f>+[10]Position!$C8</f>
        <v>0</v>
      </c>
      <c r="D8" s="187">
        <f t="shared" si="0"/>
        <v>0</v>
      </c>
      <c r="F8" s="189">
        <f t="shared" si="1"/>
        <v>0</v>
      </c>
      <c r="G8">
        <f t="shared" si="2"/>
        <v>6</v>
      </c>
      <c r="H8" s="190"/>
      <c r="I8" s="190"/>
      <c r="K8">
        <f t="shared" si="3"/>
        <v>2</v>
      </c>
    </row>
    <row r="9" spans="1:11" x14ac:dyDescent="0.2">
      <c r="A9" s="186">
        <f>[10]Curves!D19</f>
        <v>36982</v>
      </c>
      <c r="B9" s="187">
        <f>+[10]Position!$B9</f>
        <v>0</v>
      </c>
      <c r="C9" s="188">
        <f>+[10]Position!$C9</f>
        <v>0</v>
      </c>
      <c r="D9" s="187">
        <f t="shared" si="0"/>
        <v>0</v>
      </c>
      <c r="F9" s="189">
        <f t="shared" si="1"/>
        <v>0</v>
      </c>
      <c r="G9">
        <f t="shared" si="2"/>
        <v>7</v>
      </c>
      <c r="H9" s="185"/>
      <c r="I9" s="185"/>
      <c r="K9">
        <f t="shared" si="3"/>
        <v>4</v>
      </c>
    </row>
    <row r="10" spans="1:11" x14ac:dyDescent="0.2">
      <c r="A10" s="186">
        <f>[10]Curves!D20</f>
        <v>37012</v>
      </c>
      <c r="B10" s="187">
        <f>+[10]Position!$B10</f>
        <v>0</v>
      </c>
      <c r="C10" s="188">
        <f>+[10]Position!$C10</f>
        <v>0</v>
      </c>
      <c r="D10" s="187">
        <f t="shared" si="0"/>
        <v>0</v>
      </c>
      <c r="F10" s="189">
        <f t="shared" si="1"/>
        <v>0</v>
      </c>
      <c r="G10">
        <f t="shared" si="2"/>
        <v>8</v>
      </c>
      <c r="H10" s="185"/>
      <c r="I10" s="185"/>
      <c r="K10">
        <f t="shared" si="3"/>
        <v>4</v>
      </c>
    </row>
    <row r="11" spans="1:11" x14ac:dyDescent="0.2">
      <c r="A11" s="186">
        <f>[10]Curves!D21</f>
        <v>37043</v>
      </c>
      <c r="B11" s="187">
        <f>+[10]Position!$B11</f>
        <v>0</v>
      </c>
      <c r="C11" s="188">
        <f>+[10]Position!$C11</f>
        <v>0</v>
      </c>
      <c r="D11" s="187">
        <f t="shared" si="0"/>
        <v>0</v>
      </c>
      <c r="F11" s="189">
        <f t="shared" si="1"/>
        <v>0</v>
      </c>
      <c r="G11">
        <f t="shared" si="2"/>
        <v>8</v>
      </c>
      <c r="H11" s="185"/>
      <c r="I11" s="185"/>
      <c r="K11">
        <f t="shared" si="3"/>
        <v>4</v>
      </c>
    </row>
    <row r="12" spans="1:11" x14ac:dyDescent="0.2">
      <c r="A12" s="186">
        <f>[10]Curves!D22</f>
        <v>37073</v>
      </c>
      <c r="B12" s="187">
        <f>+[10]Position!$B12</f>
        <v>0</v>
      </c>
      <c r="C12" s="188">
        <f>+[10]Position!$C12</f>
        <v>0</v>
      </c>
      <c r="D12" s="187">
        <f t="shared" si="0"/>
        <v>0</v>
      </c>
      <c r="F12" s="189">
        <f t="shared" si="1"/>
        <v>0</v>
      </c>
      <c r="G12">
        <f t="shared" si="2"/>
        <v>8</v>
      </c>
      <c r="H12" s="185"/>
      <c r="I12" s="185"/>
      <c r="K12">
        <f t="shared" si="3"/>
        <v>4</v>
      </c>
    </row>
    <row r="13" spans="1:11" x14ac:dyDescent="0.2">
      <c r="A13" s="186">
        <f>[10]Curves!D23</f>
        <v>37104</v>
      </c>
      <c r="B13" s="187">
        <f>+[10]Position!$B13</f>
        <v>0</v>
      </c>
      <c r="C13" s="188">
        <f>+[10]Position!$C13</f>
        <v>0</v>
      </c>
      <c r="D13" s="187">
        <f t="shared" si="0"/>
        <v>0</v>
      </c>
      <c r="F13" s="189">
        <f t="shared" si="1"/>
        <v>0</v>
      </c>
      <c r="G13">
        <f t="shared" si="2"/>
        <v>8</v>
      </c>
      <c r="H13" s="185"/>
      <c r="I13" s="185"/>
      <c r="K13">
        <f t="shared" si="3"/>
        <v>4</v>
      </c>
    </row>
    <row r="14" spans="1:11" x14ac:dyDescent="0.2">
      <c r="A14" s="186">
        <f>[10]Curves!D24</f>
        <v>37135</v>
      </c>
      <c r="B14" s="187">
        <f>+[10]Position!$B14</f>
        <v>0</v>
      </c>
      <c r="C14" s="188">
        <f>+[10]Position!$C14</f>
        <v>0</v>
      </c>
      <c r="D14" s="187">
        <f t="shared" si="0"/>
        <v>0</v>
      </c>
      <c r="F14" s="189">
        <f t="shared" si="1"/>
        <v>0</v>
      </c>
      <c r="G14">
        <f t="shared" si="2"/>
        <v>8</v>
      </c>
      <c r="H14" s="185"/>
      <c r="I14" s="185"/>
      <c r="K14">
        <f t="shared" si="3"/>
        <v>4</v>
      </c>
    </row>
    <row r="15" spans="1:11" x14ac:dyDescent="0.2">
      <c r="A15" s="186">
        <f>[10]Curves!D25</f>
        <v>37165</v>
      </c>
      <c r="B15" s="187">
        <f>+[10]Position!$B15</f>
        <v>0</v>
      </c>
      <c r="C15" s="188">
        <f>+[10]Position!$C15</f>
        <v>0</v>
      </c>
      <c r="D15" s="187">
        <f t="shared" si="0"/>
        <v>0</v>
      </c>
      <c r="F15" s="189">
        <f t="shared" si="1"/>
        <v>0</v>
      </c>
      <c r="G15">
        <f t="shared" si="2"/>
        <v>8</v>
      </c>
      <c r="H15" s="185"/>
      <c r="I15" s="185"/>
      <c r="K15">
        <f t="shared" si="3"/>
        <v>4</v>
      </c>
    </row>
    <row r="16" spans="1:11" x14ac:dyDescent="0.2">
      <c r="A16" s="186">
        <f>[10]Curves!D26</f>
        <v>37196</v>
      </c>
      <c r="B16" s="187">
        <f>+[10]Position!$B16</f>
        <v>0</v>
      </c>
      <c r="C16" s="188">
        <f>+[10]Position!$C16</f>
        <v>0</v>
      </c>
      <c r="D16" s="187">
        <f t="shared" si="0"/>
        <v>0</v>
      </c>
      <c r="F16" s="189">
        <f t="shared" si="1"/>
        <v>0</v>
      </c>
      <c r="G16">
        <f t="shared" si="2"/>
        <v>8</v>
      </c>
      <c r="H16" s="185"/>
      <c r="I16" s="185"/>
      <c r="K16">
        <f t="shared" si="3"/>
        <v>5</v>
      </c>
    </row>
    <row r="17" spans="1:14" x14ac:dyDescent="0.2">
      <c r="A17" s="186">
        <f>[10]Curves!D27</f>
        <v>37226</v>
      </c>
      <c r="B17" s="187">
        <f>+[10]Position!$B17</f>
        <v>0</v>
      </c>
      <c r="C17" s="188">
        <f>+[10]Position!$C17</f>
        <v>0</v>
      </c>
      <c r="D17" s="187">
        <f t="shared" si="0"/>
        <v>0</v>
      </c>
      <c r="F17" s="189">
        <f t="shared" si="1"/>
        <v>0</v>
      </c>
      <c r="G17">
        <f t="shared" si="2"/>
        <v>8</v>
      </c>
      <c r="H17" s="185"/>
      <c r="I17" s="185"/>
      <c r="K17">
        <f t="shared" si="3"/>
        <v>5</v>
      </c>
    </row>
    <row r="18" spans="1:14" x14ac:dyDescent="0.2">
      <c r="A18" s="186">
        <f>[10]Curves!D28</f>
        <v>37257</v>
      </c>
      <c r="B18" s="187">
        <f>+[10]Position!$B18</f>
        <v>0</v>
      </c>
      <c r="C18" s="188">
        <f>+[10]Position!$C18</f>
        <v>0</v>
      </c>
      <c r="D18" s="187">
        <f t="shared" si="0"/>
        <v>0</v>
      </c>
      <c r="F18" s="189">
        <f t="shared" si="1"/>
        <v>0</v>
      </c>
      <c r="G18">
        <f t="shared" si="2"/>
        <v>9</v>
      </c>
      <c r="H18" s="185"/>
      <c r="I18" s="185"/>
      <c r="K18">
        <f t="shared" si="3"/>
        <v>5</v>
      </c>
    </row>
    <row r="19" spans="1:14" x14ac:dyDescent="0.2">
      <c r="A19" s="186">
        <f>[10]Curves!D29</f>
        <v>37288</v>
      </c>
      <c r="B19" s="187">
        <f>+[10]Position!$B19</f>
        <v>0</v>
      </c>
      <c r="C19" s="188">
        <f>+[10]Position!$C19</f>
        <v>0</v>
      </c>
      <c r="D19" s="187">
        <f t="shared" si="0"/>
        <v>0</v>
      </c>
      <c r="F19" s="189">
        <f t="shared" si="1"/>
        <v>0</v>
      </c>
      <c r="G19">
        <f t="shared" si="2"/>
        <v>9</v>
      </c>
      <c r="H19" s="185"/>
      <c r="I19" s="185"/>
      <c r="K19">
        <f t="shared" si="3"/>
        <v>5</v>
      </c>
    </row>
    <row r="20" spans="1:14" x14ac:dyDescent="0.2">
      <c r="A20" s="186">
        <f>[10]Curves!D30</f>
        <v>37316</v>
      </c>
      <c r="B20" s="187">
        <f>+[10]Position!$B20</f>
        <v>0</v>
      </c>
      <c r="C20" s="188">
        <f>+[10]Position!$C20</f>
        <v>0</v>
      </c>
      <c r="D20" s="187">
        <f t="shared" si="0"/>
        <v>0</v>
      </c>
      <c r="F20" s="189">
        <f t="shared" si="1"/>
        <v>0</v>
      </c>
      <c r="G20">
        <f t="shared" si="2"/>
        <v>9</v>
      </c>
      <c r="H20" s="185"/>
      <c r="I20" s="185"/>
      <c r="K20">
        <f t="shared" si="3"/>
        <v>5</v>
      </c>
    </row>
    <row r="21" spans="1:14" x14ac:dyDescent="0.2">
      <c r="A21" s="186">
        <f>[10]Curves!D31</f>
        <v>37347</v>
      </c>
      <c r="B21" s="187">
        <f>+[10]Position!$B21</f>
        <v>0</v>
      </c>
      <c r="C21" s="188">
        <f>+[10]Position!$C21</f>
        <v>0</v>
      </c>
      <c r="D21" s="187">
        <f t="shared" si="0"/>
        <v>0</v>
      </c>
      <c r="F21" s="189">
        <f t="shared" si="1"/>
        <v>0</v>
      </c>
      <c r="G21">
        <f t="shared" si="2"/>
        <v>9</v>
      </c>
      <c r="H21" s="185"/>
      <c r="I21" s="185"/>
      <c r="K21">
        <f t="shared" si="3"/>
        <v>5</v>
      </c>
    </row>
    <row r="22" spans="1:14" x14ac:dyDescent="0.2">
      <c r="A22" s="186">
        <f>[10]Curves!D32</f>
        <v>37377</v>
      </c>
      <c r="B22" s="187">
        <f>+[10]Position!$B22</f>
        <v>0</v>
      </c>
      <c r="C22" s="188">
        <f>+[10]Position!$C22</f>
        <v>0</v>
      </c>
      <c r="D22" s="187">
        <f t="shared" si="0"/>
        <v>0</v>
      </c>
      <c r="F22" s="189">
        <f t="shared" si="1"/>
        <v>0</v>
      </c>
      <c r="G22">
        <f t="shared" si="2"/>
        <v>9</v>
      </c>
      <c r="H22" s="185"/>
      <c r="I22" s="185"/>
      <c r="K22">
        <f t="shared" si="3"/>
        <v>5</v>
      </c>
    </row>
    <row r="23" spans="1:14" x14ac:dyDescent="0.2">
      <c r="A23" s="186">
        <f>[10]Curves!D33</f>
        <v>37408</v>
      </c>
      <c r="B23" s="187">
        <f>+[10]Position!$B23</f>
        <v>0</v>
      </c>
      <c r="C23" s="188">
        <f>+[10]Position!$C23</f>
        <v>0</v>
      </c>
      <c r="D23" s="187">
        <f t="shared" si="0"/>
        <v>0</v>
      </c>
      <c r="F23" s="189">
        <f t="shared" si="1"/>
        <v>0</v>
      </c>
      <c r="G23">
        <f t="shared" si="2"/>
        <v>9</v>
      </c>
      <c r="H23" s="185"/>
      <c r="I23" s="185"/>
      <c r="K23">
        <f t="shared" si="3"/>
        <v>5</v>
      </c>
    </row>
    <row r="24" spans="1:14" x14ac:dyDescent="0.2">
      <c r="A24" s="186">
        <f>[10]Curves!D34</f>
        <v>37438</v>
      </c>
      <c r="B24" s="187">
        <f>+[10]Position!$B24</f>
        <v>0</v>
      </c>
      <c r="C24" s="188">
        <f>+[10]Position!$C24</f>
        <v>0</v>
      </c>
      <c r="D24" s="187">
        <f t="shared" si="0"/>
        <v>0</v>
      </c>
      <c r="F24" s="189">
        <f t="shared" si="1"/>
        <v>0</v>
      </c>
      <c r="G24">
        <f t="shared" si="2"/>
        <v>9</v>
      </c>
      <c r="H24" s="185"/>
      <c r="I24" s="185"/>
      <c r="K24">
        <f t="shared" si="3"/>
        <v>5</v>
      </c>
    </row>
    <row r="25" spans="1:14" x14ac:dyDescent="0.2">
      <c r="A25" s="186">
        <f>[10]Curves!D35</f>
        <v>37469</v>
      </c>
      <c r="B25" s="187">
        <f>+[10]Position!$B25</f>
        <v>0</v>
      </c>
      <c r="C25" s="188">
        <f>+[10]Position!$C25</f>
        <v>0</v>
      </c>
      <c r="D25" s="187">
        <f t="shared" si="0"/>
        <v>0</v>
      </c>
      <c r="F25" s="189">
        <f t="shared" si="1"/>
        <v>0</v>
      </c>
      <c r="G25">
        <f t="shared" si="2"/>
        <v>9</v>
      </c>
      <c r="H25" s="185"/>
      <c r="I25" s="185"/>
      <c r="K25">
        <f t="shared" si="3"/>
        <v>5</v>
      </c>
    </row>
    <row r="26" spans="1:14" x14ac:dyDescent="0.2">
      <c r="A26" s="186">
        <f>[10]Curves!D36</f>
        <v>37500</v>
      </c>
      <c r="B26" s="187">
        <f>+[10]Position!$B26</f>
        <v>0</v>
      </c>
      <c r="C26" s="188">
        <f>+[10]Position!$C26</f>
        <v>0</v>
      </c>
      <c r="D26" s="187">
        <f t="shared" si="0"/>
        <v>0</v>
      </c>
      <c r="F26" s="189">
        <f t="shared" si="1"/>
        <v>0</v>
      </c>
      <c r="G26">
        <f t="shared" si="2"/>
        <v>9</v>
      </c>
      <c r="H26" s="185"/>
      <c r="I26" s="185"/>
      <c r="K26">
        <f t="shared" si="3"/>
        <v>5</v>
      </c>
    </row>
    <row r="27" spans="1:14" x14ac:dyDescent="0.2">
      <c r="A27" s="186">
        <f>[10]Curves!D37</f>
        <v>37530</v>
      </c>
      <c r="B27" s="187">
        <f>+[10]Position!$B27</f>
        <v>0</v>
      </c>
      <c r="C27" s="188">
        <f>+[10]Position!$C27</f>
        <v>0</v>
      </c>
      <c r="D27" s="187">
        <f t="shared" si="0"/>
        <v>0</v>
      </c>
      <c r="F27" s="189">
        <f t="shared" si="1"/>
        <v>0</v>
      </c>
      <c r="G27">
        <f t="shared" si="2"/>
        <v>9</v>
      </c>
      <c r="H27" s="185"/>
      <c r="I27" s="185"/>
      <c r="K27">
        <f t="shared" si="3"/>
        <v>5</v>
      </c>
    </row>
    <row r="28" spans="1:14" x14ac:dyDescent="0.2">
      <c r="A28" s="186">
        <f>[10]Curves!D38</f>
        <v>37561</v>
      </c>
      <c r="B28" s="187">
        <f>+[10]Position!$B28</f>
        <v>0</v>
      </c>
      <c r="C28" s="188">
        <f>+[10]Position!$C28</f>
        <v>0</v>
      </c>
      <c r="D28" s="187">
        <f t="shared" si="0"/>
        <v>0</v>
      </c>
      <c r="F28" s="189">
        <f t="shared" si="1"/>
        <v>0</v>
      </c>
      <c r="G28">
        <f t="shared" si="2"/>
        <v>9</v>
      </c>
      <c r="H28" s="185"/>
      <c r="I28" s="185"/>
      <c r="K28">
        <f t="shared" si="3"/>
        <v>5</v>
      </c>
    </row>
    <row r="29" spans="1:14" x14ac:dyDescent="0.2">
      <c r="A29" s="186">
        <f>[10]Curves!D39</f>
        <v>37591</v>
      </c>
      <c r="B29" s="187">
        <f>+[10]Position!$B29</f>
        <v>0</v>
      </c>
      <c r="C29" s="188">
        <f>+[10]Position!$C29</f>
        <v>0</v>
      </c>
      <c r="D29" s="187">
        <f t="shared" si="0"/>
        <v>0</v>
      </c>
      <c r="F29" s="189">
        <f t="shared" si="1"/>
        <v>0</v>
      </c>
      <c r="G29">
        <f t="shared" si="2"/>
        <v>9</v>
      </c>
      <c r="H29" s="185"/>
      <c r="I29" s="185"/>
      <c r="K29">
        <f t="shared" si="3"/>
        <v>5</v>
      </c>
    </row>
    <row r="30" spans="1:14" x14ac:dyDescent="0.2">
      <c r="A30" s="186">
        <f>[10]Curves!D40</f>
        <v>37622</v>
      </c>
      <c r="B30" s="187">
        <f>+[10]Position!$B30</f>
        <v>0</v>
      </c>
      <c r="C30" s="188">
        <f>+[10]Position!$C30</f>
        <v>0</v>
      </c>
      <c r="D30" s="187">
        <f t="shared" si="0"/>
        <v>0</v>
      </c>
      <c r="F30" s="189">
        <f t="shared" si="1"/>
        <v>0</v>
      </c>
      <c r="G30">
        <f t="shared" si="2"/>
        <v>10</v>
      </c>
      <c r="H30" s="185"/>
      <c r="I30" s="185"/>
      <c r="K30">
        <f t="shared" si="3"/>
        <v>5</v>
      </c>
    </row>
    <row r="31" spans="1:14" x14ac:dyDescent="0.2">
      <c r="A31" s="186">
        <f>[10]Curves!D41</f>
        <v>37653</v>
      </c>
      <c r="B31" s="187">
        <f>+[10]Position!$B31</f>
        <v>0</v>
      </c>
      <c r="C31" s="188">
        <f>+[10]Position!$C31</f>
        <v>0</v>
      </c>
      <c r="D31" s="187">
        <f t="shared" si="0"/>
        <v>0</v>
      </c>
      <c r="F31" s="189">
        <f t="shared" si="1"/>
        <v>0</v>
      </c>
      <c r="G31">
        <f t="shared" si="2"/>
        <v>10</v>
      </c>
      <c r="H31" s="185"/>
      <c r="I31" s="185"/>
      <c r="K31">
        <f t="shared" si="3"/>
        <v>5</v>
      </c>
    </row>
    <row r="32" spans="1:14" x14ac:dyDescent="0.2">
      <c r="A32" s="186">
        <f>[10]Curves!D42</f>
        <v>37681</v>
      </c>
      <c r="B32" s="187">
        <f>+[10]Position!$B32</f>
        <v>0</v>
      </c>
      <c r="C32" s="188">
        <f>+[10]Position!$C32</f>
        <v>-154.10601560383699</v>
      </c>
      <c r="D32" s="187">
        <f t="shared" si="0"/>
        <v>-154.10601560383699</v>
      </c>
      <c r="F32" s="189">
        <f t="shared" si="1"/>
        <v>-1541060.15603837</v>
      </c>
      <c r="G32">
        <f t="shared" si="2"/>
        <v>10</v>
      </c>
      <c r="H32" s="185"/>
      <c r="I32" s="185"/>
      <c r="K32">
        <f t="shared" si="3"/>
        <v>5</v>
      </c>
      <c r="N32">
        <v>155297</v>
      </c>
    </row>
    <row r="33" spans="1:11" x14ac:dyDescent="0.2">
      <c r="A33" s="186">
        <f>[10]Curves!D43</f>
        <v>37712</v>
      </c>
      <c r="B33" s="187">
        <f>+[10]Position!$B33</f>
        <v>0</v>
      </c>
      <c r="C33" s="188">
        <f>+[10]Position!$C33</f>
        <v>-245.58512610521257</v>
      </c>
      <c r="D33" s="187">
        <f t="shared" si="0"/>
        <v>-245.58512610521257</v>
      </c>
      <c r="F33" s="189">
        <f t="shared" si="1"/>
        <v>-2455851.2610521256</v>
      </c>
      <c r="G33">
        <f t="shared" si="2"/>
        <v>10</v>
      </c>
      <c r="H33" s="185"/>
      <c r="I33" s="185"/>
      <c r="K33">
        <f t="shared" si="3"/>
        <v>5</v>
      </c>
    </row>
    <row r="34" spans="1:11" x14ac:dyDescent="0.2">
      <c r="A34" s="186">
        <f>[10]Curves!D44</f>
        <v>37742</v>
      </c>
      <c r="B34" s="187">
        <f>+[10]Position!$B34</f>
        <v>390.06750928104191</v>
      </c>
      <c r="C34" s="188">
        <f>+[10]Position!$C34</f>
        <v>0</v>
      </c>
      <c r="D34" s="187">
        <f t="shared" si="0"/>
        <v>390.06750928104191</v>
      </c>
      <c r="F34" s="189">
        <f t="shared" si="1"/>
        <v>3900675.0928104189</v>
      </c>
      <c r="G34">
        <f t="shared" si="2"/>
        <v>10</v>
      </c>
      <c r="H34" s="185"/>
      <c r="I34" s="185"/>
      <c r="K34">
        <f t="shared" si="3"/>
        <v>5</v>
      </c>
    </row>
    <row r="35" spans="1:11" x14ac:dyDescent="0.2">
      <c r="A35" s="186">
        <f>[10]Curves!D45</f>
        <v>37773</v>
      </c>
      <c r="B35" s="187">
        <f>+[10]Position!$B35</f>
        <v>0</v>
      </c>
      <c r="C35" s="188">
        <f>+[10]Position!$C35</f>
        <v>0</v>
      </c>
      <c r="D35" s="187">
        <f t="shared" si="0"/>
        <v>0</v>
      </c>
      <c r="F35" s="189">
        <f t="shared" si="1"/>
        <v>0</v>
      </c>
      <c r="G35">
        <f t="shared" si="2"/>
        <v>10</v>
      </c>
      <c r="H35" s="185"/>
      <c r="I35" s="185"/>
      <c r="K35">
        <f t="shared" si="3"/>
        <v>5</v>
      </c>
    </row>
    <row r="36" spans="1:11" x14ac:dyDescent="0.2">
      <c r="A36" s="186">
        <f>[10]Curves!D46</f>
        <v>37803</v>
      </c>
      <c r="B36" s="187">
        <f>+[10]Position!$B36</f>
        <v>0</v>
      </c>
      <c r="C36" s="188">
        <f>+[10]Position!$C36</f>
        <v>0</v>
      </c>
      <c r="D36" s="187">
        <f t="shared" ref="D36:D67" si="4">SUM(B36:C36)</f>
        <v>0</v>
      </c>
      <c r="F36" s="189">
        <f t="shared" ref="F36:F67" si="5">+D36*10000</f>
        <v>0</v>
      </c>
      <c r="G36">
        <f t="shared" si="2"/>
        <v>10</v>
      </c>
      <c r="H36" s="185"/>
      <c r="I36" s="185"/>
      <c r="K36">
        <f t="shared" si="3"/>
        <v>5</v>
      </c>
    </row>
    <row r="37" spans="1:11" x14ac:dyDescent="0.2">
      <c r="A37" s="186">
        <f>[10]Curves!D47</f>
        <v>37834</v>
      </c>
      <c r="B37" s="187">
        <f>+[10]Position!$B37</f>
        <v>0</v>
      </c>
      <c r="C37" s="188">
        <f>+[10]Position!$C37</f>
        <v>0</v>
      </c>
      <c r="D37" s="187">
        <f t="shared" si="4"/>
        <v>0</v>
      </c>
      <c r="F37" s="189">
        <f t="shared" si="5"/>
        <v>0</v>
      </c>
      <c r="G37">
        <f t="shared" si="2"/>
        <v>10</v>
      </c>
      <c r="H37" s="185"/>
      <c r="I37" s="185"/>
      <c r="K37">
        <f t="shared" si="3"/>
        <v>5</v>
      </c>
    </row>
    <row r="38" spans="1:11" x14ac:dyDescent="0.2">
      <c r="A38" s="186">
        <f>[10]Curves!D48</f>
        <v>37865</v>
      </c>
      <c r="B38" s="187">
        <f>+[10]Position!$B38</f>
        <v>176.82677063926536</v>
      </c>
      <c r="C38" s="188">
        <f>+[10]Position!$C38</f>
        <v>0</v>
      </c>
      <c r="D38" s="187">
        <f t="shared" si="4"/>
        <v>176.82677063926536</v>
      </c>
      <c r="F38" s="189">
        <f t="shared" si="5"/>
        <v>1768267.7063926535</v>
      </c>
      <c r="G38">
        <f t="shared" si="2"/>
        <v>10</v>
      </c>
      <c r="H38" s="185"/>
      <c r="I38" s="185"/>
      <c r="K38">
        <f t="shared" si="3"/>
        <v>5</v>
      </c>
    </row>
    <row r="39" spans="1:11" x14ac:dyDescent="0.2">
      <c r="A39" s="186">
        <f>[10]Curves!D49</f>
        <v>37895</v>
      </c>
      <c r="B39" s="187">
        <f>+[10]Position!$B39</f>
        <v>270.44883914909838</v>
      </c>
      <c r="C39" s="188">
        <f>+[10]Position!$C39</f>
        <v>0</v>
      </c>
      <c r="D39" s="187">
        <f t="shared" si="4"/>
        <v>270.44883914909838</v>
      </c>
      <c r="F39" s="189">
        <f t="shared" si="5"/>
        <v>2704488.3914909838</v>
      </c>
      <c r="G39">
        <f t="shared" si="2"/>
        <v>10</v>
      </c>
      <c r="H39" s="185"/>
      <c r="I39" s="185"/>
      <c r="K39">
        <f t="shared" si="3"/>
        <v>5</v>
      </c>
    </row>
    <row r="40" spans="1:11" x14ac:dyDescent="0.2">
      <c r="A40" s="186">
        <f>[10]Curves!D50</f>
        <v>37926</v>
      </c>
      <c r="B40" s="187">
        <f>+[10]Position!$B40</f>
        <v>0</v>
      </c>
      <c r="C40" s="188">
        <f>+[10]Position!$C40</f>
        <v>-362.81723827104906</v>
      </c>
      <c r="D40" s="187">
        <f t="shared" si="4"/>
        <v>-362.81723827104906</v>
      </c>
      <c r="F40" s="189">
        <f t="shared" si="5"/>
        <v>-3628172.3827104908</v>
      </c>
      <c r="G40">
        <f t="shared" si="2"/>
        <v>10</v>
      </c>
      <c r="H40" s="185"/>
      <c r="I40" s="185"/>
      <c r="K40">
        <f t="shared" si="3"/>
        <v>5</v>
      </c>
    </row>
    <row r="41" spans="1:11" x14ac:dyDescent="0.2">
      <c r="A41" s="186">
        <f>[10]Curves!D51</f>
        <v>37956</v>
      </c>
      <c r="B41" s="187">
        <f>+[10]Position!$B41</f>
        <v>0</v>
      </c>
      <c r="C41" s="188">
        <f>+[10]Position!$C41</f>
        <v>0</v>
      </c>
      <c r="D41" s="187">
        <f t="shared" si="4"/>
        <v>0</v>
      </c>
      <c r="F41" s="189">
        <f t="shared" si="5"/>
        <v>0</v>
      </c>
      <c r="G41">
        <f t="shared" si="2"/>
        <v>10</v>
      </c>
      <c r="H41" s="185"/>
      <c r="I41" s="185"/>
      <c r="K41">
        <f t="shared" si="3"/>
        <v>5</v>
      </c>
    </row>
    <row r="42" spans="1:11" x14ac:dyDescent="0.2">
      <c r="A42" s="186">
        <f>[10]Curves!D52</f>
        <v>37987</v>
      </c>
      <c r="B42" s="187">
        <f>+[10]Position!$B42</f>
        <v>0</v>
      </c>
      <c r="C42" s="188">
        <f>+[10]Position!$C42</f>
        <v>0</v>
      </c>
      <c r="D42" s="187">
        <f t="shared" si="4"/>
        <v>0</v>
      </c>
      <c r="F42" s="189">
        <f t="shared" si="5"/>
        <v>0</v>
      </c>
      <c r="G42">
        <f t="shared" si="2"/>
        <v>11</v>
      </c>
      <c r="H42" s="185"/>
      <c r="I42" s="185"/>
      <c r="K42">
        <f t="shared" si="3"/>
        <v>5</v>
      </c>
    </row>
    <row r="43" spans="1:11" x14ac:dyDescent="0.2">
      <c r="A43" s="186">
        <f>[10]Curves!D53</f>
        <v>38018</v>
      </c>
      <c r="B43" s="187">
        <f>+[10]Position!$B43</f>
        <v>0</v>
      </c>
      <c r="C43" s="188">
        <f>+[10]Position!$C43</f>
        <v>0</v>
      </c>
      <c r="D43" s="187">
        <f t="shared" si="4"/>
        <v>0</v>
      </c>
      <c r="F43" s="189">
        <f t="shared" si="5"/>
        <v>0</v>
      </c>
      <c r="G43">
        <f t="shared" si="2"/>
        <v>11</v>
      </c>
      <c r="H43" s="185"/>
      <c r="I43" s="185"/>
      <c r="K43">
        <f t="shared" si="3"/>
        <v>5</v>
      </c>
    </row>
    <row r="44" spans="1:11" x14ac:dyDescent="0.2">
      <c r="A44" s="186">
        <f>[10]Curves!D54</f>
        <v>38047</v>
      </c>
      <c r="B44" s="187">
        <f>+[10]Position!$B44</f>
        <v>0</v>
      </c>
      <c r="C44" s="188">
        <f>+[10]Position!$C44</f>
        <v>-215.06651161102792</v>
      </c>
      <c r="D44" s="187">
        <f t="shared" si="4"/>
        <v>-215.06651161102792</v>
      </c>
      <c r="F44" s="189">
        <f t="shared" si="5"/>
        <v>-2150665.1161102792</v>
      </c>
      <c r="G44">
        <f t="shared" si="2"/>
        <v>11</v>
      </c>
      <c r="H44" s="185"/>
      <c r="I44" s="185"/>
      <c r="K44">
        <f t="shared" si="3"/>
        <v>5</v>
      </c>
    </row>
    <row r="45" spans="1:11" x14ac:dyDescent="0.2">
      <c r="A45" s="186">
        <f>[10]Curves!D55</f>
        <v>38078</v>
      </c>
      <c r="B45" s="187">
        <f>+[10]Position!$B45</f>
        <v>0</v>
      </c>
      <c r="C45" s="188">
        <f>+[10]Position!$C45</f>
        <v>-290.55403130444296</v>
      </c>
      <c r="D45" s="187">
        <f t="shared" si="4"/>
        <v>-290.55403130444296</v>
      </c>
      <c r="F45" s="189">
        <f t="shared" si="5"/>
        <v>-2905540.3130444298</v>
      </c>
      <c r="G45">
        <f t="shared" si="2"/>
        <v>11</v>
      </c>
      <c r="H45" s="185"/>
      <c r="I45" s="185"/>
      <c r="K45">
        <f t="shared" si="3"/>
        <v>5</v>
      </c>
    </row>
    <row r="46" spans="1:11" x14ac:dyDescent="0.2">
      <c r="A46" s="186">
        <f>[10]Curves!D56</f>
        <v>38108</v>
      </c>
      <c r="B46" s="187">
        <f>+[10]Position!$B46</f>
        <v>311.75504401515747</v>
      </c>
      <c r="C46" s="188">
        <f>+[10]Position!$C46</f>
        <v>0</v>
      </c>
      <c r="D46" s="187">
        <f t="shared" si="4"/>
        <v>311.75504401515747</v>
      </c>
      <c r="F46" s="189">
        <f t="shared" si="5"/>
        <v>3117550.4401515746</v>
      </c>
      <c r="G46">
        <f t="shared" si="2"/>
        <v>11</v>
      </c>
      <c r="H46" s="185"/>
      <c r="I46" s="185"/>
      <c r="K46">
        <f t="shared" si="3"/>
        <v>5</v>
      </c>
    </row>
    <row r="47" spans="1:11" x14ac:dyDescent="0.2">
      <c r="A47" s="186">
        <f>[10]Curves!D57</f>
        <v>38139</v>
      </c>
      <c r="B47" s="187">
        <f>+[10]Position!$B47</f>
        <v>0</v>
      </c>
      <c r="C47" s="188">
        <f>+[10]Position!$C47</f>
        <v>0</v>
      </c>
      <c r="D47" s="187">
        <f t="shared" si="4"/>
        <v>0</v>
      </c>
      <c r="F47" s="189">
        <f t="shared" si="5"/>
        <v>0</v>
      </c>
      <c r="G47">
        <f t="shared" si="2"/>
        <v>11</v>
      </c>
      <c r="H47" s="185"/>
      <c r="I47" s="185"/>
      <c r="K47">
        <f t="shared" si="3"/>
        <v>5</v>
      </c>
    </row>
    <row r="48" spans="1:11" x14ac:dyDescent="0.2">
      <c r="A48" s="186">
        <f>[10]Curves!D58</f>
        <v>38169</v>
      </c>
      <c r="B48" s="187">
        <f>+[10]Position!$B48</f>
        <v>0</v>
      </c>
      <c r="C48" s="188">
        <f>+[10]Position!$C48</f>
        <v>0</v>
      </c>
      <c r="D48" s="187">
        <f t="shared" si="4"/>
        <v>0</v>
      </c>
      <c r="F48" s="189">
        <f t="shared" si="5"/>
        <v>0</v>
      </c>
      <c r="G48">
        <f t="shared" si="2"/>
        <v>11</v>
      </c>
      <c r="H48" s="185"/>
      <c r="I48" s="185"/>
      <c r="K48">
        <f t="shared" si="3"/>
        <v>5</v>
      </c>
    </row>
    <row r="49" spans="1:11" x14ac:dyDescent="0.2">
      <c r="A49" s="186">
        <f>[10]Curves!D59</f>
        <v>38200</v>
      </c>
      <c r="B49" s="187">
        <f>+[10]Position!$B49</f>
        <v>0</v>
      </c>
      <c r="C49" s="188">
        <f>+[10]Position!$C49</f>
        <v>0</v>
      </c>
      <c r="D49" s="187">
        <f t="shared" si="4"/>
        <v>0</v>
      </c>
      <c r="F49" s="189">
        <f t="shared" si="5"/>
        <v>0</v>
      </c>
      <c r="G49">
        <f t="shared" si="2"/>
        <v>11</v>
      </c>
      <c r="H49" s="185"/>
      <c r="I49" s="185"/>
      <c r="K49">
        <f t="shared" si="3"/>
        <v>5</v>
      </c>
    </row>
    <row r="50" spans="1:11" x14ac:dyDescent="0.2">
      <c r="A50" s="186">
        <f>[10]Curves!D60</f>
        <v>38231</v>
      </c>
      <c r="B50" s="187">
        <f>+[10]Position!$B50</f>
        <v>243.22750352080911</v>
      </c>
      <c r="C50" s="188">
        <f>+[10]Position!$C50</f>
        <v>0</v>
      </c>
      <c r="D50" s="187">
        <f t="shared" si="4"/>
        <v>243.22750352080911</v>
      </c>
      <c r="F50" s="189">
        <f t="shared" si="5"/>
        <v>2432275.0352080911</v>
      </c>
      <c r="G50">
        <f t="shared" si="2"/>
        <v>11</v>
      </c>
      <c r="H50" s="185"/>
      <c r="I50" s="185"/>
      <c r="K50">
        <f t="shared" si="3"/>
        <v>5</v>
      </c>
    </row>
    <row r="51" spans="1:11" x14ac:dyDescent="0.2">
      <c r="A51" s="186">
        <f>[10]Curves!D61</f>
        <v>38261</v>
      </c>
      <c r="B51" s="187">
        <f>+[10]Position!$B51</f>
        <v>318.35920664484001</v>
      </c>
      <c r="C51" s="188">
        <f>+[10]Position!$C51</f>
        <v>0</v>
      </c>
      <c r="D51" s="187">
        <f t="shared" si="4"/>
        <v>318.35920664484001</v>
      </c>
      <c r="F51" s="189">
        <f t="shared" si="5"/>
        <v>3183592.0664484003</v>
      </c>
      <c r="G51">
        <f t="shared" si="2"/>
        <v>11</v>
      </c>
      <c r="H51" s="185"/>
      <c r="I51" s="185"/>
      <c r="K51">
        <f t="shared" si="3"/>
        <v>5</v>
      </c>
    </row>
    <row r="52" spans="1:11" x14ac:dyDescent="0.2">
      <c r="A52" s="186">
        <f>[10]Curves!D62</f>
        <v>38292</v>
      </c>
      <c r="B52" s="187">
        <f>+[10]Position!$B52</f>
        <v>0</v>
      </c>
      <c r="C52" s="188">
        <f>+[10]Position!$C52</f>
        <v>-284.0046955975177</v>
      </c>
      <c r="D52" s="187">
        <f t="shared" si="4"/>
        <v>-284.0046955975177</v>
      </c>
      <c r="F52" s="189">
        <f t="shared" si="5"/>
        <v>-2840046.9559751768</v>
      </c>
      <c r="G52">
        <f t="shared" si="2"/>
        <v>11</v>
      </c>
      <c r="H52" s="185"/>
      <c r="I52" s="185"/>
      <c r="K52">
        <f t="shared" si="3"/>
        <v>5</v>
      </c>
    </row>
    <row r="53" spans="1:11" x14ac:dyDescent="0.2">
      <c r="A53" s="186">
        <f>[10]Curves!D63</f>
        <v>38322</v>
      </c>
      <c r="B53" s="187">
        <f>+[10]Position!$B53</f>
        <v>0</v>
      </c>
      <c r="C53" s="188">
        <f>+[10]Position!$C53</f>
        <v>0</v>
      </c>
      <c r="D53" s="187">
        <f t="shared" si="4"/>
        <v>0</v>
      </c>
      <c r="F53" s="189">
        <f t="shared" si="5"/>
        <v>0</v>
      </c>
      <c r="G53">
        <f t="shared" si="2"/>
        <v>11</v>
      </c>
      <c r="H53" s="185"/>
      <c r="I53" s="185"/>
      <c r="K53">
        <f t="shared" si="3"/>
        <v>5</v>
      </c>
    </row>
    <row r="54" spans="1:11" x14ac:dyDescent="0.2">
      <c r="A54" s="186">
        <f>[10]Curves!D64</f>
        <v>38353</v>
      </c>
      <c r="B54" s="187">
        <f>+[10]Position!$B54</f>
        <v>0</v>
      </c>
      <c r="C54" s="188">
        <f>+[10]Position!$C54</f>
        <v>0</v>
      </c>
      <c r="D54" s="187">
        <f t="shared" si="4"/>
        <v>0</v>
      </c>
      <c r="F54" s="189">
        <f t="shared" si="5"/>
        <v>0</v>
      </c>
      <c r="G54">
        <f t="shared" si="2"/>
        <v>12</v>
      </c>
      <c r="H54" s="185"/>
      <c r="I54" s="185"/>
      <c r="K54">
        <f t="shared" si="3"/>
        <v>5</v>
      </c>
    </row>
    <row r="55" spans="1:11" x14ac:dyDescent="0.2">
      <c r="A55" s="186">
        <f>[10]Curves!D65</f>
        <v>38384</v>
      </c>
      <c r="B55" s="187">
        <f>+[10]Position!$B55</f>
        <v>0</v>
      </c>
      <c r="C55" s="188">
        <f>+[10]Position!$C55</f>
        <v>0</v>
      </c>
      <c r="D55" s="187">
        <f t="shared" si="4"/>
        <v>0</v>
      </c>
      <c r="F55" s="189">
        <f t="shared" si="5"/>
        <v>0</v>
      </c>
      <c r="G55">
        <f t="shared" si="2"/>
        <v>12</v>
      </c>
      <c r="H55" s="185"/>
      <c r="I55" s="185"/>
      <c r="K55">
        <f t="shared" si="3"/>
        <v>5</v>
      </c>
    </row>
    <row r="56" spans="1:11" x14ac:dyDescent="0.2">
      <c r="A56" s="186">
        <f>[10]Curves!D66</f>
        <v>38412</v>
      </c>
      <c r="B56" s="187">
        <f>+[10]Position!$B56</f>
        <v>0</v>
      </c>
      <c r="C56" s="188">
        <f>+[10]Position!$C56</f>
        <v>-201.44568289709343</v>
      </c>
      <c r="D56" s="187">
        <f t="shared" si="4"/>
        <v>-201.44568289709343</v>
      </c>
      <c r="F56" s="189">
        <f t="shared" si="5"/>
        <v>-2014456.8289709343</v>
      </c>
      <c r="G56">
        <f t="shared" si="2"/>
        <v>12</v>
      </c>
      <c r="H56" s="185"/>
      <c r="I56" s="185"/>
      <c r="K56">
        <f t="shared" si="3"/>
        <v>5</v>
      </c>
    </row>
    <row r="57" spans="1:11" x14ac:dyDescent="0.2">
      <c r="A57" s="186">
        <f>[10]Curves!D67</f>
        <v>38443</v>
      </c>
      <c r="B57" s="187">
        <f>+[10]Position!$B57</f>
        <v>0</v>
      </c>
      <c r="C57" s="188">
        <f>+[10]Position!$C57</f>
        <v>-257.10172475594663</v>
      </c>
      <c r="D57" s="187">
        <f t="shared" si="4"/>
        <v>-257.10172475594663</v>
      </c>
      <c r="F57" s="189">
        <f t="shared" si="5"/>
        <v>-2571017.2475594664</v>
      </c>
      <c r="G57">
        <f t="shared" si="2"/>
        <v>12</v>
      </c>
      <c r="H57" s="185"/>
      <c r="I57" s="185"/>
      <c r="K57">
        <f t="shared" si="3"/>
        <v>5</v>
      </c>
    </row>
    <row r="58" spans="1:11" x14ac:dyDescent="0.2">
      <c r="A58" s="186">
        <f>[10]Curves!D68</f>
        <v>38473</v>
      </c>
      <c r="B58" s="187">
        <f>+[10]Position!$B58</f>
        <v>293.03850418197254</v>
      </c>
      <c r="C58" s="188">
        <f>+[10]Position!$C58</f>
        <v>0</v>
      </c>
      <c r="D58" s="187">
        <f t="shared" si="4"/>
        <v>293.03850418197254</v>
      </c>
      <c r="F58" s="189">
        <f t="shared" si="5"/>
        <v>2930385.0418197252</v>
      </c>
      <c r="G58">
        <f t="shared" si="2"/>
        <v>12</v>
      </c>
      <c r="H58" s="185"/>
      <c r="I58" s="185"/>
      <c r="K58">
        <f t="shared" si="3"/>
        <v>5</v>
      </c>
    </row>
    <row r="59" spans="1:11" x14ac:dyDescent="0.2">
      <c r="A59" s="186">
        <f>[10]Curves!D69</f>
        <v>38504</v>
      </c>
      <c r="B59" s="187">
        <f>+[10]Position!$B59</f>
        <v>0</v>
      </c>
      <c r="C59" s="188">
        <f>+[10]Position!$C59</f>
        <v>0</v>
      </c>
      <c r="D59" s="187">
        <f t="shared" si="4"/>
        <v>0</v>
      </c>
      <c r="F59" s="189">
        <f t="shared" si="5"/>
        <v>0</v>
      </c>
      <c r="G59">
        <f t="shared" si="2"/>
        <v>12</v>
      </c>
      <c r="H59" s="185"/>
      <c r="I59" s="185"/>
      <c r="K59">
        <f t="shared" si="3"/>
        <v>5</v>
      </c>
    </row>
    <row r="60" spans="1:11" x14ac:dyDescent="0.2">
      <c r="A60" s="186">
        <f>[10]Curves!D70</f>
        <v>38534</v>
      </c>
      <c r="B60" s="187">
        <f>+[10]Position!$B60</f>
        <v>0</v>
      </c>
      <c r="C60" s="188">
        <f>+[10]Position!$C60</f>
        <v>0</v>
      </c>
      <c r="D60" s="187">
        <f t="shared" si="4"/>
        <v>0</v>
      </c>
      <c r="F60" s="189">
        <f t="shared" si="5"/>
        <v>0</v>
      </c>
      <c r="G60">
        <f t="shared" si="2"/>
        <v>12</v>
      </c>
      <c r="H60" s="185"/>
      <c r="I60" s="185"/>
      <c r="K60">
        <f t="shared" si="3"/>
        <v>5</v>
      </c>
    </row>
    <row r="61" spans="1:11" x14ac:dyDescent="0.2">
      <c r="A61" s="186">
        <f>[10]Curves!D71</f>
        <v>38565</v>
      </c>
      <c r="B61" s="187">
        <f>+[10]Position!$B61</f>
        <v>0</v>
      </c>
      <c r="C61" s="188">
        <f>+[10]Position!$C61</f>
        <v>0</v>
      </c>
      <c r="D61" s="187">
        <f t="shared" si="4"/>
        <v>0</v>
      </c>
      <c r="F61" s="189">
        <f t="shared" si="5"/>
        <v>0</v>
      </c>
      <c r="G61">
        <f t="shared" si="2"/>
        <v>12</v>
      </c>
      <c r="H61" s="185"/>
      <c r="I61" s="185"/>
      <c r="K61">
        <f t="shared" si="3"/>
        <v>5</v>
      </c>
    </row>
    <row r="62" spans="1:11" x14ac:dyDescent="0.2">
      <c r="A62" s="186">
        <f>[10]Curves!D72</f>
        <v>38596</v>
      </c>
      <c r="B62" s="187">
        <f>+[10]Position!$B62</f>
        <v>227.6936371600832</v>
      </c>
      <c r="C62" s="188">
        <f>+[10]Position!$C62</f>
        <v>0</v>
      </c>
      <c r="D62" s="187">
        <f t="shared" si="4"/>
        <v>227.6936371600832</v>
      </c>
      <c r="F62" s="189">
        <f t="shared" si="5"/>
        <v>2276936.3716008319</v>
      </c>
      <c r="G62">
        <f t="shared" si="2"/>
        <v>12</v>
      </c>
      <c r="H62" s="185"/>
      <c r="I62" s="185"/>
      <c r="K62">
        <f t="shared" si="3"/>
        <v>5</v>
      </c>
    </row>
    <row r="63" spans="1:11" x14ac:dyDescent="0.2">
      <c r="A63" s="186">
        <f>[10]Curves!D73</f>
        <v>38626</v>
      </c>
      <c r="B63" s="187">
        <f>+[10]Position!$B63</f>
        <v>275.38955746484015</v>
      </c>
      <c r="C63" s="188">
        <f>+[10]Position!$C63</f>
        <v>0</v>
      </c>
      <c r="D63" s="187">
        <f t="shared" si="4"/>
        <v>275.38955746484015</v>
      </c>
      <c r="F63" s="189">
        <f t="shared" si="5"/>
        <v>2753895.5746484017</v>
      </c>
      <c r="G63">
        <f t="shared" si="2"/>
        <v>12</v>
      </c>
      <c r="H63" s="185"/>
      <c r="I63" s="185"/>
      <c r="K63">
        <f t="shared" si="3"/>
        <v>5</v>
      </c>
    </row>
    <row r="64" spans="1:11" x14ac:dyDescent="0.2">
      <c r="A64" s="186">
        <f>[10]Curves!D74</f>
        <v>38657</v>
      </c>
      <c r="B64" s="187">
        <f>+[10]Position!$B64</f>
        <v>0</v>
      </c>
      <c r="C64" s="188">
        <f>+[10]Position!$C64</f>
        <v>-266.61280914255741</v>
      </c>
      <c r="D64" s="187">
        <f t="shared" si="4"/>
        <v>-266.61280914255741</v>
      </c>
      <c r="F64" s="189">
        <f t="shared" si="5"/>
        <v>-2666128.0914255739</v>
      </c>
      <c r="G64">
        <f t="shared" si="2"/>
        <v>12</v>
      </c>
      <c r="H64" s="185"/>
      <c r="I64" s="185"/>
      <c r="K64">
        <f t="shared" si="3"/>
        <v>5</v>
      </c>
    </row>
    <row r="65" spans="1:11" x14ac:dyDescent="0.2">
      <c r="A65" s="186">
        <f>[10]Curves!D75</f>
        <v>38687</v>
      </c>
      <c r="B65" s="187">
        <f>+[10]Position!$B65</f>
        <v>0</v>
      </c>
      <c r="C65" s="188">
        <f>+[10]Position!$C65</f>
        <v>0</v>
      </c>
      <c r="D65" s="187">
        <f t="shared" si="4"/>
        <v>0</v>
      </c>
      <c r="F65" s="189">
        <f t="shared" si="5"/>
        <v>0</v>
      </c>
      <c r="G65">
        <f t="shared" si="2"/>
        <v>12</v>
      </c>
      <c r="H65" s="185"/>
      <c r="I65" s="185"/>
      <c r="K65">
        <f t="shared" si="3"/>
        <v>5</v>
      </c>
    </row>
    <row r="66" spans="1:11" x14ac:dyDescent="0.2">
      <c r="A66" s="186">
        <f>[10]Curves!D76</f>
        <v>38718</v>
      </c>
      <c r="B66" s="187">
        <f>+[10]Position!$B66</f>
        <v>0</v>
      </c>
      <c r="C66" s="188">
        <f>+[10]Position!$C66</f>
        <v>0</v>
      </c>
      <c r="D66" s="187">
        <f t="shared" si="4"/>
        <v>0</v>
      </c>
      <c r="F66" s="189">
        <f t="shared" si="5"/>
        <v>0</v>
      </c>
      <c r="G66">
        <f t="shared" si="2"/>
        <v>12</v>
      </c>
      <c r="H66" s="185"/>
      <c r="I66" s="185"/>
      <c r="K66">
        <f t="shared" si="3"/>
        <v>5</v>
      </c>
    </row>
    <row r="67" spans="1:11" x14ac:dyDescent="0.2">
      <c r="A67" s="186">
        <f>[10]Curves!D77</f>
        <v>38749</v>
      </c>
      <c r="B67" s="187">
        <f>+[10]Position!$B67</f>
        <v>0</v>
      </c>
      <c r="C67" s="188">
        <f>+[10]Position!$C67</f>
        <v>0</v>
      </c>
      <c r="D67" s="187">
        <f t="shared" si="4"/>
        <v>0</v>
      </c>
      <c r="F67" s="189">
        <f t="shared" si="5"/>
        <v>0</v>
      </c>
      <c r="G67">
        <f t="shared" si="2"/>
        <v>12</v>
      </c>
      <c r="H67" s="185"/>
      <c r="I67" s="185"/>
      <c r="K67">
        <f t="shared" si="3"/>
        <v>5</v>
      </c>
    </row>
    <row r="68" spans="1:11" x14ac:dyDescent="0.2">
      <c r="A68" s="186">
        <f>[10]Curves!D78</f>
        <v>38777</v>
      </c>
      <c r="B68" s="187">
        <f>+[10]Position!$B68</f>
        <v>0</v>
      </c>
      <c r="C68" s="188">
        <f>+[10]Position!$C68</f>
        <v>-164.53906841404688</v>
      </c>
      <c r="D68" s="187">
        <f t="shared" ref="D68:D99" si="6">SUM(B68:C68)</f>
        <v>-164.53906841404688</v>
      </c>
      <c r="F68" s="189">
        <f t="shared" ref="F68:F101" si="7">+D68*10000</f>
        <v>-1645390.6841404687</v>
      </c>
      <c r="G68">
        <f t="shared" ref="G68:G131" si="8">INDEX(BucketTable,MATCH(A68,SumMonths,0),1)</f>
        <v>12</v>
      </c>
      <c r="H68" s="185"/>
      <c r="I68" s="185"/>
      <c r="K68">
        <f t="shared" ref="K68:K131" si="9">INDEX(lava,MATCH(A68,SumMonths,0),2)</f>
        <v>5</v>
      </c>
    </row>
    <row r="69" spans="1:11" x14ac:dyDescent="0.2">
      <c r="A69" s="186">
        <f>[10]Curves!D79</f>
        <v>38808</v>
      </c>
      <c r="B69" s="187">
        <f>+[10]Position!$B69</f>
        <v>0</v>
      </c>
      <c r="C69" s="188">
        <f>+[10]Position!$C69</f>
        <v>-246.03361150469578</v>
      </c>
      <c r="D69" s="187">
        <f t="shared" si="6"/>
        <v>-246.03361150469578</v>
      </c>
      <c r="F69" s="189">
        <f t="shared" si="7"/>
        <v>-2460336.115046958</v>
      </c>
      <c r="G69">
        <f t="shared" si="8"/>
        <v>12</v>
      </c>
      <c r="H69" s="185"/>
      <c r="I69" s="185"/>
      <c r="K69">
        <f t="shared" si="9"/>
        <v>5</v>
      </c>
    </row>
    <row r="70" spans="1:11" x14ac:dyDescent="0.2">
      <c r="A70" s="186">
        <f>[10]Curves!D80</f>
        <v>38838</v>
      </c>
      <c r="B70" s="187">
        <f>+[10]Position!$B70</f>
        <v>262.66390760301744</v>
      </c>
      <c r="C70" s="188">
        <f>+[10]Position!$C70</f>
        <v>0</v>
      </c>
      <c r="D70" s="187">
        <f t="shared" si="6"/>
        <v>262.66390760301744</v>
      </c>
      <c r="F70" s="189">
        <f t="shared" si="7"/>
        <v>2626639.0760301743</v>
      </c>
      <c r="G70">
        <f t="shared" si="8"/>
        <v>12</v>
      </c>
      <c r="H70" s="185"/>
      <c r="I70" s="185"/>
      <c r="K70">
        <f t="shared" si="9"/>
        <v>5</v>
      </c>
    </row>
    <row r="71" spans="1:11" x14ac:dyDescent="0.2">
      <c r="A71" s="186">
        <f>[10]Curves!D81</f>
        <v>38869</v>
      </c>
      <c r="B71" s="187">
        <f>+[10]Position!$B71</f>
        <v>0</v>
      </c>
      <c r="C71" s="188">
        <f>+[10]Position!$C71</f>
        <v>0</v>
      </c>
      <c r="D71" s="187">
        <f t="shared" si="6"/>
        <v>0</v>
      </c>
      <c r="F71" s="189">
        <f t="shared" si="7"/>
        <v>0</v>
      </c>
      <c r="G71">
        <f t="shared" si="8"/>
        <v>12</v>
      </c>
      <c r="H71" s="185"/>
      <c r="I71" s="185"/>
      <c r="K71">
        <f t="shared" si="9"/>
        <v>5</v>
      </c>
    </row>
    <row r="72" spans="1:11" x14ac:dyDescent="0.2">
      <c r="A72" s="186">
        <f>[10]Curves!D82</f>
        <v>38899</v>
      </c>
      <c r="B72" s="187">
        <f>+[10]Position!$B72</f>
        <v>0</v>
      </c>
      <c r="C72" s="188">
        <f>+[10]Position!$C72</f>
        <v>0</v>
      </c>
      <c r="D72" s="187">
        <f t="shared" si="6"/>
        <v>0</v>
      </c>
      <c r="F72" s="189">
        <f t="shared" si="7"/>
        <v>0</v>
      </c>
      <c r="G72">
        <f t="shared" si="8"/>
        <v>12</v>
      </c>
      <c r="H72" s="185"/>
      <c r="I72" s="185"/>
      <c r="K72">
        <f t="shared" si="9"/>
        <v>5</v>
      </c>
    </row>
    <row r="73" spans="1:11" x14ac:dyDescent="0.2">
      <c r="A73" s="186">
        <f>[10]Curves!D83</f>
        <v>38930</v>
      </c>
      <c r="B73" s="187">
        <f>+[10]Position!$B73</f>
        <v>0</v>
      </c>
      <c r="C73" s="188">
        <f>+[10]Position!$C73</f>
        <v>0</v>
      </c>
      <c r="D73" s="187">
        <f t="shared" si="6"/>
        <v>0</v>
      </c>
      <c r="F73" s="189">
        <f t="shared" si="7"/>
        <v>0</v>
      </c>
      <c r="G73">
        <f t="shared" si="8"/>
        <v>12</v>
      </c>
      <c r="H73" s="185"/>
      <c r="I73" s="185"/>
      <c r="K73">
        <f t="shared" si="9"/>
        <v>5</v>
      </c>
    </row>
    <row r="74" spans="1:11" x14ac:dyDescent="0.2">
      <c r="A74" s="186">
        <f>[10]Curves!D84</f>
        <v>38961</v>
      </c>
      <c r="B74" s="187">
        <f>+[10]Position!$B74</f>
        <v>181.74132450749482</v>
      </c>
      <c r="C74" s="188">
        <f>+[10]Position!$C74</f>
        <v>0</v>
      </c>
      <c r="D74" s="187">
        <f t="shared" si="6"/>
        <v>181.74132450749482</v>
      </c>
      <c r="F74" s="189">
        <f t="shared" si="7"/>
        <v>1817413.2450749483</v>
      </c>
      <c r="G74">
        <f t="shared" si="8"/>
        <v>12</v>
      </c>
      <c r="H74" s="185"/>
      <c r="I74" s="185"/>
      <c r="K74">
        <f t="shared" si="9"/>
        <v>5</v>
      </c>
    </row>
    <row r="75" spans="1:11" x14ac:dyDescent="0.2">
      <c r="A75" s="186">
        <f>[10]Curves!D85</f>
        <v>38991</v>
      </c>
      <c r="B75" s="187">
        <f>+[10]Position!$B75</f>
        <v>266.09687160235433</v>
      </c>
      <c r="C75" s="188">
        <f>+[10]Position!$C75</f>
        <v>0</v>
      </c>
      <c r="D75" s="187">
        <f t="shared" si="6"/>
        <v>266.09687160235433</v>
      </c>
      <c r="F75" s="189">
        <f t="shared" si="7"/>
        <v>2660968.7160235434</v>
      </c>
      <c r="G75">
        <f t="shared" si="8"/>
        <v>12</v>
      </c>
      <c r="H75" s="185"/>
      <c r="I75" s="185"/>
      <c r="K75">
        <f t="shared" si="9"/>
        <v>5</v>
      </c>
    </row>
    <row r="76" spans="1:11" x14ac:dyDescent="0.2">
      <c r="A76" s="186">
        <f>[10]Curves!D86</f>
        <v>39022</v>
      </c>
      <c r="B76" s="187">
        <f>+[10]Position!$B76</f>
        <v>0</v>
      </c>
      <c r="C76" s="188">
        <f>+[10]Position!$C76</f>
        <v>-242.61676933399491</v>
      </c>
      <c r="D76" s="187">
        <f t="shared" si="6"/>
        <v>-242.61676933399491</v>
      </c>
      <c r="F76" s="189">
        <f t="shared" si="7"/>
        <v>-2426167.693339949</v>
      </c>
      <c r="G76">
        <f t="shared" si="8"/>
        <v>12</v>
      </c>
      <c r="H76" s="185"/>
      <c r="I76" s="185"/>
      <c r="K76">
        <f t="shared" si="9"/>
        <v>5</v>
      </c>
    </row>
    <row r="77" spans="1:11" x14ac:dyDescent="0.2">
      <c r="A77" s="186">
        <f>[10]Curves!D87</f>
        <v>39052</v>
      </c>
      <c r="B77" s="187">
        <f>+[10]Position!$B77</f>
        <v>0</v>
      </c>
      <c r="C77" s="188">
        <f>+[10]Position!$C77</f>
        <v>0</v>
      </c>
      <c r="D77" s="187">
        <f t="shared" si="6"/>
        <v>0</v>
      </c>
      <c r="F77" s="189">
        <f t="shared" si="7"/>
        <v>0</v>
      </c>
      <c r="G77">
        <f t="shared" si="8"/>
        <v>12</v>
      </c>
      <c r="H77" s="185"/>
      <c r="I77" s="185"/>
      <c r="K77">
        <f t="shared" si="9"/>
        <v>5</v>
      </c>
    </row>
    <row r="78" spans="1:11" x14ac:dyDescent="0.2">
      <c r="A78" s="186">
        <f>[10]Curves!D88</f>
        <v>39083</v>
      </c>
      <c r="B78" s="187">
        <f>+[10]Position!$B78</f>
        <v>0</v>
      </c>
      <c r="C78" s="188">
        <f>+[10]Position!$C78</f>
        <v>0</v>
      </c>
      <c r="D78" s="187">
        <f t="shared" si="6"/>
        <v>0</v>
      </c>
      <c r="F78" s="189">
        <f t="shared" si="7"/>
        <v>0</v>
      </c>
      <c r="G78">
        <f t="shared" si="8"/>
        <v>12</v>
      </c>
      <c r="H78" s="185"/>
      <c r="I78" s="185"/>
      <c r="K78">
        <f t="shared" si="9"/>
        <v>5</v>
      </c>
    </row>
    <row r="79" spans="1:11" x14ac:dyDescent="0.2">
      <c r="A79" s="186">
        <f>[10]Curves!D89</f>
        <v>39114</v>
      </c>
      <c r="B79" s="187">
        <f>+[10]Position!$B79</f>
        <v>0</v>
      </c>
      <c r="C79" s="188">
        <f>+[10]Position!$C79</f>
        <v>0</v>
      </c>
      <c r="D79" s="187">
        <f t="shared" si="6"/>
        <v>0</v>
      </c>
      <c r="F79" s="189">
        <f t="shared" si="7"/>
        <v>0</v>
      </c>
      <c r="G79">
        <f t="shared" si="8"/>
        <v>12</v>
      </c>
      <c r="H79" s="185"/>
      <c r="I79" s="185"/>
      <c r="K79">
        <f t="shared" si="9"/>
        <v>5</v>
      </c>
    </row>
    <row r="80" spans="1:11" x14ac:dyDescent="0.2">
      <c r="A80" s="186">
        <f>[10]Curves!D90</f>
        <v>39142</v>
      </c>
      <c r="B80" s="187">
        <f>+[10]Position!$B80</f>
        <v>0</v>
      </c>
      <c r="C80" s="188">
        <f>+[10]Position!$C80</f>
        <v>0</v>
      </c>
      <c r="D80" s="187">
        <f t="shared" si="6"/>
        <v>0</v>
      </c>
      <c r="F80" s="189">
        <f t="shared" si="7"/>
        <v>0</v>
      </c>
      <c r="G80">
        <f t="shared" si="8"/>
        <v>12</v>
      </c>
      <c r="H80" s="185"/>
      <c r="I80" s="185"/>
      <c r="K80">
        <f t="shared" si="9"/>
        <v>5</v>
      </c>
    </row>
    <row r="81" spans="1:11" x14ac:dyDescent="0.2">
      <c r="A81" s="186">
        <f>[10]Curves!D91</f>
        <v>39173</v>
      </c>
      <c r="B81" s="187">
        <f>+[10]Position!$B81</f>
        <v>0</v>
      </c>
      <c r="C81" s="188">
        <f>+[10]Position!$C81</f>
        <v>0</v>
      </c>
      <c r="D81" s="187">
        <f t="shared" si="6"/>
        <v>0</v>
      </c>
      <c r="F81" s="189">
        <f t="shared" si="7"/>
        <v>0</v>
      </c>
      <c r="G81">
        <f t="shared" si="8"/>
        <v>12</v>
      </c>
      <c r="H81" s="185"/>
      <c r="I81" s="185"/>
      <c r="K81">
        <f t="shared" si="9"/>
        <v>5</v>
      </c>
    </row>
    <row r="82" spans="1:11" x14ac:dyDescent="0.2">
      <c r="A82" s="186">
        <f>[10]Curves!D92</f>
        <v>39203</v>
      </c>
      <c r="B82" s="187">
        <f>+[10]Position!$B82</f>
        <v>0</v>
      </c>
      <c r="C82" s="188">
        <f>+[10]Position!$C82</f>
        <v>0</v>
      </c>
      <c r="D82" s="187">
        <f t="shared" si="6"/>
        <v>0</v>
      </c>
      <c r="F82" s="189">
        <f t="shared" si="7"/>
        <v>0</v>
      </c>
      <c r="G82">
        <f t="shared" si="8"/>
        <v>12</v>
      </c>
      <c r="H82" s="185"/>
      <c r="I82" s="185"/>
      <c r="K82">
        <f t="shared" si="9"/>
        <v>5</v>
      </c>
    </row>
    <row r="83" spans="1:11" x14ac:dyDescent="0.2">
      <c r="A83" s="186">
        <f>[10]Curves!D93</f>
        <v>39234</v>
      </c>
      <c r="B83" s="187">
        <f>+[10]Position!$B83</f>
        <v>0</v>
      </c>
      <c r="C83" s="188">
        <f>+[10]Position!$C83</f>
        <v>0</v>
      </c>
      <c r="D83" s="187">
        <f t="shared" si="6"/>
        <v>0</v>
      </c>
      <c r="F83" s="189">
        <f t="shared" si="7"/>
        <v>0</v>
      </c>
      <c r="G83">
        <f t="shared" si="8"/>
        <v>12</v>
      </c>
      <c r="H83" s="185"/>
      <c r="I83" s="185"/>
      <c r="K83">
        <f t="shared" si="9"/>
        <v>5</v>
      </c>
    </row>
    <row r="84" spans="1:11" x14ac:dyDescent="0.2">
      <c r="A84" s="186">
        <f>[10]Curves!D94</f>
        <v>39264</v>
      </c>
      <c r="B84" s="187">
        <f>+[10]Position!$B84</f>
        <v>0</v>
      </c>
      <c r="C84" s="188">
        <f>+[10]Position!$C84</f>
        <v>0</v>
      </c>
      <c r="D84" s="187">
        <f t="shared" si="6"/>
        <v>0</v>
      </c>
      <c r="F84" s="189">
        <f t="shared" si="7"/>
        <v>0</v>
      </c>
      <c r="G84">
        <f t="shared" si="8"/>
        <v>12</v>
      </c>
      <c r="H84" s="185"/>
      <c r="I84" s="185"/>
      <c r="K84">
        <f t="shared" si="9"/>
        <v>5</v>
      </c>
    </row>
    <row r="85" spans="1:11" x14ac:dyDescent="0.2">
      <c r="A85" s="191">
        <f>[10]Curves!D95</f>
        <v>39295</v>
      </c>
      <c r="B85" s="187">
        <f>+[10]Position!$B85</f>
        <v>0</v>
      </c>
      <c r="C85" s="188">
        <f>+[10]Position!$C85</f>
        <v>0</v>
      </c>
      <c r="D85" s="187">
        <f t="shared" si="6"/>
        <v>0</v>
      </c>
      <c r="F85" s="192">
        <f t="shared" si="7"/>
        <v>0</v>
      </c>
      <c r="G85">
        <f t="shared" si="8"/>
        <v>12</v>
      </c>
      <c r="K85">
        <f t="shared" si="9"/>
        <v>5</v>
      </c>
    </row>
    <row r="86" spans="1:11" x14ac:dyDescent="0.2">
      <c r="A86" s="191">
        <f>[10]Curves!D96</f>
        <v>39326</v>
      </c>
      <c r="B86" s="187">
        <f>+[10]Position!$B86</f>
        <v>0</v>
      </c>
      <c r="C86" s="188">
        <f>+[10]Position!$C86</f>
        <v>0</v>
      </c>
      <c r="D86" s="187">
        <f t="shared" si="6"/>
        <v>0</v>
      </c>
      <c r="F86" s="192">
        <f t="shared" si="7"/>
        <v>0</v>
      </c>
      <c r="G86">
        <f t="shared" si="8"/>
        <v>12</v>
      </c>
      <c r="K86">
        <f t="shared" si="9"/>
        <v>5</v>
      </c>
    </row>
    <row r="87" spans="1:11" x14ac:dyDescent="0.2">
      <c r="A87" s="191">
        <f>[10]Curves!D97</f>
        <v>39356</v>
      </c>
      <c r="B87" s="187">
        <f>+[10]Position!$B87</f>
        <v>0</v>
      </c>
      <c r="C87" s="188">
        <f>+[10]Position!$C87</f>
        <v>0</v>
      </c>
      <c r="D87" s="187">
        <f t="shared" si="6"/>
        <v>0</v>
      </c>
      <c r="F87" s="192">
        <f t="shared" si="7"/>
        <v>0</v>
      </c>
      <c r="G87">
        <f t="shared" si="8"/>
        <v>12</v>
      </c>
      <c r="K87">
        <f t="shared" si="9"/>
        <v>5</v>
      </c>
    </row>
    <row r="88" spans="1:11" x14ac:dyDescent="0.2">
      <c r="A88" s="191">
        <f>[10]Curves!D98</f>
        <v>39387</v>
      </c>
      <c r="B88" s="187">
        <f>+[10]Position!$B88</f>
        <v>0</v>
      </c>
      <c r="C88" s="188">
        <f>+[10]Position!$C88</f>
        <v>0</v>
      </c>
      <c r="D88" s="187">
        <f t="shared" si="6"/>
        <v>0</v>
      </c>
      <c r="F88" s="192">
        <f t="shared" si="7"/>
        <v>0</v>
      </c>
      <c r="G88">
        <f t="shared" si="8"/>
        <v>12</v>
      </c>
      <c r="K88">
        <f t="shared" si="9"/>
        <v>5</v>
      </c>
    </row>
    <row r="89" spans="1:11" x14ac:dyDescent="0.2">
      <c r="A89" s="191">
        <f>[10]Curves!D99</f>
        <v>39417</v>
      </c>
      <c r="B89" s="187">
        <f>+[10]Position!$B89</f>
        <v>0</v>
      </c>
      <c r="C89" s="188">
        <f>+[10]Position!$C89</f>
        <v>0</v>
      </c>
      <c r="D89" s="187">
        <f t="shared" si="6"/>
        <v>0</v>
      </c>
      <c r="F89" s="192">
        <f t="shared" si="7"/>
        <v>0</v>
      </c>
      <c r="G89">
        <f t="shared" si="8"/>
        <v>12</v>
      </c>
      <c r="K89">
        <f t="shared" si="9"/>
        <v>5</v>
      </c>
    </row>
    <row r="90" spans="1:11" x14ac:dyDescent="0.2">
      <c r="A90" s="191">
        <f>[10]Curves!D100</f>
        <v>39448</v>
      </c>
      <c r="B90" s="187">
        <f>+[10]Position!$B90</f>
        <v>0</v>
      </c>
      <c r="C90" s="188">
        <f>+[10]Position!$C90</f>
        <v>0</v>
      </c>
      <c r="D90" s="187">
        <f t="shared" si="6"/>
        <v>0</v>
      </c>
      <c r="F90" s="192">
        <f t="shared" si="7"/>
        <v>0</v>
      </c>
      <c r="G90">
        <f t="shared" si="8"/>
        <v>12</v>
      </c>
      <c r="K90">
        <f t="shared" si="9"/>
        <v>5</v>
      </c>
    </row>
    <row r="91" spans="1:11" x14ac:dyDescent="0.2">
      <c r="A91" s="191">
        <f>[10]Curves!D101</f>
        <v>39479</v>
      </c>
      <c r="B91" s="187">
        <f>+[10]Position!$B91</f>
        <v>0</v>
      </c>
      <c r="C91" s="188">
        <f>+[10]Position!$C91</f>
        <v>0</v>
      </c>
      <c r="D91" s="187">
        <f t="shared" si="6"/>
        <v>0</v>
      </c>
      <c r="F91" s="192">
        <f t="shared" si="7"/>
        <v>0</v>
      </c>
      <c r="G91">
        <f t="shared" si="8"/>
        <v>12</v>
      </c>
      <c r="K91">
        <f t="shared" si="9"/>
        <v>5</v>
      </c>
    </row>
    <row r="92" spans="1:11" x14ac:dyDescent="0.2">
      <c r="A92" s="191">
        <f>[10]Curves!D102</f>
        <v>39508</v>
      </c>
      <c r="B92" s="187">
        <f>+[10]Position!$B92</f>
        <v>0</v>
      </c>
      <c r="C92" s="188">
        <f>+[10]Position!$C92</f>
        <v>0</v>
      </c>
      <c r="D92" s="187">
        <f t="shared" si="6"/>
        <v>0</v>
      </c>
      <c r="F92" s="192">
        <f t="shared" si="7"/>
        <v>0</v>
      </c>
      <c r="G92">
        <f t="shared" si="8"/>
        <v>12</v>
      </c>
      <c r="K92">
        <f t="shared" si="9"/>
        <v>5</v>
      </c>
    </row>
    <row r="93" spans="1:11" x14ac:dyDescent="0.2">
      <c r="A93" s="191">
        <f>[10]Curves!D103</f>
        <v>39539</v>
      </c>
      <c r="B93" s="187">
        <f>+[10]Position!$B93</f>
        <v>0</v>
      </c>
      <c r="C93" s="188">
        <f>+[10]Position!$C93</f>
        <v>0</v>
      </c>
      <c r="D93" s="187">
        <f t="shared" si="6"/>
        <v>0</v>
      </c>
      <c r="F93" s="192">
        <f t="shared" si="7"/>
        <v>0</v>
      </c>
      <c r="G93">
        <f t="shared" si="8"/>
        <v>12</v>
      </c>
      <c r="K93">
        <f t="shared" si="9"/>
        <v>5</v>
      </c>
    </row>
    <row r="94" spans="1:11" x14ac:dyDescent="0.2">
      <c r="A94" s="191">
        <f>[10]Curves!D104</f>
        <v>39569</v>
      </c>
      <c r="B94" s="187">
        <f>+[10]Position!$B94</f>
        <v>0</v>
      </c>
      <c r="C94" s="188">
        <f>+[10]Position!$C94</f>
        <v>0</v>
      </c>
      <c r="D94" s="187">
        <f t="shared" si="6"/>
        <v>0</v>
      </c>
      <c r="F94" s="192">
        <f t="shared" si="7"/>
        <v>0</v>
      </c>
      <c r="G94">
        <f t="shared" si="8"/>
        <v>12</v>
      </c>
      <c r="K94">
        <f t="shared" si="9"/>
        <v>5</v>
      </c>
    </row>
    <row r="95" spans="1:11" x14ac:dyDescent="0.2">
      <c r="A95" s="191">
        <f>[10]Curves!D105</f>
        <v>39600</v>
      </c>
      <c r="B95" s="187">
        <f>+[10]Position!$B95</f>
        <v>0</v>
      </c>
      <c r="C95" s="188">
        <f>+[10]Position!$C95</f>
        <v>0</v>
      </c>
      <c r="D95" s="187">
        <f t="shared" si="6"/>
        <v>0</v>
      </c>
      <c r="F95" s="192">
        <f t="shared" si="7"/>
        <v>0</v>
      </c>
      <c r="G95">
        <f t="shared" si="8"/>
        <v>12</v>
      </c>
      <c r="K95">
        <f t="shared" si="9"/>
        <v>5</v>
      </c>
    </row>
    <row r="96" spans="1:11" x14ac:dyDescent="0.2">
      <c r="A96" s="191">
        <f>[10]Curves!D106</f>
        <v>39630</v>
      </c>
      <c r="B96" s="187">
        <f>+[10]Position!$B96</f>
        <v>0</v>
      </c>
      <c r="C96" s="188">
        <f>+[10]Position!$C96</f>
        <v>0</v>
      </c>
      <c r="D96" s="187">
        <f t="shared" si="6"/>
        <v>0</v>
      </c>
      <c r="F96" s="192">
        <f t="shared" si="7"/>
        <v>0</v>
      </c>
      <c r="G96">
        <f t="shared" si="8"/>
        <v>12</v>
      </c>
      <c r="K96">
        <f t="shared" si="9"/>
        <v>5</v>
      </c>
    </row>
    <row r="97" spans="1:11" x14ac:dyDescent="0.2">
      <c r="A97" s="191">
        <f>[10]Curves!D107</f>
        <v>39661</v>
      </c>
      <c r="B97" s="187">
        <f>+[10]Position!$B97</f>
        <v>0</v>
      </c>
      <c r="C97" s="188">
        <f>+[10]Position!$C97</f>
        <v>0</v>
      </c>
      <c r="D97" s="187">
        <f t="shared" si="6"/>
        <v>0</v>
      </c>
      <c r="F97" s="192">
        <f t="shared" si="7"/>
        <v>0</v>
      </c>
      <c r="G97">
        <f t="shared" si="8"/>
        <v>12</v>
      </c>
      <c r="K97">
        <f t="shared" si="9"/>
        <v>5</v>
      </c>
    </row>
    <row r="98" spans="1:11" x14ac:dyDescent="0.2">
      <c r="A98" s="191">
        <f>[10]Curves!D108</f>
        <v>39692</v>
      </c>
      <c r="B98" s="187">
        <f>+[10]Position!$B98</f>
        <v>0</v>
      </c>
      <c r="C98" s="188">
        <f>+[10]Position!$C98</f>
        <v>0</v>
      </c>
      <c r="D98" s="187">
        <f t="shared" si="6"/>
        <v>0</v>
      </c>
      <c r="F98" s="192">
        <f t="shared" si="7"/>
        <v>0</v>
      </c>
      <c r="G98">
        <f t="shared" si="8"/>
        <v>12</v>
      </c>
      <c r="K98">
        <f t="shared" si="9"/>
        <v>5</v>
      </c>
    </row>
    <row r="99" spans="1:11" x14ac:dyDescent="0.2">
      <c r="A99" s="191">
        <f>[10]Curves!D109</f>
        <v>39722</v>
      </c>
      <c r="B99" s="187">
        <f>+[10]Position!$B99</f>
        <v>0</v>
      </c>
      <c r="C99" s="188">
        <f>+[10]Position!$C99</f>
        <v>0</v>
      </c>
      <c r="D99" s="187">
        <f t="shared" si="6"/>
        <v>0</v>
      </c>
      <c r="F99" s="192">
        <f t="shared" si="7"/>
        <v>0</v>
      </c>
      <c r="G99">
        <f t="shared" si="8"/>
        <v>12</v>
      </c>
      <c r="K99">
        <f t="shared" si="9"/>
        <v>5</v>
      </c>
    </row>
    <row r="100" spans="1:11" x14ac:dyDescent="0.2">
      <c r="A100" s="191">
        <f>[10]Curves!D110</f>
        <v>39753</v>
      </c>
      <c r="B100" s="187">
        <f>+[10]Position!$B100</f>
        <v>0</v>
      </c>
      <c r="C100" s="188">
        <f>+[10]Position!$C100</f>
        <v>0</v>
      </c>
      <c r="D100" s="187">
        <f>SUM(B100:C100)</f>
        <v>0</v>
      </c>
      <c r="F100" s="192">
        <f t="shared" si="7"/>
        <v>0</v>
      </c>
      <c r="G100">
        <f t="shared" si="8"/>
        <v>12</v>
      </c>
      <c r="K100">
        <f t="shared" si="9"/>
        <v>5</v>
      </c>
    </row>
    <row r="101" spans="1:11" x14ac:dyDescent="0.2">
      <c r="A101" s="191">
        <f>[10]Curves!D111</f>
        <v>39783</v>
      </c>
      <c r="B101" s="193">
        <f>+[10]Position!$B101</f>
        <v>0</v>
      </c>
      <c r="C101" s="188">
        <f>+[10]Position!$C101</f>
        <v>0</v>
      </c>
      <c r="D101" s="193">
        <f>SUM(B101:C101)</f>
        <v>0</v>
      </c>
      <c r="F101" s="192">
        <f t="shared" si="7"/>
        <v>0</v>
      </c>
      <c r="G101">
        <f t="shared" si="8"/>
        <v>12</v>
      </c>
      <c r="K101">
        <f t="shared" si="9"/>
        <v>5</v>
      </c>
    </row>
    <row r="102" spans="1:11" x14ac:dyDescent="0.2">
      <c r="A102" s="194" t="s">
        <v>105</v>
      </c>
      <c r="B102" s="183">
        <f>+[10]Position!$B102</f>
        <v>3217.3086757699748</v>
      </c>
      <c r="C102" s="195">
        <f>+[10]Position!$C102</f>
        <v>-2930.4832845414226</v>
      </c>
      <c r="D102" s="188">
        <f>SUM(D4:D101)</f>
        <v>286.82539122855241</v>
      </c>
      <c r="E102" s="188">
        <f>SUM(E4:E101)</f>
        <v>0</v>
      </c>
      <c r="F102" s="188">
        <f>SUM(F4:F101)</f>
        <v>2868253.912285524</v>
      </c>
      <c r="G102" t="e">
        <f t="shared" si="8"/>
        <v>#N/A</v>
      </c>
      <c r="H102" s="196"/>
      <c r="I102" s="196"/>
      <c r="K102" t="e">
        <f t="shared" si="9"/>
        <v>#N/A</v>
      </c>
    </row>
    <row r="103" spans="1:11" x14ac:dyDescent="0.2">
      <c r="A103" s="194"/>
      <c r="D103" s="196"/>
      <c r="G103" t="e">
        <f t="shared" si="8"/>
        <v>#N/A</v>
      </c>
      <c r="K103" t="e">
        <f t="shared" si="9"/>
        <v>#N/A</v>
      </c>
    </row>
    <row r="104" spans="1:11" x14ac:dyDescent="0.2">
      <c r="A104" s="194"/>
      <c r="D104" s="196"/>
      <c r="G104" t="e">
        <f t="shared" si="8"/>
        <v>#N/A</v>
      </c>
      <c r="K104" t="e">
        <f t="shared" si="9"/>
        <v>#N/A</v>
      </c>
    </row>
    <row r="105" spans="1:11" x14ac:dyDescent="0.2">
      <c r="A105" s="194"/>
      <c r="D105" s="196"/>
      <c r="G105" t="e">
        <f t="shared" si="8"/>
        <v>#N/A</v>
      </c>
      <c r="K105" t="e">
        <f t="shared" si="9"/>
        <v>#N/A</v>
      </c>
    </row>
    <row r="106" spans="1:11" x14ac:dyDescent="0.2">
      <c r="A106" s="194"/>
      <c r="D106" s="196"/>
      <c r="G106" t="e">
        <f t="shared" si="8"/>
        <v>#N/A</v>
      </c>
      <c r="K106" t="e">
        <f t="shared" si="9"/>
        <v>#N/A</v>
      </c>
    </row>
    <row r="107" spans="1:11" x14ac:dyDescent="0.2">
      <c r="A107" s="194"/>
      <c r="D107" s="196"/>
      <c r="G107" t="e">
        <f t="shared" si="8"/>
        <v>#N/A</v>
      </c>
      <c r="K107" t="e">
        <f t="shared" si="9"/>
        <v>#N/A</v>
      </c>
    </row>
    <row r="108" spans="1:11" x14ac:dyDescent="0.2">
      <c r="A108" s="194"/>
      <c r="D108" s="196"/>
      <c r="G108" t="e">
        <f t="shared" si="8"/>
        <v>#N/A</v>
      </c>
      <c r="K108" t="e">
        <f t="shared" si="9"/>
        <v>#N/A</v>
      </c>
    </row>
    <row r="109" spans="1:11" x14ac:dyDescent="0.2">
      <c r="A109" s="194"/>
      <c r="D109" s="196"/>
      <c r="G109" t="e">
        <f t="shared" si="8"/>
        <v>#N/A</v>
      </c>
      <c r="K109" t="e">
        <f t="shared" si="9"/>
        <v>#N/A</v>
      </c>
    </row>
    <row r="110" spans="1:11" x14ac:dyDescent="0.2">
      <c r="A110" s="194"/>
      <c r="D110" s="196"/>
      <c r="G110" t="e">
        <f t="shared" si="8"/>
        <v>#N/A</v>
      </c>
      <c r="K110" t="e">
        <f t="shared" si="9"/>
        <v>#N/A</v>
      </c>
    </row>
    <row r="111" spans="1:11" x14ac:dyDescent="0.2">
      <c r="A111" s="194"/>
      <c r="D111" s="196"/>
      <c r="G111" t="e">
        <f t="shared" si="8"/>
        <v>#N/A</v>
      </c>
      <c r="K111" t="e">
        <f t="shared" si="9"/>
        <v>#N/A</v>
      </c>
    </row>
    <row r="112" spans="1:11" x14ac:dyDescent="0.2">
      <c r="A112" s="194"/>
      <c r="D112" s="196"/>
      <c r="G112" t="e">
        <f t="shared" si="8"/>
        <v>#N/A</v>
      </c>
      <c r="K112" t="e">
        <f t="shared" si="9"/>
        <v>#N/A</v>
      </c>
    </row>
    <row r="113" spans="1:11" x14ac:dyDescent="0.2">
      <c r="A113" s="194"/>
      <c r="D113" s="196"/>
      <c r="G113" t="e">
        <f t="shared" si="8"/>
        <v>#N/A</v>
      </c>
      <c r="K113" t="e">
        <f t="shared" si="9"/>
        <v>#N/A</v>
      </c>
    </row>
    <row r="114" spans="1:11" x14ac:dyDescent="0.2">
      <c r="A114" s="194"/>
      <c r="D114" s="196"/>
      <c r="G114" t="e">
        <f t="shared" si="8"/>
        <v>#N/A</v>
      </c>
      <c r="K114" t="e">
        <f t="shared" si="9"/>
        <v>#N/A</v>
      </c>
    </row>
    <row r="115" spans="1:11" x14ac:dyDescent="0.2">
      <c r="A115" s="194"/>
      <c r="D115" s="196"/>
      <c r="G115" t="e">
        <f t="shared" si="8"/>
        <v>#N/A</v>
      </c>
      <c r="K115" t="e">
        <f t="shared" si="9"/>
        <v>#N/A</v>
      </c>
    </row>
    <row r="116" spans="1:11" x14ac:dyDescent="0.2">
      <c r="A116" s="194"/>
      <c r="D116" s="196"/>
      <c r="G116" t="e">
        <f t="shared" si="8"/>
        <v>#N/A</v>
      </c>
      <c r="K116" t="e">
        <f t="shared" si="9"/>
        <v>#N/A</v>
      </c>
    </row>
    <row r="117" spans="1:11" x14ac:dyDescent="0.2">
      <c r="A117" s="194"/>
      <c r="D117" s="196"/>
      <c r="G117" t="e">
        <f t="shared" si="8"/>
        <v>#N/A</v>
      </c>
      <c r="K117" t="e">
        <f t="shared" si="9"/>
        <v>#N/A</v>
      </c>
    </row>
    <row r="118" spans="1:11" x14ac:dyDescent="0.2">
      <c r="A118" s="194"/>
      <c r="D118" s="196"/>
      <c r="G118" t="e">
        <f t="shared" si="8"/>
        <v>#N/A</v>
      </c>
      <c r="K118" t="e">
        <f t="shared" si="9"/>
        <v>#N/A</v>
      </c>
    </row>
    <row r="119" spans="1:11" x14ac:dyDescent="0.2">
      <c r="A119" s="194"/>
      <c r="D119" s="196"/>
      <c r="G119" t="e">
        <f t="shared" si="8"/>
        <v>#N/A</v>
      </c>
      <c r="K119" t="e">
        <f t="shared" si="9"/>
        <v>#N/A</v>
      </c>
    </row>
    <row r="120" spans="1:11" x14ac:dyDescent="0.2">
      <c r="A120" s="194"/>
      <c r="D120" s="196"/>
      <c r="G120" t="e">
        <f t="shared" si="8"/>
        <v>#N/A</v>
      </c>
      <c r="K120" t="e">
        <f t="shared" si="9"/>
        <v>#N/A</v>
      </c>
    </row>
    <row r="121" spans="1:11" x14ac:dyDescent="0.2">
      <c r="A121" s="194"/>
      <c r="D121" s="196"/>
      <c r="G121" t="e">
        <f t="shared" si="8"/>
        <v>#N/A</v>
      </c>
      <c r="K121" t="e">
        <f t="shared" si="9"/>
        <v>#N/A</v>
      </c>
    </row>
    <row r="122" spans="1:11" x14ac:dyDescent="0.2">
      <c r="A122" s="194"/>
      <c r="D122" s="196"/>
      <c r="G122" t="e">
        <f t="shared" si="8"/>
        <v>#N/A</v>
      </c>
      <c r="K122" t="e">
        <f t="shared" si="9"/>
        <v>#N/A</v>
      </c>
    </row>
    <row r="123" spans="1:11" x14ac:dyDescent="0.2">
      <c r="A123" s="194"/>
      <c r="D123" s="196"/>
      <c r="G123" t="e">
        <f t="shared" si="8"/>
        <v>#N/A</v>
      </c>
      <c r="K123" t="e">
        <f t="shared" si="9"/>
        <v>#N/A</v>
      </c>
    </row>
    <row r="124" spans="1:11" x14ac:dyDescent="0.2">
      <c r="A124" s="194"/>
      <c r="D124" s="196"/>
      <c r="G124" t="e">
        <f t="shared" si="8"/>
        <v>#N/A</v>
      </c>
      <c r="K124" t="e">
        <f t="shared" si="9"/>
        <v>#N/A</v>
      </c>
    </row>
    <row r="125" spans="1:11" x14ac:dyDescent="0.2">
      <c r="A125" s="194"/>
      <c r="D125" s="196"/>
      <c r="G125" t="e">
        <f t="shared" si="8"/>
        <v>#N/A</v>
      </c>
      <c r="K125" t="e">
        <f t="shared" si="9"/>
        <v>#N/A</v>
      </c>
    </row>
    <row r="126" spans="1:11" x14ac:dyDescent="0.2">
      <c r="A126" s="194"/>
      <c r="D126" s="196"/>
      <c r="G126" t="e">
        <f t="shared" si="8"/>
        <v>#N/A</v>
      </c>
      <c r="K126" t="e">
        <f t="shared" si="9"/>
        <v>#N/A</v>
      </c>
    </row>
    <row r="127" spans="1:11" x14ac:dyDescent="0.2">
      <c r="A127" s="194"/>
      <c r="D127" s="196"/>
      <c r="G127" t="e">
        <f t="shared" si="8"/>
        <v>#N/A</v>
      </c>
      <c r="K127" t="e">
        <f t="shared" si="9"/>
        <v>#N/A</v>
      </c>
    </row>
    <row r="128" spans="1:11" x14ac:dyDescent="0.2">
      <c r="A128" s="194"/>
      <c r="D128" s="196"/>
      <c r="G128" t="e">
        <f t="shared" si="8"/>
        <v>#N/A</v>
      </c>
      <c r="K128" t="e">
        <f t="shared" si="9"/>
        <v>#N/A</v>
      </c>
    </row>
    <row r="129" spans="1:11" x14ac:dyDescent="0.2">
      <c r="A129" s="194"/>
      <c r="D129" s="196"/>
      <c r="G129" t="e">
        <f t="shared" si="8"/>
        <v>#N/A</v>
      </c>
      <c r="K129" t="e">
        <f t="shared" si="9"/>
        <v>#N/A</v>
      </c>
    </row>
    <row r="130" spans="1:11" x14ac:dyDescent="0.2">
      <c r="A130" s="194"/>
      <c r="D130" s="196"/>
      <c r="G130" t="e">
        <f t="shared" si="8"/>
        <v>#N/A</v>
      </c>
      <c r="K130" t="e">
        <f t="shared" si="9"/>
        <v>#N/A</v>
      </c>
    </row>
    <row r="131" spans="1:11" x14ac:dyDescent="0.2">
      <c r="A131" s="194"/>
      <c r="D131" s="196"/>
      <c r="G131" t="e">
        <f t="shared" si="8"/>
        <v>#N/A</v>
      </c>
      <c r="K131" t="e">
        <f t="shared" si="9"/>
        <v>#N/A</v>
      </c>
    </row>
    <row r="132" spans="1:11" x14ac:dyDescent="0.2">
      <c r="A132" s="194"/>
      <c r="D132" s="196"/>
      <c r="G132" t="e">
        <f t="shared" ref="G132:G195" si="10">INDEX(BucketTable,MATCH(A132,SumMonths,0),1)</f>
        <v>#N/A</v>
      </c>
      <c r="K132" t="e">
        <f t="shared" ref="K132:K195" si="11">INDEX(lava,MATCH(A132,SumMonths,0),2)</f>
        <v>#N/A</v>
      </c>
    </row>
    <row r="133" spans="1:11" x14ac:dyDescent="0.2">
      <c r="A133" s="194"/>
      <c r="D133" s="196"/>
      <c r="G133" t="e">
        <f t="shared" si="10"/>
        <v>#N/A</v>
      </c>
      <c r="K133" t="e">
        <f t="shared" si="11"/>
        <v>#N/A</v>
      </c>
    </row>
    <row r="134" spans="1:11" x14ac:dyDescent="0.2">
      <c r="A134" s="194"/>
      <c r="D134" s="196"/>
      <c r="G134" t="e">
        <f t="shared" si="10"/>
        <v>#N/A</v>
      </c>
      <c r="K134" t="e">
        <f t="shared" si="11"/>
        <v>#N/A</v>
      </c>
    </row>
    <row r="135" spans="1:11" x14ac:dyDescent="0.2">
      <c r="A135" s="194"/>
      <c r="D135" s="196"/>
      <c r="G135" t="e">
        <f t="shared" si="10"/>
        <v>#N/A</v>
      </c>
      <c r="K135" t="e">
        <f t="shared" si="11"/>
        <v>#N/A</v>
      </c>
    </row>
    <row r="136" spans="1:11" x14ac:dyDescent="0.2">
      <c r="A136" s="194"/>
      <c r="D136" s="196"/>
      <c r="G136" t="e">
        <f t="shared" si="10"/>
        <v>#N/A</v>
      </c>
      <c r="K136" t="e">
        <f t="shared" si="11"/>
        <v>#N/A</v>
      </c>
    </row>
    <row r="137" spans="1:11" x14ac:dyDescent="0.2">
      <c r="A137" s="194"/>
      <c r="D137" s="196"/>
      <c r="G137" t="e">
        <f t="shared" si="10"/>
        <v>#N/A</v>
      </c>
      <c r="K137" t="e">
        <f t="shared" si="11"/>
        <v>#N/A</v>
      </c>
    </row>
    <row r="138" spans="1:11" x14ac:dyDescent="0.2">
      <c r="A138" s="194"/>
      <c r="D138" s="196"/>
      <c r="G138" t="e">
        <f t="shared" si="10"/>
        <v>#N/A</v>
      </c>
      <c r="K138" t="e">
        <f t="shared" si="11"/>
        <v>#N/A</v>
      </c>
    </row>
    <row r="139" spans="1:11" x14ac:dyDescent="0.2">
      <c r="A139" s="194"/>
      <c r="D139" s="196"/>
      <c r="G139" t="e">
        <f t="shared" si="10"/>
        <v>#N/A</v>
      </c>
      <c r="K139" t="e">
        <f t="shared" si="11"/>
        <v>#N/A</v>
      </c>
    </row>
    <row r="140" spans="1:11" x14ac:dyDescent="0.2">
      <c r="A140" s="194"/>
      <c r="D140" s="196"/>
      <c r="G140" t="e">
        <f t="shared" si="10"/>
        <v>#N/A</v>
      </c>
      <c r="K140" t="e">
        <f t="shared" si="11"/>
        <v>#N/A</v>
      </c>
    </row>
    <row r="141" spans="1:11" x14ac:dyDescent="0.2">
      <c r="A141" s="194"/>
      <c r="D141" s="196"/>
      <c r="G141" t="e">
        <f t="shared" si="10"/>
        <v>#N/A</v>
      </c>
      <c r="K141" t="e">
        <f t="shared" si="11"/>
        <v>#N/A</v>
      </c>
    </row>
    <row r="142" spans="1:11" x14ac:dyDescent="0.2">
      <c r="A142" s="194"/>
      <c r="D142" s="196"/>
      <c r="G142" t="e">
        <f t="shared" si="10"/>
        <v>#N/A</v>
      </c>
      <c r="K142" t="e">
        <f t="shared" si="11"/>
        <v>#N/A</v>
      </c>
    </row>
    <row r="143" spans="1:11" x14ac:dyDescent="0.2">
      <c r="A143" s="194"/>
      <c r="D143" s="196"/>
      <c r="G143" t="e">
        <f t="shared" si="10"/>
        <v>#N/A</v>
      </c>
      <c r="K143" t="e">
        <f t="shared" si="11"/>
        <v>#N/A</v>
      </c>
    </row>
    <row r="144" spans="1:11" x14ac:dyDescent="0.2">
      <c r="A144" s="194"/>
      <c r="D144" s="196"/>
      <c r="G144" t="e">
        <f t="shared" si="10"/>
        <v>#N/A</v>
      </c>
      <c r="K144" t="e">
        <f t="shared" si="11"/>
        <v>#N/A</v>
      </c>
    </row>
    <row r="145" spans="1:11" x14ac:dyDescent="0.2">
      <c r="A145" s="194"/>
      <c r="D145" s="196"/>
      <c r="G145" t="e">
        <f t="shared" si="10"/>
        <v>#N/A</v>
      </c>
      <c r="K145" t="e">
        <f t="shared" si="11"/>
        <v>#N/A</v>
      </c>
    </row>
    <row r="146" spans="1:11" x14ac:dyDescent="0.2">
      <c r="A146" s="194"/>
      <c r="D146" s="196"/>
      <c r="G146" t="e">
        <f t="shared" si="10"/>
        <v>#N/A</v>
      </c>
      <c r="K146" t="e">
        <f t="shared" si="11"/>
        <v>#N/A</v>
      </c>
    </row>
    <row r="147" spans="1:11" x14ac:dyDescent="0.2">
      <c r="A147" s="194"/>
      <c r="D147" s="196"/>
      <c r="G147" t="e">
        <f t="shared" si="10"/>
        <v>#N/A</v>
      </c>
      <c r="K147" t="e">
        <f t="shared" si="11"/>
        <v>#N/A</v>
      </c>
    </row>
    <row r="148" spans="1:11" x14ac:dyDescent="0.2">
      <c r="A148" s="194"/>
      <c r="D148" s="196"/>
      <c r="G148" t="e">
        <f t="shared" si="10"/>
        <v>#N/A</v>
      </c>
      <c r="K148" t="e">
        <f t="shared" si="11"/>
        <v>#N/A</v>
      </c>
    </row>
    <row r="149" spans="1:11" x14ac:dyDescent="0.2">
      <c r="A149" s="194"/>
      <c r="D149" s="196"/>
      <c r="G149" t="e">
        <f t="shared" si="10"/>
        <v>#N/A</v>
      </c>
      <c r="K149" t="e">
        <f t="shared" si="11"/>
        <v>#N/A</v>
      </c>
    </row>
    <row r="150" spans="1:11" x14ac:dyDescent="0.2">
      <c r="A150" s="194"/>
      <c r="D150" s="196"/>
      <c r="G150" t="e">
        <f t="shared" si="10"/>
        <v>#N/A</v>
      </c>
      <c r="K150" t="e">
        <f t="shared" si="11"/>
        <v>#N/A</v>
      </c>
    </row>
    <row r="151" spans="1:11" x14ac:dyDescent="0.2">
      <c r="A151" s="194"/>
      <c r="D151" s="196"/>
      <c r="G151" t="e">
        <f t="shared" si="10"/>
        <v>#N/A</v>
      </c>
      <c r="K151" t="e">
        <f t="shared" si="11"/>
        <v>#N/A</v>
      </c>
    </row>
    <row r="152" spans="1:11" x14ac:dyDescent="0.2">
      <c r="A152" s="194"/>
      <c r="D152" s="196"/>
      <c r="G152" t="e">
        <f t="shared" si="10"/>
        <v>#N/A</v>
      </c>
      <c r="K152" t="e">
        <f t="shared" si="11"/>
        <v>#N/A</v>
      </c>
    </row>
    <row r="153" spans="1:11" x14ac:dyDescent="0.2">
      <c r="A153" s="194"/>
      <c r="D153" s="196"/>
      <c r="G153" t="e">
        <f t="shared" si="10"/>
        <v>#N/A</v>
      </c>
      <c r="K153" t="e">
        <f t="shared" si="11"/>
        <v>#N/A</v>
      </c>
    </row>
    <row r="154" spans="1:11" x14ac:dyDescent="0.2">
      <c r="A154" s="194"/>
      <c r="D154" s="196"/>
      <c r="G154" t="e">
        <f t="shared" si="10"/>
        <v>#N/A</v>
      </c>
      <c r="K154" t="e">
        <f t="shared" si="11"/>
        <v>#N/A</v>
      </c>
    </row>
    <row r="155" spans="1:11" x14ac:dyDescent="0.2">
      <c r="A155" s="194"/>
      <c r="D155" s="196"/>
      <c r="G155" t="e">
        <f t="shared" si="10"/>
        <v>#N/A</v>
      </c>
      <c r="K155" t="e">
        <f t="shared" si="11"/>
        <v>#N/A</v>
      </c>
    </row>
    <row r="156" spans="1:11" x14ac:dyDescent="0.2">
      <c r="A156" s="194"/>
      <c r="D156" s="196"/>
      <c r="G156" t="e">
        <f t="shared" si="10"/>
        <v>#N/A</v>
      </c>
      <c r="K156" t="e">
        <f t="shared" si="11"/>
        <v>#N/A</v>
      </c>
    </row>
    <row r="157" spans="1:11" x14ac:dyDescent="0.2">
      <c r="A157" s="194"/>
      <c r="D157" s="196"/>
      <c r="G157" t="e">
        <f t="shared" si="10"/>
        <v>#N/A</v>
      </c>
      <c r="K157" t="e">
        <f t="shared" si="11"/>
        <v>#N/A</v>
      </c>
    </row>
    <row r="158" spans="1:11" x14ac:dyDescent="0.2">
      <c r="A158" s="194"/>
      <c r="D158" s="196"/>
      <c r="G158" t="e">
        <f t="shared" si="10"/>
        <v>#N/A</v>
      </c>
      <c r="K158" t="e">
        <f t="shared" si="11"/>
        <v>#N/A</v>
      </c>
    </row>
    <row r="159" spans="1:11" x14ac:dyDescent="0.2">
      <c r="A159" s="194"/>
      <c r="D159" s="196"/>
      <c r="G159" t="e">
        <f t="shared" si="10"/>
        <v>#N/A</v>
      </c>
      <c r="K159" t="e">
        <f t="shared" si="11"/>
        <v>#N/A</v>
      </c>
    </row>
    <row r="160" spans="1:11" x14ac:dyDescent="0.2">
      <c r="A160" s="194"/>
      <c r="D160" s="196"/>
      <c r="G160" t="e">
        <f t="shared" si="10"/>
        <v>#N/A</v>
      </c>
      <c r="K160" t="e">
        <f t="shared" si="11"/>
        <v>#N/A</v>
      </c>
    </row>
    <row r="161" spans="1:11" x14ac:dyDescent="0.2">
      <c r="A161" s="194"/>
      <c r="D161" s="196"/>
      <c r="G161" t="e">
        <f t="shared" si="10"/>
        <v>#N/A</v>
      </c>
      <c r="K161" t="e">
        <f t="shared" si="11"/>
        <v>#N/A</v>
      </c>
    </row>
    <row r="162" spans="1:11" x14ac:dyDescent="0.2">
      <c r="A162" s="194"/>
      <c r="D162" s="196"/>
      <c r="G162" t="e">
        <f t="shared" si="10"/>
        <v>#N/A</v>
      </c>
      <c r="K162" t="e">
        <f t="shared" si="11"/>
        <v>#N/A</v>
      </c>
    </row>
    <row r="163" spans="1:11" x14ac:dyDescent="0.2">
      <c r="A163" s="194"/>
      <c r="D163" s="196"/>
      <c r="G163" t="e">
        <f t="shared" si="10"/>
        <v>#N/A</v>
      </c>
      <c r="K163" t="e">
        <f t="shared" si="11"/>
        <v>#N/A</v>
      </c>
    </row>
    <row r="164" spans="1:11" x14ac:dyDescent="0.2">
      <c r="A164" s="194"/>
      <c r="D164" s="196"/>
      <c r="G164" t="e">
        <f t="shared" si="10"/>
        <v>#N/A</v>
      </c>
      <c r="K164" t="e">
        <f t="shared" si="11"/>
        <v>#N/A</v>
      </c>
    </row>
    <row r="165" spans="1:11" x14ac:dyDescent="0.2">
      <c r="A165" s="194"/>
      <c r="D165" s="196"/>
      <c r="G165" t="e">
        <f t="shared" si="10"/>
        <v>#N/A</v>
      </c>
      <c r="K165" t="e">
        <f t="shared" si="11"/>
        <v>#N/A</v>
      </c>
    </row>
    <row r="166" spans="1:11" x14ac:dyDescent="0.2">
      <c r="A166" s="194"/>
      <c r="D166" s="196"/>
      <c r="G166" t="e">
        <f t="shared" si="10"/>
        <v>#N/A</v>
      </c>
      <c r="K166" t="e">
        <f t="shared" si="11"/>
        <v>#N/A</v>
      </c>
    </row>
    <row r="167" spans="1:11" x14ac:dyDescent="0.2">
      <c r="A167" s="194"/>
      <c r="D167" s="196"/>
      <c r="G167" t="e">
        <f t="shared" si="10"/>
        <v>#N/A</v>
      </c>
      <c r="K167" t="e">
        <f t="shared" si="11"/>
        <v>#N/A</v>
      </c>
    </row>
    <row r="168" spans="1:11" x14ac:dyDescent="0.2">
      <c r="A168" s="194"/>
      <c r="D168" s="196"/>
      <c r="G168" t="e">
        <f t="shared" si="10"/>
        <v>#N/A</v>
      </c>
      <c r="K168" t="e">
        <f t="shared" si="11"/>
        <v>#N/A</v>
      </c>
    </row>
    <row r="169" spans="1:11" x14ac:dyDescent="0.2">
      <c r="A169" s="194"/>
      <c r="D169" s="196"/>
      <c r="G169" t="e">
        <f t="shared" si="10"/>
        <v>#N/A</v>
      </c>
      <c r="K169" t="e">
        <f t="shared" si="11"/>
        <v>#N/A</v>
      </c>
    </row>
    <row r="170" spans="1:11" x14ac:dyDescent="0.2">
      <c r="A170" s="194"/>
      <c r="D170" s="196"/>
      <c r="G170" t="e">
        <f t="shared" si="10"/>
        <v>#N/A</v>
      </c>
      <c r="K170" t="e">
        <f t="shared" si="11"/>
        <v>#N/A</v>
      </c>
    </row>
    <row r="171" spans="1:11" x14ac:dyDescent="0.2">
      <c r="A171" s="194"/>
      <c r="D171" s="196"/>
      <c r="G171" t="e">
        <f t="shared" si="10"/>
        <v>#N/A</v>
      </c>
      <c r="K171" t="e">
        <f t="shared" si="11"/>
        <v>#N/A</v>
      </c>
    </row>
    <row r="172" spans="1:11" x14ac:dyDescent="0.2">
      <c r="A172" s="194"/>
      <c r="D172" s="196"/>
      <c r="G172" t="e">
        <f t="shared" si="10"/>
        <v>#N/A</v>
      </c>
      <c r="K172" t="e">
        <f t="shared" si="11"/>
        <v>#N/A</v>
      </c>
    </row>
    <row r="173" spans="1:11" x14ac:dyDescent="0.2">
      <c r="A173" s="194"/>
      <c r="D173" s="196"/>
      <c r="G173" t="e">
        <f t="shared" si="10"/>
        <v>#N/A</v>
      </c>
      <c r="K173" t="e">
        <f t="shared" si="11"/>
        <v>#N/A</v>
      </c>
    </row>
    <row r="174" spans="1:11" x14ac:dyDescent="0.2">
      <c r="A174" s="194"/>
      <c r="D174" s="196"/>
      <c r="G174" t="e">
        <f t="shared" si="10"/>
        <v>#N/A</v>
      </c>
      <c r="K174" t="e">
        <f t="shared" si="11"/>
        <v>#N/A</v>
      </c>
    </row>
    <row r="175" spans="1:11" x14ac:dyDescent="0.2">
      <c r="A175" s="194"/>
      <c r="D175" s="196"/>
      <c r="G175" t="e">
        <f t="shared" si="10"/>
        <v>#N/A</v>
      </c>
      <c r="K175" t="e">
        <f t="shared" si="11"/>
        <v>#N/A</v>
      </c>
    </row>
    <row r="176" spans="1:11" x14ac:dyDescent="0.2">
      <c r="A176" s="194"/>
      <c r="D176" s="196"/>
      <c r="G176" t="e">
        <f t="shared" si="10"/>
        <v>#N/A</v>
      </c>
      <c r="K176" t="e">
        <f t="shared" si="11"/>
        <v>#N/A</v>
      </c>
    </row>
    <row r="177" spans="1:11" x14ac:dyDescent="0.2">
      <c r="A177" s="194"/>
      <c r="D177" s="196"/>
      <c r="G177" t="e">
        <f t="shared" si="10"/>
        <v>#N/A</v>
      </c>
      <c r="K177" t="e">
        <f t="shared" si="11"/>
        <v>#N/A</v>
      </c>
    </row>
    <row r="178" spans="1:11" x14ac:dyDescent="0.2">
      <c r="A178" s="194"/>
      <c r="D178" s="196"/>
      <c r="G178" t="e">
        <f t="shared" si="10"/>
        <v>#N/A</v>
      </c>
      <c r="K178" t="e">
        <f t="shared" si="11"/>
        <v>#N/A</v>
      </c>
    </row>
    <row r="179" spans="1:11" x14ac:dyDescent="0.2">
      <c r="A179" s="194"/>
      <c r="D179" s="196"/>
      <c r="G179" t="e">
        <f t="shared" si="10"/>
        <v>#N/A</v>
      </c>
      <c r="K179" t="e">
        <f t="shared" si="11"/>
        <v>#N/A</v>
      </c>
    </row>
    <row r="180" spans="1:11" x14ac:dyDescent="0.2">
      <c r="A180" s="194"/>
      <c r="D180" s="196"/>
      <c r="G180" t="e">
        <f t="shared" si="10"/>
        <v>#N/A</v>
      </c>
      <c r="K180" t="e">
        <f t="shared" si="11"/>
        <v>#N/A</v>
      </c>
    </row>
    <row r="181" spans="1:11" x14ac:dyDescent="0.2">
      <c r="A181" s="194"/>
      <c r="D181" s="196"/>
      <c r="G181" t="e">
        <f t="shared" si="10"/>
        <v>#N/A</v>
      </c>
      <c r="K181" t="e">
        <f t="shared" si="11"/>
        <v>#N/A</v>
      </c>
    </row>
    <row r="182" spans="1:11" x14ac:dyDescent="0.2">
      <c r="A182" s="194"/>
      <c r="D182" s="196"/>
      <c r="G182" t="e">
        <f t="shared" si="10"/>
        <v>#N/A</v>
      </c>
      <c r="K182" t="e">
        <f t="shared" si="11"/>
        <v>#N/A</v>
      </c>
    </row>
    <row r="183" spans="1:11" x14ac:dyDescent="0.2">
      <c r="A183" s="194"/>
      <c r="D183" s="196"/>
      <c r="G183" t="e">
        <f t="shared" si="10"/>
        <v>#N/A</v>
      </c>
      <c r="K183" t="e">
        <f t="shared" si="11"/>
        <v>#N/A</v>
      </c>
    </row>
    <row r="184" spans="1:11" x14ac:dyDescent="0.2">
      <c r="A184" s="194"/>
      <c r="D184" s="196"/>
      <c r="G184" t="e">
        <f t="shared" si="10"/>
        <v>#N/A</v>
      </c>
      <c r="K184" t="e">
        <f t="shared" si="11"/>
        <v>#N/A</v>
      </c>
    </row>
    <row r="185" spans="1:11" x14ac:dyDescent="0.2">
      <c r="A185" s="194"/>
      <c r="D185" s="196"/>
      <c r="G185" t="e">
        <f t="shared" si="10"/>
        <v>#N/A</v>
      </c>
      <c r="K185" t="e">
        <f t="shared" si="11"/>
        <v>#N/A</v>
      </c>
    </row>
    <row r="186" spans="1:11" x14ac:dyDescent="0.2">
      <c r="A186" s="194"/>
      <c r="D186" s="196"/>
      <c r="G186" t="e">
        <f t="shared" si="10"/>
        <v>#N/A</v>
      </c>
      <c r="K186" t="e">
        <f t="shared" si="11"/>
        <v>#N/A</v>
      </c>
    </row>
    <row r="187" spans="1:11" x14ac:dyDescent="0.2">
      <c r="A187" s="194"/>
      <c r="D187" s="196"/>
      <c r="G187" t="e">
        <f t="shared" si="10"/>
        <v>#N/A</v>
      </c>
      <c r="K187" t="e">
        <f t="shared" si="11"/>
        <v>#N/A</v>
      </c>
    </row>
    <row r="188" spans="1:11" x14ac:dyDescent="0.2">
      <c r="A188" s="194"/>
      <c r="D188" s="196"/>
      <c r="G188" t="e">
        <f t="shared" si="10"/>
        <v>#N/A</v>
      </c>
      <c r="K188" t="e">
        <f t="shared" si="11"/>
        <v>#N/A</v>
      </c>
    </row>
    <row r="189" spans="1:11" x14ac:dyDescent="0.2">
      <c r="A189" s="194"/>
      <c r="D189" s="196"/>
      <c r="G189" t="e">
        <f t="shared" si="10"/>
        <v>#N/A</v>
      </c>
      <c r="K189" t="e">
        <f t="shared" si="11"/>
        <v>#N/A</v>
      </c>
    </row>
    <row r="190" spans="1:11" x14ac:dyDescent="0.2">
      <c r="A190" s="194"/>
      <c r="D190" s="196"/>
      <c r="G190" t="e">
        <f t="shared" si="10"/>
        <v>#N/A</v>
      </c>
      <c r="K190" t="e">
        <f t="shared" si="11"/>
        <v>#N/A</v>
      </c>
    </row>
    <row r="191" spans="1:11" x14ac:dyDescent="0.2">
      <c r="A191" s="194"/>
      <c r="D191" s="196"/>
      <c r="G191" t="e">
        <f t="shared" si="10"/>
        <v>#N/A</v>
      </c>
      <c r="K191" t="e">
        <f t="shared" si="11"/>
        <v>#N/A</v>
      </c>
    </row>
    <row r="192" spans="1:11" x14ac:dyDescent="0.2">
      <c r="A192" s="194"/>
      <c r="D192" s="196"/>
      <c r="G192" t="e">
        <f t="shared" si="10"/>
        <v>#N/A</v>
      </c>
      <c r="K192" t="e">
        <f t="shared" si="11"/>
        <v>#N/A</v>
      </c>
    </row>
    <row r="193" spans="1:11" x14ac:dyDescent="0.2">
      <c r="A193" s="194"/>
      <c r="D193" s="196"/>
      <c r="G193" t="e">
        <f t="shared" si="10"/>
        <v>#N/A</v>
      </c>
      <c r="K193" t="e">
        <f t="shared" si="11"/>
        <v>#N/A</v>
      </c>
    </row>
    <row r="194" spans="1:11" x14ac:dyDescent="0.2">
      <c r="A194" s="194"/>
      <c r="D194" s="196"/>
      <c r="G194" t="e">
        <f t="shared" si="10"/>
        <v>#N/A</v>
      </c>
      <c r="K194" t="e">
        <f t="shared" si="11"/>
        <v>#N/A</v>
      </c>
    </row>
    <row r="195" spans="1:11" x14ac:dyDescent="0.2">
      <c r="A195" s="194"/>
      <c r="D195" s="196"/>
      <c r="G195" t="e">
        <f t="shared" si="10"/>
        <v>#N/A</v>
      </c>
      <c r="K195" t="e">
        <f t="shared" si="11"/>
        <v>#N/A</v>
      </c>
    </row>
    <row r="196" spans="1:11" x14ac:dyDescent="0.2">
      <c r="A196" s="194"/>
      <c r="D196" s="196"/>
      <c r="G196" t="e">
        <f t="shared" ref="G196:G259" si="12">INDEX(BucketTable,MATCH(A196,SumMonths,0),1)</f>
        <v>#N/A</v>
      </c>
      <c r="K196" t="e">
        <f t="shared" ref="K196:K259" si="13">INDEX(lava,MATCH(A196,SumMonths,0),2)</f>
        <v>#N/A</v>
      </c>
    </row>
    <row r="197" spans="1:11" x14ac:dyDescent="0.2">
      <c r="A197" s="194"/>
      <c r="D197" s="196"/>
      <c r="G197" t="e">
        <f t="shared" si="12"/>
        <v>#N/A</v>
      </c>
      <c r="K197" t="e">
        <f t="shared" si="13"/>
        <v>#N/A</v>
      </c>
    </row>
    <row r="198" spans="1:11" x14ac:dyDescent="0.2">
      <c r="A198" s="194"/>
      <c r="D198" s="196"/>
      <c r="G198" t="e">
        <f t="shared" si="12"/>
        <v>#N/A</v>
      </c>
      <c r="K198" t="e">
        <f t="shared" si="13"/>
        <v>#N/A</v>
      </c>
    </row>
    <row r="199" spans="1:11" x14ac:dyDescent="0.2">
      <c r="A199" s="194"/>
      <c r="D199" s="196"/>
      <c r="G199" t="e">
        <f t="shared" si="12"/>
        <v>#N/A</v>
      </c>
      <c r="K199" t="e">
        <f t="shared" si="13"/>
        <v>#N/A</v>
      </c>
    </row>
    <row r="200" spans="1:11" x14ac:dyDescent="0.2">
      <c r="A200" s="194"/>
      <c r="D200" s="196"/>
      <c r="G200" t="e">
        <f t="shared" si="12"/>
        <v>#N/A</v>
      </c>
      <c r="K200" t="e">
        <f t="shared" si="13"/>
        <v>#N/A</v>
      </c>
    </row>
    <row r="201" spans="1:11" x14ac:dyDescent="0.2">
      <c r="A201" s="194"/>
      <c r="D201" s="196"/>
      <c r="G201" t="e">
        <f t="shared" si="12"/>
        <v>#N/A</v>
      </c>
      <c r="K201" t="e">
        <f t="shared" si="13"/>
        <v>#N/A</v>
      </c>
    </row>
    <row r="202" spans="1:11" x14ac:dyDescent="0.2">
      <c r="A202" s="194"/>
      <c r="D202" s="196"/>
      <c r="G202" t="e">
        <f t="shared" si="12"/>
        <v>#N/A</v>
      </c>
      <c r="K202" t="e">
        <f t="shared" si="13"/>
        <v>#N/A</v>
      </c>
    </row>
    <row r="203" spans="1:11" x14ac:dyDescent="0.2">
      <c r="A203" s="194"/>
      <c r="D203" s="196"/>
      <c r="G203" t="e">
        <f t="shared" si="12"/>
        <v>#N/A</v>
      </c>
      <c r="K203" t="e">
        <f t="shared" si="13"/>
        <v>#N/A</v>
      </c>
    </row>
    <row r="204" spans="1:11" x14ac:dyDescent="0.2">
      <c r="A204" s="194"/>
      <c r="D204" s="196"/>
      <c r="G204" t="e">
        <f t="shared" si="12"/>
        <v>#N/A</v>
      </c>
      <c r="K204" t="e">
        <f t="shared" si="13"/>
        <v>#N/A</v>
      </c>
    </row>
    <row r="205" spans="1:11" x14ac:dyDescent="0.2">
      <c r="A205" s="194"/>
      <c r="D205" s="196"/>
      <c r="G205" t="e">
        <f t="shared" si="12"/>
        <v>#N/A</v>
      </c>
      <c r="K205" t="e">
        <f t="shared" si="13"/>
        <v>#N/A</v>
      </c>
    </row>
    <row r="206" spans="1:11" x14ac:dyDescent="0.2">
      <c r="A206" s="194"/>
      <c r="D206" s="196"/>
      <c r="G206" t="e">
        <f t="shared" si="12"/>
        <v>#N/A</v>
      </c>
      <c r="K206" t="e">
        <f t="shared" si="13"/>
        <v>#N/A</v>
      </c>
    </row>
    <row r="207" spans="1:11" x14ac:dyDescent="0.2">
      <c r="A207" s="194"/>
      <c r="D207" s="196"/>
      <c r="G207" t="e">
        <f t="shared" si="12"/>
        <v>#N/A</v>
      </c>
      <c r="K207" t="e">
        <f t="shared" si="13"/>
        <v>#N/A</v>
      </c>
    </row>
    <row r="208" spans="1:11" x14ac:dyDescent="0.2">
      <c r="A208" s="194"/>
      <c r="D208" s="196"/>
      <c r="G208" t="e">
        <f t="shared" si="12"/>
        <v>#N/A</v>
      </c>
      <c r="K208" t="e">
        <f t="shared" si="13"/>
        <v>#N/A</v>
      </c>
    </row>
    <row r="209" spans="1:11" x14ac:dyDescent="0.2">
      <c r="A209" s="194"/>
      <c r="D209" s="196"/>
      <c r="G209" t="e">
        <f t="shared" si="12"/>
        <v>#N/A</v>
      </c>
      <c r="K209" t="e">
        <f t="shared" si="13"/>
        <v>#N/A</v>
      </c>
    </row>
    <row r="210" spans="1:11" x14ac:dyDescent="0.2">
      <c r="A210" s="194"/>
      <c r="D210" s="196"/>
      <c r="G210" t="e">
        <f t="shared" si="12"/>
        <v>#N/A</v>
      </c>
      <c r="K210" t="e">
        <f t="shared" si="13"/>
        <v>#N/A</v>
      </c>
    </row>
    <row r="211" spans="1:11" x14ac:dyDescent="0.2">
      <c r="A211" s="194"/>
      <c r="D211" s="196"/>
      <c r="G211" t="e">
        <f t="shared" si="12"/>
        <v>#N/A</v>
      </c>
      <c r="K211" t="e">
        <f t="shared" si="13"/>
        <v>#N/A</v>
      </c>
    </row>
    <row r="212" spans="1:11" x14ac:dyDescent="0.2">
      <c r="A212" s="194"/>
      <c r="D212" s="196"/>
      <c r="G212" t="e">
        <f t="shared" si="12"/>
        <v>#N/A</v>
      </c>
      <c r="K212" t="e">
        <f t="shared" si="13"/>
        <v>#N/A</v>
      </c>
    </row>
    <row r="213" spans="1:11" x14ac:dyDescent="0.2">
      <c r="A213" s="194"/>
      <c r="D213" s="196"/>
      <c r="G213" t="e">
        <f t="shared" si="12"/>
        <v>#N/A</v>
      </c>
      <c r="K213" t="e">
        <f t="shared" si="13"/>
        <v>#N/A</v>
      </c>
    </row>
    <row r="214" spans="1:11" x14ac:dyDescent="0.2">
      <c r="A214" s="194"/>
      <c r="D214" s="196"/>
      <c r="G214" t="e">
        <f t="shared" si="12"/>
        <v>#N/A</v>
      </c>
      <c r="K214" t="e">
        <f t="shared" si="13"/>
        <v>#N/A</v>
      </c>
    </row>
    <row r="215" spans="1:11" x14ac:dyDescent="0.2">
      <c r="A215" s="194"/>
      <c r="D215" s="196"/>
      <c r="G215" t="e">
        <f t="shared" si="12"/>
        <v>#N/A</v>
      </c>
      <c r="K215" t="e">
        <f t="shared" si="13"/>
        <v>#N/A</v>
      </c>
    </row>
    <row r="216" spans="1:11" x14ac:dyDescent="0.2">
      <c r="A216" s="194"/>
      <c r="D216" s="196"/>
      <c r="G216" t="e">
        <f t="shared" si="12"/>
        <v>#N/A</v>
      </c>
      <c r="K216" t="e">
        <f t="shared" si="13"/>
        <v>#N/A</v>
      </c>
    </row>
    <row r="217" spans="1:11" x14ac:dyDescent="0.2">
      <c r="A217" s="194"/>
      <c r="D217" s="196"/>
      <c r="G217" t="e">
        <f t="shared" si="12"/>
        <v>#N/A</v>
      </c>
      <c r="K217" t="e">
        <f t="shared" si="13"/>
        <v>#N/A</v>
      </c>
    </row>
    <row r="218" spans="1:11" x14ac:dyDescent="0.2">
      <c r="A218" s="194"/>
      <c r="D218" s="196"/>
      <c r="G218" t="e">
        <f t="shared" si="12"/>
        <v>#N/A</v>
      </c>
      <c r="K218" t="e">
        <f t="shared" si="13"/>
        <v>#N/A</v>
      </c>
    </row>
    <row r="219" spans="1:11" x14ac:dyDescent="0.2">
      <c r="A219" s="194"/>
      <c r="D219" s="196"/>
      <c r="G219" t="e">
        <f t="shared" si="12"/>
        <v>#N/A</v>
      </c>
      <c r="K219" t="e">
        <f t="shared" si="13"/>
        <v>#N/A</v>
      </c>
    </row>
    <row r="220" spans="1:11" x14ac:dyDescent="0.2">
      <c r="A220" s="194"/>
      <c r="D220" s="196"/>
      <c r="G220" t="e">
        <f t="shared" si="12"/>
        <v>#N/A</v>
      </c>
      <c r="K220" t="e">
        <f t="shared" si="13"/>
        <v>#N/A</v>
      </c>
    </row>
    <row r="221" spans="1:11" x14ac:dyDescent="0.2">
      <c r="A221" s="194"/>
      <c r="D221" s="196"/>
      <c r="G221" t="e">
        <f t="shared" si="12"/>
        <v>#N/A</v>
      </c>
      <c r="K221" t="e">
        <f t="shared" si="13"/>
        <v>#N/A</v>
      </c>
    </row>
    <row r="222" spans="1:11" x14ac:dyDescent="0.2">
      <c r="A222" s="194"/>
      <c r="D222" s="196"/>
      <c r="G222" t="e">
        <f t="shared" si="12"/>
        <v>#N/A</v>
      </c>
      <c r="K222" t="e">
        <f t="shared" si="13"/>
        <v>#N/A</v>
      </c>
    </row>
    <row r="223" spans="1:11" x14ac:dyDescent="0.2">
      <c r="A223" s="194"/>
      <c r="D223" s="196"/>
      <c r="G223" t="e">
        <f t="shared" si="12"/>
        <v>#N/A</v>
      </c>
      <c r="K223" t="e">
        <f t="shared" si="13"/>
        <v>#N/A</v>
      </c>
    </row>
    <row r="224" spans="1:11" x14ac:dyDescent="0.2">
      <c r="A224" s="194"/>
      <c r="D224" s="196"/>
      <c r="G224" t="e">
        <f t="shared" si="12"/>
        <v>#N/A</v>
      </c>
      <c r="K224" t="e">
        <f t="shared" si="13"/>
        <v>#N/A</v>
      </c>
    </row>
    <row r="225" spans="1:11" x14ac:dyDescent="0.2">
      <c r="A225" s="194"/>
      <c r="D225" s="196"/>
      <c r="G225" t="e">
        <f t="shared" si="12"/>
        <v>#N/A</v>
      </c>
      <c r="K225" t="e">
        <f t="shared" si="13"/>
        <v>#N/A</v>
      </c>
    </row>
    <row r="226" spans="1:11" x14ac:dyDescent="0.2">
      <c r="A226" s="194"/>
      <c r="D226" s="196"/>
      <c r="G226" t="e">
        <f t="shared" si="12"/>
        <v>#N/A</v>
      </c>
      <c r="K226" t="e">
        <f t="shared" si="13"/>
        <v>#N/A</v>
      </c>
    </row>
    <row r="227" spans="1:11" x14ac:dyDescent="0.2">
      <c r="A227" s="194"/>
      <c r="D227" s="196"/>
      <c r="G227" t="e">
        <f t="shared" si="12"/>
        <v>#N/A</v>
      </c>
      <c r="K227" t="e">
        <f t="shared" si="13"/>
        <v>#N/A</v>
      </c>
    </row>
    <row r="228" spans="1:11" x14ac:dyDescent="0.2">
      <c r="A228" s="194"/>
      <c r="D228" s="196"/>
      <c r="G228" t="e">
        <f t="shared" si="12"/>
        <v>#N/A</v>
      </c>
      <c r="K228" t="e">
        <f t="shared" si="13"/>
        <v>#N/A</v>
      </c>
    </row>
    <row r="229" spans="1:11" x14ac:dyDescent="0.2">
      <c r="A229" s="194"/>
      <c r="D229" s="196"/>
      <c r="G229" t="e">
        <f t="shared" si="12"/>
        <v>#N/A</v>
      </c>
      <c r="K229" t="e">
        <f t="shared" si="13"/>
        <v>#N/A</v>
      </c>
    </row>
    <row r="230" spans="1:11" x14ac:dyDescent="0.2">
      <c r="A230" s="194"/>
      <c r="D230" s="196"/>
      <c r="G230" t="e">
        <f t="shared" si="12"/>
        <v>#N/A</v>
      </c>
      <c r="K230" t="e">
        <f t="shared" si="13"/>
        <v>#N/A</v>
      </c>
    </row>
    <row r="231" spans="1:11" x14ac:dyDescent="0.2">
      <c r="A231" s="194"/>
      <c r="D231" s="196"/>
      <c r="G231" t="e">
        <f t="shared" si="12"/>
        <v>#N/A</v>
      </c>
      <c r="K231" t="e">
        <f t="shared" si="13"/>
        <v>#N/A</v>
      </c>
    </row>
    <row r="232" spans="1:11" x14ac:dyDescent="0.2">
      <c r="A232" s="194"/>
      <c r="D232" s="196"/>
      <c r="G232" t="e">
        <f t="shared" si="12"/>
        <v>#N/A</v>
      </c>
      <c r="K232" t="e">
        <f t="shared" si="13"/>
        <v>#N/A</v>
      </c>
    </row>
    <row r="233" spans="1:11" x14ac:dyDescent="0.2">
      <c r="A233" s="194"/>
      <c r="D233" s="196"/>
      <c r="G233" t="e">
        <f t="shared" si="12"/>
        <v>#N/A</v>
      </c>
      <c r="K233" t="e">
        <f t="shared" si="13"/>
        <v>#N/A</v>
      </c>
    </row>
    <row r="234" spans="1:11" x14ac:dyDescent="0.2">
      <c r="A234" s="194"/>
      <c r="D234" s="196"/>
      <c r="G234" t="e">
        <f t="shared" si="12"/>
        <v>#N/A</v>
      </c>
      <c r="K234" t="e">
        <f t="shared" si="13"/>
        <v>#N/A</v>
      </c>
    </row>
    <row r="235" spans="1:11" x14ac:dyDescent="0.2">
      <c r="A235" s="194"/>
      <c r="D235" s="196"/>
      <c r="G235" t="e">
        <f t="shared" si="12"/>
        <v>#N/A</v>
      </c>
      <c r="K235" t="e">
        <f t="shared" si="13"/>
        <v>#N/A</v>
      </c>
    </row>
    <row r="236" spans="1:11" x14ac:dyDescent="0.2">
      <c r="A236" s="194"/>
      <c r="D236" s="196"/>
      <c r="G236" t="e">
        <f t="shared" si="12"/>
        <v>#N/A</v>
      </c>
      <c r="K236" t="e">
        <f t="shared" si="13"/>
        <v>#N/A</v>
      </c>
    </row>
    <row r="237" spans="1:11" x14ac:dyDescent="0.2">
      <c r="A237" s="194"/>
      <c r="D237" s="196"/>
      <c r="G237" t="e">
        <f t="shared" si="12"/>
        <v>#N/A</v>
      </c>
      <c r="K237" t="e">
        <f t="shared" si="13"/>
        <v>#N/A</v>
      </c>
    </row>
    <row r="238" spans="1:11" x14ac:dyDescent="0.2">
      <c r="A238" s="194"/>
      <c r="D238" s="196"/>
      <c r="G238" t="e">
        <f t="shared" si="12"/>
        <v>#N/A</v>
      </c>
      <c r="K238" t="e">
        <f t="shared" si="13"/>
        <v>#N/A</v>
      </c>
    </row>
    <row r="239" spans="1:11" x14ac:dyDescent="0.2">
      <c r="A239" s="194"/>
      <c r="D239" s="196"/>
      <c r="G239" t="e">
        <f t="shared" si="12"/>
        <v>#N/A</v>
      </c>
      <c r="K239" t="e">
        <f t="shared" si="13"/>
        <v>#N/A</v>
      </c>
    </row>
    <row r="240" spans="1:11" x14ac:dyDescent="0.2">
      <c r="A240" s="194"/>
      <c r="D240" s="196"/>
      <c r="G240" t="e">
        <f t="shared" si="12"/>
        <v>#N/A</v>
      </c>
      <c r="K240" t="e">
        <f t="shared" si="13"/>
        <v>#N/A</v>
      </c>
    </row>
    <row r="241" spans="1:11" x14ac:dyDescent="0.2">
      <c r="A241" s="194"/>
      <c r="D241" s="196"/>
      <c r="G241" t="e">
        <f t="shared" si="12"/>
        <v>#N/A</v>
      </c>
      <c r="K241" t="e">
        <f t="shared" si="13"/>
        <v>#N/A</v>
      </c>
    </row>
    <row r="242" spans="1:11" x14ac:dyDescent="0.2">
      <c r="A242" s="194"/>
      <c r="D242" s="196"/>
      <c r="G242" t="e">
        <f t="shared" si="12"/>
        <v>#N/A</v>
      </c>
      <c r="K242" t="e">
        <f t="shared" si="13"/>
        <v>#N/A</v>
      </c>
    </row>
    <row r="243" spans="1:11" x14ac:dyDescent="0.2">
      <c r="A243" s="194"/>
      <c r="D243" s="196"/>
      <c r="G243" t="e">
        <f t="shared" si="12"/>
        <v>#N/A</v>
      </c>
      <c r="K243" t="e">
        <f t="shared" si="13"/>
        <v>#N/A</v>
      </c>
    </row>
    <row r="244" spans="1:11" x14ac:dyDescent="0.2">
      <c r="A244" s="194"/>
      <c r="D244" s="196"/>
      <c r="G244" t="e">
        <f t="shared" si="12"/>
        <v>#N/A</v>
      </c>
      <c r="K244" t="e">
        <f t="shared" si="13"/>
        <v>#N/A</v>
      </c>
    </row>
    <row r="245" spans="1:11" x14ac:dyDescent="0.2">
      <c r="A245" s="194"/>
      <c r="D245" s="196"/>
      <c r="G245" t="e">
        <f t="shared" si="12"/>
        <v>#N/A</v>
      </c>
      <c r="K245" t="e">
        <f t="shared" si="13"/>
        <v>#N/A</v>
      </c>
    </row>
    <row r="246" spans="1:11" x14ac:dyDescent="0.2">
      <c r="A246" s="194"/>
      <c r="D246" s="196"/>
      <c r="G246" t="e">
        <f t="shared" si="12"/>
        <v>#N/A</v>
      </c>
      <c r="K246" t="e">
        <f t="shared" si="13"/>
        <v>#N/A</v>
      </c>
    </row>
    <row r="247" spans="1:11" x14ac:dyDescent="0.2">
      <c r="A247" s="194"/>
      <c r="D247" s="196"/>
      <c r="G247" t="e">
        <f t="shared" si="12"/>
        <v>#N/A</v>
      </c>
      <c r="K247" t="e">
        <f t="shared" si="13"/>
        <v>#N/A</v>
      </c>
    </row>
    <row r="248" spans="1:11" x14ac:dyDescent="0.2">
      <c r="A248" s="194"/>
      <c r="D248" s="196"/>
      <c r="G248" t="e">
        <f t="shared" si="12"/>
        <v>#N/A</v>
      </c>
      <c r="K248" t="e">
        <f t="shared" si="13"/>
        <v>#N/A</v>
      </c>
    </row>
    <row r="249" spans="1:11" x14ac:dyDescent="0.2">
      <c r="A249" s="194"/>
      <c r="D249" s="196"/>
      <c r="G249" t="e">
        <f t="shared" si="12"/>
        <v>#N/A</v>
      </c>
      <c r="K249" t="e">
        <f t="shared" si="13"/>
        <v>#N/A</v>
      </c>
    </row>
    <row r="250" spans="1:11" x14ac:dyDescent="0.2">
      <c r="A250" s="194"/>
      <c r="D250" s="196"/>
      <c r="G250" t="e">
        <f t="shared" si="12"/>
        <v>#N/A</v>
      </c>
      <c r="K250" t="e">
        <f t="shared" si="13"/>
        <v>#N/A</v>
      </c>
    </row>
    <row r="251" spans="1:11" x14ac:dyDescent="0.2">
      <c r="A251" s="194"/>
      <c r="D251" s="196"/>
      <c r="G251" t="e">
        <f t="shared" si="12"/>
        <v>#N/A</v>
      </c>
      <c r="K251" t="e">
        <f t="shared" si="13"/>
        <v>#N/A</v>
      </c>
    </row>
    <row r="252" spans="1:11" x14ac:dyDescent="0.2">
      <c r="A252" s="194"/>
      <c r="D252" s="196"/>
      <c r="G252" t="e">
        <f t="shared" si="12"/>
        <v>#N/A</v>
      </c>
      <c r="K252" t="e">
        <f t="shared" si="13"/>
        <v>#N/A</v>
      </c>
    </row>
    <row r="253" spans="1:11" x14ac:dyDescent="0.2">
      <c r="A253" s="194"/>
      <c r="D253" s="196"/>
      <c r="G253" t="e">
        <f t="shared" si="12"/>
        <v>#N/A</v>
      </c>
      <c r="K253" t="e">
        <f t="shared" si="13"/>
        <v>#N/A</v>
      </c>
    </row>
    <row r="254" spans="1:11" x14ac:dyDescent="0.2">
      <c r="A254" s="194"/>
      <c r="D254" s="196"/>
      <c r="G254" t="e">
        <f t="shared" si="12"/>
        <v>#N/A</v>
      </c>
      <c r="K254" t="e">
        <f t="shared" si="13"/>
        <v>#N/A</v>
      </c>
    </row>
    <row r="255" spans="1:11" x14ac:dyDescent="0.2">
      <c r="A255" s="194"/>
      <c r="D255" s="196"/>
      <c r="G255" t="e">
        <f t="shared" si="12"/>
        <v>#N/A</v>
      </c>
      <c r="K255" t="e">
        <f t="shared" si="13"/>
        <v>#N/A</v>
      </c>
    </row>
    <row r="256" spans="1:11" x14ac:dyDescent="0.2">
      <c r="A256" s="194"/>
      <c r="D256" s="196"/>
      <c r="G256" t="e">
        <f t="shared" si="12"/>
        <v>#N/A</v>
      </c>
      <c r="K256" t="e">
        <f t="shared" si="13"/>
        <v>#N/A</v>
      </c>
    </row>
    <row r="257" spans="1:11" x14ac:dyDescent="0.2">
      <c r="A257" s="194"/>
      <c r="D257" s="196"/>
      <c r="G257" t="e">
        <f t="shared" si="12"/>
        <v>#N/A</v>
      </c>
      <c r="K257" t="e">
        <f t="shared" si="13"/>
        <v>#N/A</v>
      </c>
    </row>
    <row r="258" spans="1:11" x14ac:dyDescent="0.2">
      <c r="A258" s="194"/>
      <c r="D258" s="196"/>
      <c r="G258" t="e">
        <f t="shared" si="12"/>
        <v>#N/A</v>
      </c>
      <c r="K258" t="e">
        <f t="shared" si="13"/>
        <v>#N/A</v>
      </c>
    </row>
    <row r="259" spans="1:11" x14ac:dyDescent="0.2">
      <c r="A259" s="194"/>
      <c r="D259" s="196"/>
      <c r="G259" t="e">
        <f t="shared" si="12"/>
        <v>#N/A</v>
      </c>
      <c r="K259" t="e">
        <f t="shared" si="13"/>
        <v>#N/A</v>
      </c>
    </row>
    <row r="260" spans="1:11" x14ac:dyDescent="0.2">
      <c r="A260" s="194"/>
      <c r="D260" s="196"/>
      <c r="G260" t="e">
        <f t="shared" ref="G260:G323" si="14">INDEX(BucketTable,MATCH(A260,SumMonths,0),1)</f>
        <v>#N/A</v>
      </c>
      <c r="K260" t="e">
        <f t="shared" ref="K260:K323" si="15">INDEX(lava,MATCH(A260,SumMonths,0),2)</f>
        <v>#N/A</v>
      </c>
    </row>
    <row r="261" spans="1:11" x14ac:dyDescent="0.2">
      <c r="A261" s="194"/>
      <c r="D261" s="196"/>
      <c r="G261" t="e">
        <f t="shared" si="14"/>
        <v>#N/A</v>
      </c>
      <c r="K261" t="e">
        <f t="shared" si="15"/>
        <v>#N/A</v>
      </c>
    </row>
    <row r="262" spans="1:11" x14ac:dyDescent="0.2">
      <c r="A262" s="194"/>
      <c r="D262" s="196"/>
      <c r="G262" t="e">
        <f t="shared" si="14"/>
        <v>#N/A</v>
      </c>
      <c r="K262" t="e">
        <f t="shared" si="15"/>
        <v>#N/A</v>
      </c>
    </row>
    <row r="263" spans="1:11" x14ac:dyDescent="0.2">
      <c r="A263" s="194"/>
      <c r="D263" s="196"/>
      <c r="G263" t="e">
        <f t="shared" si="14"/>
        <v>#N/A</v>
      </c>
      <c r="K263" t="e">
        <f t="shared" si="15"/>
        <v>#N/A</v>
      </c>
    </row>
    <row r="264" spans="1:11" x14ac:dyDescent="0.2">
      <c r="A264" s="194"/>
      <c r="D264" s="196"/>
      <c r="G264" t="e">
        <f t="shared" si="14"/>
        <v>#N/A</v>
      </c>
      <c r="K264" t="e">
        <f t="shared" si="15"/>
        <v>#N/A</v>
      </c>
    </row>
    <row r="265" spans="1:11" x14ac:dyDescent="0.2">
      <c r="A265" s="194"/>
      <c r="D265" s="196"/>
      <c r="G265" t="e">
        <f t="shared" si="14"/>
        <v>#N/A</v>
      </c>
      <c r="K265" t="e">
        <f t="shared" si="15"/>
        <v>#N/A</v>
      </c>
    </row>
    <row r="266" spans="1:11" x14ac:dyDescent="0.2">
      <c r="A266" s="194"/>
      <c r="D266" s="196"/>
      <c r="G266" t="e">
        <f t="shared" si="14"/>
        <v>#N/A</v>
      </c>
      <c r="K266" t="e">
        <f t="shared" si="15"/>
        <v>#N/A</v>
      </c>
    </row>
    <row r="267" spans="1:11" x14ac:dyDescent="0.2">
      <c r="A267" s="194"/>
      <c r="D267" s="196"/>
      <c r="G267" t="e">
        <f t="shared" si="14"/>
        <v>#N/A</v>
      </c>
      <c r="K267" t="e">
        <f t="shared" si="15"/>
        <v>#N/A</v>
      </c>
    </row>
    <row r="268" spans="1:11" x14ac:dyDescent="0.2">
      <c r="A268" s="194"/>
      <c r="D268" s="196"/>
      <c r="G268" t="e">
        <f t="shared" si="14"/>
        <v>#N/A</v>
      </c>
      <c r="K268" t="e">
        <f t="shared" si="15"/>
        <v>#N/A</v>
      </c>
    </row>
    <row r="269" spans="1:11" x14ac:dyDescent="0.2">
      <c r="A269" s="194"/>
      <c r="D269" s="196"/>
      <c r="G269" t="e">
        <f t="shared" si="14"/>
        <v>#N/A</v>
      </c>
      <c r="K269" t="e">
        <f t="shared" si="15"/>
        <v>#N/A</v>
      </c>
    </row>
    <row r="270" spans="1:11" x14ac:dyDescent="0.2">
      <c r="A270" s="194"/>
      <c r="D270" s="196"/>
      <c r="G270" t="e">
        <f t="shared" si="14"/>
        <v>#N/A</v>
      </c>
      <c r="K270" t="e">
        <f t="shared" si="15"/>
        <v>#N/A</v>
      </c>
    </row>
    <row r="271" spans="1:11" x14ac:dyDescent="0.2">
      <c r="A271" s="194"/>
      <c r="D271" s="196"/>
      <c r="G271" t="e">
        <f t="shared" si="14"/>
        <v>#N/A</v>
      </c>
      <c r="K271" t="e">
        <f t="shared" si="15"/>
        <v>#N/A</v>
      </c>
    </row>
    <row r="272" spans="1:11" x14ac:dyDescent="0.2">
      <c r="A272" s="194"/>
      <c r="D272" s="196"/>
      <c r="G272" t="e">
        <f t="shared" si="14"/>
        <v>#N/A</v>
      </c>
      <c r="K272" t="e">
        <f t="shared" si="15"/>
        <v>#N/A</v>
      </c>
    </row>
    <row r="273" spans="1:11" x14ac:dyDescent="0.2">
      <c r="A273" s="194"/>
      <c r="D273" s="196"/>
      <c r="G273" t="e">
        <f t="shared" si="14"/>
        <v>#N/A</v>
      </c>
      <c r="K273" t="e">
        <f t="shared" si="15"/>
        <v>#N/A</v>
      </c>
    </row>
    <row r="274" spans="1:11" x14ac:dyDescent="0.2">
      <c r="A274" s="194"/>
      <c r="D274" s="196"/>
      <c r="G274" t="e">
        <f t="shared" si="14"/>
        <v>#N/A</v>
      </c>
      <c r="K274" t="e">
        <f t="shared" si="15"/>
        <v>#N/A</v>
      </c>
    </row>
    <row r="275" spans="1:11" x14ac:dyDescent="0.2">
      <c r="A275" s="194"/>
      <c r="D275" s="196"/>
      <c r="G275" t="e">
        <f t="shared" si="14"/>
        <v>#N/A</v>
      </c>
      <c r="K275" t="e">
        <f t="shared" si="15"/>
        <v>#N/A</v>
      </c>
    </row>
    <row r="276" spans="1:11" x14ac:dyDescent="0.2">
      <c r="A276" s="194"/>
      <c r="D276" s="196"/>
      <c r="G276" t="e">
        <f t="shared" si="14"/>
        <v>#N/A</v>
      </c>
      <c r="K276" t="e">
        <f t="shared" si="15"/>
        <v>#N/A</v>
      </c>
    </row>
    <row r="277" spans="1:11" x14ac:dyDescent="0.2">
      <c r="A277" s="194"/>
      <c r="D277" s="196"/>
      <c r="G277" t="e">
        <f t="shared" si="14"/>
        <v>#N/A</v>
      </c>
      <c r="K277" t="e">
        <f t="shared" si="15"/>
        <v>#N/A</v>
      </c>
    </row>
    <row r="278" spans="1:11" x14ac:dyDescent="0.2">
      <c r="A278" s="194"/>
      <c r="D278" s="196"/>
      <c r="G278" t="e">
        <f t="shared" si="14"/>
        <v>#N/A</v>
      </c>
      <c r="K278" t="e">
        <f t="shared" si="15"/>
        <v>#N/A</v>
      </c>
    </row>
    <row r="279" spans="1:11" x14ac:dyDescent="0.2">
      <c r="A279" s="194"/>
      <c r="D279" s="196"/>
      <c r="G279" t="e">
        <f t="shared" si="14"/>
        <v>#N/A</v>
      </c>
      <c r="K279" t="e">
        <f t="shared" si="15"/>
        <v>#N/A</v>
      </c>
    </row>
    <row r="280" spans="1:11" x14ac:dyDescent="0.2">
      <c r="A280" s="194"/>
      <c r="D280" s="196"/>
      <c r="G280" t="e">
        <f t="shared" si="14"/>
        <v>#N/A</v>
      </c>
      <c r="K280" t="e">
        <f t="shared" si="15"/>
        <v>#N/A</v>
      </c>
    </row>
    <row r="281" spans="1:11" x14ac:dyDescent="0.2">
      <c r="A281" s="194"/>
      <c r="D281" s="196"/>
      <c r="G281" t="e">
        <f t="shared" si="14"/>
        <v>#N/A</v>
      </c>
      <c r="K281" t="e">
        <f t="shared" si="15"/>
        <v>#N/A</v>
      </c>
    </row>
    <row r="282" spans="1:11" x14ac:dyDescent="0.2">
      <c r="A282" s="194"/>
      <c r="D282" s="196"/>
      <c r="G282" t="e">
        <f t="shared" si="14"/>
        <v>#N/A</v>
      </c>
      <c r="K282" t="e">
        <f t="shared" si="15"/>
        <v>#N/A</v>
      </c>
    </row>
    <row r="283" spans="1:11" x14ac:dyDescent="0.2">
      <c r="A283" s="194"/>
      <c r="D283" s="196"/>
      <c r="G283" t="e">
        <f t="shared" si="14"/>
        <v>#N/A</v>
      </c>
      <c r="K283" t="e">
        <f t="shared" si="15"/>
        <v>#N/A</v>
      </c>
    </row>
    <row r="284" spans="1:11" x14ac:dyDescent="0.2">
      <c r="A284" s="194"/>
      <c r="D284" s="196"/>
      <c r="G284" t="e">
        <f t="shared" si="14"/>
        <v>#N/A</v>
      </c>
      <c r="K284" t="e">
        <f t="shared" si="15"/>
        <v>#N/A</v>
      </c>
    </row>
    <row r="285" spans="1:11" x14ac:dyDescent="0.2">
      <c r="A285" s="194"/>
      <c r="D285" s="196"/>
      <c r="G285" t="e">
        <f t="shared" si="14"/>
        <v>#N/A</v>
      </c>
      <c r="K285" t="e">
        <f t="shared" si="15"/>
        <v>#N/A</v>
      </c>
    </row>
    <row r="286" spans="1:11" x14ac:dyDescent="0.2">
      <c r="A286" s="194"/>
      <c r="D286" s="196"/>
      <c r="G286" t="e">
        <f t="shared" si="14"/>
        <v>#N/A</v>
      </c>
      <c r="K286" t="e">
        <f t="shared" si="15"/>
        <v>#N/A</v>
      </c>
    </row>
    <row r="287" spans="1:11" x14ac:dyDescent="0.2">
      <c r="A287" s="194"/>
      <c r="D287" s="196"/>
      <c r="G287" t="e">
        <f t="shared" si="14"/>
        <v>#N/A</v>
      </c>
      <c r="K287" t="e">
        <f t="shared" si="15"/>
        <v>#N/A</v>
      </c>
    </row>
    <row r="288" spans="1:11" x14ac:dyDescent="0.2">
      <c r="A288" s="194"/>
      <c r="D288" s="196"/>
      <c r="G288" t="e">
        <f t="shared" si="14"/>
        <v>#N/A</v>
      </c>
      <c r="K288" t="e">
        <f t="shared" si="15"/>
        <v>#N/A</v>
      </c>
    </row>
    <row r="289" spans="1:11" x14ac:dyDescent="0.2">
      <c r="A289" s="194"/>
      <c r="D289" s="196"/>
      <c r="G289" t="e">
        <f t="shared" si="14"/>
        <v>#N/A</v>
      </c>
      <c r="K289" t="e">
        <f t="shared" si="15"/>
        <v>#N/A</v>
      </c>
    </row>
    <row r="290" spans="1:11" x14ac:dyDescent="0.2">
      <c r="A290" s="194"/>
      <c r="D290" s="196"/>
      <c r="G290" t="e">
        <f t="shared" si="14"/>
        <v>#N/A</v>
      </c>
      <c r="K290" t="e">
        <f t="shared" si="15"/>
        <v>#N/A</v>
      </c>
    </row>
    <row r="291" spans="1:11" x14ac:dyDescent="0.2">
      <c r="A291" s="194"/>
      <c r="D291" s="196"/>
      <c r="G291" t="e">
        <f t="shared" si="14"/>
        <v>#N/A</v>
      </c>
      <c r="K291" t="e">
        <f t="shared" si="15"/>
        <v>#N/A</v>
      </c>
    </row>
    <row r="292" spans="1:11" x14ac:dyDescent="0.2">
      <c r="A292" s="194"/>
      <c r="D292" s="196"/>
      <c r="G292" t="e">
        <f t="shared" si="14"/>
        <v>#N/A</v>
      </c>
      <c r="K292" t="e">
        <f t="shared" si="15"/>
        <v>#N/A</v>
      </c>
    </row>
    <row r="293" spans="1:11" x14ac:dyDescent="0.2">
      <c r="A293" s="194"/>
      <c r="D293" s="196"/>
      <c r="G293" t="e">
        <f t="shared" si="14"/>
        <v>#N/A</v>
      </c>
      <c r="K293" t="e">
        <f t="shared" si="15"/>
        <v>#N/A</v>
      </c>
    </row>
    <row r="294" spans="1:11" x14ac:dyDescent="0.2">
      <c r="A294" s="194"/>
      <c r="D294" s="196"/>
      <c r="G294" t="e">
        <f t="shared" si="14"/>
        <v>#N/A</v>
      </c>
      <c r="K294" t="e">
        <f t="shared" si="15"/>
        <v>#N/A</v>
      </c>
    </row>
    <row r="295" spans="1:11" x14ac:dyDescent="0.2">
      <c r="A295" s="194"/>
      <c r="D295" s="196"/>
      <c r="G295" t="e">
        <f t="shared" si="14"/>
        <v>#N/A</v>
      </c>
      <c r="K295" t="e">
        <f t="shared" si="15"/>
        <v>#N/A</v>
      </c>
    </row>
    <row r="296" spans="1:11" x14ac:dyDescent="0.2">
      <c r="A296" s="194"/>
      <c r="D296" s="196"/>
      <c r="G296" t="e">
        <f t="shared" si="14"/>
        <v>#N/A</v>
      </c>
      <c r="K296" t="e">
        <f t="shared" si="15"/>
        <v>#N/A</v>
      </c>
    </row>
    <row r="297" spans="1:11" x14ac:dyDescent="0.2">
      <c r="A297" s="194"/>
      <c r="D297" s="196"/>
      <c r="G297" t="e">
        <f t="shared" si="14"/>
        <v>#N/A</v>
      </c>
      <c r="K297" t="e">
        <f t="shared" si="15"/>
        <v>#N/A</v>
      </c>
    </row>
    <row r="298" spans="1:11" x14ac:dyDescent="0.2">
      <c r="A298" s="194"/>
      <c r="D298" s="196"/>
      <c r="G298" t="e">
        <f t="shared" si="14"/>
        <v>#N/A</v>
      </c>
      <c r="K298" t="e">
        <f t="shared" si="15"/>
        <v>#N/A</v>
      </c>
    </row>
    <row r="299" spans="1:11" x14ac:dyDescent="0.2">
      <c r="A299" s="194"/>
      <c r="D299" s="196"/>
      <c r="G299" t="e">
        <f t="shared" si="14"/>
        <v>#N/A</v>
      </c>
      <c r="K299" t="e">
        <f t="shared" si="15"/>
        <v>#N/A</v>
      </c>
    </row>
    <row r="300" spans="1:11" x14ac:dyDescent="0.2">
      <c r="A300" s="194"/>
      <c r="D300" s="196"/>
      <c r="G300" t="e">
        <f t="shared" si="14"/>
        <v>#N/A</v>
      </c>
      <c r="K300" t="e">
        <f t="shared" si="15"/>
        <v>#N/A</v>
      </c>
    </row>
    <row r="301" spans="1:11" x14ac:dyDescent="0.2">
      <c r="A301" s="194"/>
      <c r="D301" s="196"/>
      <c r="G301" t="e">
        <f t="shared" si="14"/>
        <v>#N/A</v>
      </c>
      <c r="K301" t="e">
        <f t="shared" si="15"/>
        <v>#N/A</v>
      </c>
    </row>
    <row r="302" spans="1:11" x14ac:dyDescent="0.2">
      <c r="A302" s="194"/>
      <c r="D302" s="196"/>
      <c r="G302" t="e">
        <f t="shared" si="14"/>
        <v>#N/A</v>
      </c>
      <c r="K302" t="e">
        <f t="shared" si="15"/>
        <v>#N/A</v>
      </c>
    </row>
    <row r="303" spans="1:11" x14ac:dyDescent="0.2">
      <c r="A303" s="194"/>
      <c r="D303" s="196"/>
      <c r="G303" t="e">
        <f t="shared" si="14"/>
        <v>#N/A</v>
      </c>
      <c r="K303" t="e">
        <f t="shared" si="15"/>
        <v>#N/A</v>
      </c>
    </row>
    <row r="304" spans="1:11" x14ac:dyDescent="0.2">
      <c r="A304" s="194"/>
      <c r="D304" s="196"/>
      <c r="G304" t="e">
        <f t="shared" si="14"/>
        <v>#N/A</v>
      </c>
      <c r="K304" t="e">
        <f t="shared" si="15"/>
        <v>#N/A</v>
      </c>
    </row>
    <row r="305" spans="1:11" x14ac:dyDescent="0.2">
      <c r="A305" s="194"/>
      <c r="D305" s="196"/>
      <c r="G305" t="e">
        <f t="shared" si="14"/>
        <v>#N/A</v>
      </c>
      <c r="K305" t="e">
        <f t="shared" si="15"/>
        <v>#N/A</v>
      </c>
    </row>
    <row r="306" spans="1:11" x14ac:dyDescent="0.2">
      <c r="A306" s="194"/>
      <c r="D306" s="196"/>
      <c r="G306" t="e">
        <f t="shared" si="14"/>
        <v>#N/A</v>
      </c>
      <c r="K306" t="e">
        <f t="shared" si="15"/>
        <v>#N/A</v>
      </c>
    </row>
    <row r="307" spans="1:11" x14ac:dyDescent="0.2">
      <c r="A307" s="194"/>
      <c r="D307" s="196"/>
      <c r="G307" t="e">
        <f t="shared" si="14"/>
        <v>#N/A</v>
      </c>
      <c r="K307" t="e">
        <f t="shared" si="15"/>
        <v>#N/A</v>
      </c>
    </row>
    <row r="308" spans="1:11" x14ac:dyDescent="0.2">
      <c r="A308" s="194"/>
      <c r="D308" s="196"/>
      <c r="G308" t="e">
        <f t="shared" si="14"/>
        <v>#N/A</v>
      </c>
      <c r="K308" t="e">
        <f t="shared" si="15"/>
        <v>#N/A</v>
      </c>
    </row>
    <row r="309" spans="1:11" x14ac:dyDescent="0.2">
      <c r="A309" s="194"/>
      <c r="D309" s="196"/>
      <c r="G309" t="e">
        <f t="shared" si="14"/>
        <v>#N/A</v>
      </c>
      <c r="K309" t="e">
        <f t="shared" si="15"/>
        <v>#N/A</v>
      </c>
    </row>
    <row r="310" spans="1:11" x14ac:dyDescent="0.2">
      <c r="A310" s="194"/>
      <c r="D310" s="196"/>
      <c r="G310" t="e">
        <f t="shared" si="14"/>
        <v>#N/A</v>
      </c>
      <c r="K310" t="e">
        <f t="shared" si="15"/>
        <v>#N/A</v>
      </c>
    </row>
    <row r="311" spans="1:11" x14ac:dyDescent="0.2">
      <c r="A311" s="194"/>
      <c r="D311" s="196"/>
      <c r="G311" t="e">
        <f t="shared" si="14"/>
        <v>#N/A</v>
      </c>
      <c r="K311" t="e">
        <f t="shared" si="15"/>
        <v>#N/A</v>
      </c>
    </row>
    <row r="312" spans="1:11" x14ac:dyDescent="0.2">
      <c r="A312" s="194"/>
      <c r="D312" s="196"/>
      <c r="G312" t="e">
        <f t="shared" si="14"/>
        <v>#N/A</v>
      </c>
      <c r="K312" t="e">
        <f t="shared" si="15"/>
        <v>#N/A</v>
      </c>
    </row>
    <row r="313" spans="1:11" x14ac:dyDescent="0.2">
      <c r="A313" s="194"/>
      <c r="D313" s="196"/>
      <c r="G313" t="e">
        <f t="shared" si="14"/>
        <v>#N/A</v>
      </c>
      <c r="K313" t="e">
        <f t="shared" si="15"/>
        <v>#N/A</v>
      </c>
    </row>
    <row r="314" spans="1:11" x14ac:dyDescent="0.2">
      <c r="A314" s="194"/>
      <c r="D314" s="196"/>
      <c r="G314" t="e">
        <f t="shared" si="14"/>
        <v>#N/A</v>
      </c>
      <c r="K314" t="e">
        <f t="shared" si="15"/>
        <v>#N/A</v>
      </c>
    </row>
    <row r="315" spans="1:11" x14ac:dyDescent="0.2">
      <c r="A315" s="194"/>
      <c r="D315" s="196"/>
      <c r="G315" t="e">
        <f t="shared" si="14"/>
        <v>#N/A</v>
      </c>
      <c r="K315" t="e">
        <f t="shared" si="15"/>
        <v>#N/A</v>
      </c>
    </row>
    <row r="316" spans="1:11" x14ac:dyDescent="0.2">
      <c r="A316" s="194"/>
      <c r="D316" s="196"/>
      <c r="G316" t="e">
        <f t="shared" si="14"/>
        <v>#N/A</v>
      </c>
      <c r="K316" t="e">
        <f t="shared" si="15"/>
        <v>#N/A</v>
      </c>
    </row>
    <row r="317" spans="1:11" x14ac:dyDescent="0.2">
      <c r="A317" s="194"/>
      <c r="D317" s="196"/>
      <c r="G317" t="e">
        <f t="shared" si="14"/>
        <v>#N/A</v>
      </c>
      <c r="K317" t="e">
        <f t="shared" si="15"/>
        <v>#N/A</v>
      </c>
    </row>
    <row r="318" spans="1:11" x14ac:dyDescent="0.2">
      <c r="A318" s="194"/>
      <c r="D318" s="196"/>
      <c r="G318" t="e">
        <f t="shared" si="14"/>
        <v>#N/A</v>
      </c>
      <c r="K318" t="e">
        <f t="shared" si="15"/>
        <v>#N/A</v>
      </c>
    </row>
    <row r="319" spans="1:11" x14ac:dyDescent="0.2">
      <c r="A319" s="194"/>
      <c r="D319" s="196"/>
      <c r="G319" t="e">
        <f t="shared" si="14"/>
        <v>#N/A</v>
      </c>
      <c r="K319" t="e">
        <f t="shared" si="15"/>
        <v>#N/A</v>
      </c>
    </row>
    <row r="320" spans="1:11" x14ac:dyDescent="0.2">
      <c r="A320" s="194"/>
      <c r="D320" s="196"/>
      <c r="G320" t="e">
        <f t="shared" si="14"/>
        <v>#N/A</v>
      </c>
      <c r="K320" t="e">
        <f t="shared" si="15"/>
        <v>#N/A</v>
      </c>
    </row>
    <row r="321" spans="1:11" x14ac:dyDescent="0.2">
      <c r="A321" s="194"/>
      <c r="D321" s="196"/>
      <c r="G321" t="e">
        <f t="shared" si="14"/>
        <v>#N/A</v>
      </c>
      <c r="K321" t="e">
        <f t="shared" si="15"/>
        <v>#N/A</v>
      </c>
    </row>
    <row r="322" spans="1:11" x14ac:dyDescent="0.2">
      <c r="A322" s="194"/>
      <c r="D322" s="196"/>
      <c r="G322" t="e">
        <f t="shared" si="14"/>
        <v>#N/A</v>
      </c>
      <c r="K322" t="e">
        <f t="shared" si="15"/>
        <v>#N/A</v>
      </c>
    </row>
    <row r="323" spans="1:11" x14ac:dyDescent="0.2">
      <c r="A323" s="194"/>
      <c r="D323" s="196"/>
      <c r="G323" t="e">
        <f t="shared" si="14"/>
        <v>#N/A</v>
      </c>
      <c r="K323" t="e">
        <f t="shared" si="15"/>
        <v>#N/A</v>
      </c>
    </row>
    <row r="324" spans="1:11" x14ac:dyDescent="0.2">
      <c r="A324" s="194"/>
      <c r="D324" s="196"/>
      <c r="G324" t="e">
        <f t="shared" ref="G324:G387" si="16">INDEX(BucketTable,MATCH(A324,SumMonths,0),1)</f>
        <v>#N/A</v>
      </c>
      <c r="K324" t="e">
        <f t="shared" ref="K324:K387" si="17">INDEX(lava,MATCH(A324,SumMonths,0),2)</f>
        <v>#N/A</v>
      </c>
    </row>
    <row r="325" spans="1:11" x14ac:dyDescent="0.2">
      <c r="A325" s="194"/>
      <c r="D325" s="196"/>
      <c r="G325" t="e">
        <f t="shared" si="16"/>
        <v>#N/A</v>
      </c>
      <c r="K325" t="e">
        <f t="shared" si="17"/>
        <v>#N/A</v>
      </c>
    </row>
    <row r="326" spans="1:11" x14ac:dyDescent="0.2">
      <c r="A326" s="194"/>
      <c r="D326" s="196"/>
      <c r="G326" t="e">
        <f t="shared" si="16"/>
        <v>#N/A</v>
      </c>
      <c r="K326" t="e">
        <f t="shared" si="17"/>
        <v>#N/A</v>
      </c>
    </row>
    <row r="327" spans="1:11" x14ac:dyDescent="0.2">
      <c r="A327" s="194"/>
      <c r="D327" s="196"/>
      <c r="G327" t="e">
        <f t="shared" si="16"/>
        <v>#N/A</v>
      </c>
      <c r="K327" t="e">
        <f t="shared" si="17"/>
        <v>#N/A</v>
      </c>
    </row>
    <row r="328" spans="1:11" x14ac:dyDescent="0.2">
      <c r="A328" s="194"/>
      <c r="D328" s="196"/>
      <c r="G328" t="e">
        <f t="shared" si="16"/>
        <v>#N/A</v>
      </c>
      <c r="K328" t="e">
        <f t="shared" si="17"/>
        <v>#N/A</v>
      </c>
    </row>
    <row r="329" spans="1:11" x14ac:dyDescent="0.2">
      <c r="A329" s="194"/>
      <c r="D329" s="196"/>
      <c r="G329" t="e">
        <f t="shared" si="16"/>
        <v>#N/A</v>
      </c>
      <c r="K329" t="e">
        <f t="shared" si="17"/>
        <v>#N/A</v>
      </c>
    </row>
    <row r="330" spans="1:11" x14ac:dyDescent="0.2">
      <c r="A330" s="194"/>
      <c r="D330" s="196"/>
      <c r="G330" t="e">
        <f t="shared" si="16"/>
        <v>#N/A</v>
      </c>
      <c r="K330" t="e">
        <f t="shared" si="17"/>
        <v>#N/A</v>
      </c>
    </row>
    <row r="331" spans="1:11" x14ac:dyDescent="0.2">
      <c r="A331" s="194"/>
      <c r="D331" s="196"/>
      <c r="G331" t="e">
        <f t="shared" si="16"/>
        <v>#N/A</v>
      </c>
      <c r="K331" t="e">
        <f t="shared" si="17"/>
        <v>#N/A</v>
      </c>
    </row>
    <row r="332" spans="1:11" x14ac:dyDescent="0.2">
      <c r="A332" s="194"/>
      <c r="D332" s="196"/>
      <c r="G332" t="e">
        <f t="shared" si="16"/>
        <v>#N/A</v>
      </c>
      <c r="K332" t="e">
        <f t="shared" si="17"/>
        <v>#N/A</v>
      </c>
    </row>
    <row r="333" spans="1:11" x14ac:dyDescent="0.2">
      <c r="A333" s="194"/>
      <c r="D333" s="196"/>
      <c r="G333" t="e">
        <f t="shared" si="16"/>
        <v>#N/A</v>
      </c>
      <c r="K333" t="e">
        <f t="shared" si="17"/>
        <v>#N/A</v>
      </c>
    </row>
    <row r="334" spans="1:11" x14ac:dyDescent="0.2">
      <c r="A334" s="194"/>
      <c r="D334" s="196"/>
      <c r="G334" t="e">
        <f t="shared" si="16"/>
        <v>#N/A</v>
      </c>
      <c r="K334" t="e">
        <f t="shared" si="17"/>
        <v>#N/A</v>
      </c>
    </row>
    <row r="335" spans="1:11" x14ac:dyDescent="0.2">
      <c r="A335" s="194"/>
      <c r="D335" s="196"/>
      <c r="G335" t="e">
        <f t="shared" si="16"/>
        <v>#N/A</v>
      </c>
      <c r="K335" t="e">
        <f t="shared" si="17"/>
        <v>#N/A</v>
      </c>
    </row>
    <row r="336" spans="1:11" x14ac:dyDescent="0.2">
      <c r="A336" s="194"/>
      <c r="D336" s="196"/>
      <c r="G336" t="e">
        <f t="shared" si="16"/>
        <v>#N/A</v>
      </c>
      <c r="K336" t="e">
        <f t="shared" si="17"/>
        <v>#N/A</v>
      </c>
    </row>
    <row r="337" spans="1:11" x14ac:dyDescent="0.2">
      <c r="A337" s="194"/>
      <c r="D337" s="196"/>
      <c r="G337" t="e">
        <f t="shared" si="16"/>
        <v>#N/A</v>
      </c>
      <c r="K337" t="e">
        <f t="shared" si="17"/>
        <v>#N/A</v>
      </c>
    </row>
    <row r="338" spans="1:11" x14ac:dyDescent="0.2">
      <c r="A338" s="194"/>
      <c r="D338" s="196"/>
      <c r="G338" t="e">
        <f t="shared" si="16"/>
        <v>#N/A</v>
      </c>
      <c r="K338" t="e">
        <f t="shared" si="17"/>
        <v>#N/A</v>
      </c>
    </row>
    <row r="339" spans="1:11" x14ac:dyDescent="0.2">
      <c r="A339" s="194"/>
      <c r="D339" s="196"/>
      <c r="G339" t="e">
        <f t="shared" si="16"/>
        <v>#N/A</v>
      </c>
      <c r="K339" t="e">
        <f t="shared" si="17"/>
        <v>#N/A</v>
      </c>
    </row>
    <row r="340" spans="1:11" x14ac:dyDescent="0.2">
      <c r="A340" s="194"/>
      <c r="D340" s="196"/>
      <c r="G340" t="e">
        <f t="shared" si="16"/>
        <v>#N/A</v>
      </c>
      <c r="K340" t="e">
        <f t="shared" si="17"/>
        <v>#N/A</v>
      </c>
    </row>
    <row r="341" spans="1:11" x14ac:dyDescent="0.2">
      <c r="A341" s="194"/>
      <c r="D341" s="196"/>
      <c r="G341" t="e">
        <f t="shared" si="16"/>
        <v>#N/A</v>
      </c>
      <c r="K341" t="e">
        <f t="shared" si="17"/>
        <v>#N/A</v>
      </c>
    </row>
    <row r="342" spans="1:11" x14ac:dyDescent="0.2">
      <c r="A342" s="194"/>
      <c r="D342" s="196"/>
      <c r="G342" t="e">
        <f t="shared" si="16"/>
        <v>#N/A</v>
      </c>
      <c r="K342" t="e">
        <f t="shared" si="17"/>
        <v>#N/A</v>
      </c>
    </row>
    <row r="343" spans="1:11" x14ac:dyDescent="0.2">
      <c r="A343" s="194"/>
      <c r="D343" s="196"/>
      <c r="G343" t="e">
        <f t="shared" si="16"/>
        <v>#N/A</v>
      </c>
      <c r="K343" t="e">
        <f t="shared" si="17"/>
        <v>#N/A</v>
      </c>
    </row>
    <row r="344" spans="1:11" x14ac:dyDescent="0.2">
      <c r="A344" s="194"/>
      <c r="D344" s="196"/>
      <c r="G344" t="e">
        <f t="shared" si="16"/>
        <v>#N/A</v>
      </c>
      <c r="K344" t="e">
        <f t="shared" si="17"/>
        <v>#N/A</v>
      </c>
    </row>
    <row r="345" spans="1:11" x14ac:dyDescent="0.2">
      <c r="A345" s="194"/>
      <c r="D345" s="196"/>
      <c r="G345" t="e">
        <f t="shared" si="16"/>
        <v>#N/A</v>
      </c>
      <c r="K345" t="e">
        <f t="shared" si="17"/>
        <v>#N/A</v>
      </c>
    </row>
    <row r="346" spans="1:11" x14ac:dyDescent="0.2">
      <c r="A346" s="194"/>
      <c r="D346" s="196"/>
      <c r="G346" t="e">
        <f t="shared" si="16"/>
        <v>#N/A</v>
      </c>
      <c r="K346" t="e">
        <f t="shared" si="17"/>
        <v>#N/A</v>
      </c>
    </row>
    <row r="347" spans="1:11" x14ac:dyDescent="0.2">
      <c r="A347" s="194"/>
      <c r="D347" s="196"/>
      <c r="G347" t="e">
        <f t="shared" si="16"/>
        <v>#N/A</v>
      </c>
      <c r="K347" t="e">
        <f t="shared" si="17"/>
        <v>#N/A</v>
      </c>
    </row>
    <row r="348" spans="1:11" x14ac:dyDescent="0.2">
      <c r="A348" s="194"/>
      <c r="D348" s="196"/>
      <c r="G348" t="e">
        <f t="shared" si="16"/>
        <v>#N/A</v>
      </c>
      <c r="K348" t="e">
        <f t="shared" si="17"/>
        <v>#N/A</v>
      </c>
    </row>
    <row r="349" spans="1:11" x14ac:dyDescent="0.2">
      <c r="A349" s="194"/>
      <c r="D349" s="196"/>
      <c r="G349" t="e">
        <f t="shared" si="16"/>
        <v>#N/A</v>
      </c>
      <c r="K349" t="e">
        <f t="shared" si="17"/>
        <v>#N/A</v>
      </c>
    </row>
    <row r="350" spans="1:11" x14ac:dyDescent="0.2">
      <c r="A350" s="194"/>
      <c r="D350" s="196"/>
      <c r="G350" t="e">
        <f t="shared" si="16"/>
        <v>#N/A</v>
      </c>
      <c r="K350" t="e">
        <f t="shared" si="17"/>
        <v>#N/A</v>
      </c>
    </row>
    <row r="351" spans="1:11" x14ac:dyDescent="0.2">
      <c r="A351" s="194"/>
      <c r="D351" s="196"/>
      <c r="G351" t="e">
        <f t="shared" si="16"/>
        <v>#N/A</v>
      </c>
      <c r="K351" t="e">
        <f t="shared" si="17"/>
        <v>#N/A</v>
      </c>
    </row>
    <row r="352" spans="1:11" x14ac:dyDescent="0.2">
      <c r="A352" s="194"/>
      <c r="D352" s="196"/>
      <c r="G352" t="e">
        <f t="shared" si="16"/>
        <v>#N/A</v>
      </c>
      <c r="K352" t="e">
        <f t="shared" si="17"/>
        <v>#N/A</v>
      </c>
    </row>
    <row r="353" spans="1:11" x14ac:dyDescent="0.2">
      <c r="A353" s="194"/>
      <c r="D353" s="196"/>
      <c r="G353" t="e">
        <f t="shared" si="16"/>
        <v>#N/A</v>
      </c>
      <c r="K353" t="e">
        <f t="shared" si="17"/>
        <v>#N/A</v>
      </c>
    </row>
    <row r="354" spans="1:11" x14ac:dyDescent="0.2">
      <c r="A354" s="194"/>
      <c r="D354" s="196"/>
      <c r="G354" t="e">
        <f t="shared" si="16"/>
        <v>#N/A</v>
      </c>
      <c r="K354" t="e">
        <f t="shared" si="17"/>
        <v>#N/A</v>
      </c>
    </row>
    <row r="355" spans="1:11" x14ac:dyDescent="0.2">
      <c r="A355" s="194"/>
      <c r="D355" s="196"/>
      <c r="G355" t="e">
        <f t="shared" si="16"/>
        <v>#N/A</v>
      </c>
      <c r="K355" t="e">
        <f t="shared" si="17"/>
        <v>#N/A</v>
      </c>
    </row>
    <row r="356" spans="1:11" x14ac:dyDescent="0.2">
      <c r="A356" s="194"/>
      <c r="D356" s="196"/>
      <c r="G356" t="e">
        <f t="shared" si="16"/>
        <v>#N/A</v>
      </c>
      <c r="K356" t="e">
        <f t="shared" si="17"/>
        <v>#N/A</v>
      </c>
    </row>
    <row r="357" spans="1:11" x14ac:dyDescent="0.2">
      <c r="A357" s="194"/>
      <c r="D357" s="196"/>
      <c r="G357" t="e">
        <f t="shared" si="16"/>
        <v>#N/A</v>
      </c>
      <c r="K357" t="e">
        <f t="shared" si="17"/>
        <v>#N/A</v>
      </c>
    </row>
    <row r="358" spans="1:11" x14ac:dyDescent="0.2">
      <c r="A358" s="194"/>
      <c r="D358" s="196"/>
      <c r="G358" t="e">
        <f t="shared" si="16"/>
        <v>#N/A</v>
      </c>
      <c r="K358" t="e">
        <f t="shared" si="17"/>
        <v>#N/A</v>
      </c>
    </row>
    <row r="359" spans="1:11" x14ac:dyDescent="0.2">
      <c r="A359" s="194"/>
      <c r="D359" s="196"/>
      <c r="G359" t="e">
        <f t="shared" si="16"/>
        <v>#N/A</v>
      </c>
      <c r="K359" t="e">
        <f t="shared" si="17"/>
        <v>#N/A</v>
      </c>
    </row>
    <row r="360" spans="1:11" x14ac:dyDescent="0.2">
      <c r="A360" s="194"/>
      <c r="D360" s="196"/>
      <c r="G360" t="e">
        <f t="shared" si="16"/>
        <v>#N/A</v>
      </c>
      <c r="K360" t="e">
        <f t="shared" si="17"/>
        <v>#N/A</v>
      </c>
    </row>
    <row r="361" spans="1:11" x14ac:dyDescent="0.2">
      <c r="A361" s="194"/>
      <c r="D361" s="196"/>
      <c r="G361" t="e">
        <f t="shared" si="16"/>
        <v>#N/A</v>
      </c>
      <c r="K361" t="e">
        <f t="shared" si="17"/>
        <v>#N/A</v>
      </c>
    </row>
    <row r="362" spans="1:11" x14ac:dyDescent="0.2">
      <c r="A362" s="194"/>
      <c r="D362" s="196"/>
      <c r="G362" t="e">
        <f t="shared" si="16"/>
        <v>#N/A</v>
      </c>
      <c r="K362" t="e">
        <f t="shared" si="17"/>
        <v>#N/A</v>
      </c>
    </row>
    <row r="363" spans="1:11" x14ac:dyDescent="0.2">
      <c r="A363" s="194"/>
      <c r="D363" s="196"/>
      <c r="G363" t="e">
        <f t="shared" si="16"/>
        <v>#N/A</v>
      </c>
      <c r="K363" t="e">
        <f t="shared" si="17"/>
        <v>#N/A</v>
      </c>
    </row>
    <row r="364" spans="1:11" x14ac:dyDescent="0.2">
      <c r="A364" s="194"/>
      <c r="D364" s="196"/>
      <c r="G364" t="e">
        <f t="shared" si="16"/>
        <v>#N/A</v>
      </c>
      <c r="K364" t="e">
        <f t="shared" si="17"/>
        <v>#N/A</v>
      </c>
    </row>
    <row r="365" spans="1:11" x14ac:dyDescent="0.2">
      <c r="A365" s="194"/>
      <c r="D365" s="196"/>
      <c r="G365" t="e">
        <f t="shared" si="16"/>
        <v>#N/A</v>
      </c>
      <c r="K365" t="e">
        <f t="shared" si="17"/>
        <v>#N/A</v>
      </c>
    </row>
    <row r="366" spans="1:11" x14ac:dyDescent="0.2">
      <c r="A366" s="194"/>
      <c r="D366" s="196"/>
      <c r="G366" t="e">
        <f t="shared" si="16"/>
        <v>#N/A</v>
      </c>
      <c r="K366" t="e">
        <f t="shared" si="17"/>
        <v>#N/A</v>
      </c>
    </row>
    <row r="367" spans="1:11" x14ac:dyDescent="0.2">
      <c r="A367" s="194"/>
      <c r="D367" s="196"/>
      <c r="G367" t="e">
        <f t="shared" si="16"/>
        <v>#N/A</v>
      </c>
      <c r="K367" t="e">
        <f t="shared" si="17"/>
        <v>#N/A</v>
      </c>
    </row>
    <row r="368" spans="1:11" x14ac:dyDescent="0.2">
      <c r="A368" s="194"/>
      <c r="D368" s="196"/>
      <c r="G368" t="e">
        <f t="shared" si="16"/>
        <v>#N/A</v>
      </c>
      <c r="K368" t="e">
        <f t="shared" si="17"/>
        <v>#N/A</v>
      </c>
    </row>
    <row r="369" spans="1:11" x14ac:dyDescent="0.2">
      <c r="A369" s="194"/>
      <c r="D369" s="196"/>
      <c r="G369" t="e">
        <f t="shared" si="16"/>
        <v>#N/A</v>
      </c>
      <c r="K369" t="e">
        <f t="shared" si="17"/>
        <v>#N/A</v>
      </c>
    </row>
    <row r="370" spans="1:11" x14ac:dyDescent="0.2">
      <c r="A370" s="194"/>
      <c r="D370" s="196"/>
      <c r="G370" t="e">
        <f t="shared" si="16"/>
        <v>#N/A</v>
      </c>
      <c r="K370" t="e">
        <f t="shared" si="17"/>
        <v>#N/A</v>
      </c>
    </row>
    <row r="371" spans="1:11" x14ac:dyDescent="0.2">
      <c r="A371" s="194"/>
      <c r="D371" s="196"/>
      <c r="G371" t="e">
        <f t="shared" si="16"/>
        <v>#N/A</v>
      </c>
      <c r="K371" t="e">
        <f t="shared" si="17"/>
        <v>#N/A</v>
      </c>
    </row>
    <row r="372" spans="1:11" x14ac:dyDescent="0.2">
      <c r="A372" s="194"/>
      <c r="D372" s="196"/>
      <c r="G372" t="e">
        <f t="shared" si="16"/>
        <v>#N/A</v>
      </c>
      <c r="K372" t="e">
        <f t="shared" si="17"/>
        <v>#N/A</v>
      </c>
    </row>
    <row r="373" spans="1:11" x14ac:dyDescent="0.2">
      <c r="A373" s="194"/>
      <c r="D373" s="196"/>
      <c r="G373" t="e">
        <f t="shared" si="16"/>
        <v>#N/A</v>
      </c>
      <c r="K373" t="e">
        <f t="shared" si="17"/>
        <v>#N/A</v>
      </c>
    </row>
    <row r="374" spans="1:11" x14ac:dyDescent="0.2">
      <c r="A374" s="194"/>
      <c r="D374" s="196"/>
      <c r="G374" t="e">
        <f t="shared" si="16"/>
        <v>#N/A</v>
      </c>
      <c r="K374" t="e">
        <f t="shared" si="17"/>
        <v>#N/A</v>
      </c>
    </row>
    <row r="375" spans="1:11" x14ac:dyDescent="0.2">
      <c r="A375" s="194"/>
      <c r="D375" s="196"/>
      <c r="G375" t="e">
        <f t="shared" si="16"/>
        <v>#N/A</v>
      </c>
      <c r="K375" t="e">
        <f t="shared" si="17"/>
        <v>#N/A</v>
      </c>
    </row>
    <row r="376" spans="1:11" x14ac:dyDescent="0.2">
      <c r="A376" s="194"/>
      <c r="D376" s="196"/>
      <c r="G376" t="e">
        <f t="shared" si="16"/>
        <v>#N/A</v>
      </c>
      <c r="K376" t="e">
        <f t="shared" si="17"/>
        <v>#N/A</v>
      </c>
    </row>
    <row r="377" spans="1:11" x14ac:dyDescent="0.2">
      <c r="A377" s="194"/>
      <c r="D377" s="196"/>
      <c r="G377" t="e">
        <f t="shared" si="16"/>
        <v>#N/A</v>
      </c>
      <c r="K377" t="e">
        <f t="shared" si="17"/>
        <v>#N/A</v>
      </c>
    </row>
    <row r="378" spans="1:11" x14ac:dyDescent="0.2">
      <c r="A378" s="194"/>
      <c r="D378" s="196"/>
      <c r="G378" t="e">
        <f t="shared" si="16"/>
        <v>#N/A</v>
      </c>
      <c r="K378" t="e">
        <f t="shared" si="17"/>
        <v>#N/A</v>
      </c>
    </row>
    <row r="379" spans="1:11" x14ac:dyDescent="0.2">
      <c r="A379" s="194"/>
      <c r="D379" s="196"/>
      <c r="G379" t="e">
        <f t="shared" si="16"/>
        <v>#N/A</v>
      </c>
      <c r="K379" t="e">
        <f t="shared" si="17"/>
        <v>#N/A</v>
      </c>
    </row>
    <row r="380" spans="1:11" x14ac:dyDescent="0.2">
      <c r="A380" s="194"/>
      <c r="D380" s="196"/>
      <c r="G380" t="e">
        <f t="shared" si="16"/>
        <v>#N/A</v>
      </c>
      <c r="K380" t="e">
        <f t="shared" si="17"/>
        <v>#N/A</v>
      </c>
    </row>
    <row r="381" spans="1:11" x14ac:dyDescent="0.2">
      <c r="A381" s="194"/>
      <c r="D381" s="196"/>
      <c r="G381" t="e">
        <f t="shared" si="16"/>
        <v>#N/A</v>
      </c>
      <c r="K381" t="e">
        <f t="shared" si="17"/>
        <v>#N/A</v>
      </c>
    </row>
    <row r="382" spans="1:11" x14ac:dyDescent="0.2">
      <c r="A382" s="194"/>
      <c r="D382" s="196"/>
      <c r="G382" t="e">
        <f t="shared" si="16"/>
        <v>#N/A</v>
      </c>
      <c r="K382" t="e">
        <f t="shared" si="17"/>
        <v>#N/A</v>
      </c>
    </row>
    <row r="383" spans="1:11" x14ac:dyDescent="0.2">
      <c r="A383" s="194"/>
      <c r="D383" s="196"/>
      <c r="G383" t="e">
        <f t="shared" si="16"/>
        <v>#N/A</v>
      </c>
      <c r="K383" t="e">
        <f t="shared" si="17"/>
        <v>#N/A</v>
      </c>
    </row>
    <row r="384" spans="1:11" x14ac:dyDescent="0.2">
      <c r="A384" s="194"/>
      <c r="D384" s="196"/>
      <c r="G384" t="e">
        <f t="shared" si="16"/>
        <v>#N/A</v>
      </c>
      <c r="K384" t="e">
        <f t="shared" si="17"/>
        <v>#N/A</v>
      </c>
    </row>
    <row r="385" spans="1:11" x14ac:dyDescent="0.2">
      <c r="A385" s="194"/>
      <c r="D385" s="196"/>
      <c r="G385" t="e">
        <f t="shared" si="16"/>
        <v>#N/A</v>
      </c>
      <c r="K385" t="e">
        <f t="shared" si="17"/>
        <v>#N/A</v>
      </c>
    </row>
    <row r="386" spans="1:11" x14ac:dyDescent="0.2">
      <c r="A386" s="194"/>
      <c r="D386" s="196"/>
      <c r="G386" t="e">
        <f t="shared" si="16"/>
        <v>#N/A</v>
      </c>
      <c r="K386" t="e">
        <f t="shared" si="17"/>
        <v>#N/A</v>
      </c>
    </row>
    <row r="387" spans="1:11" x14ac:dyDescent="0.2">
      <c r="A387" s="194"/>
      <c r="D387" s="196"/>
      <c r="G387" t="e">
        <f t="shared" si="16"/>
        <v>#N/A</v>
      </c>
      <c r="K387" t="e">
        <f t="shared" si="17"/>
        <v>#N/A</v>
      </c>
    </row>
    <row r="388" spans="1:11" x14ac:dyDescent="0.2">
      <c r="A388" s="194"/>
      <c r="D388" s="196"/>
      <c r="G388" t="e">
        <f t="shared" ref="G388:G400" si="18">INDEX(BucketTable,MATCH(A388,SumMonths,0),1)</f>
        <v>#N/A</v>
      </c>
      <c r="K388" t="e">
        <f t="shared" ref="K388:K451" si="19">INDEX(lava,MATCH(A388,SumMonths,0),2)</f>
        <v>#N/A</v>
      </c>
    </row>
    <row r="389" spans="1:11" x14ac:dyDescent="0.2">
      <c r="A389" s="194"/>
      <c r="D389" s="196"/>
      <c r="G389" t="e">
        <f t="shared" si="18"/>
        <v>#N/A</v>
      </c>
      <c r="K389" t="e">
        <f t="shared" si="19"/>
        <v>#N/A</v>
      </c>
    </row>
    <row r="390" spans="1:11" x14ac:dyDescent="0.2">
      <c r="A390" s="194"/>
      <c r="D390" s="196"/>
      <c r="G390" t="e">
        <f t="shared" si="18"/>
        <v>#N/A</v>
      </c>
      <c r="K390" t="e">
        <f t="shared" si="19"/>
        <v>#N/A</v>
      </c>
    </row>
    <row r="391" spans="1:11" x14ac:dyDescent="0.2">
      <c r="A391" s="194"/>
      <c r="D391" s="196"/>
      <c r="G391" t="e">
        <f t="shared" si="18"/>
        <v>#N/A</v>
      </c>
      <c r="K391" t="e">
        <f t="shared" si="19"/>
        <v>#N/A</v>
      </c>
    </row>
    <row r="392" spans="1:11" x14ac:dyDescent="0.2">
      <c r="A392" s="194"/>
      <c r="D392" s="196"/>
      <c r="G392" t="e">
        <f t="shared" si="18"/>
        <v>#N/A</v>
      </c>
      <c r="K392" t="e">
        <f t="shared" si="19"/>
        <v>#N/A</v>
      </c>
    </row>
    <row r="393" spans="1:11" x14ac:dyDescent="0.2">
      <c r="A393" s="194"/>
      <c r="D393" s="196"/>
      <c r="G393" t="e">
        <f t="shared" si="18"/>
        <v>#N/A</v>
      </c>
      <c r="K393" t="e">
        <f t="shared" si="19"/>
        <v>#N/A</v>
      </c>
    </row>
    <row r="394" spans="1:11" x14ac:dyDescent="0.2">
      <c r="A394" s="194"/>
      <c r="D394" s="196"/>
      <c r="G394" t="e">
        <f t="shared" si="18"/>
        <v>#N/A</v>
      </c>
      <c r="K394" t="e">
        <f t="shared" si="19"/>
        <v>#N/A</v>
      </c>
    </row>
    <row r="395" spans="1:11" x14ac:dyDescent="0.2">
      <c r="A395" s="194"/>
      <c r="D395" s="196"/>
      <c r="G395" t="e">
        <f t="shared" si="18"/>
        <v>#N/A</v>
      </c>
      <c r="K395" t="e">
        <f t="shared" si="19"/>
        <v>#N/A</v>
      </c>
    </row>
    <row r="396" spans="1:11" x14ac:dyDescent="0.2">
      <c r="A396" s="194"/>
      <c r="D396" s="196"/>
      <c r="G396" t="e">
        <f t="shared" si="18"/>
        <v>#N/A</v>
      </c>
      <c r="K396" t="e">
        <f t="shared" si="19"/>
        <v>#N/A</v>
      </c>
    </row>
    <row r="397" spans="1:11" x14ac:dyDescent="0.2">
      <c r="A397" s="194"/>
      <c r="D397" s="196"/>
      <c r="G397" t="e">
        <f t="shared" si="18"/>
        <v>#N/A</v>
      </c>
      <c r="K397" t="e">
        <f t="shared" si="19"/>
        <v>#N/A</v>
      </c>
    </row>
    <row r="398" spans="1:11" x14ac:dyDescent="0.2">
      <c r="A398" s="194"/>
      <c r="D398" s="196"/>
      <c r="G398" t="e">
        <f t="shared" si="18"/>
        <v>#N/A</v>
      </c>
      <c r="K398" t="e">
        <f t="shared" si="19"/>
        <v>#N/A</v>
      </c>
    </row>
    <row r="399" spans="1:11" x14ac:dyDescent="0.2">
      <c r="A399" s="194"/>
      <c r="D399" s="196"/>
      <c r="G399" t="e">
        <f t="shared" si="18"/>
        <v>#N/A</v>
      </c>
      <c r="K399" t="e">
        <f t="shared" si="19"/>
        <v>#N/A</v>
      </c>
    </row>
    <row r="400" spans="1:11" x14ac:dyDescent="0.2">
      <c r="A400" s="194"/>
      <c r="D400" s="196"/>
      <c r="G400" t="e">
        <f t="shared" si="18"/>
        <v>#N/A</v>
      </c>
      <c r="K400" t="e">
        <f t="shared" si="19"/>
        <v>#N/A</v>
      </c>
    </row>
    <row r="401" spans="1:11" x14ac:dyDescent="0.2">
      <c r="A401" s="194"/>
      <c r="D401" s="196"/>
      <c r="K401" t="e">
        <f t="shared" si="19"/>
        <v>#N/A</v>
      </c>
    </row>
    <row r="402" spans="1:11" x14ac:dyDescent="0.2">
      <c r="A402" s="194"/>
      <c r="D402" s="196"/>
      <c r="K402" t="e">
        <f t="shared" si="19"/>
        <v>#N/A</v>
      </c>
    </row>
    <row r="403" spans="1:11" x14ac:dyDescent="0.2">
      <c r="A403" s="194"/>
      <c r="D403" s="196"/>
      <c r="K403" t="e">
        <f t="shared" si="19"/>
        <v>#N/A</v>
      </c>
    </row>
    <row r="404" spans="1:11" x14ac:dyDescent="0.2">
      <c r="A404" s="194"/>
      <c r="D404" s="196"/>
      <c r="K404" t="e">
        <f t="shared" si="19"/>
        <v>#N/A</v>
      </c>
    </row>
    <row r="405" spans="1:11" x14ac:dyDescent="0.2">
      <c r="A405" s="194"/>
      <c r="D405" s="196"/>
      <c r="K405" t="e">
        <f t="shared" si="19"/>
        <v>#N/A</v>
      </c>
    </row>
    <row r="406" spans="1:11" x14ac:dyDescent="0.2">
      <c r="A406" s="194"/>
      <c r="D406" s="196"/>
      <c r="K406" t="e">
        <f t="shared" si="19"/>
        <v>#N/A</v>
      </c>
    </row>
    <row r="407" spans="1:11" x14ac:dyDescent="0.2">
      <c r="A407" s="194"/>
      <c r="D407" s="196"/>
      <c r="K407" t="e">
        <f t="shared" si="19"/>
        <v>#N/A</v>
      </c>
    </row>
    <row r="408" spans="1:11" x14ac:dyDescent="0.2">
      <c r="A408" s="194"/>
      <c r="D408" s="196"/>
      <c r="K408" t="e">
        <f t="shared" si="19"/>
        <v>#N/A</v>
      </c>
    </row>
    <row r="409" spans="1:11" x14ac:dyDescent="0.2">
      <c r="A409" s="194"/>
      <c r="D409" s="196"/>
      <c r="K409" t="e">
        <f t="shared" si="19"/>
        <v>#N/A</v>
      </c>
    </row>
    <row r="410" spans="1:11" x14ac:dyDescent="0.2">
      <c r="A410" s="194"/>
      <c r="D410" s="196"/>
      <c r="K410" t="e">
        <f t="shared" si="19"/>
        <v>#N/A</v>
      </c>
    </row>
    <row r="411" spans="1:11" x14ac:dyDescent="0.2">
      <c r="A411" s="194"/>
      <c r="D411" s="196"/>
      <c r="K411" t="e">
        <f t="shared" si="19"/>
        <v>#N/A</v>
      </c>
    </row>
    <row r="412" spans="1:11" x14ac:dyDescent="0.2">
      <c r="A412" s="194"/>
      <c r="D412" s="196"/>
      <c r="K412" t="e">
        <f t="shared" si="19"/>
        <v>#N/A</v>
      </c>
    </row>
    <row r="413" spans="1:11" x14ac:dyDescent="0.2">
      <c r="A413" s="194"/>
      <c r="D413" s="196"/>
      <c r="K413" t="e">
        <f t="shared" si="19"/>
        <v>#N/A</v>
      </c>
    </row>
    <row r="414" spans="1:11" x14ac:dyDescent="0.2">
      <c r="A414" s="194"/>
      <c r="D414" s="196"/>
      <c r="K414" t="e">
        <f t="shared" si="19"/>
        <v>#N/A</v>
      </c>
    </row>
    <row r="415" spans="1:11" x14ac:dyDescent="0.2">
      <c r="A415" s="194"/>
      <c r="D415" s="196"/>
      <c r="K415" t="e">
        <f t="shared" si="19"/>
        <v>#N/A</v>
      </c>
    </row>
    <row r="416" spans="1:11" x14ac:dyDescent="0.2">
      <c r="A416" s="194"/>
      <c r="D416" s="196"/>
      <c r="K416" t="e">
        <f t="shared" si="19"/>
        <v>#N/A</v>
      </c>
    </row>
    <row r="417" spans="1:11" x14ac:dyDescent="0.2">
      <c r="A417" s="194"/>
      <c r="D417" s="196"/>
      <c r="K417" t="e">
        <f t="shared" si="19"/>
        <v>#N/A</v>
      </c>
    </row>
    <row r="418" spans="1:11" x14ac:dyDescent="0.2">
      <c r="A418" s="194"/>
      <c r="D418" s="196"/>
      <c r="K418" t="e">
        <f t="shared" si="19"/>
        <v>#N/A</v>
      </c>
    </row>
    <row r="419" spans="1:11" x14ac:dyDescent="0.2">
      <c r="A419" s="194"/>
      <c r="D419" s="196"/>
      <c r="K419" t="e">
        <f t="shared" si="19"/>
        <v>#N/A</v>
      </c>
    </row>
    <row r="420" spans="1:11" x14ac:dyDescent="0.2">
      <c r="A420" s="194"/>
      <c r="D420" s="196"/>
      <c r="K420" t="e">
        <f t="shared" si="19"/>
        <v>#N/A</v>
      </c>
    </row>
    <row r="421" spans="1:11" x14ac:dyDescent="0.2">
      <c r="A421" s="194"/>
      <c r="D421" s="196"/>
      <c r="K421" t="e">
        <f t="shared" si="19"/>
        <v>#N/A</v>
      </c>
    </row>
    <row r="422" spans="1:11" x14ac:dyDescent="0.2">
      <c r="A422" s="194"/>
      <c r="D422" s="196"/>
      <c r="K422" t="e">
        <f t="shared" si="19"/>
        <v>#N/A</v>
      </c>
    </row>
    <row r="423" spans="1:11" x14ac:dyDescent="0.2">
      <c r="A423" s="194"/>
      <c r="D423" s="196"/>
      <c r="K423" t="e">
        <f t="shared" si="19"/>
        <v>#N/A</v>
      </c>
    </row>
    <row r="424" spans="1:11" x14ac:dyDescent="0.2">
      <c r="A424" s="194"/>
      <c r="D424" s="196"/>
      <c r="K424" t="e">
        <f t="shared" si="19"/>
        <v>#N/A</v>
      </c>
    </row>
    <row r="425" spans="1:11" x14ac:dyDescent="0.2">
      <c r="A425" s="194"/>
      <c r="D425" s="196"/>
      <c r="K425" t="e">
        <f t="shared" si="19"/>
        <v>#N/A</v>
      </c>
    </row>
    <row r="426" spans="1:11" x14ac:dyDescent="0.2">
      <c r="A426" s="194"/>
      <c r="D426" s="196"/>
      <c r="K426" t="e">
        <f t="shared" si="19"/>
        <v>#N/A</v>
      </c>
    </row>
    <row r="427" spans="1:11" x14ac:dyDescent="0.2">
      <c r="A427" s="194"/>
      <c r="D427" s="196"/>
      <c r="K427" t="e">
        <f t="shared" si="19"/>
        <v>#N/A</v>
      </c>
    </row>
    <row r="428" spans="1:11" x14ac:dyDescent="0.2">
      <c r="A428" s="194"/>
      <c r="D428" s="196"/>
      <c r="K428" t="e">
        <f t="shared" si="19"/>
        <v>#N/A</v>
      </c>
    </row>
    <row r="429" spans="1:11" x14ac:dyDescent="0.2">
      <c r="A429" s="194"/>
      <c r="D429" s="196"/>
      <c r="K429" t="e">
        <f t="shared" si="19"/>
        <v>#N/A</v>
      </c>
    </row>
    <row r="430" spans="1:11" x14ac:dyDescent="0.2">
      <c r="A430" s="194"/>
      <c r="D430" s="196"/>
      <c r="K430" t="e">
        <f t="shared" si="19"/>
        <v>#N/A</v>
      </c>
    </row>
    <row r="431" spans="1:11" x14ac:dyDescent="0.2">
      <c r="A431" s="194"/>
      <c r="D431" s="196"/>
      <c r="K431" t="e">
        <f t="shared" si="19"/>
        <v>#N/A</v>
      </c>
    </row>
    <row r="432" spans="1:11" x14ac:dyDescent="0.2">
      <c r="A432" s="194"/>
      <c r="D432" s="196"/>
      <c r="K432" t="e">
        <f t="shared" si="19"/>
        <v>#N/A</v>
      </c>
    </row>
    <row r="433" spans="1:11" x14ac:dyDescent="0.2">
      <c r="A433" s="194"/>
      <c r="D433" s="196"/>
      <c r="K433" t="e">
        <f t="shared" si="19"/>
        <v>#N/A</v>
      </c>
    </row>
    <row r="434" spans="1:11" x14ac:dyDescent="0.2">
      <c r="A434" s="194"/>
      <c r="D434" s="196"/>
      <c r="K434" t="e">
        <f t="shared" si="19"/>
        <v>#N/A</v>
      </c>
    </row>
    <row r="435" spans="1:11" x14ac:dyDescent="0.2">
      <c r="A435" s="194"/>
      <c r="D435" s="196"/>
      <c r="K435" t="e">
        <f t="shared" si="19"/>
        <v>#N/A</v>
      </c>
    </row>
    <row r="436" spans="1:11" x14ac:dyDescent="0.2">
      <c r="A436" s="194"/>
      <c r="D436" s="196"/>
      <c r="K436" t="e">
        <f t="shared" si="19"/>
        <v>#N/A</v>
      </c>
    </row>
    <row r="437" spans="1:11" x14ac:dyDescent="0.2">
      <c r="A437" s="194"/>
      <c r="D437" s="196"/>
      <c r="K437" t="e">
        <f t="shared" si="19"/>
        <v>#N/A</v>
      </c>
    </row>
    <row r="438" spans="1:11" x14ac:dyDescent="0.2">
      <c r="A438" s="194"/>
      <c r="D438" s="196"/>
      <c r="K438" t="e">
        <f t="shared" si="19"/>
        <v>#N/A</v>
      </c>
    </row>
    <row r="439" spans="1:11" x14ac:dyDescent="0.2">
      <c r="A439" s="194"/>
      <c r="D439" s="196"/>
      <c r="K439" t="e">
        <f t="shared" si="19"/>
        <v>#N/A</v>
      </c>
    </row>
    <row r="440" spans="1:11" x14ac:dyDescent="0.2">
      <c r="A440" s="194"/>
      <c r="D440" s="196"/>
      <c r="K440" t="e">
        <f t="shared" si="19"/>
        <v>#N/A</v>
      </c>
    </row>
    <row r="441" spans="1:11" x14ac:dyDescent="0.2">
      <c r="A441" s="194"/>
      <c r="D441" s="196"/>
      <c r="K441" t="e">
        <f t="shared" si="19"/>
        <v>#N/A</v>
      </c>
    </row>
    <row r="442" spans="1:11" x14ac:dyDescent="0.2">
      <c r="A442" s="194"/>
      <c r="D442" s="196"/>
      <c r="K442" t="e">
        <f t="shared" si="19"/>
        <v>#N/A</v>
      </c>
    </row>
    <row r="443" spans="1:11" x14ac:dyDescent="0.2">
      <c r="A443" s="194"/>
      <c r="D443" s="196"/>
      <c r="K443" t="e">
        <f t="shared" si="19"/>
        <v>#N/A</v>
      </c>
    </row>
    <row r="444" spans="1:11" x14ac:dyDescent="0.2">
      <c r="A444" s="194"/>
      <c r="D444" s="196"/>
      <c r="K444" t="e">
        <f t="shared" si="19"/>
        <v>#N/A</v>
      </c>
    </row>
    <row r="445" spans="1:11" x14ac:dyDescent="0.2">
      <c r="A445" s="194"/>
      <c r="D445" s="196"/>
      <c r="K445" t="e">
        <f t="shared" si="19"/>
        <v>#N/A</v>
      </c>
    </row>
    <row r="446" spans="1:11" x14ac:dyDescent="0.2">
      <c r="A446" s="194"/>
      <c r="D446" s="196"/>
      <c r="K446" t="e">
        <f t="shared" si="19"/>
        <v>#N/A</v>
      </c>
    </row>
    <row r="447" spans="1:11" x14ac:dyDescent="0.2">
      <c r="A447" s="194"/>
      <c r="D447" s="196"/>
      <c r="K447" t="e">
        <f t="shared" si="19"/>
        <v>#N/A</v>
      </c>
    </row>
    <row r="448" spans="1:11" x14ac:dyDescent="0.2">
      <c r="A448" s="194"/>
      <c r="D448" s="196"/>
      <c r="K448" t="e">
        <f t="shared" si="19"/>
        <v>#N/A</v>
      </c>
    </row>
    <row r="449" spans="1:11" x14ac:dyDescent="0.2">
      <c r="A449" s="194"/>
      <c r="D449" s="196"/>
      <c r="K449" t="e">
        <f t="shared" si="19"/>
        <v>#N/A</v>
      </c>
    </row>
    <row r="450" spans="1:11" x14ac:dyDescent="0.2">
      <c r="A450" s="194"/>
      <c r="D450" s="196"/>
      <c r="K450" t="e">
        <f t="shared" si="19"/>
        <v>#N/A</v>
      </c>
    </row>
    <row r="451" spans="1:11" x14ac:dyDescent="0.2">
      <c r="A451" s="194"/>
      <c r="D451" s="196"/>
      <c r="K451" t="e">
        <f t="shared" si="19"/>
        <v>#N/A</v>
      </c>
    </row>
    <row r="452" spans="1:11" x14ac:dyDescent="0.2">
      <c r="A452" s="194"/>
      <c r="D452" s="196"/>
      <c r="K452" t="e">
        <f t="shared" ref="K452:K515" si="20">INDEX(lava,MATCH(A452,SumMonths,0),2)</f>
        <v>#N/A</v>
      </c>
    </row>
    <row r="453" spans="1:11" x14ac:dyDescent="0.2">
      <c r="A453" s="194"/>
      <c r="D453" s="196"/>
      <c r="K453" t="e">
        <f t="shared" si="20"/>
        <v>#N/A</v>
      </c>
    </row>
    <row r="454" spans="1:11" x14ac:dyDescent="0.2">
      <c r="A454" s="194"/>
      <c r="D454" s="196"/>
      <c r="K454" t="e">
        <f t="shared" si="20"/>
        <v>#N/A</v>
      </c>
    </row>
    <row r="455" spans="1:11" x14ac:dyDescent="0.2">
      <c r="A455" s="194"/>
      <c r="D455" s="196"/>
      <c r="K455" t="e">
        <f t="shared" si="20"/>
        <v>#N/A</v>
      </c>
    </row>
    <row r="456" spans="1:11" x14ac:dyDescent="0.2">
      <c r="A456" s="194"/>
      <c r="D456" s="196"/>
      <c r="K456" t="e">
        <f t="shared" si="20"/>
        <v>#N/A</v>
      </c>
    </row>
    <row r="457" spans="1:11" x14ac:dyDescent="0.2">
      <c r="A457" s="194"/>
      <c r="D457" s="196"/>
      <c r="K457" t="e">
        <f t="shared" si="20"/>
        <v>#N/A</v>
      </c>
    </row>
    <row r="458" spans="1:11" x14ac:dyDescent="0.2">
      <c r="A458" s="194"/>
      <c r="D458" s="196"/>
      <c r="K458" t="e">
        <f t="shared" si="20"/>
        <v>#N/A</v>
      </c>
    </row>
    <row r="459" spans="1:11" x14ac:dyDescent="0.2">
      <c r="A459" s="194"/>
      <c r="D459" s="196"/>
      <c r="K459" t="e">
        <f t="shared" si="20"/>
        <v>#N/A</v>
      </c>
    </row>
    <row r="460" spans="1:11" x14ac:dyDescent="0.2">
      <c r="A460" s="194"/>
      <c r="D460" s="196"/>
      <c r="K460" t="e">
        <f t="shared" si="20"/>
        <v>#N/A</v>
      </c>
    </row>
    <row r="461" spans="1:11" x14ac:dyDescent="0.2">
      <c r="A461" s="194"/>
      <c r="D461" s="196"/>
      <c r="K461" t="e">
        <f t="shared" si="20"/>
        <v>#N/A</v>
      </c>
    </row>
    <row r="462" spans="1:11" x14ac:dyDescent="0.2">
      <c r="A462" s="194"/>
      <c r="D462" s="196"/>
      <c r="K462" t="e">
        <f t="shared" si="20"/>
        <v>#N/A</v>
      </c>
    </row>
    <row r="463" spans="1:11" x14ac:dyDescent="0.2">
      <c r="A463" s="194"/>
      <c r="D463" s="196"/>
      <c r="K463" t="e">
        <f t="shared" si="20"/>
        <v>#N/A</v>
      </c>
    </row>
    <row r="464" spans="1:11" x14ac:dyDescent="0.2">
      <c r="A464" s="194"/>
      <c r="D464" s="196"/>
      <c r="K464" t="e">
        <f t="shared" si="20"/>
        <v>#N/A</v>
      </c>
    </row>
    <row r="465" spans="1:11" x14ac:dyDescent="0.2">
      <c r="A465" s="194"/>
      <c r="D465" s="196"/>
      <c r="K465" t="e">
        <f t="shared" si="20"/>
        <v>#N/A</v>
      </c>
    </row>
    <row r="466" spans="1:11" x14ac:dyDescent="0.2">
      <c r="A466" s="194"/>
      <c r="D466" s="196"/>
      <c r="K466" t="e">
        <f t="shared" si="20"/>
        <v>#N/A</v>
      </c>
    </row>
    <row r="467" spans="1:11" x14ac:dyDescent="0.2">
      <c r="A467" s="194"/>
      <c r="D467" s="196"/>
      <c r="K467" t="e">
        <f t="shared" si="20"/>
        <v>#N/A</v>
      </c>
    </row>
    <row r="468" spans="1:11" x14ac:dyDescent="0.2">
      <c r="A468" s="194"/>
      <c r="D468" s="196"/>
      <c r="K468" t="e">
        <f t="shared" si="20"/>
        <v>#N/A</v>
      </c>
    </row>
    <row r="469" spans="1:11" x14ac:dyDescent="0.2">
      <c r="A469" s="194"/>
      <c r="D469" s="196"/>
      <c r="K469" t="e">
        <f t="shared" si="20"/>
        <v>#N/A</v>
      </c>
    </row>
    <row r="470" spans="1:11" x14ac:dyDescent="0.2">
      <c r="A470" s="194"/>
      <c r="D470" s="196"/>
      <c r="K470" t="e">
        <f t="shared" si="20"/>
        <v>#N/A</v>
      </c>
    </row>
    <row r="471" spans="1:11" x14ac:dyDescent="0.2">
      <c r="A471" s="194"/>
      <c r="D471" s="196"/>
      <c r="K471" t="e">
        <f t="shared" si="20"/>
        <v>#N/A</v>
      </c>
    </row>
    <row r="472" spans="1:11" x14ac:dyDescent="0.2">
      <c r="A472" s="194"/>
      <c r="D472" s="196"/>
      <c r="K472" t="e">
        <f t="shared" si="20"/>
        <v>#N/A</v>
      </c>
    </row>
    <row r="473" spans="1:11" x14ac:dyDescent="0.2">
      <c r="A473" s="194"/>
      <c r="D473" s="196"/>
      <c r="K473" t="e">
        <f t="shared" si="20"/>
        <v>#N/A</v>
      </c>
    </row>
    <row r="474" spans="1:11" x14ac:dyDescent="0.2">
      <c r="A474" s="194"/>
      <c r="D474" s="196"/>
      <c r="K474" t="e">
        <f t="shared" si="20"/>
        <v>#N/A</v>
      </c>
    </row>
    <row r="475" spans="1:11" x14ac:dyDescent="0.2">
      <c r="A475" s="194"/>
      <c r="D475" s="196"/>
      <c r="K475" t="e">
        <f t="shared" si="20"/>
        <v>#N/A</v>
      </c>
    </row>
    <row r="476" spans="1:11" x14ac:dyDescent="0.2">
      <c r="A476" s="194"/>
      <c r="D476" s="196"/>
      <c r="K476" t="e">
        <f t="shared" si="20"/>
        <v>#N/A</v>
      </c>
    </row>
    <row r="477" spans="1:11" x14ac:dyDescent="0.2">
      <c r="A477" s="194"/>
      <c r="D477" s="196"/>
      <c r="K477" t="e">
        <f t="shared" si="20"/>
        <v>#N/A</v>
      </c>
    </row>
    <row r="478" spans="1:11" x14ac:dyDescent="0.2">
      <c r="A478" s="194"/>
      <c r="D478" s="196"/>
      <c r="K478" t="e">
        <f t="shared" si="20"/>
        <v>#N/A</v>
      </c>
    </row>
    <row r="479" spans="1:11" x14ac:dyDescent="0.2">
      <c r="A479" s="194"/>
      <c r="D479" s="196"/>
      <c r="K479" t="e">
        <f t="shared" si="20"/>
        <v>#N/A</v>
      </c>
    </row>
    <row r="480" spans="1:11" x14ac:dyDescent="0.2">
      <c r="A480" s="194"/>
      <c r="D480" s="196"/>
      <c r="K480" t="e">
        <f t="shared" si="20"/>
        <v>#N/A</v>
      </c>
    </row>
    <row r="481" spans="1:11" x14ac:dyDescent="0.2">
      <c r="A481" s="194"/>
      <c r="D481" s="196"/>
      <c r="K481" t="e">
        <f t="shared" si="20"/>
        <v>#N/A</v>
      </c>
    </row>
    <row r="482" spans="1:11" x14ac:dyDescent="0.2">
      <c r="A482" s="194"/>
      <c r="D482" s="196"/>
      <c r="K482" t="e">
        <f t="shared" si="20"/>
        <v>#N/A</v>
      </c>
    </row>
    <row r="483" spans="1:11" x14ac:dyDescent="0.2">
      <c r="A483" s="194"/>
      <c r="D483" s="196"/>
      <c r="K483" t="e">
        <f t="shared" si="20"/>
        <v>#N/A</v>
      </c>
    </row>
    <row r="484" spans="1:11" x14ac:dyDescent="0.2">
      <c r="A484" s="194"/>
      <c r="D484" s="196"/>
      <c r="K484" t="e">
        <f t="shared" si="20"/>
        <v>#N/A</v>
      </c>
    </row>
    <row r="485" spans="1:11" x14ac:dyDescent="0.2">
      <c r="A485" s="194"/>
      <c r="D485" s="196"/>
      <c r="K485" t="e">
        <f t="shared" si="20"/>
        <v>#N/A</v>
      </c>
    </row>
    <row r="486" spans="1:11" x14ac:dyDescent="0.2">
      <c r="A486" s="194"/>
      <c r="D486" s="196"/>
      <c r="K486" t="e">
        <f t="shared" si="20"/>
        <v>#N/A</v>
      </c>
    </row>
    <row r="487" spans="1:11" x14ac:dyDescent="0.2">
      <c r="A487" s="194"/>
      <c r="D487" s="196"/>
      <c r="K487" t="e">
        <f t="shared" si="20"/>
        <v>#N/A</v>
      </c>
    </row>
    <row r="488" spans="1:11" x14ac:dyDescent="0.2">
      <c r="A488" s="194"/>
      <c r="D488" s="196"/>
      <c r="K488" t="e">
        <f t="shared" si="20"/>
        <v>#N/A</v>
      </c>
    </row>
    <row r="489" spans="1:11" x14ac:dyDescent="0.2">
      <c r="A489" s="194"/>
      <c r="D489" s="196"/>
      <c r="K489" t="e">
        <f t="shared" si="20"/>
        <v>#N/A</v>
      </c>
    </row>
    <row r="490" spans="1:11" x14ac:dyDescent="0.2">
      <c r="A490" s="194"/>
      <c r="D490" s="196"/>
      <c r="K490" t="e">
        <f t="shared" si="20"/>
        <v>#N/A</v>
      </c>
    </row>
    <row r="491" spans="1:11" x14ac:dyDescent="0.2">
      <c r="A491" s="194"/>
      <c r="D491" s="196"/>
      <c r="K491" t="e">
        <f t="shared" si="20"/>
        <v>#N/A</v>
      </c>
    </row>
    <row r="492" spans="1:11" x14ac:dyDescent="0.2">
      <c r="A492" s="194"/>
      <c r="D492" s="196"/>
      <c r="K492" t="e">
        <f t="shared" si="20"/>
        <v>#N/A</v>
      </c>
    </row>
    <row r="493" spans="1:11" x14ac:dyDescent="0.2">
      <c r="A493" s="194"/>
      <c r="D493" s="196"/>
      <c r="K493" t="e">
        <f t="shared" si="20"/>
        <v>#N/A</v>
      </c>
    </row>
    <row r="494" spans="1:11" x14ac:dyDescent="0.2">
      <c r="A494" s="194"/>
      <c r="D494" s="196"/>
      <c r="K494" t="e">
        <f t="shared" si="20"/>
        <v>#N/A</v>
      </c>
    </row>
    <row r="495" spans="1:11" x14ac:dyDescent="0.2">
      <c r="A495" s="194"/>
      <c r="D495" s="196"/>
      <c r="K495" t="e">
        <f t="shared" si="20"/>
        <v>#N/A</v>
      </c>
    </row>
    <row r="496" spans="1:11" x14ac:dyDescent="0.2">
      <c r="A496" s="194"/>
      <c r="D496" s="196"/>
      <c r="K496" t="e">
        <f t="shared" si="20"/>
        <v>#N/A</v>
      </c>
    </row>
    <row r="497" spans="1:11" x14ac:dyDescent="0.2">
      <c r="A497" s="194"/>
      <c r="D497" s="196"/>
      <c r="K497" t="e">
        <f t="shared" si="20"/>
        <v>#N/A</v>
      </c>
    </row>
    <row r="498" spans="1:11" x14ac:dyDescent="0.2">
      <c r="A498" s="194"/>
      <c r="D498" s="196"/>
      <c r="K498" t="e">
        <f t="shared" si="20"/>
        <v>#N/A</v>
      </c>
    </row>
    <row r="499" spans="1:11" x14ac:dyDescent="0.2">
      <c r="A499" s="194"/>
      <c r="D499" s="196"/>
      <c r="K499" t="e">
        <f t="shared" si="20"/>
        <v>#N/A</v>
      </c>
    </row>
    <row r="500" spans="1:11" x14ac:dyDescent="0.2">
      <c r="A500" s="194"/>
      <c r="D500" s="196"/>
      <c r="K500" t="e">
        <f t="shared" si="20"/>
        <v>#N/A</v>
      </c>
    </row>
    <row r="501" spans="1:11" x14ac:dyDescent="0.2">
      <c r="A501" s="194"/>
      <c r="D501" s="196"/>
      <c r="K501" t="e">
        <f t="shared" si="20"/>
        <v>#N/A</v>
      </c>
    </row>
    <row r="502" spans="1:11" x14ac:dyDescent="0.2">
      <c r="A502" s="194"/>
      <c r="D502" s="196"/>
      <c r="K502" t="e">
        <f t="shared" si="20"/>
        <v>#N/A</v>
      </c>
    </row>
    <row r="503" spans="1:11" x14ac:dyDescent="0.2">
      <c r="A503" s="194"/>
      <c r="D503" s="196"/>
      <c r="K503" t="e">
        <f t="shared" si="20"/>
        <v>#N/A</v>
      </c>
    </row>
    <row r="504" spans="1:11" x14ac:dyDescent="0.2">
      <c r="A504" s="194"/>
      <c r="D504" s="196"/>
      <c r="K504" t="e">
        <f t="shared" si="20"/>
        <v>#N/A</v>
      </c>
    </row>
    <row r="505" spans="1:11" x14ac:dyDescent="0.2">
      <c r="A505" s="194"/>
      <c r="D505" s="196"/>
      <c r="K505" t="e">
        <f t="shared" si="20"/>
        <v>#N/A</v>
      </c>
    </row>
    <row r="506" spans="1:11" x14ac:dyDescent="0.2">
      <c r="A506" s="194"/>
      <c r="D506" s="196"/>
      <c r="K506" t="e">
        <f t="shared" si="20"/>
        <v>#N/A</v>
      </c>
    </row>
    <row r="507" spans="1:11" x14ac:dyDescent="0.2">
      <c r="A507" s="194"/>
      <c r="D507" s="196"/>
      <c r="K507" t="e">
        <f t="shared" si="20"/>
        <v>#N/A</v>
      </c>
    </row>
    <row r="508" spans="1:11" x14ac:dyDescent="0.2">
      <c r="A508" s="194"/>
      <c r="D508" s="196"/>
      <c r="K508" t="e">
        <f t="shared" si="20"/>
        <v>#N/A</v>
      </c>
    </row>
    <row r="509" spans="1:11" x14ac:dyDescent="0.2">
      <c r="A509" s="194"/>
      <c r="D509" s="196"/>
      <c r="K509" t="e">
        <f t="shared" si="20"/>
        <v>#N/A</v>
      </c>
    </row>
    <row r="510" spans="1:11" x14ac:dyDescent="0.2">
      <c r="A510" s="194"/>
      <c r="D510" s="196"/>
      <c r="K510" t="e">
        <f t="shared" si="20"/>
        <v>#N/A</v>
      </c>
    </row>
    <row r="511" spans="1:11" x14ac:dyDescent="0.2">
      <c r="A511" s="194"/>
      <c r="D511" s="196"/>
      <c r="K511" t="e">
        <f t="shared" si="20"/>
        <v>#N/A</v>
      </c>
    </row>
    <row r="512" spans="1:11" x14ac:dyDescent="0.2">
      <c r="A512" s="194"/>
      <c r="D512" s="196"/>
      <c r="K512" t="e">
        <f t="shared" si="20"/>
        <v>#N/A</v>
      </c>
    </row>
    <row r="513" spans="1:11" x14ac:dyDescent="0.2">
      <c r="A513" s="194"/>
      <c r="D513" s="196"/>
      <c r="K513" t="e">
        <f t="shared" si="20"/>
        <v>#N/A</v>
      </c>
    </row>
    <row r="514" spans="1:11" x14ac:dyDescent="0.2">
      <c r="A514" s="194"/>
      <c r="D514" s="196"/>
      <c r="K514" t="e">
        <f t="shared" si="20"/>
        <v>#N/A</v>
      </c>
    </row>
    <row r="515" spans="1:11" x14ac:dyDescent="0.2">
      <c r="A515" s="194"/>
      <c r="D515" s="196"/>
      <c r="K515" t="e">
        <f t="shared" si="20"/>
        <v>#N/A</v>
      </c>
    </row>
    <row r="516" spans="1:11" x14ac:dyDescent="0.2">
      <c r="A516" s="194"/>
      <c r="D516" s="196"/>
      <c r="K516" t="e">
        <f t="shared" ref="K516:K579" si="21">INDEX(lava,MATCH(A516,SumMonths,0),2)</f>
        <v>#N/A</v>
      </c>
    </row>
    <row r="517" spans="1:11" x14ac:dyDescent="0.2">
      <c r="A517" s="194"/>
      <c r="D517" s="196"/>
      <c r="K517" t="e">
        <f t="shared" si="21"/>
        <v>#N/A</v>
      </c>
    </row>
    <row r="518" spans="1:11" x14ac:dyDescent="0.2">
      <c r="A518" s="194"/>
      <c r="D518" s="196"/>
      <c r="K518" t="e">
        <f t="shared" si="21"/>
        <v>#N/A</v>
      </c>
    </row>
    <row r="519" spans="1:11" x14ac:dyDescent="0.2">
      <c r="A519" s="194"/>
      <c r="D519" s="196"/>
      <c r="K519" t="e">
        <f t="shared" si="21"/>
        <v>#N/A</v>
      </c>
    </row>
    <row r="520" spans="1:11" x14ac:dyDescent="0.2">
      <c r="A520" s="194"/>
      <c r="D520" s="196"/>
      <c r="K520" t="e">
        <f t="shared" si="21"/>
        <v>#N/A</v>
      </c>
    </row>
    <row r="521" spans="1:11" x14ac:dyDescent="0.2">
      <c r="A521" s="194"/>
      <c r="D521" s="196"/>
      <c r="K521" t="e">
        <f t="shared" si="21"/>
        <v>#N/A</v>
      </c>
    </row>
    <row r="522" spans="1:11" x14ac:dyDescent="0.2">
      <c r="A522" s="194"/>
      <c r="D522" s="196"/>
      <c r="K522" t="e">
        <f t="shared" si="21"/>
        <v>#N/A</v>
      </c>
    </row>
    <row r="523" spans="1:11" x14ac:dyDescent="0.2">
      <c r="A523" s="194"/>
      <c r="D523" s="196"/>
      <c r="K523" t="e">
        <f t="shared" si="21"/>
        <v>#N/A</v>
      </c>
    </row>
    <row r="524" spans="1:11" x14ac:dyDescent="0.2">
      <c r="A524" s="194"/>
      <c r="D524" s="196"/>
      <c r="K524" t="e">
        <f t="shared" si="21"/>
        <v>#N/A</v>
      </c>
    </row>
    <row r="525" spans="1:11" x14ac:dyDescent="0.2">
      <c r="A525" s="194"/>
      <c r="D525" s="196"/>
      <c r="K525" t="e">
        <f t="shared" si="21"/>
        <v>#N/A</v>
      </c>
    </row>
    <row r="526" spans="1:11" x14ac:dyDescent="0.2">
      <c r="A526" s="194"/>
      <c r="D526" s="196"/>
      <c r="K526" t="e">
        <f t="shared" si="21"/>
        <v>#N/A</v>
      </c>
    </row>
    <row r="527" spans="1:11" x14ac:dyDescent="0.2">
      <c r="A527" s="194"/>
      <c r="D527" s="196"/>
      <c r="K527" t="e">
        <f t="shared" si="21"/>
        <v>#N/A</v>
      </c>
    </row>
    <row r="528" spans="1:11" x14ac:dyDescent="0.2">
      <c r="A528" s="194"/>
      <c r="D528" s="196"/>
      <c r="K528" t="e">
        <f t="shared" si="21"/>
        <v>#N/A</v>
      </c>
    </row>
    <row r="529" spans="1:11" x14ac:dyDescent="0.2">
      <c r="A529" s="194"/>
      <c r="D529" s="196"/>
      <c r="K529" t="e">
        <f t="shared" si="21"/>
        <v>#N/A</v>
      </c>
    </row>
    <row r="530" spans="1:11" x14ac:dyDescent="0.2">
      <c r="A530" s="194"/>
      <c r="D530" s="196"/>
      <c r="K530" t="e">
        <f t="shared" si="21"/>
        <v>#N/A</v>
      </c>
    </row>
    <row r="531" spans="1:11" x14ac:dyDescent="0.2">
      <c r="A531" s="194"/>
      <c r="D531" s="196"/>
      <c r="K531" t="e">
        <f t="shared" si="21"/>
        <v>#N/A</v>
      </c>
    </row>
    <row r="532" spans="1:11" x14ac:dyDescent="0.2">
      <c r="A532" s="194"/>
      <c r="D532" s="196"/>
      <c r="K532" t="e">
        <f t="shared" si="21"/>
        <v>#N/A</v>
      </c>
    </row>
    <row r="533" spans="1:11" x14ac:dyDescent="0.2">
      <c r="A533" s="194"/>
      <c r="D533" s="196"/>
      <c r="K533" t="e">
        <f t="shared" si="21"/>
        <v>#N/A</v>
      </c>
    </row>
    <row r="534" spans="1:11" x14ac:dyDescent="0.2">
      <c r="A534" s="194"/>
      <c r="D534" s="196"/>
      <c r="K534" t="e">
        <f t="shared" si="21"/>
        <v>#N/A</v>
      </c>
    </row>
    <row r="535" spans="1:11" x14ac:dyDescent="0.2">
      <c r="A535" s="194"/>
      <c r="D535" s="196"/>
      <c r="K535" t="e">
        <f t="shared" si="21"/>
        <v>#N/A</v>
      </c>
    </row>
    <row r="536" spans="1:11" x14ac:dyDescent="0.2">
      <c r="A536" s="194"/>
      <c r="D536" s="196"/>
      <c r="K536" t="e">
        <f t="shared" si="21"/>
        <v>#N/A</v>
      </c>
    </row>
    <row r="537" spans="1:11" x14ac:dyDescent="0.2">
      <c r="A537" s="194"/>
      <c r="D537" s="196"/>
      <c r="K537" t="e">
        <f t="shared" si="21"/>
        <v>#N/A</v>
      </c>
    </row>
    <row r="538" spans="1:11" x14ac:dyDescent="0.2">
      <c r="A538" s="194"/>
      <c r="D538" s="196"/>
      <c r="K538" t="e">
        <f t="shared" si="21"/>
        <v>#N/A</v>
      </c>
    </row>
    <row r="539" spans="1:11" x14ac:dyDescent="0.2">
      <c r="A539" s="194"/>
      <c r="D539" s="196"/>
      <c r="K539" t="e">
        <f t="shared" si="21"/>
        <v>#N/A</v>
      </c>
    </row>
    <row r="540" spans="1:11" x14ac:dyDescent="0.2">
      <c r="A540" s="194"/>
      <c r="D540" s="196"/>
      <c r="K540" t="e">
        <f t="shared" si="21"/>
        <v>#N/A</v>
      </c>
    </row>
    <row r="541" spans="1:11" x14ac:dyDescent="0.2">
      <c r="A541" s="194"/>
      <c r="D541" s="196"/>
      <c r="K541" t="e">
        <f t="shared" si="21"/>
        <v>#N/A</v>
      </c>
    </row>
    <row r="542" spans="1:11" x14ac:dyDescent="0.2">
      <c r="A542" s="194"/>
      <c r="D542" s="196"/>
      <c r="K542" t="e">
        <f t="shared" si="21"/>
        <v>#N/A</v>
      </c>
    </row>
    <row r="543" spans="1:11" x14ac:dyDescent="0.2">
      <c r="A543" s="194"/>
      <c r="D543" s="196"/>
      <c r="K543" t="e">
        <f t="shared" si="21"/>
        <v>#N/A</v>
      </c>
    </row>
    <row r="544" spans="1:11" x14ac:dyDescent="0.2">
      <c r="A544" s="194"/>
      <c r="D544" s="196"/>
      <c r="K544" t="e">
        <f t="shared" si="21"/>
        <v>#N/A</v>
      </c>
    </row>
    <row r="545" spans="1:11" x14ac:dyDescent="0.2">
      <c r="A545" s="194"/>
      <c r="D545" s="196"/>
      <c r="K545" t="e">
        <f t="shared" si="21"/>
        <v>#N/A</v>
      </c>
    </row>
    <row r="546" spans="1:11" x14ac:dyDescent="0.2">
      <c r="A546" s="194"/>
      <c r="D546" s="196"/>
      <c r="K546" t="e">
        <f t="shared" si="21"/>
        <v>#N/A</v>
      </c>
    </row>
    <row r="547" spans="1:11" x14ac:dyDescent="0.2">
      <c r="A547" s="194"/>
      <c r="D547" s="196"/>
      <c r="K547" t="e">
        <f t="shared" si="21"/>
        <v>#N/A</v>
      </c>
    </row>
    <row r="548" spans="1:11" x14ac:dyDescent="0.2">
      <c r="A548" s="194"/>
      <c r="D548" s="196"/>
      <c r="K548" t="e">
        <f t="shared" si="21"/>
        <v>#N/A</v>
      </c>
    </row>
    <row r="549" spans="1:11" x14ac:dyDescent="0.2">
      <c r="A549" s="194"/>
      <c r="D549" s="196"/>
      <c r="K549" t="e">
        <f t="shared" si="21"/>
        <v>#N/A</v>
      </c>
    </row>
    <row r="550" spans="1:11" x14ac:dyDescent="0.2">
      <c r="A550" s="194"/>
      <c r="D550" s="196"/>
      <c r="K550" t="e">
        <f t="shared" si="21"/>
        <v>#N/A</v>
      </c>
    </row>
    <row r="551" spans="1:11" x14ac:dyDescent="0.2">
      <c r="A551" s="194"/>
      <c r="D551" s="196"/>
      <c r="K551" t="e">
        <f t="shared" si="21"/>
        <v>#N/A</v>
      </c>
    </row>
    <row r="552" spans="1:11" x14ac:dyDescent="0.2">
      <c r="A552" s="194"/>
      <c r="D552" s="196"/>
      <c r="K552" t="e">
        <f t="shared" si="21"/>
        <v>#N/A</v>
      </c>
    </row>
    <row r="553" spans="1:11" x14ac:dyDescent="0.2">
      <c r="A553" s="194"/>
      <c r="D553" s="196"/>
      <c r="K553" t="e">
        <f t="shared" si="21"/>
        <v>#N/A</v>
      </c>
    </row>
    <row r="554" spans="1:11" x14ac:dyDescent="0.2">
      <c r="A554" s="194"/>
      <c r="D554" s="196"/>
      <c r="K554" t="e">
        <f t="shared" si="21"/>
        <v>#N/A</v>
      </c>
    </row>
    <row r="555" spans="1:11" x14ac:dyDescent="0.2">
      <c r="A555" s="194"/>
      <c r="D555" s="196"/>
      <c r="K555" t="e">
        <f t="shared" si="21"/>
        <v>#N/A</v>
      </c>
    </row>
    <row r="556" spans="1:11" x14ac:dyDescent="0.2">
      <c r="A556" s="194"/>
      <c r="D556" s="196"/>
      <c r="K556" t="e">
        <f t="shared" si="21"/>
        <v>#N/A</v>
      </c>
    </row>
    <row r="557" spans="1:11" x14ac:dyDescent="0.2">
      <c r="A557" s="194"/>
      <c r="D557" s="196"/>
      <c r="K557" t="e">
        <f t="shared" si="21"/>
        <v>#N/A</v>
      </c>
    </row>
    <row r="558" spans="1:11" x14ac:dyDescent="0.2">
      <c r="A558" s="194"/>
      <c r="D558" s="196"/>
      <c r="K558" t="e">
        <f t="shared" si="21"/>
        <v>#N/A</v>
      </c>
    </row>
    <row r="559" spans="1:11" x14ac:dyDescent="0.2">
      <c r="A559" s="194"/>
      <c r="D559" s="196"/>
      <c r="K559" t="e">
        <f t="shared" si="21"/>
        <v>#N/A</v>
      </c>
    </row>
    <row r="560" spans="1:11" x14ac:dyDescent="0.2">
      <c r="A560" s="194"/>
      <c r="D560" s="196"/>
      <c r="K560" t="e">
        <f t="shared" si="21"/>
        <v>#N/A</v>
      </c>
    </row>
    <row r="561" spans="1:11" x14ac:dyDescent="0.2">
      <c r="A561" s="194"/>
      <c r="D561" s="196"/>
      <c r="K561" t="e">
        <f t="shared" si="21"/>
        <v>#N/A</v>
      </c>
    </row>
    <row r="562" spans="1:11" x14ac:dyDescent="0.2">
      <c r="A562" s="194"/>
      <c r="D562" s="196"/>
      <c r="K562" t="e">
        <f t="shared" si="21"/>
        <v>#N/A</v>
      </c>
    </row>
    <row r="563" spans="1:11" x14ac:dyDescent="0.2">
      <c r="A563" s="194"/>
      <c r="D563" s="196"/>
      <c r="K563" t="e">
        <f t="shared" si="21"/>
        <v>#N/A</v>
      </c>
    </row>
    <row r="564" spans="1:11" x14ac:dyDescent="0.2">
      <c r="A564" s="194"/>
      <c r="D564" s="196"/>
      <c r="K564" t="e">
        <f t="shared" si="21"/>
        <v>#N/A</v>
      </c>
    </row>
    <row r="565" spans="1:11" x14ac:dyDescent="0.2">
      <c r="A565" s="194"/>
      <c r="D565" s="196"/>
      <c r="K565" t="e">
        <f t="shared" si="21"/>
        <v>#N/A</v>
      </c>
    </row>
    <row r="566" spans="1:11" x14ac:dyDescent="0.2">
      <c r="A566" s="194"/>
      <c r="D566" s="196"/>
      <c r="K566" t="e">
        <f t="shared" si="21"/>
        <v>#N/A</v>
      </c>
    </row>
    <row r="567" spans="1:11" x14ac:dyDescent="0.2">
      <c r="A567" s="194"/>
      <c r="D567" s="196"/>
      <c r="K567" t="e">
        <f t="shared" si="21"/>
        <v>#N/A</v>
      </c>
    </row>
    <row r="568" spans="1:11" x14ac:dyDescent="0.2">
      <c r="A568" s="194"/>
      <c r="D568" s="196"/>
      <c r="K568" t="e">
        <f t="shared" si="21"/>
        <v>#N/A</v>
      </c>
    </row>
    <row r="569" spans="1:11" x14ac:dyDescent="0.2">
      <c r="A569" s="194"/>
      <c r="D569" s="196"/>
      <c r="K569" t="e">
        <f t="shared" si="21"/>
        <v>#N/A</v>
      </c>
    </row>
    <row r="570" spans="1:11" x14ac:dyDescent="0.2">
      <c r="A570" s="194"/>
      <c r="D570" s="196"/>
      <c r="K570" t="e">
        <f t="shared" si="21"/>
        <v>#N/A</v>
      </c>
    </row>
    <row r="571" spans="1:11" x14ac:dyDescent="0.2">
      <c r="A571" s="194"/>
      <c r="D571" s="196"/>
      <c r="K571" t="e">
        <f t="shared" si="21"/>
        <v>#N/A</v>
      </c>
    </row>
    <row r="572" spans="1:11" x14ac:dyDescent="0.2">
      <c r="A572" s="194"/>
      <c r="D572" s="196"/>
      <c r="K572" t="e">
        <f t="shared" si="21"/>
        <v>#N/A</v>
      </c>
    </row>
    <row r="573" spans="1:11" x14ac:dyDescent="0.2">
      <c r="A573" s="194"/>
      <c r="D573" s="196"/>
      <c r="K573" t="e">
        <f t="shared" si="21"/>
        <v>#N/A</v>
      </c>
    </row>
    <row r="574" spans="1:11" x14ac:dyDescent="0.2">
      <c r="A574" s="194"/>
      <c r="D574" s="196"/>
      <c r="K574" t="e">
        <f t="shared" si="21"/>
        <v>#N/A</v>
      </c>
    </row>
    <row r="575" spans="1:11" x14ac:dyDescent="0.2">
      <c r="A575" s="194"/>
      <c r="D575" s="196"/>
      <c r="K575" t="e">
        <f t="shared" si="21"/>
        <v>#N/A</v>
      </c>
    </row>
    <row r="576" spans="1:11" x14ac:dyDescent="0.2">
      <c r="A576" s="194"/>
      <c r="D576" s="196"/>
      <c r="K576" t="e">
        <f t="shared" si="21"/>
        <v>#N/A</v>
      </c>
    </row>
    <row r="577" spans="1:11" x14ac:dyDescent="0.2">
      <c r="A577" s="194"/>
      <c r="D577" s="196"/>
      <c r="K577" t="e">
        <f t="shared" si="21"/>
        <v>#N/A</v>
      </c>
    </row>
    <row r="578" spans="1:11" x14ac:dyDescent="0.2">
      <c r="A578" s="194"/>
      <c r="D578" s="196"/>
      <c r="K578" t="e">
        <f t="shared" si="21"/>
        <v>#N/A</v>
      </c>
    </row>
    <row r="579" spans="1:11" x14ac:dyDescent="0.2">
      <c r="A579" s="194"/>
      <c r="D579" s="196"/>
      <c r="K579" t="e">
        <f t="shared" si="21"/>
        <v>#N/A</v>
      </c>
    </row>
    <row r="580" spans="1:11" x14ac:dyDescent="0.2">
      <c r="A580" s="194"/>
      <c r="D580" s="196"/>
      <c r="K580" t="e">
        <f t="shared" ref="K580:K643" si="22">INDEX(lava,MATCH(A580,SumMonths,0),2)</f>
        <v>#N/A</v>
      </c>
    </row>
    <row r="581" spans="1:11" x14ac:dyDescent="0.2">
      <c r="A581" s="194"/>
      <c r="D581" s="196"/>
      <c r="K581" t="e">
        <f t="shared" si="22"/>
        <v>#N/A</v>
      </c>
    </row>
    <row r="582" spans="1:11" x14ac:dyDescent="0.2">
      <c r="A582" s="194"/>
      <c r="D582" s="196"/>
      <c r="K582" t="e">
        <f t="shared" si="22"/>
        <v>#N/A</v>
      </c>
    </row>
    <row r="583" spans="1:11" x14ac:dyDescent="0.2">
      <c r="A583" s="194"/>
      <c r="D583" s="196"/>
      <c r="K583" t="e">
        <f t="shared" si="22"/>
        <v>#N/A</v>
      </c>
    </row>
    <row r="584" spans="1:11" x14ac:dyDescent="0.2">
      <c r="A584" s="194"/>
      <c r="D584" s="196"/>
      <c r="K584" t="e">
        <f t="shared" si="22"/>
        <v>#N/A</v>
      </c>
    </row>
    <row r="585" spans="1:11" x14ac:dyDescent="0.2">
      <c r="A585" s="194"/>
      <c r="D585" s="196"/>
      <c r="K585" t="e">
        <f t="shared" si="22"/>
        <v>#N/A</v>
      </c>
    </row>
    <row r="586" spans="1:11" x14ac:dyDescent="0.2">
      <c r="A586" s="194"/>
      <c r="D586" s="196"/>
      <c r="K586" t="e">
        <f t="shared" si="22"/>
        <v>#N/A</v>
      </c>
    </row>
    <row r="587" spans="1:11" x14ac:dyDescent="0.2">
      <c r="A587" s="194"/>
      <c r="D587" s="196"/>
      <c r="K587" t="e">
        <f t="shared" si="22"/>
        <v>#N/A</v>
      </c>
    </row>
    <row r="588" spans="1:11" x14ac:dyDescent="0.2">
      <c r="A588" s="194"/>
      <c r="D588" s="196"/>
      <c r="K588" t="e">
        <f t="shared" si="22"/>
        <v>#N/A</v>
      </c>
    </row>
    <row r="589" spans="1:11" x14ac:dyDescent="0.2">
      <c r="A589" s="194"/>
      <c r="D589" s="196"/>
      <c r="K589" t="e">
        <f t="shared" si="22"/>
        <v>#N/A</v>
      </c>
    </row>
    <row r="590" spans="1:11" x14ac:dyDescent="0.2">
      <c r="A590" s="194"/>
      <c r="D590" s="196"/>
      <c r="K590" t="e">
        <f t="shared" si="22"/>
        <v>#N/A</v>
      </c>
    </row>
    <row r="591" spans="1:11" x14ac:dyDescent="0.2">
      <c r="A591" s="194"/>
      <c r="D591" s="196"/>
      <c r="K591" t="e">
        <f t="shared" si="22"/>
        <v>#N/A</v>
      </c>
    </row>
    <row r="592" spans="1:11" x14ac:dyDescent="0.2">
      <c r="A592" s="194"/>
      <c r="D592" s="196"/>
      <c r="K592" t="e">
        <f t="shared" si="22"/>
        <v>#N/A</v>
      </c>
    </row>
    <row r="593" spans="1:11" x14ac:dyDescent="0.2">
      <c r="A593" s="194"/>
      <c r="D593" s="196"/>
      <c r="K593" t="e">
        <f t="shared" si="22"/>
        <v>#N/A</v>
      </c>
    </row>
    <row r="594" spans="1:11" x14ac:dyDescent="0.2">
      <c r="A594" s="194"/>
      <c r="D594" s="196"/>
      <c r="K594" t="e">
        <f t="shared" si="22"/>
        <v>#N/A</v>
      </c>
    </row>
    <row r="595" spans="1:11" x14ac:dyDescent="0.2">
      <c r="A595" s="194"/>
      <c r="D595" s="196"/>
      <c r="K595" t="e">
        <f t="shared" si="22"/>
        <v>#N/A</v>
      </c>
    </row>
    <row r="596" spans="1:11" x14ac:dyDescent="0.2">
      <c r="A596" s="194"/>
      <c r="D596" s="196"/>
      <c r="K596" t="e">
        <f t="shared" si="22"/>
        <v>#N/A</v>
      </c>
    </row>
    <row r="597" spans="1:11" x14ac:dyDescent="0.2">
      <c r="A597" s="194"/>
      <c r="D597" s="196"/>
      <c r="K597" t="e">
        <f t="shared" si="22"/>
        <v>#N/A</v>
      </c>
    </row>
    <row r="598" spans="1:11" x14ac:dyDescent="0.2">
      <c r="A598" s="194"/>
      <c r="D598" s="196"/>
      <c r="K598" t="e">
        <f t="shared" si="22"/>
        <v>#N/A</v>
      </c>
    </row>
    <row r="599" spans="1:11" x14ac:dyDescent="0.2">
      <c r="A599" s="194"/>
      <c r="D599" s="196"/>
      <c r="K599" t="e">
        <f t="shared" si="22"/>
        <v>#N/A</v>
      </c>
    </row>
    <row r="600" spans="1:11" x14ac:dyDescent="0.2">
      <c r="A600" s="194"/>
      <c r="D600" s="196"/>
      <c r="K600" t="e">
        <f t="shared" si="22"/>
        <v>#N/A</v>
      </c>
    </row>
    <row r="601" spans="1:11" x14ac:dyDescent="0.2">
      <c r="A601" s="194"/>
      <c r="D601" s="196"/>
      <c r="K601" t="e">
        <f t="shared" si="22"/>
        <v>#N/A</v>
      </c>
    </row>
    <row r="602" spans="1:11" x14ac:dyDescent="0.2">
      <c r="A602" s="194"/>
      <c r="D602" s="196"/>
      <c r="K602" t="e">
        <f t="shared" si="22"/>
        <v>#N/A</v>
      </c>
    </row>
    <row r="603" spans="1:11" x14ac:dyDescent="0.2">
      <c r="A603" s="194"/>
      <c r="D603" s="196"/>
      <c r="K603" t="e">
        <f t="shared" si="22"/>
        <v>#N/A</v>
      </c>
    </row>
    <row r="604" spans="1:11" x14ac:dyDescent="0.2">
      <c r="A604" s="194"/>
      <c r="D604" s="196"/>
      <c r="K604" t="e">
        <f t="shared" si="22"/>
        <v>#N/A</v>
      </c>
    </row>
    <row r="605" spans="1:11" x14ac:dyDescent="0.2">
      <c r="A605" s="194"/>
      <c r="D605" s="196"/>
      <c r="K605" t="e">
        <f t="shared" si="22"/>
        <v>#N/A</v>
      </c>
    </row>
    <row r="606" spans="1:11" x14ac:dyDescent="0.2">
      <c r="A606" s="194"/>
      <c r="D606" s="196"/>
      <c r="K606" t="e">
        <f t="shared" si="22"/>
        <v>#N/A</v>
      </c>
    </row>
    <row r="607" spans="1:11" x14ac:dyDescent="0.2">
      <c r="A607" s="194"/>
      <c r="D607" s="196"/>
      <c r="K607" t="e">
        <f t="shared" si="22"/>
        <v>#N/A</v>
      </c>
    </row>
    <row r="608" spans="1:11" x14ac:dyDescent="0.2">
      <c r="A608" s="194"/>
      <c r="D608" s="196"/>
      <c r="K608" t="e">
        <f t="shared" si="22"/>
        <v>#N/A</v>
      </c>
    </row>
    <row r="609" spans="1:11" x14ac:dyDescent="0.2">
      <c r="A609" s="194"/>
      <c r="D609" s="196"/>
      <c r="K609" t="e">
        <f t="shared" si="22"/>
        <v>#N/A</v>
      </c>
    </row>
    <row r="610" spans="1:11" x14ac:dyDescent="0.2">
      <c r="A610" s="194"/>
      <c r="D610" s="196"/>
      <c r="K610" t="e">
        <f t="shared" si="22"/>
        <v>#N/A</v>
      </c>
    </row>
    <row r="611" spans="1:11" x14ac:dyDescent="0.2">
      <c r="A611" s="194"/>
      <c r="D611" s="196"/>
      <c r="K611" t="e">
        <f t="shared" si="22"/>
        <v>#N/A</v>
      </c>
    </row>
    <row r="612" spans="1:11" x14ac:dyDescent="0.2">
      <c r="A612" s="194"/>
      <c r="D612" s="196"/>
      <c r="K612" t="e">
        <f t="shared" si="22"/>
        <v>#N/A</v>
      </c>
    </row>
    <row r="613" spans="1:11" x14ac:dyDescent="0.2">
      <c r="A613" s="194"/>
      <c r="D613" s="196"/>
      <c r="K613" t="e">
        <f t="shared" si="22"/>
        <v>#N/A</v>
      </c>
    </row>
    <row r="614" spans="1:11" x14ac:dyDescent="0.2">
      <c r="A614" s="194"/>
      <c r="D614" s="196"/>
      <c r="K614" t="e">
        <f t="shared" si="22"/>
        <v>#N/A</v>
      </c>
    </row>
    <row r="615" spans="1:11" x14ac:dyDescent="0.2">
      <c r="A615" s="194"/>
      <c r="D615" s="196"/>
      <c r="K615" t="e">
        <f t="shared" si="22"/>
        <v>#N/A</v>
      </c>
    </row>
    <row r="616" spans="1:11" x14ac:dyDescent="0.2">
      <c r="A616" s="194"/>
      <c r="D616" s="196"/>
      <c r="K616" t="e">
        <f t="shared" si="22"/>
        <v>#N/A</v>
      </c>
    </row>
    <row r="617" spans="1:11" x14ac:dyDescent="0.2">
      <c r="A617" s="194"/>
      <c r="D617" s="196"/>
      <c r="K617" t="e">
        <f t="shared" si="22"/>
        <v>#N/A</v>
      </c>
    </row>
    <row r="618" spans="1:11" x14ac:dyDescent="0.2">
      <c r="A618" s="194"/>
      <c r="D618" s="196"/>
      <c r="K618" t="e">
        <f t="shared" si="22"/>
        <v>#N/A</v>
      </c>
    </row>
    <row r="619" spans="1:11" x14ac:dyDescent="0.2">
      <c r="A619" s="194"/>
      <c r="D619" s="196"/>
      <c r="K619" t="e">
        <f t="shared" si="22"/>
        <v>#N/A</v>
      </c>
    </row>
    <row r="620" spans="1:11" x14ac:dyDescent="0.2">
      <c r="A620" s="194"/>
      <c r="D620" s="196"/>
      <c r="K620" t="e">
        <f t="shared" si="22"/>
        <v>#N/A</v>
      </c>
    </row>
    <row r="621" spans="1:11" x14ac:dyDescent="0.2">
      <c r="A621" s="194"/>
      <c r="D621" s="196"/>
      <c r="K621" t="e">
        <f t="shared" si="22"/>
        <v>#N/A</v>
      </c>
    </row>
    <row r="622" spans="1:11" x14ac:dyDescent="0.2">
      <c r="A622" s="194"/>
      <c r="D622" s="196"/>
      <c r="K622" t="e">
        <f t="shared" si="22"/>
        <v>#N/A</v>
      </c>
    </row>
    <row r="623" spans="1:11" x14ac:dyDescent="0.2">
      <c r="A623" s="194"/>
      <c r="D623" s="196"/>
      <c r="K623" t="e">
        <f t="shared" si="22"/>
        <v>#N/A</v>
      </c>
    </row>
    <row r="624" spans="1:11" x14ac:dyDescent="0.2">
      <c r="A624" s="194"/>
      <c r="D624" s="196"/>
      <c r="K624" t="e">
        <f t="shared" si="22"/>
        <v>#N/A</v>
      </c>
    </row>
    <row r="625" spans="1:11" x14ac:dyDescent="0.2">
      <c r="A625" s="194"/>
      <c r="D625" s="196"/>
      <c r="K625" t="e">
        <f t="shared" si="22"/>
        <v>#N/A</v>
      </c>
    </row>
    <row r="626" spans="1:11" x14ac:dyDescent="0.2">
      <c r="A626" s="194"/>
      <c r="D626" s="196"/>
      <c r="K626" t="e">
        <f t="shared" si="22"/>
        <v>#N/A</v>
      </c>
    </row>
    <row r="627" spans="1:11" x14ac:dyDescent="0.2">
      <c r="A627" s="194"/>
      <c r="D627" s="196"/>
      <c r="K627" t="e">
        <f t="shared" si="22"/>
        <v>#N/A</v>
      </c>
    </row>
    <row r="628" spans="1:11" x14ac:dyDescent="0.2">
      <c r="A628" s="194"/>
      <c r="D628" s="196"/>
      <c r="K628" t="e">
        <f t="shared" si="22"/>
        <v>#N/A</v>
      </c>
    </row>
    <row r="629" spans="1:11" x14ac:dyDescent="0.2">
      <c r="A629" s="194"/>
      <c r="D629" s="196"/>
      <c r="K629" t="e">
        <f t="shared" si="22"/>
        <v>#N/A</v>
      </c>
    </row>
    <row r="630" spans="1:11" x14ac:dyDescent="0.2">
      <c r="A630" s="194"/>
      <c r="D630" s="196"/>
      <c r="K630" t="e">
        <f t="shared" si="22"/>
        <v>#N/A</v>
      </c>
    </row>
    <row r="631" spans="1:11" x14ac:dyDescent="0.2">
      <c r="A631" s="194"/>
      <c r="D631" s="196"/>
      <c r="K631" t="e">
        <f t="shared" si="22"/>
        <v>#N/A</v>
      </c>
    </row>
    <row r="632" spans="1:11" x14ac:dyDescent="0.2">
      <c r="A632" s="194"/>
      <c r="D632" s="196"/>
      <c r="K632" t="e">
        <f t="shared" si="22"/>
        <v>#N/A</v>
      </c>
    </row>
    <row r="633" spans="1:11" x14ac:dyDescent="0.2">
      <c r="A633" s="194"/>
      <c r="D633" s="196"/>
      <c r="K633" t="e">
        <f t="shared" si="22"/>
        <v>#N/A</v>
      </c>
    </row>
    <row r="634" spans="1:11" x14ac:dyDescent="0.2">
      <c r="A634" s="194"/>
      <c r="D634" s="196"/>
      <c r="K634" t="e">
        <f t="shared" si="22"/>
        <v>#N/A</v>
      </c>
    </row>
    <row r="635" spans="1:11" x14ac:dyDescent="0.2">
      <c r="A635" s="194"/>
      <c r="D635" s="196"/>
      <c r="K635" t="e">
        <f t="shared" si="22"/>
        <v>#N/A</v>
      </c>
    </row>
    <row r="636" spans="1:11" x14ac:dyDescent="0.2">
      <c r="A636" s="194"/>
      <c r="D636" s="196"/>
      <c r="K636" t="e">
        <f t="shared" si="22"/>
        <v>#N/A</v>
      </c>
    </row>
    <row r="637" spans="1:11" x14ac:dyDescent="0.2">
      <c r="A637" s="194"/>
      <c r="D637" s="196"/>
      <c r="K637" t="e">
        <f t="shared" si="22"/>
        <v>#N/A</v>
      </c>
    </row>
    <row r="638" spans="1:11" x14ac:dyDescent="0.2">
      <c r="A638" s="194"/>
      <c r="D638" s="196"/>
      <c r="K638" t="e">
        <f t="shared" si="22"/>
        <v>#N/A</v>
      </c>
    </row>
    <row r="639" spans="1:11" x14ac:dyDescent="0.2">
      <c r="A639" s="194"/>
      <c r="D639" s="196"/>
      <c r="K639" t="e">
        <f t="shared" si="22"/>
        <v>#N/A</v>
      </c>
    </row>
    <row r="640" spans="1:11" x14ac:dyDescent="0.2">
      <c r="A640" s="194"/>
      <c r="D640" s="196"/>
      <c r="K640" t="e">
        <f t="shared" si="22"/>
        <v>#N/A</v>
      </c>
    </row>
    <row r="641" spans="1:11" x14ac:dyDescent="0.2">
      <c r="A641" s="194"/>
      <c r="D641" s="196"/>
      <c r="K641" t="e">
        <f t="shared" si="22"/>
        <v>#N/A</v>
      </c>
    </row>
    <row r="642" spans="1:11" x14ac:dyDescent="0.2">
      <c r="A642" s="194"/>
      <c r="D642" s="196"/>
      <c r="K642" t="e">
        <f t="shared" si="22"/>
        <v>#N/A</v>
      </c>
    </row>
    <row r="643" spans="1:11" x14ac:dyDescent="0.2">
      <c r="A643" s="194"/>
      <c r="D643" s="196"/>
      <c r="K643" t="e">
        <f t="shared" si="22"/>
        <v>#N/A</v>
      </c>
    </row>
    <row r="644" spans="1:11" x14ac:dyDescent="0.2">
      <c r="A644" s="194"/>
      <c r="D644" s="196"/>
      <c r="K644" t="e">
        <f t="shared" ref="K644:K707" si="23">INDEX(lava,MATCH(A644,SumMonths,0),2)</f>
        <v>#N/A</v>
      </c>
    </row>
    <row r="645" spans="1:11" x14ac:dyDescent="0.2">
      <c r="A645" s="194"/>
      <c r="D645" s="196"/>
      <c r="K645" t="e">
        <f t="shared" si="23"/>
        <v>#N/A</v>
      </c>
    </row>
    <row r="646" spans="1:11" x14ac:dyDescent="0.2">
      <c r="A646" s="194"/>
      <c r="D646" s="196"/>
      <c r="K646" t="e">
        <f t="shared" si="23"/>
        <v>#N/A</v>
      </c>
    </row>
    <row r="647" spans="1:11" x14ac:dyDescent="0.2">
      <c r="A647" s="194"/>
      <c r="D647" s="196"/>
      <c r="K647" t="e">
        <f t="shared" si="23"/>
        <v>#N/A</v>
      </c>
    </row>
    <row r="648" spans="1:11" x14ac:dyDescent="0.2">
      <c r="A648" s="194"/>
      <c r="D648" s="196"/>
      <c r="K648" t="e">
        <f t="shared" si="23"/>
        <v>#N/A</v>
      </c>
    </row>
    <row r="649" spans="1:11" x14ac:dyDescent="0.2">
      <c r="A649" s="194"/>
      <c r="D649" s="196"/>
      <c r="K649" t="e">
        <f t="shared" si="23"/>
        <v>#N/A</v>
      </c>
    </row>
    <row r="650" spans="1:11" x14ac:dyDescent="0.2">
      <c r="A650" s="194"/>
      <c r="D650" s="196"/>
      <c r="K650" t="e">
        <f t="shared" si="23"/>
        <v>#N/A</v>
      </c>
    </row>
    <row r="651" spans="1:11" x14ac:dyDescent="0.2">
      <c r="A651" s="194"/>
      <c r="D651" s="196"/>
      <c r="K651" t="e">
        <f t="shared" si="23"/>
        <v>#N/A</v>
      </c>
    </row>
    <row r="652" spans="1:11" x14ac:dyDescent="0.2">
      <c r="A652" s="194"/>
      <c r="D652" s="196"/>
      <c r="K652" t="e">
        <f t="shared" si="23"/>
        <v>#N/A</v>
      </c>
    </row>
    <row r="653" spans="1:11" x14ac:dyDescent="0.2">
      <c r="A653" s="194"/>
      <c r="D653" s="196"/>
      <c r="K653" t="e">
        <f t="shared" si="23"/>
        <v>#N/A</v>
      </c>
    </row>
    <row r="654" spans="1:11" x14ac:dyDescent="0.2">
      <c r="A654" s="194"/>
      <c r="D654" s="196"/>
      <c r="K654" t="e">
        <f t="shared" si="23"/>
        <v>#N/A</v>
      </c>
    </row>
    <row r="655" spans="1:11" x14ac:dyDescent="0.2">
      <c r="A655" s="194"/>
      <c r="D655" s="196"/>
      <c r="K655" t="e">
        <f t="shared" si="23"/>
        <v>#N/A</v>
      </c>
    </row>
    <row r="656" spans="1:11" x14ac:dyDescent="0.2">
      <c r="A656" s="194"/>
      <c r="D656" s="196"/>
      <c r="K656" t="e">
        <f t="shared" si="23"/>
        <v>#N/A</v>
      </c>
    </row>
    <row r="657" spans="1:11" x14ac:dyDescent="0.2">
      <c r="A657" s="194"/>
      <c r="D657" s="196"/>
      <c r="K657" t="e">
        <f t="shared" si="23"/>
        <v>#N/A</v>
      </c>
    </row>
    <row r="658" spans="1:11" x14ac:dyDescent="0.2">
      <c r="A658" s="194"/>
      <c r="D658" s="196"/>
      <c r="K658" t="e">
        <f t="shared" si="23"/>
        <v>#N/A</v>
      </c>
    </row>
    <row r="659" spans="1:11" x14ac:dyDescent="0.2">
      <c r="A659" s="194"/>
      <c r="D659" s="196"/>
      <c r="K659" t="e">
        <f t="shared" si="23"/>
        <v>#N/A</v>
      </c>
    </row>
    <row r="660" spans="1:11" x14ac:dyDescent="0.2">
      <c r="A660" s="194"/>
      <c r="D660" s="196"/>
      <c r="K660" t="e">
        <f t="shared" si="23"/>
        <v>#N/A</v>
      </c>
    </row>
    <row r="661" spans="1:11" x14ac:dyDescent="0.2">
      <c r="A661" s="194"/>
      <c r="D661" s="196"/>
      <c r="K661" t="e">
        <f t="shared" si="23"/>
        <v>#N/A</v>
      </c>
    </row>
    <row r="662" spans="1:11" x14ac:dyDescent="0.2">
      <c r="A662" s="194"/>
      <c r="D662" s="196"/>
      <c r="K662" t="e">
        <f t="shared" si="23"/>
        <v>#N/A</v>
      </c>
    </row>
    <row r="663" spans="1:11" x14ac:dyDescent="0.2">
      <c r="A663" s="194"/>
      <c r="D663" s="196"/>
      <c r="K663" t="e">
        <f t="shared" si="23"/>
        <v>#N/A</v>
      </c>
    </row>
    <row r="664" spans="1:11" x14ac:dyDescent="0.2">
      <c r="A664" s="194"/>
      <c r="D664" s="196"/>
      <c r="K664" t="e">
        <f t="shared" si="23"/>
        <v>#N/A</v>
      </c>
    </row>
    <row r="665" spans="1:11" x14ac:dyDescent="0.2">
      <c r="A665" s="194"/>
      <c r="D665" s="196"/>
      <c r="K665" t="e">
        <f t="shared" si="23"/>
        <v>#N/A</v>
      </c>
    </row>
    <row r="666" spans="1:11" x14ac:dyDescent="0.2">
      <c r="A666" s="194"/>
      <c r="D666" s="196"/>
      <c r="K666" t="e">
        <f t="shared" si="23"/>
        <v>#N/A</v>
      </c>
    </row>
    <row r="667" spans="1:11" x14ac:dyDescent="0.2">
      <c r="A667" s="194"/>
      <c r="D667" s="196"/>
      <c r="K667" t="e">
        <f t="shared" si="23"/>
        <v>#N/A</v>
      </c>
    </row>
    <row r="668" spans="1:11" x14ac:dyDescent="0.2">
      <c r="A668" s="194"/>
      <c r="D668" s="196"/>
      <c r="K668" t="e">
        <f t="shared" si="23"/>
        <v>#N/A</v>
      </c>
    </row>
    <row r="669" spans="1:11" x14ac:dyDescent="0.2">
      <c r="A669" s="194"/>
      <c r="D669" s="196"/>
      <c r="K669" t="e">
        <f t="shared" si="23"/>
        <v>#N/A</v>
      </c>
    </row>
    <row r="670" spans="1:11" x14ac:dyDescent="0.2">
      <c r="A670" s="194"/>
      <c r="D670" s="196"/>
      <c r="K670" t="e">
        <f t="shared" si="23"/>
        <v>#N/A</v>
      </c>
    </row>
    <row r="671" spans="1:11" x14ac:dyDescent="0.2">
      <c r="A671" s="194"/>
      <c r="D671" s="196"/>
      <c r="K671" t="e">
        <f t="shared" si="23"/>
        <v>#N/A</v>
      </c>
    </row>
    <row r="672" spans="1:11" x14ac:dyDescent="0.2">
      <c r="A672" s="194"/>
      <c r="D672" s="196"/>
      <c r="K672" t="e">
        <f t="shared" si="23"/>
        <v>#N/A</v>
      </c>
    </row>
    <row r="673" spans="1:11" x14ac:dyDescent="0.2">
      <c r="A673" s="194"/>
      <c r="D673" s="196"/>
      <c r="K673" t="e">
        <f t="shared" si="23"/>
        <v>#N/A</v>
      </c>
    </row>
    <row r="674" spans="1:11" x14ac:dyDescent="0.2">
      <c r="A674" s="194"/>
      <c r="D674" s="196"/>
      <c r="K674" t="e">
        <f t="shared" si="23"/>
        <v>#N/A</v>
      </c>
    </row>
    <row r="675" spans="1:11" x14ac:dyDescent="0.2">
      <c r="A675" s="194"/>
      <c r="D675" s="196"/>
      <c r="K675" t="e">
        <f t="shared" si="23"/>
        <v>#N/A</v>
      </c>
    </row>
    <row r="676" spans="1:11" x14ac:dyDescent="0.2">
      <c r="A676" s="194"/>
      <c r="D676" s="196"/>
      <c r="K676" t="e">
        <f t="shared" si="23"/>
        <v>#N/A</v>
      </c>
    </row>
    <row r="677" spans="1:11" x14ac:dyDescent="0.2">
      <c r="A677" s="194"/>
      <c r="D677" s="196"/>
      <c r="K677" t="e">
        <f t="shared" si="23"/>
        <v>#N/A</v>
      </c>
    </row>
    <row r="678" spans="1:11" x14ac:dyDescent="0.2">
      <c r="A678" s="194"/>
      <c r="D678" s="196"/>
      <c r="K678" t="e">
        <f t="shared" si="23"/>
        <v>#N/A</v>
      </c>
    </row>
    <row r="679" spans="1:11" x14ac:dyDescent="0.2">
      <c r="A679" s="194"/>
      <c r="D679" s="196"/>
      <c r="K679" t="e">
        <f t="shared" si="23"/>
        <v>#N/A</v>
      </c>
    </row>
    <row r="680" spans="1:11" x14ac:dyDescent="0.2">
      <c r="A680" s="194"/>
      <c r="D680" s="196"/>
      <c r="K680" t="e">
        <f t="shared" si="23"/>
        <v>#N/A</v>
      </c>
    </row>
    <row r="681" spans="1:11" x14ac:dyDescent="0.2">
      <c r="A681" s="194"/>
      <c r="D681" s="196"/>
      <c r="K681" t="e">
        <f t="shared" si="23"/>
        <v>#N/A</v>
      </c>
    </row>
    <row r="682" spans="1:11" x14ac:dyDescent="0.2">
      <c r="A682" s="194"/>
      <c r="D682" s="196"/>
      <c r="K682" t="e">
        <f t="shared" si="23"/>
        <v>#N/A</v>
      </c>
    </row>
    <row r="683" spans="1:11" x14ac:dyDescent="0.2">
      <c r="A683" s="194"/>
      <c r="D683" s="196"/>
      <c r="K683" t="e">
        <f t="shared" si="23"/>
        <v>#N/A</v>
      </c>
    </row>
    <row r="684" spans="1:11" x14ac:dyDescent="0.2">
      <c r="A684" s="194"/>
      <c r="D684" s="196"/>
      <c r="K684" t="e">
        <f t="shared" si="23"/>
        <v>#N/A</v>
      </c>
    </row>
    <row r="685" spans="1:11" x14ac:dyDescent="0.2">
      <c r="A685" s="194"/>
      <c r="D685" s="196"/>
      <c r="K685" t="e">
        <f t="shared" si="23"/>
        <v>#N/A</v>
      </c>
    </row>
    <row r="686" spans="1:11" x14ac:dyDescent="0.2">
      <c r="A686" s="194"/>
      <c r="D686" s="196"/>
      <c r="K686" t="e">
        <f t="shared" si="23"/>
        <v>#N/A</v>
      </c>
    </row>
    <row r="687" spans="1:11" x14ac:dyDescent="0.2">
      <c r="A687" s="194"/>
      <c r="D687" s="196"/>
      <c r="K687" t="e">
        <f t="shared" si="23"/>
        <v>#N/A</v>
      </c>
    </row>
    <row r="688" spans="1:11" x14ac:dyDescent="0.2">
      <c r="A688" s="194"/>
      <c r="D688" s="196"/>
      <c r="K688" t="e">
        <f t="shared" si="23"/>
        <v>#N/A</v>
      </c>
    </row>
    <row r="689" spans="1:11" x14ac:dyDescent="0.2">
      <c r="A689" s="194"/>
      <c r="D689" s="196"/>
      <c r="K689" t="e">
        <f t="shared" si="23"/>
        <v>#N/A</v>
      </c>
    </row>
    <row r="690" spans="1:11" x14ac:dyDescent="0.2">
      <c r="A690" s="194"/>
      <c r="D690" s="196"/>
      <c r="K690" t="e">
        <f t="shared" si="23"/>
        <v>#N/A</v>
      </c>
    </row>
    <row r="691" spans="1:11" x14ac:dyDescent="0.2">
      <c r="A691" s="194"/>
      <c r="D691" s="196"/>
      <c r="K691" t="e">
        <f t="shared" si="23"/>
        <v>#N/A</v>
      </c>
    </row>
    <row r="692" spans="1:11" x14ac:dyDescent="0.2">
      <c r="A692" s="194"/>
      <c r="D692" s="196"/>
      <c r="K692" t="e">
        <f t="shared" si="23"/>
        <v>#N/A</v>
      </c>
    </row>
    <row r="693" spans="1:11" x14ac:dyDescent="0.2">
      <c r="A693" s="194"/>
      <c r="D693" s="196"/>
      <c r="K693" t="e">
        <f t="shared" si="23"/>
        <v>#N/A</v>
      </c>
    </row>
    <row r="694" spans="1:11" x14ac:dyDescent="0.2">
      <c r="A694" s="194"/>
      <c r="D694" s="196"/>
      <c r="K694" t="e">
        <f t="shared" si="23"/>
        <v>#N/A</v>
      </c>
    </row>
    <row r="695" spans="1:11" x14ac:dyDescent="0.2">
      <c r="A695" s="194"/>
      <c r="D695" s="196"/>
      <c r="K695" t="e">
        <f t="shared" si="23"/>
        <v>#N/A</v>
      </c>
    </row>
    <row r="696" spans="1:11" x14ac:dyDescent="0.2">
      <c r="A696" s="194"/>
      <c r="D696" s="196"/>
      <c r="K696" t="e">
        <f t="shared" si="23"/>
        <v>#N/A</v>
      </c>
    </row>
    <row r="697" spans="1:11" x14ac:dyDescent="0.2">
      <c r="A697" s="194"/>
      <c r="D697" s="196"/>
      <c r="K697" t="e">
        <f t="shared" si="23"/>
        <v>#N/A</v>
      </c>
    </row>
    <row r="698" spans="1:11" x14ac:dyDescent="0.2">
      <c r="A698" s="194"/>
      <c r="D698" s="196"/>
      <c r="K698" t="e">
        <f t="shared" si="23"/>
        <v>#N/A</v>
      </c>
    </row>
    <row r="699" spans="1:11" x14ac:dyDescent="0.2">
      <c r="A699" s="194"/>
      <c r="D699" s="196"/>
      <c r="K699" t="e">
        <f t="shared" si="23"/>
        <v>#N/A</v>
      </c>
    </row>
    <row r="700" spans="1:11" x14ac:dyDescent="0.2">
      <c r="A700" s="194"/>
      <c r="D700" s="196"/>
      <c r="K700" t="e">
        <f t="shared" si="23"/>
        <v>#N/A</v>
      </c>
    </row>
    <row r="701" spans="1:11" x14ac:dyDescent="0.2">
      <c r="A701" s="194"/>
      <c r="D701" s="196"/>
      <c r="K701" t="e">
        <f t="shared" si="23"/>
        <v>#N/A</v>
      </c>
    </row>
    <row r="702" spans="1:11" x14ac:dyDescent="0.2">
      <c r="A702" s="194"/>
      <c r="D702" s="196"/>
      <c r="K702" t="e">
        <f t="shared" si="23"/>
        <v>#N/A</v>
      </c>
    </row>
    <row r="703" spans="1:11" x14ac:dyDescent="0.2">
      <c r="A703" s="194"/>
      <c r="D703" s="196"/>
      <c r="K703" t="e">
        <f t="shared" si="23"/>
        <v>#N/A</v>
      </c>
    </row>
    <row r="704" spans="1:11" x14ac:dyDescent="0.2">
      <c r="A704" s="194"/>
      <c r="D704" s="196"/>
      <c r="K704" t="e">
        <f t="shared" si="23"/>
        <v>#N/A</v>
      </c>
    </row>
    <row r="705" spans="1:11" x14ac:dyDescent="0.2">
      <c r="A705" s="194"/>
      <c r="D705" s="196"/>
      <c r="K705" t="e">
        <f t="shared" si="23"/>
        <v>#N/A</v>
      </c>
    </row>
    <row r="706" spans="1:11" x14ac:dyDescent="0.2">
      <c r="A706" s="194"/>
      <c r="D706" s="196"/>
      <c r="K706" t="e">
        <f t="shared" si="23"/>
        <v>#N/A</v>
      </c>
    </row>
    <row r="707" spans="1:11" x14ac:dyDescent="0.2">
      <c r="A707" s="194"/>
      <c r="D707" s="196"/>
      <c r="K707" t="e">
        <f t="shared" si="23"/>
        <v>#N/A</v>
      </c>
    </row>
    <row r="708" spans="1:11" x14ac:dyDescent="0.2">
      <c r="A708" s="194"/>
      <c r="D708" s="196"/>
      <c r="K708" t="e">
        <f t="shared" ref="K708:K771" si="24">INDEX(lava,MATCH(A708,SumMonths,0),2)</f>
        <v>#N/A</v>
      </c>
    </row>
    <row r="709" spans="1:11" x14ac:dyDescent="0.2">
      <c r="A709" s="194"/>
      <c r="D709" s="196"/>
      <c r="K709" t="e">
        <f t="shared" si="24"/>
        <v>#N/A</v>
      </c>
    </row>
    <row r="710" spans="1:11" x14ac:dyDescent="0.2">
      <c r="A710" s="194"/>
      <c r="D710" s="196"/>
      <c r="K710" t="e">
        <f t="shared" si="24"/>
        <v>#N/A</v>
      </c>
    </row>
    <row r="711" spans="1:11" x14ac:dyDescent="0.2">
      <c r="A711" s="194"/>
      <c r="D711" s="196"/>
      <c r="K711" t="e">
        <f t="shared" si="24"/>
        <v>#N/A</v>
      </c>
    </row>
    <row r="712" spans="1:11" x14ac:dyDescent="0.2">
      <c r="A712" s="194"/>
      <c r="D712" s="196"/>
      <c r="K712" t="e">
        <f t="shared" si="24"/>
        <v>#N/A</v>
      </c>
    </row>
    <row r="713" spans="1:11" x14ac:dyDescent="0.2">
      <c r="A713" s="194"/>
      <c r="D713" s="196"/>
      <c r="K713" t="e">
        <f t="shared" si="24"/>
        <v>#N/A</v>
      </c>
    </row>
    <row r="714" spans="1:11" x14ac:dyDescent="0.2">
      <c r="A714" s="194"/>
      <c r="D714" s="196"/>
      <c r="K714" t="e">
        <f t="shared" si="24"/>
        <v>#N/A</v>
      </c>
    </row>
    <row r="715" spans="1:11" x14ac:dyDescent="0.2">
      <c r="A715" s="194"/>
      <c r="D715" s="196"/>
      <c r="K715" t="e">
        <f t="shared" si="24"/>
        <v>#N/A</v>
      </c>
    </row>
    <row r="716" spans="1:11" x14ac:dyDescent="0.2">
      <c r="A716" s="194"/>
      <c r="D716" s="196"/>
      <c r="K716" t="e">
        <f t="shared" si="24"/>
        <v>#N/A</v>
      </c>
    </row>
    <row r="717" spans="1:11" x14ac:dyDescent="0.2">
      <c r="A717" s="194"/>
      <c r="D717" s="196"/>
      <c r="K717" t="e">
        <f t="shared" si="24"/>
        <v>#N/A</v>
      </c>
    </row>
    <row r="718" spans="1:11" x14ac:dyDescent="0.2">
      <c r="A718" s="194"/>
      <c r="D718" s="196"/>
      <c r="K718" t="e">
        <f t="shared" si="24"/>
        <v>#N/A</v>
      </c>
    </row>
    <row r="719" spans="1:11" x14ac:dyDescent="0.2">
      <c r="A719" s="194"/>
      <c r="D719" s="196"/>
      <c r="K719" t="e">
        <f t="shared" si="24"/>
        <v>#N/A</v>
      </c>
    </row>
    <row r="720" spans="1:11" x14ac:dyDescent="0.2">
      <c r="A720" s="194"/>
      <c r="D720" s="196"/>
      <c r="K720" t="e">
        <f t="shared" si="24"/>
        <v>#N/A</v>
      </c>
    </row>
    <row r="721" spans="1:11" x14ac:dyDescent="0.2">
      <c r="A721" s="194"/>
      <c r="D721" s="196"/>
      <c r="K721" t="e">
        <f t="shared" si="24"/>
        <v>#N/A</v>
      </c>
    </row>
    <row r="722" spans="1:11" x14ac:dyDescent="0.2">
      <c r="A722" s="194"/>
      <c r="D722" s="196"/>
      <c r="K722" t="e">
        <f t="shared" si="24"/>
        <v>#N/A</v>
      </c>
    </row>
    <row r="723" spans="1:11" x14ac:dyDescent="0.2">
      <c r="A723" s="194"/>
      <c r="D723" s="196"/>
      <c r="K723" t="e">
        <f t="shared" si="24"/>
        <v>#N/A</v>
      </c>
    </row>
    <row r="724" spans="1:11" x14ac:dyDescent="0.2">
      <c r="A724" s="194"/>
      <c r="D724" s="196"/>
      <c r="K724" t="e">
        <f t="shared" si="24"/>
        <v>#N/A</v>
      </c>
    </row>
    <row r="725" spans="1:11" x14ac:dyDescent="0.2">
      <c r="A725" s="194"/>
      <c r="D725" s="196"/>
      <c r="K725" t="e">
        <f t="shared" si="24"/>
        <v>#N/A</v>
      </c>
    </row>
    <row r="726" spans="1:11" x14ac:dyDescent="0.2">
      <c r="A726" s="194"/>
      <c r="D726" s="196"/>
      <c r="K726" t="e">
        <f t="shared" si="24"/>
        <v>#N/A</v>
      </c>
    </row>
    <row r="727" spans="1:11" x14ac:dyDescent="0.2">
      <c r="A727" s="194"/>
      <c r="D727" s="196"/>
      <c r="K727" t="e">
        <f t="shared" si="24"/>
        <v>#N/A</v>
      </c>
    </row>
    <row r="728" spans="1:11" x14ac:dyDescent="0.2">
      <c r="A728" s="194"/>
      <c r="D728" s="196"/>
      <c r="K728" t="e">
        <f t="shared" si="24"/>
        <v>#N/A</v>
      </c>
    </row>
    <row r="729" spans="1:11" x14ac:dyDescent="0.2">
      <c r="A729" s="194"/>
      <c r="D729" s="196"/>
      <c r="K729" t="e">
        <f t="shared" si="24"/>
        <v>#N/A</v>
      </c>
    </row>
    <row r="730" spans="1:11" x14ac:dyDescent="0.2">
      <c r="A730" s="194"/>
      <c r="D730" s="196"/>
      <c r="K730" t="e">
        <f t="shared" si="24"/>
        <v>#N/A</v>
      </c>
    </row>
    <row r="731" spans="1:11" x14ac:dyDescent="0.2">
      <c r="A731" s="194"/>
      <c r="D731" s="196"/>
      <c r="K731" t="e">
        <f t="shared" si="24"/>
        <v>#N/A</v>
      </c>
    </row>
    <row r="732" spans="1:11" x14ac:dyDescent="0.2">
      <c r="A732" s="194"/>
      <c r="D732" s="196"/>
      <c r="K732" t="e">
        <f t="shared" si="24"/>
        <v>#N/A</v>
      </c>
    </row>
    <row r="733" spans="1:11" x14ac:dyDescent="0.2">
      <c r="A733" s="194"/>
      <c r="D733" s="196"/>
      <c r="K733" t="e">
        <f t="shared" si="24"/>
        <v>#N/A</v>
      </c>
    </row>
    <row r="734" spans="1:11" x14ac:dyDescent="0.2">
      <c r="A734" s="194"/>
      <c r="D734" s="196"/>
      <c r="K734" t="e">
        <f t="shared" si="24"/>
        <v>#N/A</v>
      </c>
    </row>
    <row r="735" spans="1:11" x14ac:dyDescent="0.2">
      <c r="A735" s="194"/>
      <c r="D735" s="196"/>
      <c r="K735" t="e">
        <f t="shared" si="24"/>
        <v>#N/A</v>
      </c>
    </row>
    <row r="736" spans="1:11" x14ac:dyDescent="0.2">
      <c r="A736" s="194"/>
      <c r="D736" s="196"/>
      <c r="K736" t="e">
        <f t="shared" si="24"/>
        <v>#N/A</v>
      </c>
    </row>
    <row r="737" spans="1:11" x14ac:dyDescent="0.2">
      <c r="A737" s="194"/>
      <c r="D737" s="196"/>
      <c r="K737" t="e">
        <f t="shared" si="24"/>
        <v>#N/A</v>
      </c>
    </row>
    <row r="738" spans="1:11" x14ac:dyDescent="0.2">
      <c r="A738" s="194"/>
      <c r="D738" s="196"/>
      <c r="K738" t="e">
        <f t="shared" si="24"/>
        <v>#N/A</v>
      </c>
    </row>
    <row r="739" spans="1:11" x14ac:dyDescent="0.2">
      <c r="A739" s="194"/>
      <c r="D739" s="196"/>
      <c r="K739" t="e">
        <f t="shared" si="24"/>
        <v>#N/A</v>
      </c>
    </row>
    <row r="740" spans="1:11" x14ac:dyDescent="0.2">
      <c r="A740" s="194"/>
      <c r="D740" s="196"/>
      <c r="K740" t="e">
        <f t="shared" si="24"/>
        <v>#N/A</v>
      </c>
    </row>
    <row r="741" spans="1:11" x14ac:dyDescent="0.2">
      <c r="A741" s="194"/>
      <c r="D741" s="196"/>
      <c r="K741" t="e">
        <f t="shared" si="24"/>
        <v>#N/A</v>
      </c>
    </row>
    <row r="742" spans="1:11" x14ac:dyDescent="0.2">
      <c r="A742" s="194"/>
      <c r="D742" s="196"/>
      <c r="K742" t="e">
        <f t="shared" si="24"/>
        <v>#N/A</v>
      </c>
    </row>
    <row r="743" spans="1:11" x14ac:dyDescent="0.2">
      <c r="A743" s="194"/>
      <c r="D743" s="196"/>
      <c r="K743" t="e">
        <f t="shared" si="24"/>
        <v>#N/A</v>
      </c>
    </row>
    <row r="744" spans="1:11" x14ac:dyDescent="0.2">
      <c r="A744" s="194"/>
      <c r="D744" s="196"/>
      <c r="K744" t="e">
        <f t="shared" si="24"/>
        <v>#N/A</v>
      </c>
    </row>
    <row r="745" spans="1:11" x14ac:dyDescent="0.2">
      <c r="A745" s="194"/>
      <c r="D745" s="196"/>
      <c r="K745" t="e">
        <f t="shared" si="24"/>
        <v>#N/A</v>
      </c>
    </row>
    <row r="746" spans="1:11" x14ac:dyDescent="0.2">
      <c r="A746" s="194"/>
      <c r="D746" s="196"/>
      <c r="K746" t="e">
        <f t="shared" si="24"/>
        <v>#N/A</v>
      </c>
    </row>
    <row r="747" spans="1:11" x14ac:dyDescent="0.2">
      <c r="A747" s="194"/>
      <c r="D747" s="196"/>
      <c r="K747" t="e">
        <f t="shared" si="24"/>
        <v>#N/A</v>
      </c>
    </row>
    <row r="748" spans="1:11" x14ac:dyDescent="0.2">
      <c r="A748" s="194"/>
      <c r="D748" s="196"/>
      <c r="K748" t="e">
        <f t="shared" si="24"/>
        <v>#N/A</v>
      </c>
    </row>
    <row r="749" spans="1:11" x14ac:dyDescent="0.2">
      <c r="A749" s="194"/>
      <c r="D749" s="196"/>
      <c r="K749" t="e">
        <f t="shared" si="24"/>
        <v>#N/A</v>
      </c>
    </row>
    <row r="750" spans="1:11" x14ac:dyDescent="0.2">
      <c r="A750" s="194"/>
      <c r="D750" s="196"/>
      <c r="K750" t="e">
        <f t="shared" si="24"/>
        <v>#N/A</v>
      </c>
    </row>
    <row r="751" spans="1:11" x14ac:dyDescent="0.2">
      <c r="A751" s="194"/>
      <c r="D751" s="196"/>
      <c r="K751" t="e">
        <f t="shared" si="24"/>
        <v>#N/A</v>
      </c>
    </row>
    <row r="752" spans="1:11" x14ac:dyDescent="0.2">
      <c r="A752" s="194"/>
      <c r="D752" s="196"/>
      <c r="K752" t="e">
        <f t="shared" si="24"/>
        <v>#N/A</v>
      </c>
    </row>
    <row r="753" spans="1:11" x14ac:dyDescent="0.2">
      <c r="A753" s="194"/>
      <c r="D753" s="196"/>
      <c r="K753" t="e">
        <f t="shared" si="24"/>
        <v>#N/A</v>
      </c>
    </row>
    <row r="754" spans="1:11" x14ac:dyDescent="0.2">
      <c r="A754" s="194"/>
      <c r="D754" s="196"/>
      <c r="K754" t="e">
        <f t="shared" si="24"/>
        <v>#N/A</v>
      </c>
    </row>
    <row r="755" spans="1:11" x14ac:dyDescent="0.2">
      <c r="A755" s="194"/>
      <c r="D755" s="196"/>
      <c r="K755" t="e">
        <f t="shared" si="24"/>
        <v>#N/A</v>
      </c>
    </row>
    <row r="756" spans="1:11" x14ac:dyDescent="0.2">
      <c r="A756" s="194"/>
      <c r="D756" s="196"/>
      <c r="K756" t="e">
        <f t="shared" si="24"/>
        <v>#N/A</v>
      </c>
    </row>
    <row r="757" spans="1:11" x14ac:dyDescent="0.2">
      <c r="A757" s="194"/>
      <c r="D757" s="196"/>
      <c r="K757" t="e">
        <f t="shared" si="24"/>
        <v>#N/A</v>
      </c>
    </row>
    <row r="758" spans="1:11" x14ac:dyDescent="0.2">
      <c r="A758" s="194"/>
      <c r="D758" s="196"/>
      <c r="K758" t="e">
        <f t="shared" si="24"/>
        <v>#N/A</v>
      </c>
    </row>
    <row r="759" spans="1:11" x14ac:dyDescent="0.2">
      <c r="A759" s="194"/>
      <c r="D759" s="196"/>
      <c r="K759" t="e">
        <f t="shared" si="24"/>
        <v>#N/A</v>
      </c>
    </row>
    <row r="760" spans="1:11" x14ac:dyDescent="0.2">
      <c r="A760" s="194"/>
      <c r="D760" s="196"/>
      <c r="K760" t="e">
        <f t="shared" si="24"/>
        <v>#N/A</v>
      </c>
    </row>
    <row r="761" spans="1:11" x14ac:dyDescent="0.2">
      <c r="A761" s="194"/>
      <c r="D761" s="196"/>
      <c r="K761" t="e">
        <f t="shared" si="24"/>
        <v>#N/A</v>
      </c>
    </row>
    <row r="762" spans="1:11" x14ac:dyDescent="0.2">
      <c r="A762" s="194"/>
      <c r="D762" s="196"/>
      <c r="K762" t="e">
        <f t="shared" si="24"/>
        <v>#N/A</v>
      </c>
    </row>
    <row r="763" spans="1:11" x14ac:dyDescent="0.2">
      <c r="A763" s="194"/>
      <c r="D763" s="196"/>
      <c r="K763" t="e">
        <f t="shared" si="24"/>
        <v>#N/A</v>
      </c>
    </row>
    <row r="764" spans="1:11" x14ac:dyDescent="0.2">
      <c r="A764" s="194"/>
      <c r="D764" s="196"/>
      <c r="K764" t="e">
        <f t="shared" si="24"/>
        <v>#N/A</v>
      </c>
    </row>
    <row r="765" spans="1:11" x14ac:dyDescent="0.2">
      <c r="A765" s="194"/>
      <c r="D765" s="196"/>
      <c r="K765" t="e">
        <f t="shared" si="24"/>
        <v>#N/A</v>
      </c>
    </row>
    <row r="766" spans="1:11" x14ac:dyDescent="0.2">
      <c r="A766" s="194"/>
      <c r="D766" s="196"/>
      <c r="K766" t="e">
        <f t="shared" si="24"/>
        <v>#N/A</v>
      </c>
    </row>
    <row r="767" spans="1:11" x14ac:dyDescent="0.2">
      <c r="A767" s="194"/>
      <c r="D767" s="196"/>
      <c r="K767" t="e">
        <f t="shared" si="24"/>
        <v>#N/A</v>
      </c>
    </row>
    <row r="768" spans="1:11" x14ac:dyDescent="0.2">
      <c r="A768" s="194"/>
      <c r="D768" s="196"/>
      <c r="K768" t="e">
        <f t="shared" si="24"/>
        <v>#N/A</v>
      </c>
    </row>
    <row r="769" spans="1:11" x14ac:dyDescent="0.2">
      <c r="A769" s="194"/>
      <c r="D769" s="196"/>
      <c r="K769" t="e">
        <f t="shared" si="24"/>
        <v>#N/A</v>
      </c>
    </row>
    <row r="770" spans="1:11" x14ac:dyDescent="0.2">
      <c r="A770" s="194"/>
      <c r="D770" s="196"/>
      <c r="K770" t="e">
        <f t="shared" si="24"/>
        <v>#N/A</v>
      </c>
    </row>
    <row r="771" spans="1:11" x14ac:dyDescent="0.2">
      <c r="A771" s="194"/>
      <c r="D771" s="196"/>
      <c r="K771" t="e">
        <f t="shared" si="24"/>
        <v>#N/A</v>
      </c>
    </row>
    <row r="772" spans="1:11" x14ac:dyDescent="0.2">
      <c r="A772" s="194"/>
      <c r="D772" s="196"/>
      <c r="K772" t="e">
        <f t="shared" ref="K772:K835" si="25">INDEX(lava,MATCH(A772,SumMonths,0),2)</f>
        <v>#N/A</v>
      </c>
    </row>
    <row r="773" spans="1:11" x14ac:dyDescent="0.2">
      <c r="A773" s="194"/>
      <c r="K773" t="e">
        <f t="shared" si="25"/>
        <v>#N/A</v>
      </c>
    </row>
    <row r="774" spans="1:11" x14ac:dyDescent="0.2">
      <c r="A774" s="194"/>
      <c r="K774" t="e">
        <f t="shared" si="25"/>
        <v>#N/A</v>
      </c>
    </row>
    <row r="775" spans="1:11" x14ac:dyDescent="0.2">
      <c r="A775" s="194"/>
      <c r="K775" t="e">
        <f t="shared" si="25"/>
        <v>#N/A</v>
      </c>
    </row>
    <row r="776" spans="1:11" x14ac:dyDescent="0.2">
      <c r="A776" s="194"/>
      <c r="K776" t="e">
        <f t="shared" si="25"/>
        <v>#N/A</v>
      </c>
    </row>
    <row r="777" spans="1:11" x14ac:dyDescent="0.2">
      <c r="A777" s="194"/>
      <c r="K777" t="e">
        <f t="shared" si="25"/>
        <v>#N/A</v>
      </c>
    </row>
    <row r="778" spans="1:11" x14ac:dyDescent="0.2">
      <c r="A778" s="194"/>
      <c r="K778" t="e">
        <f t="shared" si="25"/>
        <v>#N/A</v>
      </c>
    </row>
    <row r="779" spans="1:11" x14ac:dyDescent="0.2">
      <c r="A779" s="194"/>
      <c r="K779" t="e">
        <f t="shared" si="25"/>
        <v>#N/A</v>
      </c>
    </row>
    <row r="780" spans="1:11" x14ac:dyDescent="0.2">
      <c r="A780" s="194"/>
      <c r="K780" t="e">
        <f t="shared" si="25"/>
        <v>#N/A</v>
      </c>
    </row>
    <row r="781" spans="1:11" x14ac:dyDescent="0.2">
      <c r="A781" s="194"/>
      <c r="K781" t="e">
        <f t="shared" si="25"/>
        <v>#N/A</v>
      </c>
    </row>
    <row r="782" spans="1:11" x14ac:dyDescent="0.2">
      <c r="A782" s="194"/>
      <c r="K782" t="e">
        <f t="shared" si="25"/>
        <v>#N/A</v>
      </c>
    </row>
    <row r="783" spans="1:11" x14ac:dyDescent="0.2">
      <c r="A783" s="194"/>
      <c r="K783" t="e">
        <f t="shared" si="25"/>
        <v>#N/A</v>
      </c>
    </row>
    <row r="784" spans="1:11" x14ac:dyDescent="0.2">
      <c r="A784" s="194"/>
      <c r="K784" t="e">
        <f t="shared" si="25"/>
        <v>#N/A</v>
      </c>
    </row>
    <row r="785" spans="1:11" x14ac:dyDescent="0.2">
      <c r="A785" s="194"/>
      <c r="K785" t="e">
        <f t="shared" si="25"/>
        <v>#N/A</v>
      </c>
    </row>
    <row r="786" spans="1:11" x14ac:dyDescent="0.2">
      <c r="A786" s="194"/>
      <c r="K786" t="e">
        <f t="shared" si="25"/>
        <v>#N/A</v>
      </c>
    </row>
    <row r="787" spans="1:11" x14ac:dyDescent="0.2">
      <c r="A787" s="194"/>
      <c r="K787" t="e">
        <f t="shared" si="25"/>
        <v>#N/A</v>
      </c>
    </row>
    <row r="788" spans="1:11" x14ac:dyDescent="0.2">
      <c r="A788" s="194"/>
      <c r="K788" t="e">
        <f t="shared" si="25"/>
        <v>#N/A</v>
      </c>
    </row>
    <row r="789" spans="1:11" x14ac:dyDescent="0.2">
      <c r="A789" s="194"/>
      <c r="K789" t="e">
        <f t="shared" si="25"/>
        <v>#N/A</v>
      </c>
    </row>
    <row r="790" spans="1:11" x14ac:dyDescent="0.2">
      <c r="A790" s="194"/>
      <c r="K790" t="e">
        <f t="shared" si="25"/>
        <v>#N/A</v>
      </c>
    </row>
    <row r="791" spans="1:11" x14ac:dyDescent="0.2">
      <c r="A791" s="194"/>
      <c r="K791" t="e">
        <f t="shared" si="25"/>
        <v>#N/A</v>
      </c>
    </row>
    <row r="792" spans="1:11" x14ac:dyDescent="0.2">
      <c r="A792" s="194"/>
      <c r="K792" t="e">
        <f t="shared" si="25"/>
        <v>#N/A</v>
      </c>
    </row>
    <row r="793" spans="1:11" x14ac:dyDescent="0.2">
      <c r="A793" s="194"/>
      <c r="K793" t="e">
        <f t="shared" si="25"/>
        <v>#N/A</v>
      </c>
    </row>
    <row r="794" spans="1:11" x14ac:dyDescent="0.2">
      <c r="A794" s="194"/>
      <c r="K794" t="e">
        <f t="shared" si="25"/>
        <v>#N/A</v>
      </c>
    </row>
    <row r="795" spans="1:11" x14ac:dyDescent="0.2">
      <c r="A795" s="194"/>
      <c r="K795" t="e">
        <f t="shared" si="25"/>
        <v>#N/A</v>
      </c>
    </row>
    <row r="796" spans="1:11" x14ac:dyDescent="0.2">
      <c r="A796" s="194"/>
      <c r="K796" t="e">
        <f t="shared" si="25"/>
        <v>#N/A</v>
      </c>
    </row>
    <row r="797" spans="1:11" x14ac:dyDescent="0.2">
      <c r="A797" s="194"/>
      <c r="K797" t="e">
        <f t="shared" si="25"/>
        <v>#N/A</v>
      </c>
    </row>
    <row r="798" spans="1:11" x14ac:dyDescent="0.2">
      <c r="A798" s="194"/>
      <c r="K798" t="e">
        <f t="shared" si="25"/>
        <v>#N/A</v>
      </c>
    </row>
    <row r="799" spans="1:11" x14ac:dyDescent="0.2">
      <c r="A799" s="194"/>
      <c r="K799" t="e">
        <f t="shared" si="25"/>
        <v>#N/A</v>
      </c>
    </row>
    <row r="800" spans="1:11" x14ac:dyDescent="0.2">
      <c r="A800" s="194"/>
      <c r="K800" t="e">
        <f t="shared" si="25"/>
        <v>#N/A</v>
      </c>
    </row>
    <row r="801" spans="1:11" x14ac:dyDescent="0.2">
      <c r="A801" s="194"/>
      <c r="K801" t="e">
        <f t="shared" si="25"/>
        <v>#N/A</v>
      </c>
    </row>
    <row r="802" spans="1:11" x14ac:dyDescent="0.2">
      <c r="A802" s="194"/>
      <c r="K802" t="e">
        <f t="shared" si="25"/>
        <v>#N/A</v>
      </c>
    </row>
    <row r="803" spans="1:11" x14ac:dyDescent="0.2">
      <c r="A803" s="194"/>
      <c r="K803" t="e">
        <f t="shared" si="25"/>
        <v>#N/A</v>
      </c>
    </row>
    <row r="804" spans="1:11" x14ac:dyDescent="0.2">
      <c r="A804" s="194"/>
      <c r="K804" t="e">
        <f t="shared" si="25"/>
        <v>#N/A</v>
      </c>
    </row>
    <row r="805" spans="1:11" x14ac:dyDescent="0.2">
      <c r="A805" s="194"/>
      <c r="K805" t="e">
        <f t="shared" si="25"/>
        <v>#N/A</v>
      </c>
    </row>
    <row r="806" spans="1:11" x14ac:dyDescent="0.2">
      <c r="A806" s="194"/>
      <c r="K806" t="e">
        <f t="shared" si="25"/>
        <v>#N/A</v>
      </c>
    </row>
    <row r="807" spans="1:11" x14ac:dyDescent="0.2">
      <c r="A807" s="194"/>
      <c r="K807" t="e">
        <f t="shared" si="25"/>
        <v>#N/A</v>
      </c>
    </row>
    <row r="808" spans="1:11" x14ac:dyDescent="0.2">
      <c r="A808" s="194"/>
      <c r="K808" t="e">
        <f t="shared" si="25"/>
        <v>#N/A</v>
      </c>
    </row>
    <row r="809" spans="1:11" x14ac:dyDescent="0.2">
      <c r="A809" s="194"/>
      <c r="K809" t="e">
        <f t="shared" si="25"/>
        <v>#N/A</v>
      </c>
    </row>
    <row r="810" spans="1:11" x14ac:dyDescent="0.2">
      <c r="A810" s="194"/>
      <c r="K810" t="e">
        <f t="shared" si="25"/>
        <v>#N/A</v>
      </c>
    </row>
    <row r="811" spans="1:11" x14ac:dyDescent="0.2">
      <c r="A811" s="194"/>
      <c r="K811" t="e">
        <f t="shared" si="25"/>
        <v>#N/A</v>
      </c>
    </row>
    <row r="812" spans="1:11" x14ac:dyDescent="0.2">
      <c r="A812" s="194"/>
      <c r="K812" t="e">
        <f t="shared" si="25"/>
        <v>#N/A</v>
      </c>
    </row>
    <row r="813" spans="1:11" x14ac:dyDescent="0.2">
      <c r="A813" s="194"/>
      <c r="K813" t="e">
        <f t="shared" si="25"/>
        <v>#N/A</v>
      </c>
    </row>
    <row r="814" spans="1:11" x14ac:dyDescent="0.2">
      <c r="A814" s="194"/>
      <c r="K814" t="e">
        <f t="shared" si="25"/>
        <v>#N/A</v>
      </c>
    </row>
    <row r="815" spans="1:11" x14ac:dyDescent="0.2">
      <c r="A815" s="194"/>
      <c r="K815" t="e">
        <f t="shared" si="25"/>
        <v>#N/A</v>
      </c>
    </row>
    <row r="816" spans="1:11" x14ac:dyDescent="0.2">
      <c r="A816" s="194"/>
      <c r="K816" t="e">
        <f t="shared" si="25"/>
        <v>#N/A</v>
      </c>
    </row>
    <row r="817" spans="1:11" x14ac:dyDescent="0.2">
      <c r="A817" s="194"/>
      <c r="K817" t="e">
        <f t="shared" si="25"/>
        <v>#N/A</v>
      </c>
    </row>
    <row r="818" spans="1:11" x14ac:dyDescent="0.2">
      <c r="A818" s="194"/>
      <c r="K818" t="e">
        <f t="shared" si="25"/>
        <v>#N/A</v>
      </c>
    </row>
    <row r="819" spans="1:11" x14ac:dyDescent="0.2">
      <c r="A819" s="194"/>
      <c r="K819" t="e">
        <f t="shared" si="25"/>
        <v>#N/A</v>
      </c>
    </row>
    <row r="820" spans="1:11" x14ac:dyDescent="0.2">
      <c r="A820" s="194"/>
      <c r="K820" t="e">
        <f t="shared" si="25"/>
        <v>#N/A</v>
      </c>
    </row>
    <row r="821" spans="1:11" x14ac:dyDescent="0.2">
      <c r="A821" s="194"/>
      <c r="K821" t="e">
        <f t="shared" si="25"/>
        <v>#N/A</v>
      </c>
    </row>
    <row r="822" spans="1:11" x14ac:dyDescent="0.2">
      <c r="A822" s="194"/>
      <c r="K822" t="e">
        <f t="shared" si="25"/>
        <v>#N/A</v>
      </c>
    </row>
    <row r="823" spans="1:11" x14ac:dyDescent="0.2">
      <c r="A823" s="194"/>
      <c r="K823" t="e">
        <f t="shared" si="25"/>
        <v>#N/A</v>
      </c>
    </row>
    <row r="824" spans="1:11" x14ac:dyDescent="0.2">
      <c r="A824" s="194"/>
      <c r="K824" t="e">
        <f t="shared" si="25"/>
        <v>#N/A</v>
      </c>
    </row>
    <row r="825" spans="1:11" x14ac:dyDescent="0.2">
      <c r="A825" s="194"/>
      <c r="K825" t="e">
        <f t="shared" si="25"/>
        <v>#N/A</v>
      </c>
    </row>
    <row r="826" spans="1:11" x14ac:dyDescent="0.2">
      <c r="A826" s="194"/>
      <c r="K826" t="e">
        <f t="shared" si="25"/>
        <v>#N/A</v>
      </c>
    </row>
    <row r="827" spans="1:11" x14ac:dyDescent="0.2">
      <c r="A827" s="194"/>
      <c r="K827" t="e">
        <f t="shared" si="25"/>
        <v>#N/A</v>
      </c>
    </row>
    <row r="828" spans="1:11" x14ac:dyDescent="0.2">
      <c r="A828" s="194"/>
      <c r="K828" t="e">
        <f t="shared" si="25"/>
        <v>#N/A</v>
      </c>
    </row>
    <row r="829" spans="1:11" x14ac:dyDescent="0.2">
      <c r="A829" s="194"/>
      <c r="K829" t="e">
        <f t="shared" si="25"/>
        <v>#N/A</v>
      </c>
    </row>
    <row r="830" spans="1:11" x14ac:dyDescent="0.2">
      <c r="A830" s="194"/>
      <c r="K830" t="e">
        <f t="shared" si="25"/>
        <v>#N/A</v>
      </c>
    </row>
    <row r="831" spans="1:11" x14ac:dyDescent="0.2">
      <c r="A831" s="194"/>
      <c r="K831" t="e">
        <f t="shared" si="25"/>
        <v>#N/A</v>
      </c>
    </row>
    <row r="832" spans="1:11" x14ac:dyDescent="0.2">
      <c r="A832" s="194"/>
      <c r="K832" t="e">
        <f t="shared" si="25"/>
        <v>#N/A</v>
      </c>
    </row>
    <row r="833" spans="1:11" x14ac:dyDescent="0.2">
      <c r="A833" s="194"/>
      <c r="K833" t="e">
        <f t="shared" si="25"/>
        <v>#N/A</v>
      </c>
    </row>
    <row r="834" spans="1:11" x14ac:dyDescent="0.2">
      <c r="A834" s="194"/>
      <c r="K834" t="e">
        <f t="shared" si="25"/>
        <v>#N/A</v>
      </c>
    </row>
    <row r="835" spans="1:11" x14ac:dyDescent="0.2">
      <c r="A835" s="194"/>
      <c r="K835" t="e">
        <f t="shared" si="25"/>
        <v>#N/A</v>
      </c>
    </row>
    <row r="836" spans="1:11" x14ac:dyDescent="0.2">
      <c r="A836" s="194"/>
      <c r="K836" t="e">
        <f t="shared" ref="K836:K899" si="26">INDEX(lava,MATCH(A836,SumMonths,0),2)</f>
        <v>#N/A</v>
      </c>
    </row>
    <row r="837" spans="1:11" x14ac:dyDescent="0.2">
      <c r="A837" s="194"/>
      <c r="K837" t="e">
        <f t="shared" si="26"/>
        <v>#N/A</v>
      </c>
    </row>
    <row r="838" spans="1:11" x14ac:dyDescent="0.2">
      <c r="A838" s="194"/>
      <c r="K838" t="e">
        <f t="shared" si="26"/>
        <v>#N/A</v>
      </c>
    </row>
    <row r="839" spans="1:11" x14ac:dyDescent="0.2">
      <c r="A839" s="194"/>
      <c r="K839" t="e">
        <f t="shared" si="26"/>
        <v>#N/A</v>
      </c>
    </row>
    <row r="840" spans="1:11" x14ac:dyDescent="0.2">
      <c r="A840" s="194"/>
      <c r="K840" t="e">
        <f t="shared" si="26"/>
        <v>#N/A</v>
      </c>
    </row>
    <row r="841" spans="1:11" x14ac:dyDescent="0.2">
      <c r="A841" s="194"/>
      <c r="K841" t="e">
        <f t="shared" si="26"/>
        <v>#N/A</v>
      </c>
    </row>
    <row r="842" spans="1:11" x14ac:dyDescent="0.2">
      <c r="A842" s="194"/>
      <c r="K842" t="e">
        <f t="shared" si="26"/>
        <v>#N/A</v>
      </c>
    </row>
    <row r="843" spans="1:11" x14ac:dyDescent="0.2">
      <c r="A843" s="194"/>
      <c r="K843" t="e">
        <f t="shared" si="26"/>
        <v>#N/A</v>
      </c>
    </row>
    <row r="844" spans="1:11" x14ac:dyDescent="0.2">
      <c r="A844" s="194"/>
      <c r="K844" t="e">
        <f t="shared" si="26"/>
        <v>#N/A</v>
      </c>
    </row>
    <row r="845" spans="1:11" x14ac:dyDescent="0.2">
      <c r="A845" s="194"/>
      <c r="K845" t="e">
        <f t="shared" si="26"/>
        <v>#N/A</v>
      </c>
    </row>
    <row r="846" spans="1:11" x14ac:dyDescent="0.2">
      <c r="A846" s="194"/>
      <c r="K846" t="e">
        <f t="shared" si="26"/>
        <v>#N/A</v>
      </c>
    </row>
    <row r="847" spans="1:11" x14ac:dyDescent="0.2">
      <c r="A847" s="194"/>
      <c r="K847" t="e">
        <f t="shared" si="26"/>
        <v>#N/A</v>
      </c>
    </row>
    <row r="848" spans="1:11" x14ac:dyDescent="0.2">
      <c r="A848" s="194"/>
      <c r="K848" t="e">
        <f t="shared" si="26"/>
        <v>#N/A</v>
      </c>
    </row>
    <row r="849" spans="1:11" x14ac:dyDescent="0.2">
      <c r="A849" s="194"/>
      <c r="K849" t="e">
        <f t="shared" si="26"/>
        <v>#N/A</v>
      </c>
    </row>
    <row r="850" spans="1:11" x14ac:dyDescent="0.2">
      <c r="A850" s="194"/>
      <c r="K850" t="e">
        <f t="shared" si="26"/>
        <v>#N/A</v>
      </c>
    </row>
    <row r="851" spans="1:11" x14ac:dyDescent="0.2">
      <c r="A851" s="194"/>
      <c r="K851" t="e">
        <f t="shared" si="26"/>
        <v>#N/A</v>
      </c>
    </row>
    <row r="852" spans="1:11" x14ac:dyDescent="0.2">
      <c r="A852" s="194"/>
      <c r="K852" t="e">
        <f t="shared" si="26"/>
        <v>#N/A</v>
      </c>
    </row>
    <row r="853" spans="1:11" x14ac:dyDescent="0.2">
      <c r="A853" s="194"/>
      <c r="K853" t="e">
        <f t="shared" si="26"/>
        <v>#N/A</v>
      </c>
    </row>
    <row r="854" spans="1:11" x14ac:dyDescent="0.2">
      <c r="A854" s="194"/>
      <c r="K854" t="e">
        <f t="shared" si="26"/>
        <v>#N/A</v>
      </c>
    </row>
    <row r="855" spans="1:11" x14ac:dyDescent="0.2">
      <c r="A855" s="194"/>
      <c r="K855" t="e">
        <f t="shared" si="26"/>
        <v>#N/A</v>
      </c>
    </row>
    <row r="856" spans="1:11" x14ac:dyDescent="0.2">
      <c r="A856" s="194"/>
      <c r="K856" t="e">
        <f t="shared" si="26"/>
        <v>#N/A</v>
      </c>
    </row>
    <row r="857" spans="1:11" x14ac:dyDescent="0.2">
      <c r="A857" s="194"/>
      <c r="K857" t="e">
        <f t="shared" si="26"/>
        <v>#N/A</v>
      </c>
    </row>
    <row r="858" spans="1:11" x14ac:dyDescent="0.2">
      <c r="A858" s="194"/>
      <c r="K858" t="e">
        <f t="shared" si="26"/>
        <v>#N/A</v>
      </c>
    </row>
    <row r="859" spans="1:11" x14ac:dyDescent="0.2">
      <c r="A859" s="194"/>
      <c r="K859" t="e">
        <f t="shared" si="26"/>
        <v>#N/A</v>
      </c>
    </row>
    <row r="860" spans="1:11" x14ac:dyDescent="0.2">
      <c r="A860" s="194"/>
      <c r="K860" t="e">
        <f t="shared" si="26"/>
        <v>#N/A</v>
      </c>
    </row>
    <row r="861" spans="1:11" x14ac:dyDescent="0.2">
      <c r="A861" s="194"/>
      <c r="K861" t="e">
        <f t="shared" si="26"/>
        <v>#N/A</v>
      </c>
    </row>
    <row r="862" spans="1:11" x14ac:dyDescent="0.2">
      <c r="A862" s="194"/>
      <c r="K862" t="e">
        <f t="shared" si="26"/>
        <v>#N/A</v>
      </c>
    </row>
    <row r="863" spans="1:11" x14ac:dyDescent="0.2">
      <c r="A863" s="194"/>
      <c r="K863" t="e">
        <f t="shared" si="26"/>
        <v>#N/A</v>
      </c>
    </row>
    <row r="864" spans="1:11" x14ac:dyDescent="0.2">
      <c r="A864" s="194"/>
      <c r="K864" t="e">
        <f t="shared" si="26"/>
        <v>#N/A</v>
      </c>
    </row>
    <row r="865" spans="1:11" x14ac:dyDescent="0.2">
      <c r="A865" s="194"/>
      <c r="K865" t="e">
        <f t="shared" si="26"/>
        <v>#N/A</v>
      </c>
    </row>
    <row r="866" spans="1:11" x14ac:dyDescent="0.2">
      <c r="A866" s="194"/>
      <c r="K866" t="e">
        <f t="shared" si="26"/>
        <v>#N/A</v>
      </c>
    </row>
    <row r="867" spans="1:11" x14ac:dyDescent="0.2">
      <c r="A867" s="194"/>
      <c r="K867" t="e">
        <f t="shared" si="26"/>
        <v>#N/A</v>
      </c>
    </row>
    <row r="868" spans="1:11" x14ac:dyDescent="0.2">
      <c r="A868" s="194"/>
      <c r="K868" t="e">
        <f t="shared" si="26"/>
        <v>#N/A</v>
      </c>
    </row>
    <row r="869" spans="1:11" x14ac:dyDescent="0.2">
      <c r="A869" s="194"/>
      <c r="K869" t="e">
        <f t="shared" si="26"/>
        <v>#N/A</v>
      </c>
    </row>
    <row r="870" spans="1:11" x14ac:dyDescent="0.2">
      <c r="A870" s="194"/>
      <c r="K870" t="e">
        <f t="shared" si="26"/>
        <v>#N/A</v>
      </c>
    </row>
    <row r="871" spans="1:11" x14ac:dyDescent="0.2">
      <c r="A871" s="194"/>
      <c r="K871" t="e">
        <f t="shared" si="26"/>
        <v>#N/A</v>
      </c>
    </row>
    <row r="872" spans="1:11" x14ac:dyDescent="0.2">
      <c r="A872" s="194"/>
      <c r="K872" t="e">
        <f t="shared" si="26"/>
        <v>#N/A</v>
      </c>
    </row>
    <row r="873" spans="1:11" x14ac:dyDescent="0.2">
      <c r="A873" s="194"/>
      <c r="K873" t="e">
        <f t="shared" si="26"/>
        <v>#N/A</v>
      </c>
    </row>
    <row r="874" spans="1:11" x14ac:dyDescent="0.2">
      <c r="A874" s="194"/>
      <c r="K874" t="e">
        <f t="shared" si="26"/>
        <v>#N/A</v>
      </c>
    </row>
    <row r="875" spans="1:11" x14ac:dyDescent="0.2">
      <c r="A875" s="194"/>
      <c r="K875" t="e">
        <f t="shared" si="26"/>
        <v>#N/A</v>
      </c>
    </row>
    <row r="876" spans="1:11" x14ac:dyDescent="0.2">
      <c r="A876" s="194"/>
      <c r="K876" t="e">
        <f t="shared" si="26"/>
        <v>#N/A</v>
      </c>
    </row>
    <row r="877" spans="1:11" x14ac:dyDescent="0.2">
      <c r="A877" s="194"/>
      <c r="K877" t="e">
        <f t="shared" si="26"/>
        <v>#N/A</v>
      </c>
    </row>
    <row r="878" spans="1:11" x14ac:dyDescent="0.2">
      <c r="A878" s="194"/>
      <c r="K878" t="e">
        <f t="shared" si="26"/>
        <v>#N/A</v>
      </c>
    </row>
    <row r="879" spans="1:11" x14ac:dyDescent="0.2">
      <c r="A879" s="194"/>
      <c r="K879" t="e">
        <f t="shared" si="26"/>
        <v>#N/A</v>
      </c>
    </row>
    <row r="880" spans="1:11" x14ac:dyDescent="0.2">
      <c r="A880" s="194"/>
      <c r="K880" t="e">
        <f t="shared" si="26"/>
        <v>#N/A</v>
      </c>
    </row>
    <row r="881" spans="1:11" x14ac:dyDescent="0.2">
      <c r="A881" s="194"/>
      <c r="K881" t="e">
        <f t="shared" si="26"/>
        <v>#N/A</v>
      </c>
    </row>
    <row r="882" spans="1:11" x14ac:dyDescent="0.2">
      <c r="A882" s="194"/>
      <c r="K882" t="e">
        <f t="shared" si="26"/>
        <v>#N/A</v>
      </c>
    </row>
    <row r="883" spans="1:11" x14ac:dyDescent="0.2">
      <c r="A883" s="194"/>
      <c r="K883" t="e">
        <f t="shared" si="26"/>
        <v>#N/A</v>
      </c>
    </row>
    <row r="884" spans="1:11" x14ac:dyDescent="0.2">
      <c r="A884" s="194"/>
      <c r="K884" t="e">
        <f t="shared" si="26"/>
        <v>#N/A</v>
      </c>
    </row>
    <row r="885" spans="1:11" x14ac:dyDescent="0.2">
      <c r="A885" s="194"/>
      <c r="K885" t="e">
        <f t="shared" si="26"/>
        <v>#N/A</v>
      </c>
    </row>
    <row r="886" spans="1:11" x14ac:dyDescent="0.2">
      <c r="A886" s="194"/>
      <c r="K886" t="e">
        <f t="shared" si="26"/>
        <v>#N/A</v>
      </c>
    </row>
    <row r="887" spans="1:11" x14ac:dyDescent="0.2">
      <c r="A887" s="194"/>
      <c r="K887" t="e">
        <f t="shared" si="26"/>
        <v>#N/A</v>
      </c>
    </row>
    <row r="888" spans="1:11" x14ac:dyDescent="0.2">
      <c r="A888" s="194"/>
      <c r="K888" t="e">
        <f t="shared" si="26"/>
        <v>#N/A</v>
      </c>
    </row>
    <row r="889" spans="1:11" x14ac:dyDescent="0.2">
      <c r="A889" s="194"/>
      <c r="K889" t="e">
        <f t="shared" si="26"/>
        <v>#N/A</v>
      </c>
    </row>
    <row r="890" spans="1:11" x14ac:dyDescent="0.2">
      <c r="A890" s="194"/>
      <c r="K890" t="e">
        <f t="shared" si="26"/>
        <v>#N/A</v>
      </c>
    </row>
    <row r="891" spans="1:11" x14ac:dyDescent="0.2">
      <c r="A891" s="194"/>
      <c r="K891" t="e">
        <f t="shared" si="26"/>
        <v>#N/A</v>
      </c>
    </row>
    <row r="892" spans="1:11" x14ac:dyDescent="0.2">
      <c r="A892" s="194"/>
      <c r="K892" t="e">
        <f t="shared" si="26"/>
        <v>#N/A</v>
      </c>
    </row>
    <row r="893" spans="1:11" x14ac:dyDescent="0.2">
      <c r="A893" s="194"/>
      <c r="K893" t="e">
        <f t="shared" si="26"/>
        <v>#N/A</v>
      </c>
    </row>
    <row r="894" spans="1:11" x14ac:dyDescent="0.2">
      <c r="A894" s="194"/>
      <c r="K894" t="e">
        <f t="shared" si="26"/>
        <v>#N/A</v>
      </c>
    </row>
    <row r="895" spans="1:11" x14ac:dyDescent="0.2">
      <c r="A895" s="194"/>
      <c r="K895" t="e">
        <f t="shared" si="26"/>
        <v>#N/A</v>
      </c>
    </row>
    <row r="896" spans="1:11" x14ac:dyDescent="0.2">
      <c r="A896" s="194"/>
      <c r="K896" t="e">
        <f t="shared" si="26"/>
        <v>#N/A</v>
      </c>
    </row>
    <row r="897" spans="1:11" x14ac:dyDescent="0.2">
      <c r="A897" s="194"/>
      <c r="K897" t="e">
        <f t="shared" si="26"/>
        <v>#N/A</v>
      </c>
    </row>
    <row r="898" spans="1:11" x14ac:dyDescent="0.2">
      <c r="A898" s="194"/>
      <c r="K898" t="e">
        <f t="shared" si="26"/>
        <v>#N/A</v>
      </c>
    </row>
    <row r="899" spans="1:11" x14ac:dyDescent="0.2">
      <c r="A899" s="194"/>
      <c r="K899" t="e">
        <f t="shared" si="26"/>
        <v>#N/A</v>
      </c>
    </row>
    <row r="900" spans="1:11" x14ac:dyDescent="0.2">
      <c r="A900" s="194"/>
      <c r="K900" t="e">
        <f t="shared" ref="K900:K963" si="27">INDEX(lava,MATCH(A900,SumMonths,0),2)</f>
        <v>#N/A</v>
      </c>
    </row>
    <row r="901" spans="1:11" x14ac:dyDescent="0.2">
      <c r="A901" s="194"/>
      <c r="K901" t="e">
        <f t="shared" si="27"/>
        <v>#N/A</v>
      </c>
    </row>
    <row r="902" spans="1:11" x14ac:dyDescent="0.2">
      <c r="A902" s="194"/>
      <c r="K902" t="e">
        <f t="shared" si="27"/>
        <v>#N/A</v>
      </c>
    </row>
    <row r="903" spans="1:11" x14ac:dyDescent="0.2">
      <c r="A903" s="194"/>
      <c r="K903" t="e">
        <f t="shared" si="27"/>
        <v>#N/A</v>
      </c>
    </row>
    <row r="904" spans="1:11" x14ac:dyDescent="0.2">
      <c r="A904" s="194"/>
      <c r="K904" t="e">
        <f t="shared" si="27"/>
        <v>#N/A</v>
      </c>
    </row>
    <row r="905" spans="1:11" x14ac:dyDescent="0.2">
      <c r="A905" s="194"/>
      <c r="K905" t="e">
        <f t="shared" si="27"/>
        <v>#N/A</v>
      </c>
    </row>
    <row r="906" spans="1:11" x14ac:dyDescent="0.2">
      <c r="A906" s="194"/>
      <c r="K906" t="e">
        <f t="shared" si="27"/>
        <v>#N/A</v>
      </c>
    </row>
    <row r="907" spans="1:11" x14ac:dyDescent="0.2">
      <c r="A907" s="194"/>
      <c r="K907" t="e">
        <f t="shared" si="27"/>
        <v>#N/A</v>
      </c>
    </row>
    <row r="908" spans="1:11" x14ac:dyDescent="0.2">
      <c r="A908" s="194"/>
      <c r="K908" t="e">
        <f t="shared" si="27"/>
        <v>#N/A</v>
      </c>
    </row>
    <row r="909" spans="1:11" x14ac:dyDescent="0.2">
      <c r="A909" s="194"/>
      <c r="K909" t="e">
        <f t="shared" si="27"/>
        <v>#N/A</v>
      </c>
    </row>
    <row r="910" spans="1:11" x14ac:dyDescent="0.2">
      <c r="A910" s="194"/>
      <c r="K910" t="e">
        <f t="shared" si="27"/>
        <v>#N/A</v>
      </c>
    </row>
    <row r="911" spans="1:11" x14ac:dyDescent="0.2">
      <c r="A911" s="194"/>
      <c r="K911" t="e">
        <f t="shared" si="27"/>
        <v>#N/A</v>
      </c>
    </row>
    <row r="912" spans="1:11" x14ac:dyDescent="0.2">
      <c r="A912" s="194"/>
      <c r="K912" t="e">
        <f t="shared" si="27"/>
        <v>#N/A</v>
      </c>
    </row>
    <row r="913" spans="1:11" x14ac:dyDescent="0.2">
      <c r="A913" s="194"/>
      <c r="K913" t="e">
        <f t="shared" si="27"/>
        <v>#N/A</v>
      </c>
    </row>
    <row r="914" spans="1:11" x14ac:dyDescent="0.2">
      <c r="A914" s="194"/>
      <c r="K914" t="e">
        <f t="shared" si="27"/>
        <v>#N/A</v>
      </c>
    </row>
    <row r="915" spans="1:11" x14ac:dyDescent="0.2">
      <c r="A915" s="194"/>
      <c r="K915" t="e">
        <f t="shared" si="27"/>
        <v>#N/A</v>
      </c>
    </row>
    <row r="916" spans="1:11" x14ac:dyDescent="0.2">
      <c r="A916" s="194"/>
      <c r="K916" t="e">
        <f t="shared" si="27"/>
        <v>#N/A</v>
      </c>
    </row>
    <row r="917" spans="1:11" x14ac:dyDescent="0.2">
      <c r="A917" s="194"/>
      <c r="K917" t="e">
        <f t="shared" si="27"/>
        <v>#N/A</v>
      </c>
    </row>
    <row r="918" spans="1:11" x14ac:dyDescent="0.2">
      <c r="A918" s="194"/>
      <c r="K918" t="e">
        <f t="shared" si="27"/>
        <v>#N/A</v>
      </c>
    </row>
    <row r="919" spans="1:11" x14ac:dyDescent="0.2">
      <c r="A919" s="194"/>
      <c r="K919" t="e">
        <f t="shared" si="27"/>
        <v>#N/A</v>
      </c>
    </row>
    <row r="920" spans="1:11" x14ac:dyDescent="0.2">
      <c r="A920" s="194"/>
      <c r="K920" t="e">
        <f t="shared" si="27"/>
        <v>#N/A</v>
      </c>
    </row>
    <row r="921" spans="1:11" x14ac:dyDescent="0.2">
      <c r="A921" s="194"/>
      <c r="K921" t="e">
        <f t="shared" si="27"/>
        <v>#N/A</v>
      </c>
    </row>
    <row r="922" spans="1:11" x14ac:dyDescent="0.2">
      <c r="A922" s="194"/>
      <c r="K922" t="e">
        <f t="shared" si="27"/>
        <v>#N/A</v>
      </c>
    </row>
    <row r="923" spans="1:11" x14ac:dyDescent="0.2">
      <c r="A923" s="194"/>
      <c r="K923" t="e">
        <f t="shared" si="27"/>
        <v>#N/A</v>
      </c>
    </row>
    <row r="924" spans="1:11" x14ac:dyDescent="0.2">
      <c r="A924" s="194"/>
      <c r="K924" t="e">
        <f t="shared" si="27"/>
        <v>#N/A</v>
      </c>
    </row>
    <row r="925" spans="1:11" x14ac:dyDescent="0.2">
      <c r="A925" s="194"/>
      <c r="K925" t="e">
        <f t="shared" si="27"/>
        <v>#N/A</v>
      </c>
    </row>
    <row r="926" spans="1:11" x14ac:dyDescent="0.2">
      <c r="A926" s="194"/>
      <c r="K926" t="e">
        <f t="shared" si="27"/>
        <v>#N/A</v>
      </c>
    </row>
    <row r="927" spans="1:11" x14ac:dyDescent="0.2">
      <c r="A927" s="194"/>
      <c r="K927" t="e">
        <f t="shared" si="27"/>
        <v>#N/A</v>
      </c>
    </row>
    <row r="928" spans="1:11" x14ac:dyDescent="0.2">
      <c r="A928" s="194"/>
      <c r="K928" t="e">
        <f t="shared" si="27"/>
        <v>#N/A</v>
      </c>
    </row>
    <row r="929" spans="1:11" x14ac:dyDescent="0.2">
      <c r="A929" s="194"/>
      <c r="K929" t="e">
        <f t="shared" si="27"/>
        <v>#N/A</v>
      </c>
    </row>
    <row r="930" spans="1:11" x14ac:dyDescent="0.2">
      <c r="A930" s="194"/>
      <c r="K930" t="e">
        <f t="shared" si="27"/>
        <v>#N/A</v>
      </c>
    </row>
    <row r="931" spans="1:11" x14ac:dyDescent="0.2">
      <c r="A931" s="194"/>
      <c r="K931" t="e">
        <f t="shared" si="27"/>
        <v>#N/A</v>
      </c>
    </row>
    <row r="932" spans="1:11" x14ac:dyDescent="0.2">
      <c r="A932" s="194"/>
      <c r="K932" t="e">
        <f t="shared" si="27"/>
        <v>#N/A</v>
      </c>
    </row>
    <row r="933" spans="1:11" x14ac:dyDescent="0.2">
      <c r="A933" s="194"/>
      <c r="K933" t="e">
        <f t="shared" si="27"/>
        <v>#N/A</v>
      </c>
    </row>
    <row r="934" spans="1:11" x14ac:dyDescent="0.2">
      <c r="A934" s="194"/>
      <c r="K934" t="e">
        <f t="shared" si="27"/>
        <v>#N/A</v>
      </c>
    </row>
    <row r="935" spans="1:11" x14ac:dyDescent="0.2">
      <c r="A935" s="194"/>
      <c r="K935" t="e">
        <f t="shared" si="27"/>
        <v>#N/A</v>
      </c>
    </row>
    <row r="936" spans="1:11" x14ac:dyDescent="0.2">
      <c r="A936" s="194"/>
      <c r="K936" t="e">
        <f t="shared" si="27"/>
        <v>#N/A</v>
      </c>
    </row>
    <row r="937" spans="1:11" x14ac:dyDescent="0.2">
      <c r="A937" s="194"/>
      <c r="K937" t="e">
        <f t="shared" si="27"/>
        <v>#N/A</v>
      </c>
    </row>
    <row r="938" spans="1:11" x14ac:dyDescent="0.2">
      <c r="A938" s="194"/>
      <c r="K938" t="e">
        <f t="shared" si="27"/>
        <v>#N/A</v>
      </c>
    </row>
    <row r="939" spans="1:11" x14ac:dyDescent="0.2">
      <c r="A939" s="194"/>
      <c r="K939" t="e">
        <f t="shared" si="27"/>
        <v>#N/A</v>
      </c>
    </row>
    <row r="940" spans="1:11" x14ac:dyDescent="0.2">
      <c r="K940" t="e">
        <f t="shared" si="27"/>
        <v>#N/A</v>
      </c>
    </row>
    <row r="941" spans="1:11" x14ac:dyDescent="0.2">
      <c r="K941" t="e">
        <f t="shared" si="27"/>
        <v>#N/A</v>
      </c>
    </row>
    <row r="942" spans="1:11" x14ac:dyDescent="0.2">
      <c r="K942" t="e">
        <f t="shared" si="27"/>
        <v>#N/A</v>
      </c>
    </row>
    <row r="943" spans="1:11" x14ac:dyDescent="0.2">
      <c r="K943" t="e">
        <f t="shared" si="27"/>
        <v>#N/A</v>
      </c>
    </row>
    <row r="944" spans="1:11" x14ac:dyDescent="0.2">
      <c r="K944" t="e">
        <f t="shared" si="27"/>
        <v>#N/A</v>
      </c>
    </row>
    <row r="945" spans="11:11" x14ac:dyDescent="0.2">
      <c r="K945" t="e">
        <f t="shared" si="27"/>
        <v>#N/A</v>
      </c>
    </row>
    <row r="946" spans="11:11" x14ac:dyDescent="0.2">
      <c r="K946" t="e">
        <f t="shared" si="27"/>
        <v>#N/A</v>
      </c>
    </row>
    <row r="947" spans="11:11" x14ac:dyDescent="0.2">
      <c r="K947" t="e">
        <f t="shared" si="27"/>
        <v>#N/A</v>
      </c>
    </row>
    <row r="948" spans="11:11" x14ac:dyDescent="0.2">
      <c r="K948" t="e">
        <f t="shared" si="27"/>
        <v>#N/A</v>
      </c>
    </row>
    <row r="949" spans="11:11" x14ac:dyDescent="0.2">
      <c r="K949" t="e">
        <f t="shared" si="27"/>
        <v>#N/A</v>
      </c>
    </row>
    <row r="950" spans="11:11" x14ac:dyDescent="0.2">
      <c r="K950" t="e">
        <f t="shared" si="27"/>
        <v>#N/A</v>
      </c>
    </row>
    <row r="951" spans="11:11" x14ac:dyDescent="0.2">
      <c r="K951" t="e">
        <f t="shared" si="27"/>
        <v>#N/A</v>
      </c>
    </row>
    <row r="952" spans="11:11" x14ac:dyDescent="0.2">
      <c r="K952" t="e">
        <f t="shared" si="27"/>
        <v>#N/A</v>
      </c>
    </row>
    <row r="953" spans="11:11" x14ac:dyDescent="0.2">
      <c r="K953" t="e">
        <f t="shared" si="27"/>
        <v>#N/A</v>
      </c>
    </row>
    <row r="954" spans="11:11" x14ac:dyDescent="0.2">
      <c r="K954" t="e">
        <f t="shared" si="27"/>
        <v>#N/A</v>
      </c>
    </row>
    <row r="955" spans="11:11" x14ac:dyDescent="0.2">
      <c r="K955" t="e">
        <f t="shared" si="27"/>
        <v>#N/A</v>
      </c>
    </row>
    <row r="956" spans="11:11" x14ac:dyDescent="0.2">
      <c r="K956" t="e">
        <f t="shared" si="27"/>
        <v>#N/A</v>
      </c>
    </row>
    <row r="957" spans="11:11" x14ac:dyDescent="0.2">
      <c r="K957" t="e">
        <f t="shared" si="27"/>
        <v>#N/A</v>
      </c>
    </row>
    <row r="958" spans="11:11" x14ac:dyDescent="0.2">
      <c r="K958" t="e">
        <f t="shared" si="27"/>
        <v>#N/A</v>
      </c>
    </row>
    <row r="959" spans="11:11" x14ac:dyDescent="0.2">
      <c r="K959" t="e">
        <f t="shared" si="27"/>
        <v>#N/A</v>
      </c>
    </row>
    <row r="960" spans="11:11" x14ac:dyDescent="0.2">
      <c r="K960" t="e">
        <f t="shared" si="27"/>
        <v>#N/A</v>
      </c>
    </row>
    <row r="961" spans="11:11" x14ac:dyDescent="0.2">
      <c r="K961" t="e">
        <f t="shared" si="27"/>
        <v>#N/A</v>
      </c>
    </row>
    <row r="962" spans="11:11" x14ac:dyDescent="0.2">
      <c r="K962" t="e">
        <f t="shared" si="27"/>
        <v>#N/A</v>
      </c>
    </row>
    <row r="963" spans="11:11" x14ac:dyDescent="0.2">
      <c r="K963" t="e">
        <f t="shared" si="27"/>
        <v>#N/A</v>
      </c>
    </row>
    <row r="964" spans="11:11" x14ac:dyDescent="0.2">
      <c r="K964" t="e">
        <f t="shared" ref="K964:K1027" si="28">INDEX(lava,MATCH(A964,SumMonths,0),2)</f>
        <v>#N/A</v>
      </c>
    </row>
    <row r="965" spans="11:11" x14ac:dyDescent="0.2">
      <c r="K965" t="e">
        <f t="shared" si="28"/>
        <v>#N/A</v>
      </c>
    </row>
    <row r="966" spans="11:11" x14ac:dyDescent="0.2">
      <c r="K966" t="e">
        <f t="shared" si="28"/>
        <v>#N/A</v>
      </c>
    </row>
    <row r="967" spans="11:11" x14ac:dyDescent="0.2">
      <c r="K967" t="e">
        <f t="shared" si="28"/>
        <v>#N/A</v>
      </c>
    </row>
    <row r="968" spans="11:11" x14ac:dyDescent="0.2">
      <c r="K968" t="e">
        <f t="shared" si="28"/>
        <v>#N/A</v>
      </c>
    </row>
    <row r="969" spans="11:11" x14ac:dyDescent="0.2">
      <c r="K969" t="e">
        <f t="shared" si="28"/>
        <v>#N/A</v>
      </c>
    </row>
    <row r="970" spans="11:11" x14ac:dyDescent="0.2">
      <c r="K970" t="e">
        <f t="shared" si="28"/>
        <v>#N/A</v>
      </c>
    </row>
    <row r="971" spans="11:11" x14ac:dyDescent="0.2">
      <c r="K971" t="e">
        <f t="shared" si="28"/>
        <v>#N/A</v>
      </c>
    </row>
    <row r="972" spans="11:11" x14ac:dyDescent="0.2">
      <c r="K972" t="e">
        <f t="shared" si="28"/>
        <v>#N/A</v>
      </c>
    </row>
    <row r="973" spans="11:11" x14ac:dyDescent="0.2">
      <c r="K973" t="e">
        <f t="shared" si="28"/>
        <v>#N/A</v>
      </c>
    </row>
    <row r="974" spans="11:11" x14ac:dyDescent="0.2">
      <c r="K974" t="e">
        <f t="shared" si="28"/>
        <v>#N/A</v>
      </c>
    </row>
    <row r="975" spans="11:11" x14ac:dyDescent="0.2">
      <c r="K975" t="e">
        <f t="shared" si="28"/>
        <v>#N/A</v>
      </c>
    </row>
    <row r="976" spans="11:11" x14ac:dyDescent="0.2">
      <c r="K976" t="e">
        <f t="shared" si="28"/>
        <v>#N/A</v>
      </c>
    </row>
    <row r="977" spans="11:11" x14ac:dyDescent="0.2">
      <c r="K977" t="e">
        <f t="shared" si="28"/>
        <v>#N/A</v>
      </c>
    </row>
    <row r="978" spans="11:11" x14ac:dyDescent="0.2">
      <c r="K978" t="e">
        <f t="shared" si="28"/>
        <v>#N/A</v>
      </c>
    </row>
    <row r="979" spans="11:11" x14ac:dyDescent="0.2">
      <c r="K979" t="e">
        <f t="shared" si="28"/>
        <v>#N/A</v>
      </c>
    </row>
    <row r="980" spans="11:11" x14ac:dyDescent="0.2">
      <c r="K980" t="e">
        <f t="shared" si="28"/>
        <v>#N/A</v>
      </c>
    </row>
    <row r="981" spans="11:11" x14ac:dyDescent="0.2">
      <c r="K981" t="e">
        <f t="shared" si="28"/>
        <v>#N/A</v>
      </c>
    </row>
    <row r="982" spans="11:11" x14ac:dyDescent="0.2">
      <c r="K982" t="e">
        <f t="shared" si="28"/>
        <v>#N/A</v>
      </c>
    </row>
    <row r="983" spans="11:11" x14ac:dyDescent="0.2">
      <c r="K983" t="e">
        <f t="shared" si="28"/>
        <v>#N/A</v>
      </c>
    </row>
    <row r="984" spans="11:11" x14ac:dyDescent="0.2">
      <c r="K984" t="e">
        <f t="shared" si="28"/>
        <v>#N/A</v>
      </c>
    </row>
    <row r="985" spans="11:11" x14ac:dyDescent="0.2">
      <c r="K985" t="e">
        <f t="shared" si="28"/>
        <v>#N/A</v>
      </c>
    </row>
    <row r="986" spans="11:11" x14ac:dyDescent="0.2">
      <c r="K986" t="e">
        <f t="shared" si="28"/>
        <v>#N/A</v>
      </c>
    </row>
    <row r="987" spans="11:11" x14ac:dyDescent="0.2">
      <c r="K987" t="e">
        <f t="shared" si="28"/>
        <v>#N/A</v>
      </c>
    </row>
    <row r="988" spans="11:11" x14ac:dyDescent="0.2">
      <c r="K988" t="e">
        <f t="shared" si="28"/>
        <v>#N/A</v>
      </c>
    </row>
    <row r="989" spans="11:11" x14ac:dyDescent="0.2">
      <c r="K989" t="e">
        <f t="shared" si="28"/>
        <v>#N/A</v>
      </c>
    </row>
    <row r="990" spans="11:11" x14ac:dyDescent="0.2">
      <c r="K990" t="e">
        <f t="shared" si="28"/>
        <v>#N/A</v>
      </c>
    </row>
    <row r="991" spans="11:11" x14ac:dyDescent="0.2">
      <c r="K991" t="e">
        <f t="shared" si="28"/>
        <v>#N/A</v>
      </c>
    </row>
    <row r="992" spans="11:11" x14ac:dyDescent="0.2">
      <c r="K992" t="e">
        <f t="shared" si="28"/>
        <v>#N/A</v>
      </c>
    </row>
    <row r="993" spans="11:11" x14ac:dyDescent="0.2">
      <c r="K993" t="e">
        <f t="shared" si="28"/>
        <v>#N/A</v>
      </c>
    </row>
    <row r="994" spans="11:11" x14ac:dyDescent="0.2">
      <c r="K994" t="e">
        <f t="shared" si="28"/>
        <v>#N/A</v>
      </c>
    </row>
    <row r="995" spans="11:11" x14ac:dyDescent="0.2">
      <c r="K995" t="e">
        <f t="shared" si="28"/>
        <v>#N/A</v>
      </c>
    </row>
    <row r="996" spans="11:11" x14ac:dyDescent="0.2">
      <c r="K996" t="e">
        <f t="shared" si="28"/>
        <v>#N/A</v>
      </c>
    </row>
    <row r="997" spans="11:11" x14ac:dyDescent="0.2">
      <c r="K997" t="e">
        <f t="shared" si="28"/>
        <v>#N/A</v>
      </c>
    </row>
    <row r="998" spans="11:11" x14ac:dyDescent="0.2">
      <c r="K998" t="e">
        <f t="shared" si="28"/>
        <v>#N/A</v>
      </c>
    </row>
    <row r="999" spans="11:11" x14ac:dyDescent="0.2">
      <c r="K999" t="e">
        <f t="shared" si="28"/>
        <v>#N/A</v>
      </c>
    </row>
    <row r="1000" spans="11:11" x14ac:dyDescent="0.2">
      <c r="K1000" t="e">
        <f t="shared" si="28"/>
        <v>#N/A</v>
      </c>
    </row>
    <row r="1001" spans="11:11" x14ac:dyDescent="0.2">
      <c r="K1001" t="e">
        <f t="shared" si="28"/>
        <v>#N/A</v>
      </c>
    </row>
    <row r="1002" spans="11:11" x14ac:dyDescent="0.2">
      <c r="K1002" t="e">
        <f t="shared" si="28"/>
        <v>#N/A</v>
      </c>
    </row>
    <row r="1003" spans="11:11" x14ac:dyDescent="0.2">
      <c r="K1003" t="e">
        <f t="shared" si="28"/>
        <v>#N/A</v>
      </c>
    </row>
    <row r="1004" spans="11:11" x14ac:dyDescent="0.2">
      <c r="K1004" t="e">
        <f t="shared" si="28"/>
        <v>#N/A</v>
      </c>
    </row>
    <row r="1005" spans="11:11" x14ac:dyDescent="0.2">
      <c r="K1005" t="e">
        <f t="shared" si="28"/>
        <v>#N/A</v>
      </c>
    </row>
    <row r="1006" spans="11:11" x14ac:dyDescent="0.2">
      <c r="K1006" t="e">
        <f t="shared" si="28"/>
        <v>#N/A</v>
      </c>
    </row>
    <row r="1007" spans="11:11" x14ac:dyDescent="0.2">
      <c r="K1007" t="e">
        <f t="shared" si="28"/>
        <v>#N/A</v>
      </c>
    </row>
    <row r="1008" spans="11:11" x14ac:dyDescent="0.2">
      <c r="K1008" t="e">
        <f t="shared" si="28"/>
        <v>#N/A</v>
      </c>
    </row>
    <row r="1009" spans="11:11" x14ac:dyDescent="0.2">
      <c r="K1009" t="e">
        <f t="shared" si="28"/>
        <v>#N/A</v>
      </c>
    </row>
    <row r="1010" spans="11:11" x14ac:dyDescent="0.2">
      <c r="K1010" t="e">
        <f t="shared" si="28"/>
        <v>#N/A</v>
      </c>
    </row>
    <row r="1011" spans="11:11" x14ac:dyDescent="0.2">
      <c r="K1011" t="e">
        <f t="shared" si="28"/>
        <v>#N/A</v>
      </c>
    </row>
    <row r="1012" spans="11:11" x14ac:dyDescent="0.2">
      <c r="K1012" t="e">
        <f t="shared" si="28"/>
        <v>#N/A</v>
      </c>
    </row>
    <row r="1013" spans="11:11" x14ac:dyDescent="0.2">
      <c r="K1013" t="e">
        <f t="shared" si="28"/>
        <v>#N/A</v>
      </c>
    </row>
    <row r="1014" spans="11:11" x14ac:dyDescent="0.2">
      <c r="K1014" t="e">
        <f t="shared" si="28"/>
        <v>#N/A</v>
      </c>
    </row>
    <row r="1015" spans="11:11" x14ac:dyDescent="0.2">
      <c r="K1015" t="e">
        <f t="shared" si="28"/>
        <v>#N/A</v>
      </c>
    </row>
    <row r="1016" spans="11:11" x14ac:dyDescent="0.2">
      <c r="K1016" t="e">
        <f t="shared" si="28"/>
        <v>#N/A</v>
      </c>
    </row>
    <row r="1017" spans="11:11" x14ac:dyDescent="0.2">
      <c r="K1017" t="e">
        <f t="shared" si="28"/>
        <v>#N/A</v>
      </c>
    </row>
    <row r="1018" spans="11:11" x14ac:dyDescent="0.2">
      <c r="K1018" t="e">
        <f t="shared" si="28"/>
        <v>#N/A</v>
      </c>
    </row>
    <row r="1019" spans="11:11" x14ac:dyDescent="0.2">
      <c r="K1019" t="e">
        <f t="shared" si="28"/>
        <v>#N/A</v>
      </c>
    </row>
    <row r="1020" spans="11:11" x14ac:dyDescent="0.2">
      <c r="K1020" t="e">
        <f t="shared" si="28"/>
        <v>#N/A</v>
      </c>
    </row>
    <row r="1021" spans="11:11" x14ac:dyDescent="0.2">
      <c r="K1021" t="e">
        <f t="shared" si="28"/>
        <v>#N/A</v>
      </c>
    </row>
    <row r="1022" spans="11:11" x14ac:dyDescent="0.2">
      <c r="K1022" t="e">
        <f t="shared" si="28"/>
        <v>#N/A</v>
      </c>
    </row>
    <row r="1023" spans="11:11" x14ac:dyDescent="0.2">
      <c r="K1023" t="e">
        <f t="shared" si="28"/>
        <v>#N/A</v>
      </c>
    </row>
    <row r="1024" spans="11:11" x14ac:dyDescent="0.2">
      <c r="K1024" t="e">
        <f t="shared" si="28"/>
        <v>#N/A</v>
      </c>
    </row>
    <row r="1025" spans="11:11" x14ac:dyDescent="0.2">
      <c r="K1025" t="e">
        <f t="shared" si="28"/>
        <v>#N/A</v>
      </c>
    </row>
    <row r="1026" spans="11:11" x14ac:dyDescent="0.2">
      <c r="K1026" t="e">
        <f t="shared" si="28"/>
        <v>#N/A</v>
      </c>
    </row>
    <row r="1027" spans="11:11" x14ac:dyDescent="0.2">
      <c r="K1027" t="e">
        <f t="shared" si="28"/>
        <v>#N/A</v>
      </c>
    </row>
    <row r="1028" spans="11:11" x14ac:dyDescent="0.2">
      <c r="K1028" t="e">
        <f t="shared" ref="K1028:K1091" si="29">INDEX(lava,MATCH(A1028,SumMonths,0),2)</f>
        <v>#N/A</v>
      </c>
    </row>
    <row r="1029" spans="11:11" x14ac:dyDescent="0.2">
      <c r="K1029" t="e">
        <f t="shared" si="29"/>
        <v>#N/A</v>
      </c>
    </row>
    <row r="1030" spans="11:11" x14ac:dyDescent="0.2">
      <c r="K1030" t="e">
        <f t="shared" si="29"/>
        <v>#N/A</v>
      </c>
    </row>
    <row r="1031" spans="11:11" x14ac:dyDescent="0.2">
      <c r="K1031" t="e">
        <f t="shared" si="29"/>
        <v>#N/A</v>
      </c>
    </row>
    <row r="1032" spans="11:11" x14ac:dyDescent="0.2">
      <c r="K1032" t="e">
        <f t="shared" si="29"/>
        <v>#N/A</v>
      </c>
    </row>
    <row r="1033" spans="11:11" x14ac:dyDescent="0.2">
      <c r="K1033" t="e">
        <f t="shared" si="29"/>
        <v>#N/A</v>
      </c>
    </row>
    <row r="1034" spans="11:11" x14ac:dyDescent="0.2">
      <c r="K1034" t="e">
        <f t="shared" si="29"/>
        <v>#N/A</v>
      </c>
    </row>
    <row r="1035" spans="11:11" x14ac:dyDescent="0.2">
      <c r="K1035" t="e">
        <f t="shared" si="29"/>
        <v>#N/A</v>
      </c>
    </row>
    <row r="1036" spans="11:11" x14ac:dyDescent="0.2">
      <c r="K1036" t="e">
        <f t="shared" si="29"/>
        <v>#N/A</v>
      </c>
    </row>
    <row r="1037" spans="11:11" x14ac:dyDescent="0.2">
      <c r="K1037" t="e">
        <f t="shared" si="29"/>
        <v>#N/A</v>
      </c>
    </row>
    <row r="1038" spans="11:11" x14ac:dyDescent="0.2">
      <c r="K1038" t="e">
        <f t="shared" si="29"/>
        <v>#N/A</v>
      </c>
    </row>
    <row r="1039" spans="11:11" x14ac:dyDescent="0.2">
      <c r="K1039" t="e">
        <f t="shared" si="29"/>
        <v>#N/A</v>
      </c>
    </row>
    <row r="1040" spans="11:11" x14ac:dyDescent="0.2">
      <c r="K1040" t="e">
        <f t="shared" si="29"/>
        <v>#N/A</v>
      </c>
    </row>
    <row r="1041" spans="11:11" x14ac:dyDescent="0.2">
      <c r="K1041" t="e">
        <f t="shared" si="29"/>
        <v>#N/A</v>
      </c>
    </row>
    <row r="1042" spans="11:11" x14ac:dyDescent="0.2">
      <c r="K1042" t="e">
        <f t="shared" si="29"/>
        <v>#N/A</v>
      </c>
    </row>
    <row r="1043" spans="11:11" x14ac:dyDescent="0.2">
      <c r="K1043" t="e">
        <f t="shared" si="29"/>
        <v>#N/A</v>
      </c>
    </row>
    <row r="1044" spans="11:11" x14ac:dyDescent="0.2">
      <c r="K1044" t="e">
        <f t="shared" si="29"/>
        <v>#N/A</v>
      </c>
    </row>
    <row r="1045" spans="11:11" x14ac:dyDescent="0.2">
      <c r="K1045" t="e">
        <f t="shared" si="29"/>
        <v>#N/A</v>
      </c>
    </row>
    <row r="1046" spans="11:11" x14ac:dyDescent="0.2">
      <c r="K1046" t="e">
        <f t="shared" si="29"/>
        <v>#N/A</v>
      </c>
    </row>
    <row r="1047" spans="11:11" x14ac:dyDescent="0.2">
      <c r="K1047" t="e">
        <f t="shared" si="29"/>
        <v>#N/A</v>
      </c>
    </row>
    <row r="1048" spans="11:11" x14ac:dyDescent="0.2">
      <c r="K1048" t="e">
        <f t="shared" si="29"/>
        <v>#N/A</v>
      </c>
    </row>
    <row r="1049" spans="11:11" x14ac:dyDescent="0.2">
      <c r="K1049" t="e">
        <f t="shared" si="29"/>
        <v>#N/A</v>
      </c>
    </row>
    <row r="1050" spans="11:11" x14ac:dyDescent="0.2">
      <c r="K1050" t="e">
        <f t="shared" si="29"/>
        <v>#N/A</v>
      </c>
    </row>
    <row r="1051" spans="11:11" x14ac:dyDescent="0.2">
      <c r="K1051" t="e">
        <f t="shared" si="29"/>
        <v>#N/A</v>
      </c>
    </row>
    <row r="1052" spans="11:11" x14ac:dyDescent="0.2">
      <c r="K1052" t="e">
        <f t="shared" si="29"/>
        <v>#N/A</v>
      </c>
    </row>
    <row r="1053" spans="11:11" x14ac:dyDescent="0.2">
      <c r="K1053" t="e">
        <f t="shared" si="29"/>
        <v>#N/A</v>
      </c>
    </row>
    <row r="1054" spans="11:11" x14ac:dyDescent="0.2">
      <c r="K1054" t="e">
        <f t="shared" si="29"/>
        <v>#N/A</v>
      </c>
    </row>
    <row r="1055" spans="11:11" x14ac:dyDescent="0.2">
      <c r="K1055" t="e">
        <f t="shared" si="29"/>
        <v>#N/A</v>
      </c>
    </row>
    <row r="1056" spans="11:11" x14ac:dyDescent="0.2">
      <c r="K1056" t="e">
        <f t="shared" si="29"/>
        <v>#N/A</v>
      </c>
    </row>
    <row r="1057" spans="11:11" x14ac:dyDescent="0.2">
      <c r="K1057" t="e">
        <f t="shared" si="29"/>
        <v>#N/A</v>
      </c>
    </row>
    <row r="1058" spans="11:11" x14ac:dyDescent="0.2">
      <c r="K1058" t="e">
        <f t="shared" si="29"/>
        <v>#N/A</v>
      </c>
    </row>
    <row r="1059" spans="11:11" x14ac:dyDescent="0.2">
      <c r="K1059" t="e">
        <f t="shared" si="29"/>
        <v>#N/A</v>
      </c>
    </row>
    <row r="1060" spans="11:11" x14ac:dyDescent="0.2">
      <c r="K1060" t="e">
        <f t="shared" si="29"/>
        <v>#N/A</v>
      </c>
    </row>
    <row r="1061" spans="11:11" x14ac:dyDescent="0.2">
      <c r="K1061" t="e">
        <f t="shared" si="29"/>
        <v>#N/A</v>
      </c>
    </row>
    <row r="1062" spans="11:11" x14ac:dyDescent="0.2">
      <c r="K1062" t="e">
        <f t="shared" si="29"/>
        <v>#N/A</v>
      </c>
    </row>
    <row r="1063" spans="11:11" x14ac:dyDescent="0.2">
      <c r="K1063" t="e">
        <f t="shared" si="29"/>
        <v>#N/A</v>
      </c>
    </row>
    <row r="1064" spans="11:11" x14ac:dyDescent="0.2">
      <c r="K1064" t="e">
        <f t="shared" si="29"/>
        <v>#N/A</v>
      </c>
    </row>
    <row r="1065" spans="11:11" x14ac:dyDescent="0.2">
      <c r="K1065" t="e">
        <f t="shared" si="29"/>
        <v>#N/A</v>
      </c>
    </row>
    <row r="1066" spans="11:11" x14ac:dyDescent="0.2">
      <c r="K1066" t="e">
        <f t="shared" si="29"/>
        <v>#N/A</v>
      </c>
    </row>
    <row r="1067" spans="11:11" x14ac:dyDescent="0.2">
      <c r="K1067" t="e">
        <f t="shared" si="29"/>
        <v>#N/A</v>
      </c>
    </row>
    <row r="1068" spans="11:11" x14ac:dyDescent="0.2">
      <c r="K1068" t="e">
        <f t="shared" si="29"/>
        <v>#N/A</v>
      </c>
    </row>
    <row r="1069" spans="11:11" x14ac:dyDescent="0.2">
      <c r="K1069" t="e">
        <f t="shared" si="29"/>
        <v>#N/A</v>
      </c>
    </row>
    <row r="1070" spans="11:11" x14ac:dyDescent="0.2">
      <c r="K1070" t="e">
        <f t="shared" si="29"/>
        <v>#N/A</v>
      </c>
    </row>
    <row r="1071" spans="11:11" x14ac:dyDescent="0.2">
      <c r="K1071" t="e">
        <f t="shared" si="29"/>
        <v>#N/A</v>
      </c>
    </row>
    <row r="1072" spans="11:11" x14ac:dyDescent="0.2">
      <c r="K1072" t="e">
        <f t="shared" si="29"/>
        <v>#N/A</v>
      </c>
    </row>
    <row r="1073" spans="11:11" x14ac:dyDescent="0.2">
      <c r="K1073" t="e">
        <f t="shared" si="29"/>
        <v>#N/A</v>
      </c>
    </row>
    <row r="1074" spans="11:11" x14ac:dyDescent="0.2">
      <c r="K1074" t="e">
        <f t="shared" si="29"/>
        <v>#N/A</v>
      </c>
    </row>
    <row r="1075" spans="11:11" x14ac:dyDescent="0.2">
      <c r="K1075" t="e">
        <f t="shared" si="29"/>
        <v>#N/A</v>
      </c>
    </row>
    <row r="1076" spans="11:11" x14ac:dyDescent="0.2">
      <c r="K1076" t="e">
        <f t="shared" si="29"/>
        <v>#N/A</v>
      </c>
    </row>
    <row r="1077" spans="11:11" x14ac:dyDescent="0.2">
      <c r="K1077" t="e">
        <f t="shared" si="29"/>
        <v>#N/A</v>
      </c>
    </row>
    <row r="1078" spans="11:11" x14ac:dyDescent="0.2">
      <c r="K1078" t="e">
        <f t="shared" si="29"/>
        <v>#N/A</v>
      </c>
    </row>
    <row r="1079" spans="11:11" x14ac:dyDescent="0.2">
      <c r="K1079" t="e">
        <f t="shared" si="29"/>
        <v>#N/A</v>
      </c>
    </row>
    <row r="1080" spans="11:11" x14ac:dyDescent="0.2">
      <c r="K1080" t="e">
        <f t="shared" si="29"/>
        <v>#N/A</v>
      </c>
    </row>
    <row r="1081" spans="11:11" x14ac:dyDescent="0.2">
      <c r="K1081" t="e">
        <f t="shared" si="29"/>
        <v>#N/A</v>
      </c>
    </row>
    <row r="1082" spans="11:11" x14ac:dyDescent="0.2">
      <c r="K1082" t="e">
        <f t="shared" si="29"/>
        <v>#N/A</v>
      </c>
    </row>
    <row r="1083" spans="11:11" x14ac:dyDescent="0.2">
      <c r="K1083" t="e">
        <f t="shared" si="29"/>
        <v>#N/A</v>
      </c>
    </row>
    <row r="1084" spans="11:11" x14ac:dyDescent="0.2">
      <c r="K1084" t="e">
        <f t="shared" si="29"/>
        <v>#N/A</v>
      </c>
    </row>
    <row r="1085" spans="11:11" x14ac:dyDescent="0.2">
      <c r="K1085" t="e">
        <f t="shared" si="29"/>
        <v>#N/A</v>
      </c>
    </row>
    <row r="1086" spans="11:11" x14ac:dyDescent="0.2">
      <c r="K1086" t="e">
        <f t="shared" si="29"/>
        <v>#N/A</v>
      </c>
    </row>
    <row r="1087" spans="11:11" x14ac:dyDescent="0.2">
      <c r="K1087" t="e">
        <f t="shared" si="29"/>
        <v>#N/A</v>
      </c>
    </row>
    <row r="1088" spans="11:11" x14ac:dyDescent="0.2">
      <c r="K1088" t="e">
        <f t="shared" si="29"/>
        <v>#N/A</v>
      </c>
    </row>
    <row r="1089" spans="11:11" x14ac:dyDescent="0.2">
      <c r="K1089" t="e">
        <f t="shared" si="29"/>
        <v>#N/A</v>
      </c>
    </row>
    <row r="1090" spans="11:11" x14ac:dyDescent="0.2">
      <c r="K1090" t="e">
        <f t="shared" si="29"/>
        <v>#N/A</v>
      </c>
    </row>
    <row r="1091" spans="11:11" x14ac:dyDescent="0.2">
      <c r="K1091" t="e">
        <f t="shared" si="29"/>
        <v>#N/A</v>
      </c>
    </row>
    <row r="1092" spans="11:11" x14ac:dyDescent="0.2">
      <c r="K1092" t="e">
        <f t="shared" ref="K1092:K1155" si="30">INDEX(lava,MATCH(A1092,SumMonths,0),2)</f>
        <v>#N/A</v>
      </c>
    </row>
    <row r="1093" spans="11:11" x14ac:dyDescent="0.2">
      <c r="K1093" t="e">
        <f t="shared" si="30"/>
        <v>#N/A</v>
      </c>
    </row>
    <row r="1094" spans="11:11" x14ac:dyDescent="0.2">
      <c r="K1094" t="e">
        <f t="shared" si="30"/>
        <v>#N/A</v>
      </c>
    </row>
    <row r="1095" spans="11:11" x14ac:dyDescent="0.2">
      <c r="K1095" t="e">
        <f t="shared" si="30"/>
        <v>#N/A</v>
      </c>
    </row>
    <row r="1096" spans="11:11" x14ac:dyDescent="0.2">
      <c r="K1096" t="e">
        <f t="shared" si="30"/>
        <v>#N/A</v>
      </c>
    </row>
    <row r="1097" spans="11:11" x14ac:dyDescent="0.2">
      <c r="K1097" t="e">
        <f t="shared" si="30"/>
        <v>#N/A</v>
      </c>
    </row>
    <row r="1098" spans="11:11" x14ac:dyDescent="0.2">
      <c r="K1098" t="e">
        <f t="shared" si="30"/>
        <v>#N/A</v>
      </c>
    </row>
    <row r="1099" spans="11:11" x14ac:dyDescent="0.2">
      <c r="K1099" t="e">
        <f t="shared" si="30"/>
        <v>#N/A</v>
      </c>
    </row>
    <row r="1100" spans="11:11" x14ac:dyDescent="0.2">
      <c r="K1100" t="e">
        <f t="shared" si="30"/>
        <v>#N/A</v>
      </c>
    </row>
    <row r="1101" spans="11:11" x14ac:dyDescent="0.2">
      <c r="K1101" t="e">
        <f t="shared" si="30"/>
        <v>#N/A</v>
      </c>
    </row>
    <row r="1102" spans="11:11" x14ac:dyDescent="0.2">
      <c r="K1102" t="e">
        <f t="shared" si="30"/>
        <v>#N/A</v>
      </c>
    </row>
    <row r="1103" spans="11:11" x14ac:dyDescent="0.2">
      <c r="K1103" t="e">
        <f t="shared" si="30"/>
        <v>#N/A</v>
      </c>
    </row>
    <row r="1104" spans="11:11" x14ac:dyDescent="0.2">
      <c r="K1104" t="e">
        <f t="shared" si="30"/>
        <v>#N/A</v>
      </c>
    </row>
    <row r="1105" spans="11:11" x14ac:dyDescent="0.2">
      <c r="K1105" t="e">
        <f t="shared" si="30"/>
        <v>#N/A</v>
      </c>
    </row>
    <row r="1106" spans="11:11" x14ac:dyDescent="0.2">
      <c r="K1106" t="e">
        <f t="shared" si="30"/>
        <v>#N/A</v>
      </c>
    </row>
    <row r="1107" spans="11:11" x14ac:dyDescent="0.2">
      <c r="K1107" t="e">
        <f t="shared" si="30"/>
        <v>#N/A</v>
      </c>
    </row>
    <row r="1108" spans="11:11" x14ac:dyDescent="0.2">
      <c r="K1108" t="e">
        <f t="shared" si="30"/>
        <v>#N/A</v>
      </c>
    </row>
    <row r="1109" spans="11:11" x14ac:dyDescent="0.2">
      <c r="K1109" t="e">
        <f t="shared" si="30"/>
        <v>#N/A</v>
      </c>
    </row>
    <row r="1110" spans="11:11" x14ac:dyDescent="0.2">
      <c r="K1110" t="e">
        <f t="shared" si="30"/>
        <v>#N/A</v>
      </c>
    </row>
    <row r="1111" spans="11:11" x14ac:dyDescent="0.2">
      <c r="K1111" t="e">
        <f t="shared" si="30"/>
        <v>#N/A</v>
      </c>
    </row>
    <row r="1112" spans="11:11" x14ac:dyDescent="0.2">
      <c r="K1112" t="e">
        <f t="shared" si="30"/>
        <v>#N/A</v>
      </c>
    </row>
    <row r="1113" spans="11:11" x14ac:dyDescent="0.2">
      <c r="K1113" t="e">
        <f t="shared" si="30"/>
        <v>#N/A</v>
      </c>
    </row>
    <row r="1114" spans="11:11" x14ac:dyDescent="0.2">
      <c r="K1114" t="e">
        <f t="shared" si="30"/>
        <v>#N/A</v>
      </c>
    </row>
    <row r="1115" spans="11:11" x14ac:dyDescent="0.2">
      <c r="K1115" t="e">
        <f t="shared" si="30"/>
        <v>#N/A</v>
      </c>
    </row>
    <row r="1116" spans="11:11" x14ac:dyDescent="0.2">
      <c r="K1116" t="e">
        <f t="shared" si="30"/>
        <v>#N/A</v>
      </c>
    </row>
    <row r="1117" spans="11:11" x14ac:dyDescent="0.2">
      <c r="K1117" t="e">
        <f t="shared" si="30"/>
        <v>#N/A</v>
      </c>
    </row>
    <row r="1118" spans="11:11" x14ac:dyDescent="0.2">
      <c r="K1118" t="e">
        <f t="shared" si="30"/>
        <v>#N/A</v>
      </c>
    </row>
    <row r="1119" spans="11:11" x14ac:dyDescent="0.2">
      <c r="K1119" t="e">
        <f t="shared" si="30"/>
        <v>#N/A</v>
      </c>
    </row>
    <row r="1120" spans="11:11" x14ac:dyDescent="0.2">
      <c r="K1120" t="e">
        <f t="shared" si="30"/>
        <v>#N/A</v>
      </c>
    </row>
    <row r="1121" spans="11:11" x14ac:dyDescent="0.2">
      <c r="K1121" t="e">
        <f t="shared" si="30"/>
        <v>#N/A</v>
      </c>
    </row>
    <row r="1122" spans="11:11" x14ac:dyDescent="0.2">
      <c r="K1122" t="e">
        <f t="shared" si="30"/>
        <v>#N/A</v>
      </c>
    </row>
    <row r="1123" spans="11:11" x14ac:dyDescent="0.2">
      <c r="K1123" t="e">
        <f t="shared" si="30"/>
        <v>#N/A</v>
      </c>
    </row>
    <row r="1124" spans="11:11" x14ac:dyDescent="0.2">
      <c r="K1124" t="e">
        <f t="shared" si="30"/>
        <v>#N/A</v>
      </c>
    </row>
    <row r="1125" spans="11:11" x14ac:dyDescent="0.2">
      <c r="K1125" t="e">
        <f t="shared" si="30"/>
        <v>#N/A</v>
      </c>
    </row>
    <row r="1126" spans="11:11" x14ac:dyDescent="0.2">
      <c r="K1126" t="e">
        <f t="shared" si="30"/>
        <v>#N/A</v>
      </c>
    </row>
    <row r="1127" spans="11:11" x14ac:dyDescent="0.2">
      <c r="K1127" t="e">
        <f t="shared" si="30"/>
        <v>#N/A</v>
      </c>
    </row>
    <row r="1128" spans="11:11" x14ac:dyDescent="0.2">
      <c r="K1128" t="e">
        <f t="shared" si="30"/>
        <v>#N/A</v>
      </c>
    </row>
    <row r="1129" spans="11:11" x14ac:dyDescent="0.2">
      <c r="K1129" t="e">
        <f t="shared" si="30"/>
        <v>#N/A</v>
      </c>
    </row>
    <row r="1130" spans="11:11" x14ac:dyDescent="0.2">
      <c r="K1130" t="e">
        <f t="shared" si="30"/>
        <v>#N/A</v>
      </c>
    </row>
    <row r="1131" spans="11:11" x14ac:dyDescent="0.2">
      <c r="K1131" t="e">
        <f t="shared" si="30"/>
        <v>#N/A</v>
      </c>
    </row>
    <row r="1132" spans="11:11" x14ac:dyDescent="0.2">
      <c r="K1132" t="e">
        <f t="shared" si="30"/>
        <v>#N/A</v>
      </c>
    </row>
    <row r="1133" spans="11:11" x14ac:dyDescent="0.2">
      <c r="K1133" t="e">
        <f t="shared" si="30"/>
        <v>#N/A</v>
      </c>
    </row>
    <row r="1134" spans="11:11" x14ac:dyDescent="0.2">
      <c r="K1134" t="e">
        <f t="shared" si="30"/>
        <v>#N/A</v>
      </c>
    </row>
    <row r="1135" spans="11:11" x14ac:dyDescent="0.2">
      <c r="K1135" t="e">
        <f t="shared" si="30"/>
        <v>#N/A</v>
      </c>
    </row>
    <row r="1136" spans="11:11" x14ac:dyDescent="0.2">
      <c r="K1136" t="e">
        <f t="shared" si="30"/>
        <v>#N/A</v>
      </c>
    </row>
    <row r="1137" spans="11:11" x14ac:dyDescent="0.2">
      <c r="K1137" t="e">
        <f t="shared" si="30"/>
        <v>#N/A</v>
      </c>
    </row>
    <row r="1138" spans="11:11" x14ac:dyDescent="0.2">
      <c r="K1138" t="e">
        <f t="shared" si="30"/>
        <v>#N/A</v>
      </c>
    </row>
    <row r="1139" spans="11:11" x14ac:dyDescent="0.2">
      <c r="K1139" t="e">
        <f t="shared" si="30"/>
        <v>#N/A</v>
      </c>
    </row>
    <row r="1140" spans="11:11" x14ac:dyDescent="0.2">
      <c r="K1140" t="e">
        <f t="shared" si="30"/>
        <v>#N/A</v>
      </c>
    </row>
    <row r="1141" spans="11:11" x14ac:dyDescent="0.2">
      <c r="K1141" t="e">
        <f t="shared" si="30"/>
        <v>#N/A</v>
      </c>
    </row>
    <row r="1142" spans="11:11" x14ac:dyDescent="0.2">
      <c r="K1142" t="e">
        <f t="shared" si="30"/>
        <v>#N/A</v>
      </c>
    </row>
    <row r="1143" spans="11:11" x14ac:dyDescent="0.2">
      <c r="K1143" t="e">
        <f t="shared" si="30"/>
        <v>#N/A</v>
      </c>
    </row>
    <row r="1144" spans="11:11" x14ac:dyDescent="0.2">
      <c r="K1144" t="e">
        <f t="shared" si="30"/>
        <v>#N/A</v>
      </c>
    </row>
    <row r="1145" spans="11:11" x14ac:dyDescent="0.2">
      <c r="K1145" t="e">
        <f t="shared" si="30"/>
        <v>#N/A</v>
      </c>
    </row>
    <row r="1146" spans="11:11" x14ac:dyDescent="0.2">
      <c r="K1146" t="e">
        <f t="shared" si="30"/>
        <v>#N/A</v>
      </c>
    </row>
    <row r="1147" spans="11:11" x14ac:dyDescent="0.2">
      <c r="K1147" t="e">
        <f t="shared" si="30"/>
        <v>#N/A</v>
      </c>
    </row>
    <row r="1148" spans="11:11" x14ac:dyDescent="0.2">
      <c r="K1148" t="e">
        <f t="shared" si="30"/>
        <v>#N/A</v>
      </c>
    </row>
    <row r="1149" spans="11:11" x14ac:dyDescent="0.2">
      <c r="K1149" t="e">
        <f t="shared" si="30"/>
        <v>#N/A</v>
      </c>
    </row>
    <row r="1150" spans="11:11" x14ac:dyDescent="0.2">
      <c r="K1150" t="e">
        <f t="shared" si="30"/>
        <v>#N/A</v>
      </c>
    </row>
    <row r="1151" spans="11:11" x14ac:dyDescent="0.2">
      <c r="K1151" t="e">
        <f t="shared" si="30"/>
        <v>#N/A</v>
      </c>
    </row>
    <row r="1152" spans="11:11" x14ac:dyDescent="0.2">
      <c r="K1152" t="e">
        <f t="shared" si="30"/>
        <v>#N/A</v>
      </c>
    </row>
    <row r="1153" spans="11:11" x14ac:dyDescent="0.2">
      <c r="K1153" t="e">
        <f t="shared" si="30"/>
        <v>#N/A</v>
      </c>
    </row>
    <row r="1154" spans="11:11" x14ac:dyDescent="0.2">
      <c r="K1154" t="e">
        <f t="shared" si="30"/>
        <v>#N/A</v>
      </c>
    </row>
    <row r="1155" spans="11:11" x14ac:dyDescent="0.2">
      <c r="K1155" t="e">
        <f t="shared" si="30"/>
        <v>#N/A</v>
      </c>
    </row>
    <row r="1156" spans="11:11" x14ac:dyDescent="0.2">
      <c r="K1156" t="e">
        <f t="shared" ref="K1156:K1219" si="31">INDEX(lava,MATCH(A1156,SumMonths,0),2)</f>
        <v>#N/A</v>
      </c>
    </row>
    <row r="1157" spans="11:11" x14ac:dyDescent="0.2">
      <c r="K1157" t="e">
        <f t="shared" si="31"/>
        <v>#N/A</v>
      </c>
    </row>
    <row r="1158" spans="11:11" x14ac:dyDescent="0.2">
      <c r="K1158" t="e">
        <f t="shared" si="31"/>
        <v>#N/A</v>
      </c>
    </row>
    <row r="1159" spans="11:11" x14ac:dyDescent="0.2">
      <c r="K1159" t="e">
        <f t="shared" si="31"/>
        <v>#N/A</v>
      </c>
    </row>
    <row r="1160" spans="11:11" x14ac:dyDescent="0.2">
      <c r="K1160" t="e">
        <f t="shared" si="31"/>
        <v>#N/A</v>
      </c>
    </row>
    <row r="1161" spans="11:11" x14ac:dyDescent="0.2">
      <c r="K1161" t="e">
        <f t="shared" si="31"/>
        <v>#N/A</v>
      </c>
    </row>
    <row r="1162" spans="11:11" x14ac:dyDescent="0.2">
      <c r="K1162" t="e">
        <f t="shared" si="31"/>
        <v>#N/A</v>
      </c>
    </row>
    <row r="1163" spans="11:11" x14ac:dyDescent="0.2">
      <c r="K1163" t="e">
        <f t="shared" si="31"/>
        <v>#N/A</v>
      </c>
    </row>
    <row r="1164" spans="11:11" x14ac:dyDescent="0.2">
      <c r="K1164" t="e">
        <f t="shared" si="31"/>
        <v>#N/A</v>
      </c>
    </row>
    <row r="1165" spans="11:11" x14ac:dyDescent="0.2">
      <c r="K1165" t="e">
        <f t="shared" si="31"/>
        <v>#N/A</v>
      </c>
    </row>
    <row r="1166" spans="11:11" x14ac:dyDescent="0.2">
      <c r="K1166" t="e">
        <f t="shared" si="31"/>
        <v>#N/A</v>
      </c>
    </row>
    <row r="1167" spans="11:11" x14ac:dyDescent="0.2">
      <c r="K1167" t="e">
        <f t="shared" si="31"/>
        <v>#N/A</v>
      </c>
    </row>
    <row r="1168" spans="11:11" x14ac:dyDescent="0.2">
      <c r="K1168" t="e">
        <f t="shared" si="31"/>
        <v>#N/A</v>
      </c>
    </row>
    <row r="1169" spans="11:11" x14ac:dyDescent="0.2">
      <c r="K1169" t="e">
        <f t="shared" si="31"/>
        <v>#N/A</v>
      </c>
    </row>
    <row r="1170" spans="11:11" x14ac:dyDescent="0.2">
      <c r="K1170" t="e">
        <f t="shared" si="31"/>
        <v>#N/A</v>
      </c>
    </row>
    <row r="1171" spans="11:11" x14ac:dyDescent="0.2">
      <c r="K1171" t="e">
        <f t="shared" si="31"/>
        <v>#N/A</v>
      </c>
    </row>
    <row r="1172" spans="11:11" x14ac:dyDescent="0.2">
      <c r="K1172" t="e">
        <f t="shared" si="31"/>
        <v>#N/A</v>
      </c>
    </row>
    <row r="1173" spans="11:11" x14ac:dyDescent="0.2">
      <c r="K1173" t="e">
        <f t="shared" si="31"/>
        <v>#N/A</v>
      </c>
    </row>
    <row r="1174" spans="11:11" x14ac:dyDescent="0.2">
      <c r="K1174" t="e">
        <f t="shared" si="31"/>
        <v>#N/A</v>
      </c>
    </row>
    <row r="1175" spans="11:11" x14ac:dyDescent="0.2">
      <c r="K1175" t="e">
        <f t="shared" si="31"/>
        <v>#N/A</v>
      </c>
    </row>
    <row r="1176" spans="11:11" x14ac:dyDescent="0.2">
      <c r="K1176" t="e">
        <f t="shared" si="31"/>
        <v>#N/A</v>
      </c>
    </row>
    <row r="1177" spans="11:11" x14ac:dyDescent="0.2">
      <c r="K1177" t="e">
        <f t="shared" si="31"/>
        <v>#N/A</v>
      </c>
    </row>
    <row r="1178" spans="11:11" x14ac:dyDescent="0.2">
      <c r="K1178" t="e">
        <f t="shared" si="31"/>
        <v>#N/A</v>
      </c>
    </row>
    <row r="1179" spans="11:11" x14ac:dyDescent="0.2">
      <c r="K1179" t="e">
        <f t="shared" si="31"/>
        <v>#N/A</v>
      </c>
    </row>
    <row r="1180" spans="11:11" x14ac:dyDescent="0.2">
      <c r="K1180" t="e">
        <f t="shared" si="31"/>
        <v>#N/A</v>
      </c>
    </row>
    <row r="1181" spans="11:11" x14ac:dyDescent="0.2">
      <c r="K1181" t="e">
        <f t="shared" si="31"/>
        <v>#N/A</v>
      </c>
    </row>
    <row r="1182" spans="11:11" x14ac:dyDescent="0.2">
      <c r="K1182" t="e">
        <f t="shared" si="31"/>
        <v>#N/A</v>
      </c>
    </row>
    <row r="1183" spans="11:11" x14ac:dyDescent="0.2">
      <c r="K1183" t="e">
        <f t="shared" si="31"/>
        <v>#N/A</v>
      </c>
    </row>
    <row r="1184" spans="11:11" x14ac:dyDescent="0.2">
      <c r="K1184" t="e">
        <f t="shared" si="31"/>
        <v>#N/A</v>
      </c>
    </row>
    <row r="1185" spans="11:11" x14ac:dyDescent="0.2">
      <c r="K1185" t="e">
        <f t="shared" si="31"/>
        <v>#N/A</v>
      </c>
    </row>
    <row r="1186" spans="11:11" x14ac:dyDescent="0.2">
      <c r="K1186" t="e">
        <f t="shared" si="31"/>
        <v>#N/A</v>
      </c>
    </row>
    <row r="1187" spans="11:11" x14ac:dyDescent="0.2">
      <c r="K1187" t="e">
        <f t="shared" si="31"/>
        <v>#N/A</v>
      </c>
    </row>
    <row r="1188" spans="11:11" x14ac:dyDescent="0.2">
      <c r="K1188" t="e">
        <f t="shared" si="31"/>
        <v>#N/A</v>
      </c>
    </row>
    <row r="1189" spans="11:11" x14ac:dyDescent="0.2">
      <c r="K1189" t="e">
        <f t="shared" si="31"/>
        <v>#N/A</v>
      </c>
    </row>
    <row r="1190" spans="11:11" x14ac:dyDescent="0.2">
      <c r="K1190" t="e">
        <f t="shared" si="31"/>
        <v>#N/A</v>
      </c>
    </row>
    <row r="1191" spans="11:11" x14ac:dyDescent="0.2">
      <c r="K1191" t="e">
        <f t="shared" si="31"/>
        <v>#N/A</v>
      </c>
    </row>
    <row r="1192" spans="11:11" x14ac:dyDescent="0.2">
      <c r="K1192" t="e">
        <f t="shared" si="31"/>
        <v>#N/A</v>
      </c>
    </row>
    <row r="1193" spans="11:11" x14ac:dyDescent="0.2">
      <c r="K1193" t="e">
        <f t="shared" si="31"/>
        <v>#N/A</v>
      </c>
    </row>
    <row r="1194" spans="11:11" x14ac:dyDescent="0.2">
      <c r="K1194" t="e">
        <f t="shared" si="31"/>
        <v>#N/A</v>
      </c>
    </row>
    <row r="1195" spans="11:11" x14ac:dyDescent="0.2">
      <c r="K1195" t="e">
        <f t="shared" si="31"/>
        <v>#N/A</v>
      </c>
    </row>
    <row r="1196" spans="11:11" x14ac:dyDescent="0.2">
      <c r="K1196" t="e">
        <f t="shared" si="31"/>
        <v>#N/A</v>
      </c>
    </row>
    <row r="1197" spans="11:11" x14ac:dyDescent="0.2">
      <c r="K1197" t="e">
        <f t="shared" si="31"/>
        <v>#N/A</v>
      </c>
    </row>
    <row r="1198" spans="11:11" x14ac:dyDescent="0.2">
      <c r="K1198" t="e">
        <f t="shared" si="31"/>
        <v>#N/A</v>
      </c>
    </row>
    <row r="1199" spans="11:11" x14ac:dyDescent="0.2">
      <c r="K1199" t="e">
        <f t="shared" si="31"/>
        <v>#N/A</v>
      </c>
    </row>
    <row r="1200" spans="11:11" x14ac:dyDescent="0.2">
      <c r="K1200" t="e">
        <f t="shared" si="31"/>
        <v>#N/A</v>
      </c>
    </row>
    <row r="1201" spans="11:11" x14ac:dyDescent="0.2">
      <c r="K1201" t="e">
        <f t="shared" si="31"/>
        <v>#N/A</v>
      </c>
    </row>
    <row r="1202" spans="11:11" x14ac:dyDescent="0.2">
      <c r="K1202" t="e">
        <f t="shared" si="31"/>
        <v>#N/A</v>
      </c>
    </row>
    <row r="1203" spans="11:11" x14ac:dyDescent="0.2">
      <c r="K1203" t="e">
        <f t="shared" si="31"/>
        <v>#N/A</v>
      </c>
    </row>
    <row r="1204" spans="11:11" x14ac:dyDescent="0.2">
      <c r="K1204" t="e">
        <f t="shared" si="31"/>
        <v>#N/A</v>
      </c>
    </row>
    <row r="1205" spans="11:11" x14ac:dyDescent="0.2">
      <c r="K1205" t="e">
        <f t="shared" si="31"/>
        <v>#N/A</v>
      </c>
    </row>
    <row r="1206" spans="11:11" x14ac:dyDescent="0.2">
      <c r="K1206" t="e">
        <f t="shared" si="31"/>
        <v>#N/A</v>
      </c>
    </row>
    <row r="1207" spans="11:11" x14ac:dyDescent="0.2">
      <c r="K1207" t="e">
        <f t="shared" si="31"/>
        <v>#N/A</v>
      </c>
    </row>
    <row r="1208" spans="11:11" x14ac:dyDescent="0.2">
      <c r="K1208" t="e">
        <f t="shared" si="31"/>
        <v>#N/A</v>
      </c>
    </row>
    <row r="1209" spans="11:11" x14ac:dyDescent="0.2">
      <c r="K1209" t="e">
        <f t="shared" si="31"/>
        <v>#N/A</v>
      </c>
    </row>
    <row r="1210" spans="11:11" x14ac:dyDescent="0.2">
      <c r="K1210" t="e">
        <f t="shared" si="31"/>
        <v>#N/A</v>
      </c>
    </row>
    <row r="1211" spans="11:11" x14ac:dyDescent="0.2">
      <c r="K1211" t="e">
        <f t="shared" si="31"/>
        <v>#N/A</v>
      </c>
    </row>
    <row r="1212" spans="11:11" x14ac:dyDescent="0.2">
      <c r="K1212" t="e">
        <f t="shared" si="31"/>
        <v>#N/A</v>
      </c>
    </row>
    <row r="1213" spans="11:11" x14ac:dyDescent="0.2">
      <c r="K1213" t="e">
        <f t="shared" si="31"/>
        <v>#N/A</v>
      </c>
    </row>
    <row r="1214" spans="11:11" x14ac:dyDescent="0.2">
      <c r="K1214" t="e">
        <f t="shared" si="31"/>
        <v>#N/A</v>
      </c>
    </row>
    <row r="1215" spans="11:11" x14ac:dyDescent="0.2">
      <c r="K1215" t="e">
        <f t="shared" si="31"/>
        <v>#N/A</v>
      </c>
    </row>
    <row r="1216" spans="11:11" x14ac:dyDescent="0.2">
      <c r="K1216" t="e">
        <f t="shared" si="31"/>
        <v>#N/A</v>
      </c>
    </row>
    <row r="1217" spans="11:11" x14ac:dyDescent="0.2">
      <c r="K1217" t="e">
        <f t="shared" si="31"/>
        <v>#N/A</v>
      </c>
    </row>
    <row r="1218" spans="11:11" x14ac:dyDescent="0.2">
      <c r="K1218" t="e">
        <f t="shared" si="31"/>
        <v>#N/A</v>
      </c>
    </row>
    <row r="1219" spans="11:11" x14ac:dyDescent="0.2">
      <c r="K1219" t="e">
        <f t="shared" si="31"/>
        <v>#N/A</v>
      </c>
    </row>
    <row r="1220" spans="11:11" x14ac:dyDescent="0.2">
      <c r="K1220" t="e">
        <f t="shared" ref="K1220:K1283" si="32">INDEX(lava,MATCH(A1220,SumMonths,0),2)</f>
        <v>#N/A</v>
      </c>
    </row>
    <row r="1221" spans="11:11" x14ac:dyDescent="0.2">
      <c r="K1221" t="e">
        <f t="shared" si="32"/>
        <v>#N/A</v>
      </c>
    </row>
    <row r="1222" spans="11:11" x14ac:dyDescent="0.2">
      <c r="K1222" t="e">
        <f t="shared" si="32"/>
        <v>#N/A</v>
      </c>
    </row>
    <row r="1223" spans="11:11" x14ac:dyDescent="0.2">
      <c r="K1223" t="e">
        <f t="shared" si="32"/>
        <v>#N/A</v>
      </c>
    </row>
    <row r="1224" spans="11:11" x14ac:dyDescent="0.2">
      <c r="K1224" t="e">
        <f t="shared" si="32"/>
        <v>#N/A</v>
      </c>
    </row>
    <row r="1225" spans="11:11" x14ac:dyDescent="0.2">
      <c r="K1225" t="e">
        <f t="shared" si="32"/>
        <v>#N/A</v>
      </c>
    </row>
    <row r="1226" spans="11:11" x14ac:dyDescent="0.2">
      <c r="K1226" t="e">
        <f t="shared" si="32"/>
        <v>#N/A</v>
      </c>
    </row>
    <row r="1227" spans="11:11" x14ac:dyDescent="0.2">
      <c r="K1227" t="e">
        <f t="shared" si="32"/>
        <v>#N/A</v>
      </c>
    </row>
    <row r="1228" spans="11:11" x14ac:dyDescent="0.2">
      <c r="K1228" t="e">
        <f t="shared" si="32"/>
        <v>#N/A</v>
      </c>
    </row>
    <row r="1229" spans="11:11" x14ac:dyDescent="0.2">
      <c r="K1229" t="e">
        <f t="shared" si="32"/>
        <v>#N/A</v>
      </c>
    </row>
    <row r="1230" spans="11:11" x14ac:dyDescent="0.2">
      <c r="K1230" t="e">
        <f t="shared" si="32"/>
        <v>#N/A</v>
      </c>
    </row>
    <row r="1231" spans="11:11" x14ac:dyDescent="0.2">
      <c r="K1231" t="e">
        <f t="shared" si="32"/>
        <v>#N/A</v>
      </c>
    </row>
    <row r="1232" spans="11:11" x14ac:dyDescent="0.2">
      <c r="K1232" t="e">
        <f t="shared" si="32"/>
        <v>#N/A</v>
      </c>
    </row>
    <row r="1233" spans="11:11" x14ac:dyDescent="0.2">
      <c r="K1233" t="e">
        <f t="shared" si="32"/>
        <v>#N/A</v>
      </c>
    </row>
    <row r="1234" spans="11:11" x14ac:dyDescent="0.2">
      <c r="K1234" t="e">
        <f t="shared" si="32"/>
        <v>#N/A</v>
      </c>
    </row>
    <row r="1235" spans="11:11" x14ac:dyDescent="0.2">
      <c r="K1235" t="e">
        <f t="shared" si="32"/>
        <v>#N/A</v>
      </c>
    </row>
    <row r="1236" spans="11:11" x14ac:dyDescent="0.2">
      <c r="K1236" t="e">
        <f t="shared" si="32"/>
        <v>#N/A</v>
      </c>
    </row>
    <row r="1237" spans="11:11" x14ac:dyDescent="0.2">
      <c r="K1237" t="e">
        <f t="shared" si="32"/>
        <v>#N/A</v>
      </c>
    </row>
    <row r="1238" spans="11:11" x14ac:dyDescent="0.2">
      <c r="K1238" t="e">
        <f t="shared" si="32"/>
        <v>#N/A</v>
      </c>
    </row>
    <row r="1239" spans="11:11" x14ac:dyDescent="0.2">
      <c r="K1239" t="e">
        <f t="shared" si="32"/>
        <v>#N/A</v>
      </c>
    </row>
    <row r="1240" spans="11:11" x14ac:dyDescent="0.2">
      <c r="K1240" t="e">
        <f t="shared" si="32"/>
        <v>#N/A</v>
      </c>
    </row>
    <row r="1241" spans="11:11" x14ac:dyDescent="0.2">
      <c r="K1241" t="e">
        <f t="shared" si="32"/>
        <v>#N/A</v>
      </c>
    </row>
    <row r="1242" spans="11:11" x14ac:dyDescent="0.2">
      <c r="K1242" t="e">
        <f t="shared" si="32"/>
        <v>#N/A</v>
      </c>
    </row>
    <row r="1243" spans="11:11" x14ac:dyDescent="0.2">
      <c r="K1243" t="e">
        <f t="shared" si="32"/>
        <v>#N/A</v>
      </c>
    </row>
    <row r="1244" spans="11:11" x14ac:dyDescent="0.2">
      <c r="K1244" t="e">
        <f t="shared" si="32"/>
        <v>#N/A</v>
      </c>
    </row>
    <row r="1245" spans="11:11" x14ac:dyDescent="0.2">
      <c r="K1245" t="e">
        <f t="shared" si="32"/>
        <v>#N/A</v>
      </c>
    </row>
    <row r="1246" spans="11:11" x14ac:dyDescent="0.2">
      <c r="K1246" t="e">
        <f t="shared" si="32"/>
        <v>#N/A</v>
      </c>
    </row>
    <row r="1247" spans="11:11" x14ac:dyDescent="0.2">
      <c r="K1247" t="e">
        <f t="shared" si="32"/>
        <v>#N/A</v>
      </c>
    </row>
    <row r="1248" spans="11:11" x14ac:dyDescent="0.2">
      <c r="K1248" t="e">
        <f t="shared" si="32"/>
        <v>#N/A</v>
      </c>
    </row>
    <row r="1249" spans="11:11" x14ac:dyDescent="0.2">
      <c r="K1249" t="e">
        <f t="shared" si="32"/>
        <v>#N/A</v>
      </c>
    </row>
    <row r="1250" spans="11:11" x14ac:dyDescent="0.2">
      <c r="K1250" t="e">
        <f t="shared" si="32"/>
        <v>#N/A</v>
      </c>
    </row>
    <row r="1251" spans="11:11" x14ac:dyDescent="0.2">
      <c r="K1251" t="e">
        <f t="shared" si="32"/>
        <v>#N/A</v>
      </c>
    </row>
    <row r="1252" spans="11:11" x14ac:dyDescent="0.2">
      <c r="K1252" t="e">
        <f t="shared" si="32"/>
        <v>#N/A</v>
      </c>
    </row>
    <row r="1253" spans="11:11" x14ac:dyDescent="0.2">
      <c r="K1253" t="e">
        <f t="shared" si="32"/>
        <v>#N/A</v>
      </c>
    </row>
    <row r="1254" spans="11:11" x14ac:dyDescent="0.2">
      <c r="K1254" t="e">
        <f t="shared" si="32"/>
        <v>#N/A</v>
      </c>
    </row>
    <row r="1255" spans="11:11" x14ac:dyDescent="0.2">
      <c r="K1255" t="e">
        <f t="shared" si="32"/>
        <v>#N/A</v>
      </c>
    </row>
    <row r="1256" spans="11:11" x14ac:dyDescent="0.2">
      <c r="K1256" t="e">
        <f t="shared" si="32"/>
        <v>#N/A</v>
      </c>
    </row>
    <row r="1257" spans="11:11" x14ac:dyDescent="0.2">
      <c r="K1257" t="e">
        <f t="shared" si="32"/>
        <v>#N/A</v>
      </c>
    </row>
    <row r="1258" spans="11:11" x14ac:dyDescent="0.2">
      <c r="K1258" t="e">
        <f t="shared" si="32"/>
        <v>#N/A</v>
      </c>
    </row>
    <row r="1259" spans="11:11" x14ac:dyDescent="0.2">
      <c r="K1259" t="e">
        <f t="shared" si="32"/>
        <v>#N/A</v>
      </c>
    </row>
    <row r="1260" spans="11:11" x14ac:dyDescent="0.2">
      <c r="K1260" t="e">
        <f t="shared" si="32"/>
        <v>#N/A</v>
      </c>
    </row>
    <row r="1261" spans="11:11" x14ac:dyDescent="0.2">
      <c r="K1261" t="e">
        <f t="shared" si="32"/>
        <v>#N/A</v>
      </c>
    </row>
    <row r="1262" spans="11:11" x14ac:dyDescent="0.2">
      <c r="K1262" t="e">
        <f t="shared" si="32"/>
        <v>#N/A</v>
      </c>
    </row>
    <row r="1263" spans="11:11" x14ac:dyDescent="0.2">
      <c r="K1263" t="e">
        <f t="shared" si="32"/>
        <v>#N/A</v>
      </c>
    </row>
    <row r="1264" spans="11:11" x14ac:dyDescent="0.2">
      <c r="K1264" t="e">
        <f t="shared" si="32"/>
        <v>#N/A</v>
      </c>
    </row>
    <row r="1265" spans="11:11" x14ac:dyDescent="0.2">
      <c r="K1265" t="e">
        <f t="shared" si="32"/>
        <v>#N/A</v>
      </c>
    </row>
    <row r="1266" spans="11:11" x14ac:dyDescent="0.2">
      <c r="K1266" t="e">
        <f t="shared" si="32"/>
        <v>#N/A</v>
      </c>
    </row>
    <row r="1267" spans="11:11" x14ac:dyDescent="0.2">
      <c r="K1267" t="e">
        <f t="shared" si="32"/>
        <v>#N/A</v>
      </c>
    </row>
    <row r="1268" spans="11:11" x14ac:dyDescent="0.2">
      <c r="K1268" t="e">
        <f t="shared" si="32"/>
        <v>#N/A</v>
      </c>
    </row>
    <row r="1269" spans="11:11" x14ac:dyDescent="0.2">
      <c r="K1269" t="e">
        <f t="shared" si="32"/>
        <v>#N/A</v>
      </c>
    </row>
    <row r="1270" spans="11:11" x14ac:dyDescent="0.2">
      <c r="K1270" t="e">
        <f t="shared" si="32"/>
        <v>#N/A</v>
      </c>
    </row>
    <row r="1271" spans="11:11" x14ac:dyDescent="0.2">
      <c r="K1271" t="e">
        <f t="shared" si="32"/>
        <v>#N/A</v>
      </c>
    </row>
    <row r="1272" spans="11:11" x14ac:dyDescent="0.2">
      <c r="K1272" t="e">
        <f t="shared" si="32"/>
        <v>#N/A</v>
      </c>
    </row>
    <row r="1273" spans="11:11" x14ac:dyDescent="0.2">
      <c r="K1273" t="e">
        <f t="shared" si="32"/>
        <v>#N/A</v>
      </c>
    </row>
    <row r="1274" spans="11:11" x14ac:dyDescent="0.2">
      <c r="K1274" t="e">
        <f t="shared" si="32"/>
        <v>#N/A</v>
      </c>
    </row>
    <row r="1275" spans="11:11" x14ac:dyDescent="0.2">
      <c r="K1275" t="e">
        <f t="shared" si="32"/>
        <v>#N/A</v>
      </c>
    </row>
    <row r="1276" spans="11:11" x14ac:dyDescent="0.2">
      <c r="K1276" t="e">
        <f t="shared" si="32"/>
        <v>#N/A</v>
      </c>
    </row>
    <row r="1277" spans="11:11" x14ac:dyDescent="0.2">
      <c r="K1277" t="e">
        <f t="shared" si="32"/>
        <v>#N/A</v>
      </c>
    </row>
    <row r="1278" spans="11:11" x14ac:dyDescent="0.2">
      <c r="K1278" t="e">
        <f t="shared" si="32"/>
        <v>#N/A</v>
      </c>
    </row>
    <row r="1279" spans="11:11" x14ac:dyDescent="0.2">
      <c r="K1279" t="e">
        <f t="shared" si="32"/>
        <v>#N/A</v>
      </c>
    </row>
    <row r="1280" spans="11:11" x14ac:dyDescent="0.2">
      <c r="K1280" t="e">
        <f t="shared" si="32"/>
        <v>#N/A</v>
      </c>
    </row>
    <row r="1281" spans="11:11" x14ac:dyDescent="0.2">
      <c r="K1281" t="e">
        <f t="shared" si="32"/>
        <v>#N/A</v>
      </c>
    </row>
    <row r="1282" spans="11:11" x14ac:dyDescent="0.2">
      <c r="K1282" t="e">
        <f t="shared" si="32"/>
        <v>#N/A</v>
      </c>
    </row>
    <row r="1283" spans="11:11" x14ac:dyDescent="0.2">
      <c r="K1283" t="e">
        <f t="shared" si="32"/>
        <v>#N/A</v>
      </c>
    </row>
    <row r="1284" spans="11:11" x14ac:dyDescent="0.2">
      <c r="K1284" t="e">
        <f t="shared" ref="K1284:K1347" si="33">INDEX(lava,MATCH(A1284,SumMonths,0),2)</f>
        <v>#N/A</v>
      </c>
    </row>
    <row r="1285" spans="11:11" x14ac:dyDescent="0.2">
      <c r="K1285" t="e">
        <f t="shared" si="33"/>
        <v>#N/A</v>
      </c>
    </row>
    <row r="1286" spans="11:11" x14ac:dyDescent="0.2">
      <c r="K1286" t="e">
        <f t="shared" si="33"/>
        <v>#N/A</v>
      </c>
    </row>
    <row r="1287" spans="11:11" x14ac:dyDescent="0.2">
      <c r="K1287" t="e">
        <f t="shared" si="33"/>
        <v>#N/A</v>
      </c>
    </row>
    <row r="1288" spans="11:11" x14ac:dyDescent="0.2">
      <c r="K1288" t="e">
        <f t="shared" si="33"/>
        <v>#N/A</v>
      </c>
    </row>
    <row r="1289" spans="11:11" x14ac:dyDescent="0.2">
      <c r="K1289" t="e">
        <f t="shared" si="33"/>
        <v>#N/A</v>
      </c>
    </row>
    <row r="1290" spans="11:11" x14ac:dyDescent="0.2">
      <c r="K1290" t="e">
        <f t="shared" si="33"/>
        <v>#N/A</v>
      </c>
    </row>
    <row r="1291" spans="11:11" x14ac:dyDescent="0.2">
      <c r="K1291" t="e">
        <f t="shared" si="33"/>
        <v>#N/A</v>
      </c>
    </row>
    <row r="1292" spans="11:11" x14ac:dyDescent="0.2">
      <c r="K1292" t="e">
        <f t="shared" si="33"/>
        <v>#N/A</v>
      </c>
    </row>
    <row r="1293" spans="11:11" x14ac:dyDescent="0.2">
      <c r="K1293" t="e">
        <f t="shared" si="33"/>
        <v>#N/A</v>
      </c>
    </row>
    <row r="1294" spans="11:11" x14ac:dyDescent="0.2">
      <c r="K1294" t="e">
        <f t="shared" si="33"/>
        <v>#N/A</v>
      </c>
    </row>
    <row r="1295" spans="11:11" x14ac:dyDescent="0.2">
      <c r="K1295" t="e">
        <f t="shared" si="33"/>
        <v>#N/A</v>
      </c>
    </row>
    <row r="1296" spans="11:11" x14ac:dyDescent="0.2">
      <c r="K1296" t="e">
        <f t="shared" si="33"/>
        <v>#N/A</v>
      </c>
    </row>
    <row r="1297" spans="11:11" x14ac:dyDescent="0.2">
      <c r="K1297" t="e">
        <f t="shared" si="33"/>
        <v>#N/A</v>
      </c>
    </row>
    <row r="1298" spans="11:11" x14ac:dyDescent="0.2">
      <c r="K1298" t="e">
        <f t="shared" si="33"/>
        <v>#N/A</v>
      </c>
    </row>
    <row r="1299" spans="11:11" x14ac:dyDescent="0.2">
      <c r="K1299" t="e">
        <f t="shared" si="33"/>
        <v>#N/A</v>
      </c>
    </row>
    <row r="1300" spans="11:11" x14ac:dyDescent="0.2">
      <c r="K1300" t="e">
        <f t="shared" si="33"/>
        <v>#N/A</v>
      </c>
    </row>
    <row r="1301" spans="11:11" x14ac:dyDescent="0.2">
      <c r="K1301" t="e">
        <f t="shared" si="33"/>
        <v>#N/A</v>
      </c>
    </row>
    <row r="1302" spans="11:11" x14ac:dyDescent="0.2">
      <c r="K1302" t="e">
        <f t="shared" si="33"/>
        <v>#N/A</v>
      </c>
    </row>
    <row r="1303" spans="11:11" x14ac:dyDescent="0.2">
      <c r="K1303" t="e">
        <f t="shared" si="33"/>
        <v>#N/A</v>
      </c>
    </row>
    <row r="1304" spans="11:11" x14ac:dyDescent="0.2">
      <c r="K1304" t="e">
        <f t="shared" si="33"/>
        <v>#N/A</v>
      </c>
    </row>
    <row r="1305" spans="11:11" x14ac:dyDescent="0.2">
      <c r="K1305" t="e">
        <f t="shared" si="33"/>
        <v>#N/A</v>
      </c>
    </row>
    <row r="1306" spans="11:11" x14ac:dyDescent="0.2">
      <c r="K1306" t="e">
        <f t="shared" si="33"/>
        <v>#N/A</v>
      </c>
    </row>
    <row r="1307" spans="11:11" x14ac:dyDescent="0.2">
      <c r="K1307" t="e">
        <f t="shared" si="33"/>
        <v>#N/A</v>
      </c>
    </row>
    <row r="1308" spans="11:11" x14ac:dyDescent="0.2">
      <c r="K1308" t="e">
        <f t="shared" si="33"/>
        <v>#N/A</v>
      </c>
    </row>
    <row r="1309" spans="11:11" x14ac:dyDescent="0.2">
      <c r="K1309" t="e">
        <f t="shared" si="33"/>
        <v>#N/A</v>
      </c>
    </row>
    <row r="1310" spans="11:11" x14ac:dyDescent="0.2">
      <c r="K1310" t="e">
        <f t="shared" si="33"/>
        <v>#N/A</v>
      </c>
    </row>
    <row r="1311" spans="11:11" x14ac:dyDescent="0.2">
      <c r="K1311" t="e">
        <f t="shared" si="33"/>
        <v>#N/A</v>
      </c>
    </row>
    <row r="1312" spans="11:11" x14ac:dyDescent="0.2">
      <c r="K1312" t="e">
        <f t="shared" si="33"/>
        <v>#N/A</v>
      </c>
    </row>
    <row r="1313" spans="11:11" x14ac:dyDescent="0.2">
      <c r="K1313" t="e">
        <f t="shared" si="33"/>
        <v>#N/A</v>
      </c>
    </row>
    <row r="1314" spans="11:11" x14ac:dyDescent="0.2">
      <c r="K1314" t="e">
        <f t="shared" si="33"/>
        <v>#N/A</v>
      </c>
    </row>
    <row r="1315" spans="11:11" x14ac:dyDescent="0.2">
      <c r="K1315" t="e">
        <f t="shared" si="33"/>
        <v>#N/A</v>
      </c>
    </row>
    <row r="1316" spans="11:11" x14ac:dyDescent="0.2">
      <c r="K1316" t="e">
        <f t="shared" si="33"/>
        <v>#N/A</v>
      </c>
    </row>
    <row r="1317" spans="11:11" x14ac:dyDescent="0.2">
      <c r="K1317" t="e">
        <f t="shared" si="33"/>
        <v>#N/A</v>
      </c>
    </row>
    <row r="1318" spans="11:11" x14ac:dyDescent="0.2">
      <c r="K1318" t="e">
        <f t="shared" si="33"/>
        <v>#N/A</v>
      </c>
    </row>
    <row r="1319" spans="11:11" x14ac:dyDescent="0.2">
      <c r="K1319" t="e">
        <f t="shared" si="33"/>
        <v>#N/A</v>
      </c>
    </row>
    <row r="1320" spans="11:11" x14ac:dyDescent="0.2">
      <c r="K1320" t="e">
        <f t="shared" si="33"/>
        <v>#N/A</v>
      </c>
    </row>
    <row r="1321" spans="11:11" x14ac:dyDescent="0.2">
      <c r="K1321" t="e">
        <f t="shared" si="33"/>
        <v>#N/A</v>
      </c>
    </row>
    <row r="1322" spans="11:11" x14ac:dyDescent="0.2">
      <c r="K1322" t="e">
        <f t="shared" si="33"/>
        <v>#N/A</v>
      </c>
    </row>
    <row r="1323" spans="11:11" x14ac:dyDescent="0.2">
      <c r="K1323" t="e">
        <f t="shared" si="33"/>
        <v>#N/A</v>
      </c>
    </row>
    <row r="1324" spans="11:11" x14ac:dyDescent="0.2">
      <c r="K1324" t="e">
        <f t="shared" si="33"/>
        <v>#N/A</v>
      </c>
    </row>
    <row r="1325" spans="11:11" x14ac:dyDescent="0.2">
      <c r="K1325" t="e">
        <f t="shared" si="33"/>
        <v>#N/A</v>
      </c>
    </row>
    <row r="1326" spans="11:11" x14ac:dyDescent="0.2">
      <c r="K1326" t="e">
        <f t="shared" si="33"/>
        <v>#N/A</v>
      </c>
    </row>
    <row r="1327" spans="11:11" x14ac:dyDescent="0.2">
      <c r="K1327" t="e">
        <f t="shared" si="33"/>
        <v>#N/A</v>
      </c>
    </row>
    <row r="1328" spans="11:11" x14ac:dyDescent="0.2">
      <c r="K1328" t="e">
        <f t="shared" si="33"/>
        <v>#N/A</v>
      </c>
    </row>
    <row r="1329" spans="11:11" x14ac:dyDescent="0.2">
      <c r="K1329" t="e">
        <f t="shared" si="33"/>
        <v>#N/A</v>
      </c>
    </row>
    <row r="1330" spans="11:11" x14ac:dyDescent="0.2">
      <c r="K1330" t="e">
        <f t="shared" si="33"/>
        <v>#N/A</v>
      </c>
    </row>
    <row r="1331" spans="11:11" x14ac:dyDescent="0.2">
      <c r="K1331" t="e">
        <f t="shared" si="33"/>
        <v>#N/A</v>
      </c>
    </row>
    <row r="1332" spans="11:11" x14ac:dyDescent="0.2">
      <c r="K1332" t="e">
        <f t="shared" si="33"/>
        <v>#N/A</v>
      </c>
    </row>
    <row r="1333" spans="11:11" x14ac:dyDescent="0.2">
      <c r="K1333" t="e">
        <f t="shared" si="33"/>
        <v>#N/A</v>
      </c>
    </row>
    <row r="1334" spans="11:11" x14ac:dyDescent="0.2">
      <c r="K1334" t="e">
        <f t="shared" si="33"/>
        <v>#N/A</v>
      </c>
    </row>
    <row r="1335" spans="11:11" x14ac:dyDescent="0.2">
      <c r="K1335" t="e">
        <f t="shared" si="33"/>
        <v>#N/A</v>
      </c>
    </row>
    <row r="1336" spans="11:11" x14ac:dyDescent="0.2">
      <c r="K1336" t="e">
        <f t="shared" si="33"/>
        <v>#N/A</v>
      </c>
    </row>
    <row r="1337" spans="11:11" x14ac:dyDescent="0.2">
      <c r="K1337" t="e">
        <f t="shared" si="33"/>
        <v>#N/A</v>
      </c>
    </row>
    <row r="1338" spans="11:11" x14ac:dyDescent="0.2">
      <c r="K1338" t="e">
        <f t="shared" si="33"/>
        <v>#N/A</v>
      </c>
    </row>
    <row r="1339" spans="11:11" x14ac:dyDescent="0.2">
      <c r="K1339" t="e">
        <f t="shared" si="33"/>
        <v>#N/A</v>
      </c>
    </row>
    <row r="1340" spans="11:11" x14ac:dyDescent="0.2">
      <c r="K1340" t="e">
        <f t="shared" si="33"/>
        <v>#N/A</v>
      </c>
    </row>
    <row r="1341" spans="11:11" x14ac:dyDescent="0.2">
      <c r="K1341" t="e">
        <f t="shared" si="33"/>
        <v>#N/A</v>
      </c>
    </row>
    <row r="1342" spans="11:11" x14ac:dyDescent="0.2">
      <c r="K1342" t="e">
        <f t="shared" si="33"/>
        <v>#N/A</v>
      </c>
    </row>
    <row r="1343" spans="11:11" x14ac:dyDescent="0.2">
      <c r="K1343" t="e">
        <f t="shared" si="33"/>
        <v>#N/A</v>
      </c>
    </row>
    <row r="1344" spans="11:11" x14ac:dyDescent="0.2">
      <c r="K1344" t="e">
        <f t="shared" si="33"/>
        <v>#N/A</v>
      </c>
    </row>
    <row r="1345" spans="11:11" x14ac:dyDescent="0.2">
      <c r="K1345" t="e">
        <f t="shared" si="33"/>
        <v>#N/A</v>
      </c>
    </row>
    <row r="1346" spans="11:11" x14ac:dyDescent="0.2">
      <c r="K1346" t="e">
        <f t="shared" si="33"/>
        <v>#N/A</v>
      </c>
    </row>
    <row r="1347" spans="11:11" x14ac:dyDescent="0.2">
      <c r="K1347" t="e">
        <f t="shared" si="33"/>
        <v>#N/A</v>
      </c>
    </row>
    <row r="1348" spans="11:11" x14ac:dyDescent="0.2">
      <c r="K1348" t="e">
        <f t="shared" ref="K1348:K1411" si="34">INDEX(lava,MATCH(A1348,SumMonths,0),2)</f>
        <v>#N/A</v>
      </c>
    </row>
    <row r="1349" spans="11:11" x14ac:dyDescent="0.2">
      <c r="K1349" t="e">
        <f t="shared" si="34"/>
        <v>#N/A</v>
      </c>
    </row>
    <row r="1350" spans="11:11" x14ac:dyDescent="0.2">
      <c r="K1350" t="e">
        <f t="shared" si="34"/>
        <v>#N/A</v>
      </c>
    </row>
    <row r="1351" spans="11:11" x14ac:dyDescent="0.2">
      <c r="K1351" t="e">
        <f t="shared" si="34"/>
        <v>#N/A</v>
      </c>
    </row>
    <row r="1352" spans="11:11" x14ac:dyDescent="0.2">
      <c r="K1352" t="e">
        <f t="shared" si="34"/>
        <v>#N/A</v>
      </c>
    </row>
    <row r="1353" spans="11:11" x14ac:dyDescent="0.2">
      <c r="K1353" t="e">
        <f t="shared" si="34"/>
        <v>#N/A</v>
      </c>
    </row>
    <row r="1354" spans="11:11" x14ac:dyDescent="0.2">
      <c r="K1354" t="e">
        <f t="shared" si="34"/>
        <v>#N/A</v>
      </c>
    </row>
    <row r="1355" spans="11:11" x14ac:dyDescent="0.2">
      <c r="K1355" t="e">
        <f t="shared" si="34"/>
        <v>#N/A</v>
      </c>
    </row>
    <row r="1356" spans="11:11" x14ac:dyDescent="0.2">
      <c r="K1356" t="e">
        <f t="shared" si="34"/>
        <v>#N/A</v>
      </c>
    </row>
    <row r="1357" spans="11:11" x14ac:dyDescent="0.2">
      <c r="K1357" t="e">
        <f t="shared" si="34"/>
        <v>#N/A</v>
      </c>
    </row>
    <row r="1358" spans="11:11" x14ac:dyDescent="0.2">
      <c r="K1358" t="e">
        <f t="shared" si="34"/>
        <v>#N/A</v>
      </c>
    </row>
    <row r="1359" spans="11:11" x14ac:dyDescent="0.2">
      <c r="K1359" t="e">
        <f t="shared" si="34"/>
        <v>#N/A</v>
      </c>
    </row>
    <row r="1360" spans="11:11" x14ac:dyDescent="0.2">
      <c r="K1360" t="e">
        <f t="shared" si="34"/>
        <v>#N/A</v>
      </c>
    </row>
    <row r="1361" spans="11:11" x14ac:dyDescent="0.2">
      <c r="K1361" t="e">
        <f t="shared" si="34"/>
        <v>#N/A</v>
      </c>
    </row>
    <row r="1362" spans="11:11" x14ac:dyDescent="0.2">
      <c r="K1362" t="e">
        <f t="shared" si="34"/>
        <v>#N/A</v>
      </c>
    </row>
    <row r="1363" spans="11:11" x14ac:dyDescent="0.2">
      <c r="K1363" t="e">
        <f t="shared" si="34"/>
        <v>#N/A</v>
      </c>
    </row>
    <row r="1364" spans="11:11" x14ac:dyDescent="0.2">
      <c r="K1364" t="e">
        <f t="shared" si="34"/>
        <v>#N/A</v>
      </c>
    </row>
    <row r="1365" spans="11:11" x14ac:dyDescent="0.2">
      <c r="K1365" t="e">
        <f t="shared" si="34"/>
        <v>#N/A</v>
      </c>
    </row>
    <row r="1366" spans="11:11" x14ac:dyDescent="0.2">
      <c r="K1366" t="e">
        <f t="shared" si="34"/>
        <v>#N/A</v>
      </c>
    </row>
    <row r="1367" spans="11:11" x14ac:dyDescent="0.2">
      <c r="K1367" t="e">
        <f t="shared" si="34"/>
        <v>#N/A</v>
      </c>
    </row>
    <row r="1368" spans="11:11" x14ac:dyDescent="0.2">
      <c r="K1368" t="e">
        <f t="shared" si="34"/>
        <v>#N/A</v>
      </c>
    </row>
    <row r="1369" spans="11:11" x14ac:dyDescent="0.2">
      <c r="K1369" t="e">
        <f t="shared" si="34"/>
        <v>#N/A</v>
      </c>
    </row>
    <row r="1370" spans="11:11" x14ac:dyDescent="0.2">
      <c r="K1370" t="e">
        <f t="shared" si="34"/>
        <v>#N/A</v>
      </c>
    </row>
    <row r="1371" spans="11:11" x14ac:dyDescent="0.2">
      <c r="K1371" t="e">
        <f t="shared" si="34"/>
        <v>#N/A</v>
      </c>
    </row>
    <row r="1372" spans="11:11" x14ac:dyDescent="0.2">
      <c r="K1372" t="e">
        <f t="shared" si="34"/>
        <v>#N/A</v>
      </c>
    </row>
    <row r="1373" spans="11:11" x14ac:dyDescent="0.2">
      <c r="K1373" t="e">
        <f t="shared" si="34"/>
        <v>#N/A</v>
      </c>
    </row>
    <row r="1374" spans="11:11" x14ac:dyDescent="0.2">
      <c r="K1374" t="e">
        <f t="shared" si="34"/>
        <v>#N/A</v>
      </c>
    </row>
    <row r="1375" spans="11:11" x14ac:dyDescent="0.2">
      <c r="K1375" t="e">
        <f t="shared" si="34"/>
        <v>#N/A</v>
      </c>
    </row>
    <row r="1376" spans="11:11" x14ac:dyDescent="0.2">
      <c r="K1376" t="e">
        <f t="shared" si="34"/>
        <v>#N/A</v>
      </c>
    </row>
    <row r="1377" spans="11:11" x14ac:dyDescent="0.2">
      <c r="K1377" t="e">
        <f t="shared" si="34"/>
        <v>#N/A</v>
      </c>
    </row>
    <row r="1378" spans="11:11" x14ac:dyDescent="0.2">
      <c r="K1378" t="e">
        <f t="shared" si="34"/>
        <v>#N/A</v>
      </c>
    </row>
    <row r="1379" spans="11:11" x14ac:dyDescent="0.2">
      <c r="K1379" t="e">
        <f t="shared" si="34"/>
        <v>#N/A</v>
      </c>
    </row>
    <row r="1380" spans="11:11" x14ac:dyDescent="0.2">
      <c r="K1380" t="e">
        <f t="shared" si="34"/>
        <v>#N/A</v>
      </c>
    </row>
    <row r="1381" spans="11:11" x14ac:dyDescent="0.2">
      <c r="K1381" t="e">
        <f t="shared" si="34"/>
        <v>#N/A</v>
      </c>
    </row>
    <row r="1382" spans="11:11" x14ac:dyDescent="0.2">
      <c r="K1382" t="e">
        <f t="shared" si="34"/>
        <v>#N/A</v>
      </c>
    </row>
    <row r="1383" spans="11:11" x14ac:dyDescent="0.2">
      <c r="K1383" t="e">
        <f t="shared" si="34"/>
        <v>#N/A</v>
      </c>
    </row>
    <row r="1384" spans="11:11" x14ac:dyDescent="0.2">
      <c r="K1384" t="e">
        <f t="shared" si="34"/>
        <v>#N/A</v>
      </c>
    </row>
    <row r="1385" spans="11:11" x14ac:dyDescent="0.2">
      <c r="K1385" t="e">
        <f t="shared" si="34"/>
        <v>#N/A</v>
      </c>
    </row>
    <row r="1386" spans="11:11" x14ac:dyDescent="0.2">
      <c r="K1386" t="e">
        <f t="shared" si="34"/>
        <v>#N/A</v>
      </c>
    </row>
    <row r="1387" spans="11:11" x14ac:dyDescent="0.2">
      <c r="K1387" t="e">
        <f t="shared" si="34"/>
        <v>#N/A</v>
      </c>
    </row>
    <row r="1388" spans="11:11" x14ac:dyDescent="0.2">
      <c r="K1388" t="e">
        <f t="shared" si="34"/>
        <v>#N/A</v>
      </c>
    </row>
    <row r="1389" spans="11:11" x14ac:dyDescent="0.2">
      <c r="K1389" t="e">
        <f t="shared" si="34"/>
        <v>#N/A</v>
      </c>
    </row>
    <row r="1390" spans="11:11" x14ac:dyDescent="0.2">
      <c r="K1390" t="e">
        <f t="shared" si="34"/>
        <v>#N/A</v>
      </c>
    </row>
    <row r="1391" spans="11:11" x14ac:dyDescent="0.2">
      <c r="K1391" t="e">
        <f t="shared" si="34"/>
        <v>#N/A</v>
      </c>
    </row>
    <row r="1392" spans="11:11" x14ac:dyDescent="0.2">
      <c r="K1392" t="e">
        <f t="shared" si="34"/>
        <v>#N/A</v>
      </c>
    </row>
    <row r="1393" spans="11:11" x14ac:dyDescent="0.2">
      <c r="K1393" t="e">
        <f t="shared" si="34"/>
        <v>#N/A</v>
      </c>
    </row>
    <row r="1394" spans="11:11" x14ac:dyDescent="0.2">
      <c r="K1394" t="e">
        <f t="shared" si="34"/>
        <v>#N/A</v>
      </c>
    </row>
    <row r="1395" spans="11:11" x14ac:dyDescent="0.2">
      <c r="K1395" t="e">
        <f t="shared" si="34"/>
        <v>#N/A</v>
      </c>
    </row>
    <row r="1396" spans="11:11" x14ac:dyDescent="0.2">
      <c r="K1396" t="e">
        <f t="shared" si="34"/>
        <v>#N/A</v>
      </c>
    </row>
    <row r="1397" spans="11:11" x14ac:dyDescent="0.2">
      <c r="K1397" t="e">
        <f t="shared" si="34"/>
        <v>#N/A</v>
      </c>
    </row>
    <row r="1398" spans="11:11" x14ac:dyDescent="0.2">
      <c r="K1398" t="e">
        <f t="shared" si="34"/>
        <v>#N/A</v>
      </c>
    </row>
    <row r="1399" spans="11:11" x14ac:dyDescent="0.2">
      <c r="K1399" t="e">
        <f t="shared" si="34"/>
        <v>#N/A</v>
      </c>
    </row>
    <row r="1400" spans="11:11" x14ac:dyDescent="0.2">
      <c r="K1400" t="e">
        <f t="shared" si="34"/>
        <v>#N/A</v>
      </c>
    </row>
    <row r="1401" spans="11:11" x14ac:dyDescent="0.2">
      <c r="K1401" t="e">
        <f t="shared" si="34"/>
        <v>#N/A</v>
      </c>
    </row>
    <row r="1402" spans="11:11" x14ac:dyDescent="0.2">
      <c r="K1402" t="e">
        <f t="shared" si="34"/>
        <v>#N/A</v>
      </c>
    </row>
    <row r="1403" spans="11:11" x14ac:dyDescent="0.2">
      <c r="K1403" t="e">
        <f t="shared" si="34"/>
        <v>#N/A</v>
      </c>
    </row>
    <row r="1404" spans="11:11" x14ac:dyDescent="0.2">
      <c r="K1404" t="e">
        <f t="shared" si="34"/>
        <v>#N/A</v>
      </c>
    </row>
    <row r="1405" spans="11:11" x14ac:dyDescent="0.2">
      <c r="K1405" t="e">
        <f t="shared" si="34"/>
        <v>#N/A</v>
      </c>
    </row>
    <row r="1406" spans="11:11" x14ac:dyDescent="0.2">
      <c r="K1406" t="e">
        <f t="shared" si="34"/>
        <v>#N/A</v>
      </c>
    </row>
    <row r="1407" spans="11:11" x14ac:dyDescent="0.2">
      <c r="K1407" t="e">
        <f t="shared" si="34"/>
        <v>#N/A</v>
      </c>
    </row>
    <row r="1408" spans="11:11" x14ac:dyDescent="0.2">
      <c r="K1408" t="e">
        <f t="shared" si="34"/>
        <v>#N/A</v>
      </c>
    </row>
    <row r="1409" spans="11:11" x14ac:dyDescent="0.2">
      <c r="K1409" t="e">
        <f t="shared" si="34"/>
        <v>#N/A</v>
      </c>
    </row>
    <row r="1410" spans="11:11" x14ac:dyDescent="0.2">
      <c r="K1410" t="e">
        <f t="shared" si="34"/>
        <v>#N/A</v>
      </c>
    </row>
    <row r="1411" spans="11:11" x14ac:dyDescent="0.2">
      <c r="K1411" t="e">
        <f t="shared" si="34"/>
        <v>#N/A</v>
      </c>
    </row>
    <row r="1412" spans="11:11" x14ac:dyDescent="0.2">
      <c r="K1412" t="e">
        <f t="shared" ref="K1412:K1475" si="35">INDEX(lava,MATCH(A1412,SumMonths,0),2)</f>
        <v>#N/A</v>
      </c>
    </row>
    <row r="1413" spans="11:11" x14ac:dyDescent="0.2">
      <c r="K1413" t="e">
        <f t="shared" si="35"/>
        <v>#N/A</v>
      </c>
    </row>
    <row r="1414" spans="11:11" x14ac:dyDescent="0.2">
      <c r="K1414" t="e">
        <f t="shared" si="35"/>
        <v>#N/A</v>
      </c>
    </row>
    <row r="1415" spans="11:11" x14ac:dyDescent="0.2">
      <c r="K1415" t="e">
        <f t="shared" si="35"/>
        <v>#N/A</v>
      </c>
    </row>
    <row r="1416" spans="11:11" x14ac:dyDescent="0.2">
      <c r="K1416" t="e">
        <f t="shared" si="35"/>
        <v>#N/A</v>
      </c>
    </row>
    <row r="1417" spans="11:11" x14ac:dyDescent="0.2">
      <c r="K1417" t="e">
        <f t="shared" si="35"/>
        <v>#N/A</v>
      </c>
    </row>
    <row r="1418" spans="11:11" x14ac:dyDescent="0.2">
      <c r="K1418" t="e">
        <f t="shared" si="35"/>
        <v>#N/A</v>
      </c>
    </row>
    <row r="1419" spans="11:11" x14ac:dyDescent="0.2">
      <c r="K1419" t="e">
        <f t="shared" si="35"/>
        <v>#N/A</v>
      </c>
    </row>
    <row r="1420" spans="11:11" x14ac:dyDescent="0.2">
      <c r="K1420" t="e">
        <f t="shared" si="35"/>
        <v>#N/A</v>
      </c>
    </row>
    <row r="1421" spans="11:11" x14ac:dyDescent="0.2">
      <c r="K1421" t="e">
        <f t="shared" si="35"/>
        <v>#N/A</v>
      </c>
    </row>
    <row r="1422" spans="11:11" x14ac:dyDescent="0.2">
      <c r="K1422" t="e">
        <f t="shared" si="35"/>
        <v>#N/A</v>
      </c>
    </row>
    <row r="1423" spans="11:11" x14ac:dyDescent="0.2">
      <c r="K1423" t="e">
        <f t="shared" si="35"/>
        <v>#N/A</v>
      </c>
    </row>
    <row r="1424" spans="11:11" x14ac:dyDescent="0.2">
      <c r="K1424" t="e">
        <f t="shared" si="35"/>
        <v>#N/A</v>
      </c>
    </row>
    <row r="1425" spans="11:11" x14ac:dyDescent="0.2">
      <c r="K1425" t="e">
        <f t="shared" si="35"/>
        <v>#N/A</v>
      </c>
    </row>
    <row r="1426" spans="11:11" x14ac:dyDescent="0.2">
      <c r="K1426" t="e">
        <f t="shared" si="35"/>
        <v>#N/A</v>
      </c>
    </row>
    <row r="1427" spans="11:11" x14ac:dyDescent="0.2">
      <c r="K1427" t="e">
        <f t="shared" si="35"/>
        <v>#N/A</v>
      </c>
    </row>
    <row r="1428" spans="11:11" x14ac:dyDescent="0.2">
      <c r="K1428" t="e">
        <f t="shared" si="35"/>
        <v>#N/A</v>
      </c>
    </row>
    <row r="1429" spans="11:11" x14ac:dyDescent="0.2">
      <c r="K1429" t="e">
        <f t="shared" si="35"/>
        <v>#N/A</v>
      </c>
    </row>
    <row r="1430" spans="11:11" x14ac:dyDescent="0.2">
      <c r="K1430" t="e">
        <f t="shared" si="35"/>
        <v>#N/A</v>
      </c>
    </row>
    <row r="1431" spans="11:11" x14ac:dyDescent="0.2">
      <c r="K1431" t="e">
        <f t="shared" si="35"/>
        <v>#N/A</v>
      </c>
    </row>
    <row r="1432" spans="11:11" x14ac:dyDescent="0.2">
      <c r="K1432" t="e">
        <f t="shared" si="35"/>
        <v>#N/A</v>
      </c>
    </row>
    <row r="1433" spans="11:11" x14ac:dyDescent="0.2">
      <c r="K1433" t="e">
        <f t="shared" si="35"/>
        <v>#N/A</v>
      </c>
    </row>
    <row r="1434" spans="11:11" x14ac:dyDescent="0.2">
      <c r="K1434" t="e">
        <f t="shared" si="35"/>
        <v>#N/A</v>
      </c>
    </row>
    <row r="1435" spans="11:11" x14ac:dyDescent="0.2">
      <c r="K1435" t="e">
        <f t="shared" si="35"/>
        <v>#N/A</v>
      </c>
    </row>
    <row r="1436" spans="11:11" x14ac:dyDescent="0.2">
      <c r="K1436" t="e">
        <f t="shared" si="35"/>
        <v>#N/A</v>
      </c>
    </row>
    <row r="1437" spans="11:11" x14ac:dyDescent="0.2">
      <c r="K1437" t="e">
        <f t="shared" si="35"/>
        <v>#N/A</v>
      </c>
    </row>
    <row r="1438" spans="11:11" x14ac:dyDescent="0.2">
      <c r="K1438" t="e">
        <f t="shared" si="35"/>
        <v>#N/A</v>
      </c>
    </row>
    <row r="1439" spans="11:11" x14ac:dyDescent="0.2">
      <c r="K1439" t="e">
        <f t="shared" si="35"/>
        <v>#N/A</v>
      </c>
    </row>
    <row r="1440" spans="11:11" x14ac:dyDescent="0.2">
      <c r="K1440" t="e">
        <f t="shared" si="35"/>
        <v>#N/A</v>
      </c>
    </row>
    <row r="1441" spans="11:11" x14ac:dyDescent="0.2">
      <c r="K1441" t="e">
        <f t="shared" si="35"/>
        <v>#N/A</v>
      </c>
    </row>
    <row r="1442" spans="11:11" x14ac:dyDescent="0.2">
      <c r="K1442" t="e">
        <f t="shared" si="35"/>
        <v>#N/A</v>
      </c>
    </row>
    <row r="1443" spans="11:11" x14ac:dyDescent="0.2">
      <c r="K1443" t="e">
        <f t="shared" si="35"/>
        <v>#N/A</v>
      </c>
    </row>
    <row r="1444" spans="11:11" x14ac:dyDescent="0.2">
      <c r="K1444" t="e">
        <f t="shared" si="35"/>
        <v>#N/A</v>
      </c>
    </row>
    <row r="1445" spans="11:11" x14ac:dyDescent="0.2">
      <c r="K1445" t="e">
        <f t="shared" si="35"/>
        <v>#N/A</v>
      </c>
    </row>
    <row r="1446" spans="11:11" x14ac:dyDescent="0.2">
      <c r="K1446" t="e">
        <f t="shared" si="35"/>
        <v>#N/A</v>
      </c>
    </row>
    <row r="1447" spans="11:11" x14ac:dyDescent="0.2">
      <c r="K1447" t="e">
        <f t="shared" si="35"/>
        <v>#N/A</v>
      </c>
    </row>
    <row r="1448" spans="11:11" x14ac:dyDescent="0.2">
      <c r="K1448" t="e">
        <f t="shared" si="35"/>
        <v>#N/A</v>
      </c>
    </row>
    <row r="1449" spans="11:11" x14ac:dyDescent="0.2">
      <c r="K1449" t="e">
        <f t="shared" si="35"/>
        <v>#N/A</v>
      </c>
    </row>
    <row r="1450" spans="11:11" x14ac:dyDescent="0.2">
      <c r="K1450" t="e">
        <f t="shared" si="35"/>
        <v>#N/A</v>
      </c>
    </row>
    <row r="1451" spans="11:11" x14ac:dyDescent="0.2">
      <c r="K1451" t="e">
        <f t="shared" si="35"/>
        <v>#N/A</v>
      </c>
    </row>
    <row r="1452" spans="11:11" x14ac:dyDescent="0.2">
      <c r="K1452" t="e">
        <f t="shared" si="35"/>
        <v>#N/A</v>
      </c>
    </row>
    <row r="1453" spans="11:11" x14ac:dyDescent="0.2">
      <c r="K1453" t="e">
        <f t="shared" si="35"/>
        <v>#N/A</v>
      </c>
    </row>
    <row r="1454" spans="11:11" x14ac:dyDescent="0.2">
      <c r="K1454" t="e">
        <f t="shared" si="35"/>
        <v>#N/A</v>
      </c>
    </row>
    <row r="1455" spans="11:11" x14ac:dyDescent="0.2">
      <c r="K1455" t="e">
        <f t="shared" si="35"/>
        <v>#N/A</v>
      </c>
    </row>
    <row r="1456" spans="11:11" x14ac:dyDescent="0.2">
      <c r="K1456" t="e">
        <f t="shared" si="35"/>
        <v>#N/A</v>
      </c>
    </row>
    <row r="1457" spans="11:11" x14ac:dyDescent="0.2">
      <c r="K1457" t="e">
        <f t="shared" si="35"/>
        <v>#N/A</v>
      </c>
    </row>
    <row r="1458" spans="11:11" x14ac:dyDescent="0.2">
      <c r="K1458" t="e">
        <f t="shared" si="35"/>
        <v>#N/A</v>
      </c>
    </row>
    <row r="1459" spans="11:11" x14ac:dyDescent="0.2">
      <c r="K1459" t="e">
        <f t="shared" si="35"/>
        <v>#N/A</v>
      </c>
    </row>
    <row r="1460" spans="11:11" x14ac:dyDescent="0.2">
      <c r="K1460" t="e">
        <f t="shared" si="35"/>
        <v>#N/A</v>
      </c>
    </row>
    <row r="1461" spans="11:11" x14ac:dyDescent="0.2">
      <c r="K1461" t="e">
        <f t="shared" si="35"/>
        <v>#N/A</v>
      </c>
    </row>
    <row r="1462" spans="11:11" x14ac:dyDescent="0.2">
      <c r="K1462" t="e">
        <f t="shared" si="35"/>
        <v>#N/A</v>
      </c>
    </row>
    <row r="1463" spans="11:11" x14ac:dyDescent="0.2">
      <c r="K1463" t="e">
        <f t="shared" si="35"/>
        <v>#N/A</v>
      </c>
    </row>
    <row r="1464" spans="11:11" x14ac:dyDescent="0.2">
      <c r="K1464" t="e">
        <f t="shared" si="35"/>
        <v>#N/A</v>
      </c>
    </row>
    <row r="1465" spans="11:11" x14ac:dyDescent="0.2">
      <c r="K1465" t="e">
        <f t="shared" si="35"/>
        <v>#N/A</v>
      </c>
    </row>
    <row r="1466" spans="11:11" x14ac:dyDescent="0.2">
      <c r="K1466" t="e">
        <f t="shared" si="35"/>
        <v>#N/A</v>
      </c>
    </row>
    <row r="1467" spans="11:11" x14ac:dyDescent="0.2">
      <c r="K1467" t="e">
        <f t="shared" si="35"/>
        <v>#N/A</v>
      </c>
    </row>
    <row r="1468" spans="11:11" x14ac:dyDescent="0.2">
      <c r="K1468" t="e">
        <f t="shared" si="35"/>
        <v>#N/A</v>
      </c>
    </row>
    <row r="1469" spans="11:11" x14ac:dyDescent="0.2">
      <c r="K1469" t="e">
        <f t="shared" si="35"/>
        <v>#N/A</v>
      </c>
    </row>
    <row r="1470" spans="11:11" x14ac:dyDescent="0.2">
      <c r="K1470" t="e">
        <f t="shared" si="35"/>
        <v>#N/A</v>
      </c>
    </row>
    <row r="1471" spans="11:11" x14ac:dyDescent="0.2">
      <c r="K1471" t="e">
        <f t="shared" si="35"/>
        <v>#N/A</v>
      </c>
    </row>
    <row r="1472" spans="11:11" x14ac:dyDescent="0.2">
      <c r="K1472" t="e">
        <f t="shared" si="35"/>
        <v>#N/A</v>
      </c>
    </row>
    <row r="1473" spans="11:11" x14ac:dyDescent="0.2">
      <c r="K1473" t="e">
        <f t="shared" si="35"/>
        <v>#N/A</v>
      </c>
    </row>
    <row r="1474" spans="11:11" x14ac:dyDescent="0.2">
      <c r="K1474" t="e">
        <f t="shared" si="35"/>
        <v>#N/A</v>
      </c>
    </row>
    <row r="1475" spans="11:11" x14ac:dyDescent="0.2">
      <c r="K1475" t="e">
        <f t="shared" si="35"/>
        <v>#N/A</v>
      </c>
    </row>
    <row r="1476" spans="11:11" x14ac:dyDescent="0.2">
      <c r="K1476" t="e">
        <f t="shared" ref="K1476:K1539" si="36">INDEX(lava,MATCH(A1476,SumMonths,0),2)</f>
        <v>#N/A</v>
      </c>
    </row>
    <row r="1477" spans="11:11" x14ac:dyDescent="0.2">
      <c r="K1477" t="e">
        <f t="shared" si="36"/>
        <v>#N/A</v>
      </c>
    </row>
    <row r="1478" spans="11:11" x14ac:dyDescent="0.2">
      <c r="K1478" t="e">
        <f t="shared" si="36"/>
        <v>#N/A</v>
      </c>
    </row>
    <row r="1479" spans="11:11" x14ac:dyDescent="0.2">
      <c r="K1479" t="e">
        <f t="shared" si="36"/>
        <v>#N/A</v>
      </c>
    </row>
    <row r="1480" spans="11:11" x14ac:dyDescent="0.2">
      <c r="K1480" t="e">
        <f t="shared" si="36"/>
        <v>#N/A</v>
      </c>
    </row>
    <row r="1481" spans="11:11" x14ac:dyDescent="0.2">
      <c r="K1481" t="e">
        <f t="shared" si="36"/>
        <v>#N/A</v>
      </c>
    </row>
    <row r="1482" spans="11:11" x14ac:dyDescent="0.2">
      <c r="K1482" t="e">
        <f t="shared" si="36"/>
        <v>#N/A</v>
      </c>
    </row>
    <row r="1483" spans="11:11" x14ac:dyDescent="0.2">
      <c r="K1483" t="e">
        <f t="shared" si="36"/>
        <v>#N/A</v>
      </c>
    </row>
    <row r="1484" spans="11:11" x14ac:dyDescent="0.2">
      <c r="K1484" t="e">
        <f t="shared" si="36"/>
        <v>#N/A</v>
      </c>
    </row>
    <row r="1485" spans="11:11" x14ac:dyDescent="0.2">
      <c r="K1485" t="e">
        <f t="shared" si="36"/>
        <v>#N/A</v>
      </c>
    </row>
    <row r="1486" spans="11:11" x14ac:dyDescent="0.2">
      <c r="K1486" t="e">
        <f t="shared" si="36"/>
        <v>#N/A</v>
      </c>
    </row>
    <row r="1487" spans="11:11" x14ac:dyDescent="0.2">
      <c r="K1487" t="e">
        <f t="shared" si="36"/>
        <v>#N/A</v>
      </c>
    </row>
    <row r="1488" spans="11:11" x14ac:dyDescent="0.2">
      <c r="K1488" t="e">
        <f t="shared" si="36"/>
        <v>#N/A</v>
      </c>
    </row>
    <row r="1489" spans="11:11" x14ac:dyDescent="0.2">
      <c r="K1489" t="e">
        <f t="shared" si="36"/>
        <v>#N/A</v>
      </c>
    </row>
    <row r="1490" spans="11:11" x14ac:dyDescent="0.2">
      <c r="K1490" t="e">
        <f t="shared" si="36"/>
        <v>#N/A</v>
      </c>
    </row>
    <row r="1491" spans="11:11" x14ac:dyDescent="0.2">
      <c r="K1491" t="e">
        <f t="shared" si="36"/>
        <v>#N/A</v>
      </c>
    </row>
    <row r="1492" spans="11:11" x14ac:dyDescent="0.2">
      <c r="K1492" t="e">
        <f t="shared" si="36"/>
        <v>#N/A</v>
      </c>
    </row>
    <row r="1493" spans="11:11" x14ac:dyDescent="0.2">
      <c r="K1493" t="e">
        <f t="shared" si="36"/>
        <v>#N/A</v>
      </c>
    </row>
    <row r="1494" spans="11:11" x14ac:dyDescent="0.2">
      <c r="K1494" t="e">
        <f t="shared" si="36"/>
        <v>#N/A</v>
      </c>
    </row>
    <row r="1495" spans="11:11" x14ac:dyDescent="0.2">
      <c r="K1495" t="e">
        <f t="shared" si="36"/>
        <v>#N/A</v>
      </c>
    </row>
    <row r="1496" spans="11:11" x14ac:dyDescent="0.2">
      <c r="K1496" t="e">
        <f t="shared" si="36"/>
        <v>#N/A</v>
      </c>
    </row>
    <row r="1497" spans="11:11" x14ac:dyDescent="0.2">
      <c r="K1497" t="e">
        <f t="shared" si="36"/>
        <v>#N/A</v>
      </c>
    </row>
    <row r="1498" spans="11:11" x14ac:dyDescent="0.2">
      <c r="K1498" t="e">
        <f t="shared" si="36"/>
        <v>#N/A</v>
      </c>
    </row>
    <row r="1499" spans="11:11" x14ac:dyDescent="0.2">
      <c r="K1499" t="e">
        <f t="shared" si="36"/>
        <v>#N/A</v>
      </c>
    </row>
    <row r="1500" spans="11:11" x14ac:dyDescent="0.2">
      <c r="K1500" t="e">
        <f t="shared" si="36"/>
        <v>#N/A</v>
      </c>
    </row>
    <row r="1501" spans="11:11" x14ac:dyDescent="0.2">
      <c r="K1501" t="e">
        <f t="shared" si="36"/>
        <v>#N/A</v>
      </c>
    </row>
    <row r="1502" spans="11:11" x14ac:dyDescent="0.2">
      <c r="K1502" t="e">
        <f t="shared" si="36"/>
        <v>#N/A</v>
      </c>
    </row>
    <row r="1503" spans="11:11" x14ac:dyDescent="0.2">
      <c r="K1503" t="e">
        <f t="shared" si="36"/>
        <v>#N/A</v>
      </c>
    </row>
    <row r="1504" spans="11:11" x14ac:dyDescent="0.2">
      <c r="K1504" t="e">
        <f t="shared" si="36"/>
        <v>#N/A</v>
      </c>
    </row>
    <row r="1505" spans="11:11" x14ac:dyDescent="0.2">
      <c r="K1505" t="e">
        <f t="shared" si="36"/>
        <v>#N/A</v>
      </c>
    </row>
    <row r="1506" spans="11:11" x14ac:dyDescent="0.2">
      <c r="K1506" t="e">
        <f t="shared" si="36"/>
        <v>#N/A</v>
      </c>
    </row>
    <row r="1507" spans="11:11" x14ac:dyDescent="0.2">
      <c r="K1507" t="e">
        <f t="shared" si="36"/>
        <v>#N/A</v>
      </c>
    </row>
    <row r="1508" spans="11:11" x14ac:dyDescent="0.2">
      <c r="K1508" t="e">
        <f t="shared" si="36"/>
        <v>#N/A</v>
      </c>
    </row>
    <row r="1509" spans="11:11" x14ac:dyDescent="0.2">
      <c r="K1509" t="e">
        <f t="shared" si="36"/>
        <v>#N/A</v>
      </c>
    </row>
    <row r="1510" spans="11:11" x14ac:dyDescent="0.2">
      <c r="K1510" t="e">
        <f t="shared" si="36"/>
        <v>#N/A</v>
      </c>
    </row>
    <row r="1511" spans="11:11" x14ac:dyDescent="0.2">
      <c r="K1511" t="e">
        <f t="shared" si="36"/>
        <v>#N/A</v>
      </c>
    </row>
    <row r="1512" spans="11:11" x14ac:dyDescent="0.2">
      <c r="K1512" t="e">
        <f t="shared" si="36"/>
        <v>#N/A</v>
      </c>
    </row>
    <row r="1513" spans="11:11" x14ac:dyDescent="0.2">
      <c r="K1513" t="e">
        <f t="shared" si="36"/>
        <v>#N/A</v>
      </c>
    </row>
    <row r="1514" spans="11:11" x14ac:dyDescent="0.2">
      <c r="K1514" t="e">
        <f t="shared" si="36"/>
        <v>#N/A</v>
      </c>
    </row>
    <row r="1515" spans="11:11" x14ac:dyDescent="0.2">
      <c r="K1515" t="e">
        <f t="shared" si="36"/>
        <v>#N/A</v>
      </c>
    </row>
    <row r="1516" spans="11:11" x14ac:dyDescent="0.2">
      <c r="K1516" t="e">
        <f t="shared" si="36"/>
        <v>#N/A</v>
      </c>
    </row>
    <row r="1517" spans="11:11" x14ac:dyDescent="0.2">
      <c r="K1517" t="e">
        <f t="shared" si="36"/>
        <v>#N/A</v>
      </c>
    </row>
    <row r="1518" spans="11:11" x14ac:dyDescent="0.2">
      <c r="K1518" t="e">
        <f t="shared" si="36"/>
        <v>#N/A</v>
      </c>
    </row>
    <row r="1519" spans="11:11" x14ac:dyDescent="0.2">
      <c r="K1519" t="e">
        <f t="shared" si="36"/>
        <v>#N/A</v>
      </c>
    </row>
    <row r="1520" spans="11:11" x14ac:dyDescent="0.2">
      <c r="K1520" t="e">
        <f t="shared" si="36"/>
        <v>#N/A</v>
      </c>
    </row>
    <row r="1521" spans="11:11" x14ac:dyDescent="0.2">
      <c r="K1521" t="e">
        <f t="shared" si="36"/>
        <v>#N/A</v>
      </c>
    </row>
    <row r="1522" spans="11:11" x14ac:dyDescent="0.2">
      <c r="K1522" t="e">
        <f t="shared" si="36"/>
        <v>#N/A</v>
      </c>
    </row>
    <row r="1523" spans="11:11" x14ac:dyDescent="0.2">
      <c r="K1523" t="e">
        <f t="shared" si="36"/>
        <v>#N/A</v>
      </c>
    </row>
    <row r="1524" spans="11:11" x14ac:dyDescent="0.2">
      <c r="K1524" t="e">
        <f t="shared" si="36"/>
        <v>#N/A</v>
      </c>
    </row>
    <row r="1525" spans="11:11" x14ac:dyDescent="0.2">
      <c r="K1525" t="e">
        <f t="shared" si="36"/>
        <v>#N/A</v>
      </c>
    </row>
    <row r="1526" spans="11:11" x14ac:dyDescent="0.2">
      <c r="K1526" t="e">
        <f t="shared" si="36"/>
        <v>#N/A</v>
      </c>
    </row>
    <row r="1527" spans="11:11" x14ac:dyDescent="0.2">
      <c r="K1527" t="e">
        <f t="shared" si="36"/>
        <v>#N/A</v>
      </c>
    </row>
    <row r="1528" spans="11:11" x14ac:dyDescent="0.2">
      <c r="K1528" t="e">
        <f t="shared" si="36"/>
        <v>#N/A</v>
      </c>
    </row>
    <row r="1529" spans="11:11" x14ac:dyDescent="0.2">
      <c r="K1529" t="e">
        <f t="shared" si="36"/>
        <v>#N/A</v>
      </c>
    </row>
    <row r="1530" spans="11:11" x14ac:dyDescent="0.2">
      <c r="K1530" t="e">
        <f t="shared" si="36"/>
        <v>#N/A</v>
      </c>
    </row>
    <row r="1531" spans="11:11" x14ac:dyDescent="0.2">
      <c r="K1531" t="e">
        <f t="shared" si="36"/>
        <v>#N/A</v>
      </c>
    </row>
    <row r="1532" spans="11:11" x14ac:dyDescent="0.2">
      <c r="K1532" t="e">
        <f t="shared" si="36"/>
        <v>#N/A</v>
      </c>
    </row>
    <row r="1533" spans="11:11" x14ac:dyDescent="0.2">
      <c r="K1533" t="e">
        <f t="shared" si="36"/>
        <v>#N/A</v>
      </c>
    </row>
    <row r="1534" spans="11:11" x14ac:dyDescent="0.2">
      <c r="K1534" t="e">
        <f t="shared" si="36"/>
        <v>#N/A</v>
      </c>
    </row>
    <row r="1535" spans="11:11" x14ac:dyDescent="0.2">
      <c r="K1535" t="e">
        <f t="shared" si="36"/>
        <v>#N/A</v>
      </c>
    </row>
    <row r="1536" spans="11:11" x14ac:dyDescent="0.2">
      <c r="K1536" t="e">
        <f t="shared" si="36"/>
        <v>#N/A</v>
      </c>
    </row>
    <row r="1537" spans="11:11" x14ac:dyDescent="0.2">
      <c r="K1537" t="e">
        <f t="shared" si="36"/>
        <v>#N/A</v>
      </c>
    </row>
    <row r="1538" spans="11:11" x14ac:dyDescent="0.2">
      <c r="K1538" t="e">
        <f t="shared" si="36"/>
        <v>#N/A</v>
      </c>
    </row>
    <row r="1539" spans="11:11" x14ac:dyDescent="0.2">
      <c r="K1539" t="e">
        <f t="shared" si="36"/>
        <v>#N/A</v>
      </c>
    </row>
    <row r="1540" spans="11:11" x14ac:dyDescent="0.2">
      <c r="K1540" t="e">
        <f t="shared" ref="K1540:K1603" si="37">INDEX(lava,MATCH(A1540,SumMonths,0),2)</f>
        <v>#N/A</v>
      </c>
    </row>
    <row r="1541" spans="11:11" x14ac:dyDescent="0.2">
      <c r="K1541" t="e">
        <f t="shared" si="37"/>
        <v>#N/A</v>
      </c>
    </row>
    <row r="1542" spans="11:11" x14ac:dyDescent="0.2">
      <c r="K1542" t="e">
        <f t="shared" si="37"/>
        <v>#N/A</v>
      </c>
    </row>
    <row r="1543" spans="11:11" x14ac:dyDescent="0.2">
      <c r="K1543" t="e">
        <f t="shared" si="37"/>
        <v>#N/A</v>
      </c>
    </row>
    <row r="1544" spans="11:11" x14ac:dyDescent="0.2">
      <c r="K1544" t="e">
        <f t="shared" si="37"/>
        <v>#N/A</v>
      </c>
    </row>
    <row r="1545" spans="11:11" x14ac:dyDescent="0.2">
      <c r="K1545" t="e">
        <f t="shared" si="37"/>
        <v>#N/A</v>
      </c>
    </row>
    <row r="1546" spans="11:11" x14ac:dyDescent="0.2">
      <c r="K1546" t="e">
        <f t="shared" si="37"/>
        <v>#N/A</v>
      </c>
    </row>
    <row r="1547" spans="11:11" x14ac:dyDescent="0.2">
      <c r="K1547" t="e">
        <f t="shared" si="37"/>
        <v>#N/A</v>
      </c>
    </row>
    <row r="1548" spans="11:11" x14ac:dyDescent="0.2">
      <c r="K1548" t="e">
        <f t="shared" si="37"/>
        <v>#N/A</v>
      </c>
    </row>
    <row r="1549" spans="11:11" x14ac:dyDescent="0.2">
      <c r="K1549" t="e">
        <f t="shared" si="37"/>
        <v>#N/A</v>
      </c>
    </row>
    <row r="1550" spans="11:11" x14ac:dyDescent="0.2">
      <c r="K1550" t="e">
        <f t="shared" si="37"/>
        <v>#N/A</v>
      </c>
    </row>
    <row r="1551" spans="11:11" x14ac:dyDescent="0.2">
      <c r="K1551" t="e">
        <f t="shared" si="37"/>
        <v>#N/A</v>
      </c>
    </row>
    <row r="1552" spans="11:11" x14ac:dyDescent="0.2">
      <c r="K1552" t="e">
        <f t="shared" si="37"/>
        <v>#N/A</v>
      </c>
    </row>
    <row r="1553" spans="11:11" x14ac:dyDescent="0.2">
      <c r="K1553" t="e">
        <f t="shared" si="37"/>
        <v>#N/A</v>
      </c>
    </row>
    <row r="1554" spans="11:11" x14ac:dyDescent="0.2">
      <c r="K1554" t="e">
        <f t="shared" si="37"/>
        <v>#N/A</v>
      </c>
    </row>
    <row r="1555" spans="11:11" x14ac:dyDescent="0.2">
      <c r="K1555" t="e">
        <f t="shared" si="37"/>
        <v>#N/A</v>
      </c>
    </row>
    <row r="1556" spans="11:11" x14ac:dyDescent="0.2">
      <c r="K1556" t="e">
        <f t="shared" si="37"/>
        <v>#N/A</v>
      </c>
    </row>
    <row r="1557" spans="11:11" x14ac:dyDescent="0.2">
      <c r="K1557" t="e">
        <f t="shared" si="37"/>
        <v>#N/A</v>
      </c>
    </row>
    <row r="1558" spans="11:11" x14ac:dyDescent="0.2">
      <c r="K1558" t="e">
        <f t="shared" si="37"/>
        <v>#N/A</v>
      </c>
    </row>
    <row r="1559" spans="11:11" x14ac:dyDescent="0.2">
      <c r="K1559" t="e">
        <f t="shared" si="37"/>
        <v>#N/A</v>
      </c>
    </row>
    <row r="1560" spans="11:11" x14ac:dyDescent="0.2">
      <c r="K1560" t="e">
        <f t="shared" si="37"/>
        <v>#N/A</v>
      </c>
    </row>
    <row r="1561" spans="11:11" x14ac:dyDescent="0.2">
      <c r="K1561" t="e">
        <f t="shared" si="37"/>
        <v>#N/A</v>
      </c>
    </row>
    <row r="1562" spans="11:11" x14ac:dyDescent="0.2">
      <c r="K1562" t="e">
        <f t="shared" si="37"/>
        <v>#N/A</v>
      </c>
    </row>
    <row r="1563" spans="11:11" x14ac:dyDescent="0.2">
      <c r="K1563" t="e">
        <f t="shared" si="37"/>
        <v>#N/A</v>
      </c>
    </row>
    <row r="1564" spans="11:11" x14ac:dyDescent="0.2">
      <c r="K1564" t="e">
        <f t="shared" si="37"/>
        <v>#N/A</v>
      </c>
    </row>
    <row r="1565" spans="11:11" x14ac:dyDescent="0.2">
      <c r="K1565" t="e">
        <f t="shared" si="37"/>
        <v>#N/A</v>
      </c>
    </row>
    <row r="1566" spans="11:11" x14ac:dyDescent="0.2">
      <c r="K1566" t="e">
        <f t="shared" si="37"/>
        <v>#N/A</v>
      </c>
    </row>
    <row r="1567" spans="11:11" x14ac:dyDescent="0.2">
      <c r="K1567" t="e">
        <f t="shared" si="37"/>
        <v>#N/A</v>
      </c>
    </row>
    <row r="1568" spans="11:11" x14ac:dyDescent="0.2">
      <c r="K1568" t="e">
        <f t="shared" si="37"/>
        <v>#N/A</v>
      </c>
    </row>
    <row r="1569" spans="11:11" x14ac:dyDescent="0.2">
      <c r="K1569" t="e">
        <f t="shared" si="37"/>
        <v>#N/A</v>
      </c>
    </row>
    <row r="1570" spans="11:11" x14ac:dyDescent="0.2">
      <c r="K1570" t="e">
        <f t="shared" si="37"/>
        <v>#N/A</v>
      </c>
    </row>
    <row r="1571" spans="11:11" x14ac:dyDescent="0.2">
      <c r="K1571" t="e">
        <f t="shared" si="37"/>
        <v>#N/A</v>
      </c>
    </row>
    <row r="1572" spans="11:11" x14ac:dyDescent="0.2">
      <c r="K1572" t="e">
        <f t="shared" si="37"/>
        <v>#N/A</v>
      </c>
    </row>
    <row r="1573" spans="11:11" x14ac:dyDescent="0.2">
      <c r="K1573" t="e">
        <f t="shared" si="37"/>
        <v>#N/A</v>
      </c>
    </row>
    <row r="1574" spans="11:11" x14ac:dyDescent="0.2">
      <c r="K1574" t="e">
        <f t="shared" si="37"/>
        <v>#N/A</v>
      </c>
    </row>
    <row r="1575" spans="11:11" x14ac:dyDescent="0.2">
      <c r="K1575" t="e">
        <f t="shared" si="37"/>
        <v>#N/A</v>
      </c>
    </row>
    <row r="1576" spans="11:11" x14ac:dyDescent="0.2">
      <c r="K1576" t="e">
        <f t="shared" si="37"/>
        <v>#N/A</v>
      </c>
    </row>
    <row r="1577" spans="11:11" x14ac:dyDescent="0.2">
      <c r="K1577" t="e">
        <f t="shared" si="37"/>
        <v>#N/A</v>
      </c>
    </row>
    <row r="1578" spans="11:11" x14ac:dyDescent="0.2">
      <c r="K1578" t="e">
        <f t="shared" si="37"/>
        <v>#N/A</v>
      </c>
    </row>
    <row r="1579" spans="11:11" x14ac:dyDescent="0.2">
      <c r="K1579" t="e">
        <f t="shared" si="37"/>
        <v>#N/A</v>
      </c>
    </row>
    <row r="1580" spans="11:11" x14ac:dyDescent="0.2">
      <c r="K1580" t="e">
        <f t="shared" si="37"/>
        <v>#N/A</v>
      </c>
    </row>
    <row r="1581" spans="11:11" x14ac:dyDescent="0.2">
      <c r="K1581" t="e">
        <f t="shared" si="37"/>
        <v>#N/A</v>
      </c>
    </row>
    <row r="1582" spans="11:11" x14ac:dyDescent="0.2">
      <c r="K1582" t="e">
        <f t="shared" si="37"/>
        <v>#N/A</v>
      </c>
    </row>
    <row r="1583" spans="11:11" x14ac:dyDescent="0.2">
      <c r="K1583" t="e">
        <f t="shared" si="37"/>
        <v>#N/A</v>
      </c>
    </row>
    <row r="1584" spans="11:11" x14ac:dyDescent="0.2">
      <c r="K1584" t="e">
        <f t="shared" si="37"/>
        <v>#N/A</v>
      </c>
    </row>
    <row r="1585" spans="11:11" x14ac:dyDescent="0.2">
      <c r="K1585" t="e">
        <f t="shared" si="37"/>
        <v>#N/A</v>
      </c>
    </row>
    <row r="1586" spans="11:11" x14ac:dyDescent="0.2">
      <c r="K1586" t="e">
        <f t="shared" si="37"/>
        <v>#N/A</v>
      </c>
    </row>
    <row r="1587" spans="11:11" x14ac:dyDescent="0.2">
      <c r="K1587" t="e">
        <f t="shared" si="37"/>
        <v>#N/A</v>
      </c>
    </row>
    <row r="1588" spans="11:11" x14ac:dyDescent="0.2">
      <c r="K1588" t="e">
        <f t="shared" si="37"/>
        <v>#N/A</v>
      </c>
    </row>
    <row r="1589" spans="11:11" x14ac:dyDescent="0.2">
      <c r="K1589" t="e">
        <f t="shared" si="37"/>
        <v>#N/A</v>
      </c>
    </row>
    <row r="1590" spans="11:11" x14ac:dyDescent="0.2">
      <c r="K1590" t="e">
        <f t="shared" si="37"/>
        <v>#N/A</v>
      </c>
    </row>
    <row r="1591" spans="11:11" x14ac:dyDescent="0.2">
      <c r="K1591" t="e">
        <f t="shared" si="37"/>
        <v>#N/A</v>
      </c>
    </row>
    <row r="1592" spans="11:11" x14ac:dyDescent="0.2">
      <c r="K1592" t="e">
        <f t="shared" si="37"/>
        <v>#N/A</v>
      </c>
    </row>
    <row r="1593" spans="11:11" x14ac:dyDescent="0.2">
      <c r="K1593" t="e">
        <f t="shared" si="37"/>
        <v>#N/A</v>
      </c>
    </row>
    <row r="1594" spans="11:11" x14ac:dyDescent="0.2">
      <c r="K1594" t="e">
        <f t="shared" si="37"/>
        <v>#N/A</v>
      </c>
    </row>
    <row r="1595" spans="11:11" x14ac:dyDescent="0.2">
      <c r="K1595" t="e">
        <f t="shared" si="37"/>
        <v>#N/A</v>
      </c>
    </row>
    <row r="1596" spans="11:11" x14ac:dyDescent="0.2">
      <c r="K1596" t="e">
        <f t="shared" si="37"/>
        <v>#N/A</v>
      </c>
    </row>
    <row r="1597" spans="11:11" x14ac:dyDescent="0.2">
      <c r="K1597" t="e">
        <f t="shared" si="37"/>
        <v>#N/A</v>
      </c>
    </row>
    <row r="1598" spans="11:11" x14ac:dyDescent="0.2">
      <c r="K1598" t="e">
        <f t="shared" si="37"/>
        <v>#N/A</v>
      </c>
    </row>
    <row r="1599" spans="11:11" x14ac:dyDescent="0.2">
      <c r="K1599" t="e">
        <f t="shared" si="37"/>
        <v>#N/A</v>
      </c>
    </row>
    <row r="1600" spans="11:11" x14ac:dyDescent="0.2">
      <c r="K1600" t="e">
        <f t="shared" si="37"/>
        <v>#N/A</v>
      </c>
    </row>
    <row r="1601" spans="11:11" x14ac:dyDescent="0.2">
      <c r="K1601" t="e">
        <f t="shared" si="37"/>
        <v>#N/A</v>
      </c>
    </row>
    <row r="1602" spans="11:11" x14ac:dyDescent="0.2">
      <c r="K1602" t="e">
        <f t="shared" si="37"/>
        <v>#N/A</v>
      </c>
    </row>
    <row r="1603" spans="11:11" x14ac:dyDescent="0.2">
      <c r="K1603" t="e">
        <f t="shared" si="37"/>
        <v>#N/A</v>
      </c>
    </row>
    <row r="1604" spans="11:11" x14ac:dyDescent="0.2">
      <c r="K1604" t="e">
        <f t="shared" ref="K1604:K1667" si="38">INDEX(lava,MATCH(A1604,SumMonths,0),2)</f>
        <v>#N/A</v>
      </c>
    </row>
    <row r="1605" spans="11:11" x14ac:dyDescent="0.2">
      <c r="K1605" t="e">
        <f t="shared" si="38"/>
        <v>#N/A</v>
      </c>
    </row>
    <row r="1606" spans="11:11" x14ac:dyDescent="0.2">
      <c r="K1606" t="e">
        <f t="shared" si="38"/>
        <v>#N/A</v>
      </c>
    </row>
    <row r="1607" spans="11:11" x14ac:dyDescent="0.2">
      <c r="K1607" t="e">
        <f t="shared" si="38"/>
        <v>#N/A</v>
      </c>
    </row>
    <row r="1608" spans="11:11" x14ac:dyDescent="0.2">
      <c r="K1608" t="e">
        <f t="shared" si="38"/>
        <v>#N/A</v>
      </c>
    </row>
    <row r="1609" spans="11:11" x14ac:dyDescent="0.2">
      <c r="K1609" t="e">
        <f t="shared" si="38"/>
        <v>#N/A</v>
      </c>
    </row>
    <row r="1610" spans="11:11" x14ac:dyDescent="0.2">
      <c r="K1610" t="e">
        <f t="shared" si="38"/>
        <v>#N/A</v>
      </c>
    </row>
    <row r="1611" spans="11:11" x14ac:dyDescent="0.2">
      <c r="K1611" t="e">
        <f t="shared" si="38"/>
        <v>#N/A</v>
      </c>
    </row>
    <row r="1612" spans="11:11" x14ac:dyDescent="0.2">
      <c r="K1612" t="e">
        <f t="shared" si="38"/>
        <v>#N/A</v>
      </c>
    </row>
    <row r="1613" spans="11:11" x14ac:dyDescent="0.2">
      <c r="K1613" t="e">
        <f t="shared" si="38"/>
        <v>#N/A</v>
      </c>
    </row>
    <row r="1614" spans="11:11" x14ac:dyDescent="0.2">
      <c r="K1614" t="e">
        <f t="shared" si="38"/>
        <v>#N/A</v>
      </c>
    </row>
    <row r="1615" spans="11:11" x14ac:dyDescent="0.2">
      <c r="K1615" t="e">
        <f t="shared" si="38"/>
        <v>#N/A</v>
      </c>
    </row>
    <row r="1616" spans="11:11" x14ac:dyDescent="0.2">
      <c r="K1616" t="e">
        <f t="shared" si="38"/>
        <v>#N/A</v>
      </c>
    </row>
    <row r="1617" spans="11:11" x14ac:dyDescent="0.2">
      <c r="K1617" t="e">
        <f t="shared" si="38"/>
        <v>#N/A</v>
      </c>
    </row>
    <row r="1618" spans="11:11" x14ac:dyDescent="0.2">
      <c r="K1618" t="e">
        <f t="shared" si="38"/>
        <v>#N/A</v>
      </c>
    </row>
    <row r="1619" spans="11:11" x14ac:dyDescent="0.2">
      <c r="K1619" t="e">
        <f t="shared" si="38"/>
        <v>#N/A</v>
      </c>
    </row>
    <row r="1620" spans="11:11" x14ac:dyDescent="0.2">
      <c r="K1620" t="e">
        <f t="shared" si="38"/>
        <v>#N/A</v>
      </c>
    </row>
    <row r="1621" spans="11:11" x14ac:dyDescent="0.2">
      <c r="K1621" t="e">
        <f t="shared" si="38"/>
        <v>#N/A</v>
      </c>
    </row>
    <row r="1622" spans="11:11" x14ac:dyDescent="0.2">
      <c r="K1622" t="e">
        <f t="shared" si="38"/>
        <v>#N/A</v>
      </c>
    </row>
    <row r="1623" spans="11:11" x14ac:dyDescent="0.2">
      <c r="K1623" t="e">
        <f t="shared" si="38"/>
        <v>#N/A</v>
      </c>
    </row>
    <row r="1624" spans="11:11" x14ac:dyDescent="0.2">
      <c r="K1624" t="e">
        <f t="shared" si="38"/>
        <v>#N/A</v>
      </c>
    </row>
    <row r="1625" spans="11:11" x14ac:dyDescent="0.2">
      <c r="K1625" t="e">
        <f t="shared" si="38"/>
        <v>#N/A</v>
      </c>
    </row>
    <row r="1626" spans="11:11" x14ac:dyDescent="0.2">
      <c r="K1626" t="e">
        <f t="shared" si="38"/>
        <v>#N/A</v>
      </c>
    </row>
    <row r="1627" spans="11:11" x14ac:dyDescent="0.2">
      <c r="K1627" t="e">
        <f t="shared" si="38"/>
        <v>#N/A</v>
      </c>
    </row>
    <row r="1628" spans="11:11" x14ac:dyDescent="0.2">
      <c r="K1628" t="e">
        <f t="shared" si="38"/>
        <v>#N/A</v>
      </c>
    </row>
    <row r="1629" spans="11:11" x14ac:dyDescent="0.2">
      <c r="K1629" t="e">
        <f t="shared" si="38"/>
        <v>#N/A</v>
      </c>
    </row>
    <row r="1630" spans="11:11" x14ac:dyDescent="0.2">
      <c r="K1630" t="e">
        <f t="shared" si="38"/>
        <v>#N/A</v>
      </c>
    </row>
    <row r="1631" spans="11:11" x14ac:dyDescent="0.2">
      <c r="K1631" t="e">
        <f t="shared" si="38"/>
        <v>#N/A</v>
      </c>
    </row>
    <row r="1632" spans="11:11" x14ac:dyDescent="0.2">
      <c r="K1632" t="e">
        <f t="shared" si="38"/>
        <v>#N/A</v>
      </c>
    </row>
    <row r="1633" spans="11:11" x14ac:dyDescent="0.2">
      <c r="K1633" t="e">
        <f t="shared" si="38"/>
        <v>#N/A</v>
      </c>
    </row>
    <row r="1634" spans="11:11" x14ac:dyDescent="0.2">
      <c r="K1634" t="e">
        <f t="shared" si="38"/>
        <v>#N/A</v>
      </c>
    </row>
    <row r="1635" spans="11:11" x14ac:dyDescent="0.2">
      <c r="K1635" t="e">
        <f t="shared" si="38"/>
        <v>#N/A</v>
      </c>
    </row>
    <row r="1636" spans="11:11" x14ac:dyDescent="0.2">
      <c r="K1636" t="e">
        <f t="shared" si="38"/>
        <v>#N/A</v>
      </c>
    </row>
    <row r="1637" spans="11:11" x14ac:dyDescent="0.2">
      <c r="K1637" t="e">
        <f t="shared" si="38"/>
        <v>#N/A</v>
      </c>
    </row>
    <row r="1638" spans="11:11" x14ac:dyDescent="0.2">
      <c r="K1638" t="e">
        <f t="shared" si="38"/>
        <v>#N/A</v>
      </c>
    </row>
    <row r="1639" spans="11:11" x14ac:dyDescent="0.2">
      <c r="K1639" t="e">
        <f t="shared" si="38"/>
        <v>#N/A</v>
      </c>
    </row>
    <row r="1640" spans="11:11" x14ac:dyDescent="0.2">
      <c r="K1640" t="e">
        <f t="shared" si="38"/>
        <v>#N/A</v>
      </c>
    </row>
    <row r="1641" spans="11:11" x14ac:dyDescent="0.2">
      <c r="K1641" t="e">
        <f t="shared" si="38"/>
        <v>#N/A</v>
      </c>
    </row>
    <row r="1642" spans="11:11" x14ac:dyDescent="0.2">
      <c r="K1642" t="e">
        <f t="shared" si="38"/>
        <v>#N/A</v>
      </c>
    </row>
    <row r="1643" spans="11:11" x14ac:dyDescent="0.2">
      <c r="K1643" t="e">
        <f t="shared" si="38"/>
        <v>#N/A</v>
      </c>
    </row>
    <row r="1644" spans="11:11" x14ac:dyDescent="0.2">
      <c r="K1644" t="e">
        <f t="shared" si="38"/>
        <v>#N/A</v>
      </c>
    </row>
    <row r="1645" spans="11:11" x14ac:dyDescent="0.2">
      <c r="K1645" t="e">
        <f t="shared" si="38"/>
        <v>#N/A</v>
      </c>
    </row>
    <row r="1646" spans="11:11" x14ac:dyDescent="0.2">
      <c r="K1646" t="e">
        <f t="shared" si="38"/>
        <v>#N/A</v>
      </c>
    </row>
    <row r="1647" spans="11:11" x14ac:dyDescent="0.2">
      <c r="K1647" t="e">
        <f t="shared" si="38"/>
        <v>#N/A</v>
      </c>
    </row>
    <row r="1648" spans="11:11" x14ac:dyDescent="0.2">
      <c r="K1648" t="e">
        <f t="shared" si="38"/>
        <v>#N/A</v>
      </c>
    </row>
    <row r="1649" spans="11:11" x14ac:dyDescent="0.2">
      <c r="K1649" t="e">
        <f t="shared" si="38"/>
        <v>#N/A</v>
      </c>
    </row>
    <row r="1650" spans="11:11" x14ac:dyDescent="0.2">
      <c r="K1650" t="e">
        <f t="shared" si="38"/>
        <v>#N/A</v>
      </c>
    </row>
    <row r="1651" spans="11:11" x14ac:dyDescent="0.2">
      <c r="K1651" t="e">
        <f t="shared" si="38"/>
        <v>#N/A</v>
      </c>
    </row>
    <row r="1652" spans="11:11" x14ac:dyDescent="0.2">
      <c r="K1652" t="e">
        <f t="shared" si="38"/>
        <v>#N/A</v>
      </c>
    </row>
    <row r="1653" spans="11:11" x14ac:dyDescent="0.2">
      <c r="K1653" t="e">
        <f t="shared" si="38"/>
        <v>#N/A</v>
      </c>
    </row>
    <row r="1654" spans="11:11" x14ac:dyDescent="0.2">
      <c r="K1654" t="e">
        <f t="shared" si="38"/>
        <v>#N/A</v>
      </c>
    </row>
    <row r="1655" spans="11:11" x14ac:dyDescent="0.2">
      <c r="K1655" t="e">
        <f t="shared" si="38"/>
        <v>#N/A</v>
      </c>
    </row>
    <row r="1656" spans="11:11" x14ac:dyDescent="0.2">
      <c r="K1656" t="e">
        <f t="shared" si="38"/>
        <v>#N/A</v>
      </c>
    </row>
    <row r="1657" spans="11:11" x14ac:dyDescent="0.2">
      <c r="K1657" t="e">
        <f t="shared" si="38"/>
        <v>#N/A</v>
      </c>
    </row>
    <row r="1658" spans="11:11" x14ac:dyDescent="0.2">
      <c r="K1658" t="e">
        <f t="shared" si="38"/>
        <v>#N/A</v>
      </c>
    </row>
    <row r="1659" spans="11:11" x14ac:dyDescent="0.2">
      <c r="K1659" t="e">
        <f t="shared" si="38"/>
        <v>#N/A</v>
      </c>
    </row>
    <row r="1660" spans="11:11" x14ac:dyDescent="0.2">
      <c r="K1660" t="e">
        <f t="shared" si="38"/>
        <v>#N/A</v>
      </c>
    </row>
    <row r="1661" spans="11:11" x14ac:dyDescent="0.2">
      <c r="K1661" t="e">
        <f t="shared" si="38"/>
        <v>#N/A</v>
      </c>
    </row>
    <row r="1662" spans="11:11" x14ac:dyDescent="0.2">
      <c r="K1662" t="e">
        <f t="shared" si="38"/>
        <v>#N/A</v>
      </c>
    </row>
    <row r="1663" spans="11:11" x14ac:dyDescent="0.2">
      <c r="K1663" t="e">
        <f t="shared" si="38"/>
        <v>#N/A</v>
      </c>
    </row>
    <row r="1664" spans="11:11" x14ac:dyDescent="0.2">
      <c r="K1664" t="e">
        <f t="shared" si="38"/>
        <v>#N/A</v>
      </c>
    </row>
    <row r="1665" spans="11:11" x14ac:dyDescent="0.2">
      <c r="K1665" t="e">
        <f t="shared" si="38"/>
        <v>#N/A</v>
      </c>
    </row>
    <row r="1666" spans="11:11" x14ac:dyDescent="0.2">
      <c r="K1666" t="e">
        <f t="shared" si="38"/>
        <v>#N/A</v>
      </c>
    </row>
    <row r="1667" spans="11:11" x14ac:dyDescent="0.2">
      <c r="K1667" t="e">
        <f t="shared" si="38"/>
        <v>#N/A</v>
      </c>
    </row>
    <row r="1668" spans="11:11" x14ac:dyDescent="0.2">
      <c r="K1668" t="e">
        <f t="shared" ref="K1668:K1731" si="39">INDEX(lava,MATCH(A1668,SumMonths,0),2)</f>
        <v>#N/A</v>
      </c>
    </row>
    <row r="1669" spans="11:11" x14ac:dyDescent="0.2">
      <c r="K1669" t="e">
        <f t="shared" si="39"/>
        <v>#N/A</v>
      </c>
    </row>
    <row r="1670" spans="11:11" x14ac:dyDescent="0.2">
      <c r="K1670" t="e">
        <f t="shared" si="39"/>
        <v>#N/A</v>
      </c>
    </row>
    <row r="1671" spans="11:11" x14ac:dyDescent="0.2">
      <c r="K1671" t="e">
        <f t="shared" si="39"/>
        <v>#N/A</v>
      </c>
    </row>
    <row r="1672" spans="11:11" x14ac:dyDescent="0.2">
      <c r="K1672" t="e">
        <f t="shared" si="39"/>
        <v>#N/A</v>
      </c>
    </row>
    <row r="1673" spans="11:11" x14ac:dyDescent="0.2">
      <c r="K1673" t="e">
        <f t="shared" si="39"/>
        <v>#N/A</v>
      </c>
    </row>
    <row r="1674" spans="11:11" x14ac:dyDescent="0.2">
      <c r="K1674" t="e">
        <f t="shared" si="39"/>
        <v>#N/A</v>
      </c>
    </row>
    <row r="1675" spans="11:11" x14ac:dyDescent="0.2">
      <c r="K1675" t="e">
        <f t="shared" si="39"/>
        <v>#N/A</v>
      </c>
    </row>
    <row r="1676" spans="11:11" x14ac:dyDescent="0.2">
      <c r="K1676" t="e">
        <f t="shared" si="39"/>
        <v>#N/A</v>
      </c>
    </row>
    <row r="1677" spans="11:11" x14ac:dyDescent="0.2">
      <c r="K1677" t="e">
        <f t="shared" si="39"/>
        <v>#N/A</v>
      </c>
    </row>
    <row r="1678" spans="11:11" x14ac:dyDescent="0.2">
      <c r="K1678" t="e">
        <f t="shared" si="39"/>
        <v>#N/A</v>
      </c>
    </row>
    <row r="1679" spans="11:11" x14ac:dyDescent="0.2">
      <c r="K1679" t="e">
        <f t="shared" si="39"/>
        <v>#N/A</v>
      </c>
    </row>
    <row r="1680" spans="11:11" x14ac:dyDescent="0.2">
      <c r="K1680" t="e">
        <f t="shared" si="39"/>
        <v>#N/A</v>
      </c>
    </row>
    <row r="1681" spans="11:11" x14ac:dyDescent="0.2">
      <c r="K1681" t="e">
        <f t="shared" si="39"/>
        <v>#N/A</v>
      </c>
    </row>
    <row r="1682" spans="11:11" x14ac:dyDescent="0.2">
      <c r="K1682" t="e">
        <f t="shared" si="39"/>
        <v>#N/A</v>
      </c>
    </row>
    <row r="1683" spans="11:11" x14ac:dyDescent="0.2">
      <c r="K1683" t="e">
        <f t="shared" si="39"/>
        <v>#N/A</v>
      </c>
    </row>
    <row r="1684" spans="11:11" x14ac:dyDescent="0.2">
      <c r="K1684" t="e">
        <f t="shared" si="39"/>
        <v>#N/A</v>
      </c>
    </row>
    <row r="1685" spans="11:11" x14ac:dyDescent="0.2">
      <c r="K1685" t="e">
        <f t="shared" si="39"/>
        <v>#N/A</v>
      </c>
    </row>
    <row r="1686" spans="11:11" x14ac:dyDescent="0.2">
      <c r="K1686" t="e">
        <f t="shared" si="39"/>
        <v>#N/A</v>
      </c>
    </row>
    <row r="1687" spans="11:11" x14ac:dyDescent="0.2">
      <c r="K1687" t="e">
        <f t="shared" si="39"/>
        <v>#N/A</v>
      </c>
    </row>
    <row r="1688" spans="11:11" x14ac:dyDescent="0.2">
      <c r="K1688" t="e">
        <f t="shared" si="39"/>
        <v>#N/A</v>
      </c>
    </row>
    <row r="1689" spans="11:11" x14ac:dyDescent="0.2">
      <c r="K1689" t="e">
        <f t="shared" si="39"/>
        <v>#N/A</v>
      </c>
    </row>
    <row r="1690" spans="11:11" x14ac:dyDescent="0.2">
      <c r="K1690" t="e">
        <f t="shared" si="39"/>
        <v>#N/A</v>
      </c>
    </row>
    <row r="1691" spans="11:11" x14ac:dyDescent="0.2">
      <c r="K1691" t="e">
        <f t="shared" si="39"/>
        <v>#N/A</v>
      </c>
    </row>
    <row r="1692" spans="11:11" x14ac:dyDescent="0.2">
      <c r="K1692" t="e">
        <f t="shared" si="39"/>
        <v>#N/A</v>
      </c>
    </row>
    <row r="1693" spans="11:11" x14ac:dyDescent="0.2">
      <c r="K1693" t="e">
        <f t="shared" si="39"/>
        <v>#N/A</v>
      </c>
    </row>
    <row r="1694" spans="11:11" x14ac:dyDescent="0.2">
      <c r="K1694" t="e">
        <f t="shared" si="39"/>
        <v>#N/A</v>
      </c>
    </row>
    <row r="1695" spans="11:11" x14ac:dyDescent="0.2">
      <c r="K1695" t="e">
        <f t="shared" si="39"/>
        <v>#N/A</v>
      </c>
    </row>
    <row r="1696" spans="11:11" x14ac:dyDescent="0.2">
      <c r="K1696" t="e">
        <f t="shared" si="39"/>
        <v>#N/A</v>
      </c>
    </row>
    <row r="1697" spans="11:11" x14ac:dyDescent="0.2">
      <c r="K1697" t="e">
        <f t="shared" si="39"/>
        <v>#N/A</v>
      </c>
    </row>
    <row r="1698" spans="11:11" x14ac:dyDescent="0.2">
      <c r="K1698" t="e">
        <f t="shared" si="39"/>
        <v>#N/A</v>
      </c>
    </row>
    <row r="1699" spans="11:11" x14ac:dyDescent="0.2">
      <c r="K1699" t="e">
        <f t="shared" si="39"/>
        <v>#N/A</v>
      </c>
    </row>
    <row r="1700" spans="11:11" x14ac:dyDescent="0.2">
      <c r="K1700" t="e">
        <f t="shared" si="39"/>
        <v>#N/A</v>
      </c>
    </row>
    <row r="1701" spans="11:11" x14ac:dyDescent="0.2">
      <c r="K1701" t="e">
        <f t="shared" si="39"/>
        <v>#N/A</v>
      </c>
    </row>
    <row r="1702" spans="11:11" x14ac:dyDescent="0.2">
      <c r="K1702" t="e">
        <f t="shared" si="39"/>
        <v>#N/A</v>
      </c>
    </row>
    <row r="1703" spans="11:11" x14ac:dyDescent="0.2">
      <c r="K1703" t="e">
        <f t="shared" si="39"/>
        <v>#N/A</v>
      </c>
    </row>
    <row r="1704" spans="11:11" x14ac:dyDescent="0.2">
      <c r="K1704" t="e">
        <f t="shared" si="39"/>
        <v>#N/A</v>
      </c>
    </row>
    <row r="1705" spans="11:11" x14ac:dyDescent="0.2">
      <c r="K1705" t="e">
        <f t="shared" si="39"/>
        <v>#N/A</v>
      </c>
    </row>
    <row r="1706" spans="11:11" x14ac:dyDescent="0.2">
      <c r="K1706" t="e">
        <f t="shared" si="39"/>
        <v>#N/A</v>
      </c>
    </row>
    <row r="1707" spans="11:11" x14ac:dyDescent="0.2">
      <c r="K1707" t="e">
        <f t="shared" si="39"/>
        <v>#N/A</v>
      </c>
    </row>
    <row r="1708" spans="11:11" x14ac:dyDescent="0.2">
      <c r="K1708" t="e">
        <f t="shared" si="39"/>
        <v>#N/A</v>
      </c>
    </row>
    <row r="1709" spans="11:11" x14ac:dyDescent="0.2">
      <c r="K1709" t="e">
        <f t="shared" si="39"/>
        <v>#N/A</v>
      </c>
    </row>
    <row r="1710" spans="11:11" x14ac:dyDescent="0.2">
      <c r="K1710" t="e">
        <f t="shared" si="39"/>
        <v>#N/A</v>
      </c>
    </row>
    <row r="1711" spans="11:11" x14ac:dyDescent="0.2">
      <c r="K1711" t="e">
        <f t="shared" si="39"/>
        <v>#N/A</v>
      </c>
    </row>
    <row r="1712" spans="11:11" x14ac:dyDescent="0.2">
      <c r="K1712" t="e">
        <f t="shared" si="39"/>
        <v>#N/A</v>
      </c>
    </row>
    <row r="1713" spans="11:11" x14ac:dyDescent="0.2">
      <c r="K1713" t="e">
        <f t="shared" si="39"/>
        <v>#N/A</v>
      </c>
    </row>
    <row r="1714" spans="11:11" x14ac:dyDescent="0.2">
      <c r="K1714" t="e">
        <f t="shared" si="39"/>
        <v>#N/A</v>
      </c>
    </row>
    <row r="1715" spans="11:11" x14ac:dyDescent="0.2">
      <c r="K1715" t="e">
        <f t="shared" si="39"/>
        <v>#N/A</v>
      </c>
    </row>
    <row r="1716" spans="11:11" x14ac:dyDescent="0.2">
      <c r="K1716" t="e">
        <f t="shared" si="39"/>
        <v>#N/A</v>
      </c>
    </row>
    <row r="1717" spans="11:11" x14ac:dyDescent="0.2">
      <c r="K1717" t="e">
        <f t="shared" si="39"/>
        <v>#N/A</v>
      </c>
    </row>
    <row r="1718" spans="11:11" x14ac:dyDescent="0.2">
      <c r="K1718" t="e">
        <f t="shared" si="39"/>
        <v>#N/A</v>
      </c>
    </row>
    <row r="1719" spans="11:11" x14ac:dyDescent="0.2">
      <c r="K1719" t="e">
        <f t="shared" si="39"/>
        <v>#N/A</v>
      </c>
    </row>
    <row r="1720" spans="11:11" x14ac:dyDescent="0.2">
      <c r="K1720" t="e">
        <f t="shared" si="39"/>
        <v>#N/A</v>
      </c>
    </row>
    <row r="1721" spans="11:11" x14ac:dyDescent="0.2">
      <c r="K1721" t="e">
        <f t="shared" si="39"/>
        <v>#N/A</v>
      </c>
    </row>
    <row r="1722" spans="11:11" x14ac:dyDescent="0.2">
      <c r="K1722" t="e">
        <f t="shared" si="39"/>
        <v>#N/A</v>
      </c>
    </row>
    <row r="1723" spans="11:11" x14ac:dyDescent="0.2">
      <c r="K1723" t="e">
        <f t="shared" si="39"/>
        <v>#N/A</v>
      </c>
    </row>
    <row r="1724" spans="11:11" x14ac:dyDescent="0.2">
      <c r="K1724" t="e">
        <f t="shared" si="39"/>
        <v>#N/A</v>
      </c>
    </row>
    <row r="1725" spans="11:11" x14ac:dyDescent="0.2">
      <c r="K1725" t="e">
        <f t="shared" si="39"/>
        <v>#N/A</v>
      </c>
    </row>
    <row r="1726" spans="11:11" x14ac:dyDescent="0.2">
      <c r="K1726" t="e">
        <f t="shared" si="39"/>
        <v>#N/A</v>
      </c>
    </row>
    <row r="1727" spans="11:11" x14ac:dyDescent="0.2">
      <c r="K1727" t="e">
        <f t="shared" si="39"/>
        <v>#N/A</v>
      </c>
    </row>
    <row r="1728" spans="11:11" x14ac:dyDescent="0.2">
      <c r="K1728" t="e">
        <f t="shared" si="39"/>
        <v>#N/A</v>
      </c>
    </row>
    <row r="1729" spans="11:11" x14ac:dyDescent="0.2">
      <c r="K1729" t="e">
        <f t="shared" si="39"/>
        <v>#N/A</v>
      </c>
    </row>
    <row r="1730" spans="11:11" x14ac:dyDescent="0.2">
      <c r="K1730" t="e">
        <f t="shared" si="39"/>
        <v>#N/A</v>
      </c>
    </row>
    <row r="1731" spans="11:11" x14ac:dyDescent="0.2">
      <c r="K1731" t="e">
        <f t="shared" si="39"/>
        <v>#N/A</v>
      </c>
    </row>
    <row r="1732" spans="11:11" x14ac:dyDescent="0.2">
      <c r="K1732" t="e">
        <f t="shared" ref="K1732:K1795" si="40">INDEX(lava,MATCH(A1732,SumMonths,0),2)</f>
        <v>#N/A</v>
      </c>
    </row>
    <row r="1733" spans="11:11" x14ac:dyDescent="0.2">
      <c r="K1733" t="e">
        <f t="shared" si="40"/>
        <v>#N/A</v>
      </c>
    </row>
    <row r="1734" spans="11:11" x14ac:dyDescent="0.2">
      <c r="K1734" t="e">
        <f t="shared" si="40"/>
        <v>#N/A</v>
      </c>
    </row>
    <row r="1735" spans="11:11" x14ac:dyDescent="0.2">
      <c r="K1735" t="e">
        <f t="shared" si="40"/>
        <v>#N/A</v>
      </c>
    </row>
    <row r="1736" spans="11:11" x14ac:dyDescent="0.2">
      <c r="K1736" t="e">
        <f t="shared" si="40"/>
        <v>#N/A</v>
      </c>
    </row>
    <row r="1737" spans="11:11" x14ac:dyDescent="0.2">
      <c r="K1737" t="e">
        <f t="shared" si="40"/>
        <v>#N/A</v>
      </c>
    </row>
    <row r="1738" spans="11:11" x14ac:dyDescent="0.2">
      <c r="K1738" t="e">
        <f t="shared" si="40"/>
        <v>#N/A</v>
      </c>
    </row>
    <row r="1739" spans="11:11" x14ac:dyDescent="0.2">
      <c r="K1739" t="e">
        <f t="shared" si="40"/>
        <v>#N/A</v>
      </c>
    </row>
    <row r="1740" spans="11:11" x14ac:dyDescent="0.2">
      <c r="K1740" t="e">
        <f t="shared" si="40"/>
        <v>#N/A</v>
      </c>
    </row>
    <row r="1741" spans="11:11" x14ac:dyDescent="0.2">
      <c r="K1741" t="e">
        <f t="shared" si="40"/>
        <v>#N/A</v>
      </c>
    </row>
    <row r="1742" spans="11:11" x14ac:dyDescent="0.2">
      <c r="K1742" t="e">
        <f t="shared" si="40"/>
        <v>#N/A</v>
      </c>
    </row>
    <row r="1743" spans="11:11" x14ac:dyDescent="0.2">
      <c r="K1743" t="e">
        <f t="shared" si="40"/>
        <v>#N/A</v>
      </c>
    </row>
    <row r="1744" spans="11:11" x14ac:dyDescent="0.2">
      <c r="K1744" t="e">
        <f t="shared" si="40"/>
        <v>#N/A</v>
      </c>
    </row>
    <row r="1745" spans="11:11" x14ac:dyDescent="0.2">
      <c r="K1745" t="e">
        <f t="shared" si="40"/>
        <v>#N/A</v>
      </c>
    </row>
    <row r="1746" spans="11:11" x14ac:dyDescent="0.2">
      <c r="K1746" t="e">
        <f t="shared" si="40"/>
        <v>#N/A</v>
      </c>
    </row>
    <row r="1747" spans="11:11" x14ac:dyDescent="0.2">
      <c r="K1747" t="e">
        <f t="shared" si="40"/>
        <v>#N/A</v>
      </c>
    </row>
    <row r="1748" spans="11:11" x14ac:dyDescent="0.2">
      <c r="K1748" t="e">
        <f t="shared" si="40"/>
        <v>#N/A</v>
      </c>
    </row>
    <row r="1749" spans="11:11" x14ac:dyDescent="0.2">
      <c r="K1749" t="e">
        <f t="shared" si="40"/>
        <v>#N/A</v>
      </c>
    </row>
    <row r="1750" spans="11:11" x14ac:dyDescent="0.2">
      <c r="K1750" t="e">
        <f t="shared" si="40"/>
        <v>#N/A</v>
      </c>
    </row>
    <row r="1751" spans="11:11" x14ac:dyDescent="0.2">
      <c r="K1751" t="e">
        <f t="shared" si="40"/>
        <v>#N/A</v>
      </c>
    </row>
    <row r="1752" spans="11:11" x14ac:dyDescent="0.2">
      <c r="K1752" t="e">
        <f t="shared" si="40"/>
        <v>#N/A</v>
      </c>
    </row>
    <row r="1753" spans="11:11" x14ac:dyDescent="0.2">
      <c r="K1753" t="e">
        <f t="shared" si="40"/>
        <v>#N/A</v>
      </c>
    </row>
    <row r="1754" spans="11:11" x14ac:dyDescent="0.2">
      <c r="K1754" t="e">
        <f t="shared" si="40"/>
        <v>#N/A</v>
      </c>
    </row>
    <row r="1755" spans="11:11" x14ac:dyDescent="0.2">
      <c r="K1755" t="e">
        <f t="shared" si="40"/>
        <v>#N/A</v>
      </c>
    </row>
    <row r="1756" spans="11:11" x14ac:dyDescent="0.2">
      <c r="K1756" t="e">
        <f t="shared" si="40"/>
        <v>#N/A</v>
      </c>
    </row>
    <row r="1757" spans="11:11" x14ac:dyDescent="0.2">
      <c r="K1757" t="e">
        <f t="shared" si="40"/>
        <v>#N/A</v>
      </c>
    </row>
    <row r="1758" spans="11:11" x14ac:dyDescent="0.2">
      <c r="K1758" t="e">
        <f t="shared" si="40"/>
        <v>#N/A</v>
      </c>
    </row>
    <row r="1759" spans="11:11" x14ac:dyDescent="0.2">
      <c r="K1759" t="e">
        <f t="shared" si="40"/>
        <v>#N/A</v>
      </c>
    </row>
    <row r="1760" spans="11:11" x14ac:dyDescent="0.2">
      <c r="K1760" t="e">
        <f t="shared" si="40"/>
        <v>#N/A</v>
      </c>
    </row>
    <row r="1761" spans="11:11" x14ac:dyDescent="0.2">
      <c r="K1761" t="e">
        <f t="shared" si="40"/>
        <v>#N/A</v>
      </c>
    </row>
    <row r="1762" spans="11:11" x14ac:dyDescent="0.2">
      <c r="K1762" t="e">
        <f t="shared" si="40"/>
        <v>#N/A</v>
      </c>
    </row>
    <row r="1763" spans="11:11" x14ac:dyDescent="0.2">
      <c r="K1763" t="e">
        <f t="shared" si="40"/>
        <v>#N/A</v>
      </c>
    </row>
    <row r="1764" spans="11:11" x14ac:dyDescent="0.2">
      <c r="K1764" t="e">
        <f t="shared" si="40"/>
        <v>#N/A</v>
      </c>
    </row>
    <row r="1765" spans="11:11" x14ac:dyDescent="0.2">
      <c r="K1765" t="e">
        <f t="shared" si="40"/>
        <v>#N/A</v>
      </c>
    </row>
    <row r="1766" spans="11:11" x14ac:dyDescent="0.2">
      <c r="K1766" t="e">
        <f t="shared" si="40"/>
        <v>#N/A</v>
      </c>
    </row>
    <row r="1767" spans="11:11" x14ac:dyDescent="0.2">
      <c r="K1767" t="e">
        <f t="shared" si="40"/>
        <v>#N/A</v>
      </c>
    </row>
    <row r="1768" spans="11:11" x14ac:dyDescent="0.2">
      <c r="K1768" t="e">
        <f t="shared" si="40"/>
        <v>#N/A</v>
      </c>
    </row>
    <row r="1769" spans="11:11" x14ac:dyDescent="0.2">
      <c r="K1769" t="e">
        <f t="shared" si="40"/>
        <v>#N/A</v>
      </c>
    </row>
    <row r="1770" spans="11:11" x14ac:dyDescent="0.2">
      <c r="K1770" t="e">
        <f t="shared" si="40"/>
        <v>#N/A</v>
      </c>
    </row>
    <row r="1771" spans="11:11" x14ac:dyDescent="0.2">
      <c r="K1771" t="e">
        <f t="shared" si="40"/>
        <v>#N/A</v>
      </c>
    </row>
    <row r="1772" spans="11:11" x14ac:dyDescent="0.2">
      <c r="K1772" t="e">
        <f t="shared" si="40"/>
        <v>#N/A</v>
      </c>
    </row>
    <row r="1773" spans="11:11" x14ac:dyDescent="0.2">
      <c r="K1773" t="e">
        <f t="shared" si="40"/>
        <v>#N/A</v>
      </c>
    </row>
    <row r="1774" spans="11:11" x14ac:dyDescent="0.2">
      <c r="K1774" t="e">
        <f t="shared" si="40"/>
        <v>#N/A</v>
      </c>
    </row>
    <row r="1775" spans="11:11" x14ac:dyDescent="0.2">
      <c r="K1775" t="e">
        <f t="shared" si="40"/>
        <v>#N/A</v>
      </c>
    </row>
    <row r="1776" spans="11:11" x14ac:dyDescent="0.2">
      <c r="K1776" t="e">
        <f t="shared" si="40"/>
        <v>#N/A</v>
      </c>
    </row>
    <row r="1777" spans="11:11" x14ac:dyDescent="0.2">
      <c r="K1777" t="e">
        <f t="shared" si="40"/>
        <v>#N/A</v>
      </c>
    </row>
    <row r="1778" spans="11:11" x14ac:dyDescent="0.2">
      <c r="K1778" t="e">
        <f t="shared" si="40"/>
        <v>#N/A</v>
      </c>
    </row>
    <row r="1779" spans="11:11" x14ac:dyDescent="0.2">
      <c r="K1779" t="e">
        <f t="shared" si="40"/>
        <v>#N/A</v>
      </c>
    </row>
    <row r="1780" spans="11:11" x14ac:dyDescent="0.2">
      <c r="K1780" t="e">
        <f t="shared" si="40"/>
        <v>#N/A</v>
      </c>
    </row>
    <row r="1781" spans="11:11" x14ac:dyDescent="0.2">
      <c r="K1781" t="e">
        <f t="shared" si="40"/>
        <v>#N/A</v>
      </c>
    </row>
    <row r="1782" spans="11:11" x14ac:dyDescent="0.2">
      <c r="K1782" t="e">
        <f t="shared" si="40"/>
        <v>#N/A</v>
      </c>
    </row>
    <row r="1783" spans="11:11" x14ac:dyDescent="0.2">
      <c r="K1783" t="e">
        <f t="shared" si="40"/>
        <v>#N/A</v>
      </c>
    </row>
    <row r="1784" spans="11:11" x14ac:dyDescent="0.2">
      <c r="K1784" t="e">
        <f t="shared" si="40"/>
        <v>#N/A</v>
      </c>
    </row>
    <row r="1785" spans="11:11" x14ac:dyDescent="0.2">
      <c r="K1785" t="e">
        <f t="shared" si="40"/>
        <v>#N/A</v>
      </c>
    </row>
    <row r="1786" spans="11:11" x14ac:dyDescent="0.2">
      <c r="K1786" t="e">
        <f t="shared" si="40"/>
        <v>#N/A</v>
      </c>
    </row>
    <row r="1787" spans="11:11" x14ac:dyDescent="0.2">
      <c r="K1787" t="e">
        <f t="shared" si="40"/>
        <v>#N/A</v>
      </c>
    </row>
    <row r="1788" spans="11:11" x14ac:dyDescent="0.2">
      <c r="K1788" t="e">
        <f t="shared" si="40"/>
        <v>#N/A</v>
      </c>
    </row>
    <row r="1789" spans="11:11" x14ac:dyDescent="0.2">
      <c r="K1789" t="e">
        <f t="shared" si="40"/>
        <v>#N/A</v>
      </c>
    </row>
    <row r="1790" spans="11:11" x14ac:dyDescent="0.2">
      <c r="K1790" t="e">
        <f t="shared" si="40"/>
        <v>#N/A</v>
      </c>
    </row>
    <row r="1791" spans="11:11" x14ac:dyDescent="0.2">
      <c r="K1791" t="e">
        <f t="shared" si="40"/>
        <v>#N/A</v>
      </c>
    </row>
    <row r="1792" spans="11:11" x14ac:dyDescent="0.2">
      <c r="K1792" t="e">
        <f t="shared" si="40"/>
        <v>#N/A</v>
      </c>
    </row>
    <row r="1793" spans="11:11" x14ac:dyDescent="0.2">
      <c r="K1793" t="e">
        <f t="shared" si="40"/>
        <v>#N/A</v>
      </c>
    </row>
    <row r="1794" spans="11:11" x14ac:dyDescent="0.2">
      <c r="K1794" t="e">
        <f t="shared" si="40"/>
        <v>#N/A</v>
      </c>
    </row>
    <row r="1795" spans="11:11" x14ac:dyDescent="0.2">
      <c r="K1795" t="e">
        <f t="shared" si="40"/>
        <v>#N/A</v>
      </c>
    </row>
    <row r="1796" spans="11:11" x14ac:dyDescent="0.2">
      <c r="K1796" t="e">
        <f t="shared" ref="K1796:K1859" si="41">INDEX(lava,MATCH(A1796,SumMonths,0),2)</f>
        <v>#N/A</v>
      </c>
    </row>
    <row r="1797" spans="11:11" x14ac:dyDescent="0.2">
      <c r="K1797" t="e">
        <f t="shared" si="41"/>
        <v>#N/A</v>
      </c>
    </row>
    <row r="1798" spans="11:11" x14ac:dyDescent="0.2">
      <c r="K1798" t="e">
        <f t="shared" si="41"/>
        <v>#N/A</v>
      </c>
    </row>
    <row r="1799" spans="11:11" x14ac:dyDescent="0.2">
      <c r="K1799" t="e">
        <f t="shared" si="41"/>
        <v>#N/A</v>
      </c>
    </row>
    <row r="1800" spans="11:11" x14ac:dyDescent="0.2">
      <c r="K1800" t="e">
        <f t="shared" si="41"/>
        <v>#N/A</v>
      </c>
    </row>
    <row r="1801" spans="11:11" x14ac:dyDescent="0.2">
      <c r="K1801" t="e">
        <f t="shared" si="41"/>
        <v>#N/A</v>
      </c>
    </row>
    <row r="1802" spans="11:11" x14ac:dyDescent="0.2">
      <c r="K1802" t="e">
        <f t="shared" si="41"/>
        <v>#N/A</v>
      </c>
    </row>
    <row r="1803" spans="11:11" x14ac:dyDescent="0.2">
      <c r="K1803" t="e">
        <f t="shared" si="41"/>
        <v>#N/A</v>
      </c>
    </row>
    <row r="1804" spans="11:11" x14ac:dyDescent="0.2">
      <c r="K1804" t="e">
        <f t="shared" si="41"/>
        <v>#N/A</v>
      </c>
    </row>
    <row r="1805" spans="11:11" x14ac:dyDescent="0.2">
      <c r="K1805" t="e">
        <f t="shared" si="41"/>
        <v>#N/A</v>
      </c>
    </row>
    <row r="1806" spans="11:11" x14ac:dyDescent="0.2">
      <c r="K1806" t="e">
        <f t="shared" si="41"/>
        <v>#N/A</v>
      </c>
    </row>
    <row r="1807" spans="11:11" x14ac:dyDescent="0.2">
      <c r="K1807" t="e">
        <f t="shared" si="41"/>
        <v>#N/A</v>
      </c>
    </row>
    <row r="1808" spans="11:11" x14ac:dyDescent="0.2">
      <c r="K1808" t="e">
        <f t="shared" si="41"/>
        <v>#N/A</v>
      </c>
    </row>
    <row r="1809" spans="11:11" x14ac:dyDescent="0.2">
      <c r="K1809" t="e">
        <f t="shared" si="41"/>
        <v>#N/A</v>
      </c>
    </row>
    <row r="1810" spans="11:11" x14ac:dyDescent="0.2">
      <c r="K1810" t="e">
        <f t="shared" si="41"/>
        <v>#N/A</v>
      </c>
    </row>
    <row r="1811" spans="11:11" x14ac:dyDescent="0.2">
      <c r="K1811" t="e">
        <f t="shared" si="41"/>
        <v>#N/A</v>
      </c>
    </row>
    <row r="1812" spans="11:11" x14ac:dyDescent="0.2">
      <c r="K1812" t="e">
        <f t="shared" si="41"/>
        <v>#N/A</v>
      </c>
    </row>
    <row r="1813" spans="11:11" x14ac:dyDescent="0.2">
      <c r="K1813" t="e">
        <f t="shared" si="41"/>
        <v>#N/A</v>
      </c>
    </row>
    <row r="1814" spans="11:11" x14ac:dyDescent="0.2">
      <c r="K1814" t="e">
        <f t="shared" si="41"/>
        <v>#N/A</v>
      </c>
    </row>
    <row r="1815" spans="11:11" x14ac:dyDescent="0.2">
      <c r="K1815" t="e">
        <f t="shared" si="41"/>
        <v>#N/A</v>
      </c>
    </row>
    <row r="1816" spans="11:11" x14ac:dyDescent="0.2">
      <c r="K1816" t="e">
        <f t="shared" si="41"/>
        <v>#N/A</v>
      </c>
    </row>
    <row r="1817" spans="11:11" x14ac:dyDescent="0.2">
      <c r="K1817" t="e">
        <f t="shared" si="41"/>
        <v>#N/A</v>
      </c>
    </row>
    <row r="1818" spans="11:11" x14ac:dyDescent="0.2">
      <c r="K1818" t="e">
        <f t="shared" si="41"/>
        <v>#N/A</v>
      </c>
    </row>
    <row r="1819" spans="11:11" x14ac:dyDescent="0.2">
      <c r="K1819" t="e">
        <f t="shared" si="41"/>
        <v>#N/A</v>
      </c>
    </row>
    <row r="1820" spans="11:11" x14ac:dyDescent="0.2">
      <c r="K1820" t="e">
        <f t="shared" si="41"/>
        <v>#N/A</v>
      </c>
    </row>
    <row r="1821" spans="11:11" x14ac:dyDescent="0.2">
      <c r="K1821" t="e">
        <f t="shared" si="41"/>
        <v>#N/A</v>
      </c>
    </row>
    <row r="1822" spans="11:11" x14ac:dyDescent="0.2">
      <c r="K1822" t="e">
        <f t="shared" si="41"/>
        <v>#N/A</v>
      </c>
    </row>
    <row r="1823" spans="11:11" x14ac:dyDescent="0.2">
      <c r="K1823" t="e">
        <f t="shared" si="41"/>
        <v>#N/A</v>
      </c>
    </row>
    <row r="1824" spans="11:11" x14ac:dyDescent="0.2">
      <c r="K1824" t="e">
        <f t="shared" si="41"/>
        <v>#N/A</v>
      </c>
    </row>
    <row r="1825" spans="11:11" x14ac:dyDescent="0.2">
      <c r="K1825" t="e">
        <f t="shared" si="41"/>
        <v>#N/A</v>
      </c>
    </row>
    <row r="1826" spans="11:11" x14ac:dyDescent="0.2">
      <c r="K1826" t="e">
        <f t="shared" si="41"/>
        <v>#N/A</v>
      </c>
    </row>
    <row r="1827" spans="11:11" x14ac:dyDescent="0.2">
      <c r="K1827" t="e">
        <f t="shared" si="41"/>
        <v>#N/A</v>
      </c>
    </row>
    <row r="1828" spans="11:11" x14ac:dyDescent="0.2">
      <c r="K1828" t="e">
        <f t="shared" si="41"/>
        <v>#N/A</v>
      </c>
    </row>
    <row r="1829" spans="11:11" x14ac:dyDescent="0.2">
      <c r="K1829" t="e">
        <f t="shared" si="41"/>
        <v>#N/A</v>
      </c>
    </row>
    <row r="1830" spans="11:11" x14ac:dyDescent="0.2">
      <c r="K1830" t="e">
        <f t="shared" si="41"/>
        <v>#N/A</v>
      </c>
    </row>
    <row r="1831" spans="11:11" x14ac:dyDescent="0.2">
      <c r="K1831" t="e">
        <f t="shared" si="41"/>
        <v>#N/A</v>
      </c>
    </row>
    <row r="1832" spans="11:11" x14ac:dyDescent="0.2">
      <c r="K1832" t="e">
        <f t="shared" si="41"/>
        <v>#N/A</v>
      </c>
    </row>
    <row r="1833" spans="11:11" x14ac:dyDescent="0.2">
      <c r="K1833" t="e">
        <f t="shared" si="41"/>
        <v>#N/A</v>
      </c>
    </row>
    <row r="1834" spans="11:11" x14ac:dyDescent="0.2">
      <c r="K1834" t="e">
        <f t="shared" si="41"/>
        <v>#N/A</v>
      </c>
    </row>
    <row r="1835" spans="11:11" x14ac:dyDescent="0.2">
      <c r="K1835" t="e">
        <f t="shared" si="41"/>
        <v>#N/A</v>
      </c>
    </row>
    <row r="1836" spans="11:11" x14ac:dyDescent="0.2">
      <c r="K1836" t="e">
        <f t="shared" si="41"/>
        <v>#N/A</v>
      </c>
    </row>
    <row r="1837" spans="11:11" x14ac:dyDescent="0.2">
      <c r="K1837" t="e">
        <f t="shared" si="41"/>
        <v>#N/A</v>
      </c>
    </row>
    <row r="1838" spans="11:11" x14ac:dyDescent="0.2">
      <c r="K1838" t="e">
        <f t="shared" si="41"/>
        <v>#N/A</v>
      </c>
    </row>
    <row r="1839" spans="11:11" x14ac:dyDescent="0.2">
      <c r="K1839" t="e">
        <f t="shared" si="41"/>
        <v>#N/A</v>
      </c>
    </row>
    <row r="1840" spans="11:11" x14ac:dyDescent="0.2">
      <c r="K1840" t="e">
        <f t="shared" si="41"/>
        <v>#N/A</v>
      </c>
    </row>
    <row r="1841" spans="11:11" x14ac:dyDescent="0.2">
      <c r="K1841" t="e">
        <f t="shared" si="41"/>
        <v>#N/A</v>
      </c>
    </row>
    <row r="1842" spans="11:11" x14ac:dyDescent="0.2">
      <c r="K1842" t="e">
        <f t="shared" si="41"/>
        <v>#N/A</v>
      </c>
    </row>
    <row r="1843" spans="11:11" x14ac:dyDescent="0.2">
      <c r="K1843" t="e">
        <f t="shared" si="41"/>
        <v>#N/A</v>
      </c>
    </row>
    <row r="1844" spans="11:11" x14ac:dyDescent="0.2">
      <c r="K1844" t="e">
        <f t="shared" si="41"/>
        <v>#N/A</v>
      </c>
    </row>
    <row r="1845" spans="11:11" x14ac:dyDescent="0.2">
      <c r="K1845" t="e">
        <f t="shared" si="41"/>
        <v>#N/A</v>
      </c>
    </row>
    <row r="1846" spans="11:11" x14ac:dyDescent="0.2">
      <c r="K1846" t="e">
        <f t="shared" si="41"/>
        <v>#N/A</v>
      </c>
    </row>
    <row r="1847" spans="11:11" x14ac:dyDescent="0.2">
      <c r="K1847" t="e">
        <f t="shared" si="41"/>
        <v>#N/A</v>
      </c>
    </row>
    <row r="1848" spans="11:11" x14ac:dyDescent="0.2">
      <c r="K1848" t="e">
        <f t="shared" si="41"/>
        <v>#N/A</v>
      </c>
    </row>
    <row r="1849" spans="11:11" x14ac:dyDescent="0.2">
      <c r="K1849" t="e">
        <f t="shared" si="41"/>
        <v>#N/A</v>
      </c>
    </row>
    <row r="1850" spans="11:11" x14ac:dyDescent="0.2">
      <c r="K1850" t="e">
        <f t="shared" si="41"/>
        <v>#N/A</v>
      </c>
    </row>
    <row r="1851" spans="11:11" x14ac:dyDescent="0.2">
      <c r="K1851" t="e">
        <f t="shared" si="41"/>
        <v>#N/A</v>
      </c>
    </row>
    <row r="1852" spans="11:11" x14ac:dyDescent="0.2">
      <c r="K1852" t="e">
        <f t="shared" si="41"/>
        <v>#N/A</v>
      </c>
    </row>
    <row r="1853" spans="11:11" x14ac:dyDescent="0.2">
      <c r="K1853" t="e">
        <f t="shared" si="41"/>
        <v>#N/A</v>
      </c>
    </row>
    <row r="1854" spans="11:11" x14ac:dyDescent="0.2">
      <c r="K1854" t="e">
        <f t="shared" si="41"/>
        <v>#N/A</v>
      </c>
    </row>
    <row r="1855" spans="11:11" x14ac:dyDescent="0.2">
      <c r="K1855" t="e">
        <f t="shared" si="41"/>
        <v>#N/A</v>
      </c>
    </row>
    <row r="1856" spans="11:11" x14ac:dyDescent="0.2">
      <c r="K1856" t="e">
        <f t="shared" si="41"/>
        <v>#N/A</v>
      </c>
    </row>
    <row r="1857" spans="11:11" x14ac:dyDescent="0.2">
      <c r="K1857" t="e">
        <f t="shared" si="41"/>
        <v>#N/A</v>
      </c>
    </row>
    <row r="1858" spans="11:11" x14ac:dyDescent="0.2">
      <c r="K1858" t="e">
        <f t="shared" si="41"/>
        <v>#N/A</v>
      </c>
    </row>
    <row r="1859" spans="11:11" x14ac:dyDescent="0.2">
      <c r="K1859" t="e">
        <f t="shared" si="41"/>
        <v>#N/A</v>
      </c>
    </row>
    <row r="1860" spans="11:11" x14ac:dyDescent="0.2">
      <c r="K1860" t="e">
        <f t="shared" ref="K1860:K1923" si="42">INDEX(lava,MATCH(A1860,SumMonths,0),2)</f>
        <v>#N/A</v>
      </c>
    </row>
    <row r="1861" spans="11:11" x14ac:dyDescent="0.2">
      <c r="K1861" t="e">
        <f t="shared" si="42"/>
        <v>#N/A</v>
      </c>
    </row>
    <row r="1862" spans="11:11" x14ac:dyDescent="0.2">
      <c r="K1862" t="e">
        <f t="shared" si="42"/>
        <v>#N/A</v>
      </c>
    </row>
    <row r="1863" spans="11:11" x14ac:dyDescent="0.2">
      <c r="K1863" t="e">
        <f t="shared" si="42"/>
        <v>#N/A</v>
      </c>
    </row>
    <row r="1864" spans="11:11" x14ac:dyDescent="0.2">
      <c r="K1864" t="e">
        <f t="shared" si="42"/>
        <v>#N/A</v>
      </c>
    </row>
    <row r="1865" spans="11:11" x14ac:dyDescent="0.2">
      <c r="K1865" t="e">
        <f t="shared" si="42"/>
        <v>#N/A</v>
      </c>
    </row>
    <row r="1866" spans="11:11" x14ac:dyDescent="0.2">
      <c r="K1866" t="e">
        <f t="shared" si="42"/>
        <v>#N/A</v>
      </c>
    </row>
    <row r="1867" spans="11:11" x14ac:dyDescent="0.2">
      <c r="K1867" t="e">
        <f t="shared" si="42"/>
        <v>#N/A</v>
      </c>
    </row>
    <row r="1868" spans="11:11" x14ac:dyDescent="0.2">
      <c r="K1868" t="e">
        <f t="shared" si="42"/>
        <v>#N/A</v>
      </c>
    </row>
    <row r="1869" spans="11:11" x14ac:dyDescent="0.2">
      <c r="K1869" t="e">
        <f t="shared" si="42"/>
        <v>#N/A</v>
      </c>
    </row>
    <row r="1870" spans="11:11" x14ac:dyDescent="0.2">
      <c r="K1870" t="e">
        <f t="shared" si="42"/>
        <v>#N/A</v>
      </c>
    </row>
    <row r="1871" spans="11:11" x14ac:dyDescent="0.2">
      <c r="K1871" t="e">
        <f t="shared" si="42"/>
        <v>#N/A</v>
      </c>
    </row>
    <row r="1872" spans="11:11" x14ac:dyDescent="0.2">
      <c r="K1872" t="e">
        <f t="shared" si="42"/>
        <v>#N/A</v>
      </c>
    </row>
    <row r="1873" spans="11:11" x14ac:dyDescent="0.2">
      <c r="K1873" t="e">
        <f t="shared" si="42"/>
        <v>#N/A</v>
      </c>
    </row>
    <row r="1874" spans="11:11" x14ac:dyDescent="0.2">
      <c r="K1874" t="e">
        <f t="shared" si="42"/>
        <v>#N/A</v>
      </c>
    </row>
    <row r="1875" spans="11:11" x14ac:dyDescent="0.2">
      <c r="K1875" t="e">
        <f t="shared" si="42"/>
        <v>#N/A</v>
      </c>
    </row>
    <row r="1876" spans="11:11" x14ac:dyDescent="0.2">
      <c r="K1876" t="e">
        <f t="shared" si="42"/>
        <v>#N/A</v>
      </c>
    </row>
    <row r="1877" spans="11:11" x14ac:dyDescent="0.2">
      <c r="K1877" t="e">
        <f t="shared" si="42"/>
        <v>#N/A</v>
      </c>
    </row>
    <row r="1878" spans="11:11" x14ac:dyDescent="0.2">
      <c r="K1878" t="e">
        <f t="shared" si="42"/>
        <v>#N/A</v>
      </c>
    </row>
    <row r="1879" spans="11:11" x14ac:dyDescent="0.2">
      <c r="K1879" t="e">
        <f t="shared" si="42"/>
        <v>#N/A</v>
      </c>
    </row>
    <row r="1880" spans="11:11" x14ac:dyDescent="0.2">
      <c r="K1880" t="e">
        <f t="shared" si="42"/>
        <v>#N/A</v>
      </c>
    </row>
    <row r="1881" spans="11:11" x14ac:dyDescent="0.2">
      <c r="K1881" t="e">
        <f t="shared" si="42"/>
        <v>#N/A</v>
      </c>
    </row>
    <row r="1882" spans="11:11" x14ac:dyDescent="0.2">
      <c r="K1882" t="e">
        <f t="shared" si="42"/>
        <v>#N/A</v>
      </c>
    </row>
    <row r="1883" spans="11:11" x14ac:dyDescent="0.2">
      <c r="K1883" t="e">
        <f t="shared" si="42"/>
        <v>#N/A</v>
      </c>
    </row>
    <row r="1884" spans="11:11" x14ac:dyDescent="0.2">
      <c r="K1884" t="e">
        <f t="shared" si="42"/>
        <v>#N/A</v>
      </c>
    </row>
    <row r="1885" spans="11:11" x14ac:dyDescent="0.2">
      <c r="K1885" t="e">
        <f t="shared" si="42"/>
        <v>#N/A</v>
      </c>
    </row>
    <row r="1886" spans="11:11" x14ac:dyDescent="0.2">
      <c r="K1886" t="e">
        <f t="shared" si="42"/>
        <v>#N/A</v>
      </c>
    </row>
    <row r="1887" spans="11:11" x14ac:dyDescent="0.2">
      <c r="K1887" t="e">
        <f t="shared" si="42"/>
        <v>#N/A</v>
      </c>
    </row>
    <row r="1888" spans="11:11" x14ac:dyDescent="0.2">
      <c r="K1888" t="e">
        <f t="shared" si="42"/>
        <v>#N/A</v>
      </c>
    </row>
    <row r="1889" spans="11:11" x14ac:dyDescent="0.2">
      <c r="K1889" t="e">
        <f t="shared" si="42"/>
        <v>#N/A</v>
      </c>
    </row>
    <row r="1890" spans="11:11" x14ac:dyDescent="0.2">
      <c r="K1890" t="e">
        <f t="shared" si="42"/>
        <v>#N/A</v>
      </c>
    </row>
    <row r="1891" spans="11:11" x14ac:dyDescent="0.2">
      <c r="K1891" t="e">
        <f t="shared" si="42"/>
        <v>#N/A</v>
      </c>
    </row>
    <row r="1892" spans="11:11" x14ac:dyDescent="0.2">
      <c r="K1892" t="e">
        <f t="shared" si="42"/>
        <v>#N/A</v>
      </c>
    </row>
    <row r="1893" spans="11:11" x14ac:dyDescent="0.2">
      <c r="K1893" t="e">
        <f t="shared" si="42"/>
        <v>#N/A</v>
      </c>
    </row>
    <row r="1894" spans="11:11" x14ac:dyDescent="0.2">
      <c r="K1894" t="e">
        <f t="shared" si="42"/>
        <v>#N/A</v>
      </c>
    </row>
    <row r="1895" spans="11:11" x14ac:dyDescent="0.2">
      <c r="K1895" t="e">
        <f t="shared" si="42"/>
        <v>#N/A</v>
      </c>
    </row>
    <row r="1896" spans="11:11" x14ac:dyDescent="0.2">
      <c r="K1896" t="e">
        <f t="shared" si="42"/>
        <v>#N/A</v>
      </c>
    </row>
    <row r="1897" spans="11:11" x14ac:dyDescent="0.2">
      <c r="K1897" t="e">
        <f t="shared" si="42"/>
        <v>#N/A</v>
      </c>
    </row>
    <row r="1898" spans="11:11" x14ac:dyDescent="0.2">
      <c r="K1898" t="e">
        <f t="shared" si="42"/>
        <v>#N/A</v>
      </c>
    </row>
    <row r="1899" spans="11:11" x14ac:dyDescent="0.2">
      <c r="K1899" t="e">
        <f t="shared" si="42"/>
        <v>#N/A</v>
      </c>
    </row>
    <row r="1900" spans="11:11" x14ac:dyDescent="0.2">
      <c r="K1900" t="e">
        <f t="shared" si="42"/>
        <v>#N/A</v>
      </c>
    </row>
    <row r="1901" spans="11:11" x14ac:dyDescent="0.2">
      <c r="K1901" t="e">
        <f t="shared" si="42"/>
        <v>#N/A</v>
      </c>
    </row>
    <row r="1902" spans="11:11" x14ac:dyDescent="0.2">
      <c r="K1902" t="e">
        <f t="shared" si="42"/>
        <v>#N/A</v>
      </c>
    </row>
    <row r="1903" spans="11:11" x14ac:dyDescent="0.2">
      <c r="K1903" t="e">
        <f t="shared" si="42"/>
        <v>#N/A</v>
      </c>
    </row>
    <row r="1904" spans="11:11" x14ac:dyDescent="0.2">
      <c r="K1904" t="e">
        <f t="shared" si="42"/>
        <v>#N/A</v>
      </c>
    </row>
    <row r="1905" spans="11:11" x14ac:dyDescent="0.2">
      <c r="K1905" t="e">
        <f t="shared" si="42"/>
        <v>#N/A</v>
      </c>
    </row>
    <row r="1906" spans="11:11" x14ac:dyDescent="0.2">
      <c r="K1906" t="e">
        <f t="shared" si="42"/>
        <v>#N/A</v>
      </c>
    </row>
    <row r="1907" spans="11:11" x14ac:dyDescent="0.2">
      <c r="K1907" t="e">
        <f t="shared" si="42"/>
        <v>#N/A</v>
      </c>
    </row>
    <row r="1908" spans="11:11" x14ac:dyDescent="0.2">
      <c r="K1908" t="e">
        <f t="shared" si="42"/>
        <v>#N/A</v>
      </c>
    </row>
    <row r="1909" spans="11:11" x14ac:dyDescent="0.2">
      <c r="K1909" t="e">
        <f t="shared" si="42"/>
        <v>#N/A</v>
      </c>
    </row>
    <row r="1910" spans="11:11" x14ac:dyDescent="0.2">
      <c r="K1910" t="e">
        <f t="shared" si="42"/>
        <v>#N/A</v>
      </c>
    </row>
    <row r="1911" spans="11:11" x14ac:dyDescent="0.2">
      <c r="K1911" t="e">
        <f t="shared" si="42"/>
        <v>#N/A</v>
      </c>
    </row>
    <row r="1912" spans="11:11" x14ac:dyDescent="0.2">
      <c r="K1912" t="e">
        <f t="shared" si="42"/>
        <v>#N/A</v>
      </c>
    </row>
    <row r="1913" spans="11:11" x14ac:dyDescent="0.2">
      <c r="K1913" t="e">
        <f t="shared" si="42"/>
        <v>#N/A</v>
      </c>
    </row>
    <row r="1914" spans="11:11" x14ac:dyDescent="0.2">
      <c r="K1914" t="e">
        <f t="shared" si="42"/>
        <v>#N/A</v>
      </c>
    </row>
    <row r="1915" spans="11:11" x14ac:dyDescent="0.2">
      <c r="K1915" t="e">
        <f t="shared" si="42"/>
        <v>#N/A</v>
      </c>
    </row>
    <row r="1916" spans="11:11" x14ac:dyDescent="0.2">
      <c r="K1916" t="e">
        <f t="shared" si="42"/>
        <v>#N/A</v>
      </c>
    </row>
    <row r="1917" spans="11:11" x14ac:dyDescent="0.2">
      <c r="K1917" t="e">
        <f t="shared" si="42"/>
        <v>#N/A</v>
      </c>
    </row>
    <row r="1918" spans="11:11" x14ac:dyDescent="0.2">
      <c r="K1918" t="e">
        <f t="shared" si="42"/>
        <v>#N/A</v>
      </c>
    </row>
    <row r="1919" spans="11:11" x14ac:dyDescent="0.2">
      <c r="K1919" t="e">
        <f t="shared" si="42"/>
        <v>#N/A</v>
      </c>
    </row>
    <row r="1920" spans="11:11" x14ac:dyDescent="0.2">
      <c r="K1920" t="e">
        <f t="shared" si="42"/>
        <v>#N/A</v>
      </c>
    </row>
    <row r="1921" spans="11:11" x14ac:dyDescent="0.2">
      <c r="K1921" t="e">
        <f t="shared" si="42"/>
        <v>#N/A</v>
      </c>
    </row>
    <row r="1922" spans="11:11" x14ac:dyDescent="0.2">
      <c r="K1922" t="e">
        <f t="shared" si="42"/>
        <v>#N/A</v>
      </c>
    </row>
    <row r="1923" spans="11:11" x14ac:dyDescent="0.2">
      <c r="K1923" t="e">
        <f t="shared" si="42"/>
        <v>#N/A</v>
      </c>
    </row>
    <row r="1924" spans="11:11" x14ac:dyDescent="0.2">
      <c r="K1924" t="e">
        <f t="shared" ref="K1924:K1987" si="43">INDEX(lava,MATCH(A1924,SumMonths,0),2)</f>
        <v>#N/A</v>
      </c>
    </row>
    <row r="1925" spans="11:11" x14ac:dyDescent="0.2">
      <c r="K1925" t="e">
        <f t="shared" si="43"/>
        <v>#N/A</v>
      </c>
    </row>
    <row r="1926" spans="11:11" x14ac:dyDescent="0.2">
      <c r="K1926" t="e">
        <f t="shared" si="43"/>
        <v>#N/A</v>
      </c>
    </row>
    <row r="1927" spans="11:11" x14ac:dyDescent="0.2">
      <c r="K1927" t="e">
        <f t="shared" si="43"/>
        <v>#N/A</v>
      </c>
    </row>
    <row r="1928" spans="11:11" x14ac:dyDescent="0.2">
      <c r="K1928" t="e">
        <f t="shared" si="43"/>
        <v>#N/A</v>
      </c>
    </row>
    <row r="1929" spans="11:11" x14ac:dyDescent="0.2">
      <c r="K1929" t="e">
        <f t="shared" si="43"/>
        <v>#N/A</v>
      </c>
    </row>
    <row r="1930" spans="11:11" x14ac:dyDescent="0.2">
      <c r="K1930" t="e">
        <f t="shared" si="43"/>
        <v>#N/A</v>
      </c>
    </row>
    <row r="1931" spans="11:11" x14ac:dyDescent="0.2">
      <c r="K1931" t="e">
        <f t="shared" si="43"/>
        <v>#N/A</v>
      </c>
    </row>
    <row r="1932" spans="11:11" x14ac:dyDescent="0.2">
      <c r="K1932" t="e">
        <f t="shared" si="43"/>
        <v>#N/A</v>
      </c>
    </row>
    <row r="1933" spans="11:11" x14ac:dyDescent="0.2">
      <c r="K1933" t="e">
        <f t="shared" si="43"/>
        <v>#N/A</v>
      </c>
    </row>
    <row r="1934" spans="11:11" x14ac:dyDescent="0.2">
      <c r="K1934" t="e">
        <f t="shared" si="43"/>
        <v>#N/A</v>
      </c>
    </row>
    <row r="1935" spans="11:11" x14ac:dyDescent="0.2">
      <c r="K1935" t="e">
        <f t="shared" si="43"/>
        <v>#N/A</v>
      </c>
    </row>
    <row r="1936" spans="11:11" x14ac:dyDescent="0.2">
      <c r="K1936" t="e">
        <f t="shared" si="43"/>
        <v>#N/A</v>
      </c>
    </row>
    <row r="1937" spans="11:11" x14ac:dyDescent="0.2">
      <c r="K1937" t="e">
        <f t="shared" si="43"/>
        <v>#N/A</v>
      </c>
    </row>
    <row r="1938" spans="11:11" x14ac:dyDescent="0.2">
      <c r="K1938" t="e">
        <f t="shared" si="43"/>
        <v>#N/A</v>
      </c>
    </row>
    <row r="1939" spans="11:11" x14ac:dyDescent="0.2">
      <c r="K1939" t="e">
        <f t="shared" si="43"/>
        <v>#N/A</v>
      </c>
    </row>
    <row r="1940" spans="11:11" x14ac:dyDescent="0.2">
      <c r="K1940" t="e">
        <f t="shared" si="43"/>
        <v>#N/A</v>
      </c>
    </row>
    <row r="1941" spans="11:11" x14ac:dyDescent="0.2">
      <c r="K1941" t="e">
        <f t="shared" si="43"/>
        <v>#N/A</v>
      </c>
    </row>
    <row r="1942" spans="11:11" x14ac:dyDescent="0.2">
      <c r="K1942" t="e">
        <f t="shared" si="43"/>
        <v>#N/A</v>
      </c>
    </row>
    <row r="1943" spans="11:11" x14ac:dyDescent="0.2">
      <c r="K1943" t="e">
        <f t="shared" si="43"/>
        <v>#N/A</v>
      </c>
    </row>
    <row r="1944" spans="11:11" x14ac:dyDescent="0.2">
      <c r="K1944" t="e">
        <f t="shared" si="43"/>
        <v>#N/A</v>
      </c>
    </row>
    <row r="1945" spans="11:11" x14ac:dyDescent="0.2">
      <c r="K1945" t="e">
        <f t="shared" si="43"/>
        <v>#N/A</v>
      </c>
    </row>
    <row r="1946" spans="11:11" x14ac:dyDescent="0.2">
      <c r="K1946" t="e">
        <f t="shared" si="43"/>
        <v>#N/A</v>
      </c>
    </row>
    <row r="1947" spans="11:11" x14ac:dyDescent="0.2">
      <c r="K1947" t="e">
        <f t="shared" si="43"/>
        <v>#N/A</v>
      </c>
    </row>
    <row r="1948" spans="11:11" x14ac:dyDescent="0.2">
      <c r="K1948" t="e">
        <f t="shared" si="43"/>
        <v>#N/A</v>
      </c>
    </row>
    <row r="1949" spans="11:11" x14ac:dyDescent="0.2">
      <c r="K1949" t="e">
        <f t="shared" si="43"/>
        <v>#N/A</v>
      </c>
    </row>
    <row r="1950" spans="11:11" x14ac:dyDescent="0.2">
      <c r="K1950" t="e">
        <f t="shared" si="43"/>
        <v>#N/A</v>
      </c>
    </row>
    <row r="1951" spans="11:11" x14ac:dyDescent="0.2">
      <c r="K1951" t="e">
        <f t="shared" si="43"/>
        <v>#N/A</v>
      </c>
    </row>
    <row r="1952" spans="11:11" x14ac:dyDescent="0.2">
      <c r="K1952" t="e">
        <f t="shared" si="43"/>
        <v>#N/A</v>
      </c>
    </row>
    <row r="1953" spans="11:11" x14ac:dyDescent="0.2">
      <c r="K1953" t="e">
        <f t="shared" si="43"/>
        <v>#N/A</v>
      </c>
    </row>
    <row r="1954" spans="11:11" x14ac:dyDescent="0.2">
      <c r="K1954" t="e">
        <f t="shared" si="43"/>
        <v>#N/A</v>
      </c>
    </row>
    <row r="1955" spans="11:11" x14ac:dyDescent="0.2">
      <c r="K1955" t="e">
        <f t="shared" si="43"/>
        <v>#N/A</v>
      </c>
    </row>
    <row r="1956" spans="11:11" x14ac:dyDescent="0.2">
      <c r="K1956" t="e">
        <f t="shared" si="43"/>
        <v>#N/A</v>
      </c>
    </row>
    <row r="1957" spans="11:11" x14ac:dyDescent="0.2">
      <c r="K1957" t="e">
        <f t="shared" si="43"/>
        <v>#N/A</v>
      </c>
    </row>
    <row r="1958" spans="11:11" x14ac:dyDescent="0.2">
      <c r="K1958" t="e">
        <f t="shared" si="43"/>
        <v>#N/A</v>
      </c>
    </row>
    <row r="1959" spans="11:11" x14ac:dyDescent="0.2">
      <c r="K1959" t="e">
        <f t="shared" si="43"/>
        <v>#N/A</v>
      </c>
    </row>
    <row r="1960" spans="11:11" x14ac:dyDescent="0.2">
      <c r="K1960" t="e">
        <f t="shared" si="43"/>
        <v>#N/A</v>
      </c>
    </row>
    <row r="1961" spans="11:11" x14ac:dyDescent="0.2">
      <c r="K1961" t="e">
        <f t="shared" si="43"/>
        <v>#N/A</v>
      </c>
    </row>
    <row r="1962" spans="11:11" x14ac:dyDescent="0.2">
      <c r="K1962" t="e">
        <f t="shared" si="43"/>
        <v>#N/A</v>
      </c>
    </row>
    <row r="1963" spans="11:11" x14ac:dyDescent="0.2">
      <c r="K1963" t="e">
        <f t="shared" si="43"/>
        <v>#N/A</v>
      </c>
    </row>
    <row r="1964" spans="11:11" x14ac:dyDescent="0.2">
      <c r="K1964" t="e">
        <f t="shared" si="43"/>
        <v>#N/A</v>
      </c>
    </row>
    <row r="1965" spans="11:11" x14ac:dyDescent="0.2">
      <c r="K1965" t="e">
        <f t="shared" si="43"/>
        <v>#N/A</v>
      </c>
    </row>
    <row r="1966" spans="11:11" x14ac:dyDescent="0.2">
      <c r="K1966" t="e">
        <f t="shared" si="43"/>
        <v>#N/A</v>
      </c>
    </row>
    <row r="1967" spans="11:11" x14ac:dyDescent="0.2">
      <c r="K1967" t="e">
        <f t="shared" si="43"/>
        <v>#N/A</v>
      </c>
    </row>
    <row r="1968" spans="11:11" x14ac:dyDescent="0.2">
      <c r="K1968" t="e">
        <f t="shared" si="43"/>
        <v>#N/A</v>
      </c>
    </row>
    <row r="1969" spans="11:11" x14ac:dyDescent="0.2">
      <c r="K1969" t="e">
        <f t="shared" si="43"/>
        <v>#N/A</v>
      </c>
    </row>
    <row r="1970" spans="11:11" x14ac:dyDescent="0.2">
      <c r="K1970" t="e">
        <f t="shared" si="43"/>
        <v>#N/A</v>
      </c>
    </row>
    <row r="1971" spans="11:11" x14ac:dyDescent="0.2">
      <c r="K1971" t="e">
        <f t="shared" si="43"/>
        <v>#N/A</v>
      </c>
    </row>
    <row r="1972" spans="11:11" x14ac:dyDescent="0.2">
      <c r="K1972" t="e">
        <f t="shared" si="43"/>
        <v>#N/A</v>
      </c>
    </row>
    <row r="1973" spans="11:11" x14ac:dyDescent="0.2">
      <c r="K1973" t="e">
        <f t="shared" si="43"/>
        <v>#N/A</v>
      </c>
    </row>
    <row r="1974" spans="11:11" x14ac:dyDescent="0.2">
      <c r="K1974" t="e">
        <f t="shared" si="43"/>
        <v>#N/A</v>
      </c>
    </row>
    <row r="1975" spans="11:11" x14ac:dyDescent="0.2">
      <c r="K1975" t="e">
        <f t="shared" si="43"/>
        <v>#N/A</v>
      </c>
    </row>
    <row r="1976" spans="11:11" x14ac:dyDescent="0.2">
      <c r="K1976" t="e">
        <f t="shared" si="43"/>
        <v>#N/A</v>
      </c>
    </row>
    <row r="1977" spans="11:11" x14ac:dyDescent="0.2">
      <c r="K1977" t="e">
        <f t="shared" si="43"/>
        <v>#N/A</v>
      </c>
    </row>
    <row r="1978" spans="11:11" x14ac:dyDescent="0.2">
      <c r="K1978" t="e">
        <f t="shared" si="43"/>
        <v>#N/A</v>
      </c>
    </row>
    <row r="1979" spans="11:11" x14ac:dyDescent="0.2">
      <c r="K1979" t="e">
        <f t="shared" si="43"/>
        <v>#N/A</v>
      </c>
    </row>
    <row r="1980" spans="11:11" x14ac:dyDescent="0.2">
      <c r="K1980" t="e">
        <f t="shared" si="43"/>
        <v>#N/A</v>
      </c>
    </row>
    <row r="1981" spans="11:11" x14ac:dyDescent="0.2">
      <c r="K1981" t="e">
        <f t="shared" si="43"/>
        <v>#N/A</v>
      </c>
    </row>
    <row r="1982" spans="11:11" x14ac:dyDescent="0.2">
      <c r="K1982" t="e">
        <f t="shared" si="43"/>
        <v>#N/A</v>
      </c>
    </row>
    <row r="1983" spans="11:11" x14ac:dyDescent="0.2">
      <c r="K1983" t="e">
        <f t="shared" si="43"/>
        <v>#N/A</v>
      </c>
    </row>
    <row r="1984" spans="11:11" x14ac:dyDescent="0.2">
      <c r="K1984" t="e">
        <f t="shared" si="43"/>
        <v>#N/A</v>
      </c>
    </row>
    <row r="1985" spans="11:11" x14ac:dyDescent="0.2">
      <c r="K1985" t="e">
        <f t="shared" si="43"/>
        <v>#N/A</v>
      </c>
    </row>
    <row r="1986" spans="11:11" x14ac:dyDescent="0.2">
      <c r="K1986" t="e">
        <f t="shared" si="43"/>
        <v>#N/A</v>
      </c>
    </row>
    <row r="1987" spans="11:11" x14ac:dyDescent="0.2">
      <c r="K1987" t="e">
        <f t="shared" si="43"/>
        <v>#N/A</v>
      </c>
    </row>
    <row r="1988" spans="11:11" x14ac:dyDescent="0.2">
      <c r="K1988" t="e">
        <f t="shared" ref="K1988:K2051" si="44">INDEX(lava,MATCH(A1988,SumMonths,0),2)</f>
        <v>#N/A</v>
      </c>
    </row>
    <row r="1989" spans="11:11" x14ac:dyDescent="0.2">
      <c r="K1989" t="e">
        <f t="shared" si="44"/>
        <v>#N/A</v>
      </c>
    </row>
    <row r="1990" spans="11:11" x14ac:dyDescent="0.2">
      <c r="K1990" t="e">
        <f t="shared" si="44"/>
        <v>#N/A</v>
      </c>
    </row>
    <row r="1991" spans="11:11" x14ac:dyDescent="0.2">
      <c r="K1991" t="e">
        <f t="shared" si="44"/>
        <v>#N/A</v>
      </c>
    </row>
    <row r="1992" spans="11:11" x14ac:dyDescent="0.2">
      <c r="K1992" t="e">
        <f t="shared" si="44"/>
        <v>#N/A</v>
      </c>
    </row>
    <row r="1993" spans="11:11" x14ac:dyDescent="0.2">
      <c r="K1993" t="e">
        <f t="shared" si="44"/>
        <v>#N/A</v>
      </c>
    </row>
    <row r="1994" spans="11:11" x14ac:dyDescent="0.2">
      <c r="K1994" t="e">
        <f t="shared" si="44"/>
        <v>#N/A</v>
      </c>
    </row>
    <row r="1995" spans="11:11" x14ac:dyDescent="0.2">
      <c r="K1995" t="e">
        <f t="shared" si="44"/>
        <v>#N/A</v>
      </c>
    </row>
    <row r="1996" spans="11:11" x14ac:dyDescent="0.2">
      <c r="K1996" t="e">
        <f t="shared" si="44"/>
        <v>#N/A</v>
      </c>
    </row>
    <row r="1997" spans="11:11" x14ac:dyDescent="0.2">
      <c r="K1997" t="e">
        <f t="shared" si="44"/>
        <v>#N/A</v>
      </c>
    </row>
    <row r="1998" spans="11:11" x14ac:dyDescent="0.2">
      <c r="K1998" t="e">
        <f t="shared" si="44"/>
        <v>#N/A</v>
      </c>
    </row>
    <row r="1999" spans="11:11" x14ac:dyDescent="0.2">
      <c r="K1999" t="e">
        <f t="shared" si="44"/>
        <v>#N/A</v>
      </c>
    </row>
    <row r="2000" spans="11:11" x14ac:dyDescent="0.2">
      <c r="K2000" t="e">
        <f t="shared" si="44"/>
        <v>#N/A</v>
      </c>
    </row>
    <row r="2001" spans="11:11" x14ac:dyDescent="0.2">
      <c r="K2001" t="e">
        <f t="shared" si="44"/>
        <v>#N/A</v>
      </c>
    </row>
    <row r="2002" spans="11:11" x14ac:dyDescent="0.2">
      <c r="K2002" t="e">
        <f t="shared" si="44"/>
        <v>#N/A</v>
      </c>
    </row>
    <row r="2003" spans="11:11" x14ac:dyDescent="0.2">
      <c r="K2003" t="e">
        <f t="shared" si="44"/>
        <v>#N/A</v>
      </c>
    </row>
    <row r="2004" spans="11:11" x14ac:dyDescent="0.2">
      <c r="K2004" t="e">
        <f t="shared" si="44"/>
        <v>#N/A</v>
      </c>
    </row>
    <row r="2005" spans="11:11" x14ac:dyDescent="0.2">
      <c r="K2005" t="e">
        <f t="shared" si="44"/>
        <v>#N/A</v>
      </c>
    </row>
    <row r="2006" spans="11:11" x14ac:dyDescent="0.2">
      <c r="K2006" t="e">
        <f t="shared" si="44"/>
        <v>#N/A</v>
      </c>
    </row>
    <row r="2007" spans="11:11" x14ac:dyDescent="0.2">
      <c r="K2007" t="e">
        <f t="shared" si="44"/>
        <v>#N/A</v>
      </c>
    </row>
    <row r="2008" spans="11:11" x14ac:dyDescent="0.2">
      <c r="K2008" t="e">
        <f t="shared" si="44"/>
        <v>#N/A</v>
      </c>
    </row>
    <row r="2009" spans="11:11" x14ac:dyDescent="0.2">
      <c r="K2009" t="e">
        <f t="shared" si="44"/>
        <v>#N/A</v>
      </c>
    </row>
    <row r="2010" spans="11:11" x14ac:dyDescent="0.2">
      <c r="K2010" t="e">
        <f t="shared" si="44"/>
        <v>#N/A</v>
      </c>
    </row>
    <row r="2011" spans="11:11" x14ac:dyDescent="0.2">
      <c r="K2011" t="e">
        <f t="shared" si="44"/>
        <v>#N/A</v>
      </c>
    </row>
    <row r="2012" spans="11:11" x14ac:dyDescent="0.2">
      <c r="K2012" t="e">
        <f t="shared" si="44"/>
        <v>#N/A</v>
      </c>
    </row>
    <row r="2013" spans="11:11" x14ac:dyDescent="0.2">
      <c r="K2013" t="e">
        <f t="shared" si="44"/>
        <v>#N/A</v>
      </c>
    </row>
    <row r="2014" spans="11:11" x14ac:dyDescent="0.2">
      <c r="K2014" t="e">
        <f t="shared" si="44"/>
        <v>#N/A</v>
      </c>
    </row>
    <row r="2015" spans="11:11" x14ac:dyDescent="0.2">
      <c r="K2015" t="e">
        <f t="shared" si="44"/>
        <v>#N/A</v>
      </c>
    </row>
    <row r="2016" spans="11:11" x14ac:dyDescent="0.2">
      <c r="K2016" t="e">
        <f t="shared" si="44"/>
        <v>#N/A</v>
      </c>
    </row>
    <row r="2017" spans="11:11" x14ac:dyDescent="0.2">
      <c r="K2017" t="e">
        <f t="shared" si="44"/>
        <v>#N/A</v>
      </c>
    </row>
    <row r="2018" spans="11:11" x14ac:dyDescent="0.2">
      <c r="K2018" t="e">
        <f t="shared" si="44"/>
        <v>#N/A</v>
      </c>
    </row>
    <row r="2019" spans="11:11" x14ac:dyDescent="0.2">
      <c r="K2019" t="e">
        <f t="shared" si="44"/>
        <v>#N/A</v>
      </c>
    </row>
    <row r="2020" spans="11:11" x14ac:dyDescent="0.2">
      <c r="K2020" t="e">
        <f t="shared" si="44"/>
        <v>#N/A</v>
      </c>
    </row>
    <row r="2021" spans="11:11" x14ac:dyDescent="0.2">
      <c r="K2021" t="e">
        <f t="shared" si="44"/>
        <v>#N/A</v>
      </c>
    </row>
    <row r="2022" spans="11:11" x14ac:dyDescent="0.2">
      <c r="K2022" t="e">
        <f t="shared" si="44"/>
        <v>#N/A</v>
      </c>
    </row>
    <row r="2023" spans="11:11" x14ac:dyDescent="0.2">
      <c r="K2023" t="e">
        <f t="shared" si="44"/>
        <v>#N/A</v>
      </c>
    </row>
    <row r="2024" spans="11:11" x14ac:dyDescent="0.2">
      <c r="K2024" t="e">
        <f t="shared" si="44"/>
        <v>#N/A</v>
      </c>
    </row>
    <row r="2025" spans="11:11" x14ac:dyDescent="0.2">
      <c r="K2025" t="e">
        <f t="shared" si="44"/>
        <v>#N/A</v>
      </c>
    </row>
    <row r="2026" spans="11:11" x14ac:dyDescent="0.2">
      <c r="K2026" t="e">
        <f t="shared" si="44"/>
        <v>#N/A</v>
      </c>
    </row>
    <row r="2027" spans="11:11" x14ac:dyDescent="0.2">
      <c r="K2027" t="e">
        <f t="shared" si="44"/>
        <v>#N/A</v>
      </c>
    </row>
    <row r="2028" spans="11:11" x14ac:dyDescent="0.2">
      <c r="K2028" t="e">
        <f t="shared" si="44"/>
        <v>#N/A</v>
      </c>
    </row>
    <row r="2029" spans="11:11" x14ac:dyDescent="0.2">
      <c r="K2029" t="e">
        <f t="shared" si="44"/>
        <v>#N/A</v>
      </c>
    </row>
    <row r="2030" spans="11:11" x14ac:dyDescent="0.2">
      <c r="K2030" t="e">
        <f t="shared" si="44"/>
        <v>#N/A</v>
      </c>
    </row>
    <row r="2031" spans="11:11" x14ac:dyDescent="0.2">
      <c r="K2031" t="e">
        <f t="shared" si="44"/>
        <v>#N/A</v>
      </c>
    </row>
    <row r="2032" spans="11:11" x14ac:dyDescent="0.2">
      <c r="K2032" t="e">
        <f t="shared" si="44"/>
        <v>#N/A</v>
      </c>
    </row>
    <row r="2033" spans="11:11" x14ac:dyDescent="0.2">
      <c r="K2033" t="e">
        <f t="shared" si="44"/>
        <v>#N/A</v>
      </c>
    </row>
    <row r="2034" spans="11:11" x14ac:dyDescent="0.2">
      <c r="K2034" t="e">
        <f t="shared" si="44"/>
        <v>#N/A</v>
      </c>
    </row>
    <row r="2035" spans="11:11" x14ac:dyDescent="0.2">
      <c r="K2035" t="e">
        <f t="shared" si="44"/>
        <v>#N/A</v>
      </c>
    </row>
    <row r="2036" spans="11:11" x14ac:dyDescent="0.2">
      <c r="K2036" t="e">
        <f t="shared" si="44"/>
        <v>#N/A</v>
      </c>
    </row>
    <row r="2037" spans="11:11" x14ac:dyDescent="0.2">
      <c r="K2037" t="e">
        <f t="shared" si="44"/>
        <v>#N/A</v>
      </c>
    </row>
    <row r="2038" spans="11:11" x14ac:dyDescent="0.2">
      <c r="K2038" t="e">
        <f t="shared" si="44"/>
        <v>#N/A</v>
      </c>
    </row>
    <row r="2039" spans="11:11" x14ac:dyDescent="0.2">
      <c r="K2039" t="e">
        <f t="shared" si="44"/>
        <v>#N/A</v>
      </c>
    </row>
    <row r="2040" spans="11:11" x14ac:dyDescent="0.2">
      <c r="K2040" t="e">
        <f t="shared" si="44"/>
        <v>#N/A</v>
      </c>
    </row>
    <row r="2041" spans="11:11" x14ac:dyDescent="0.2">
      <c r="K2041" t="e">
        <f t="shared" si="44"/>
        <v>#N/A</v>
      </c>
    </row>
    <row r="2042" spans="11:11" x14ac:dyDescent="0.2">
      <c r="K2042" t="e">
        <f t="shared" si="44"/>
        <v>#N/A</v>
      </c>
    </row>
    <row r="2043" spans="11:11" x14ac:dyDescent="0.2">
      <c r="K2043" t="e">
        <f t="shared" si="44"/>
        <v>#N/A</v>
      </c>
    </row>
    <row r="2044" spans="11:11" x14ac:dyDescent="0.2">
      <c r="K2044" t="e">
        <f t="shared" si="44"/>
        <v>#N/A</v>
      </c>
    </row>
    <row r="2045" spans="11:11" x14ac:dyDescent="0.2">
      <c r="K2045" t="e">
        <f t="shared" si="44"/>
        <v>#N/A</v>
      </c>
    </row>
    <row r="2046" spans="11:11" x14ac:dyDescent="0.2">
      <c r="K2046" t="e">
        <f t="shared" si="44"/>
        <v>#N/A</v>
      </c>
    </row>
    <row r="2047" spans="11:11" x14ac:dyDescent="0.2">
      <c r="K2047" t="e">
        <f t="shared" si="44"/>
        <v>#N/A</v>
      </c>
    </row>
    <row r="2048" spans="11:11" x14ac:dyDescent="0.2">
      <c r="K2048" t="e">
        <f t="shared" si="44"/>
        <v>#N/A</v>
      </c>
    </row>
    <row r="2049" spans="11:11" x14ac:dyDescent="0.2">
      <c r="K2049" t="e">
        <f t="shared" si="44"/>
        <v>#N/A</v>
      </c>
    </row>
    <row r="2050" spans="11:11" x14ac:dyDescent="0.2">
      <c r="K2050" t="e">
        <f t="shared" si="44"/>
        <v>#N/A</v>
      </c>
    </row>
    <row r="2051" spans="11:11" x14ac:dyDescent="0.2">
      <c r="K2051" t="e">
        <f t="shared" si="44"/>
        <v>#N/A</v>
      </c>
    </row>
    <row r="2052" spans="11:11" x14ac:dyDescent="0.2">
      <c r="K2052" t="e">
        <f t="shared" ref="K2052:K2115" si="45">INDEX(lava,MATCH(A2052,SumMonths,0),2)</f>
        <v>#N/A</v>
      </c>
    </row>
    <row r="2053" spans="11:11" x14ac:dyDescent="0.2">
      <c r="K2053" t="e">
        <f t="shared" si="45"/>
        <v>#N/A</v>
      </c>
    </row>
    <row r="2054" spans="11:11" x14ac:dyDescent="0.2">
      <c r="K2054" t="e">
        <f t="shared" si="45"/>
        <v>#N/A</v>
      </c>
    </row>
    <row r="2055" spans="11:11" x14ac:dyDescent="0.2">
      <c r="K2055" t="e">
        <f t="shared" si="45"/>
        <v>#N/A</v>
      </c>
    </row>
    <row r="2056" spans="11:11" x14ac:dyDescent="0.2">
      <c r="K2056" t="e">
        <f t="shared" si="45"/>
        <v>#N/A</v>
      </c>
    </row>
    <row r="2057" spans="11:11" x14ac:dyDescent="0.2">
      <c r="K2057" t="e">
        <f t="shared" si="45"/>
        <v>#N/A</v>
      </c>
    </row>
    <row r="2058" spans="11:11" x14ac:dyDescent="0.2">
      <c r="K2058" t="e">
        <f t="shared" si="45"/>
        <v>#N/A</v>
      </c>
    </row>
    <row r="2059" spans="11:11" x14ac:dyDescent="0.2">
      <c r="K2059" t="e">
        <f t="shared" si="45"/>
        <v>#N/A</v>
      </c>
    </row>
    <row r="2060" spans="11:11" x14ac:dyDescent="0.2">
      <c r="K2060" t="e">
        <f t="shared" si="45"/>
        <v>#N/A</v>
      </c>
    </row>
    <row r="2061" spans="11:11" x14ac:dyDescent="0.2">
      <c r="K2061" t="e">
        <f t="shared" si="45"/>
        <v>#N/A</v>
      </c>
    </row>
    <row r="2062" spans="11:11" x14ac:dyDescent="0.2">
      <c r="K2062" t="e">
        <f t="shared" si="45"/>
        <v>#N/A</v>
      </c>
    </row>
    <row r="2063" spans="11:11" x14ac:dyDescent="0.2">
      <c r="K2063" t="e">
        <f t="shared" si="45"/>
        <v>#N/A</v>
      </c>
    </row>
    <row r="2064" spans="11:11" x14ac:dyDescent="0.2">
      <c r="K2064" t="e">
        <f t="shared" si="45"/>
        <v>#N/A</v>
      </c>
    </row>
    <row r="2065" spans="11:11" x14ac:dyDescent="0.2">
      <c r="K2065" t="e">
        <f t="shared" si="45"/>
        <v>#N/A</v>
      </c>
    </row>
    <row r="2066" spans="11:11" x14ac:dyDescent="0.2">
      <c r="K2066" t="e">
        <f t="shared" si="45"/>
        <v>#N/A</v>
      </c>
    </row>
    <row r="2067" spans="11:11" x14ac:dyDescent="0.2">
      <c r="K2067" t="e">
        <f t="shared" si="45"/>
        <v>#N/A</v>
      </c>
    </row>
    <row r="2068" spans="11:11" x14ac:dyDescent="0.2">
      <c r="K2068" t="e">
        <f t="shared" si="45"/>
        <v>#N/A</v>
      </c>
    </row>
    <row r="2069" spans="11:11" x14ac:dyDescent="0.2">
      <c r="K2069" t="e">
        <f t="shared" si="45"/>
        <v>#N/A</v>
      </c>
    </row>
    <row r="2070" spans="11:11" x14ac:dyDescent="0.2">
      <c r="K2070" t="e">
        <f t="shared" si="45"/>
        <v>#N/A</v>
      </c>
    </row>
    <row r="2071" spans="11:11" x14ac:dyDescent="0.2">
      <c r="K2071" t="e">
        <f t="shared" si="45"/>
        <v>#N/A</v>
      </c>
    </row>
    <row r="2072" spans="11:11" x14ac:dyDescent="0.2">
      <c r="K2072" t="e">
        <f t="shared" si="45"/>
        <v>#N/A</v>
      </c>
    </row>
    <row r="2073" spans="11:11" x14ac:dyDescent="0.2">
      <c r="K2073" t="e">
        <f t="shared" si="45"/>
        <v>#N/A</v>
      </c>
    </row>
    <row r="2074" spans="11:11" x14ac:dyDescent="0.2">
      <c r="K2074" t="e">
        <f t="shared" si="45"/>
        <v>#N/A</v>
      </c>
    </row>
    <row r="2075" spans="11:11" x14ac:dyDescent="0.2">
      <c r="K2075" t="e">
        <f t="shared" si="45"/>
        <v>#N/A</v>
      </c>
    </row>
    <row r="2076" spans="11:11" x14ac:dyDescent="0.2">
      <c r="K2076" t="e">
        <f t="shared" si="45"/>
        <v>#N/A</v>
      </c>
    </row>
    <row r="2077" spans="11:11" x14ac:dyDescent="0.2">
      <c r="K2077" t="e">
        <f t="shared" si="45"/>
        <v>#N/A</v>
      </c>
    </row>
    <row r="2078" spans="11:11" x14ac:dyDescent="0.2">
      <c r="K2078" t="e">
        <f t="shared" si="45"/>
        <v>#N/A</v>
      </c>
    </row>
    <row r="2079" spans="11:11" x14ac:dyDescent="0.2">
      <c r="K2079" t="e">
        <f t="shared" si="45"/>
        <v>#N/A</v>
      </c>
    </row>
    <row r="2080" spans="11:11" x14ac:dyDescent="0.2">
      <c r="K2080" t="e">
        <f t="shared" si="45"/>
        <v>#N/A</v>
      </c>
    </row>
    <row r="2081" spans="11:11" x14ac:dyDescent="0.2">
      <c r="K2081" t="e">
        <f t="shared" si="45"/>
        <v>#N/A</v>
      </c>
    </row>
    <row r="2082" spans="11:11" x14ac:dyDescent="0.2">
      <c r="K2082" t="e">
        <f t="shared" si="45"/>
        <v>#N/A</v>
      </c>
    </row>
    <row r="2083" spans="11:11" x14ac:dyDescent="0.2">
      <c r="K2083" t="e">
        <f t="shared" si="45"/>
        <v>#N/A</v>
      </c>
    </row>
    <row r="2084" spans="11:11" x14ac:dyDescent="0.2">
      <c r="K2084" t="e">
        <f t="shared" si="45"/>
        <v>#N/A</v>
      </c>
    </row>
    <row r="2085" spans="11:11" x14ac:dyDescent="0.2">
      <c r="K2085" t="e">
        <f t="shared" si="45"/>
        <v>#N/A</v>
      </c>
    </row>
    <row r="2086" spans="11:11" x14ac:dyDescent="0.2">
      <c r="K2086" t="e">
        <f t="shared" si="45"/>
        <v>#N/A</v>
      </c>
    </row>
    <row r="2087" spans="11:11" x14ac:dyDescent="0.2">
      <c r="K2087" t="e">
        <f t="shared" si="45"/>
        <v>#N/A</v>
      </c>
    </row>
    <row r="2088" spans="11:11" x14ac:dyDescent="0.2">
      <c r="K2088" t="e">
        <f t="shared" si="45"/>
        <v>#N/A</v>
      </c>
    </row>
    <row r="2089" spans="11:11" x14ac:dyDescent="0.2">
      <c r="K2089" t="e">
        <f t="shared" si="45"/>
        <v>#N/A</v>
      </c>
    </row>
    <row r="2090" spans="11:11" x14ac:dyDescent="0.2">
      <c r="K2090" t="e">
        <f t="shared" si="45"/>
        <v>#N/A</v>
      </c>
    </row>
    <row r="2091" spans="11:11" x14ac:dyDescent="0.2">
      <c r="K2091" t="e">
        <f t="shared" si="45"/>
        <v>#N/A</v>
      </c>
    </row>
    <row r="2092" spans="11:11" x14ac:dyDescent="0.2">
      <c r="K2092" t="e">
        <f t="shared" si="45"/>
        <v>#N/A</v>
      </c>
    </row>
    <row r="2093" spans="11:11" x14ac:dyDescent="0.2">
      <c r="K2093" t="e">
        <f t="shared" si="45"/>
        <v>#N/A</v>
      </c>
    </row>
    <row r="2094" spans="11:11" x14ac:dyDescent="0.2">
      <c r="K2094" t="e">
        <f t="shared" si="45"/>
        <v>#N/A</v>
      </c>
    </row>
    <row r="2095" spans="11:11" x14ac:dyDescent="0.2">
      <c r="K2095" t="e">
        <f t="shared" si="45"/>
        <v>#N/A</v>
      </c>
    </row>
    <row r="2096" spans="11:11" x14ac:dyDescent="0.2">
      <c r="K2096" t="e">
        <f t="shared" si="45"/>
        <v>#N/A</v>
      </c>
    </row>
    <row r="2097" spans="11:11" x14ac:dyDescent="0.2">
      <c r="K2097" t="e">
        <f t="shared" si="45"/>
        <v>#N/A</v>
      </c>
    </row>
    <row r="2098" spans="11:11" x14ac:dyDescent="0.2">
      <c r="K2098" t="e">
        <f t="shared" si="45"/>
        <v>#N/A</v>
      </c>
    </row>
    <row r="2099" spans="11:11" x14ac:dyDescent="0.2">
      <c r="K2099" t="e">
        <f t="shared" si="45"/>
        <v>#N/A</v>
      </c>
    </row>
    <row r="2100" spans="11:11" x14ac:dyDescent="0.2">
      <c r="K2100" t="e">
        <f t="shared" si="45"/>
        <v>#N/A</v>
      </c>
    </row>
    <row r="2101" spans="11:11" x14ac:dyDescent="0.2">
      <c r="K2101" t="e">
        <f t="shared" si="45"/>
        <v>#N/A</v>
      </c>
    </row>
    <row r="2102" spans="11:11" x14ac:dyDescent="0.2">
      <c r="K2102" t="e">
        <f t="shared" si="45"/>
        <v>#N/A</v>
      </c>
    </row>
    <row r="2103" spans="11:11" x14ac:dyDescent="0.2">
      <c r="K2103" t="e">
        <f t="shared" si="45"/>
        <v>#N/A</v>
      </c>
    </row>
    <row r="2104" spans="11:11" x14ac:dyDescent="0.2">
      <c r="K2104" t="e">
        <f t="shared" si="45"/>
        <v>#N/A</v>
      </c>
    </row>
    <row r="2105" spans="11:11" x14ac:dyDescent="0.2">
      <c r="K2105" t="e">
        <f t="shared" si="45"/>
        <v>#N/A</v>
      </c>
    </row>
    <row r="2106" spans="11:11" x14ac:dyDescent="0.2">
      <c r="K2106" t="e">
        <f t="shared" si="45"/>
        <v>#N/A</v>
      </c>
    </row>
    <row r="2107" spans="11:11" x14ac:dyDescent="0.2">
      <c r="K2107" t="e">
        <f t="shared" si="45"/>
        <v>#N/A</v>
      </c>
    </row>
    <row r="2108" spans="11:11" x14ac:dyDescent="0.2">
      <c r="K2108" t="e">
        <f t="shared" si="45"/>
        <v>#N/A</v>
      </c>
    </row>
    <row r="2109" spans="11:11" x14ac:dyDescent="0.2">
      <c r="K2109" t="e">
        <f t="shared" si="45"/>
        <v>#N/A</v>
      </c>
    </row>
    <row r="2110" spans="11:11" x14ac:dyDescent="0.2">
      <c r="K2110" t="e">
        <f t="shared" si="45"/>
        <v>#N/A</v>
      </c>
    </row>
    <row r="2111" spans="11:11" x14ac:dyDescent="0.2">
      <c r="K2111" t="e">
        <f t="shared" si="45"/>
        <v>#N/A</v>
      </c>
    </row>
    <row r="2112" spans="11:11" x14ac:dyDescent="0.2">
      <c r="K2112" t="e">
        <f t="shared" si="45"/>
        <v>#N/A</v>
      </c>
    </row>
    <row r="2113" spans="11:11" x14ac:dyDescent="0.2">
      <c r="K2113" t="e">
        <f t="shared" si="45"/>
        <v>#N/A</v>
      </c>
    </row>
    <row r="2114" spans="11:11" x14ac:dyDescent="0.2">
      <c r="K2114" t="e">
        <f t="shared" si="45"/>
        <v>#N/A</v>
      </c>
    </row>
    <row r="2115" spans="11:11" x14ac:dyDescent="0.2">
      <c r="K2115" t="e">
        <f t="shared" si="45"/>
        <v>#N/A</v>
      </c>
    </row>
    <row r="2116" spans="11:11" x14ac:dyDescent="0.2">
      <c r="K2116" t="e">
        <f t="shared" ref="K2116:K2179" si="46">INDEX(lava,MATCH(A2116,SumMonths,0),2)</f>
        <v>#N/A</v>
      </c>
    </row>
    <row r="2117" spans="11:11" x14ac:dyDescent="0.2">
      <c r="K2117" t="e">
        <f t="shared" si="46"/>
        <v>#N/A</v>
      </c>
    </row>
    <row r="2118" spans="11:11" x14ac:dyDescent="0.2">
      <c r="K2118" t="e">
        <f t="shared" si="46"/>
        <v>#N/A</v>
      </c>
    </row>
    <row r="2119" spans="11:11" x14ac:dyDescent="0.2">
      <c r="K2119" t="e">
        <f t="shared" si="46"/>
        <v>#N/A</v>
      </c>
    </row>
    <row r="2120" spans="11:11" x14ac:dyDescent="0.2">
      <c r="K2120" t="e">
        <f t="shared" si="46"/>
        <v>#N/A</v>
      </c>
    </row>
    <row r="2121" spans="11:11" x14ac:dyDescent="0.2">
      <c r="K2121" t="e">
        <f t="shared" si="46"/>
        <v>#N/A</v>
      </c>
    </row>
    <row r="2122" spans="11:11" x14ac:dyDescent="0.2">
      <c r="K2122" t="e">
        <f t="shared" si="46"/>
        <v>#N/A</v>
      </c>
    </row>
    <row r="2123" spans="11:11" x14ac:dyDescent="0.2">
      <c r="K2123" t="e">
        <f t="shared" si="46"/>
        <v>#N/A</v>
      </c>
    </row>
    <row r="2124" spans="11:11" x14ac:dyDescent="0.2">
      <c r="K2124" t="e">
        <f t="shared" si="46"/>
        <v>#N/A</v>
      </c>
    </row>
    <row r="2125" spans="11:11" x14ac:dyDescent="0.2">
      <c r="K2125" t="e">
        <f t="shared" si="46"/>
        <v>#N/A</v>
      </c>
    </row>
    <row r="2126" spans="11:11" x14ac:dyDescent="0.2">
      <c r="K2126" t="e">
        <f t="shared" si="46"/>
        <v>#N/A</v>
      </c>
    </row>
    <row r="2127" spans="11:11" x14ac:dyDescent="0.2">
      <c r="K2127" t="e">
        <f t="shared" si="46"/>
        <v>#N/A</v>
      </c>
    </row>
    <row r="2128" spans="11:11" x14ac:dyDescent="0.2">
      <c r="K2128" t="e">
        <f t="shared" si="46"/>
        <v>#N/A</v>
      </c>
    </row>
    <row r="2129" spans="11:11" x14ac:dyDescent="0.2">
      <c r="K2129" t="e">
        <f t="shared" si="46"/>
        <v>#N/A</v>
      </c>
    </row>
    <row r="2130" spans="11:11" x14ac:dyDescent="0.2">
      <c r="K2130" t="e">
        <f t="shared" si="46"/>
        <v>#N/A</v>
      </c>
    </row>
    <row r="2131" spans="11:11" x14ac:dyDescent="0.2">
      <c r="K2131" t="e">
        <f t="shared" si="46"/>
        <v>#N/A</v>
      </c>
    </row>
    <row r="2132" spans="11:11" x14ac:dyDescent="0.2">
      <c r="K2132" t="e">
        <f t="shared" si="46"/>
        <v>#N/A</v>
      </c>
    </row>
    <row r="2133" spans="11:11" x14ac:dyDescent="0.2">
      <c r="K2133" t="e">
        <f t="shared" si="46"/>
        <v>#N/A</v>
      </c>
    </row>
    <row r="2134" spans="11:11" x14ac:dyDescent="0.2">
      <c r="K2134" t="e">
        <f t="shared" si="46"/>
        <v>#N/A</v>
      </c>
    </row>
    <row r="2135" spans="11:11" x14ac:dyDescent="0.2">
      <c r="K2135" t="e">
        <f t="shared" si="46"/>
        <v>#N/A</v>
      </c>
    </row>
    <row r="2136" spans="11:11" x14ac:dyDescent="0.2">
      <c r="K2136" t="e">
        <f t="shared" si="46"/>
        <v>#N/A</v>
      </c>
    </row>
    <row r="2137" spans="11:11" x14ac:dyDescent="0.2">
      <c r="K2137" t="e">
        <f t="shared" si="46"/>
        <v>#N/A</v>
      </c>
    </row>
    <row r="2138" spans="11:11" x14ac:dyDescent="0.2">
      <c r="K2138" t="e">
        <f t="shared" si="46"/>
        <v>#N/A</v>
      </c>
    </row>
    <row r="2139" spans="11:11" x14ac:dyDescent="0.2">
      <c r="K2139" t="e">
        <f t="shared" si="46"/>
        <v>#N/A</v>
      </c>
    </row>
    <row r="2140" spans="11:11" x14ac:dyDescent="0.2">
      <c r="K2140" t="e">
        <f t="shared" si="46"/>
        <v>#N/A</v>
      </c>
    </row>
    <row r="2141" spans="11:11" x14ac:dyDescent="0.2">
      <c r="K2141" t="e">
        <f t="shared" si="46"/>
        <v>#N/A</v>
      </c>
    </row>
    <row r="2142" spans="11:11" x14ac:dyDescent="0.2">
      <c r="K2142" t="e">
        <f t="shared" si="46"/>
        <v>#N/A</v>
      </c>
    </row>
    <row r="2143" spans="11:11" x14ac:dyDescent="0.2">
      <c r="K2143" t="e">
        <f t="shared" si="46"/>
        <v>#N/A</v>
      </c>
    </row>
    <row r="2144" spans="11:11" x14ac:dyDescent="0.2">
      <c r="K2144" t="e">
        <f t="shared" si="46"/>
        <v>#N/A</v>
      </c>
    </row>
    <row r="2145" spans="11:11" x14ac:dyDescent="0.2">
      <c r="K2145" t="e">
        <f t="shared" si="46"/>
        <v>#N/A</v>
      </c>
    </row>
    <row r="2146" spans="11:11" x14ac:dyDescent="0.2">
      <c r="K2146" t="e">
        <f t="shared" si="46"/>
        <v>#N/A</v>
      </c>
    </row>
    <row r="2147" spans="11:11" x14ac:dyDescent="0.2">
      <c r="K2147" t="e">
        <f t="shared" si="46"/>
        <v>#N/A</v>
      </c>
    </row>
    <row r="2148" spans="11:11" x14ac:dyDescent="0.2">
      <c r="K2148" t="e">
        <f t="shared" si="46"/>
        <v>#N/A</v>
      </c>
    </row>
    <row r="2149" spans="11:11" x14ac:dyDescent="0.2">
      <c r="K2149" t="e">
        <f t="shared" si="46"/>
        <v>#N/A</v>
      </c>
    </row>
    <row r="2150" spans="11:11" x14ac:dyDescent="0.2">
      <c r="K2150" t="e">
        <f t="shared" si="46"/>
        <v>#N/A</v>
      </c>
    </row>
    <row r="2151" spans="11:11" x14ac:dyDescent="0.2">
      <c r="K2151" t="e">
        <f t="shared" si="46"/>
        <v>#N/A</v>
      </c>
    </row>
    <row r="2152" spans="11:11" x14ac:dyDescent="0.2">
      <c r="K2152" t="e">
        <f t="shared" si="46"/>
        <v>#N/A</v>
      </c>
    </row>
    <row r="2153" spans="11:11" x14ac:dyDescent="0.2">
      <c r="K2153" t="e">
        <f t="shared" si="46"/>
        <v>#N/A</v>
      </c>
    </row>
    <row r="2154" spans="11:11" x14ac:dyDescent="0.2">
      <c r="K2154" t="e">
        <f t="shared" si="46"/>
        <v>#N/A</v>
      </c>
    </row>
    <row r="2155" spans="11:11" x14ac:dyDescent="0.2">
      <c r="K2155" t="e">
        <f t="shared" si="46"/>
        <v>#N/A</v>
      </c>
    </row>
    <row r="2156" spans="11:11" x14ac:dyDescent="0.2">
      <c r="K2156" t="e">
        <f t="shared" si="46"/>
        <v>#N/A</v>
      </c>
    </row>
    <row r="2157" spans="11:11" x14ac:dyDescent="0.2">
      <c r="K2157" t="e">
        <f t="shared" si="46"/>
        <v>#N/A</v>
      </c>
    </row>
    <row r="2158" spans="11:11" x14ac:dyDescent="0.2">
      <c r="K2158" t="e">
        <f t="shared" si="46"/>
        <v>#N/A</v>
      </c>
    </row>
    <row r="2159" spans="11:11" x14ac:dyDescent="0.2">
      <c r="K2159" t="e">
        <f t="shared" si="46"/>
        <v>#N/A</v>
      </c>
    </row>
    <row r="2160" spans="11:11" x14ac:dyDescent="0.2">
      <c r="K2160" t="e">
        <f t="shared" si="46"/>
        <v>#N/A</v>
      </c>
    </row>
    <row r="2161" spans="11:11" x14ac:dyDescent="0.2">
      <c r="K2161" t="e">
        <f t="shared" si="46"/>
        <v>#N/A</v>
      </c>
    </row>
    <row r="2162" spans="11:11" x14ac:dyDescent="0.2">
      <c r="K2162" t="e">
        <f t="shared" si="46"/>
        <v>#N/A</v>
      </c>
    </row>
    <row r="2163" spans="11:11" x14ac:dyDescent="0.2">
      <c r="K2163" t="e">
        <f t="shared" si="46"/>
        <v>#N/A</v>
      </c>
    </row>
    <row r="2164" spans="11:11" x14ac:dyDescent="0.2">
      <c r="K2164" t="e">
        <f t="shared" si="46"/>
        <v>#N/A</v>
      </c>
    </row>
    <row r="2165" spans="11:11" x14ac:dyDescent="0.2">
      <c r="K2165" t="e">
        <f t="shared" si="46"/>
        <v>#N/A</v>
      </c>
    </row>
    <row r="2166" spans="11:11" x14ac:dyDescent="0.2">
      <c r="K2166" t="e">
        <f t="shared" si="46"/>
        <v>#N/A</v>
      </c>
    </row>
    <row r="2167" spans="11:11" x14ac:dyDescent="0.2">
      <c r="K2167" t="e">
        <f t="shared" si="46"/>
        <v>#N/A</v>
      </c>
    </row>
    <row r="2168" spans="11:11" x14ac:dyDescent="0.2">
      <c r="K2168" t="e">
        <f t="shared" si="46"/>
        <v>#N/A</v>
      </c>
    </row>
    <row r="2169" spans="11:11" x14ac:dyDescent="0.2">
      <c r="K2169" t="e">
        <f t="shared" si="46"/>
        <v>#N/A</v>
      </c>
    </row>
    <row r="2170" spans="11:11" x14ac:dyDescent="0.2">
      <c r="K2170" t="e">
        <f t="shared" si="46"/>
        <v>#N/A</v>
      </c>
    </row>
    <row r="2171" spans="11:11" x14ac:dyDescent="0.2">
      <c r="K2171" t="e">
        <f t="shared" si="46"/>
        <v>#N/A</v>
      </c>
    </row>
    <row r="2172" spans="11:11" x14ac:dyDescent="0.2">
      <c r="K2172" t="e">
        <f t="shared" si="46"/>
        <v>#N/A</v>
      </c>
    </row>
    <row r="2173" spans="11:11" x14ac:dyDescent="0.2">
      <c r="K2173" t="e">
        <f t="shared" si="46"/>
        <v>#N/A</v>
      </c>
    </row>
    <row r="2174" spans="11:11" x14ac:dyDescent="0.2">
      <c r="K2174" t="e">
        <f t="shared" si="46"/>
        <v>#N/A</v>
      </c>
    </row>
    <row r="2175" spans="11:11" x14ac:dyDescent="0.2">
      <c r="K2175" t="e">
        <f t="shared" si="46"/>
        <v>#N/A</v>
      </c>
    </row>
    <row r="2176" spans="11:11" x14ac:dyDescent="0.2">
      <c r="K2176" t="e">
        <f t="shared" si="46"/>
        <v>#N/A</v>
      </c>
    </row>
    <row r="2177" spans="11:11" x14ac:dyDescent="0.2">
      <c r="K2177" t="e">
        <f t="shared" si="46"/>
        <v>#N/A</v>
      </c>
    </row>
    <row r="2178" spans="11:11" x14ac:dyDescent="0.2">
      <c r="K2178" t="e">
        <f t="shared" si="46"/>
        <v>#N/A</v>
      </c>
    </row>
    <row r="2179" spans="11:11" x14ac:dyDescent="0.2">
      <c r="K2179" t="e">
        <f t="shared" si="46"/>
        <v>#N/A</v>
      </c>
    </row>
    <row r="2180" spans="11:11" x14ac:dyDescent="0.2">
      <c r="K2180" t="e">
        <f t="shared" ref="K2180:K2243" si="47">INDEX(lava,MATCH(A2180,SumMonths,0),2)</f>
        <v>#N/A</v>
      </c>
    </row>
    <row r="2181" spans="11:11" x14ac:dyDescent="0.2">
      <c r="K2181" t="e">
        <f t="shared" si="47"/>
        <v>#N/A</v>
      </c>
    </row>
    <row r="2182" spans="11:11" x14ac:dyDescent="0.2">
      <c r="K2182" t="e">
        <f t="shared" si="47"/>
        <v>#N/A</v>
      </c>
    </row>
    <row r="2183" spans="11:11" x14ac:dyDescent="0.2">
      <c r="K2183" t="e">
        <f t="shared" si="47"/>
        <v>#N/A</v>
      </c>
    </row>
    <row r="2184" spans="11:11" x14ac:dyDescent="0.2">
      <c r="K2184" t="e">
        <f t="shared" si="47"/>
        <v>#N/A</v>
      </c>
    </row>
    <row r="2185" spans="11:11" x14ac:dyDescent="0.2">
      <c r="K2185" t="e">
        <f t="shared" si="47"/>
        <v>#N/A</v>
      </c>
    </row>
    <row r="2186" spans="11:11" x14ac:dyDescent="0.2">
      <c r="K2186" t="e">
        <f t="shared" si="47"/>
        <v>#N/A</v>
      </c>
    </row>
    <row r="2187" spans="11:11" x14ac:dyDescent="0.2">
      <c r="K2187" t="e">
        <f t="shared" si="47"/>
        <v>#N/A</v>
      </c>
    </row>
    <row r="2188" spans="11:11" x14ac:dyDescent="0.2">
      <c r="K2188" t="e">
        <f t="shared" si="47"/>
        <v>#N/A</v>
      </c>
    </row>
    <row r="2189" spans="11:11" x14ac:dyDescent="0.2">
      <c r="K2189" t="e">
        <f t="shared" si="47"/>
        <v>#N/A</v>
      </c>
    </row>
    <row r="2190" spans="11:11" x14ac:dyDescent="0.2">
      <c r="K2190" t="e">
        <f t="shared" si="47"/>
        <v>#N/A</v>
      </c>
    </row>
    <row r="2191" spans="11:11" x14ac:dyDescent="0.2">
      <c r="K2191" t="e">
        <f t="shared" si="47"/>
        <v>#N/A</v>
      </c>
    </row>
    <row r="2192" spans="11:11" x14ac:dyDescent="0.2">
      <c r="K2192" t="e">
        <f t="shared" si="47"/>
        <v>#N/A</v>
      </c>
    </row>
    <row r="2193" spans="11:11" x14ac:dyDescent="0.2">
      <c r="K2193" t="e">
        <f t="shared" si="47"/>
        <v>#N/A</v>
      </c>
    </row>
    <row r="2194" spans="11:11" x14ac:dyDescent="0.2">
      <c r="K2194" t="e">
        <f t="shared" si="47"/>
        <v>#N/A</v>
      </c>
    </row>
    <row r="2195" spans="11:11" x14ac:dyDescent="0.2">
      <c r="K2195" t="e">
        <f t="shared" si="47"/>
        <v>#N/A</v>
      </c>
    </row>
    <row r="2196" spans="11:11" x14ac:dyDescent="0.2">
      <c r="K2196" t="e">
        <f t="shared" si="47"/>
        <v>#N/A</v>
      </c>
    </row>
    <row r="2197" spans="11:11" x14ac:dyDescent="0.2">
      <c r="K2197" t="e">
        <f t="shared" si="47"/>
        <v>#N/A</v>
      </c>
    </row>
    <row r="2198" spans="11:11" x14ac:dyDescent="0.2">
      <c r="K2198" t="e">
        <f t="shared" si="47"/>
        <v>#N/A</v>
      </c>
    </row>
    <row r="2199" spans="11:11" x14ac:dyDescent="0.2">
      <c r="K2199" t="e">
        <f t="shared" si="47"/>
        <v>#N/A</v>
      </c>
    </row>
    <row r="2200" spans="11:11" x14ac:dyDescent="0.2">
      <c r="K2200" t="e">
        <f t="shared" si="47"/>
        <v>#N/A</v>
      </c>
    </row>
    <row r="2201" spans="11:11" x14ac:dyDescent="0.2">
      <c r="K2201" t="e">
        <f t="shared" si="47"/>
        <v>#N/A</v>
      </c>
    </row>
    <row r="2202" spans="11:11" x14ac:dyDescent="0.2">
      <c r="K2202" t="e">
        <f t="shared" si="47"/>
        <v>#N/A</v>
      </c>
    </row>
    <row r="2203" spans="11:11" x14ac:dyDescent="0.2">
      <c r="K2203" t="e">
        <f t="shared" si="47"/>
        <v>#N/A</v>
      </c>
    </row>
    <row r="2204" spans="11:11" x14ac:dyDescent="0.2">
      <c r="K2204" t="e">
        <f t="shared" si="47"/>
        <v>#N/A</v>
      </c>
    </row>
    <row r="2205" spans="11:11" x14ac:dyDescent="0.2">
      <c r="K2205" t="e">
        <f t="shared" si="47"/>
        <v>#N/A</v>
      </c>
    </row>
    <row r="2206" spans="11:11" x14ac:dyDescent="0.2">
      <c r="K2206" t="e">
        <f t="shared" si="47"/>
        <v>#N/A</v>
      </c>
    </row>
    <row r="2207" spans="11:11" x14ac:dyDescent="0.2">
      <c r="K2207" t="e">
        <f t="shared" si="47"/>
        <v>#N/A</v>
      </c>
    </row>
    <row r="2208" spans="11:11" x14ac:dyDescent="0.2">
      <c r="K2208" t="e">
        <f t="shared" si="47"/>
        <v>#N/A</v>
      </c>
    </row>
    <row r="2209" spans="11:11" x14ac:dyDescent="0.2">
      <c r="K2209" t="e">
        <f t="shared" si="47"/>
        <v>#N/A</v>
      </c>
    </row>
    <row r="2210" spans="11:11" x14ac:dyDescent="0.2">
      <c r="K2210" t="e">
        <f t="shared" si="47"/>
        <v>#N/A</v>
      </c>
    </row>
    <row r="2211" spans="11:11" x14ac:dyDescent="0.2">
      <c r="K2211" t="e">
        <f t="shared" si="47"/>
        <v>#N/A</v>
      </c>
    </row>
    <row r="2212" spans="11:11" x14ac:dyDescent="0.2">
      <c r="K2212" t="e">
        <f t="shared" si="47"/>
        <v>#N/A</v>
      </c>
    </row>
    <row r="2213" spans="11:11" x14ac:dyDescent="0.2">
      <c r="K2213" t="e">
        <f t="shared" si="47"/>
        <v>#N/A</v>
      </c>
    </row>
    <row r="2214" spans="11:11" x14ac:dyDescent="0.2">
      <c r="K2214" t="e">
        <f t="shared" si="47"/>
        <v>#N/A</v>
      </c>
    </row>
    <row r="2215" spans="11:11" x14ac:dyDescent="0.2">
      <c r="K2215" t="e">
        <f t="shared" si="47"/>
        <v>#N/A</v>
      </c>
    </row>
    <row r="2216" spans="11:11" x14ac:dyDescent="0.2">
      <c r="K2216" t="e">
        <f t="shared" si="47"/>
        <v>#N/A</v>
      </c>
    </row>
    <row r="2217" spans="11:11" x14ac:dyDescent="0.2">
      <c r="K2217" t="e">
        <f t="shared" si="47"/>
        <v>#N/A</v>
      </c>
    </row>
    <row r="2218" spans="11:11" x14ac:dyDescent="0.2">
      <c r="K2218" t="e">
        <f t="shared" si="47"/>
        <v>#N/A</v>
      </c>
    </row>
    <row r="2219" spans="11:11" x14ac:dyDescent="0.2">
      <c r="K2219" t="e">
        <f t="shared" si="47"/>
        <v>#N/A</v>
      </c>
    </row>
    <row r="2220" spans="11:11" x14ac:dyDescent="0.2">
      <c r="K2220" t="e">
        <f t="shared" si="47"/>
        <v>#N/A</v>
      </c>
    </row>
    <row r="2221" spans="11:11" x14ac:dyDescent="0.2">
      <c r="K2221" t="e">
        <f t="shared" si="47"/>
        <v>#N/A</v>
      </c>
    </row>
    <row r="2222" spans="11:11" x14ac:dyDescent="0.2">
      <c r="K2222" t="e">
        <f t="shared" si="47"/>
        <v>#N/A</v>
      </c>
    </row>
    <row r="2223" spans="11:11" x14ac:dyDescent="0.2">
      <c r="K2223" t="e">
        <f t="shared" si="47"/>
        <v>#N/A</v>
      </c>
    </row>
    <row r="2224" spans="11:11" x14ac:dyDescent="0.2">
      <c r="K2224" t="e">
        <f t="shared" si="47"/>
        <v>#N/A</v>
      </c>
    </row>
    <row r="2225" spans="11:11" x14ac:dyDescent="0.2">
      <c r="K2225" t="e">
        <f t="shared" si="47"/>
        <v>#N/A</v>
      </c>
    </row>
    <row r="2226" spans="11:11" x14ac:dyDescent="0.2">
      <c r="K2226" t="e">
        <f t="shared" si="47"/>
        <v>#N/A</v>
      </c>
    </row>
    <row r="2227" spans="11:11" x14ac:dyDescent="0.2">
      <c r="K2227" t="e">
        <f t="shared" si="47"/>
        <v>#N/A</v>
      </c>
    </row>
    <row r="2228" spans="11:11" x14ac:dyDescent="0.2">
      <c r="K2228" t="e">
        <f t="shared" si="47"/>
        <v>#N/A</v>
      </c>
    </row>
    <row r="2229" spans="11:11" x14ac:dyDescent="0.2">
      <c r="K2229" t="e">
        <f t="shared" si="47"/>
        <v>#N/A</v>
      </c>
    </row>
    <row r="2230" spans="11:11" x14ac:dyDescent="0.2">
      <c r="K2230" t="e">
        <f t="shared" si="47"/>
        <v>#N/A</v>
      </c>
    </row>
    <row r="2231" spans="11:11" x14ac:dyDescent="0.2">
      <c r="K2231" t="e">
        <f t="shared" si="47"/>
        <v>#N/A</v>
      </c>
    </row>
    <row r="2232" spans="11:11" x14ac:dyDescent="0.2">
      <c r="K2232" t="e">
        <f t="shared" si="47"/>
        <v>#N/A</v>
      </c>
    </row>
    <row r="2233" spans="11:11" x14ac:dyDescent="0.2">
      <c r="K2233" t="e">
        <f t="shared" si="47"/>
        <v>#N/A</v>
      </c>
    </row>
    <row r="2234" spans="11:11" x14ac:dyDescent="0.2">
      <c r="K2234" t="e">
        <f t="shared" si="47"/>
        <v>#N/A</v>
      </c>
    </row>
    <row r="2235" spans="11:11" x14ac:dyDescent="0.2">
      <c r="K2235" t="e">
        <f t="shared" si="47"/>
        <v>#N/A</v>
      </c>
    </row>
    <row r="2236" spans="11:11" x14ac:dyDescent="0.2">
      <c r="K2236" t="e">
        <f t="shared" si="47"/>
        <v>#N/A</v>
      </c>
    </row>
    <row r="2237" spans="11:11" x14ac:dyDescent="0.2">
      <c r="K2237" t="e">
        <f t="shared" si="47"/>
        <v>#N/A</v>
      </c>
    </row>
    <row r="2238" spans="11:11" x14ac:dyDescent="0.2">
      <c r="K2238" t="e">
        <f t="shared" si="47"/>
        <v>#N/A</v>
      </c>
    </row>
    <row r="2239" spans="11:11" x14ac:dyDescent="0.2">
      <c r="K2239" t="e">
        <f t="shared" si="47"/>
        <v>#N/A</v>
      </c>
    </row>
    <row r="2240" spans="11:11" x14ac:dyDescent="0.2">
      <c r="K2240" t="e">
        <f t="shared" si="47"/>
        <v>#N/A</v>
      </c>
    </row>
    <row r="2241" spans="11:11" x14ac:dyDescent="0.2">
      <c r="K2241" t="e">
        <f t="shared" si="47"/>
        <v>#N/A</v>
      </c>
    </row>
    <row r="2242" spans="11:11" x14ac:dyDescent="0.2">
      <c r="K2242" t="e">
        <f t="shared" si="47"/>
        <v>#N/A</v>
      </c>
    </row>
    <row r="2243" spans="11:11" x14ac:dyDescent="0.2">
      <c r="K2243" t="e">
        <f t="shared" si="47"/>
        <v>#N/A</v>
      </c>
    </row>
    <row r="2244" spans="11:11" x14ac:dyDescent="0.2">
      <c r="K2244" t="e">
        <f t="shared" ref="K2244:K2307" si="48">INDEX(lava,MATCH(A2244,SumMonths,0),2)</f>
        <v>#N/A</v>
      </c>
    </row>
    <row r="2245" spans="11:11" x14ac:dyDescent="0.2">
      <c r="K2245" t="e">
        <f t="shared" si="48"/>
        <v>#N/A</v>
      </c>
    </row>
    <row r="2246" spans="11:11" x14ac:dyDescent="0.2">
      <c r="K2246" t="e">
        <f t="shared" si="48"/>
        <v>#N/A</v>
      </c>
    </row>
    <row r="2247" spans="11:11" x14ac:dyDescent="0.2">
      <c r="K2247" t="e">
        <f t="shared" si="48"/>
        <v>#N/A</v>
      </c>
    </row>
    <row r="2248" spans="11:11" x14ac:dyDescent="0.2">
      <c r="K2248" t="e">
        <f t="shared" si="48"/>
        <v>#N/A</v>
      </c>
    </row>
    <row r="2249" spans="11:11" x14ac:dyDescent="0.2">
      <c r="K2249" t="e">
        <f t="shared" si="48"/>
        <v>#N/A</v>
      </c>
    </row>
    <row r="2250" spans="11:11" x14ac:dyDescent="0.2">
      <c r="K2250" t="e">
        <f t="shared" si="48"/>
        <v>#N/A</v>
      </c>
    </row>
    <row r="2251" spans="11:11" x14ac:dyDescent="0.2">
      <c r="K2251" t="e">
        <f t="shared" si="48"/>
        <v>#N/A</v>
      </c>
    </row>
    <row r="2252" spans="11:11" x14ac:dyDescent="0.2">
      <c r="K2252" t="e">
        <f t="shared" si="48"/>
        <v>#N/A</v>
      </c>
    </row>
    <row r="2253" spans="11:11" x14ac:dyDescent="0.2">
      <c r="K2253" t="e">
        <f t="shared" si="48"/>
        <v>#N/A</v>
      </c>
    </row>
    <row r="2254" spans="11:11" x14ac:dyDescent="0.2">
      <c r="K2254" t="e">
        <f t="shared" si="48"/>
        <v>#N/A</v>
      </c>
    </row>
    <row r="2255" spans="11:11" x14ac:dyDescent="0.2">
      <c r="K2255" t="e">
        <f t="shared" si="48"/>
        <v>#N/A</v>
      </c>
    </row>
    <row r="2256" spans="11:11" x14ac:dyDescent="0.2">
      <c r="K2256" t="e">
        <f t="shared" si="48"/>
        <v>#N/A</v>
      </c>
    </row>
    <row r="2257" spans="11:11" x14ac:dyDescent="0.2">
      <c r="K2257" t="e">
        <f t="shared" si="48"/>
        <v>#N/A</v>
      </c>
    </row>
    <row r="2258" spans="11:11" x14ac:dyDescent="0.2">
      <c r="K2258" t="e">
        <f t="shared" si="48"/>
        <v>#N/A</v>
      </c>
    </row>
    <row r="2259" spans="11:11" x14ac:dyDescent="0.2">
      <c r="K2259" t="e">
        <f t="shared" si="48"/>
        <v>#N/A</v>
      </c>
    </row>
    <row r="2260" spans="11:11" x14ac:dyDescent="0.2">
      <c r="K2260" t="e">
        <f t="shared" si="48"/>
        <v>#N/A</v>
      </c>
    </row>
    <row r="2261" spans="11:11" x14ac:dyDescent="0.2">
      <c r="K2261" t="e">
        <f t="shared" si="48"/>
        <v>#N/A</v>
      </c>
    </row>
    <row r="2262" spans="11:11" x14ac:dyDescent="0.2">
      <c r="K2262" t="e">
        <f t="shared" si="48"/>
        <v>#N/A</v>
      </c>
    </row>
    <row r="2263" spans="11:11" x14ac:dyDescent="0.2">
      <c r="K2263" t="e">
        <f t="shared" si="48"/>
        <v>#N/A</v>
      </c>
    </row>
    <row r="2264" spans="11:11" x14ac:dyDescent="0.2">
      <c r="K2264" t="e">
        <f t="shared" si="48"/>
        <v>#N/A</v>
      </c>
    </row>
    <row r="2265" spans="11:11" x14ac:dyDescent="0.2">
      <c r="K2265" t="e">
        <f t="shared" si="48"/>
        <v>#N/A</v>
      </c>
    </row>
    <row r="2266" spans="11:11" x14ac:dyDescent="0.2">
      <c r="K2266" t="e">
        <f t="shared" si="48"/>
        <v>#N/A</v>
      </c>
    </row>
    <row r="2267" spans="11:11" x14ac:dyDescent="0.2">
      <c r="K2267" t="e">
        <f t="shared" si="48"/>
        <v>#N/A</v>
      </c>
    </row>
    <row r="2268" spans="11:11" x14ac:dyDescent="0.2">
      <c r="K2268" t="e">
        <f t="shared" si="48"/>
        <v>#N/A</v>
      </c>
    </row>
    <row r="2269" spans="11:11" x14ac:dyDescent="0.2">
      <c r="K2269" t="e">
        <f t="shared" si="48"/>
        <v>#N/A</v>
      </c>
    </row>
    <row r="2270" spans="11:11" x14ac:dyDescent="0.2">
      <c r="K2270" t="e">
        <f t="shared" si="48"/>
        <v>#N/A</v>
      </c>
    </row>
    <row r="2271" spans="11:11" x14ac:dyDescent="0.2">
      <c r="K2271" t="e">
        <f t="shared" si="48"/>
        <v>#N/A</v>
      </c>
    </row>
    <row r="2272" spans="11:11" x14ac:dyDescent="0.2">
      <c r="K2272" t="e">
        <f t="shared" si="48"/>
        <v>#N/A</v>
      </c>
    </row>
    <row r="2273" spans="11:11" x14ac:dyDescent="0.2">
      <c r="K2273" t="e">
        <f t="shared" si="48"/>
        <v>#N/A</v>
      </c>
    </row>
    <row r="2274" spans="11:11" x14ac:dyDescent="0.2">
      <c r="K2274" t="e">
        <f t="shared" si="48"/>
        <v>#N/A</v>
      </c>
    </row>
    <row r="2275" spans="11:11" x14ac:dyDescent="0.2">
      <c r="K2275" t="e">
        <f t="shared" si="48"/>
        <v>#N/A</v>
      </c>
    </row>
    <row r="2276" spans="11:11" x14ac:dyDescent="0.2">
      <c r="K2276" t="e">
        <f t="shared" si="48"/>
        <v>#N/A</v>
      </c>
    </row>
    <row r="2277" spans="11:11" x14ac:dyDescent="0.2">
      <c r="K2277" t="e">
        <f t="shared" si="48"/>
        <v>#N/A</v>
      </c>
    </row>
    <row r="2278" spans="11:11" x14ac:dyDescent="0.2">
      <c r="K2278" t="e">
        <f t="shared" si="48"/>
        <v>#N/A</v>
      </c>
    </row>
    <row r="2279" spans="11:11" x14ac:dyDescent="0.2">
      <c r="K2279" t="e">
        <f t="shared" si="48"/>
        <v>#N/A</v>
      </c>
    </row>
    <row r="2280" spans="11:11" x14ac:dyDescent="0.2">
      <c r="K2280" t="e">
        <f t="shared" si="48"/>
        <v>#N/A</v>
      </c>
    </row>
    <row r="2281" spans="11:11" x14ac:dyDescent="0.2">
      <c r="K2281" t="e">
        <f t="shared" si="48"/>
        <v>#N/A</v>
      </c>
    </row>
    <row r="2282" spans="11:11" x14ac:dyDescent="0.2">
      <c r="K2282" t="e">
        <f t="shared" si="48"/>
        <v>#N/A</v>
      </c>
    </row>
    <row r="2283" spans="11:11" x14ac:dyDescent="0.2">
      <c r="K2283" t="e">
        <f t="shared" si="48"/>
        <v>#N/A</v>
      </c>
    </row>
    <row r="2284" spans="11:11" x14ac:dyDescent="0.2">
      <c r="K2284" t="e">
        <f t="shared" si="48"/>
        <v>#N/A</v>
      </c>
    </row>
    <row r="2285" spans="11:11" x14ac:dyDescent="0.2">
      <c r="K2285" t="e">
        <f t="shared" si="48"/>
        <v>#N/A</v>
      </c>
    </row>
    <row r="2286" spans="11:11" x14ac:dyDescent="0.2">
      <c r="K2286" t="e">
        <f t="shared" si="48"/>
        <v>#N/A</v>
      </c>
    </row>
    <row r="2287" spans="11:11" x14ac:dyDescent="0.2">
      <c r="K2287" t="e">
        <f t="shared" si="48"/>
        <v>#N/A</v>
      </c>
    </row>
    <row r="2288" spans="11:11" x14ac:dyDescent="0.2">
      <c r="K2288" t="e">
        <f t="shared" si="48"/>
        <v>#N/A</v>
      </c>
    </row>
    <row r="2289" spans="11:11" x14ac:dyDescent="0.2">
      <c r="K2289" t="e">
        <f t="shared" si="48"/>
        <v>#N/A</v>
      </c>
    </row>
    <row r="2290" spans="11:11" x14ac:dyDescent="0.2">
      <c r="K2290" t="e">
        <f t="shared" si="48"/>
        <v>#N/A</v>
      </c>
    </row>
    <row r="2291" spans="11:11" x14ac:dyDescent="0.2">
      <c r="K2291" t="e">
        <f t="shared" si="48"/>
        <v>#N/A</v>
      </c>
    </row>
    <row r="2292" spans="11:11" x14ac:dyDescent="0.2">
      <c r="K2292" t="e">
        <f t="shared" si="48"/>
        <v>#N/A</v>
      </c>
    </row>
    <row r="2293" spans="11:11" x14ac:dyDescent="0.2">
      <c r="K2293" t="e">
        <f t="shared" si="48"/>
        <v>#N/A</v>
      </c>
    </row>
    <row r="2294" spans="11:11" x14ac:dyDescent="0.2">
      <c r="K2294" t="e">
        <f t="shared" si="48"/>
        <v>#N/A</v>
      </c>
    </row>
    <row r="2295" spans="11:11" x14ac:dyDescent="0.2">
      <c r="K2295" t="e">
        <f t="shared" si="48"/>
        <v>#N/A</v>
      </c>
    </row>
    <row r="2296" spans="11:11" x14ac:dyDescent="0.2">
      <c r="K2296" t="e">
        <f t="shared" si="48"/>
        <v>#N/A</v>
      </c>
    </row>
    <row r="2297" spans="11:11" x14ac:dyDescent="0.2">
      <c r="K2297" t="e">
        <f t="shared" si="48"/>
        <v>#N/A</v>
      </c>
    </row>
    <row r="2298" spans="11:11" x14ac:dyDescent="0.2">
      <c r="K2298" t="e">
        <f t="shared" si="48"/>
        <v>#N/A</v>
      </c>
    </row>
    <row r="2299" spans="11:11" x14ac:dyDescent="0.2">
      <c r="K2299" t="e">
        <f t="shared" si="48"/>
        <v>#N/A</v>
      </c>
    </row>
    <row r="2300" spans="11:11" x14ac:dyDescent="0.2">
      <c r="K2300" t="e">
        <f t="shared" si="48"/>
        <v>#N/A</v>
      </c>
    </row>
    <row r="2301" spans="11:11" x14ac:dyDescent="0.2">
      <c r="K2301" t="e">
        <f t="shared" si="48"/>
        <v>#N/A</v>
      </c>
    </row>
    <row r="2302" spans="11:11" x14ac:dyDescent="0.2">
      <c r="K2302" t="e">
        <f t="shared" si="48"/>
        <v>#N/A</v>
      </c>
    </row>
    <row r="2303" spans="11:11" x14ac:dyDescent="0.2">
      <c r="K2303" t="e">
        <f t="shared" si="48"/>
        <v>#N/A</v>
      </c>
    </row>
    <row r="2304" spans="11:11" x14ac:dyDescent="0.2">
      <c r="K2304" t="e">
        <f t="shared" si="48"/>
        <v>#N/A</v>
      </c>
    </row>
    <row r="2305" spans="11:11" x14ac:dyDescent="0.2">
      <c r="K2305" t="e">
        <f t="shared" si="48"/>
        <v>#N/A</v>
      </c>
    </row>
    <row r="2306" spans="11:11" x14ac:dyDescent="0.2">
      <c r="K2306" t="e">
        <f t="shared" si="48"/>
        <v>#N/A</v>
      </c>
    </row>
    <row r="2307" spans="11:11" x14ac:dyDescent="0.2">
      <c r="K2307" t="e">
        <f t="shared" si="48"/>
        <v>#N/A</v>
      </c>
    </row>
    <row r="2308" spans="11:11" x14ac:dyDescent="0.2">
      <c r="K2308" t="e">
        <f t="shared" ref="K2308:K2371" si="49">INDEX(lava,MATCH(A2308,SumMonths,0),2)</f>
        <v>#N/A</v>
      </c>
    </row>
    <row r="2309" spans="11:11" x14ac:dyDescent="0.2">
      <c r="K2309" t="e">
        <f t="shared" si="49"/>
        <v>#N/A</v>
      </c>
    </row>
    <row r="2310" spans="11:11" x14ac:dyDescent="0.2">
      <c r="K2310" t="e">
        <f t="shared" si="49"/>
        <v>#N/A</v>
      </c>
    </row>
    <row r="2311" spans="11:11" x14ac:dyDescent="0.2">
      <c r="K2311" t="e">
        <f t="shared" si="49"/>
        <v>#N/A</v>
      </c>
    </row>
    <row r="2312" spans="11:11" x14ac:dyDescent="0.2">
      <c r="K2312" t="e">
        <f t="shared" si="49"/>
        <v>#N/A</v>
      </c>
    </row>
    <row r="2313" spans="11:11" x14ac:dyDescent="0.2">
      <c r="K2313" t="e">
        <f t="shared" si="49"/>
        <v>#N/A</v>
      </c>
    </row>
    <row r="2314" spans="11:11" x14ac:dyDescent="0.2">
      <c r="K2314" t="e">
        <f t="shared" si="49"/>
        <v>#N/A</v>
      </c>
    </row>
    <row r="2315" spans="11:11" x14ac:dyDescent="0.2">
      <c r="K2315" t="e">
        <f t="shared" si="49"/>
        <v>#N/A</v>
      </c>
    </row>
    <row r="2316" spans="11:11" x14ac:dyDescent="0.2">
      <c r="K2316" t="e">
        <f t="shared" si="49"/>
        <v>#N/A</v>
      </c>
    </row>
    <row r="2317" spans="11:11" x14ac:dyDescent="0.2">
      <c r="K2317" t="e">
        <f t="shared" si="49"/>
        <v>#N/A</v>
      </c>
    </row>
    <row r="2318" spans="11:11" x14ac:dyDescent="0.2">
      <c r="K2318" t="e">
        <f t="shared" si="49"/>
        <v>#N/A</v>
      </c>
    </row>
    <row r="2319" spans="11:11" x14ac:dyDescent="0.2">
      <c r="K2319" t="e">
        <f t="shared" si="49"/>
        <v>#N/A</v>
      </c>
    </row>
    <row r="2320" spans="11:11" x14ac:dyDescent="0.2">
      <c r="K2320" t="e">
        <f t="shared" si="49"/>
        <v>#N/A</v>
      </c>
    </row>
    <row r="2321" spans="11:11" x14ac:dyDescent="0.2">
      <c r="K2321" t="e">
        <f t="shared" si="49"/>
        <v>#N/A</v>
      </c>
    </row>
    <row r="2322" spans="11:11" x14ac:dyDescent="0.2">
      <c r="K2322" t="e">
        <f t="shared" si="49"/>
        <v>#N/A</v>
      </c>
    </row>
    <row r="2323" spans="11:11" x14ac:dyDescent="0.2">
      <c r="K2323" t="e">
        <f t="shared" si="49"/>
        <v>#N/A</v>
      </c>
    </row>
    <row r="2324" spans="11:11" x14ac:dyDescent="0.2">
      <c r="K2324" t="e">
        <f t="shared" si="49"/>
        <v>#N/A</v>
      </c>
    </row>
    <row r="2325" spans="11:11" x14ac:dyDescent="0.2">
      <c r="K2325" t="e">
        <f t="shared" si="49"/>
        <v>#N/A</v>
      </c>
    </row>
    <row r="2326" spans="11:11" x14ac:dyDescent="0.2">
      <c r="K2326" t="e">
        <f t="shared" si="49"/>
        <v>#N/A</v>
      </c>
    </row>
    <row r="2327" spans="11:11" x14ac:dyDescent="0.2">
      <c r="K2327" t="e">
        <f t="shared" si="49"/>
        <v>#N/A</v>
      </c>
    </row>
    <row r="2328" spans="11:11" x14ac:dyDescent="0.2">
      <c r="K2328" t="e">
        <f t="shared" si="49"/>
        <v>#N/A</v>
      </c>
    </row>
    <row r="2329" spans="11:11" x14ac:dyDescent="0.2">
      <c r="K2329" t="e">
        <f t="shared" si="49"/>
        <v>#N/A</v>
      </c>
    </row>
    <row r="2330" spans="11:11" x14ac:dyDescent="0.2">
      <c r="K2330" t="e">
        <f t="shared" si="49"/>
        <v>#N/A</v>
      </c>
    </row>
    <row r="2331" spans="11:11" x14ac:dyDescent="0.2">
      <c r="K2331" t="e">
        <f t="shared" si="49"/>
        <v>#N/A</v>
      </c>
    </row>
    <row r="2332" spans="11:11" x14ac:dyDescent="0.2">
      <c r="K2332" t="e">
        <f t="shared" si="49"/>
        <v>#N/A</v>
      </c>
    </row>
    <row r="2333" spans="11:11" x14ac:dyDescent="0.2">
      <c r="K2333" t="e">
        <f t="shared" si="49"/>
        <v>#N/A</v>
      </c>
    </row>
    <row r="2334" spans="11:11" x14ac:dyDescent="0.2">
      <c r="K2334" t="e">
        <f t="shared" si="49"/>
        <v>#N/A</v>
      </c>
    </row>
    <row r="2335" spans="11:11" x14ac:dyDescent="0.2">
      <c r="K2335" t="e">
        <f t="shared" si="49"/>
        <v>#N/A</v>
      </c>
    </row>
    <row r="2336" spans="11:11" x14ac:dyDescent="0.2">
      <c r="K2336" t="e">
        <f t="shared" si="49"/>
        <v>#N/A</v>
      </c>
    </row>
    <row r="2337" spans="11:11" x14ac:dyDescent="0.2">
      <c r="K2337" t="e">
        <f t="shared" si="49"/>
        <v>#N/A</v>
      </c>
    </row>
    <row r="2338" spans="11:11" x14ac:dyDescent="0.2">
      <c r="K2338" t="e">
        <f t="shared" si="49"/>
        <v>#N/A</v>
      </c>
    </row>
    <row r="2339" spans="11:11" x14ac:dyDescent="0.2">
      <c r="K2339" t="e">
        <f t="shared" si="49"/>
        <v>#N/A</v>
      </c>
    </row>
    <row r="2340" spans="11:11" x14ac:dyDescent="0.2">
      <c r="K2340" t="e">
        <f t="shared" si="49"/>
        <v>#N/A</v>
      </c>
    </row>
    <row r="2341" spans="11:11" x14ac:dyDescent="0.2">
      <c r="K2341" t="e">
        <f t="shared" si="49"/>
        <v>#N/A</v>
      </c>
    </row>
    <row r="2342" spans="11:11" x14ac:dyDescent="0.2">
      <c r="K2342" t="e">
        <f t="shared" si="49"/>
        <v>#N/A</v>
      </c>
    </row>
    <row r="2343" spans="11:11" x14ac:dyDescent="0.2">
      <c r="K2343" t="e">
        <f t="shared" si="49"/>
        <v>#N/A</v>
      </c>
    </row>
    <row r="2344" spans="11:11" x14ac:dyDescent="0.2">
      <c r="K2344" t="e">
        <f t="shared" si="49"/>
        <v>#N/A</v>
      </c>
    </row>
    <row r="2345" spans="11:11" x14ac:dyDescent="0.2">
      <c r="K2345" t="e">
        <f t="shared" si="49"/>
        <v>#N/A</v>
      </c>
    </row>
    <row r="2346" spans="11:11" x14ac:dyDescent="0.2">
      <c r="K2346" t="e">
        <f t="shared" si="49"/>
        <v>#N/A</v>
      </c>
    </row>
    <row r="2347" spans="11:11" x14ac:dyDescent="0.2">
      <c r="K2347" t="e">
        <f t="shared" si="49"/>
        <v>#N/A</v>
      </c>
    </row>
    <row r="2348" spans="11:11" x14ac:dyDescent="0.2">
      <c r="K2348" t="e">
        <f t="shared" si="49"/>
        <v>#N/A</v>
      </c>
    </row>
    <row r="2349" spans="11:11" x14ac:dyDescent="0.2">
      <c r="K2349" t="e">
        <f t="shared" si="49"/>
        <v>#N/A</v>
      </c>
    </row>
    <row r="2350" spans="11:11" x14ac:dyDescent="0.2">
      <c r="K2350" t="e">
        <f t="shared" si="49"/>
        <v>#N/A</v>
      </c>
    </row>
    <row r="2351" spans="11:11" x14ac:dyDescent="0.2">
      <c r="K2351" t="e">
        <f t="shared" si="49"/>
        <v>#N/A</v>
      </c>
    </row>
    <row r="2352" spans="11:11" x14ac:dyDescent="0.2">
      <c r="K2352" t="e">
        <f t="shared" si="49"/>
        <v>#N/A</v>
      </c>
    </row>
    <row r="2353" spans="11:11" x14ac:dyDescent="0.2">
      <c r="K2353" t="e">
        <f t="shared" si="49"/>
        <v>#N/A</v>
      </c>
    </row>
    <row r="2354" spans="11:11" x14ac:dyDescent="0.2">
      <c r="K2354" t="e">
        <f t="shared" si="49"/>
        <v>#N/A</v>
      </c>
    </row>
    <row r="2355" spans="11:11" x14ac:dyDescent="0.2">
      <c r="K2355" t="e">
        <f t="shared" si="49"/>
        <v>#N/A</v>
      </c>
    </row>
    <row r="2356" spans="11:11" x14ac:dyDescent="0.2">
      <c r="K2356" t="e">
        <f t="shared" si="49"/>
        <v>#N/A</v>
      </c>
    </row>
    <row r="2357" spans="11:11" x14ac:dyDescent="0.2">
      <c r="K2357" t="e">
        <f t="shared" si="49"/>
        <v>#N/A</v>
      </c>
    </row>
    <row r="2358" spans="11:11" x14ac:dyDescent="0.2">
      <c r="K2358" t="e">
        <f t="shared" si="49"/>
        <v>#N/A</v>
      </c>
    </row>
    <row r="2359" spans="11:11" x14ac:dyDescent="0.2">
      <c r="K2359" t="e">
        <f t="shared" si="49"/>
        <v>#N/A</v>
      </c>
    </row>
    <row r="2360" spans="11:11" x14ac:dyDescent="0.2">
      <c r="K2360" t="e">
        <f t="shared" si="49"/>
        <v>#N/A</v>
      </c>
    </row>
    <row r="2361" spans="11:11" x14ac:dyDescent="0.2">
      <c r="K2361" t="e">
        <f t="shared" si="49"/>
        <v>#N/A</v>
      </c>
    </row>
    <row r="2362" spans="11:11" x14ac:dyDescent="0.2">
      <c r="K2362" t="e">
        <f t="shared" si="49"/>
        <v>#N/A</v>
      </c>
    </row>
    <row r="2363" spans="11:11" x14ac:dyDescent="0.2">
      <c r="K2363" t="e">
        <f t="shared" si="49"/>
        <v>#N/A</v>
      </c>
    </row>
    <row r="2364" spans="11:11" x14ac:dyDescent="0.2">
      <c r="K2364" t="e">
        <f t="shared" si="49"/>
        <v>#N/A</v>
      </c>
    </row>
    <row r="2365" spans="11:11" x14ac:dyDescent="0.2">
      <c r="K2365" t="e">
        <f t="shared" si="49"/>
        <v>#N/A</v>
      </c>
    </row>
    <row r="2366" spans="11:11" x14ac:dyDescent="0.2">
      <c r="K2366" t="e">
        <f t="shared" si="49"/>
        <v>#N/A</v>
      </c>
    </row>
    <row r="2367" spans="11:11" x14ac:dyDescent="0.2">
      <c r="K2367" t="e">
        <f t="shared" si="49"/>
        <v>#N/A</v>
      </c>
    </row>
    <row r="2368" spans="11:11" x14ac:dyDescent="0.2">
      <c r="K2368" t="e">
        <f t="shared" si="49"/>
        <v>#N/A</v>
      </c>
    </row>
    <row r="2369" spans="11:11" x14ac:dyDescent="0.2">
      <c r="K2369" t="e">
        <f t="shared" si="49"/>
        <v>#N/A</v>
      </c>
    </row>
    <row r="2370" spans="11:11" x14ac:dyDescent="0.2">
      <c r="K2370" t="e">
        <f t="shared" si="49"/>
        <v>#N/A</v>
      </c>
    </row>
    <row r="2371" spans="11:11" x14ac:dyDescent="0.2">
      <c r="K2371" t="e">
        <f t="shared" si="49"/>
        <v>#N/A</v>
      </c>
    </row>
    <row r="2372" spans="11:11" x14ac:dyDescent="0.2">
      <c r="K2372" t="e">
        <f t="shared" ref="K2372:K2435" si="50">INDEX(lava,MATCH(A2372,SumMonths,0),2)</f>
        <v>#N/A</v>
      </c>
    </row>
    <row r="2373" spans="11:11" x14ac:dyDescent="0.2">
      <c r="K2373" t="e">
        <f t="shared" si="50"/>
        <v>#N/A</v>
      </c>
    </row>
    <row r="2374" spans="11:11" x14ac:dyDescent="0.2">
      <c r="K2374" t="e">
        <f t="shared" si="50"/>
        <v>#N/A</v>
      </c>
    </row>
    <row r="2375" spans="11:11" x14ac:dyDescent="0.2">
      <c r="K2375" t="e">
        <f t="shared" si="50"/>
        <v>#N/A</v>
      </c>
    </row>
    <row r="2376" spans="11:11" x14ac:dyDescent="0.2">
      <c r="K2376" t="e">
        <f t="shared" si="50"/>
        <v>#N/A</v>
      </c>
    </row>
    <row r="2377" spans="11:11" x14ac:dyDescent="0.2">
      <c r="K2377" t="e">
        <f t="shared" si="50"/>
        <v>#N/A</v>
      </c>
    </row>
    <row r="2378" spans="11:11" x14ac:dyDescent="0.2">
      <c r="K2378" t="e">
        <f t="shared" si="50"/>
        <v>#N/A</v>
      </c>
    </row>
    <row r="2379" spans="11:11" x14ac:dyDescent="0.2">
      <c r="K2379" t="e">
        <f t="shared" si="50"/>
        <v>#N/A</v>
      </c>
    </row>
    <row r="2380" spans="11:11" x14ac:dyDescent="0.2">
      <c r="K2380" t="e">
        <f t="shared" si="50"/>
        <v>#N/A</v>
      </c>
    </row>
    <row r="2381" spans="11:11" x14ac:dyDescent="0.2">
      <c r="K2381" t="e">
        <f t="shared" si="50"/>
        <v>#N/A</v>
      </c>
    </row>
    <row r="2382" spans="11:11" x14ac:dyDescent="0.2">
      <c r="K2382" t="e">
        <f t="shared" si="50"/>
        <v>#N/A</v>
      </c>
    </row>
    <row r="2383" spans="11:11" x14ac:dyDescent="0.2">
      <c r="K2383" t="e">
        <f t="shared" si="50"/>
        <v>#N/A</v>
      </c>
    </row>
    <row r="2384" spans="11:11" x14ac:dyDescent="0.2">
      <c r="K2384" t="e">
        <f t="shared" si="50"/>
        <v>#N/A</v>
      </c>
    </row>
    <row r="2385" spans="11:11" x14ac:dyDescent="0.2">
      <c r="K2385" t="e">
        <f t="shared" si="50"/>
        <v>#N/A</v>
      </c>
    </row>
    <row r="2386" spans="11:11" x14ac:dyDescent="0.2">
      <c r="K2386" t="e">
        <f t="shared" si="50"/>
        <v>#N/A</v>
      </c>
    </row>
    <row r="2387" spans="11:11" x14ac:dyDescent="0.2">
      <c r="K2387" t="e">
        <f t="shared" si="50"/>
        <v>#N/A</v>
      </c>
    </row>
    <row r="2388" spans="11:11" x14ac:dyDescent="0.2">
      <c r="K2388" t="e">
        <f t="shared" si="50"/>
        <v>#N/A</v>
      </c>
    </row>
    <row r="2389" spans="11:11" x14ac:dyDescent="0.2">
      <c r="K2389" t="e">
        <f t="shared" si="50"/>
        <v>#N/A</v>
      </c>
    </row>
    <row r="2390" spans="11:11" x14ac:dyDescent="0.2">
      <c r="K2390" t="e">
        <f t="shared" si="50"/>
        <v>#N/A</v>
      </c>
    </row>
    <row r="2391" spans="11:11" x14ac:dyDescent="0.2">
      <c r="K2391" t="e">
        <f t="shared" si="50"/>
        <v>#N/A</v>
      </c>
    </row>
    <row r="2392" spans="11:11" x14ac:dyDescent="0.2">
      <c r="K2392" t="e">
        <f t="shared" si="50"/>
        <v>#N/A</v>
      </c>
    </row>
    <row r="2393" spans="11:11" x14ac:dyDescent="0.2">
      <c r="K2393" t="e">
        <f t="shared" si="50"/>
        <v>#N/A</v>
      </c>
    </row>
    <row r="2394" spans="11:11" x14ac:dyDescent="0.2">
      <c r="K2394" t="e">
        <f t="shared" si="50"/>
        <v>#N/A</v>
      </c>
    </row>
    <row r="2395" spans="11:11" x14ac:dyDescent="0.2">
      <c r="K2395" t="e">
        <f t="shared" si="50"/>
        <v>#N/A</v>
      </c>
    </row>
    <row r="2396" spans="11:11" x14ac:dyDescent="0.2">
      <c r="K2396" t="e">
        <f t="shared" si="50"/>
        <v>#N/A</v>
      </c>
    </row>
    <row r="2397" spans="11:11" x14ac:dyDescent="0.2">
      <c r="K2397" t="e">
        <f t="shared" si="50"/>
        <v>#N/A</v>
      </c>
    </row>
    <row r="2398" spans="11:11" x14ac:dyDescent="0.2">
      <c r="K2398" t="e">
        <f t="shared" si="50"/>
        <v>#N/A</v>
      </c>
    </row>
    <row r="2399" spans="11:11" x14ac:dyDescent="0.2">
      <c r="K2399" t="e">
        <f t="shared" si="50"/>
        <v>#N/A</v>
      </c>
    </row>
    <row r="2400" spans="11:11" x14ac:dyDescent="0.2">
      <c r="K2400" t="e">
        <f t="shared" si="50"/>
        <v>#N/A</v>
      </c>
    </row>
    <row r="2401" spans="11:11" x14ac:dyDescent="0.2">
      <c r="K2401" t="e">
        <f t="shared" si="50"/>
        <v>#N/A</v>
      </c>
    </row>
    <row r="2402" spans="11:11" x14ac:dyDescent="0.2">
      <c r="K2402" t="e">
        <f t="shared" si="50"/>
        <v>#N/A</v>
      </c>
    </row>
    <row r="2403" spans="11:11" x14ac:dyDescent="0.2">
      <c r="K2403" t="e">
        <f t="shared" si="50"/>
        <v>#N/A</v>
      </c>
    </row>
    <row r="2404" spans="11:11" x14ac:dyDescent="0.2">
      <c r="K2404" t="e">
        <f t="shared" si="50"/>
        <v>#N/A</v>
      </c>
    </row>
    <row r="2405" spans="11:11" x14ac:dyDescent="0.2">
      <c r="K2405" t="e">
        <f t="shared" si="50"/>
        <v>#N/A</v>
      </c>
    </row>
    <row r="2406" spans="11:11" x14ac:dyDescent="0.2">
      <c r="K2406" t="e">
        <f t="shared" si="50"/>
        <v>#N/A</v>
      </c>
    </row>
    <row r="2407" spans="11:11" x14ac:dyDescent="0.2">
      <c r="K2407" t="e">
        <f t="shared" si="50"/>
        <v>#N/A</v>
      </c>
    </row>
    <row r="2408" spans="11:11" x14ac:dyDescent="0.2">
      <c r="K2408" t="e">
        <f t="shared" si="50"/>
        <v>#N/A</v>
      </c>
    </row>
    <row r="2409" spans="11:11" x14ac:dyDescent="0.2">
      <c r="K2409" t="e">
        <f t="shared" si="50"/>
        <v>#N/A</v>
      </c>
    </row>
    <row r="2410" spans="11:11" x14ac:dyDescent="0.2">
      <c r="K2410" t="e">
        <f t="shared" si="50"/>
        <v>#N/A</v>
      </c>
    </row>
    <row r="2411" spans="11:11" x14ac:dyDescent="0.2">
      <c r="K2411" t="e">
        <f t="shared" si="50"/>
        <v>#N/A</v>
      </c>
    </row>
    <row r="2412" spans="11:11" x14ac:dyDescent="0.2">
      <c r="K2412" t="e">
        <f t="shared" si="50"/>
        <v>#N/A</v>
      </c>
    </row>
    <row r="2413" spans="11:11" x14ac:dyDescent="0.2">
      <c r="K2413" t="e">
        <f t="shared" si="50"/>
        <v>#N/A</v>
      </c>
    </row>
    <row r="2414" spans="11:11" x14ac:dyDescent="0.2">
      <c r="K2414" t="e">
        <f t="shared" si="50"/>
        <v>#N/A</v>
      </c>
    </row>
    <row r="2415" spans="11:11" x14ac:dyDescent="0.2">
      <c r="K2415" t="e">
        <f t="shared" si="50"/>
        <v>#N/A</v>
      </c>
    </row>
    <row r="2416" spans="11:11" x14ac:dyDescent="0.2">
      <c r="K2416" t="e">
        <f t="shared" si="50"/>
        <v>#N/A</v>
      </c>
    </row>
    <row r="2417" spans="11:11" x14ac:dyDescent="0.2">
      <c r="K2417" t="e">
        <f t="shared" si="50"/>
        <v>#N/A</v>
      </c>
    </row>
    <row r="2418" spans="11:11" x14ac:dyDescent="0.2">
      <c r="K2418" t="e">
        <f t="shared" si="50"/>
        <v>#N/A</v>
      </c>
    </row>
    <row r="2419" spans="11:11" x14ac:dyDescent="0.2">
      <c r="K2419" t="e">
        <f t="shared" si="50"/>
        <v>#N/A</v>
      </c>
    </row>
    <row r="2420" spans="11:11" x14ac:dyDescent="0.2">
      <c r="K2420" t="e">
        <f t="shared" si="50"/>
        <v>#N/A</v>
      </c>
    </row>
    <row r="2421" spans="11:11" x14ac:dyDescent="0.2">
      <c r="K2421" t="e">
        <f t="shared" si="50"/>
        <v>#N/A</v>
      </c>
    </row>
    <row r="2422" spans="11:11" x14ac:dyDescent="0.2">
      <c r="K2422" t="e">
        <f t="shared" si="50"/>
        <v>#N/A</v>
      </c>
    </row>
    <row r="2423" spans="11:11" x14ac:dyDescent="0.2">
      <c r="K2423" t="e">
        <f t="shared" si="50"/>
        <v>#N/A</v>
      </c>
    </row>
    <row r="2424" spans="11:11" x14ac:dyDescent="0.2">
      <c r="K2424" t="e">
        <f t="shared" si="50"/>
        <v>#N/A</v>
      </c>
    </row>
    <row r="2425" spans="11:11" x14ac:dyDescent="0.2">
      <c r="K2425" t="e">
        <f t="shared" si="50"/>
        <v>#N/A</v>
      </c>
    </row>
    <row r="2426" spans="11:11" x14ac:dyDescent="0.2">
      <c r="K2426" t="e">
        <f t="shared" si="50"/>
        <v>#N/A</v>
      </c>
    </row>
    <row r="2427" spans="11:11" x14ac:dyDescent="0.2">
      <c r="K2427" t="e">
        <f t="shared" si="50"/>
        <v>#N/A</v>
      </c>
    </row>
    <row r="2428" spans="11:11" x14ac:dyDescent="0.2">
      <c r="K2428" t="e">
        <f t="shared" si="50"/>
        <v>#N/A</v>
      </c>
    </row>
    <row r="2429" spans="11:11" x14ac:dyDescent="0.2">
      <c r="K2429" t="e">
        <f t="shared" si="50"/>
        <v>#N/A</v>
      </c>
    </row>
    <row r="2430" spans="11:11" x14ac:dyDescent="0.2">
      <c r="K2430" t="e">
        <f t="shared" si="50"/>
        <v>#N/A</v>
      </c>
    </row>
    <row r="2431" spans="11:11" x14ac:dyDescent="0.2">
      <c r="K2431" t="e">
        <f t="shared" si="50"/>
        <v>#N/A</v>
      </c>
    </row>
    <row r="2432" spans="11:11" x14ac:dyDescent="0.2">
      <c r="K2432" t="e">
        <f t="shared" si="50"/>
        <v>#N/A</v>
      </c>
    </row>
    <row r="2433" spans="11:11" x14ac:dyDescent="0.2">
      <c r="K2433" t="e">
        <f t="shared" si="50"/>
        <v>#N/A</v>
      </c>
    </row>
    <row r="2434" spans="11:11" x14ac:dyDescent="0.2">
      <c r="K2434" t="e">
        <f t="shared" si="50"/>
        <v>#N/A</v>
      </c>
    </row>
    <row r="2435" spans="11:11" x14ac:dyDescent="0.2">
      <c r="K2435" t="e">
        <f t="shared" si="50"/>
        <v>#N/A</v>
      </c>
    </row>
    <row r="2436" spans="11:11" x14ac:dyDescent="0.2">
      <c r="K2436" t="e">
        <f t="shared" ref="K2436:K2499" si="51">INDEX(lava,MATCH(A2436,SumMonths,0),2)</f>
        <v>#N/A</v>
      </c>
    </row>
    <row r="2437" spans="11:11" x14ac:dyDescent="0.2">
      <c r="K2437" t="e">
        <f t="shared" si="51"/>
        <v>#N/A</v>
      </c>
    </row>
    <row r="2438" spans="11:11" x14ac:dyDescent="0.2">
      <c r="K2438" t="e">
        <f t="shared" si="51"/>
        <v>#N/A</v>
      </c>
    </row>
    <row r="2439" spans="11:11" x14ac:dyDescent="0.2">
      <c r="K2439" t="e">
        <f t="shared" si="51"/>
        <v>#N/A</v>
      </c>
    </row>
    <row r="2440" spans="11:11" x14ac:dyDescent="0.2">
      <c r="K2440" t="e">
        <f t="shared" si="51"/>
        <v>#N/A</v>
      </c>
    </row>
    <row r="2441" spans="11:11" x14ac:dyDescent="0.2">
      <c r="K2441" t="e">
        <f t="shared" si="51"/>
        <v>#N/A</v>
      </c>
    </row>
    <row r="2442" spans="11:11" x14ac:dyDescent="0.2">
      <c r="K2442" t="e">
        <f t="shared" si="51"/>
        <v>#N/A</v>
      </c>
    </row>
    <row r="2443" spans="11:11" x14ac:dyDescent="0.2">
      <c r="K2443" t="e">
        <f t="shared" si="51"/>
        <v>#N/A</v>
      </c>
    </row>
    <row r="2444" spans="11:11" x14ac:dyDescent="0.2">
      <c r="K2444" t="e">
        <f t="shared" si="51"/>
        <v>#N/A</v>
      </c>
    </row>
    <row r="2445" spans="11:11" x14ac:dyDescent="0.2">
      <c r="K2445" t="e">
        <f t="shared" si="51"/>
        <v>#N/A</v>
      </c>
    </row>
    <row r="2446" spans="11:11" x14ac:dyDescent="0.2">
      <c r="K2446" t="e">
        <f t="shared" si="51"/>
        <v>#N/A</v>
      </c>
    </row>
    <row r="2447" spans="11:11" x14ac:dyDescent="0.2">
      <c r="K2447" t="e">
        <f t="shared" si="51"/>
        <v>#N/A</v>
      </c>
    </row>
    <row r="2448" spans="11:11" x14ac:dyDescent="0.2">
      <c r="K2448" t="e">
        <f t="shared" si="51"/>
        <v>#N/A</v>
      </c>
    </row>
    <row r="2449" spans="11:11" x14ac:dyDescent="0.2">
      <c r="K2449" t="e">
        <f t="shared" si="51"/>
        <v>#N/A</v>
      </c>
    </row>
    <row r="2450" spans="11:11" x14ac:dyDescent="0.2">
      <c r="K2450" t="e">
        <f t="shared" si="51"/>
        <v>#N/A</v>
      </c>
    </row>
    <row r="2451" spans="11:11" x14ac:dyDescent="0.2">
      <c r="K2451" t="e">
        <f t="shared" si="51"/>
        <v>#N/A</v>
      </c>
    </row>
    <row r="2452" spans="11:11" x14ac:dyDescent="0.2">
      <c r="K2452" t="e">
        <f t="shared" si="51"/>
        <v>#N/A</v>
      </c>
    </row>
    <row r="2453" spans="11:11" x14ac:dyDescent="0.2">
      <c r="K2453" t="e">
        <f t="shared" si="51"/>
        <v>#N/A</v>
      </c>
    </row>
    <row r="2454" spans="11:11" x14ac:dyDescent="0.2">
      <c r="K2454" t="e">
        <f t="shared" si="51"/>
        <v>#N/A</v>
      </c>
    </row>
    <row r="2455" spans="11:11" x14ac:dyDescent="0.2">
      <c r="K2455" t="e">
        <f t="shared" si="51"/>
        <v>#N/A</v>
      </c>
    </row>
    <row r="2456" spans="11:11" x14ac:dyDescent="0.2">
      <c r="K2456" t="e">
        <f t="shared" si="51"/>
        <v>#N/A</v>
      </c>
    </row>
    <row r="2457" spans="11:11" x14ac:dyDescent="0.2">
      <c r="K2457" t="e">
        <f t="shared" si="51"/>
        <v>#N/A</v>
      </c>
    </row>
    <row r="2458" spans="11:11" x14ac:dyDescent="0.2">
      <c r="K2458" t="e">
        <f t="shared" si="51"/>
        <v>#N/A</v>
      </c>
    </row>
    <row r="2459" spans="11:11" x14ac:dyDescent="0.2">
      <c r="K2459" t="e">
        <f t="shared" si="51"/>
        <v>#N/A</v>
      </c>
    </row>
    <row r="2460" spans="11:11" x14ac:dyDescent="0.2">
      <c r="K2460" t="e">
        <f t="shared" si="51"/>
        <v>#N/A</v>
      </c>
    </row>
    <row r="2461" spans="11:11" x14ac:dyDescent="0.2">
      <c r="K2461" t="e">
        <f t="shared" si="51"/>
        <v>#N/A</v>
      </c>
    </row>
    <row r="2462" spans="11:11" x14ac:dyDescent="0.2">
      <c r="K2462" t="e">
        <f t="shared" si="51"/>
        <v>#N/A</v>
      </c>
    </row>
    <row r="2463" spans="11:11" x14ac:dyDescent="0.2">
      <c r="K2463" t="e">
        <f t="shared" si="51"/>
        <v>#N/A</v>
      </c>
    </row>
    <row r="2464" spans="11:11" x14ac:dyDescent="0.2">
      <c r="K2464" t="e">
        <f t="shared" si="51"/>
        <v>#N/A</v>
      </c>
    </row>
    <row r="2465" spans="11:11" x14ac:dyDescent="0.2">
      <c r="K2465" t="e">
        <f t="shared" si="51"/>
        <v>#N/A</v>
      </c>
    </row>
    <row r="2466" spans="11:11" x14ac:dyDescent="0.2">
      <c r="K2466" t="e">
        <f t="shared" si="51"/>
        <v>#N/A</v>
      </c>
    </row>
    <row r="2467" spans="11:11" x14ac:dyDescent="0.2">
      <c r="K2467" t="e">
        <f t="shared" si="51"/>
        <v>#N/A</v>
      </c>
    </row>
    <row r="2468" spans="11:11" x14ac:dyDescent="0.2">
      <c r="K2468" t="e">
        <f t="shared" si="51"/>
        <v>#N/A</v>
      </c>
    </row>
    <row r="2469" spans="11:11" x14ac:dyDescent="0.2">
      <c r="K2469" t="e">
        <f t="shared" si="51"/>
        <v>#N/A</v>
      </c>
    </row>
    <row r="2470" spans="11:11" x14ac:dyDescent="0.2">
      <c r="K2470" t="e">
        <f t="shared" si="51"/>
        <v>#N/A</v>
      </c>
    </row>
    <row r="2471" spans="11:11" x14ac:dyDescent="0.2">
      <c r="K2471" t="e">
        <f t="shared" si="51"/>
        <v>#N/A</v>
      </c>
    </row>
    <row r="2472" spans="11:11" x14ac:dyDescent="0.2">
      <c r="K2472" t="e">
        <f t="shared" si="51"/>
        <v>#N/A</v>
      </c>
    </row>
    <row r="2473" spans="11:11" x14ac:dyDescent="0.2">
      <c r="K2473" t="e">
        <f t="shared" si="51"/>
        <v>#N/A</v>
      </c>
    </row>
    <row r="2474" spans="11:11" x14ac:dyDescent="0.2">
      <c r="K2474" t="e">
        <f t="shared" si="51"/>
        <v>#N/A</v>
      </c>
    </row>
    <row r="2475" spans="11:11" x14ac:dyDescent="0.2">
      <c r="K2475" t="e">
        <f t="shared" si="51"/>
        <v>#N/A</v>
      </c>
    </row>
    <row r="2476" spans="11:11" x14ac:dyDescent="0.2">
      <c r="K2476" t="e">
        <f t="shared" si="51"/>
        <v>#N/A</v>
      </c>
    </row>
    <row r="2477" spans="11:11" x14ac:dyDescent="0.2">
      <c r="K2477" t="e">
        <f t="shared" si="51"/>
        <v>#N/A</v>
      </c>
    </row>
    <row r="2478" spans="11:11" x14ac:dyDescent="0.2">
      <c r="K2478" t="e">
        <f t="shared" si="51"/>
        <v>#N/A</v>
      </c>
    </row>
    <row r="2479" spans="11:11" x14ac:dyDescent="0.2">
      <c r="K2479" t="e">
        <f t="shared" si="51"/>
        <v>#N/A</v>
      </c>
    </row>
    <row r="2480" spans="11:11" x14ac:dyDescent="0.2">
      <c r="K2480" t="e">
        <f t="shared" si="51"/>
        <v>#N/A</v>
      </c>
    </row>
    <row r="2481" spans="11:11" x14ac:dyDescent="0.2">
      <c r="K2481" t="e">
        <f t="shared" si="51"/>
        <v>#N/A</v>
      </c>
    </row>
    <row r="2482" spans="11:11" x14ac:dyDescent="0.2">
      <c r="K2482" t="e">
        <f t="shared" si="51"/>
        <v>#N/A</v>
      </c>
    </row>
    <row r="2483" spans="11:11" x14ac:dyDescent="0.2">
      <c r="K2483" t="e">
        <f t="shared" si="51"/>
        <v>#N/A</v>
      </c>
    </row>
    <row r="2484" spans="11:11" x14ac:dyDescent="0.2">
      <c r="K2484" t="e">
        <f t="shared" si="51"/>
        <v>#N/A</v>
      </c>
    </row>
    <row r="2485" spans="11:11" x14ac:dyDescent="0.2">
      <c r="K2485" t="e">
        <f t="shared" si="51"/>
        <v>#N/A</v>
      </c>
    </row>
    <row r="2486" spans="11:11" x14ac:dyDescent="0.2">
      <c r="K2486" t="e">
        <f t="shared" si="51"/>
        <v>#N/A</v>
      </c>
    </row>
    <row r="2487" spans="11:11" x14ac:dyDescent="0.2">
      <c r="K2487" t="e">
        <f t="shared" si="51"/>
        <v>#N/A</v>
      </c>
    </row>
    <row r="2488" spans="11:11" x14ac:dyDescent="0.2">
      <c r="K2488" t="e">
        <f t="shared" si="51"/>
        <v>#N/A</v>
      </c>
    </row>
    <row r="2489" spans="11:11" x14ac:dyDescent="0.2">
      <c r="K2489" t="e">
        <f t="shared" si="51"/>
        <v>#N/A</v>
      </c>
    </row>
    <row r="2490" spans="11:11" x14ac:dyDescent="0.2">
      <c r="K2490" t="e">
        <f t="shared" si="51"/>
        <v>#N/A</v>
      </c>
    </row>
    <row r="2491" spans="11:11" x14ac:dyDescent="0.2">
      <c r="K2491" t="e">
        <f t="shared" si="51"/>
        <v>#N/A</v>
      </c>
    </row>
    <row r="2492" spans="11:11" x14ac:dyDescent="0.2">
      <c r="K2492" t="e">
        <f t="shared" si="51"/>
        <v>#N/A</v>
      </c>
    </row>
    <row r="2493" spans="11:11" x14ac:dyDescent="0.2">
      <c r="K2493" t="e">
        <f t="shared" si="51"/>
        <v>#N/A</v>
      </c>
    </row>
    <row r="2494" spans="11:11" x14ac:dyDescent="0.2">
      <c r="K2494" t="e">
        <f t="shared" si="51"/>
        <v>#N/A</v>
      </c>
    </row>
    <row r="2495" spans="11:11" x14ac:dyDescent="0.2">
      <c r="K2495" t="e">
        <f t="shared" si="51"/>
        <v>#N/A</v>
      </c>
    </row>
    <row r="2496" spans="11:11" x14ac:dyDescent="0.2">
      <c r="K2496" t="e">
        <f t="shared" si="51"/>
        <v>#N/A</v>
      </c>
    </row>
    <row r="2497" spans="11:11" x14ac:dyDescent="0.2">
      <c r="K2497" t="e">
        <f t="shared" si="51"/>
        <v>#N/A</v>
      </c>
    </row>
    <row r="2498" spans="11:11" x14ac:dyDescent="0.2">
      <c r="K2498" t="e">
        <f t="shared" si="51"/>
        <v>#N/A</v>
      </c>
    </row>
    <row r="2499" spans="11:11" x14ac:dyDescent="0.2">
      <c r="K2499" t="e">
        <f t="shared" si="51"/>
        <v>#N/A</v>
      </c>
    </row>
    <row r="2500" spans="11:11" x14ac:dyDescent="0.2">
      <c r="K2500" t="e">
        <f t="shared" ref="K2500:K2563" si="52">INDEX(lava,MATCH(A2500,SumMonths,0),2)</f>
        <v>#N/A</v>
      </c>
    </row>
    <row r="2501" spans="11:11" x14ac:dyDescent="0.2">
      <c r="K2501" t="e">
        <f t="shared" si="52"/>
        <v>#N/A</v>
      </c>
    </row>
    <row r="2502" spans="11:11" x14ac:dyDescent="0.2">
      <c r="K2502" t="e">
        <f t="shared" si="52"/>
        <v>#N/A</v>
      </c>
    </row>
    <row r="2503" spans="11:11" x14ac:dyDescent="0.2">
      <c r="K2503" t="e">
        <f t="shared" si="52"/>
        <v>#N/A</v>
      </c>
    </row>
    <row r="2504" spans="11:11" x14ac:dyDescent="0.2">
      <c r="K2504" t="e">
        <f t="shared" si="52"/>
        <v>#N/A</v>
      </c>
    </row>
    <row r="2505" spans="11:11" x14ac:dyDescent="0.2">
      <c r="K2505" t="e">
        <f t="shared" si="52"/>
        <v>#N/A</v>
      </c>
    </row>
    <row r="2506" spans="11:11" x14ac:dyDescent="0.2">
      <c r="K2506" t="e">
        <f t="shared" si="52"/>
        <v>#N/A</v>
      </c>
    </row>
    <row r="2507" spans="11:11" x14ac:dyDescent="0.2">
      <c r="K2507" t="e">
        <f t="shared" si="52"/>
        <v>#N/A</v>
      </c>
    </row>
    <row r="2508" spans="11:11" x14ac:dyDescent="0.2">
      <c r="K2508" t="e">
        <f t="shared" si="52"/>
        <v>#N/A</v>
      </c>
    </row>
    <row r="2509" spans="11:11" x14ac:dyDescent="0.2">
      <c r="K2509" t="e">
        <f t="shared" si="52"/>
        <v>#N/A</v>
      </c>
    </row>
    <row r="2510" spans="11:11" x14ac:dyDescent="0.2">
      <c r="K2510" t="e">
        <f t="shared" si="52"/>
        <v>#N/A</v>
      </c>
    </row>
    <row r="2511" spans="11:11" x14ac:dyDescent="0.2">
      <c r="K2511" t="e">
        <f t="shared" si="52"/>
        <v>#N/A</v>
      </c>
    </row>
    <row r="2512" spans="11:11" x14ac:dyDescent="0.2">
      <c r="K2512" t="e">
        <f t="shared" si="52"/>
        <v>#N/A</v>
      </c>
    </row>
    <row r="2513" spans="11:11" x14ac:dyDescent="0.2">
      <c r="K2513" t="e">
        <f t="shared" si="52"/>
        <v>#N/A</v>
      </c>
    </row>
    <row r="2514" spans="11:11" x14ac:dyDescent="0.2">
      <c r="K2514" t="e">
        <f t="shared" si="52"/>
        <v>#N/A</v>
      </c>
    </row>
    <row r="2515" spans="11:11" x14ac:dyDescent="0.2">
      <c r="K2515" t="e">
        <f t="shared" si="52"/>
        <v>#N/A</v>
      </c>
    </row>
    <row r="2516" spans="11:11" x14ac:dyDescent="0.2">
      <c r="K2516" t="e">
        <f t="shared" si="52"/>
        <v>#N/A</v>
      </c>
    </row>
    <row r="2517" spans="11:11" x14ac:dyDescent="0.2">
      <c r="K2517" t="e">
        <f t="shared" si="52"/>
        <v>#N/A</v>
      </c>
    </row>
    <row r="2518" spans="11:11" x14ac:dyDescent="0.2">
      <c r="K2518" t="e">
        <f t="shared" si="52"/>
        <v>#N/A</v>
      </c>
    </row>
    <row r="2519" spans="11:11" x14ac:dyDescent="0.2">
      <c r="K2519" t="e">
        <f t="shared" si="52"/>
        <v>#N/A</v>
      </c>
    </row>
    <row r="2520" spans="11:11" x14ac:dyDescent="0.2">
      <c r="K2520" t="e">
        <f t="shared" si="52"/>
        <v>#N/A</v>
      </c>
    </row>
    <row r="2521" spans="11:11" x14ac:dyDescent="0.2">
      <c r="K2521" t="e">
        <f t="shared" si="52"/>
        <v>#N/A</v>
      </c>
    </row>
    <row r="2522" spans="11:11" x14ac:dyDescent="0.2">
      <c r="K2522" t="e">
        <f t="shared" si="52"/>
        <v>#N/A</v>
      </c>
    </row>
    <row r="2523" spans="11:11" x14ac:dyDescent="0.2">
      <c r="K2523" t="e">
        <f t="shared" si="52"/>
        <v>#N/A</v>
      </c>
    </row>
    <row r="2524" spans="11:11" x14ac:dyDescent="0.2">
      <c r="K2524" t="e">
        <f t="shared" si="52"/>
        <v>#N/A</v>
      </c>
    </row>
    <row r="2525" spans="11:11" x14ac:dyDescent="0.2">
      <c r="K2525" t="e">
        <f t="shared" si="52"/>
        <v>#N/A</v>
      </c>
    </row>
    <row r="2526" spans="11:11" x14ac:dyDescent="0.2">
      <c r="K2526" t="e">
        <f t="shared" si="52"/>
        <v>#N/A</v>
      </c>
    </row>
    <row r="2527" spans="11:11" x14ac:dyDescent="0.2">
      <c r="K2527" t="e">
        <f t="shared" si="52"/>
        <v>#N/A</v>
      </c>
    </row>
    <row r="2528" spans="11:11" x14ac:dyDescent="0.2">
      <c r="K2528" t="e">
        <f t="shared" si="52"/>
        <v>#N/A</v>
      </c>
    </row>
    <row r="2529" spans="11:11" x14ac:dyDescent="0.2">
      <c r="K2529" t="e">
        <f t="shared" si="52"/>
        <v>#N/A</v>
      </c>
    </row>
    <row r="2530" spans="11:11" x14ac:dyDescent="0.2">
      <c r="K2530" t="e">
        <f t="shared" si="52"/>
        <v>#N/A</v>
      </c>
    </row>
    <row r="2531" spans="11:11" x14ac:dyDescent="0.2">
      <c r="K2531" t="e">
        <f t="shared" si="52"/>
        <v>#N/A</v>
      </c>
    </row>
    <row r="2532" spans="11:11" x14ac:dyDescent="0.2">
      <c r="K2532" t="e">
        <f t="shared" si="52"/>
        <v>#N/A</v>
      </c>
    </row>
    <row r="2533" spans="11:11" x14ac:dyDescent="0.2">
      <c r="K2533" t="e">
        <f t="shared" si="52"/>
        <v>#N/A</v>
      </c>
    </row>
    <row r="2534" spans="11:11" x14ac:dyDescent="0.2">
      <c r="K2534" t="e">
        <f t="shared" si="52"/>
        <v>#N/A</v>
      </c>
    </row>
    <row r="2535" spans="11:11" x14ac:dyDescent="0.2">
      <c r="K2535" t="e">
        <f t="shared" si="52"/>
        <v>#N/A</v>
      </c>
    </row>
    <row r="2536" spans="11:11" x14ac:dyDescent="0.2">
      <c r="K2536" t="e">
        <f t="shared" si="52"/>
        <v>#N/A</v>
      </c>
    </row>
    <row r="2537" spans="11:11" x14ac:dyDescent="0.2">
      <c r="K2537" t="e">
        <f t="shared" si="52"/>
        <v>#N/A</v>
      </c>
    </row>
    <row r="2538" spans="11:11" x14ac:dyDescent="0.2">
      <c r="K2538" t="e">
        <f t="shared" si="52"/>
        <v>#N/A</v>
      </c>
    </row>
    <row r="2539" spans="11:11" x14ac:dyDescent="0.2">
      <c r="K2539" t="e">
        <f t="shared" si="52"/>
        <v>#N/A</v>
      </c>
    </row>
    <row r="2540" spans="11:11" x14ac:dyDescent="0.2">
      <c r="K2540" t="e">
        <f t="shared" si="52"/>
        <v>#N/A</v>
      </c>
    </row>
    <row r="2541" spans="11:11" x14ac:dyDescent="0.2">
      <c r="K2541" t="e">
        <f t="shared" si="52"/>
        <v>#N/A</v>
      </c>
    </row>
    <row r="2542" spans="11:11" x14ac:dyDescent="0.2">
      <c r="K2542" t="e">
        <f t="shared" si="52"/>
        <v>#N/A</v>
      </c>
    </row>
    <row r="2543" spans="11:11" x14ac:dyDescent="0.2">
      <c r="K2543" t="e">
        <f t="shared" si="52"/>
        <v>#N/A</v>
      </c>
    </row>
    <row r="2544" spans="11:11" x14ac:dyDescent="0.2">
      <c r="K2544" t="e">
        <f t="shared" si="52"/>
        <v>#N/A</v>
      </c>
    </row>
    <row r="2545" spans="11:11" x14ac:dyDescent="0.2">
      <c r="K2545" t="e">
        <f t="shared" si="52"/>
        <v>#N/A</v>
      </c>
    </row>
    <row r="2546" spans="11:11" x14ac:dyDescent="0.2">
      <c r="K2546" t="e">
        <f t="shared" si="52"/>
        <v>#N/A</v>
      </c>
    </row>
    <row r="2547" spans="11:11" x14ac:dyDescent="0.2">
      <c r="K2547" t="e">
        <f t="shared" si="52"/>
        <v>#N/A</v>
      </c>
    </row>
    <row r="2548" spans="11:11" x14ac:dyDescent="0.2">
      <c r="K2548" t="e">
        <f t="shared" si="52"/>
        <v>#N/A</v>
      </c>
    </row>
    <row r="2549" spans="11:11" x14ac:dyDescent="0.2">
      <c r="K2549" t="e">
        <f t="shared" si="52"/>
        <v>#N/A</v>
      </c>
    </row>
    <row r="2550" spans="11:11" x14ac:dyDescent="0.2">
      <c r="K2550" t="e">
        <f t="shared" si="52"/>
        <v>#N/A</v>
      </c>
    </row>
    <row r="2551" spans="11:11" x14ac:dyDescent="0.2">
      <c r="K2551" t="e">
        <f t="shared" si="52"/>
        <v>#N/A</v>
      </c>
    </row>
    <row r="2552" spans="11:11" x14ac:dyDescent="0.2">
      <c r="K2552" t="e">
        <f t="shared" si="52"/>
        <v>#N/A</v>
      </c>
    </row>
    <row r="2553" spans="11:11" x14ac:dyDescent="0.2">
      <c r="K2553" t="e">
        <f t="shared" si="52"/>
        <v>#N/A</v>
      </c>
    </row>
    <row r="2554" spans="11:11" x14ac:dyDescent="0.2">
      <c r="K2554" t="e">
        <f t="shared" si="52"/>
        <v>#N/A</v>
      </c>
    </row>
    <row r="2555" spans="11:11" x14ac:dyDescent="0.2">
      <c r="K2555" t="e">
        <f t="shared" si="52"/>
        <v>#N/A</v>
      </c>
    </row>
    <row r="2556" spans="11:11" x14ac:dyDescent="0.2">
      <c r="K2556" t="e">
        <f t="shared" si="52"/>
        <v>#N/A</v>
      </c>
    </row>
    <row r="2557" spans="11:11" x14ac:dyDescent="0.2">
      <c r="K2557" t="e">
        <f t="shared" si="52"/>
        <v>#N/A</v>
      </c>
    </row>
    <row r="2558" spans="11:11" x14ac:dyDescent="0.2">
      <c r="K2558" t="e">
        <f t="shared" si="52"/>
        <v>#N/A</v>
      </c>
    </row>
    <row r="2559" spans="11:11" x14ac:dyDescent="0.2">
      <c r="K2559" t="e">
        <f t="shared" si="52"/>
        <v>#N/A</v>
      </c>
    </row>
    <row r="2560" spans="11:11" x14ac:dyDescent="0.2">
      <c r="K2560" t="e">
        <f t="shared" si="52"/>
        <v>#N/A</v>
      </c>
    </row>
    <row r="2561" spans="11:11" x14ac:dyDescent="0.2">
      <c r="K2561" t="e">
        <f t="shared" si="52"/>
        <v>#N/A</v>
      </c>
    </row>
    <row r="2562" spans="11:11" x14ac:dyDescent="0.2">
      <c r="K2562" t="e">
        <f t="shared" si="52"/>
        <v>#N/A</v>
      </c>
    </row>
    <row r="2563" spans="11:11" x14ac:dyDescent="0.2">
      <c r="K2563" t="e">
        <f t="shared" si="52"/>
        <v>#N/A</v>
      </c>
    </row>
    <row r="2564" spans="11:11" x14ac:dyDescent="0.2">
      <c r="K2564" t="e">
        <f t="shared" ref="K2564:K2627" si="53">INDEX(lava,MATCH(A2564,SumMonths,0),2)</f>
        <v>#N/A</v>
      </c>
    </row>
    <row r="2565" spans="11:11" x14ac:dyDescent="0.2">
      <c r="K2565" t="e">
        <f t="shared" si="53"/>
        <v>#N/A</v>
      </c>
    </row>
    <row r="2566" spans="11:11" x14ac:dyDescent="0.2">
      <c r="K2566" t="e">
        <f t="shared" si="53"/>
        <v>#N/A</v>
      </c>
    </row>
    <row r="2567" spans="11:11" x14ac:dyDescent="0.2">
      <c r="K2567" t="e">
        <f t="shared" si="53"/>
        <v>#N/A</v>
      </c>
    </row>
    <row r="2568" spans="11:11" x14ac:dyDescent="0.2">
      <c r="K2568" t="e">
        <f t="shared" si="53"/>
        <v>#N/A</v>
      </c>
    </row>
    <row r="2569" spans="11:11" x14ac:dyDescent="0.2">
      <c r="K2569" t="e">
        <f t="shared" si="53"/>
        <v>#N/A</v>
      </c>
    </row>
    <row r="2570" spans="11:11" x14ac:dyDescent="0.2">
      <c r="K2570" t="e">
        <f t="shared" si="53"/>
        <v>#N/A</v>
      </c>
    </row>
    <row r="2571" spans="11:11" x14ac:dyDescent="0.2">
      <c r="K2571" t="e">
        <f t="shared" si="53"/>
        <v>#N/A</v>
      </c>
    </row>
    <row r="2572" spans="11:11" x14ac:dyDescent="0.2">
      <c r="K2572" t="e">
        <f t="shared" si="53"/>
        <v>#N/A</v>
      </c>
    </row>
    <row r="2573" spans="11:11" x14ac:dyDescent="0.2">
      <c r="K2573" t="e">
        <f t="shared" si="53"/>
        <v>#N/A</v>
      </c>
    </row>
    <row r="2574" spans="11:11" x14ac:dyDescent="0.2">
      <c r="K2574" t="e">
        <f t="shared" si="53"/>
        <v>#N/A</v>
      </c>
    </row>
    <row r="2575" spans="11:11" x14ac:dyDescent="0.2">
      <c r="K2575" t="e">
        <f t="shared" si="53"/>
        <v>#N/A</v>
      </c>
    </row>
    <row r="2576" spans="11:11" x14ac:dyDescent="0.2">
      <c r="K2576" t="e">
        <f t="shared" si="53"/>
        <v>#N/A</v>
      </c>
    </row>
    <row r="2577" spans="11:11" x14ac:dyDescent="0.2">
      <c r="K2577" t="e">
        <f t="shared" si="53"/>
        <v>#N/A</v>
      </c>
    </row>
    <row r="2578" spans="11:11" x14ac:dyDescent="0.2">
      <c r="K2578" t="e">
        <f t="shared" si="53"/>
        <v>#N/A</v>
      </c>
    </row>
    <row r="2579" spans="11:11" x14ac:dyDescent="0.2">
      <c r="K2579" t="e">
        <f t="shared" si="53"/>
        <v>#N/A</v>
      </c>
    </row>
    <row r="2580" spans="11:11" x14ac:dyDescent="0.2">
      <c r="K2580" t="e">
        <f t="shared" si="53"/>
        <v>#N/A</v>
      </c>
    </row>
    <row r="2581" spans="11:11" x14ac:dyDescent="0.2">
      <c r="K2581" t="e">
        <f t="shared" si="53"/>
        <v>#N/A</v>
      </c>
    </row>
    <row r="2582" spans="11:11" x14ac:dyDescent="0.2">
      <c r="K2582" t="e">
        <f t="shared" si="53"/>
        <v>#N/A</v>
      </c>
    </row>
    <row r="2583" spans="11:11" x14ac:dyDescent="0.2">
      <c r="K2583" t="e">
        <f t="shared" si="53"/>
        <v>#N/A</v>
      </c>
    </row>
    <row r="2584" spans="11:11" x14ac:dyDescent="0.2">
      <c r="K2584" t="e">
        <f t="shared" si="53"/>
        <v>#N/A</v>
      </c>
    </row>
    <row r="2585" spans="11:11" x14ac:dyDescent="0.2">
      <c r="K2585" t="e">
        <f t="shared" si="53"/>
        <v>#N/A</v>
      </c>
    </row>
    <row r="2586" spans="11:11" x14ac:dyDescent="0.2">
      <c r="K2586" t="e">
        <f t="shared" si="53"/>
        <v>#N/A</v>
      </c>
    </row>
    <row r="2587" spans="11:11" x14ac:dyDescent="0.2">
      <c r="K2587" t="e">
        <f t="shared" si="53"/>
        <v>#N/A</v>
      </c>
    </row>
    <row r="2588" spans="11:11" x14ac:dyDescent="0.2">
      <c r="K2588" t="e">
        <f t="shared" si="53"/>
        <v>#N/A</v>
      </c>
    </row>
    <row r="2589" spans="11:11" x14ac:dyDescent="0.2">
      <c r="K2589" t="e">
        <f t="shared" si="53"/>
        <v>#N/A</v>
      </c>
    </row>
    <row r="2590" spans="11:11" x14ac:dyDescent="0.2">
      <c r="K2590" t="e">
        <f t="shared" si="53"/>
        <v>#N/A</v>
      </c>
    </row>
    <row r="2591" spans="11:11" x14ac:dyDescent="0.2">
      <c r="K2591" t="e">
        <f t="shared" si="53"/>
        <v>#N/A</v>
      </c>
    </row>
    <row r="2592" spans="11:11" x14ac:dyDescent="0.2">
      <c r="K2592" t="e">
        <f t="shared" si="53"/>
        <v>#N/A</v>
      </c>
    </row>
    <row r="2593" spans="11:11" x14ac:dyDescent="0.2">
      <c r="K2593" t="e">
        <f t="shared" si="53"/>
        <v>#N/A</v>
      </c>
    </row>
    <row r="2594" spans="11:11" x14ac:dyDescent="0.2">
      <c r="K2594" t="e">
        <f t="shared" si="53"/>
        <v>#N/A</v>
      </c>
    </row>
    <row r="2595" spans="11:11" x14ac:dyDescent="0.2">
      <c r="K2595" t="e">
        <f t="shared" si="53"/>
        <v>#N/A</v>
      </c>
    </row>
    <row r="2596" spans="11:11" x14ac:dyDescent="0.2">
      <c r="K2596" t="e">
        <f t="shared" si="53"/>
        <v>#N/A</v>
      </c>
    </row>
    <row r="2597" spans="11:11" x14ac:dyDescent="0.2">
      <c r="K2597" t="e">
        <f t="shared" si="53"/>
        <v>#N/A</v>
      </c>
    </row>
    <row r="2598" spans="11:11" x14ac:dyDescent="0.2">
      <c r="K2598" t="e">
        <f t="shared" si="53"/>
        <v>#N/A</v>
      </c>
    </row>
    <row r="2599" spans="11:11" x14ac:dyDescent="0.2">
      <c r="K2599" t="e">
        <f t="shared" si="53"/>
        <v>#N/A</v>
      </c>
    </row>
    <row r="2600" spans="11:11" x14ac:dyDescent="0.2">
      <c r="K2600" t="e">
        <f t="shared" si="53"/>
        <v>#N/A</v>
      </c>
    </row>
    <row r="2601" spans="11:11" x14ac:dyDescent="0.2">
      <c r="K2601" t="e">
        <f t="shared" si="53"/>
        <v>#N/A</v>
      </c>
    </row>
    <row r="2602" spans="11:11" x14ac:dyDescent="0.2">
      <c r="K2602" t="e">
        <f t="shared" si="53"/>
        <v>#N/A</v>
      </c>
    </row>
    <row r="2603" spans="11:11" x14ac:dyDescent="0.2">
      <c r="K2603" t="e">
        <f t="shared" si="53"/>
        <v>#N/A</v>
      </c>
    </row>
    <row r="2604" spans="11:11" x14ac:dyDescent="0.2">
      <c r="K2604" t="e">
        <f t="shared" si="53"/>
        <v>#N/A</v>
      </c>
    </row>
    <row r="2605" spans="11:11" x14ac:dyDescent="0.2">
      <c r="K2605" t="e">
        <f t="shared" si="53"/>
        <v>#N/A</v>
      </c>
    </row>
    <row r="2606" spans="11:11" x14ac:dyDescent="0.2">
      <c r="K2606" t="e">
        <f t="shared" si="53"/>
        <v>#N/A</v>
      </c>
    </row>
    <row r="2607" spans="11:11" x14ac:dyDescent="0.2">
      <c r="K2607" t="e">
        <f t="shared" si="53"/>
        <v>#N/A</v>
      </c>
    </row>
    <row r="2608" spans="11:11" x14ac:dyDescent="0.2">
      <c r="K2608" t="e">
        <f t="shared" si="53"/>
        <v>#N/A</v>
      </c>
    </row>
    <row r="2609" spans="11:11" x14ac:dyDescent="0.2">
      <c r="K2609" t="e">
        <f t="shared" si="53"/>
        <v>#N/A</v>
      </c>
    </row>
    <row r="2610" spans="11:11" x14ac:dyDescent="0.2">
      <c r="K2610" t="e">
        <f t="shared" si="53"/>
        <v>#N/A</v>
      </c>
    </row>
    <row r="2611" spans="11:11" x14ac:dyDescent="0.2">
      <c r="K2611" t="e">
        <f t="shared" si="53"/>
        <v>#N/A</v>
      </c>
    </row>
    <row r="2612" spans="11:11" x14ac:dyDescent="0.2">
      <c r="K2612" t="e">
        <f t="shared" si="53"/>
        <v>#N/A</v>
      </c>
    </row>
    <row r="2613" spans="11:11" x14ac:dyDescent="0.2">
      <c r="K2613" t="e">
        <f t="shared" si="53"/>
        <v>#N/A</v>
      </c>
    </row>
    <row r="2614" spans="11:11" x14ac:dyDescent="0.2">
      <c r="K2614" t="e">
        <f t="shared" si="53"/>
        <v>#N/A</v>
      </c>
    </row>
    <row r="2615" spans="11:11" x14ac:dyDescent="0.2">
      <c r="K2615" t="e">
        <f t="shared" si="53"/>
        <v>#N/A</v>
      </c>
    </row>
    <row r="2616" spans="11:11" x14ac:dyDescent="0.2">
      <c r="K2616" t="e">
        <f t="shared" si="53"/>
        <v>#N/A</v>
      </c>
    </row>
    <row r="2617" spans="11:11" x14ac:dyDescent="0.2">
      <c r="K2617" t="e">
        <f t="shared" si="53"/>
        <v>#N/A</v>
      </c>
    </row>
    <row r="2618" spans="11:11" x14ac:dyDescent="0.2">
      <c r="K2618" t="e">
        <f t="shared" si="53"/>
        <v>#N/A</v>
      </c>
    </row>
    <row r="2619" spans="11:11" x14ac:dyDescent="0.2">
      <c r="K2619" t="e">
        <f t="shared" si="53"/>
        <v>#N/A</v>
      </c>
    </row>
    <row r="2620" spans="11:11" x14ac:dyDescent="0.2">
      <c r="K2620" t="e">
        <f t="shared" si="53"/>
        <v>#N/A</v>
      </c>
    </row>
    <row r="2621" spans="11:11" x14ac:dyDescent="0.2">
      <c r="K2621" t="e">
        <f t="shared" si="53"/>
        <v>#N/A</v>
      </c>
    </row>
    <row r="2622" spans="11:11" x14ac:dyDescent="0.2">
      <c r="K2622" t="e">
        <f t="shared" si="53"/>
        <v>#N/A</v>
      </c>
    </row>
    <row r="2623" spans="11:11" x14ac:dyDescent="0.2">
      <c r="K2623" t="e">
        <f t="shared" si="53"/>
        <v>#N/A</v>
      </c>
    </row>
    <row r="2624" spans="11:11" x14ac:dyDescent="0.2">
      <c r="K2624" t="e">
        <f t="shared" si="53"/>
        <v>#N/A</v>
      </c>
    </row>
    <row r="2625" spans="11:11" x14ac:dyDescent="0.2">
      <c r="K2625" t="e">
        <f t="shared" si="53"/>
        <v>#N/A</v>
      </c>
    </row>
    <row r="2626" spans="11:11" x14ac:dyDescent="0.2">
      <c r="K2626" t="e">
        <f t="shared" si="53"/>
        <v>#N/A</v>
      </c>
    </row>
    <row r="2627" spans="11:11" x14ac:dyDescent="0.2">
      <c r="K2627" t="e">
        <f t="shared" si="53"/>
        <v>#N/A</v>
      </c>
    </row>
    <row r="2628" spans="11:11" x14ac:dyDescent="0.2">
      <c r="K2628" t="e">
        <f t="shared" ref="K2628:K2691" si="54">INDEX(lava,MATCH(A2628,SumMonths,0),2)</f>
        <v>#N/A</v>
      </c>
    </row>
    <row r="2629" spans="11:11" x14ac:dyDescent="0.2">
      <c r="K2629" t="e">
        <f t="shared" si="54"/>
        <v>#N/A</v>
      </c>
    </row>
    <row r="2630" spans="11:11" x14ac:dyDescent="0.2">
      <c r="K2630" t="e">
        <f t="shared" si="54"/>
        <v>#N/A</v>
      </c>
    </row>
    <row r="2631" spans="11:11" x14ac:dyDescent="0.2">
      <c r="K2631" t="e">
        <f t="shared" si="54"/>
        <v>#N/A</v>
      </c>
    </row>
    <row r="2632" spans="11:11" x14ac:dyDescent="0.2">
      <c r="K2632" t="e">
        <f t="shared" si="54"/>
        <v>#N/A</v>
      </c>
    </row>
    <row r="2633" spans="11:11" x14ac:dyDescent="0.2">
      <c r="K2633" t="e">
        <f t="shared" si="54"/>
        <v>#N/A</v>
      </c>
    </row>
    <row r="2634" spans="11:11" x14ac:dyDescent="0.2">
      <c r="K2634" t="e">
        <f t="shared" si="54"/>
        <v>#N/A</v>
      </c>
    </row>
    <row r="2635" spans="11:11" x14ac:dyDescent="0.2">
      <c r="K2635" t="e">
        <f t="shared" si="54"/>
        <v>#N/A</v>
      </c>
    </row>
    <row r="2636" spans="11:11" x14ac:dyDescent="0.2">
      <c r="K2636" t="e">
        <f t="shared" si="54"/>
        <v>#N/A</v>
      </c>
    </row>
    <row r="2637" spans="11:11" x14ac:dyDescent="0.2">
      <c r="K2637" t="e">
        <f t="shared" si="54"/>
        <v>#N/A</v>
      </c>
    </row>
    <row r="2638" spans="11:11" x14ac:dyDescent="0.2">
      <c r="K2638" t="e">
        <f t="shared" si="54"/>
        <v>#N/A</v>
      </c>
    </row>
    <row r="2639" spans="11:11" x14ac:dyDescent="0.2">
      <c r="K2639" t="e">
        <f t="shared" si="54"/>
        <v>#N/A</v>
      </c>
    </row>
    <row r="2640" spans="11:11" x14ac:dyDescent="0.2">
      <c r="K2640" t="e">
        <f t="shared" si="54"/>
        <v>#N/A</v>
      </c>
    </row>
    <row r="2641" spans="11:11" x14ac:dyDescent="0.2">
      <c r="K2641" t="e">
        <f t="shared" si="54"/>
        <v>#N/A</v>
      </c>
    </row>
    <row r="2642" spans="11:11" x14ac:dyDescent="0.2">
      <c r="K2642" t="e">
        <f t="shared" si="54"/>
        <v>#N/A</v>
      </c>
    </row>
    <row r="2643" spans="11:11" x14ac:dyDescent="0.2">
      <c r="K2643" t="e">
        <f t="shared" si="54"/>
        <v>#N/A</v>
      </c>
    </row>
    <row r="2644" spans="11:11" x14ac:dyDescent="0.2">
      <c r="K2644" t="e">
        <f t="shared" si="54"/>
        <v>#N/A</v>
      </c>
    </row>
    <row r="2645" spans="11:11" x14ac:dyDescent="0.2">
      <c r="K2645" t="e">
        <f t="shared" si="54"/>
        <v>#N/A</v>
      </c>
    </row>
    <row r="2646" spans="11:11" x14ac:dyDescent="0.2">
      <c r="K2646" t="e">
        <f t="shared" si="54"/>
        <v>#N/A</v>
      </c>
    </row>
    <row r="2647" spans="11:11" x14ac:dyDescent="0.2">
      <c r="K2647" t="e">
        <f t="shared" si="54"/>
        <v>#N/A</v>
      </c>
    </row>
    <row r="2648" spans="11:11" x14ac:dyDescent="0.2">
      <c r="K2648" t="e">
        <f t="shared" si="54"/>
        <v>#N/A</v>
      </c>
    </row>
    <row r="2649" spans="11:11" x14ac:dyDescent="0.2">
      <c r="K2649" t="e">
        <f t="shared" si="54"/>
        <v>#N/A</v>
      </c>
    </row>
    <row r="2650" spans="11:11" x14ac:dyDescent="0.2">
      <c r="K2650" t="e">
        <f t="shared" si="54"/>
        <v>#N/A</v>
      </c>
    </row>
    <row r="2651" spans="11:11" x14ac:dyDescent="0.2">
      <c r="K2651" t="e">
        <f t="shared" si="54"/>
        <v>#N/A</v>
      </c>
    </row>
    <row r="2652" spans="11:11" x14ac:dyDescent="0.2">
      <c r="K2652" t="e">
        <f t="shared" si="54"/>
        <v>#N/A</v>
      </c>
    </row>
    <row r="2653" spans="11:11" x14ac:dyDescent="0.2">
      <c r="K2653" t="e">
        <f t="shared" si="54"/>
        <v>#N/A</v>
      </c>
    </row>
    <row r="2654" spans="11:11" x14ac:dyDescent="0.2">
      <c r="K2654" t="e">
        <f t="shared" si="54"/>
        <v>#N/A</v>
      </c>
    </row>
    <row r="2655" spans="11:11" x14ac:dyDescent="0.2">
      <c r="K2655" t="e">
        <f t="shared" si="54"/>
        <v>#N/A</v>
      </c>
    </row>
    <row r="2656" spans="11:11" x14ac:dyDescent="0.2">
      <c r="K2656" t="e">
        <f t="shared" si="54"/>
        <v>#N/A</v>
      </c>
    </row>
    <row r="2657" spans="11:11" x14ac:dyDescent="0.2">
      <c r="K2657" t="e">
        <f t="shared" si="54"/>
        <v>#N/A</v>
      </c>
    </row>
    <row r="2658" spans="11:11" x14ac:dyDescent="0.2">
      <c r="K2658" t="e">
        <f t="shared" si="54"/>
        <v>#N/A</v>
      </c>
    </row>
    <row r="2659" spans="11:11" x14ac:dyDescent="0.2">
      <c r="K2659" t="e">
        <f t="shared" si="54"/>
        <v>#N/A</v>
      </c>
    </row>
    <row r="2660" spans="11:11" x14ac:dyDescent="0.2">
      <c r="K2660" t="e">
        <f t="shared" si="54"/>
        <v>#N/A</v>
      </c>
    </row>
    <row r="2661" spans="11:11" x14ac:dyDescent="0.2">
      <c r="K2661" t="e">
        <f t="shared" si="54"/>
        <v>#N/A</v>
      </c>
    </row>
    <row r="2662" spans="11:11" x14ac:dyDescent="0.2">
      <c r="K2662" t="e">
        <f t="shared" si="54"/>
        <v>#N/A</v>
      </c>
    </row>
    <row r="2663" spans="11:11" x14ac:dyDescent="0.2">
      <c r="K2663" t="e">
        <f t="shared" si="54"/>
        <v>#N/A</v>
      </c>
    </row>
    <row r="2664" spans="11:11" x14ac:dyDescent="0.2">
      <c r="K2664" t="e">
        <f t="shared" si="54"/>
        <v>#N/A</v>
      </c>
    </row>
    <row r="2665" spans="11:11" x14ac:dyDescent="0.2">
      <c r="K2665" t="e">
        <f t="shared" si="54"/>
        <v>#N/A</v>
      </c>
    </row>
    <row r="2666" spans="11:11" x14ac:dyDescent="0.2">
      <c r="K2666" t="e">
        <f t="shared" si="54"/>
        <v>#N/A</v>
      </c>
    </row>
    <row r="2667" spans="11:11" x14ac:dyDescent="0.2">
      <c r="K2667" t="e">
        <f t="shared" si="54"/>
        <v>#N/A</v>
      </c>
    </row>
    <row r="2668" spans="11:11" x14ac:dyDescent="0.2">
      <c r="K2668" t="e">
        <f t="shared" si="54"/>
        <v>#N/A</v>
      </c>
    </row>
    <row r="2669" spans="11:11" x14ac:dyDescent="0.2">
      <c r="K2669" t="e">
        <f t="shared" si="54"/>
        <v>#N/A</v>
      </c>
    </row>
    <row r="2670" spans="11:11" x14ac:dyDescent="0.2">
      <c r="K2670" t="e">
        <f t="shared" si="54"/>
        <v>#N/A</v>
      </c>
    </row>
    <row r="2671" spans="11:11" x14ac:dyDescent="0.2">
      <c r="K2671" t="e">
        <f t="shared" si="54"/>
        <v>#N/A</v>
      </c>
    </row>
    <row r="2672" spans="11:11" x14ac:dyDescent="0.2">
      <c r="K2672" t="e">
        <f t="shared" si="54"/>
        <v>#N/A</v>
      </c>
    </row>
    <row r="2673" spans="11:11" x14ac:dyDescent="0.2">
      <c r="K2673" t="e">
        <f t="shared" si="54"/>
        <v>#N/A</v>
      </c>
    </row>
    <row r="2674" spans="11:11" x14ac:dyDescent="0.2">
      <c r="K2674" t="e">
        <f t="shared" si="54"/>
        <v>#N/A</v>
      </c>
    </row>
    <row r="2675" spans="11:11" x14ac:dyDescent="0.2">
      <c r="K2675" t="e">
        <f t="shared" si="54"/>
        <v>#N/A</v>
      </c>
    </row>
    <row r="2676" spans="11:11" x14ac:dyDescent="0.2">
      <c r="K2676" t="e">
        <f t="shared" si="54"/>
        <v>#N/A</v>
      </c>
    </row>
    <row r="2677" spans="11:11" x14ac:dyDescent="0.2">
      <c r="K2677" t="e">
        <f t="shared" si="54"/>
        <v>#N/A</v>
      </c>
    </row>
    <row r="2678" spans="11:11" x14ac:dyDescent="0.2">
      <c r="K2678" t="e">
        <f t="shared" si="54"/>
        <v>#N/A</v>
      </c>
    </row>
    <row r="2679" spans="11:11" x14ac:dyDescent="0.2">
      <c r="K2679" t="e">
        <f t="shared" si="54"/>
        <v>#N/A</v>
      </c>
    </row>
    <row r="2680" spans="11:11" x14ac:dyDescent="0.2">
      <c r="K2680" t="e">
        <f t="shared" si="54"/>
        <v>#N/A</v>
      </c>
    </row>
    <row r="2681" spans="11:11" x14ac:dyDescent="0.2">
      <c r="K2681" t="e">
        <f t="shared" si="54"/>
        <v>#N/A</v>
      </c>
    </row>
    <row r="2682" spans="11:11" x14ac:dyDescent="0.2">
      <c r="K2682" t="e">
        <f t="shared" si="54"/>
        <v>#N/A</v>
      </c>
    </row>
    <row r="2683" spans="11:11" x14ac:dyDescent="0.2">
      <c r="K2683" t="e">
        <f t="shared" si="54"/>
        <v>#N/A</v>
      </c>
    </row>
    <row r="2684" spans="11:11" x14ac:dyDescent="0.2">
      <c r="K2684" t="e">
        <f t="shared" si="54"/>
        <v>#N/A</v>
      </c>
    </row>
    <row r="2685" spans="11:11" x14ac:dyDescent="0.2">
      <c r="K2685" t="e">
        <f t="shared" si="54"/>
        <v>#N/A</v>
      </c>
    </row>
    <row r="2686" spans="11:11" x14ac:dyDescent="0.2">
      <c r="K2686" t="e">
        <f t="shared" si="54"/>
        <v>#N/A</v>
      </c>
    </row>
    <row r="2687" spans="11:11" x14ac:dyDescent="0.2">
      <c r="K2687" t="e">
        <f t="shared" si="54"/>
        <v>#N/A</v>
      </c>
    </row>
    <row r="2688" spans="11:11" x14ac:dyDescent="0.2">
      <c r="K2688" t="e">
        <f t="shared" si="54"/>
        <v>#N/A</v>
      </c>
    </row>
    <row r="2689" spans="11:11" x14ac:dyDescent="0.2">
      <c r="K2689" t="e">
        <f t="shared" si="54"/>
        <v>#N/A</v>
      </c>
    </row>
    <row r="2690" spans="11:11" x14ac:dyDescent="0.2">
      <c r="K2690" t="e">
        <f t="shared" si="54"/>
        <v>#N/A</v>
      </c>
    </row>
    <row r="2691" spans="11:11" x14ac:dyDescent="0.2">
      <c r="K2691" t="e">
        <f t="shared" si="54"/>
        <v>#N/A</v>
      </c>
    </row>
    <row r="2692" spans="11:11" x14ac:dyDescent="0.2">
      <c r="K2692" t="e">
        <f t="shared" ref="K2692:K2755" si="55">INDEX(lava,MATCH(A2692,SumMonths,0),2)</f>
        <v>#N/A</v>
      </c>
    </row>
    <row r="2693" spans="11:11" x14ac:dyDescent="0.2">
      <c r="K2693" t="e">
        <f t="shared" si="55"/>
        <v>#N/A</v>
      </c>
    </row>
    <row r="2694" spans="11:11" x14ac:dyDescent="0.2">
      <c r="K2694" t="e">
        <f t="shared" si="55"/>
        <v>#N/A</v>
      </c>
    </row>
    <row r="2695" spans="11:11" x14ac:dyDescent="0.2">
      <c r="K2695" t="e">
        <f t="shared" si="55"/>
        <v>#N/A</v>
      </c>
    </row>
    <row r="2696" spans="11:11" x14ac:dyDescent="0.2">
      <c r="K2696" t="e">
        <f t="shared" si="55"/>
        <v>#N/A</v>
      </c>
    </row>
    <row r="2697" spans="11:11" x14ac:dyDescent="0.2">
      <c r="K2697" t="e">
        <f t="shared" si="55"/>
        <v>#N/A</v>
      </c>
    </row>
    <row r="2698" spans="11:11" x14ac:dyDescent="0.2">
      <c r="K2698" t="e">
        <f t="shared" si="55"/>
        <v>#N/A</v>
      </c>
    </row>
    <row r="2699" spans="11:11" x14ac:dyDescent="0.2">
      <c r="K2699" t="e">
        <f t="shared" si="55"/>
        <v>#N/A</v>
      </c>
    </row>
    <row r="2700" spans="11:11" x14ac:dyDescent="0.2">
      <c r="K2700" t="e">
        <f t="shared" si="55"/>
        <v>#N/A</v>
      </c>
    </row>
    <row r="2701" spans="11:11" x14ac:dyDescent="0.2">
      <c r="K2701" t="e">
        <f t="shared" si="55"/>
        <v>#N/A</v>
      </c>
    </row>
    <row r="2702" spans="11:11" x14ac:dyDescent="0.2">
      <c r="K2702" t="e">
        <f t="shared" si="55"/>
        <v>#N/A</v>
      </c>
    </row>
    <row r="2703" spans="11:11" x14ac:dyDescent="0.2">
      <c r="K2703" t="e">
        <f t="shared" si="55"/>
        <v>#N/A</v>
      </c>
    </row>
    <row r="2704" spans="11:11" x14ac:dyDescent="0.2">
      <c r="K2704" t="e">
        <f t="shared" si="55"/>
        <v>#N/A</v>
      </c>
    </row>
    <row r="2705" spans="11:11" x14ac:dyDescent="0.2">
      <c r="K2705" t="e">
        <f t="shared" si="55"/>
        <v>#N/A</v>
      </c>
    </row>
    <row r="2706" spans="11:11" x14ac:dyDescent="0.2">
      <c r="K2706" t="e">
        <f t="shared" si="55"/>
        <v>#N/A</v>
      </c>
    </row>
    <row r="2707" spans="11:11" x14ac:dyDescent="0.2">
      <c r="K2707" t="e">
        <f t="shared" si="55"/>
        <v>#N/A</v>
      </c>
    </row>
    <row r="2708" spans="11:11" x14ac:dyDescent="0.2">
      <c r="K2708" t="e">
        <f t="shared" si="55"/>
        <v>#N/A</v>
      </c>
    </row>
    <row r="2709" spans="11:11" x14ac:dyDescent="0.2">
      <c r="K2709" t="e">
        <f t="shared" si="55"/>
        <v>#N/A</v>
      </c>
    </row>
    <row r="2710" spans="11:11" x14ac:dyDescent="0.2">
      <c r="K2710" t="e">
        <f t="shared" si="55"/>
        <v>#N/A</v>
      </c>
    </row>
    <row r="2711" spans="11:11" x14ac:dyDescent="0.2">
      <c r="K2711" t="e">
        <f t="shared" si="55"/>
        <v>#N/A</v>
      </c>
    </row>
    <row r="2712" spans="11:11" x14ac:dyDescent="0.2">
      <c r="K2712" t="e">
        <f t="shared" si="55"/>
        <v>#N/A</v>
      </c>
    </row>
    <row r="2713" spans="11:11" x14ac:dyDescent="0.2">
      <c r="K2713" t="e">
        <f t="shared" si="55"/>
        <v>#N/A</v>
      </c>
    </row>
    <row r="2714" spans="11:11" x14ac:dyDescent="0.2">
      <c r="K2714" t="e">
        <f t="shared" si="55"/>
        <v>#N/A</v>
      </c>
    </row>
    <row r="2715" spans="11:11" x14ac:dyDescent="0.2">
      <c r="K2715" t="e">
        <f t="shared" si="55"/>
        <v>#N/A</v>
      </c>
    </row>
    <row r="2716" spans="11:11" x14ac:dyDescent="0.2">
      <c r="K2716" t="e">
        <f t="shared" si="55"/>
        <v>#N/A</v>
      </c>
    </row>
    <row r="2717" spans="11:11" x14ac:dyDescent="0.2">
      <c r="K2717" t="e">
        <f t="shared" si="55"/>
        <v>#N/A</v>
      </c>
    </row>
    <row r="2718" spans="11:11" x14ac:dyDescent="0.2">
      <c r="K2718" t="e">
        <f t="shared" si="55"/>
        <v>#N/A</v>
      </c>
    </row>
    <row r="2719" spans="11:11" x14ac:dyDescent="0.2">
      <c r="K2719" t="e">
        <f t="shared" si="55"/>
        <v>#N/A</v>
      </c>
    </row>
    <row r="2720" spans="11:11" x14ac:dyDescent="0.2">
      <c r="K2720" t="e">
        <f t="shared" si="55"/>
        <v>#N/A</v>
      </c>
    </row>
    <row r="2721" spans="11:11" x14ac:dyDescent="0.2">
      <c r="K2721" t="e">
        <f t="shared" si="55"/>
        <v>#N/A</v>
      </c>
    </row>
    <row r="2722" spans="11:11" x14ac:dyDescent="0.2">
      <c r="K2722" t="e">
        <f t="shared" si="55"/>
        <v>#N/A</v>
      </c>
    </row>
    <row r="2723" spans="11:11" x14ac:dyDescent="0.2">
      <c r="K2723" t="e">
        <f t="shared" si="55"/>
        <v>#N/A</v>
      </c>
    </row>
    <row r="2724" spans="11:11" x14ac:dyDescent="0.2">
      <c r="K2724" t="e">
        <f t="shared" si="55"/>
        <v>#N/A</v>
      </c>
    </row>
    <row r="2725" spans="11:11" x14ac:dyDescent="0.2">
      <c r="K2725" t="e">
        <f t="shared" si="55"/>
        <v>#N/A</v>
      </c>
    </row>
    <row r="2726" spans="11:11" x14ac:dyDescent="0.2">
      <c r="K2726" t="e">
        <f t="shared" si="55"/>
        <v>#N/A</v>
      </c>
    </row>
    <row r="2727" spans="11:11" x14ac:dyDescent="0.2">
      <c r="K2727" t="e">
        <f t="shared" si="55"/>
        <v>#N/A</v>
      </c>
    </row>
    <row r="2728" spans="11:11" x14ac:dyDescent="0.2">
      <c r="K2728" t="e">
        <f t="shared" si="55"/>
        <v>#N/A</v>
      </c>
    </row>
    <row r="2729" spans="11:11" x14ac:dyDescent="0.2">
      <c r="K2729" t="e">
        <f t="shared" si="55"/>
        <v>#N/A</v>
      </c>
    </row>
    <row r="2730" spans="11:11" x14ac:dyDescent="0.2">
      <c r="K2730" t="e">
        <f t="shared" si="55"/>
        <v>#N/A</v>
      </c>
    </row>
    <row r="2731" spans="11:11" x14ac:dyDescent="0.2">
      <c r="K2731" t="e">
        <f t="shared" si="55"/>
        <v>#N/A</v>
      </c>
    </row>
    <row r="2732" spans="11:11" x14ac:dyDescent="0.2">
      <c r="K2732" t="e">
        <f t="shared" si="55"/>
        <v>#N/A</v>
      </c>
    </row>
    <row r="2733" spans="11:11" x14ac:dyDescent="0.2">
      <c r="K2733" t="e">
        <f t="shared" si="55"/>
        <v>#N/A</v>
      </c>
    </row>
    <row r="2734" spans="11:11" x14ac:dyDescent="0.2">
      <c r="K2734" t="e">
        <f t="shared" si="55"/>
        <v>#N/A</v>
      </c>
    </row>
    <row r="2735" spans="11:11" x14ac:dyDescent="0.2">
      <c r="K2735" t="e">
        <f t="shared" si="55"/>
        <v>#N/A</v>
      </c>
    </row>
    <row r="2736" spans="11:11" x14ac:dyDescent="0.2">
      <c r="K2736" t="e">
        <f t="shared" si="55"/>
        <v>#N/A</v>
      </c>
    </row>
    <row r="2737" spans="11:11" x14ac:dyDescent="0.2">
      <c r="K2737" t="e">
        <f t="shared" si="55"/>
        <v>#N/A</v>
      </c>
    </row>
    <row r="2738" spans="11:11" x14ac:dyDescent="0.2">
      <c r="K2738" t="e">
        <f t="shared" si="55"/>
        <v>#N/A</v>
      </c>
    </row>
    <row r="2739" spans="11:11" x14ac:dyDescent="0.2">
      <c r="K2739" t="e">
        <f t="shared" si="55"/>
        <v>#N/A</v>
      </c>
    </row>
    <row r="2740" spans="11:11" x14ac:dyDescent="0.2">
      <c r="K2740" t="e">
        <f t="shared" si="55"/>
        <v>#N/A</v>
      </c>
    </row>
    <row r="2741" spans="11:11" x14ac:dyDescent="0.2">
      <c r="K2741" t="e">
        <f t="shared" si="55"/>
        <v>#N/A</v>
      </c>
    </row>
    <row r="2742" spans="11:11" x14ac:dyDescent="0.2">
      <c r="K2742" t="e">
        <f t="shared" si="55"/>
        <v>#N/A</v>
      </c>
    </row>
    <row r="2743" spans="11:11" x14ac:dyDescent="0.2">
      <c r="K2743" t="e">
        <f t="shared" si="55"/>
        <v>#N/A</v>
      </c>
    </row>
    <row r="2744" spans="11:11" x14ac:dyDescent="0.2">
      <c r="K2744" t="e">
        <f t="shared" si="55"/>
        <v>#N/A</v>
      </c>
    </row>
    <row r="2745" spans="11:11" x14ac:dyDescent="0.2">
      <c r="K2745" t="e">
        <f t="shared" si="55"/>
        <v>#N/A</v>
      </c>
    </row>
    <row r="2746" spans="11:11" x14ac:dyDescent="0.2">
      <c r="K2746" t="e">
        <f t="shared" si="55"/>
        <v>#N/A</v>
      </c>
    </row>
    <row r="2747" spans="11:11" x14ac:dyDescent="0.2">
      <c r="K2747" t="e">
        <f t="shared" si="55"/>
        <v>#N/A</v>
      </c>
    </row>
    <row r="2748" spans="11:11" x14ac:dyDescent="0.2">
      <c r="K2748" t="e">
        <f t="shared" si="55"/>
        <v>#N/A</v>
      </c>
    </row>
    <row r="2749" spans="11:11" x14ac:dyDescent="0.2">
      <c r="K2749" t="e">
        <f t="shared" si="55"/>
        <v>#N/A</v>
      </c>
    </row>
    <row r="2750" spans="11:11" x14ac:dyDescent="0.2">
      <c r="K2750" t="e">
        <f t="shared" si="55"/>
        <v>#N/A</v>
      </c>
    </row>
    <row r="2751" spans="11:11" x14ac:dyDescent="0.2">
      <c r="K2751" t="e">
        <f t="shared" si="55"/>
        <v>#N/A</v>
      </c>
    </row>
    <row r="2752" spans="11:11" x14ac:dyDescent="0.2">
      <c r="K2752" t="e">
        <f t="shared" si="55"/>
        <v>#N/A</v>
      </c>
    </row>
    <row r="2753" spans="11:11" x14ac:dyDescent="0.2">
      <c r="K2753" t="e">
        <f t="shared" si="55"/>
        <v>#N/A</v>
      </c>
    </row>
    <row r="2754" spans="11:11" x14ac:dyDescent="0.2">
      <c r="K2754" t="e">
        <f t="shared" si="55"/>
        <v>#N/A</v>
      </c>
    </row>
    <row r="2755" spans="11:11" x14ac:dyDescent="0.2">
      <c r="K2755" t="e">
        <f t="shared" si="55"/>
        <v>#N/A</v>
      </c>
    </row>
    <row r="2756" spans="11:11" x14ac:dyDescent="0.2">
      <c r="K2756" t="e">
        <f t="shared" ref="K2756:K2819" si="56">INDEX(lava,MATCH(A2756,SumMonths,0),2)</f>
        <v>#N/A</v>
      </c>
    </row>
    <row r="2757" spans="11:11" x14ac:dyDescent="0.2">
      <c r="K2757" t="e">
        <f t="shared" si="56"/>
        <v>#N/A</v>
      </c>
    </row>
    <row r="2758" spans="11:11" x14ac:dyDescent="0.2">
      <c r="K2758" t="e">
        <f t="shared" si="56"/>
        <v>#N/A</v>
      </c>
    </row>
    <row r="2759" spans="11:11" x14ac:dyDescent="0.2">
      <c r="K2759" t="e">
        <f t="shared" si="56"/>
        <v>#N/A</v>
      </c>
    </row>
    <row r="2760" spans="11:11" x14ac:dyDescent="0.2">
      <c r="K2760" t="e">
        <f t="shared" si="56"/>
        <v>#N/A</v>
      </c>
    </row>
    <row r="2761" spans="11:11" x14ac:dyDescent="0.2">
      <c r="K2761" t="e">
        <f t="shared" si="56"/>
        <v>#N/A</v>
      </c>
    </row>
    <row r="2762" spans="11:11" x14ac:dyDescent="0.2">
      <c r="K2762" t="e">
        <f t="shared" si="56"/>
        <v>#N/A</v>
      </c>
    </row>
    <row r="2763" spans="11:11" x14ac:dyDescent="0.2">
      <c r="K2763" t="e">
        <f t="shared" si="56"/>
        <v>#N/A</v>
      </c>
    </row>
    <row r="2764" spans="11:11" x14ac:dyDescent="0.2">
      <c r="K2764" t="e">
        <f t="shared" si="56"/>
        <v>#N/A</v>
      </c>
    </row>
    <row r="2765" spans="11:11" x14ac:dyDescent="0.2">
      <c r="K2765" t="e">
        <f t="shared" si="56"/>
        <v>#N/A</v>
      </c>
    </row>
    <row r="2766" spans="11:11" x14ac:dyDescent="0.2">
      <c r="K2766" t="e">
        <f t="shared" si="56"/>
        <v>#N/A</v>
      </c>
    </row>
    <row r="2767" spans="11:11" x14ac:dyDescent="0.2">
      <c r="K2767" t="e">
        <f t="shared" si="56"/>
        <v>#N/A</v>
      </c>
    </row>
    <row r="2768" spans="11:11" x14ac:dyDescent="0.2">
      <c r="K2768" t="e">
        <f t="shared" si="56"/>
        <v>#N/A</v>
      </c>
    </row>
    <row r="2769" spans="11:11" x14ac:dyDescent="0.2">
      <c r="K2769" t="e">
        <f t="shared" si="56"/>
        <v>#N/A</v>
      </c>
    </row>
    <row r="2770" spans="11:11" x14ac:dyDescent="0.2">
      <c r="K2770" t="e">
        <f t="shared" si="56"/>
        <v>#N/A</v>
      </c>
    </row>
    <row r="2771" spans="11:11" x14ac:dyDescent="0.2">
      <c r="K2771" t="e">
        <f t="shared" si="56"/>
        <v>#N/A</v>
      </c>
    </row>
    <row r="2772" spans="11:11" x14ac:dyDescent="0.2">
      <c r="K2772" t="e">
        <f t="shared" si="56"/>
        <v>#N/A</v>
      </c>
    </row>
    <row r="2773" spans="11:11" x14ac:dyDescent="0.2">
      <c r="K2773" t="e">
        <f t="shared" si="56"/>
        <v>#N/A</v>
      </c>
    </row>
    <row r="2774" spans="11:11" x14ac:dyDescent="0.2">
      <c r="K2774" t="e">
        <f t="shared" si="56"/>
        <v>#N/A</v>
      </c>
    </row>
    <row r="2775" spans="11:11" x14ac:dyDescent="0.2">
      <c r="K2775" t="e">
        <f t="shared" si="56"/>
        <v>#N/A</v>
      </c>
    </row>
    <row r="2776" spans="11:11" x14ac:dyDescent="0.2">
      <c r="K2776" t="e">
        <f t="shared" si="56"/>
        <v>#N/A</v>
      </c>
    </row>
    <row r="2777" spans="11:11" x14ac:dyDescent="0.2">
      <c r="K2777" t="e">
        <f t="shared" si="56"/>
        <v>#N/A</v>
      </c>
    </row>
    <row r="2778" spans="11:11" x14ac:dyDescent="0.2">
      <c r="K2778" t="e">
        <f t="shared" si="56"/>
        <v>#N/A</v>
      </c>
    </row>
    <row r="2779" spans="11:11" x14ac:dyDescent="0.2">
      <c r="K2779" t="e">
        <f t="shared" si="56"/>
        <v>#N/A</v>
      </c>
    </row>
    <row r="2780" spans="11:11" x14ac:dyDescent="0.2">
      <c r="K2780" t="e">
        <f t="shared" si="56"/>
        <v>#N/A</v>
      </c>
    </row>
    <row r="2781" spans="11:11" x14ac:dyDescent="0.2">
      <c r="K2781" t="e">
        <f t="shared" si="56"/>
        <v>#N/A</v>
      </c>
    </row>
    <row r="2782" spans="11:11" x14ac:dyDescent="0.2">
      <c r="K2782" t="e">
        <f t="shared" si="56"/>
        <v>#N/A</v>
      </c>
    </row>
    <row r="2783" spans="11:11" x14ac:dyDescent="0.2">
      <c r="K2783" t="e">
        <f t="shared" si="56"/>
        <v>#N/A</v>
      </c>
    </row>
    <row r="2784" spans="11:11" x14ac:dyDescent="0.2">
      <c r="K2784" t="e">
        <f t="shared" si="56"/>
        <v>#N/A</v>
      </c>
    </row>
    <row r="2785" spans="11:11" x14ac:dyDescent="0.2">
      <c r="K2785" t="e">
        <f t="shared" si="56"/>
        <v>#N/A</v>
      </c>
    </row>
    <row r="2786" spans="11:11" x14ac:dyDescent="0.2">
      <c r="K2786" t="e">
        <f t="shared" si="56"/>
        <v>#N/A</v>
      </c>
    </row>
    <row r="2787" spans="11:11" x14ac:dyDescent="0.2">
      <c r="K2787" t="e">
        <f t="shared" si="56"/>
        <v>#N/A</v>
      </c>
    </row>
    <row r="2788" spans="11:11" x14ac:dyDescent="0.2">
      <c r="K2788" t="e">
        <f t="shared" si="56"/>
        <v>#N/A</v>
      </c>
    </row>
    <row r="2789" spans="11:11" x14ac:dyDescent="0.2">
      <c r="K2789" t="e">
        <f t="shared" si="56"/>
        <v>#N/A</v>
      </c>
    </row>
    <row r="2790" spans="11:11" x14ac:dyDescent="0.2">
      <c r="K2790" t="e">
        <f t="shared" si="56"/>
        <v>#N/A</v>
      </c>
    </row>
    <row r="2791" spans="11:11" x14ac:dyDescent="0.2">
      <c r="K2791" t="e">
        <f t="shared" si="56"/>
        <v>#N/A</v>
      </c>
    </row>
    <row r="2792" spans="11:11" x14ac:dyDescent="0.2">
      <c r="K2792" t="e">
        <f t="shared" si="56"/>
        <v>#N/A</v>
      </c>
    </row>
    <row r="2793" spans="11:11" x14ac:dyDescent="0.2">
      <c r="K2793" t="e">
        <f t="shared" si="56"/>
        <v>#N/A</v>
      </c>
    </row>
    <row r="2794" spans="11:11" x14ac:dyDescent="0.2">
      <c r="K2794" t="e">
        <f t="shared" si="56"/>
        <v>#N/A</v>
      </c>
    </row>
    <row r="2795" spans="11:11" x14ac:dyDescent="0.2">
      <c r="K2795" t="e">
        <f t="shared" si="56"/>
        <v>#N/A</v>
      </c>
    </row>
    <row r="2796" spans="11:11" x14ac:dyDescent="0.2">
      <c r="K2796" t="e">
        <f t="shared" si="56"/>
        <v>#N/A</v>
      </c>
    </row>
    <row r="2797" spans="11:11" x14ac:dyDescent="0.2">
      <c r="K2797" t="e">
        <f t="shared" si="56"/>
        <v>#N/A</v>
      </c>
    </row>
    <row r="2798" spans="11:11" x14ac:dyDescent="0.2">
      <c r="K2798" t="e">
        <f t="shared" si="56"/>
        <v>#N/A</v>
      </c>
    </row>
    <row r="2799" spans="11:11" x14ac:dyDescent="0.2">
      <c r="K2799" t="e">
        <f t="shared" si="56"/>
        <v>#N/A</v>
      </c>
    </row>
    <row r="2800" spans="11:11" x14ac:dyDescent="0.2">
      <c r="K2800" t="e">
        <f t="shared" si="56"/>
        <v>#N/A</v>
      </c>
    </row>
    <row r="2801" spans="11:11" x14ac:dyDescent="0.2">
      <c r="K2801" t="e">
        <f t="shared" si="56"/>
        <v>#N/A</v>
      </c>
    </row>
    <row r="2802" spans="11:11" x14ac:dyDescent="0.2">
      <c r="K2802" t="e">
        <f t="shared" si="56"/>
        <v>#N/A</v>
      </c>
    </row>
    <row r="2803" spans="11:11" x14ac:dyDescent="0.2">
      <c r="K2803" t="e">
        <f t="shared" si="56"/>
        <v>#N/A</v>
      </c>
    </row>
    <row r="2804" spans="11:11" x14ac:dyDescent="0.2">
      <c r="K2804" t="e">
        <f t="shared" si="56"/>
        <v>#N/A</v>
      </c>
    </row>
    <row r="2805" spans="11:11" x14ac:dyDescent="0.2">
      <c r="K2805" t="e">
        <f t="shared" si="56"/>
        <v>#N/A</v>
      </c>
    </row>
    <row r="2806" spans="11:11" x14ac:dyDescent="0.2">
      <c r="K2806" t="e">
        <f t="shared" si="56"/>
        <v>#N/A</v>
      </c>
    </row>
    <row r="2807" spans="11:11" x14ac:dyDescent="0.2">
      <c r="K2807" t="e">
        <f t="shared" si="56"/>
        <v>#N/A</v>
      </c>
    </row>
    <row r="2808" spans="11:11" x14ac:dyDescent="0.2">
      <c r="K2808" t="e">
        <f t="shared" si="56"/>
        <v>#N/A</v>
      </c>
    </row>
    <row r="2809" spans="11:11" x14ac:dyDescent="0.2">
      <c r="K2809" t="e">
        <f t="shared" si="56"/>
        <v>#N/A</v>
      </c>
    </row>
    <row r="2810" spans="11:11" x14ac:dyDescent="0.2">
      <c r="K2810" t="e">
        <f t="shared" si="56"/>
        <v>#N/A</v>
      </c>
    </row>
    <row r="2811" spans="11:11" x14ac:dyDescent="0.2">
      <c r="K2811" t="e">
        <f t="shared" si="56"/>
        <v>#N/A</v>
      </c>
    </row>
    <row r="2812" spans="11:11" x14ac:dyDescent="0.2">
      <c r="K2812" t="e">
        <f t="shared" si="56"/>
        <v>#N/A</v>
      </c>
    </row>
    <row r="2813" spans="11:11" x14ac:dyDescent="0.2">
      <c r="K2813" t="e">
        <f t="shared" si="56"/>
        <v>#N/A</v>
      </c>
    </row>
    <row r="2814" spans="11:11" x14ac:dyDescent="0.2">
      <c r="K2814" t="e">
        <f t="shared" si="56"/>
        <v>#N/A</v>
      </c>
    </row>
    <row r="2815" spans="11:11" x14ac:dyDescent="0.2">
      <c r="K2815" t="e">
        <f t="shared" si="56"/>
        <v>#N/A</v>
      </c>
    </row>
    <row r="2816" spans="11:11" x14ac:dyDescent="0.2">
      <c r="K2816" t="e">
        <f t="shared" si="56"/>
        <v>#N/A</v>
      </c>
    </row>
    <row r="2817" spans="11:11" x14ac:dyDescent="0.2">
      <c r="K2817" t="e">
        <f t="shared" si="56"/>
        <v>#N/A</v>
      </c>
    </row>
    <row r="2818" spans="11:11" x14ac:dyDescent="0.2">
      <c r="K2818" t="e">
        <f t="shared" si="56"/>
        <v>#N/A</v>
      </c>
    </row>
    <row r="2819" spans="11:11" x14ac:dyDescent="0.2">
      <c r="K2819" t="e">
        <f t="shared" si="56"/>
        <v>#N/A</v>
      </c>
    </row>
    <row r="2820" spans="11:11" x14ac:dyDescent="0.2">
      <c r="K2820" t="e">
        <f t="shared" ref="K2820:K2883" si="57">INDEX(lava,MATCH(A2820,SumMonths,0),2)</f>
        <v>#N/A</v>
      </c>
    </row>
    <row r="2821" spans="11:11" x14ac:dyDescent="0.2">
      <c r="K2821" t="e">
        <f t="shared" si="57"/>
        <v>#N/A</v>
      </c>
    </row>
    <row r="2822" spans="11:11" x14ac:dyDescent="0.2">
      <c r="K2822" t="e">
        <f t="shared" si="57"/>
        <v>#N/A</v>
      </c>
    </row>
    <row r="2823" spans="11:11" x14ac:dyDescent="0.2">
      <c r="K2823" t="e">
        <f t="shared" si="57"/>
        <v>#N/A</v>
      </c>
    </row>
    <row r="2824" spans="11:11" x14ac:dyDescent="0.2">
      <c r="K2824" t="e">
        <f t="shared" si="57"/>
        <v>#N/A</v>
      </c>
    </row>
    <row r="2825" spans="11:11" x14ac:dyDescent="0.2">
      <c r="K2825" t="e">
        <f t="shared" si="57"/>
        <v>#N/A</v>
      </c>
    </row>
    <row r="2826" spans="11:11" x14ac:dyDescent="0.2">
      <c r="K2826" t="e">
        <f t="shared" si="57"/>
        <v>#N/A</v>
      </c>
    </row>
    <row r="2827" spans="11:11" x14ac:dyDescent="0.2">
      <c r="K2827" t="e">
        <f t="shared" si="57"/>
        <v>#N/A</v>
      </c>
    </row>
    <row r="2828" spans="11:11" x14ac:dyDescent="0.2">
      <c r="K2828" t="e">
        <f t="shared" si="57"/>
        <v>#N/A</v>
      </c>
    </row>
    <row r="2829" spans="11:11" x14ac:dyDescent="0.2">
      <c r="K2829" t="e">
        <f t="shared" si="57"/>
        <v>#N/A</v>
      </c>
    </row>
    <row r="2830" spans="11:11" x14ac:dyDescent="0.2">
      <c r="K2830" t="e">
        <f t="shared" si="57"/>
        <v>#N/A</v>
      </c>
    </row>
    <row r="2831" spans="11:11" x14ac:dyDescent="0.2">
      <c r="K2831" t="e">
        <f t="shared" si="57"/>
        <v>#N/A</v>
      </c>
    </row>
    <row r="2832" spans="11:11" x14ac:dyDescent="0.2">
      <c r="K2832" t="e">
        <f t="shared" si="57"/>
        <v>#N/A</v>
      </c>
    </row>
    <row r="2833" spans="11:11" x14ac:dyDescent="0.2">
      <c r="K2833" t="e">
        <f t="shared" si="57"/>
        <v>#N/A</v>
      </c>
    </row>
    <row r="2834" spans="11:11" x14ac:dyDescent="0.2">
      <c r="K2834" t="e">
        <f t="shared" si="57"/>
        <v>#N/A</v>
      </c>
    </row>
    <row r="2835" spans="11:11" x14ac:dyDescent="0.2">
      <c r="K2835" t="e">
        <f t="shared" si="57"/>
        <v>#N/A</v>
      </c>
    </row>
    <row r="2836" spans="11:11" x14ac:dyDescent="0.2">
      <c r="K2836" t="e">
        <f t="shared" si="57"/>
        <v>#N/A</v>
      </c>
    </row>
    <row r="2837" spans="11:11" x14ac:dyDescent="0.2">
      <c r="K2837" t="e">
        <f t="shared" si="57"/>
        <v>#N/A</v>
      </c>
    </row>
    <row r="2838" spans="11:11" x14ac:dyDescent="0.2">
      <c r="K2838" t="e">
        <f t="shared" si="57"/>
        <v>#N/A</v>
      </c>
    </row>
    <row r="2839" spans="11:11" x14ac:dyDescent="0.2">
      <c r="K2839" t="e">
        <f t="shared" si="57"/>
        <v>#N/A</v>
      </c>
    </row>
    <row r="2840" spans="11:11" x14ac:dyDescent="0.2">
      <c r="K2840" t="e">
        <f t="shared" si="57"/>
        <v>#N/A</v>
      </c>
    </row>
    <row r="2841" spans="11:11" x14ac:dyDescent="0.2">
      <c r="K2841" t="e">
        <f t="shared" si="57"/>
        <v>#N/A</v>
      </c>
    </row>
    <row r="2842" spans="11:11" x14ac:dyDescent="0.2">
      <c r="K2842" t="e">
        <f t="shared" si="57"/>
        <v>#N/A</v>
      </c>
    </row>
    <row r="2843" spans="11:11" x14ac:dyDescent="0.2">
      <c r="K2843" t="e">
        <f t="shared" si="57"/>
        <v>#N/A</v>
      </c>
    </row>
    <row r="2844" spans="11:11" x14ac:dyDescent="0.2">
      <c r="K2844" t="e">
        <f t="shared" si="57"/>
        <v>#N/A</v>
      </c>
    </row>
    <row r="2845" spans="11:11" x14ac:dyDescent="0.2">
      <c r="K2845" t="e">
        <f t="shared" si="57"/>
        <v>#N/A</v>
      </c>
    </row>
    <row r="2846" spans="11:11" x14ac:dyDescent="0.2">
      <c r="K2846" t="e">
        <f t="shared" si="57"/>
        <v>#N/A</v>
      </c>
    </row>
    <row r="2847" spans="11:11" x14ac:dyDescent="0.2">
      <c r="K2847" t="e">
        <f t="shared" si="57"/>
        <v>#N/A</v>
      </c>
    </row>
    <row r="2848" spans="11:11" x14ac:dyDescent="0.2">
      <c r="K2848" t="e">
        <f t="shared" si="57"/>
        <v>#N/A</v>
      </c>
    </row>
    <row r="2849" spans="11:11" x14ac:dyDescent="0.2">
      <c r="K2849" t="e">
        <f t="shared" si="57"/>
        <v>#N/A</v>
      </c>
    </row>
    <row r="2850" spans="11:11" x14ac:dyDescent="0.2">
      <c r="K2850" t="e">
        <f t="shared" si="57"/>
        <v>#N/A</v>
      </c>
    </row>
    <row r="2851" spans="11:11" x14ac:dyDescent="0.2">
      <c r="K2851" t="e">
        <f t="shared" si="57"/>
        <v>#N/A</v>
      </c>
    </row>
    <row r="2852" spans="11:11" x14ac:dyDescent="0.2">
      <c r="K2852" t="e">
        <f t="shared" si="57"/>
        <v>#N/A</v>
      </c>
    </row>
    <row r="2853" spans="11:11" x14ac:dyDescent="0.2">
      <c r="K2853" t="e">
        <f t="shared" si="57"/>
        <v>#N/A</v>
      </c>
    </row>
    <row r="2854" spans="11:11" x14ac:dyDescent="0.2">
      <c r="K2854" t="e">
        <f t="shared" si="57"/>
        <v>#N/A</v>
      </c>
    </row>
    <row r="2855" spans="11:11" x14ac:dyDescent="0.2">
      <c r="K2855" t="e">
        <f t="shared" si="57"/>
        <v>#N/A</v>
      </c>
    </row>
    <row r="2856" spans="11:11" x14ac:dyDescent="0.2">
      <c r="K2856" t="e">
        <f t="shared" si="57"/>
        <v>#N/A</v>
      </c>
    </row>
    <row r="2857" spans="11:11" x14ac:dyDescent="0.2">
      <c r="K2857" t="e">
        <f t="shared" si="57"/>
        <v>#N/A</v>
      </c>
    </row>
    <row r="2858" spans="11:11" x14ac:dyDescent="0.2">
      <c r="K2858" t="e">
        <f t="shared" si="57"/>
        <v>#N/A</v>
      </c>
    </row>
    <row r="2859" spans="11:11" x14ac:dyDescent="0.2">
      <c r="K2859" t="e">
        <f t="shared" si="57"/>
        <v>#N/A</v>
      </c>
    </row>
    <row r="2860" spans="11:11" x14ac:dyDescent="0.2">
      <c r="K2860" t="e">
        <f t="shared" si="57"/>
        <v>#N/A</v>
      </c>
    </row>
    <row r="2861" spans="11:11" x14ac:dyDescent="0.2">
      <c r="K2861" t="e">
        <f t="shared" si="57"/>
        <v>#N/A</v>
      </c>
    </row>
    <row r="2862" spans="11:11" x14ac:dyDescent="0.2">
      <c r="K2862" t="e">
        <f t="shared" si="57"/>
        <v>#N/A</v>
      </c>
    </row>
    <row r="2863" spans="11:11" x14ac:dyDescent="0.2">
      <c r="K2863" t="e">
        <f t="shared" si="57"/>
        <v>#N/A</v>
      </c>
    </row>
    <row r="2864" spans="11:11" x14ac:dyDescent="0.2">
      <c r="K2864" t="e">
        <f t="shared" si="57"/>
        <v>#N/A</v>
      </c>
    </row>
    <row r="2865" spans="11:11" x14ac:dyDescent="0.2">
      <c r="K2865" t="e">
        <f t="shared" si="57"/>
        <v>#N/A</v>
      </c>
    </row>
    <row r="2866" spans="11:11" x14ac:dyDescent="0.2">
      <c r="K2866" t="e">
        <f t="shared" si="57"/>
        <v>#N/A</v>
      </c>
    </row>
    <row r="2867" spans="11:11" x14ac:dyDescent="0.2">
      <c r="K2867" t="e">
        <f t="shared" si="57"/>
        <v>#N/A</v>
      </c>
    </row>
    <row r="2868" spans="11:11" x14ac:dyDescent="0.2">
      <c r="K2868" t="e">
        <f t="shared" si="57"/>
        <v>#N/A</v>
      </c>
    </row>
    <row r="2869" spans="11:11" x14ac:dyDescent="0.2">
      <c r="K2869" t="e">
        <f t="shared" si="57"/>
        <v>#N/A</v>
      </c>
    </row>
    <row r="2870" spans="11:11" x14ac:dyDescent="0.2">
      <c r="K2870" t="e">
        <f t="shared" si="57"/>
        <v>#N/A</v>
      </c>
    </row>
    <row r="2871" spans="11:11" x14ac:dyDescent="0.2">
      <c r="K2871" t="e">
        <f t="shared" si="57"/>
        <v>#N/A</v>
      </c>
    </row>
    <row r="2872" spans="11:11" x14ac:dyDescent="0.2">
      <c r="K2872" t="e">
        <f t="shared" si="57"/>
        <v>#N/A</v>
      </c>
    </row>
    <row r="2873" spans="11:11" x14ac:dyDescent="0.2">
      <c r="K2873" t="e">
        <f t="shared" si="57"/>
        <v>#N/A</v>
      </c>
    </row>
    <row r="2874" spans="11:11" x14ac:dyDescent="0.2">
      <c r="K2874" t="e">
        <f t="shared" si="57"/>
        <v>#N/A</v>
      </c>
    </row>
    <row r="2875" spans="11:11" x14ac:dyDescent="0.2">
      <c r="K2875" t="e">
        <f t="shared" si="57"/>
        <v>#N/A</v>
      </c>
    </row>
    <row r="2876" spans="11:11" x14ac:dyDescent="0.2">
      <c r="K2876" t="e">
        <f t="shared" si="57"/>
        <v>#N/A</v>
      </c>
    </row>
    <row r="2877" spans="11:11" x14ac:dyDescent="0.2">
      <c r="K2877" t="e">
        <f t="shared" si="57"/>
        <v>#N/A</v>
      </c>
    </row>
    <row r="2878" spans="11:11" x14ac:dyDescent="0.2">
      <c r="K2878" t="e">
        <f t="shared" si="57"/>
        <v>#N/A</v>
      </c>
    </row>
    <row r="2879" spans="11:11" x14ac:dyDescent="0.2">
      <c r="K2879" t="e">
        <f t="shared" si="57"/>
        <v>#N/A</v>
      </c>
    </row>
    <row r="2880" spans="11:11" x14ac:dyDescent="0.2">
      <c r="K2880" t="e">
        <f t="shared" si="57"/>
        <v>#N/A</v>
      </c>
    </row>
    <row r="2881" spans="11:11" x14ac:dyDescent="0.2">
      <c r="K2881" t="e">
        <f t="shared" si="57"/>
        <v>#N/A</v>
      </c>
    </row>
    <row r="2882" spans="11:11" x14ac:dyDescent="0.2">
      <c r="K2882" t="e">
        <f t="shared" si="57"/>
        <v>#N/A</v>
      </c>
    </row>
    <row r="2883" spans="11:11" x14ac:dyDescent="0.2">
      <c r="K2883" t="e">
        <f t="shared" si="57"/>
        <v>#N/A</v>
      </c>
    </row>
    <row r="2884" spans="11:11" x14ac:dyDescent="0.2">
      <c r="K2884" t="e">
        <f t="shared" ref="K2884:K2947" si="58">INDEX(lava,MATCH(A2884,SumMonths,0),2)</f>
        <v>#N/A</v>
      </c>
    </row>
    <row r="2885" spans="11:11" x14ac:dyDescent="0.2">
      <c r="K2885" t="e">
        <f t="shared" si="58"/>
        <v>#N/A</v>
      </c>
    </row>
    <row r="2886" spans="11:11" x14ac:dyDescent="0.2">
      <c r="K2886" t="e">
        <f t="shared" si="58"/>
        <v>#N/A</v>
      </c>
    </row>
    <row r="2887" spans="11:11" x14ac:dyDescent="0.2">
      <c r="K2887" t="e">
        <f t="shared" si="58"/>
        <v>#N/A</v>
      </c>
    </row>
    <row r="2888" spans="11:11" x14ac:dyDescent="0.2">
      <c r="K2888" t="e">
        <f t="shared" si="58"/>
        <v>#N/A</v>
      </c>
    </row>
    <row r="2889" spans="11:11" x14ac:dyDescent="0.2">
      <c r="K2889" t="e">
        <f t="shared" si="58"/>
        <v>#N/A</v>
      </c>
    </row>
    <row r="2890" spans="11:11" x14ac:dyDescent="0.2">
      <c r="K2890" t="e">
        <f t="shared" si="58"/>
        <v>#N/A</v>
      </c>
    </row>
    <row r="2891" spans="11:11" x14ac:dyDescent="0.2">
      <c r="K2891" t="e">
        <f t="shared" si="58"/>
        <v>#N/A</v>
      </c>
    </row>
    <row r="2892" spans="11:11" x14ac:dyDescent="0.2">
      <c r="K2892" t="e">
        <f t="shared" si="58"/>
        <v>#N/A</v>
      </c>
    </row>
    <row r="2893" spans="11:11" x14ac:dyDescent="0.2">
      <c r="K2893" t="e">
        <f t="shared" si="58"/>
        <v>#N/A</v>
      </c>
    </row>
    <row r="2894" spans="11:11" x14ac:dyDescent="0.2">
      <c r="K2894" t="e">
        <f t="shared" si="58"/>
        <v>#N/A</v>
      </c>
    </row>
    <row r="2895" spans="11:11" x14ac:dyDescent="0.2">
      <c r="K2895" t="e">
        <f t="shared" si="58"/>
        <v>#N/A</v>
      </c>
    </row>
    <row r="2896" spans="11:11" x14ac:dyDescent="0.2">
      <c r="K2896" t="e">
        <f t="shared" si="58"/>
        <v>#N/A</v>
      </c>
    </row>
    <row r="2897" spans="11:11" x14ac:dyDescent="0.2">
      <c r="K2897" t="e">
        <f t="shared" si="58"/>
        <v>#N/A</v>
      </c>
    </row>
    <row r="2898" spans="11:11" x14ac:dyDescent="0.2">
      <c r="K2898" t="e">
        <f t="shared" si="58"/>
        <v>#N/A</v>
      </c>
    </row>
    <row r="2899" spans="11:11" x14ac:dyDescent="0.2">
      <c r="K2899" t="e">
        <f t="shared" si="58"/>
        <v>#N/A</v>
      </c>
    </row>
    <row r="2900" spans="11:11" x14ac:dyDescent="0.2">
      <c r="K2900" t="e">
        <f t="shared" si="58"/>
        <v>#N/A</v>
      </c>
    </row>
    <row r="2901" spans="11:11" x14ac:dyDescent="0.2">
      <c r="K2901" t="e">
        <f t="shared" si="58"/>
        <v>#N/A</v>
      </c>
    </row>
    <row r="2902" spans="11:11" x14ac:dyDescent="0.2">
      <c r="K2902" t="e">
        <f t="shared" si="58"/>
        <v>#N/A</v>
      </c>
    </row>
    <row r="2903" spans="11:11" x14ac:dyDescent="0.2">
      <c r="K2903" t="e">
        <f t="shared" si="58"/>
        <v>#N/A</v>
      </c>
    </row>
    <row r="2904" spans="11:11" x14ac:dyDescent="0.2">
      <c r="K2904" t="e">
        <f t="shared" si="58"/>
        <v>#N/A</v>
      </c>
    </row>
    <row r="2905" spans="11:11" x14ac:dyDescent="0.2">
      <c r="K2905" t="e">
        <f t="shared" si="58"/>
        <v>#N/A</v>
      </c>
    </row>
    <row r="2906" spans="11:11" x14ac:dyDescent="0.2">
      <c r="K2906" t="e">
        <f t="shared" si="58"/>
        <v>#N/A</v>
      </c>
    </row>
    <row r="2907" spans="11:11" x14ac:dyDescent="0.2">
      <c r="K2907" t="e">
        <f t="shared" si="58"/>
        <v>#N/A</v>
      </c>
    </row>
    <row r="2908" spans="11:11" x14ac:dyDescent="0.2">
      <c r="K2908" t="e">
        <f t="shared" si="58"/>
        <v>#N/A</v>
      </c>
    </row>
    <row r="2909" spans="11:11" x14ac:dyDescent="0.2">
      <c r="K2909" t="e">
        <f t="shared" si="58"/>
        <v>#N/A</v>
      </c>
    </row>
    <row r="2910" spans="11:11" x14ac:dyDescent="0.2">
      <c r="K2910" t="e">
        <f t="shared" si="58"/>
        <v>#N/A</v>
      </c>
    </row>
    <row r="2911" spans="11:11" x14ac:dyDescent="0.2">
      <c r="K2911" t="e">
        <f t="shared" si="58"/>
        <v>#N/A</v>
      </c>
    </row>
    <row r="2912" spans="11:11" x14ac:dyDescent="0.2">
      <c r="K2912" t="e">
        <f t="shared" si="58"/>
        <v>#N/A</v>
      </c>
    </row>
    <row r="2913" spans="11:11" x14ac:dyDescent="0.2">
      <c r="K2913" t="e">
        <f t="shared" si="58"/>
        <v>#N/A</v>
      </c>
    </row>
    <row r="2914" spans="11:11" x14ac:dyDescent="0.2">
      <c r="K2914" t="e">
        <f t="shared" si="58"/>
        <v>#N/A</v>
      </c>
    </row>
    <row r="2915" spans="11:11" x14ac:dyDescent="0.2">
      <c r="K2915" t="e">
        <f t="shared" si="58"/>
        <v>#N/A</v>
      </c>
    </row>
    <row r="2916" spans="11:11" x14ac:dyDescent="0.2">
      <c r="K2916" t="e">
        <f t="shared" si="58"/>
        <v>#N/A</v>
      </c>
    </row>
    <row r="2917" spans="11:11" x14ac:dyDescent="0.2">
      <c r="K2917" t="e">
        <f t="shared" si="58"/>
        <v>#N/A</v>
      </c>
    </row>
    <row r="2918" spans="11:11" x14ac:dyDescent="0.2">
      <c r="K2918" t="e">
        <f t="shared" si="58"/>
        <v>#N/A</v>
      </c>
    </row>
    <row r="2919" spans="11:11" x14ac:dyDescent="0.2">
      <c r="K2919" t="e">
        <f t="shared" si="58"/>
        <v>#N/A</v>
      </c>
    </row>
    <row r="2920" spans="11:11" x14ac:dyDescent="0.2">
      <c r="K2920" t="e">
        <f t="shared" si="58"/>
        <v>#N/A</v>
      </c>
    </row>
    <row r="2921" spans="11:11" x14ac:dyDescent="0.2">
      <c r="K2921" t="e">
        <f t="shared" si="58"/>
        <v>#N/A</v>
      </c>
    </row>
    <row r="2922" spans="11:11" x14ac:dyDescent="0.2">
      <c r="K2922" t="e">
        <f t="shared" si="58"/>
        <v>#N/A</v>
      </c>
    </row>
    <row r="2923" spans="11:11" x14ac:dyDescent="0.2">
      <c r="K2923" t="e">
        <f t="shared" si="58"/>
        <v>#N/A</v>
      </c>
    </row>
    <row r="2924" spans="11:11" x14ac:dyDescent="0.2">
      <c r="K2924" t="e">
        <f t="shared" si="58"/>
        <v>#N/A</v>
      </c>
    </row>
    <row r="2925" spans="11:11" x14ac:dyDescent="0.2">
      <c r="K2925" t="e">
        <f t="shared" si="58"/>
        <v>#N/A</v>
      </c>
    </row>
    <row r="2926" spans="11:11" x14ac:dyDescent="0.2">
      <c r="K2926" t="e">
        <f t="shared" si="58"/>
        <v>#N/A</v>
      </c>
    </row>
    <row r="2927" spans="11:11" x14ac:dyDescent="0.2">
      <c r="K2927" t="e">
        <f t="shared" si="58"/>
        <v>#N/A</v>
      </c>
    </row>
    <row r="2928" spans="11:11" x14ac:dyDescent="0.2">
      <c r="K2928" t="e">
        <f t="shared" si="58"/>
        <v>#N/A</v>
      </c>
    </row>
    <row r="2929" spans="11:11" x14ac:dyDescent="0.2">
      <c r="K2929" t="e">
        <f t="shared" si="58"/>
        <v>#N/A</v>
      </c>
    </row>
    <row r="2930" spans="11:11" x14ac:dyDescent="0.2">
      <c r="K2930" t="e">
        <f t="shared" si="58"/>
        <v>#N/A</v>
      </c>
    </row>
    <row r="2931" spans="11:11" x14ac:dyDescent="0.2">
      <c r="K2931" t="e">
        <f t="shared" si="58"/>
        <v>#N/A</v>
      </c>
    </row>
    <row r="2932" spans="11:11" x14ac:dyDescent="0.2">
      <c r="K2932" t="e">
        <f t="shared" si="58"/>
        <v>#N/A</v>
      </c>
    </row>
    <row r="2933" spans="11:11" x14ac:dyDescent="0.2">
      <c r="K2933" t="e">
        <f t="shared" si="58"/>
        <v>#N/A</v>
      </c>
    </row>
    <row r="2934" spans="11:11" x14ac:dyDescent="0.2">
      <c r="K2934" t="e">
        <f t="shared" si="58"/>
        <v>#N/A</v>
      </c>
    </row>
    <row r="2935" spans="11:11" x14ac:dyDescent="0.2">
      <c r="K2935" t="e">
        <f t="shared" si="58"/>
        <v>#N/A</v>
      </c>
    </row>
    <row r="2936" spans="11:11" x14ac:dyDescent="0.2">
      <c r="K2936" t="e">
        <f t="shared" si="58"/>
        <v>#N/A</v>
      </c>
    </row>
    <row r="2937" spans="11:11" x14ac:dyDescent="0.2">
      <c r="K2937" t="e">
        <f t="shared" si="58"/>
        <v>#N/A</v>
      </c>
    </row>
    <row r="2938" spans="11:11" x14ac:dyDescent="0.2">
      <c r="K2938" t="e">
        <f t="shared" si="58"/>
        <v>#N/A</v>
      </c>
    </row>
    <row r="2939" spans="11:11" x14ac:dyDescent="0.2">
      <c r="K2939" t="e">
        <f t="shared" si="58"/>
        <v>#N/A</v>
      </c>
    </row>
    <row r="2940" spans="11:11" x14ac:dyDescent="0.2">
      <c r="K2940" t="e">
        <f t="shared" si="58"/>
        <v>#N/A</v>
      </c>
    </row>
    <row r="2941" spans="11:11" x14ac:dyDescent="0.2">
      <c r="K2941" t="e">
        <f t="shared" si="58"/>
        <v>#N/A</v>
      </c>
    </row>
    <row r="2942" spans="11:11" x14ac:dyDescent="0.2">
      <c r="K2942" t="e">
        <f t="shared" si="58"/>
        <v>#N/A</v>
      </c>
    </row>
    <row r="2943" spans="11:11" x14ac:dyDescent="0.2">
      <c r="K2943" t="e">
        <f t="shared" si="58"/>
        <v>#N/A</v>
      </c>
    </row>
    <row r="2944" spans="11:11" x14ac:dyDescent="0.2">
      <c r="K2944" t="e">
        <f t="shared" si="58"/>
        <v>#N/A</v>
      </c>
    </row>
    <row r="2945" spans="11:11" x14ac:dyDescent="0.2">
      <c r="K2945" t="e">
        <f t="shared" si="58"/>
        <v>#N/A</v>
      </c>
    </row>
    <row r="2946" spans="11:11" x14ac:dyDescent="0.2">
      <c r="K2946" t="e">
        <f t="shared" si="58"/>
        <v>#N/A</v>
      </c>
    </row>
    <row r="2947" spans="11:11" x14ac:dyDescent="0.2">
      <c r="K2947" t="e">
        <f t="shared" si="58"/>
        <v>#N/A</v>
      </c>
    </row>
    <row r="2948" spans="11:11" x14ac:dyDescent="0.2">
      <c r="K2948" t="e">
        <f t="shared" ref="K2948:K3000" si="59">INDEX(lava,MATCH(A2948,SumMonths,0),2)</f>
        <v>#N/A</v>
      </c>
    </row>
    <row r="2949" spans="11:11" x14ac:dyDescent="0.2">
      <c r="K2949" t="e">
        <f t="shared" si="59"/>
        <v>#N/A</v>
      </c>
    </row>
    <row r="2950" spans="11:11" x14ac:dyDescent="0.2">
      <c r="K2950" t="e">
        <f t="shared" si="59"/>
        <v>#N/A</v>
      </c>
    </row>
    <row r="2951" spans="11:11" x14ac:dyDescent="0.2">
      <c r="K2951" t="e">
        <f t="shared" si="59"/>
        <v>#N/A</v>
      </c>
    </row>
    <row r="2952" spans="11:11" x14ac:dyDescent="0.2">
      <c r="K2952" t="e">
        <f t="shared" si="59"/>
        <v>#N/A</v>
      </c>
    </row>
    <row r="2953" spans="11:11" x14ac:dyDescent="0.2">
      <c r="K2953" t="e">
        <f t="shared" si="59"/>
        <v>#N/A</v>
      </c>
    </row>
    <row r="2954" spans="11:11" x14ac:dyDescent="0.2">
      <c r="K2954" t="e">
        <f t="shared" si="59"/>
        <v>#N/A</v>
      </c>
    </row>
    <row r="2955" spans="11:11" x14ac:dyDescent="0.2">
      <c r="K2955" t="e">
        <f t="shared" si="59"/>
        <v>#N/A</v>
      </c>
    </row>
    <row r="2956" spans="11:11" x14ac:dyDescent="0.2">
      <c r="K2956" t="e">
        <f t="shared" si="59"/>
        <v>#N/A</v>
      </c>
    </row>
    <row r="2957" spans="11:11" x14ac:dyDescent="0.2">
      <c r="K2957" t="e">
        <f t="shared" si="59"/>
        <v>#N/A</v>
      </c>
    </row>
    <row r="2958" spans="11:11" x14ac:dyDescent="0.2">
      <c r="K2958" t="e">
        <f t="shared" si="59"/>
        <v>#N/A</v>
      </c>
    </row>
    <row r="2959" spans="11:11" x14ac:dyDescent="0.2">
      <c r="K2959" t="e">
        <f t="shared" si="59"/>
        <v>#N/A</v>
      </c>
    </row>
    <row r="2960" spans="11:11" x14ac:dyDescent="0.2">
      <c r="K2960" t="e">
        <f t="shared" si="59"/>
        <v>#N/A</v>
      </c>
    </row>
    <row r="2961" spans="11:11" x14ac:dyDescent="0.2">
      <c r="K2961" t="e">
        <f t="shared" si="59"/>
        <v>#N/A</v>
      </c>
    </row>
    <row r="2962" spans="11:11" x14ac:dyDescent="0.2">
      <c r="K2962" t="e">
        <f t="shared" si="59"/>
        <v>#N/A</v>
      </c>
    </row>
    <row r="2963" spans="11:11" x14ac:dyDescent="0.2">
      <c r="K2963" t="e">
        <f t="shared" si="59"/>
        <v>#N/A</v>
      </c>
    </row>
    <row r="2964" spans="11:11" x14ac:dyDescent="0.2">
      <c r="K2964" t="e">
        <f t="shared" si="59"/>
        <v>#N/A</v>
      </c>
    </row>
    <row r="2965" spans="11:11" x14ac:dyDescent="0.2">
      <c r="K2965" t="e">
        <f t="shared" si="59"/>
        <v>#N/A</v>
      </c>
    </row>
    <row r="2966" spans="11:11" x14ac:dyDescent="0.2">
      <c r="K2966" t="e">
        <f t="shared" si="59"/>
        <v>#N/A</v>
      </c>
    </row>
    <row r="2967" spans="11:11" x14ac:dyDescent="0.2">
      <c r="K2967" t="e">
        <f t="shared" si="59"/>
        <v>#N/A</v>
      </c>
    </row>
    <row r="2968" spans="11:11" x14ac:dyDescent="0.2">
      <c r="K2968" t="e">
        <f t="shared" si="59"/>
        <v>#N/A</v>
      </c>
    </row>
    <row r="2969" spans="11:11" x14ac:dyDescent="0.2">
      <c r="K2969" t="e">
        <f t="shared" si="59"/>
        <v>#N/A</v>
      </c>
    </row>
    <row r="2970" spans="11:11" x14ac:dyDescent="0.2">
      <c r="K2970" t="e">
        <f t="shared" si="59"/>
        <v>#N/A</v>
      </c>
    </row>
    <row r="2971" spans="11:11" x14ac:dyDescent="0.2">
      <c r="K2971" t="e">
        <f t="shared" si="59"/>
        <v>#N/A</v>
      </c>
    </row>
    <row r="2972" spans="11:11" x14ac:dyDescent="0.2">
      <c r="K2972" t="e">
        <f t="shared" si="59"/>
        <v>#N/A</v>
      </c>
    </row>
    <row r="2973" spans="11:11" x14ac:dyDescent="0.2">
      <c r="K2973" t="e">
        <f t="shared" si="59"/>
        <v>#N/A</v>
      </c>
    </row>
    <row r="2974" spans="11:11" x14ac:dyDescent="0.2">
      <c r="K2974" t="e">
        <f t="shared" si="59"/>
        <v>#N/A</v>
      </c>
    </row>
    <row r="2975" spans="11:11" x14ac:dyDescent="0.2">
      <c r="K2975" t="e">
        <f t="shared" si="59"/>
        <v>#N/A</v>
      </c>
    </row>
    <row r="2976" spans="11:11" x14ac:dyDescent="0.2">
      <c r="K2976" t="e">
        <f t="shared" si="59"/>
        <v>#N/A</v>
      </c>
    </row>
    <row r="2977" spans="11:11" x14ac:dyDescent="0.2">
      <c r="K2977" t="e">
        <f t="shared" si="59"/>
        <v>#N/A</v>
      </c>
    </row>
    <row r="2978" spans="11:11" x14ac:dyDescent="0.2">
      <c r="K2978" t="e">
        <f t="shared" si="59"/>
        <v>#N/A</v>
      </c>
    </row>
    <row r="2979" spans="11:11" x14ac:dyDescent="0.2">
      <c r="K2979" t="e">
        <f t="shared" si="59"/>
        <v>#N/A</v>
      </c>
    </row>
    <row r="2980" spans="11:11" x14ac:dyDescent="0.2">
      <c r="K2980" t="e">
        <f t="shared" si="59"/>
        <v>#N/A</v>
      </c>
    </row>
    <row r="2981" spans="11:11" x14ac:dyDescent="0.2">
      <c r="K2981" t="e">
        <f t="shared" si="59"/>
        <v>#N/A</v>
      </c>
    </row>
    <row r="2982" spans="11:11" x14ac:dyDescent="0.2">
      <c r="K2982" t="e">
        <f t="shared" si="59"/>
        <v>#N/A</v>
      </c>
    </row>
    <row r="2983" spans="11:11" x14ac:dyDescent="0.2">
      <c r="K2983" t="e">
        <f t="shared" si="59"/>
        <v>#N/A</v>
      </c>
    </row>
    <row r="2984" spans="11:11" x14ac:dyDescent="0.2">
      <c r="K2984" t="e">
        <f t="shared" si="59"/>
        <v>#N/A</v>
      </c>
    </row>
    <row r="2985" spans="11:11" x14ac:dyDescent="0.2">
      <c r="K2985" t="e">
        <f t="shared" si="59"/>
        <v>#N/A</v>
      </c>
    </row>
    <row r="2986" spans="11:11" x14ac:dyDescent="0.2">
      <c r="K2986" t="e">
        <f t="shared" si="59"/>
        <v>#N/A</v>
      </c>
    </row>
    <row r="2987" spans="11:11" x14ac:dyDescent="0.2">
      <c r="K2987" t="e">
        <f t="shared" si="59"/>
        <v>#N/A</v>
      </c>
    </row>
    <row r="2988" spans="11:11" x14ac:dyDescent="0.2">
      <c r="K2988" t="e">
        <f t="shared" si="59"/>
        <v>#N/A</v>
      </c>
    </row>
    <row r="2989" spans="11:11" x14ac:dyDescent="0.2">
      <c r="K2989" t="e">
        <f t="shared" si="59"/>
        <v>#N/A</v>
      </c>
    </row>
    <row r="2990" spans="11:11" x14ac:dyDescent="0.2">
      <c r="K2990" t="e">
        <f t="shared" si="59"/>
        <v>#N/A</v>
      </c>
    </row>
    <row r="2991" spans="11:11" x14ac:dyDescent="0.2">
      <c r="K2991" t="e">
        <f t="shared" si="59"/>
        <v>#N/A</v>
      </c>
    </row>
    <row r="2992" spans="11:11" x14ac:dyDescent="0.2">
      <c r="K2992" t="e">
        <f t="shared" si="59"/>
        <v>#N/A</v>
      </c>
    </row>
    <row r="2993" spans="11:11" x14ac:dyDescent="0.2">
      <c r="K2993" t="e">
        <f t="shared" si="59"/>
        <v>#N/A</v>
      </c>
    </row>
    <row r="2994" spans="11:11" x14ac:dyDescent="0.2">
      <c r="K2994" t="e">
        <f t="shared" si="59"/>
        <v>#N/A</v>
      </c>
    </row>
    <row r="2995" spans="11:11" x14ac:dyDescent="0.2">
      <c r="K2995" t="e">
        <f t="shared" si="59"/>
        <v>#N/A</v>
      </c>
    </row>
    <row r="2996" spans="11:11" x14ac:dyDescent="0.2">
      <c r="K2996" t="e">
        <f t="shared" si="59"/>
        <v>#N/A</v>
      </c>
    </row>
    <row r="2997" spans="11:11" x14ac:dyDescent="0.2">
      <c r="K2997" t="e">
        <f t="shared" si="59"/>
        <v>#N/A</v>
      </c>
    </row>
    <row r="2998" spans="11:11" x14ac:dyDescent="0.2">
      <c r="K2998" t="e">
        <f t="shared" si="59"/>
        <v>#N/A</v>
      </c>
    </row>
    <row r="2999" spans="11:11" x14ac:dyDescent="0.2">
      <c r="K2999" t="e">
        <f t="shared" si="59"/>
        <v>#N/A</v>
      </c>
    </row>
    <row r="3000" spans="11:11" x14ac:dyDescent="0.2">
      <c r="K3000" t="e">
        <f t="shared" si="59"/>
        <v>#N/A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54</vt:i4>
      </vt:variant>
    </vt:vector>
  </HeadingPairs>
  <TitlesOfParts>
    <vt:vector size="71" baseType="lpstr">
      <vt:lpstr>Run Query</vt:lpstr>
      <vt:lpstr>Financial Book Position</vt:lpstr>
      <vt:lpstr>GRMS Positions</vt:lpstr>
      <vt:lpstr>GRMS Detail</vt:lpstr>
      <vt:lpstr>QueryPage</vt:lpstr>
      <vt:lpstr>lava</vt:lpstr>
      <vt:lpstr>Maturity Gap Analysis</vt:lpstr>
      <vt:lpstr>Financial Position Prior Day</vt:lpstr>
      <vt:lpstr>Diff</vt:lpstr>
      <vt:lpstr>Months</vt:lpstr>
      <vt:lpstr>R1</vt:lpstr>
      <vt:lpstr>R2</vt:lpstr>
      <vt:lpstr>R3</vt:lpstr>
      <vt:lpstr>R4</vt:lpstr>
      <vt:lpstr>R5</vt:lpstr>
      <vt:lpstr>Temp</vt:lpstr>
      <vt:lpstr>Exotics</vt:lpstr>
      <vt:lpstr>BackUpName</vt:lpstr>
      <vt:lpstr>Book</vt:lpstr>
      <vt:lpstr>BOOK_ID</vt:lpstr>
      <vt:lpstr>Book_Type</vt:lpstr>
      <vt:lpstr>BookList</vt:lpstr>
      <vt:lpstr>BookTypeCd</vt:lpstr>
      <vt:lpstr>Exotics!BucketTable</vt:lpstr>
      <vt:lpstr>BucketTable</vt:lpstr>
      <vt:lpstr>CurrentPostId</vt:lpstr>
      <vt:lpstr>Daily_Hedge</vt:lpstr>
      <vt:lpstr>DATE_BUCKETS</vt:lpstr>
      <vt:lpstr>DateBucket</vt:lpstr>
      <vt:lpstr>DateTable</vt:lpstr>
      <vt:lpstr>lava!DayOfTheMonth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LastDay</vt:lpstr>
      <vt:lpstr>lava</vt:lpstr>
      <vt:lpstr>'Maturity Gap Analysis'!NX1</vt:lpstr>
      <vt:lpstr>NX1</vt:lpstr>
      <vt:lpstr>NXB2</vt:lpstr>
      <vt:lpstr>NXB3</vt:lpstr>
      <vt:lpstr>post_id</vt:lpstr>
      <vt:lpstr>PR_CRV_CD</vt:lpstr>
      <vt:lpstr>'Financial Book Position'!Print_Area</vt:lpstr>
      <vt:lpstr>'Financial Position Prior Day'!Print_Area</vt:lpstr>
      <vt:lpstr>lava!Print_Area</vt:lpstr>
      <vt:lpstr>'R2'!Print_Area</vt:lpstr>
      <vt:lpstr>'Run Query'!Print_Area</vt:lpstr>
      <vt:lpstr>'Financial Book Position'!Print_Titles</vt:lpstr>
      <vt:lpstr>'Financial Position Prior Day'!Print_Titles</vt:lpstr>
      <vt:lpstr>lava!Print_Titles</vt:lpstr>
      <vt:lpstr>PriorPostId</vt:lpstr>
      <vt:lpstr>lava!PromptMonth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Exotics!SumMonths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2000-10-25T23:33:05Z</cp:lastPrinted>
  <dcterms:created xsi:type="dcterms:W3CDTF">1998-02-25T20:12:16Z</dcterms:created>
  <dcterms:modified xsi:type="dcterms:W3CDTF">2014-09-03T20:03:39Z</dcterms:modified>
</cp:coreProperties>
</file>